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Ldata15\ECONPROD\MFP\CURRENT\PUBLICATION\Datasets\"/>
    </mc:Choice>
  </mc:AlternateContent>
  <xr:revisionPtr revIDLastSave="0" documentId="8_{7322075A-6C69-4D2D-B7DC-91A288BDFC11}" xr6:coauthVersionLast="45" xr6:coauthVersionMax="45" xr10:uidLastSave="{00000000-0000-0000-0000-000000000000}"/>
  <bookViews>
    <workbookView xWindow="-28920" yWindow="-4815" windowWidth="29040" windowHeight="15840" tabRatio="869" activeTab="1" xr2:uid="{00000000-000D-0000-FFFF-FFFF00000000}"/>
  </bookViews>
  <sheets>
    <sheet name="Contents" sheetId="13" r:id="rId1"/>
    <sheet name="Definitions" sheetId="14" r:id="rId2"/>
    <sheet name="VICS_Ind" sheetId="1" r:id="rId3"/>
    <sheet name="VICS_Ind (a)" sheetId="15" r:id="rId4"/>
    <sheet name="VICS_Asset" sheetId="2" r:id="rId5"/>
    <sheet name="VICS_Asset (a)" sheetId="16" r:id="rId6"/>
    <sheet name="Revisions" sheetId="12" r:id="rId7"/>
    <sheet name="UC_Ind" sheetId="3" r:id="rId8"/>
    <sheet name="UC_Ind (a)" sheetId="17" r:id="rId9"/>
    <sheet name="UC_Asset" sheetId="4" r:id="rId10"/>
    <sheet name="UC_Asset (a)" sheetId="18" r:id="rId11"/>
    <sheet name="PCS_Ind" sheetId="5" r:id="rId12"/>
    <sheet name="PCS_Ind (a)" sheetId="19" r:id="rId13"/>
    <sheet name="PCS_Asset" sheetId="6" r:id="rId14"/>
    <sheet name="PCS_Asset (a)" sheetId="20" r:id="rId15"/>
    <sheet name="GFCF!_Ind" sheetId="7" r:id="rId16"/>
    <sheet name="GFCF!_Asset" sheetId="8" r:id="rId17"/>
    <sheet name="PGFCF_Ind" sheetId="9" r:id="rId18"/>
    <sheet name="PGFCF_Ind (a)" sheetId="22" r:id="rId19"/>
    <sheet name="PGFCF_Asset" sheetId="10" r:id="rId20"/>
    <sheet name="PGFCF_Asset (2)" sheetId="23" r:id="rId21"/>
    <sheet name="RoR" sheetId="11" r:id="rId22"/>
    <sheet name="RoR (a)" sheetId="24"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 i="24" l="1"/>
  <c r="AB4" i="24" s="1"/>
  <c r="I4" i="23"/>
  <c r="H4" i="23"/>
  <c r="B4" i="23"/>
  <c r="O4" i="23"/>
  <c r="J5" i="22"/>
  <c r="B5" i="22"/>
  <c r="W5" i="22"/>
  <c r="Q5" i="22" s="1"/>
  <c r="V5" i="22"/>
  <c r="K5" i="22"/>
  <c r="C5" i="20"/>
  <c r="I5" i="20"/>
  <c r="E5" i="20"/>
  <c r="B5" i="20"/>
  <c r="P4" i="20"/>
  <c r="J4" i="20"/>
  <c r="B4" i="20"/>
  <c r="G4" i="20"/>
  <c r="O4" i="20"/>
  <c r="O5" i="20" s="1"/>
  <c r="F4" i="20" l="1"/>
  <c r="U5" i="22"/>
  <c r="B72" i="24"/>
  <c r="K5" i="20"/>
  <c r="AB5" i="24"/>
  <c r="B4" i="24"/>
  <c r="B3" i="24"/>
  <c r="G4" i="23"/>
  <c r="K4" i="23"/>
  <c r="C4" i="23"/>
  <c r="P4" i="23"/>
  <c r="D4" i="23"/>
  <c r="O5" i="23"/>
  <c r="E4" i="23"/>
  <c r="L5" i="22"/>
  <c r="E5" i="22"/>
  <c r="M5" i="22"/>
  <c r="D5" i="22"/>
  <c r="F5" i="22"/>
  <c r="N5" i="22"/>
  <c r="W6" i="22"/>
  <c r="G5" i="22"/>
  <c r="O5" i="22"/>
  <c r="H5" i="22"/>
  <c r="P5" i="22"/>
  <c r="I5" i="22"/>
  <c r="D4" i="20"/>
  <c r="L4" i="20"/>
  <c r="H4" i="20"/>
  <c r="I4" i="20"/>
  <c r="J5" i="20"/>
  <c r="P5" i="20"/>
  <c r="H5" i="20"/>
  <c r="G5" i="20"/>
  <c r="O6" i="20"/>
  <c r="N5" i="20"/>
  <c r="F5" i="20"/>
  <c r="L5" i="20"/>
  <c r="D5" i="20"/>
  <c r="M5" i="20"/>
  <c r="C4" i="20"/>
  <c r="K4" i="20"/>
  <c r="E4" i="20"/>
  <c r="M4" i="20"/>
  <c r="N4" i="20"/>
  <c r="B5" i="19"/>
  <c r="Q5" i="19"/>
  <c r="I5" i="19"/>
  <c r="U5" i="19"/>
  <c r="V5" i="19"/>
  <c r="W5" i="19"/>
  <c r="P5" i="19" l="1"/>
  <c r="K5" i="19"/>
  <c r="B5" i="24"/>
  <c r="AB6" i="24"/>
  <c r="O6" i="23"/>
  <c r="D5" i="23"/>
  <c r="P5" i="23"/>
  <c r="C5" i="23"/>
  <c r="B5" i="23"/>
  <c r="K5" i="23"/>
  <c r="I5" i="23"/>
  <c r="H5" i="23"/>
  <c r="G5" i="23"/>
  <c r="E5" i="23"/>
  <c r="O6" i="22"/>
  <c r="G6" i="22"/>
  <c r="N6" i="22"/>
  <c r="F6" i="22"/>
  <c r="H6" i="22"/>
  <c r="M6" i="22"/>
  <c r="E6" i="22"/>
  <c r="U6" i="22"/>
  <c r="W7" i="22"/>
  <c r="L6" i="22"/>
  <c r="D6" i="22"/>
  <c r="J6" i="22"/>
  <c r="V6" i="22"/>
  <c r="K6" i="22"/>
  <c r="B6" i="22"/>
  <c r="I6" i="22"/>
  <c r="Q6" i="22"/>
  <c r="P6" i="22"/>
  <c r="I6" i="20"/>
  <c r="P6" i="20"/>
  <c r="H6" i="20"/>
  <c r="G6" i="20"/>
  <c r="M6" i="20"/>
  <c r="E6" i="20"/>
  <c r="C6" i="20"/>
  <c r="B6" i="20"/>
  <c r="F6" i="20"/>
  <c r="O7" i="20"/>
  <c r="N6" i="20"/>
  <c r="L6" i="20"/>
  <c r="K6" i="20"/>
  <c r="J6" i="20"/>
  <c r="D6" i="20"/>
  <c r="J5" i="19"/>
  <c r="D5" i="19"/>
  <c r="E5" i="19"/>
  <c r="M5" i="19"/>
  <c r="L5" i="19"/>
  <c r="F5" i="19"/>
  <c r="N5" i="19"/>
  <c r="W6" i="19"/>
  <c r="G5" i="19"/>
  <c r="O5" i="19"/>
  <c r="H5" i="19"/>
  <c r="M4" i="18"/>
  <c r="O4" i="18"/>
  <c r="E4" i="18"/>
  <c r="G5" i="17"/>
  <c r="Q5" i="17"/>
  <c r="M5" i="17"/>
  <c r="I5" i="17"/>
  <c r="W5" i="17"/>
  <c r="O5" i="17"/>
  <c r="E5" i="17"/>
  <c r="N6" i="16"/>
  <c r="F6" i="16"/>
  <c r="N5" i="16"/>
  <c r="F5" i="16"/>
  <c r="P4" i="16"/>
  <c r="N4" i="16"/>
  <c r="G4" i="16"/>
  <c r="F4" i="16"/>
  <c r="M4" i="16"/>
  <c r="L4" i="16"/>
  <c r="D4" i="16"/>
  <c r="G5" i="16"/>
  <c r="I4" i="16"/>
  <c r="O7" i="16"/>
  <c r="O6" i="16"/>
  <c r="M6" i="16" s="1"/>
  <c r="O5" i="16"/>
  <c r="M5" i="16"/>
  <c r="E5" i="16"/>
  <c r="O4" i="16"/>
  <c r="K4" i="16" s="1"/>
  <c r="E4" i="16"/>
  <c r="K6" i="15"/>
  <c r="B6" i="15"/>
  <c r="L6" i="15"/>
  <c r="G5" i="15"/>
  <c r="E5" i="15"/>
  <c r="P5" i="15"/>
  <c r="V6" i="15"/>
  <c r="O5" i="15"/>
  <c r="V5" i="15"/>
  <c r="H5" i="15"/>
  <c r="U5" i="15"/>
  <c r="W8" i="15"/>
  <c r="W7" i="15"/>
  <c r="V7" i="15" s="1"/>
  <c r="W6" i="15"/>
  <c r="P6" i="15" s="1"/>
  <c r="W5" i="15"/>
  <c r="B4" i="16" l="1"/>
  <c r="J5" i="15"/>
  <c r="K5" i="15"/>
  <c r="L5" i="15"/>
  <c r="M6" i="15"/>
  <c r="F6" i="15"/>
  <c r="H6" i="15"/>
  <c r="Q7" i="15"/>
  <c r="D5" i="17"/>
  <c r="L5" i="17"/>
  <c r="D4" i="18"/>
  <c r="L4" i="18"/>
  <c r="H4" i="16"/>
  <c r="P5" i="17"/>
  <c r="K4" i="18"/>
  <c r="G4" i="18"/>
  <c r="J4" i="16"/>
  <c r="B5" i="15"/>
  <c r="D5" i="15"/>
  <c r="M5" i="15"/>
  <c r="F5" i="15"/>
  <c r="N5" i="15"/>
  <c r="I6" i="15"/>
  <c r="Q6" i="15"/>
  <c r="F7" i="15"/>
  <c r="B6" i="24"/>
  <c r="AB7" i="24"/>
  <c r="B6" i="23"/>
  <c r="K6" i="23"/>
  <c r="I6" i="23"/>
  <c r="H6" i="23"/>
  <c r="O7" i="23"/>
  <c r="G6" i="23"/>
  <c r="E6" i="23"/>
  <c r="D6" i="23"/>
  <c r="C6" i="23"/>
  <c r="P6" i="23"/>
  <c r="M7" i="22"/>
  <c r="E7" i="22"/>
  <c r="O7" i="22"/>
  <c r="F7" i="22"/>
  <c r="H7" i="22"/>
  <c r="P7" i="22"/>
  <c r="N7" i="22"/>
  <c r="D7" i="22"/>
  <c r="L7" i="22"/>
  <c r="B7" i="22"/>
  <c r="Q7" i="22"/>
  <c r="G7" i="22"/>
  <c r="K7" i="22"/>
  <c r="W8" i="22"/>
  <c r="V7" i="22"/>
  <c r="J7" i="22"/>
  <c r="I7" i="22"/>
  <c r="U7" i="22"/>
  <c r="J7" i="20"/>
  <c r="B7" i="20"/>
  <c r="I7" i="20"/>
  <c r="P7" i="20"/>
  <c r="H7" i="20"/>
  <c r="O8" i="20"/>
  <c r="N7" i="20"/>
  <c r="F7" i="20"/>
  <c r="D7" i="20"/>
  <c r="G7" i="20"/>
  <c r="E7" i="20"/>
  <c r="C7" i="20"/>
  <c r="M7" i="20"/>
  <c r="L7" i="20"/>
  <c r="K7" i="20"/>
  <c r="W7" i="19"/>
  <c r="N6" i="19"/>
  <c r="F6" i="19"/>
  <c r="M6" i="19"/>
  <c r="P6" i="19"/>
  <c r="E6" i="19"/>
  <c r="L6" i="19"/>
  <c r="I6" i="19"/>
  <c r="D6" i="19"/>
  <c r="H6" i="19"/>
  <c r="V6" i="19"/>
  <c r="K6" i="19"/>
  <c r="B6" i="19"/>
  <c r="O6" i="19"/>
  <c r="U6" i="19"/>
  <c r="J6" i="19"/>
  <c r="Q6" i="19"/>
  <c r="G6" i="19"/>
  <c r="F4" i="18"/>
  <c r="N4" i="18"/>
  <c r="O5" i="18"/>
  <c r="H4" i="18"/>
  <c r="P4" i="18"/>
  <c r="I4" i="18"/>
  <c r="B4" i="18"/>
  <c r="J4" i="18"/>
  <c r="C4" i="18"/>
  <c r="J5" i="17"/>
  <c r="U5" i="17"/>
  <c r="B5" i="17"/>
  <c r="K5" i="17"/>
  <c r="V5" i="17"/>
  <c r="F5" i="17"/>
  <c r="N5" i="17"/>
  <c r="W6" i="17"/>
  <c r="H5" i="17"/>
  <c r="L5" i="16"/>
  <c r="O8" i="16"/>
  <c r="N7" i="16"/>
  <c r="F7" i="16"/>
  <c r="M7" i="16"/>
  <c r="E7" i="16"/>
  <c r="H7" i="16"/>
  <c r="L7" i="16"/>
  <c r="D7" i="16"/>
  <c r="K7" i="16"/>
  <c r="C7" i="16"/>
  <c r="P7" i="16"/>
  <c r="J7" i="16"/>
  <c r="B7" i="16"/>
  <c r="I7" i="16"/>
  <c r="G7" i="16"/>
  <c r="G6" i="16"/>
  <c r="H6" i="16"/>
  <c r="P6" i="16"/>
  <c r="H5" i="16"/>
  <c r="P5" i="16"/>
  <c r="I6" i="16"/>
  <c r="I5" i="16"/>
  <c r="B6" i="16"/>
  <c r="J6" i="16"/>
  <c r="B5" i="16"/>
  <c r="J5" i="16"/>
  <c r="C6" i="16"/>
  <c r="K6" i="16"/>
  <c r="C5" i="16"/>
  <c r="K5" i="16"/>
  <c r="D6" i="16"/>
  <c r="L6" i="16"/>
  <c r="C4" i="16"/>
  <c r="D5" i="16"/>
  <c r="E6" i="16"/>
  <c r="M8" i="15"/>
  <c r="I8" i="15"/>
  <c r="D6" i="15"/>
  <c r="U7" i="15"/>
  <c r="N6" i="15"/>
  <c r="G7" i="15"/>
  <c r="J8" i="15"/>
  <c r="E6" i="15"/>
  <c r="I7" i="15"/>
  <c r="L8" i="15"/>
  <c r="W9" i="15"/>
  <c r="N8" i="15"/>
  <c r="F8" i="15"/>
  <c r="V8" i="15"/>
  <c r="K8" i="15"/>
  <c r="B8" i="15"/>
  <c r="D8" i="15"/>
  <c r="P7" i="15"/>
  <c r="H7" i="15"/>
  <c r="M7" i="15"/>
  <c r="E7" i="15"/>
  <c r="K7" i="15"/>
  <c r="O8" i="15"/>
  <c r="U6" i="15"/>
  <c r="J6" i="15"/>
  <c r="O6" i="15"/>
  <c r="G6" i="15"/>
  <c r="L7" i="15"/>
  <c r="E8" i="15"/>
  <c r="P8" i="15"/>
  <c r="B7" i="15"/>
  <c r="N7" i="15"/>
  <c r="G8" i="15"/>
  <c r="Q8" i="15"/>
  <c r="J7" i="15"/>
  <c r="Q5" i="15"/>
  <c r="D7" i="15"/>
  <c r="O7" i="15"/>
  <c r="H8" i="15"/>
  <c r="U8" i="15"/>
  <c r="I5" i="15"/>
  <c r="AB8" i="24" l="1"/>
  <c r="B7" i="24"/>
  <c r="I7" i="23"/>
  <c r="H7" i="23"/>
  <c r="G7" i="23"/>
  <c r="E7" i="23"/>
  <c r="O8" i="23"/>
  <c r="D7" i="23"/>
  <c r="P7" i="23"/>
  <c r="C7" i="23"/>
  <c r="K7" i="23"/>
  <c r="B7" i="23"/>
  <c r="V8" i="22"/>
  <c r="K8" i="22"/>
  <c r="B8" i="22"/>
  <c r="O8" i="22"/>
  <c r="F8" i="22"/>
  <c r="N8" i="22"/>
  <c r="E8" i="22"/>
  <c r="I8" i="22"/>
  <c r="H8" i="22"/>
  <c r="M8" i="22"/>
  <c r="D8" i="22"/>
  <c r="L8" i="22"/>
  <c r="U8" i="22"/>
  <c r="P8" i="22"/>
  <c r="W9" i="22"/>
  <c r="J8" i="22"/>
  <c r="Q8" i="22"/>
  <c r="G8" i="22"/>
  <c r="K8" i="20"/>
  <c r="C8" i="20"/>
  <c r="J8" i="20"/>
  <c r="B8" i="20"/>
  <c r="I8" i="20"/>
  <c r="G8" i="20"/>
  <c r="E8" i="20"/>
  <c r="D8" i="20"/>
  <c r="P8" i="20"/>
  <c r="F8" i="20"/>
  <c r="O9" i="20"/>
  <c r="N8" i="20"/>
  <c r="M8" i="20"/>
  <c r="H8" i="20"/>
  <c r="L8" i="20"/>
  <c r="L7" i="19"/>
  <c r="D7" i="19"/>
  <c r="V7" i="19"/>
  <c r="B7" i="19"/>
  <c r="E7" i="19"/>
  <c r="K7" i="19"/>
  <c r="U7" i="19"/>
  <c r="F7" i="19"/>
  <c r="J7" i="19"/>
  <c r="O7" i="19"/>
  <c r="Q7" i="19"/>
  <c r="I7" i="19"/>
  <c r="W8" i="19"/>
  <c r="P7" i="19"/>
  <c r="H7" i="19"/>
  <c r="G7" i="19"/>
  <c r="N7" i="19"/>
  <c r="M7" i="19"/>
  <c r="L5" i="18"/>
  <c r="D5" i="18"/>
  <c r="K5" i="18"/>
  <c r="C5" i="18"/>
  <c r="J5" i="18"/>
  <c r="B5" i="18"/>
  <c r="I5" i="18"/>
  <c r="P5" i="18"/>
  <c r="H5" i="18"/>
  <c r="G5" i="18"/>
  <c r="N5" i="18"/>
  <c r="M5" i="18"/>
  <c r="F5" i="18"/>
  <c r="E5" i="18"/>
  <c r="O6" i="18"/>
  <c r="W7" i="17"/>
  <c r="N6" i="17"/>
  <c r="F6" i="17"/>
  <c r="M6" i="17"/>
  <c r="E6" i="17"/>
  <c r="L6" i="17"/>
  <c r="D6" i="17"/>
  <c r="O6" i="17"/>
  <c r="V6" i="17"/>
  <c r="K6" i="17"/>
  <c r="B6" i="17"/>
  <c r="U6" i="17"/>
  <c r="J6" i="17"/>
  <c r="Q6" i="17"/>
  <c r="I6" i="17"/>
  <c r="P6" i="17"/>
  <c r="H6" i="17"/>
  <c r="G6" i="17"/>
  <c r="G8" i="16"/>
  <c r="O9" i="16"/>
  <c r="N8" i="16"/>
  <c r="F8" i="16"/>
  <c r="M8" i="16"/>
  <c r="E8" i="16"/>
  <c r="I8" i="16"/>
  <c r="L8" i="16"/>
  <c r="D8" i="16"/>
  <c r="K8" i="16"/>
  <c r="C8" i="16"/>
  <c r="J8" i="16"/>
  <c r="B8" i="16"/>
  <c r="H8" i="16"/>
  <c r="P8" i="16"/>
  <c r="L9" i="15"/>
  <c r="D9" i="15"/>
  <c r="Q9" i="15"/>
  <c r="I9" i="15"/>
  <c r="K9" i="15"/>
  <c r="W10" i="15"/>
  <c r="F9" i="15"/>
  <c r="J9" i="15"/>
  <c r="P9" i="15"/>
  <c r="V9" i="15"/>
  <c r="H9" i="15"/>
  <c r="U9" i="15"/>
  <c r="G9" i="15"/>
  <c r="O9" i="15"/>
  <c r="E9" i="15"/>
  <c r="N9" i="15"/>
  <c r="M9" i="15"/>
  <c r="B9" i="15"/>
  <c r="AB9" i="24" l="1"/>
  <c r="B8" i="24"/>
  <c r="G8" i="23"/>
  <c r="O9" i="23"/>
  <c r="E8" i="23"/>
  <c r="D8" i="23"/>
  <c r="P8" i="23"/>
  <c r="C8" i="23"/>
  <c r="B8" i="23"/>
  <c r="K8" i="23"/>
  <c r="I8" i="23"/>
  <c r="H8" i="23"/>
  <c r="Q9" i="22"/>
  <c r="I9" i="22"/>
  <c r="O9" i="22"/>
  <c r="F9" i="22"/>
  <c r="N9" i="22"/>
  <c r="E9" i="22"/>
  <c r="G9" i="22"/>
  <c r="M9" i="22"/>
  <c r="D9" i="22"/>
  <c r="V9" i="22"/>
  <c r="L9" i="22"/>
  <c r="B9" i="22"/>
  <c r="H9" i="22"/>
  <c r="W10" i="22"/>
  <c r="K9" i="22"/>
  <c r="J9" i="22"/>
  <c r="U9" i="22"/>
  <c r="P9" i="22"/>
  <c r="L9" i="20"/>
  <c r="D9" i="20"/>
  <c r="K9" i="20"/>
  <c r="C9" i="20"/>
  <c r="J9" i="20"/>
  <c r="B9" i="20"/>
  <c r="P9" i="20"/>
  <c r="H9" i="20"/>
  <c r="F9" i="20"/>
  <c r="E9" i="20"/>
  <c r="G9" i="20"/>
  <c r="O10" i="20"/>
  <c r="N9" i="20"/>
  <c r="M9" i="20"/>
  <c r="I9" i="20"/>
  <c r="U8" i="19"/>
  <c r="J8" i="19"/>
  <c r="I8" i="19"/>
  <c r="P8" i="19"/>
  <c r="E8" i="19"/>
  <c r="K8" i="19"/>
  <c r="Q8" i="19"/>
  <c r="H8" i="19"/>
  <c r="L8" i="19"/>
  <c r="B8" i="19"/>
  <c r="O8" i="19"/>
  <c r="G8" i="19"/>
  <c r="W9" i="19"/>
  <c r="N8" i="19"/>
  <c r="F8" i="19"/>
  <c r="M8" i="19"/>
  <c r="D8" i="19"/>
  <c r="V8" i="19"/>
  <c r="M6" i="18"/>
  <c r="E6" i="18"/>
  <c r="L6" i="18"/>
  <c r="D6" i="18"/>
  <c r="K6" i="18"/>
  <c r="C6" i="18"/>
  <c r="J6" i="18"/>
  <c r="B6" i="18"/>
  <c r="I6" i="18"/>
  <c r="P6" i="18"/>
  <c r="H6" i="18"/>
  <c r="G6" i="18"/>
  <c r="F6" i="18"/>
  <c r="O7" i="18"/>
  <c r="N6" i="18"/>
  <c r="L7" i="17"/>
  <c r="D7" i="17"/>
  <c r="V7" i="17"/>
  <c r="K7" i="17"/>
  <c r="B7" i="17"/>
  <c r="M7" i="17"/>
  <c r="U7" i="17"/>
  <c r="J7" i="17"/>
  <c r="Q7" i="17"/>
  <c r="I7" i="17"/>
  <c r="P7" i="17"/>
  <c r="H7" i="17"/>
  <c r="O7" i="17"/>
  <c r="G7" i="17"/>
  <c r="E7" i="17"/>
  <c r="W8" i="17"/>
  <c r="N7" i="17"/>
  <c r="F7" i="17"/>
  <c r="P9" i="16"/>
  <c r="H9" i="16"/>
  <c r="J9" i="16"/>
  <c r="G9" i="16"/>
  <c r="O10" i="16"/>
  <c r="N9" i="16"/>
  <c r="F9" i="16"/>
  <c r="M9" i="16"/>
  <c r="E9" i="16"/>
  <c r="L9" i="16"/>
  <c r="D9" i="16"/>
  <c r="B9" i="16"/>
  <c r="K9" i="16"/>
  <c r="C9" i="16"/>
  <c r="I9" i="16"/>
  <c r="U10" i="15"/>
  <c r="J10" i="15"/>
  <c r="O10" i="15"/>
  <c r="G10" i="15"/>
  <c r="N10" i="15"/>
  <c r="D10" i="15"/>
  <c r="M10" i="15"/>
  <c r="B10" i="15"/>
  <c r="L10" i="15"/>
  <c r="K10" i="15"/>
  <c r="I10" i="15"/>
  <c r="E10" i="15"/>
  <c r="V10" i="15"/>
  <c r="H10" i="15"/>
  <c r="Q10" i="15"/>
  <c r="W11" i="15"/>
  <c r="F10" i="15"/>
  <c r="P10" i="15"/>
  <c r="B9" i="24" l="1"/>
  <c r="AB10" i="24"/>
  <c r="P9" i="23"/>
  <c r="D9" i="23"/>
  <c r="C9" i="23"/>
  <c r="G9" i="23"/>
  <c r="K9" i="23"/>
  <c r="B9" i="23"/>
  <c r="J9" i="23"/>
  <c r="I9" i="23"/>
  <c r="H9" i="23"/>
  <c r="O10" i="23"/>
  <c r="E9" i="23"/>
  <c r="O10" i="22"/>
  <c r="G10" i="22"/>
  <c r="P10" i="22"/>
  <c r="F10" i="22"/>
  <c r="U10" i="22"/>
  <c r="Q10" i="22"/>
  <c r="N10" i="22"/>
  <c r="E10" i="22"/>
  <c r="M10" i="22"/>
  <c r="D10" i="22"/>
  <c r="H10" i="22"/>
  <c r="L10" i="22"/>
  <c r="B10" i="22"/>
  <c r="J10" i="22"/>
  <c r="I10" i="22"/>
  <c r="W11" i="22"/>
  <c r="K10" i="22"/>
  <c r="V10" i="22"/>
  <c r="M10" i="20"/>
  <c r="E10" i="20"/>
  <c r="L10" i="20"/>
  <c r="D10" i="20"/>
  <c r="K10" i="20"/>
  <c r="C10" i="20"/>
  <c r="I10" i="20"/>
  <c r="G10" i="20"/>
  <c r="F10" i="20"/>
  <c r="J10" i="20"/>
  <c r="B10" i="20"/>
  <c r="O11" i="20"/>
  <c r="P10" i="20"/>
  <c r="N10" i="20"/>
  <c r="H10" i="20"/>
  <c r="P9" i="19"/>
  <c r="H9" i="19"/>
  <c r="G9" i="19"/>
  <c r="O9" i="19"/>
  <c r="K9" i="19"/>
  <c r="J9" i="19"/>
  <c r="I9" i="19"/>
  <c r="N9" i="19"/>
  <c r="F9" i="19"/>
  <c r="M9" i="19"/>
  <c r="E9" i="19"/>
  <c r="B9" i="19"/>
  <c r="Q9" i="19"/>
  <c r="W10" i="19"/>
  <c r="L9" i="19"/>
  <c r="D9" i="19"/>
  <c r="V9" i="19"/>
  <c r="U9" i="19"/>
  <c r="O8" i="18"/>
  <c r="N7" i="18"/>
  <c r="F7" i="18"/>
  <c r="M7" i="18"/>
  <c r="E7" i="18"/>
  <c r="L7" i="18"/>
  <c r="D7" i="18"/>
  <c r="K7" i="18"/>
  <c r="C7" i="18"/>
  <c r="J7" i="18"/>
  <c r="B7" i="18"/>
  <c r="I7" i="18"/>
  <c r="P7" i="18"/>
  <c r="H7" i="18"/>
  <c r="G7" i="18"/>
  <c r="U8" i="17"/>
  <c r="J8" i="17"/>
  <c r="Q8" i="17"/>
  <c r="I8" i="17"/>
  <c r="P8" i="17"/>
  <c r="H8" i="17"/>
  <c r="O8" i="17"/>
  <c r="G8" i="17"/>
  <c r="B8" i="17"/>
  <c r="W9" i="17"/>
  <c r="N8" i="17"/>
  <c r="F8" i="17"/>
  <c r="K8" i="17"/>
  <c r="M8" i="17"/>
  <c r="E8" i="17"/>
  <c r="L8" i="17"/>
  <c r="D8" i="17"/>
  <c r="V8" i="17"/>
  <c r="I10" i="16"/>
  <c r="P10" i="16"/>
  <c r="H10" i="16"/>
  <c r="K10" i="16"/>
  <c r="G10" i="16"/>
  <c r="O11" i="16"/>
  <c r="N10" i="16"/>
  <c r="F10" i="16"/>
  <c r="M10" i="16"/>
  <c r="E10" i="16"/>
  <c r="L10" i="16"/>
  <c r="D10" i="16"/>
  <c r="C10" i="16"/>
  <c r="J10" i="16"/>
  <c r="B10" i="16"/>
  <c r="P11" i="15"/>
  <c r="H11" i="15"/>
  <c r="M11" i="15"/>
  <c r="E11" i="15"/>
  <c r="U11" i="15"/>
  <c r="G11" i="15"/>
  <c r="W12" i="15"/>
  <c r="Q11" i="15"/>
  <c r="F11" i="15"/>
  <c r="O11" i="15"/>
  <c r="D11" i="15"/>
  <c r="N11" i="15"/>
  <c r="B11" i="15"/>
  <c r="L11" i="15"/>
  <c r="K11" i="15"/>
  <c r="V11" i="15"/>
  <c r="J11" i="15"/>
  <c r="I11" i="15"/>
  <c r="B10" i="24" l="1"/>
  <c r="AB11" i="24"/>
  <c r="J10" i="23"/>
  <c r="C10" i="23"/>
  <c r="I10" i="23"/>
  <c r="H10" i="23"/>
  <c r="O11" i="23"/>
  <c r="G10" i="23"/>
  <c r="E10" i="23"/>
  <c r="P10" i="23"/>
  <c r="D10" i="23"/>
  <c r="K10" i="23"/>
  <c r="B10" i="23"/>
  <c r="M11" i="22"/>
  <c r="E11" i="22"/>
  <c r="P11" i="22"/>
  <c r="G11" i="22"/>
  <c r="O11" i="22"/>
  <c r="F11" i="22"/>
  <c r="J11" i="22"/>
  <c r="N11" i="22"/>
  <c r="D11" i="22"/>
  <c r="W12" i="22"/>
  <c r="L11" i="22"/>
  <c r="B11" i="22"/>
  <c r="V11" i="22"/>
  <c r="Q11" i="22"/>
  <c r="K11" i="22"/>
  <c r="I11" i="22"/>
  <c r="H11" i="22"/>
  <c r="U11" i="22"/>
  <c r="O12" i="20"/>
  <c r="N11" i="20"/>
  <c r="F11" i="20"/>
  <c r="M11" i="20"/>
  <c r="E11" i="20"/>
  <c r="L11" i="20"/>
  <c r="D11" i="20"/>
  <c r="J11" i="20"/>
  <c r="B11" i="20"/>
  <c r="H11" i="20"/>
  <c r="G11" i="20"/>
  <c r="C11" i="20"/>
  <c r="K11" i="20"/>
  <c r="P11" i="20"/>
  <c r="I11" i="20"/>
  <c r="Q10" i="19"/>
  <c r="I10" i="19"/>
  <c r="W11" i="19"/>
  <c r="O10" i="19"/>
  <c r="F10" i="19"/>
  <c r="N10" i="19"/>
  <c r="E10" i="19"/>
  <c r="H10" i="19"/>
  <c r="G10" i="19"/>
  <c r="J10" i="19"/>
  <c r="M10" i="19"/>
  <c r="D10" i="19"/>
  <c r="U10" i="19"/>
  <c r="L10" i="19"/>
  <c r="B10" i="19"/>
  <c r="K10" i="19"/>
  <c r="P10" i="19"/>
  <c r="V10" i="19"/>
  <c r="G8" i="18"/>
  <c r="O9" i="18"/>
  <c r="N8" i="18"/>
  <c r="F8" i="18"/>
  <c r="M8" i="18"/>
  <c r="E8" i="18"/>
  <c r="L8" i="18"/>
  <c r="D8" i="18"/>
  <c r="K8" i="18"/>
  <c r="C8" i="18"/>
  <c r="J8" i="18"/>
  <c r="B8" i="18"/>
  <c r="I8" i="18"/>
  <c r="H8" i="18"/>
  <c r="P8" i="18"/>
  <c r="P9" i="17"/>
  <c r="H9" i="17"/>
  <c r="I9" i="17"/>
  <c r="O9" i="17"/>
  <c r="G9" i="17"/>
  <c r="W10" i="17"/>
  <c r="N9" i="17"/>
  <c r="F9" i="17"/>
  <c r="Q9" i="17"/>
  <c r="M9" i="17"/>
  <c r="E9" i="17"/>
  <c r="L9" i="17"/>
  <c r="D9" i="17"/>
  <c r="V9" i="17"/>
  <c r="K9" i="17"/>
  <c r="B9" i="17"/>
  <c r="U9" i="17"/>
  <c r="J9" i="17"/>
  <c r="J11" i="16"/>
  <c r="B11" i="16"/>
  <c r="I11" i="16"/>
  <c r="P11" i="16"/>
  <c r="H11" i="16"/>
  <c r="G11" i="16"/>
  <c r="L11" i="16"/>
  <c r="O12" i="16"/>
  <c r="N11" i="16"/>
  <c r="F11" i="16"/>
  <c r="M11" i="16"/>
  <c r="E11" i="16"/>
  <c r="D11" i="16"/>
  <c r="K11" i="16"/>
  <c r="C11" i="16"/>
  <c r="W13" i="15"/>
  <c r="N12" i="15"/>
  <c r="F12" i="15"/>
  <c r="V12" i="15"/>
  <c r="K12" i="15"/>
  <c r="B12" i="15"/>
  <c r="J12" i="15"/>
  <c r="P12" i="15"/>
  <c r="I12" i="15"/>
  <c r="E12" i="15"/>
  <c r="U12" i="15"/>
  <c r="H12" i="15"/>
  <c r="Q12" i="15"/>
  <c r="L12" i="15"/>
  <c r="G12" i="15"/>
  <c r="O12" i="15"/>
  <c r="D12" i="15"/>
  <c r="M12" i="15"/>
  <c r="AB12" i="24" l="1"/>
  <c r="B11" i="24"/>
  <c r="O12" i="23"/>
  <c r="G11" i="23"/>
  <c r="E11" i="23"/>
  <c r="I11" i="23"/>
  <c r="P11" i="23"/>
  <c r="D11" i="23"/>
  <c r="C11" i="23"/>
  <c r="K11" i="23"/>
  <c r="B11" i="23"/>
  <c r="J11" i="23"/>
  <c r="H11" i="23"/>
  <c r="V12" i="22"/>
  <c r="K12" i="22"/>
  <c r="B12" i="22"/>
  <c r="P12" i="22"/>
  <c r="G12" i="22"/>
  <c r="O12" i="22"/>
  <c r="F12" i="22"/>
  <c r="I12" i="22"/>
  <c r="H12" i="22"/>
  <c r="N12" i="22"/>
  <c r="E12" i="22"/>
  <c r="M12" i="22"/>
  <c r="D12" i="22"/>
  <c r="W13" i="22"/>
  <c r="U12" i="22"/>
  <c r="L12" i="22"/>
  <c r="J12" i="22"/>
  <c r="Q12" i="22"/>
  <c r="G12" i="20"/>
  <c r="O13" i="20"/>
  <c r="N12" i="20"/>
  <c r="F12" i="20"/>
  <c r="M12" i="20"/>
  <c r="E12" i="20"/>
  <c r="K12" i="20"/>
  <c r="C12" i="20"/>
  <c r="I12" i="20"/>
  <c r="L12" i="20"/>
  <c r="J12" i="20"/>
  <c r="H12" i="20"/>
  <c r="D12" i="20"/>
  <c r="B12" i="20"/>
  <c r="P12" i="20"/>
  <c r="O11" i="19"/>
  <c r="G11" i="19"/>
  <c r="W12" i="19"/>
  <c r="L11" i="19"/>
  <c r="D11" i="19"/>
  <c r="V11" i="19"/>
  <c r="U11" i="19"/>
  <c r="H11" i="19"/>
  <c r="K11" i="19"/>
  <c r="Q11" i="19"/>
  <c r="F11" i="19"/>
  <c r="J11" i="19"/>
  <c r="P11" i="19"/>
  <c r="E11" i="19"/>
  <c r="N11" i="19"/>
  <c r="B11" i="19"/>
  <c r="M11" i="19"/>
  <c r="I11" i="19"/>
  <c r="P9" i="18"/>
  <c r="H9" i="18"/>
  <c r="G9" i="18"/>
  <c r="O10" i="18"/>
  <c r="N9" i="18"/>
  <c r="F9" i="18"/>
  <c r="M9" i="18"/>
  <c r="E9" i="18"/>
  <c r="L9" i="18"/>
  <c r="D9" i="18"/>
  <c r="K9" i="18"/>
  <c r="C9" i="18"/>
  <c r="J9" i="18"/>
  <c r="I9" i="18"/>
  <c r="B9" i="18"/>
  <c r="W11" i="17"/>
  <c r="N10" i="17"/>
  <c r="F10" i="17"/>
  <c r="M10" i="17"/>
  <c r="E10" i="17"/>
  <c r="O10" i="17"/>
  <c r="L10" i="17"/>
  <c r="D10" i="17"/>
  <c r="V10" i="17"/>
  <c r="K10" i="17"/>
  <c r="B10" i="17"/>
  <c r="U10" i="17"/>
  <c r="J10" i="17"/>
  <c r="Q10" i="17"/>
  <c r="I10" i="17"/>
  <c r="P10" i="17"/>
  <c r="H10" i="17"/>
  <c r="G10" i="17"/>
  <c r="K12" i="16"/>
  <c r="C12" i="16"/>
  <c r="J12" i="16"/>
  <c r="B12" i="16"/>
  <c r="I12" i="16"/>
  <c r="E12" i="16"/>
  <c r="P12" i="16"/>
  <c r="H12" i="16"/>
  <c r="G12" i="16"/>
  <c r="M12" i="16"/>
  <c r="O13" i="16"/>
  <c r="N12" i="16"/>
  <c r="F12" i="16"/>
  <c r="D12" i="16"/>
  <c r="L12" i="16"/>
  <c r="L13" i="15"/>
  <c r="D13" i="15"/>
  <c r="Q13" i="15"/>
  <c r="I13" i="15"/>
  <c r="N13" i="15"/>
  <c r="B13" i="15"/>
  <c r="M13" i="15"/>
  <c r="E13" i="15"/>
  <c r="K13" i="15"/>
  <c r="H13" i="15"/>
  <c r="J13" i="15"/>
  <c r="V13" i="15"/>
  <c r="O13" i="15"/>
  <c r="U13" i="15"/>
  <c r="G13" i="15"/>
  <c r="W14" i="15"/>
  <c r="P13" i="15"/>
  <c r="F13" i="15"/>
  <c r="AB13" i="24" l="1"/>
  <c r="B12" i="24"/>
  <c r="C12" i="23"/>
  <c r="K12" i="23"/>
  <c r="B12" i="23"/>
  <c r="J12" i="23"/>
  <c r="E12" i="23"/>
  <c r="I12" i="23"/>
  <c r="H12" i="23"/>
  <c r="O13" i="23"/>
  <c r="G12" i="23"/>
  <c r="D12" i="23"/>
  <c r="P12" i="23"/>
  <c r="Q13" i="22"/>
  <c r="I13" i="22"/>
  <c r="P13" i="22"/>
  <c r="G13" i="22"/>
  <c r="V13" i="22"/>
  <c r="H13" i="22"/>
  <c r="O13" i="22"/>
  <c r="F13" i="22"/>
  <c r="K13" i="22"/>
  <c r="N13" i="22"/>
  <c r="E13" i="22"/>
  <c r="J13" i="22"/>
  <c r="M13" i="22"/>
  <c r="D13" i="22"/>
  <c r="W14" i="22"/>
  <c r="L13" i="22"/>
  <c r="B13" i="22"/>
  <c r="U13" i="22"/>
  <c r="P13" i="20"/>
  <c r="H13" i="20"/>
  <c r="G13" i="20"/>
  <c r="O14" i="20"/>
  <c r="N13" i="20"/>
  <c r="F13" i="20"/>
  <c r="L13" i="20"/>
  <c r="D13" i="20"/>
  <c r="J13" i="20"/>
  <c r="I13" i="20"/>
  <c r="E13" i="20"/>
  <c r="C13" i="20"/>
  <c r="B13" i="20"/>
  <c r="M13" i="20"/>
  <c r="K13" i="20"/>
  <c r="M12" i="19"/>
  <c r="E12" i="19"/>
  <c r="L12" i="19"/>
  <c r="U12" i="19"/>
  <c r="J12" i="19"/>
  <c r="Q12" i="19"/>
  <c r="I12" i="19"/>
  <c r="O12" i="19"/>
  <c r="N12" i="19"/>
  <c r="K12" i="19"/>
  <c r="B12" i="19"/>
  <c r="H12" i="19"/>
  <c r="D12" i="19"/>
  <c r="P12" i="19"/>
  <c r="G12" i="19"/>
  <c r="W13" i="19"/>
  <c r="F12" i="19"/>
  <c r="V12" i="19"/>
  <c r="I10" i="18"/>
  <c r="P10" i="18"/>
  <c r="H10" i="18"/>
  <c r="G10" i="18"/>
  <c r="O11" i="18"/>
  <c r="N10" i="18"/>
  <c r="F10" i="18"/>
  <c r="M10" i="18"/>
  <c r="E10" i="18"/>
  <c r="L10" i="18"/>
  <c r="D10" i="18"/>
  <c r="K10" i="18"/>
  <c r="J10" i="18"/>
  <c r="C10" i="18"/>
  <c r="B10" i="18"/>
  <c r="L11" i="17"/>
  <c r="D11" i="17"/>
  <c r="V11" i="17"/>
  <c r="K11" i="17"/>
  <c r="B11" i="17"/>
  <c r="U11" i="17"/>
  <c r="J11" i="17"/>
  <c r="Q11" i="17"/>
  <c r="I11" i="17"/>
  <c r="M11" i="17"/>
  <c r="P11" i="17"/>
  <c r="H11" i="17"/>
  <c r="O11" i="17"/>
  <c r="G11" i="17"/>
  <c r="E11" i="17"/>
  <c r="W12" i="17"/>
  <c r="N11" i="17"/>
  <c r="F11" i="17"/>
  <c r="L13" i="16"/>
  <c r="D13" i="16"/>
  <c r="F13" i="16"/>
  <c r="K13" i="16"/>
  <c r="C13" i="16"/>
  <c r="N13" i="16"/>
  <c r="J13" i="16"/>
  <c r="B13" i="16"/>
  <c r="I13" i="16"/>
  <c r="P13" i="16"/>
  <c r="H13" i="16"/>
  <c r="O14" i="16"/>
  <c r="G13" i="16"/>
  <c r="M13" i="16"/>
  <c r="E13" i="16"/>
  <c r="U14" i="15"/>
  <c r="J14" i="15"/>
  <c r="O14" i="15"/>
  <c r="G14" i="15"/>
  <c r="W15" i="15"/>
  <c r="Q14" i="15"/>
  <c r="F14" i="15"/>
  <c r="P14" i="15"/>
  <c r="E14" i="15"/>
  <c r="N14" i="15"/>
  <c r="D14" i="15"/>
  <c r="B14" i="15"/>
  <c r="M14" i="15"/>
  <c r="L14" i="15"/>
  <c r="K14" i="15"/>
  <c r="H14" i="15"/>
  <c r="I14" i="15"/>
  <c r="V14" i="15"/>
  <c r="B13" i="24" l="1"/>
  <c r="AB14" i="24"/>
  <c r="I13" i="23"/>
  <c r="H13" i="23"/>
  <c r="O14" i="23"/>
  <c r="G13" i="23"/>
  <c r="E13" i="23"/>
  <c r="B13" i="23"/>
  <c r="P13" i="23"/>
  <c r="D13" i="23"/>
  <c r="C13" i="23"/>
  <c r="K13" i="23"/>
  <c r="J13" i="23"/>
  <c r="O14" i="22"/>
  <c r="G14" i="22"/>
  <c r="Q14" i="22"/>
  <c r="H14" i="22"/>
  <c r="P14" i="22"/>
  <c r="F14" i="22"/>
  <c r="N14" i="22"/>
  <c r="E14" i="22"/>
  <c r="U14" i="22"/>
  <c r="M14" i="22"/>
  <c r="D14" i="22"/>
  <c r="I14" i="22"/>
  <c r="L14" i="22"/>
  <c r="B14" i="22"/>
  <c r="W15" i="22"/>
  <c r="K14" i="22"/>
  <c r="J14" i="22"/>
  <c r="V14" i="22"/>
  <c r="I14" i="20"/>
  <c r="P14" i="20"/>
  <c r="H14" i="20"/>
  <c r="G14" i="20"/>
  <c r="M14" i="20"/>
  <c r="E14" i="20"/>
  <c r="K14" i="20"/>
  <c r="J14" i="20"/>
  <c r="N14" i="20"/>
  <c r="F14" i="20"/>
  <c r="D14" i="20"/>
  <c r="L14" i="20"/>
  <c r="C14" i="20"/>
  <c r="B14" i="20"/>
  <c r="O15" i="20"/>
  <c r="V13" i="19"/>
  <c r="K13" i="19"/>
  <c r="B13" i="19"/>
  <c r="U13" i="19"/>
  <c r="J13" i="19"/>
  <c r="P13" i="19"/>
  <c r="H13" i="19"/>
  <c r="O13" i="19"/>
  <c r="G13" i="19"/>
  <c r="M13" i="19"/>
  <c r="L13" i="19"/>
  <c r="D13" i="19"/>
  <c r="N13" i="19"/>
  <c r="I13" i="19"/>
  <c r="W14" i="19"/>
  <c r="F13" i="19"/>
  <c r="E13" i="19"/>
  <c r="Q13" i="19"/>
  <c r="J11" i="18"/>
  <c r="B11" i="18"/>
  <c r="I11" i="18"/>
  <c r="P11" i="18"/>
  <c r="H11" i="18"/>
  <c r="G11" i="18"/>
  <c r="O12" i="18"/>
  <c r="N11" i="18"/>
  <c r="F11" i="18"/>
  <c r="M11" i="18"/>
  <c r="E11" i="18"/>
  <c r="L11" i="18"/>
  <c r="K11" i="18"/>
  <c r="D11" i="18"/>
  <c r="C11" i="18"/>
  <c r="U12" i="17"/>
  <c r="J12" i="17"/>
  <c r="Q12" i="17"/>
  <c r="I12" i="17"/>
  <c r="B12" i="17"/>
  <c r="P12" i="17"/>
  <c r="H12" i="17"/>
  <c r="O12" i="17"/>
  <c r="G12" i="17"/>
  <c r="V12" i="17"/>
  <c r="W13" i="17"/>
  <c r="N12" i="17"/>
  <c r="F12" i="17"/>
  <c r="M12" i="17"/>
  <c r="E12" i="17"/>
  <c r="L12" i="17"/>
  <c r="D12" i="17"/>
  <c r="K12" i="17"/>
  <c r="M14" i="16"/>
  <c r="E14" i="16"/>
  <c r="L14" i="16"/>
  <c r="D14" i="16"/>
  <c r="K14" i="16"/>
  <c r="C14" i="16"/>
  <c r="J14" i="16"/>
  <c r="B14" i="16"/>
  <c r="I14" i="16"/>
  <c r="P14" i="16"/>
  <c r="H14" i="16"/>
  <c r="G14" i="16"/>
  <c r="O15" i="16"/>
  <c r="N14" i="16"/>
  <c r="F14" i="16"/>
  <c r="P15" i="15"/>
  <c r="H15" i="15"/>
  <c r="M15" i="15"/>
  <c r="E15" i="15"/>
  <c r="J15" i="15"/>
  <c r="V15" i="15"/>
  <c r="I15" i="15"/>
  <c r="D15" i="15"/>
  <c r="U15" i="15"/>
  <c r="G15" i="15"/>
  <c r="F15" i="15"/>
  <c r="W16" i="15"/>
  <c r="Q15" i="15"/>
  <c r="O15" i="15"/>
  <c r="N15" i="15"/>
  <c r="B15" i="15"/>
  <c r="L15" i="15"/>
  <c r="K15" i="15"/>
  <c r="AB15" i="24" l="1"/>
  <c r="B14" i="24"/>
  <c r="E14" i="23"/>
  <c r="H14" i="23"/>
  <c r="P14" i="23"/>
  <c r="D14" i="23"/>
  <c r="C14" i="23"/>
  <c r="K14" i="23"/>
  <c r="B14" i="23"/>
  <c r="J14" i="23"/>
  <c r="I14" i="23"/>
  <c r="O15" i="23"/>
  <c r="G14" i="23"/>
  <c r="M15" i="22"/>
  <c r="E15" i="22"/>
  <c r="Q15" i="22"/>
  <c r="H15" i="22"/>
  <c r="V15" i="22"/>
  <c r="U15" i="22"/>
  <c r="P15" i="22"/>
  <c r="G15" i="22"/>
  <c r="K15" i="22"/>
  <c r="O15" i="22"/>
  <c r="F15" i="22"/>
  <c r="N15" i="22"/>
  <c r="D15" i="22"/>
  <c r="J15" i="22"/>
  <c r="L15" i="22"/>
  <c r="B15" i="22"/>
  <c r="W16" i="22"/>
  <c r="I15" i="22"/>
  <c r="J15" i="20"/>
  <c r="B15" i="20"/>
  <c r="I15" i="20"/>
  <c r="P15" i="20"/>
  <c r="H15" i="20"/>
  <c r="O16" i="20"/>
  <c r="N15" i="20"/>
  <c r="F15" i="20"/>
  <c r="L15" i="20"/>
  <c r="K15" i="20"/>
  <c r="G15" i="20"/>
  <c r="E15" i="20"/>
  <c r="D15" i="20"/>
  <c r="C15" i="20"/>
  <c r="M15" i="20"/>
  <c r="Q14" i="19"/>
  <c r="I14" i="19"/>
  <c r="P14" i="19"/>
  <c r="H14" i="19"/>
  <c r="W15" i="19"/>
  <c r="N14" i="19"/>
  <c r="F14" i="19"/>
  <c r="M14" i="19"/>
  <c r="E14" i="19"/>
  <c r="K14" i="19"/>
  <c r="L14" i="19"/>
  <c r="J14" i="19"/>
  <c r="O14" i="19"/>
  <c r="G14" i="19"/>
  <c r="U14" i="19"/>
  <c r="D14" i="19"/>
  <c r="V14" i="19"/>
  <c r="B14" i="19"/>
  <c r="K12" i="18"/>
  <c r="C12" i="18"/>
  <c r="J12" i="18"/>
  <c r="B12" i="18"/>
  <c r="I12" i="18"/>
  <c r="P12" i="18"/>
  <c r="H12" i="18"/>
  <c r="G12" i="18"/>
  <c r="O13" i="18"/>
  <c r="N12" i="18"/>
  <c r="F12" i="18"/>
  <c r="M12" i="18"/>
  <c r="L12" i="18"/>
  <c r="E12" i="18"/>
  <c r="D12" i="18"/>
  <c r="P13" i="17"/>
  <c r="H13" i="17"/>
  <c r="O13" i="17"/>
  <c r="G13" i="17"/>
  <c r="W14" i="17"/>
  <c r="N13" i="17"/>
  <c r="F13" i="17"/>
  <c r="I13" i="17"/>
  <c r="M13" i="17"/>
  <c r="E13" i="17"/>
  <c r="L13" i="17"/>
  <c r="D13" i="17"/>
  <c r="Q13" i="17"/>
  <c r="V13" i="17"/>
  <c r="K13" i="17"/>
  <c r="B13" i="17"/>
  <c r="U13" i="17"/>
  <c r="J13" i="17"/>
  <c r="O16" i="16"/>
  <c r="N15" i="16"/>
  <c r="F15" i="16"/>
  <c r="M15" i="16"/>
  <c r="E15" i="16"/>
  <c r="L15" i="16"/>
  <c r="D15" i="16"/>
  <c r="K15" i="16"/>
  <c r="C15" i="16"/>
  <c r="H15" i="16"/>
  <c r="J15" i="16"/>
  <c r="B15" i="16"/>
  <c r="I15" i="16"/>
  <c r="P15" i="16"/>
  <c r="G15" i="16"/>
  <c r="W17" i="15"/>
  <c r="N16" i="15"/>
  <c r="F16" i="15"/>
  <c r="V16" i="15"/>
  <c r="K16" i="15"/>
  <c r="B16" i="15"/>
  <c r="M16" i="15"/>
  <c r="H16" i="15"/>
  <c r="L16" i="15"/>
  <c r="J16" i="15"/>
  <c r="I16" i="15"/>
  <c r="O16" i="15"/>
  <c r="U16" i="15"/>
  <c r="D16" i="15"/>
  <c r="Q16" i="15"/>
  <c r="G16" i="15"/>
  <c r="P16" i="15"/>
  <c r="E16" i="15"/>
  <c r="AB16" i="24" l="1"/>
  <c r="B15" i="24"/>
  <c r="K15" i="23"/>
  <c r="B15" i="23"/>
  <c r="J15" i="23"/>
  <c r="D15" i="23"/>
  <c r="I15" i="23"/>
  <c r="H15" i="23"/>
  <c r="O16" i="23"/>
  <c r="G15" i="23"/>
  <c r="E15" i="23"/>
  <c r="P15" i="23"/>
  <c r="C15" i="23"/>
  <c r="V16" i="22"/>
  <c r="K16" i="22"/>
  <c r="B16" i="22"/>
  <c r="Q16" i="22"/>
  <c r="H16" i="22"/>
  <c r="P16" i="22"/>
  <c r="G16" i="22"/>
  <c r="J16" i="22"/>
  <c r="I16" i="22"/>
  <c r="O16" i="22"/>
  <c r="F16" i="22"/>
  <c r="L16" i="22"/>
  <c r="N16" i="22"/>
  <c r="E16" i="22"/>
  <c r="M16" i="22"/>
  <c r="D16" i="22"/>
  <c r="U16" i="22"/>
  <c r="W17" i="22"/>
  <c r="K16" i="20"/>
  <c r="C16" i="20"/>
  <c r="J16" i="20"/>
  <c r="B16" i="20"/>
  <c r="I16" i="20"/>
  <c r="G16" i="20"/>
  <c r="M16" i="20"/>
  <c r="L16" i="20"/>
  <c r="P16" i="20"/>
  <c r="N16" i="20"/>
  <c r="H16" i="20"/>
  <c r="O17" i="20"/>
  <c r="F16" i="20"/>
  <c r="E16" i="20"/>
  <c r="D16" i="20"/>
  <c r="O15" i="19"/>
  <c r="G15" i="19"/>
  <c r="W16" i="19"/>
  <c r="N15" i="19"/>
  <c r="F15" i="19"/>
  <c r="L15" i="19"/>
  <c r="D15" i="19"/>
  <c r="V15" i="19"/>
  <c r="K15" i="19"/>
  <c r="B15" i="19"/>
  <c r="I15" i="19"/>
  <c r="H15" i="19"/>
  <c r="E15" i="19"/>
  <c r="U15" i="19"/>
  <c r="P15" i="19"/>
  <c r="Q15" i="19"/>
  <c r="M15" i="19"/>
  <c r="J15" i="19"/>
  <c r="L13" i="18"/>
  <c r="D13" i="18"/>
  <c r="K13" i="18"/>
  <c r="C13" i="18"/>
  <c r="J13" i="18"/>
  <c r="B13" i="18"/>
  <c r="I13" i="18"/>
  <c r="P13" i="18"/>
  <c r="H13" i="18"/>
  <c r="G13" i="18"/>
  <c r="O14" i="18"/>
  <c r="N13" i="18"/>
  <c r="M13" i="18"/>
  <c r="F13" i="18"/>
  <c r="E13" i="18"/>
  <c r="W15" i="17"/>
  <c r="N14" i="17"/>
  <c r="F14" i="17"/>
  <c r="G14" i="17"/>
  <c r="M14" i="17"/>
  <c r="E14" i="17"/>
  <c r="L14" i="17"/>
  <c r="D14" i="17"/>
  <c r="V14" i="17"/>
  <c r="K14" i="17"/>
  <c r="B14" i="17"/>
  <c r="U14" i="17"/>
  <c r="J14" i="17"/>
  <c r="Q14" i="17"/>
  <c r="I14" i="17"/>
  <c r="O14" i="17"/>
  <c r="P14" i="17"/>
  <c r="H14" i="17"/>
  <c r="G16" i="16"/>
  <c r="O17" i="16"/>
  <c r="N16" i="16"/>
  <c r="F16" i="16"/>
  <c r="M16" i="16"/>
  <c r="E16" i="16"/>
  <c r="I16" i="16"/>
  <c r="L16" i="16"/>
  <c r="D16" i="16"/>
  <c r="K16" i="16"/>
  <c r="C16" i="16"/>
  <c r="J16" i="16"/>
  <c r="B16" i="16"/>
  <c r="P16" i="16"/>
  <c r="H16" i="16"/>
  <c r="L17" i="15"/>
  <c r="D17" i="15"/>
  <c r="Q17" i="15"/>
  <c r="I17" i="15"/>
  <c r="W18" i="15"/>
  <c r="P17" i="15"/>
  <c r="F17" i="15"/>
  <c r="G17" i="15"/>
  <c r="O17" i="15"/>
  <c r="E17" i="15"/>
  <c r="N17" i="15"/>
  <c r="B17" i="15"/>
  <c r="M17" i="15"/>
  <c r="K17" i="15"/>
  <c r="U17" i="15"/>
  <c r="J17" i="15"/>
  <c r="V17" i="15"/>
  <c r="H17" i="15"/>
  <c r="AB17" i="24" l="1"/>
  <c r="B16" i="24"/>
  <c r="H16" i="23"/>
  <c r="O17" i="23"/>
  <c r="G16" i="23"/>
  <c r="E16" i="23"/>
  <c r="P16" i="23"/>
  <c r="D16" i="23"/>
  <c r="J16" i="23"/>
  <c r="C16" i="23"/>
  <c r="K16" i="23"/>
  <c r="B16" i="23"/>
  <c r="I16" i="23"/>
  <c r="Q17" i="22"/>
  <c r="I17" i="22"/>
  <c r="W18" i="22"/>
  <c r="U17" i="22"/>
  <c r="H17" i="22"/>
  <c r="P17" i="22"/>
  <c r="G17" i="22"/>
  <c r="O17" i="22"/>
  <c r="F17" i="22"/>
  <c r="N17" i="22"/>
  <c r="E17" i="22"/>
  <c r="B17" i="22"/>
  <c r="K17" i="22"/>
  <c r="J17" i="22"/>
  <c r="M17" i="22"/>
  <c r="D17" i="22"/>
  <c r="L17" i="22"/>
  <c r="V17" i="22"/>
  <c r="L17" i="20"/>
  <c r="D17" i="20"/>
  <c r="K17" i="20"/>
  <c r="C17" i="20"/>
  <c r="J17" i="20"/>
  <c r="B17" i="20"/>
  <c r="P17" i="20"/>
  <c r="H17" i="20"/>
  <c r="O18" i="20"/>
  <c r="N17" i="20"/>
  <c r="M17" i="20"/>
  <c r="I17" i="20"/>
  <c r="G17" i="20"/>
  <c r="F17" i="20"/>
  <c r="E17" i="20"/>
  <c r="M16" i="19"/>
  <c r="E16" i="19"/>
  <c r="L16" i="19"/>
  <c r="D16" i="19"/>
  <c r="U16" i="19"/>
  <c r="J16" i="19"/>
  <c r="Q16" i="19"/>
  <c r="I16" i="19"/>
  <c r="P16" i="19"/>
  <c r="H16" i="19"/>
  <c r="G16" i="19"/>
  <c r="F16" i="19"/>
  <c r="O16" i="19"/>
  <c r="B16" i="19"/>
  <c r="W17" i="19"/>
  <c r="N16" i="19"/>
  <c r="V16" i="19"/>
  <c r="K16" i="19"/>
  <c r="M14" i="18"/>
  <c r="E14" i="18"/>
  <c r="L14" i="18"/>
  <c r="D14" i="18"/>
  <c r="K14" i="18"/>
  <c r="C14" i="18"/>
  <c r="J14" i="18"/>
  <c r="B14" i="18"/>
  <c r="I14" i="18"/>
  <c r="P14" i="18"/>
  <c r="H14" i="18"/>
  <c r="N14" i="18"/>
  <c r="G14" i="18"/>
  <c r="F14" i="18"/>
  <c r="O15" i="18"/>
  <c r="L15" i="17"/>
  <c r="D15" i="17"/>
  <c r="V15" i="17"/>
  <c r="K15" i="17"/>
  <c r="B15" i="17"/>
  <c r="E15" i="17"/>
  <c r="U15" i="17"/>
  <c r="J15" i="17"/>
  <c r="W16" i="17"/>
  <c r="Q15" i="17"/>
  <c r="I15" i="17"/>
  <c r="M15" i="17"/>
  <c r="P15" i="17"/>
  <c r="H15" i="17"/>
  <c r="O15" i="17"/>
  <c r="G15" i="17"/>
  <c r="N15" i="17"/>
  <c r="F15" i="17"/>
  <c r="P17" i="16"/>
  <c r="H17" i="16"/>
  <c r="B17" i="16"/>
  <c r="G17" i="16"/>
  <c r="O18" i="16"/>
  <c r="N17" i="16"/>
  <c r="F17" i="16"/>
  <c r="M17" i="16"/>
  <c r="E17" i="16"/>
  <c r="L17" i="16"/>
  <c r="D17" i="16"/>
  <c r="J17" i="16"/>
  <c r="K17" i="16"/>
  <c r="C17" i="16"/>
  <c r="I17" i="16"/>
  <c r="U18" i="15"/>
  <c r="J18" i="15"/>
  <c r="O18" i="15"/>
  <c r="G18" i="15"/>
  <c r="I18" i="15"/>
  <c r="N18" i="15"/>
  <c r="V18" i="15"/>
  <c r="H18" i="15"/>
  <c r="D18" i="15"/>
  <c r="W19" i="15"/>
  <c r="Q18" i="15"/>
  <c r="F18" i="15"/>
  <c r="P18" i="15"/>
  <c r="E18" i="15"/>
  <c r="M18" i="15"/>
  <c r="B18" i="15"/>
  <c r="K18" i="15"/>
  <c r="L18" i="15"/>
  <c r="B17" i="24" l="1"/>
  <c r="AB18" i="24"/>
  <c r="P17" i="23"/>
  <c r="D17" i="23"/>
  <c r="O18" i="23"/>
  <c r="C17" i="23"/>
  <c r="K17" i="23"/>
  <c r="B17" i="23"/>
  <c r="G17" i="23"/>
  <c r="J17" i="23"/>
  <c r="I17" i="23"/>
  <c r="H17" i="23"/>
  <c r="E17" i="23"/>
  <c r="O18" i="22"/>
  <c r="G18" i="22"/>
  <c r="M18" i="22"/>
  <c r="E18" i="22"/>
  <c r="U18" i="22"/>
  <c r="J18" i="22"/>
  <c r="K18" i="22"/>
  <c r="L18" i="22"/>
  <c r="I18" i="22"/>
  <c r="P18" i="22"/>
  <c r="W19" i="22"/>
  <c r="H18" i="22"/>
  <c r="N18" i="22"/>
  <c r="V18" i="22"/>
  <c r="F18" i="22"/>
  <c r="B18" i="22"/>
  <c r="Q18" i="22"/>
  <c r="D18" i="22"/>
  <c r="M18" i="20"/>
  <c r="E18" i="20"/>
  <c r="L18" i="20"/>
  <c r="D18" i="20"/>
  <c r="K18" i="20"/>
  <c r="C18" i="20"/>
  <c r="I18" i="20"/>
  <c r="B18" i="20"/>
  <c r="P18" i="20"/>
  <c r="O19" i="20"/>
  <c r="N18" i="20"/>
  <c r="J18" i="20"/>
  <c r="F18" i="20"/>
  <c r="H18" i="20"/>
  <c r="G18" i="20"/>
  <c r="V17" i="19"/>
  <c r="K17" i="19"/>
  <c r="B17" i="19"/>
  <c r="U17" i="19"/>
  <c r="J17" i="19"/>
  <c r="Q17" i="19"/>
  <c r="I17" i="19"/>
  <c r="P17" i="19"/>
  <c r="H17" i="19"/>
  <c r="O17" i="19"/>
  <c r="G17" i="19"/>
  <c r="W18" i="19"/>
  <c r="N17" i="19"/>
  <c r="F17" i="19"/>
  <c r="M17" i="19"/>
  <c r="L17" i="19"/>
  <c r="E17" i="19"/>
  <c r="D17" i="19"/>
  <c r="O16" i="18"/>
  <c r="N15" i="18"/>
  <c r="F15" i="18"/>
  <c r="M15" i="18"/>
  <c r="E15" i="18"/>
  <c r="L15" i="18"/>
  <c r="D15" i="18"/>
  <c r="K15" i="18"/>
  <c r="C15" i="18"/>
  <c r="J15" i="18"/>
  <c r="B15" i="18"/>
  <c r="I15" i="18"/>
  <c r="P15" i="18"/>
  <c r="H15" i="18"/>
  <c r="G15" i="18"/>
  <c r="P16" i="17"/>
  <c r="V16" i="17"/>
  <c r="J16" i="17"/>
  <c r="U16" i="17"/>
  <c r="I16" i="17"/>
  <c r="W17" i="17"/>
  <c r="Q16" i="17"/>
  <c r="H16" i="17"/>
  <c r="O16" i="17"/>
  <c r="G16" i="17"/>
  <c r="N16" i="17"/>
  <c r="F16" i="17"/>
  <c r="M16" i="17"/>
  <c r="E16" i="17"/>
  <c r="L16" i="17"/>
  <c r="D16" i="17"/>
  <c r="K16" i="17"/>
  <c r="B16" i="17"/>
  <c r="I18" i="16"/>
  <c r="P18" i="16"/>
  <c r="H18" i="16"/>
  <c r="C18" i="16"/>
  <c r="G18" i="16"/>
  <c r="O19" i="16"/>
  <c r="N18" i="16"/>
  <c r="F18" i="16"/>
  <c r="M18" i="16"/>
  <c r="E18" i="16"/>
  <c r="L18" i="16"/>
  <c r="D18" i="16"/>
  <c r="K18" i="16"/>
  <c r="J18" i="16"/>
  <c r="B18" i="16"/>
  <c r="P19" i="15"/>
  <c r="H19" i="15"/>
  <c r="M19" i="15"/>
  <c r="E19" i="15"/>
  <c r="L19" i="15"/>
  <c r="U19" i="15"/>
  <c r="K19" i="15"/>
  <c r="N19" i="15"/>
  <c r="J19" i="15"/>
  <c r="V19" i="15"/>
  <c r="I19" i="15"/>
  <c r="G19" i="15"/>
  <c r="W20" i="15"/>
  <c r="Q19" i="15"/>
  <c r="F19" i="15"/>
  <c r="O19" i="15"/>
  <c r="D19" i="15"/>
  <c r="B19" i="15"/>
  <c r="B18" i="24" l="1"/>
  <c r="AB19" i="24"/>
  <c r="J18" i="23"/>
  <c r="I18" i="23"/>
  <c r="C18" i="23"/>
  <c r="H18" i="23"/>
  <c r="O19" i="23"/>
  <c r="G18" i="23"/>
  <c r="E18" i="23"/>
  <c r="P18" i="23"/>
  <c r="D18" i="23"/>
  <c r="B18" i="23"/>
  <c r="K18" i="23"/>
  <c r="M19" i="22"/>
  <c r="E19" i="22"/>
  <c r="V19" i="22"/>
  <c r="K19" i="22"/>
  <c r="B19" i="22"/>
  <c r="U19" i="22"/>
  <c r="J19" i="22"/>
  <c r="P19" i="22"/>
  <c r="H19" i="22"/>
  <c r="G19" i="22"/>
  <c r="L19" i="22"/>
  <c r="W20" i="22"/>
  <c r="F19" i="22"/>
  <c r="D19" i="22"/>
  <c r="I19" i="22"/>
  <c r="Q19" i="22"/>
  <c r="O19" i="22"/>
  <c r="N19" i="22"/>
  <c r="O20" i="20"/>
  <c r="N19" i="20"/>
  <c r="F19" i="20"/>
  <c r="M19" i="20"/>
  <c r="E19" i="20"/>
  <c r="L19" i="20"/>
  <c r="D19" i="20"/>
  <c r="J19" i="20"/>
  <c r="B19" i="20"/>
  <c r="P19" i="20"/>
  <c r="K19" i="20"/>
  <c r="I19" i="20"/>
  <c r="H19" i="20"/>
  <c r="G19" i="20"/>
  <c r="C19" i="20"/>
  <c r="Q18" i="19"/>
  <c r="I18" i="19"/>
  <c r="P18" i="19"/>
  <c r="H18" i="19"/>
  <c r="O18" i="19"/>
  <c r="G18" i="19"/>
  <c r="W19" i="19"/>
  <c r="N18" i="19"/>
  <c r="F18" i="19"/>
  <c r="M18" i="19"/>
  <c r="E18" i="19"/>
  <c r="L18" i="19"/>
  <c r="D18" i="19"/>
  <c r="J18" i="19"/>
  <c r="V18" i="19"/>
  <c r="B18" i="19"/>
  <c r="U18" i="19"/>
  <c r="K18" i="19"/>
  <c r="G16" i="18"/>
  <c r="O17" i="18"/>
  <c r="N16" i="18"/>
  <c r="F16" i="18"/>
  <c r="M16" i="18"/>
  <c r="E16" i="18"/>
  <c r="L16" i="18"/>
  <c r="D16" i="18"/>
  <c r="K16" i="18"/>
  <c r="C16" i="18"/>
  <c r="J16" i="18"/>
  <c r="B16" i="18"/>
  <c r="P16" i="18"/>
  <c r="I16" i="18"/>
  <c r="H16" i="18"/>
  <c r="W18" i="17"/>
  <c r="N17" i="17"/>
  <c r="F17" i="17"/>
  <c r="V17" i="17"/>
  <c r="J17" i="17"/>
  <c r="U17" i="17"/>
  <c r="I17" i="17"/>
  <c r="Q17" i="17"/>
  <c r="H17" i="17"/>
  <c r="P17" i="17"/>
  <c r="G17" i="17"/>
  <c r="K17" i="17"/>
  <c r="O17" i="17"/>
  <c r="E17" i="17"/>
  <c r="M17" i="17"/>
  <c r="D17" i="17"/>
  <c r="L17" i="17"/>
  <c r="B17" i="17"/>
  <c r="J19" i="16"/>
  <c r="B19" i="16"/>
  <c r="L19" i="16"/>
  <c r="I19" i="16"/>
  <c r="P19" i="16"/>
  <c r="H19" i="16"/>
  <c r="G19" i="16"/>
  <c r="O20" i="16"/>
  <c r="N19" i="16"/>
  <c r="F19" i="16"/>
  <c r="D19" i="16"/>
  <c r="M19" i="16"/>
  <c r="E19" i="16"/>
  <c r="K19" i="16"/>
  <c r="C19" i="16"/>
  <c r="W21" i="15"/>
  <c r="N20" i="15"/>
  <c r="F20" i="15"/>
  <c r="V20" i="15"/>
  <c r="K20" i="15"/>
  <c r="B20" i="15"/>
  <c r="P20" i="15"/>
  <c r="E20" i="15"/>
  <c r="Q20" i="15"/>
  <c r="O20" i="15"/>
  <c r="D20" i="15"/>
  <c r="M20" i="15"/>
  <c r="L20" i="15"/>
  <c r="J20" i="15"/>
  <c r="G20" i="15"/>
  <c r="I20" i="15"/>
  <c r="U20" i="15"/>
  <c r="H20" i="15"/>
  <c r="AB20" i="24" l="1"/>
  <c r="B19" i="24"/>
  <c r="O20" i="23"/>
  <c r="G19" i="23"/>
  <c r="E19" i="23"/>
  <c r="P19" i="23"/>
  <c r="D19" i="23"/>
  <c r="C19" i="23"/>
  <c r="K19" i="23"/>
  <c r="B19" i="23"/>
  <c r="J19" i="23"/>
  <c r="I19" i="23"/>
  <c r="H19" i="23"/>
  <c r="V20" i="22"/>
  <c r="K20" i="22"/>
  <c r="B20" i="22"/>
  <c r="Q20" i="22"/>
  <c r="I20" i="22"/>
  <c r="P20" i="22"/>
  <c r="H20" i="22"/>
  <c r="W21" i="22"/>
  <c r="N20" i="22"/>
  <c r="F20" i="22"/>
  <c r="E20" i="22"/>
  <c r="D20" i="22"/>
  <c r="U20" i="22"/>
  <c r="O20" i="22"/>
  <c r="L20" i="22"/>
  <c r="M20" i="22"/>
  <c r="J20" i="22"/>
  <c r="G20" i="22"/>
  <c r="G20" i="20"/>
  <c r="O21" i="20"/>
  <c r="N20" i="20"/>
  <c r="F20" i="20"/>
  <c r="M20" i="20"/>
  <c r="E20" i="20"/>
  <c r="K20" i="20"/>
  <c r="C20" i="20"/>
  <c r="P20" i="20"/>
  <c r="L20" i="20"/>
  <c r="J20" i="20"/>
  <c r="I20" i="20"/>
  <c r="H20" i="20"/>
  <c r="D20" i="20"/>
  <c r="B20" i="20"/>
  <c r="O19" i="19"/>
  <c r="G19" i="19"/>
  <c r="W20" i="19"/>
  <c r="N19" i="19"/>
  <c r="F19" i="19"/>
  <c r="M19" i="19"/>
  <c r="E19" i="19"/>
  <c r="L19" i="19"/>
  <c r="D19" i="19"/>
  <c r="V19" i="19"/>
  <c r="K19" i="19"/>
  <c r="B19" i="19"/>
  <c r="U19" i="19"/>
  <c r="J19" i="19"/>
  <c r="I19" i="19"/>
  <c r="Q19" i="19"/>
  <c r="P19" i="19"/>
  <c r="H19" i="19"/>
  <c r="P17" i="18"/>
  <c r="H17" i="18"/>
  <c r="G17" i="18"/>
  <c r="O18" i="18"/>
  <c r="N17" i="18"/>
  <c r="F17" i="18"/>
  <c r="M17" i="18"/>
  <c r="E17" i="18"/>
  <c r="L17" i="18"/>
  <c r="D17" i="18"/>
  <c r="K17" i="18"/>
  <c r="C17" i="18"/>
  <c r="B17" i="18"/>
  <c r="J17" i="18"/>
  <c r="I17" i="18"/>
  <c r="L18" i="17"/>
  <c r="D18" i="17"/>
  <c r="W19" i="17"/>
  <c r="V18" i="17"/>
  <c r="J18" i="17"/>
  <c r="U18" i="17"/>
  <c r="I18" i="17"/>
  <c r="Q18" i="17"/>
  <c r="H18" i="17"/>
  <c r="P18" i="17"/>
  <c r="G18" i="17"/>
  <c r="O18" i="17"/>
  <c r="F18" i="17"/>
  <c r="N18" i="17"/>
  <c r="E18" i="17"/>
  <c r="K18" i="17"/>
  <c r="M18" i="17"/>
  <c r="B18" i="17"/>
  <c r="K20" i="16"/>
  <c r="C20" i="16"/>
  <c r="J20" i="16"/>
  <c r="B20" i="16"/>
  <c r="I20" i="16"/>
  <c r="P20" i="16"/>
  <c r="H20" i="16"/>
  <c r="E20" i="16"/>
  <c r="G20" i="16"/>
  <c r="M20" i="16"/>
  <c r="O21" i="16"/>
  <c r="N20" i="16"/>
  <c r="F20" i="16"/>
  <c r="D20" i="16"/>
  <c r="L20" i="16"/>
  <c r="L21" i="15"/>
  <c r="D21" i="15"/>
  <c r="Q21" i="15"/>
  <c r="I21" i="15"/>
  <c r="V21" i="15"/>
  <c r="H21" i="15"/>
  <c r="U21" i="15"/>
  <c r="G21" i="15"/>
  <c r="B21" i="15"/>
  <c r="W22" i="15"/>
  <c r="P21" i="15"/>
  <c r="F21" i="15"/>
  <c r="E21" i="15"/>
  <c r="N21" i="15"/>
  <c r="O21" i="15"/>
  <c r="M21" i="15"/>
  <c r="J21" i="15"/>
  <c r="K21" i="15"/>
  <c r="AB21" i="24" l="1"/>
  <c r="B20" i="24"/>
  <c r="C20" i="23"/>
  <c r="K20" i="23"/>
  <c r="B20" i="23"/>
  <c r="E20" i="23"/>
  <c r="J20" i="23"/>
  <c r="I20" i="23"/>
  <c r="H20" i="23"/>
  <c r="O21" i="23"/>
  <c r="G20" i="23"/>
  <c r="P20" i="23"/>
  <c r="D20" i="23"/>
  <c r="Q21" i="22"/>
  <c r="I21" i="22"/>
  <c r="P21" i="22"/>
  <c r="O21" i="22"/>
  <c r="G21" i="22"/>
  <c r="W22" i="22"/>
  <c r="N21" i="22"/>
  <c r="F21" i="22"/>
  <c r="L21" i="22"/>
  <c r="D21" i="22"/>
  <c r="B21" i="22"/>
  <c r="V21" i="22"/>
  <c r="U21" i="22"/>
  <c r="M21" i="22"/>
  <c r="H21" i="22"/>
  <c r="E21" i="22"/>
  <c r="K21" i="22"/>
  <c r="J21" i="22"/>
  <c r="P21" i="20"/>
  <c r="H21" i="20"/>
  <c r="G21" i="20"/>
  <c r="O22" i="20"/>
  <c r="N21" i="20"/>
  <c r="F21" i="20"/>
  <c r="L21" i="20"/>
  <c r="D21" i="20"/>
  <c r="B21" i="20"/>
  <c r="M21" i="20"/>
  <c r="K21" i="20"/>
  <c r="J21" i="20"/>
  <c r="E21" i="20"/>
  <c r="C21" i="20"/>
  <c r="I21" i="20"/>
  <c r="M20" i="19"/>
  <c r="E20" i="19"/>
  <c r="L20" i="19"/>
  <c r="D20" i="19"/>
  <c r="V20" i="19"/>
  <c r="K20" i="19"/>
  <c r="B20" i="19"/>
  <c r="U20" i="19"/>
  <c r="J20" i="19"/>
  <c r="Q20" i="19"/>
  <c r="I20" i="19"/>
  <c r="P20" i="19"/>
  <c r="H20" i="19"/>
  <c r="O20" i="19"/>
  <c r="N20" i="19"/>
  <c r="G20" i="19"/>
  <c r="F20" i="19"/>
  <c r="W21" i="19"/>
  <c r="I18" i="18"/>
  <c r="P18" i="18"/>
  <c r="H18" i="18"/>
  <c r="G18" i="18"/>
  <c r="O19" i="18"/>
  <c r="N18" i="18"/>
  <c r="F18" i="18"/>
  <c r="M18" i="18"/>
  <c r="E18" i="18"/>
  <c r="L18" i="18"/>
  <c r="D18" i="18"/>
  <c r="K18" i="18"/>
  <c r="J18" i="18"/>
  <c r="C18" i="18"/>
  <c r="B18" i="18"/>
  <c r="U19" i="17"/>
  <c r="J19" i="17"/>
  <c r="W20" i="17"/>
  <c r="K19" i="17"/>
  <c r="V19" i="17"/>
  <c r="I19" i="17"/>
  <c r="Q19" i="17"/>
  <c r="H19" i="17"/>
  <c r="P19" i="17"/>
  <c r="G19" i="17"/>
  <c r="B19" i="17"/>
  <c r="O19" i="17"/>
  <c r="F19" i="17"/>
  <c r="L19" i="17"/>
  <c r="N19" i="17"/>
  <c r="E19" i="17"/>
  <c r="M19" i="17"/>
  <c r="D19" i="17"/>
  <c r="L21" i="16"/>
  <c r="D21" i="16"/>
  <c r="O22" i="16"/>
  <c r="K21" i="16"/>
  <c r="C21" i="16"/>
  <c r="F21" i="16"/>
  <c r="J21" i="16"/>
  <c r="B21" i="16"/>
  <c r="I21" i="16"/>
  <c r="P21" i="16"/>
  <c r="H21" i="16"/>
  <c r="G21" i="16"/>
  <c r="N21" i="16"/>
  <c r="M21" i="16"/>
  <c r="E21" i="16"/>
  <c r="U22" i="15"/>
  <c r="J22" i="15"/>
  <c r="O22" i="15"/>
  <c r="G22" i="15"/>
  <c r="L22" i="15"/>
  <c r="K22" i="15"/>
  <c r="W23" i="15"/>
  <c r="I22" i="15"/>
  <c r="H22" i="15"/>
  <c r="B22" i="15"/>
  <c r="V22" i="15"/>
  <c r="Q22" i="15"/>
  <c r="F22" i="15"/>
  <c r="P22" i="15"/>
  <c r="E22" i="15"/>
  <c r="N22" i="15"/>
  <c r="D22" i="15"/>
  <c r="M22" i="15"/>
  <c r="B21" i="24" l="1"/>
  <c r="AB22" i="24"/>
  <c r="I21" i="23"/>
  <c r="H21" i="23"/>
  <c r="O22" i="23"/>
  <c r="G21" i="23"/>
  <c r="E21" i="23"/>
  <c r="K21" i="23"/>
  <c r="P21" i="23"/>
  <c r="D21" i="23"/>
  <c r="C21" i="23"/>
  <c r="B21" i="23"/>
  <c r="J21" i="23"/>
  <c r="O22" i="22"/>
  <c r="G22" i="22"/>
  <c r="W23" i="22"/>
  <c r="N22" i="22"/>
  <c r="F22" i="22"/>
  <c r="M22" i="22"/>
  <c r="E22" i="22"/>
  <c r="L22" i="22"/>
  <c r="D22" i="22"/>
  <c r="U22" i="22"/>
  <c r="J22" i="22"/>
  <c r="B22" i="22"/>
  <c r="H22" i="22"/>
  <c r="V22" i="22"/>
  <c r="Q22" i="22"/>
  <c r="K22" i="22"/>
  <c r="P22" i="22"/>
  <c r="I22" i="22"/>
  <c r="I22" i="20"/>
  <c r="P22" i="20"/>
  <c r="H22" i="20"/>
  <c r="G22" i="20"/>
  <c r="M22" i="20"/>
  <c r="E22" i="20"/>
  <c r="C22" i="20"/>
  <c r="B22" i="20"/>
  <c r="O23" i="20"/>
  <c r="N22" i="20"/>
  <c r="F22" i="20"/>
  <c r="L22" i="20"/>
  <c r="J22" i="20"/>
  <c r="K22" i="20"/>
  <c r="D22" i="20"/>
  <c r="V21" i="19"/>
  <c r="K21" i="19"/>
  <c r="B21" i="19"/>
  <c r="U21" i="19"/>
  <c r="J21" i="19"/>
  <c r="Q21" i="19"/>
  <c r="I21" i="19"/>
  <c r="P21" i="19"/>
  <c r="H21" i="19"/>
  <c r="O21" i="19"/>
  <c r="G21" i="19"/>
  <c r="W22" i="19"/>
  <c r="N21" i="19"/>
  <c r="F21" i="19"/>
  <c r="E21" i="19"/>
  <c r="D21" i="19"/>
  <c r="L21" i="19"/>
  <c r="M21" i="19"/>
  <c r="J19" i="18"/>
  <c r="B19" i="18"/>
  <c r="I19" i="18"/>
  <c r="P19" i="18"/>
  <c r="H19" i="18"/>
  <c r="G19" i="18"/>
  <c r="O20" i="18"/>
  <c r="N19" i="18"/>
  <c r="F19" i="18"/>
  <c r="M19" i="18"/>
  <c r="E19" i="18"/>
  <c r="D19" i="18"/>
  <c r="C19" i="18"/>
  <c r="L19" i="18"/>
  <c r="K19" i="18"/>
  <c r="P20" i="17"/>
  <c r="H20" i="17"/>
  <c r="W21" i="17"/>
  <c r="K20" i="17"/>
  <c r="L20" i="17"/>
  <c r="V20" i="17"/>
  <c r="J20" i="17"/>
  <c r="B20" i="17"/>
  <c r="U20" i="17"/>
  <c r="I20" i="17"/>
  <c r="Q20" i="17"/>
  <c r="G20" i="17"/>
  <c r="O20" i="17"/>
  <c r="F20" i="17"/>
  <c r="N20" i="17"/>
  <c r="E20" i="17"/>
  <c r="M20" i="17"/>
  <c r="D20" i="17"/>
  <c r="M22" i="16"/>
  <c r="E22" i="16"/>
  <c r="L22" i="16"/>
  <c r="D22" i="16"/>
  <c r="K22" i="16"/>
  <c r="C22" i="16"/>
  <c r="J22" i="16"/>
  <c r="B22" i="16"/>
  <c r="I22" i="16"/>
  <c r="P22" i="16"/>
  <c r="H22" i="16"/>
  <c r="G22" i="16"/>
  <c r="O23" i="16"/>
  <c r="N22" i="16"/>
  <c r="F22" i="16"/>
  <c r="P23" i="15"/>
  <c r="H23" i="15"/>
  <c r="M23" i="15"/>
  <c r="E23" i="15"/>
  <c r="O23" i="15"/>
  <c r="D23" i="15"/>
  <c r="J23" i="15"/>
  <c r="N23" i="15"/>
  <c r="B23" i="15"/>
  <c r="L23" i="15"/>
  <c r="K23" i="15"/>
  <c r="Q23" i="15"/>
  <c r="V23" i="15"/>
  <c r="I23" i="15"/>
  <c r="W24" i="15"/>
  <c r="U23" i="15"/>
  <c r="G23" i="15"/>
  <c r="F23" i="15"/>
  <c r="AB23" i="24" l="1"/>
  <c r="B22" i="24"/>
  <c r="E22" i="23"/>
  <c r="P22" i="23"/>
  <c r="D22" i="23"/>
  <c r="C22" i="23"/>
  <c r="H22" i="23"/>
  <c r="K22" i="23"/>
  <c r="B22" i="23"/>
  <c r="J22" i="23"/>
  <c r="I22" i="23"/>
  <c r="G22" i="23"/>
  <c r="O23" i="23"/>
  <c r="M23" i="22"/>
  <c r="E23" i="22"/>
  <c r="L23" i="22"/>
  <c r="D23" i="22"/>
  <c r="V23" i="22"/>
  <c r="K23" i="22"/>
  <c r="B23" i="22"/>
  <c r="U23" i="22"/>
  <c r="J23" i="22"/>
  <c r="P23" i="22"/>
  <c r="H23" i="22"/>
  <c r="G23" i="22"/>
  <c r="N23" i="22"/>
  <c r="F23" i="22"/>
  <c r="O23" i="22"/>
  <c r="Q23" i="22"/>
  <c r="W24" i="22"/>
  <c r="I23" i="22"/>
  <c r="J23" i="20"/>
  <c r="B23" i="20"/>
  <c r="I23" i="20"/>
  <c r="P23" i="20"/>
  <c r="H23" i="20"/>
  <c r="O24" i="20"/>
  <c r="N23" i="20"/>
  <c r="F23" i="20"/>
  <c r="D23" i="20"/>
  <c r="C23" i="20"/>
  <c r="G23" i="20"/>
  <c r="M23" i="20"/>
  <c r="L23" i="20"/>
  <c r="K23" i="20"/>
  <c r="E23" i="20"/>
  <c r="Q22" i="19"/>
  <c r="I22" i="19"/>
  <c r="P22" i="19"/>
  <c r="H22" i="19"/>
  <c r="O22" i="19"/>
  <c r="G22" i="19"/>
  <c r="W23" i="19"/>
  <c r="N22" i="19"/>
  <c r="F22" i="19"/>
  <c r="M22" i="19"/>
  <c r="E22" i="19"/>
  <c r="L22" i="19"/>
  <c r="D22" i="19"/>
  <c r="V22" i="19"/>
  <c r="U22" i="19"/>
  <c r="K22" i="19"/>
  <c r="J22" i="19"/>
  <c r="B22" i="19"/>
  <c r="K20" i="18"/>
  <c r="C20" i="18"/>
  <c r="J20" i="18"/>
  <c r="B20" i="18"/>
  <c r="I20" i="18"/>
  <c r="P20" i="18"/>
  <c r="H20" i="18"/>
  <c r="G20" i="18"/>
  <c r="O21" i="18"/>
  <c r="N20" i="18"/>
  <c r="F20" i="18"/>
  <c r="M20" i="18"/>
  <c r="L20" i="18"/>
  <c r="E20" i="18"/>
  <c r="D20" i="18"/>
  <c r="W22" i="17"/>
  <c r="N21" i="17"/>
  <c r="F21" i="17"/>
  <c r="L21" i="17"/>
  <c r="D21" i="17"/>
  <c r="M21" i="17"/>
  <c r="K21" i="17"/>
  <c r="J21" i="17"/>
  <c r="O21" i="17"/>
  <c r="V21" i="17"/>
  <c r="I21" i="17"/>
  <c r="U21" i="17"/>
  <c r="H21" i="17"/>
  <c r="Q21" i="17"/>
  <c r="G21" i="17"/>
  <c r="P21" i="17"/>
  <c r="E21" i="17"/>
  <c r="B21" i="17"/>
  <c r="O24" i="16"/>
  <c r="N23" i="16"/>
  <c r="F23" i="16"/>
  <c r="M23" i="16"/>
  <c r="E23" i="16"/>
  <c r="L23" i="16"/>
  <c r="D23" i="16"/>
  <c r="H23" i="16"/>
  <c r="K23" i="16"/>
  <c r="C23" i="16"/>
  <c r="P23" i="16"/>
  <c r="J23" i="16"/>
  <c r="B23" i="16"/>
  <c r="I23" i="16"/>
  <c r="G23" i="16"/>
  <c r="W25" i="15"/>
  <c r="N24" i="15"/>
  <c r="F24" i="15"/>
  <c r="V24" i="15"/>
  <c r="K24" i="15"/>
  <c r="B24" i="15"/>
  <c r="U24" i="15"/>
  <c r="H24" i="15"/>
  <c r="Q24" i="15"/>
  <c r="G24" i="15"/>
  <c r="P24" i="15"/>
  <c r="E24" i="15"/>
  <c r="O24" i="15"/>
  <c r="D24" i="15"/>
  <c r="M24" i="15"/>
  <c r="I24" i="15"/>
  <c r="L24" i="15"/>
  <c r="J24" i="15"/>
  <c r="AB24" i="24" l="1"/>
  <c r="B23" i="24"/>
  <c r="O24" i="23"/>
  <c r="K23" i="23"/>
  <c r="B23" i="23"/>
  <c r="D23" i="23"/>
  <c r="J23" i="23"/>
  <c r="I23" i="23"/>
  <c r="H23" i="23"/>
  <c r="G23" i="23"/>
  <c r="E23" i="23"/>
  <c r="P23" i="23"/>
  <c r="C23" i="23"/>
  <c r="V24" i="22"/>
  <c r="K24" i="22"/>
  <c r="B24" i="22"/>
  <c r="U24" i="22"/>
  <c r="J24" i="22"/>
  <c r="Q24" i="22"/>
  <c r="I24" i="22"/>
  <c r="P24" i="22"/>
  <c r="H24" i="22"/>
  <c r="W25" i="22"/>
  <c r="N24" i="22"/>
  <c r="F24" i="22"/>
  <c r="L24" i="22"/>
  <c r="M24" i="22"/>
  <c r="G24" i="22"/>
  <c r="E24" i="22"/>
  <c r="D24" i="22"/>
  <c r="O24" i="22"/>
  <c r="K24" i="20"/>
  <c r="C24" i="20"/>
  <c r="J24" i="20"/>
  <c r="B24" i="20"/>
  <c r="I24" i="20"/>
  <c r="G24" i="20"/>
  <c r="E24" i="20"/>
  <c r="H24" i="20"/>
  <c r="D24" i="20"/>
  <c r="P24" i="20"/>
  <c r="O25" i="20"/>
  <c r="N24" i="20"/>
  <c r="M24" i="20"/>
  <c r="F24" i="20"/>
  <c r="L24" i="20"/>
  <c r="O23" i="19"/>
  <c r="G23" i="19"/>
  <c r="W24" i="19"/>
  <c r="N23" i="19"/>
  <c r="F23" i="19"/>
  <c r="M23" i="19"/>
  <c r="E23" i="19"/>
  <c r="L23" i="19"/>
  <c r="D23" i="19"/>
  <c r="V23" i="19"/>
  <c r="K23" i="19"/>
  <c r="B23" i="19"/>
  <c r="U23" i="19"/>
  <c r="J23" i="19"/>
  <c r="P23" i="19"/>
  <c r="I23" i="19"/>
  <c r="Q23" i="19"/>
  <c r="H23" i="19"/>
  <c r="L21" i="18"/>
  <c r="D21" i="18"/>
  <c r="K21" i="18"/>
  <c r="C21" i="18"/>
  <c r="J21" i="18"/>
  <c r="B21" i="18"/>
  <c r="I21" i="18"/>
  <c r="P21" i="18"/>
  <c r="H21" i="18"/>
  <c r="G21" i="18"/>
  <c r="F21" i="18"/>
  <c r="E21" i="18"/>
  <c r="O22" i="18"/>
  <c r="N21" i="18"/>
  <c r="M21" i="18"/>
  <c r="L22" i="17"/>
  <c r="D22" i="17"/>
  <c r="U22" i="17"/>
  <c r="J22" i="17"/>
  <c r="W23" i="17"/>
  <c r="P22" i="17"/>
  <c r="F22" i="17"/>
  <c r="O22" i="17"/>
  <c r="E22" i="17"/>
  <c r="N22" i="17"/>
  <c r="B22" i="17"/>
  <c r="M22" i="17"/>
  <c r="K22" i="17"/>
  <c r="I22" i="17"/>
  <c r="G22" i="17"/>
  <c r="V22" i="17"/>
  <c r="H22" i="17"/>
  <c r="Q22" i="17"/>
  <c r="G24" i="16"/>
  <c r="O25" i="16"/>
  <c r="N24" i="16"/>
  <c r="F24" i="16"/>
  <c r="M24" i="16"/>
  <c r="E24" i="16"/>
  <c r="L24" i="16"/>
  <c r="D24" i="16"/>
  <c r="K24" i="16"/>
  <c r="C24" i="16"/>
  <c r="I24" i="16"/>
  <c r="J24" i="16"/>
  <c r="B24" i="16"/>
  <c r="H24" i="16"/>
  <c r="P24" i="16"/>
  <c r="L25" i="15"/>
  <c r="D25" i="15"/>
  <c r="Q25" i="15"/>
  <c r="I25" i="15"/>
  <c r="K25" i="15"/>
  <c r="P25" i="15"/>
  <c r="M25" i="15"/>
  <c r="J25" i="15"/>
  <c r="V25" i="15"/>
  <c r="H25" i="15"/>
  <c r="G25" i="15"/>
  <c r="U25" i="15"/>
  <c r="W26" i="15"/>
  <c r="F25" i="15"/>
  <c r="O25" i="15"/>
  <c r="E25" i="15"/>
  <c r="N25" i="15"/>
  <c r="B25" i="15"/>
  <c r="AB25" i="24" l="1"/>
  <c r="B24" i="24"/>
  <c r="G24" i="23"/>
  <c r="O25" i="23"/>
  <c r="N24" i="23"/>
  <c r="F24" i="23"/>
  <c r="I24" i="23"/>
  <c r="M24" i="23"/>
  <c r="E24" i="23"/>
  <c r="L24" i="23"/>
  <c r="D24" i="23"/>
  <c r="K24" i="23"/>
  <c r="C24" i="23"/>
  <c r="J24" i="23"/>
  <c r="B24" i="23"/>
  <c r="P24" i="23"/>
  <c r="H24" i="23"/>
  <c r="Q25" i="22"/>
  <c r="I25" i="22"/>
  <c r="P25" i="22"/>
  <c r="H25" i="22"/>
  <c r="O25" i="22"/>
  <c r="G25" i="22"/>
  <c r="W26" i="22"/>
  <c r="N25" i="22"/>
  <c r="F25" i="22"/>
  <c r="L25" i="22"/>
  <c r="D25" i="22"/>
  <c r="M25" i="22"/>
  <c r="K25" i="22"/>
  <c r="V25" i="22"/>
  <c r="J25" i="22"/>
  <c r="E25" i="22"/>
  <c r="B25" i="22"/>
  <c r="U25" i="22"/>
  <c r="L25" i="20"/>
  <c r="D25" i="20"/>
  <c r="K25" i="20"/>
  <c r="C25" i="20"/>
  <c r="J25" i="20"/>
  <c r="B25" i="20"/>
  <c r="P25" i="20"/>
  <c r="H25" i="20"/>
  <c r="F25" i="20"/>
  <c r="I25" i="20"/>
  <c r="G25" i="20"/>
  <c r="E25" i="20"/>
  <c r="O26" i="20"/>
  <c r="M25" i="20"/>
  <c r="N25" i="20"/>
  <c r="M24" i="19"/>
  <c r="E24" i="19"/>
  <c r="L24" i="19"/>
  <c r="D24" i="19"/>
  <c r="V24" i="19"/>
  <c r="K24" i="19"/>
  <c r="B24" i="19"/>
  <c r="U24" i="19"/>
  <c r="J24" i="19"/>
  <c r="Q24" i="19"/>
  <c r="I24" i="19"/>
  <c r="P24" i="19"/>
  <c r="H24" i="19"/>
  <c r="O24" i="19"/>
  <c r="N24" i="19"/>
  <c r="G24" i="19"/>
  <c r="W25" i="19"/>
  <c r="F24" i="19"/>
  <c r="M22" i="18"/>
  <c r="E22" i="18"/>
  <c r="L22" i="18"/>
  <c r="D22" i="18"/>
  <c r="K22" i="18"/>
  <c r="C22" i="18"/>
  <c r="J22" i="18"/>
  <c r="B22" i="18"/>
  <c r="I22" i="18"/>
  <c r="P22" i="18"/>
  <c r="H22" i="18"/>
  <c r="N22" i="18"/>
  <c r="G22" i="18"/>
  <c r="F22" i="18"/>
  <c r="O23" i="18"/>
  <c r="U23" i="17"/>
  <c r="J23" i="17"/>
  <c r="P23" i="17"/>
  <c r="H23" i="17"/>
  <c r="I23" i="17"/>
  <c r="V23" i="17"/>
  <c r="G23" i="17"/>
  <c r="W24" i="17"/>
  <c r="Q23" i="17"/>
  <c r="F23" i="17"/>
  <c r="O23" i="17"/>
  <c r="E23" i="17"/>
  <c r="K23" i="17"/>
  <c r="N23" i="17"/>
  <c r="D23" i="17"/>
  <c r="M23" i="17"/>
  <c r="B23" i="17"/>
  <c r="L23" i="17"/>
  <c r="P25" i="16"/>
  <c r="H25" i="16"/>
  <c r="B25" i="16"/>
  <c r="G25" i="16"/>
  <c r="O26" i="16"/>
  <c r="N25" i="16"/>
  <c r="F25" i="16"/>
  <c r="M25" i="16"/>
  <c r="E25" i="16"/>
  <c r="L25" i="16"/>
  <c r="D25" i="16"/>
  <c r="J25" i="16"/>
  <c r="K25" i="16"/>
  <c r="C25" i="16"/>
  <c r="I25" i="16"/>
  <c r="U26" i="15"/>
  <c r="J26" i="15"/>
  <c r="O26" i="15"/>
  <c r="G26" i="15"/>
  <c r="N26" i="15"/>
  <c r="D26" i="15"/>
  <c r="M26" i="15"/>
  <c r="B26" i="15"/>
  <c r="I26" i="15"/>
  <c r="E26" i="15"/>
  <c r="L26" i="15"/>
  <c r="K26" i="15"/>
  <c r="V26" i="15"/>
  <c r="H26" i="15"/>
  <c r="W27" i="15"/>
  <c r="Q26" i="15"/>
  <c r="F26" i="15"/>
  <c r="P26" i="15"/>
  <c r="B25" i="24" l="1"/>
  <c r="AB26" i="24"/>
  <c r="P25" i="23"/>
  <c r="H25" i="23"/>
  <c r="G25" i="23"/>
  <c r="J25" i="23"/>
  <c r="O26" i="23"/>
  <c r="N25" i="23"/>
  <c r="F25" i="23"/>
  <c r="M25" i="23"/>
  <c r="E25" i="23"/>
  <c r="L25" i="23"/>
  <c r="D25" i="23"/>
  <c r="K25" i="23"/>
  <c r="C25" i="23"/>
  <c r="B25" i="23"/>
  <c r="I25" i="23"/>
  <c r="O26" i="22"/>
  <c r="G26" i="22"/>
  <c r="W27" i="22"/>
  <c r="N26" i="22"/>
  <c r="F26" i="22"/>
  <c r="M26" i="22"/>
  <c r="E26" i="22"/>
  <c r="L26" i="22"/>
  <c r="D26" i="22"/>
  <c r="U26" i="22"/>
  <c r="J26" i="22"/>
  <c r="Q26" i="22"/>
  <c r="P26" i="22"/>
  <c r="B26" i="22"/>
  <c r="K26" i="22"/>
  <c r="I26" i="22"/>
  <c r="V26" i="22"/>
  <c r="H26" i="22"/>
  <c r="M26" i="20"/>
  <c r="E26" i="20"/>
  <c r="L26" i="20"/>
  <c r="D26" i="20"/>
  <c r="K26" i="20"/>
  <c r="C26" i="20"/>
  <c r="I26" i="20"/>
  <c r="G26" i="20"/>
  <c r="F26" i="20"/>
  <c r="J26" i="20"/>
  <c r="H26" i="20"/>
  <c r="B26" i="20"/>
  <c r="N26" i="20"/>
  <c r="P26" i="20"/>
  <c r="O27" i="20"/>
  <c r="V25" i="19"/>
  <c r="K25" i="19"/>
  <c r="B25" i="19"/>
  <c r="U25" i="19"/>
  <c r="J25" i="19"/>
  <c r="Q25" i="19"/>
  <c r="I25" i="19"/>
  <c r="P25" i="19"/>
  <c r="H25" i="19"/>
  <c r="O25" i="19"/>
  <c r="G25" i="19"/>
  <c r="W26" i="19"/>
  <c r="N25" i="19"/>
  <c r="F25" i="19"/>
  <c r="E25" i="19"/>
  <c r="D25" i="19"/>
  <c r="M25" i="19"/>
  <c r="L25" i="19"/>
  <c r="O24" i="18"/>
  <c r="N23" i="18"/>
  <c r="F23" i="18"/>
  <c r="M23" i="18"/>
  <c r="E23" i="18"/>
  <c r="L23" i="18"/>
  <c r="D23" i="18"/>
  <c r="K23" i="18"/>
  <c r="C23" i="18"/>
  <c r="J23" i="18"/>
  <c r="B23" i="18"/>
  <c r="I23" i="18"/>
  <c r="H23" i="18"/>
  <c r="G23" i="18"/>
  <c r="P23" i="18"/>
  <c r="W25" i="17"/>
  <c r="P24" i="17"/>
  <c r="H24" i="17"/>
  <c r="N24" i="17"/>
  <c r="F24" i="17"/>
  <c r="L24" i="17"/>
  <c r="K24" i="17"/>
  <c r="B24" i="17"/>
  <c r="J24" i="17"/>
  <c r="V24" i="17"/>
  <c r="I24" i="17"/>
  <c r="U24" i="17"/>
  <c r="G24" i="17"/>
  <c r="M24" i="17"/>
  <c r="Q24" i="17"/>
  <c r="E24" i="17"/>
  <c r="O24" i="17"/>
  <c r="D24" i="17"/>
  <c r="I26" i="16"/>
  <c r="P26" i="16"/>
  <c r="H26" i="16"/>
  <c r="C26" i="16"/>
  <c r="G26" i="16"/>
  <c r="O27" i="16"/>
  <c r="N26" i="16"/>
  <c r="F26" i="16"/>
  <c r="M26" i="16"/>
  <c r="E26" i="16"/>
  <c r="L26" i="16"/>
  <c r="D26" i="16"/>
  <c r="K26" i="16"/>
  <c r="J26" i="16"/>
  <c r="B26" i="16"/>
  <c r="P27" i="15"/>
  <c r="H27" i="15"/>
  <c r="M27" i="15"/>
  <c r="E27" i="15"/>
  <c r="U27" i="15"/>
  <c r="G27" i="15"/>
  <c r="W28" i="15"/>
  <c r="Q27" i="15"/>
  <c r="F27" i="15"/>
  <c r="O27" i="15"/>
  <c r="D27" i="15"/>
  <c r="N27" i="15"/>
  <c r="I27" i="15"/>
  <c r="B27" i="15"/>
  <c r="L27" i="15"/>
  <c r="K27" i="15"/>
  <c r="J27" i="15"/>
  <c r="V27" i="15"/>
  <c r="B26" i="24" l="1"/>
  <c r="AB27" i="24"/>
  <c r="I26" i="23"/>
  <c r="P26" i="23"/>
  <c r="H26" i="23"/>
  <c r="G26" i="23"/>
  <c r="O27" i="23"/>
  <c r="N26" i="23"/>
  <c r="F26" i="23"/>
  <c r="C26" i="23"/>
  <c r="M26" i="23"/>
  <c r="E26" i="23"/>
  <c r="L26" i="23"/>
  <c r="D26" i="23"/>
  <c r="K26" i="23"/>
  <c r="J26" i="23"/>
  <c r="B26" i="23"/>
  <c r="M27" i="22"/>
  <c r="E27" i="22"/>
  <c r="L27" i="22"/>
  <c r="D27" i="22"/>
  <c r="V27" i="22"/>
  <c r="K27" i="22"/>
  <c r="B27" i="22"/>
  <c r="U27" i="22"/>
  <c r="J27" i="22"/>
  <c r="P27" i="22"/>
  <c r="H27" i="22"/>
  <c r="Q27" i="22"/>
  <c r="W28" i="22"/>
  <c r="O27" i="22"/>
  <c r="N27" i="22"/>
  <c r="G27" i="22"/>
  <c r="F27" i="22"/>
  <c r="I27" i="22"/>
  <c r="O28" i="20"/>
  <c r="N27" i="20"/>
  <c r="F27" i="20"/>
  <c r="M27" i="20"/>
  <c r="E27" i="20"/>
  <c r="L27" i="20"/>
  <c r="D27" i="20"/>
  <c r="J27" i="20"/>
  <c r="B27" i="20"/>
  <c r="H27" i="20"/>
  <c r="G27" i="20"/>
  <c r="C27" i="20"/>
  <c r="P27" i="20"/>
  <c r="K27" i="20"/>
  <c r="I27" i="20"/>
  <c r="Q26" i="19"/>
  <c r="I26" i="19"/>
  <c r="P26" i="19"/>
  <c r="H26" i="19"/>
  <c r="O26" i="19"/>
  <c r="G26" i="19"/>
  <c r="W27" i="19"/>
  <c r="N26" i="19"/>
  <c r="F26" i="19"/>
  <c r="M26" i="19"/>
  <c r="E26" i="19"/>
  <c r="L26" i="19"/>
  <c r="D26" i="19"/>
  <c r="K26" i="19"/>
  <c r="J26" i="19"/>
  <c r="B26" i="19"/>
  <c r="V26" i="19"/>
  <c r="U26" i="19"/>
  <c r="G24" i="18"/>
  <c r="O25" i="18"/>
  <c r="N24" i="18"/>
  <c r="F24" i="18"/>
  <c r="M24" i="18"/>
  <c r="E24" i="18"/>
  <c r="L24" i="18"/>
  <c r="D24" i="18"/>
  <c r="K24" i="18"/>
  <c r="C24" i="18"/>
  <c r="J24" i="18"/>
  <c r="B24" i="18"/>
  <c r="P24" i="18"/>
  <c r="I24" i="18"/>
  <c r="H24" i="18"/>
  <c r="O25" i="17"/>
  <c r="L25" i="17"/>
  <c r="D25" i="17"/>
  <c r="W26" i="17"/>
  <c r="Q25" i="17"/>
  <c r="G25" i="17"/>
  <c r="N25" i="17"/>
  <c r="E25" i="17"/>
  <c r="V25" i="17"/>
  <c r="F25" i="17"/>
  <c r="H25" i="17"/>
  <c r="U25" i="17"/>
  <c r="B25" i="17"/>
  <c r="P25" i="17"/>
  <c r="M25" i="17"/>
  <c r="K25" i="17"/>
  <c r="J25" i="17"/>
  <c r="I25" i="17"/>
  <c r="J27" i="16"/>
  <c r="B27" i="16"/>
  <c r="L27" i="16"/>
  <c r="I27" i="16"/>
  <c r="P27" i="16"/>
  <c r="H27" i="16"/>
  <c r="G27" i="16"/>
  <c r="N27" i="16"/>
  <c r="F27" i="16"/>
  <c r="D27" i="16"/>
  <c r="O28" i="16"/>
  <c r="M27" i="16"/>
  <c r="E27" i="16"/>
  <c r="K27" i="16"/>
  <c r="C27" i="16"/>
  <c r="W29" i="15"/>
  <c r="N28" i="15"/>
  <c r="F28" i="15"/>
  <c r="V28" i="15"/>
  <c r="K28" i="15"/>
  <c r="B28" i="15"/>
  <c r="J28" i="15"/>
  <c r="E28" i="15"/>
  <c r="I28" i="15"/>
  <c r="P28" i="15"/>
  <c r="U28" i="15"/>
  <c r="H28" i="15"/>
  <c r="Q28" i="15"/>
  <c r="G28" i="15"/>
  <c r="L28" i="15"/>
  <c r="O28" i="15"/>
  <c r="D28" i="15"/>
  <c r="M28" i="15"/>
  <c r="AB28" i="24" l="1"/>
  <c r="B27" i="24"/>
  <c r="J27" i="23"/>
  <c r="B27" i="23"/>
  <c r="D27" i="23"/>
  <c r="I27" i="23"/>
  <c r="L27" i="23"/>
  <c r="P27" i="23"/>
  <c r="H27" i="23"/>
  <c r="G27" i="23"/>
  <c r="N27" i="23"/>
  <c r="F27" i="23"/>
  <c r="O28" i="23"/>
  <c r="M27" i="23"/>
  <c r="E27" i="23"/>
  <c r="K27" i="23"/>
  <c r="C27" i="23"/>
  <c r="V28" i="22"/>
  <c r="K28" i="22"/>
  <c r="B28" i="22"/>
  <c r="U28" i="22"/>
  <c r="J28" i="22"/>
  <c r="Q28" i="22"/>
  <c r="I28" i="22"/>
  <c r="P28" i="22"/>
  <c r="H28" i="22"/>
  <c r="W29" i="22"/>
  <c r="N28" i="22"/>
  <c r="F28" i="22"/>
  <c r="D28" i="22"/>
  <c r="G28" i="22"/>
  <c r="O28" i="22"/>
  <c r="M28" i="22"/>
  <c r="L28" i="22"/>
  <c r="E28" i="22"/>
  <c r="P28" i="20"/>
  <c r="G28" i="20"/>
  <c r="N28" i="20"/>
  <c r="F28" i="20"/>
  <c r="M28" i="20"/>
  <c r="E28" i="20"/>
  <c r="K28" i="20"/>
  <c r="C28" i="20"/>
  <c r="I28" i="20"/>
  <c r="H28" i="20"/>
  <c r="D28" i="20"/>
  <c r="O29" i="20"/>
  <c r="B28" i="20"/>
  <c r="J28" i="20"/>
  <c r="L28" i="20"/>
  <c r="O27" i="19"/>
  <c r="G27" i="19"/>
  <c r="W28" i="19"/>
  <c r="N27" i="19"/>
  <c r="F27" i="19"/>
  <c r="M27" i="19"/>
  <c r="E27" i="19"/>
  <c r="L27" i="19"/>
  <c r="D27" i="19"/>
  <c r="V27" i="19"/>
  <c r="K27" i="19"/>
  <c r="B27" i="19"/>
  <c r="U27" i="19"/>
  <c r="J27" i="19"/>
  <c r="H27" i="19"/>
  <c r="Q27" i="19"/>
  <c r="P27" i="19"/>
  <c r="I27" i="19"/>
  <c r="P25" i="18"/>
  <c r="H25" i="18"/>
  <c r="G25" i="18"/>
  <c r="O26" i="18"/>
  <c r="N25" i="18"/>
  <c r="F25" i="18"/>
  <c r="M25" i="18"/>
  <c r="E25" i="18"/>
  <c r="L25" i="18"/>
  <c r="D25" i="18"/>
  <c r="K25" i="18"/>
  <c r="C25" i="18"/>
  <c r="J25" i="18"/>
  <c r="I25" i="18"/>
  <c r="B25" i="18"/>
  <c r="M26" i="17"/>
  <c r="E26" i="17"/>
  <c r="U26" i="17"/>
  <c r="J26" i="17"/>
  <c r="I26" i="17"/>
  <c r="Q26" i="17"/>
  <c r="G26" i="17"/>
  <c r="O26" i="17"/>
  <c r="N26" i="17"/>
  <c r="L26" i="17"/>
  <c r="W27" i="17"/>
  <c r="K26" i="17"/>
  <c r="H26" i="17"/>
  <c r="F26" i="17"/>
  <c r="P26" i="17"/>
  <c r="V26" i="17"/>
  <c r="D26" i="17"/>
  <c r="B26" i="17"/>
  <c r="M28" i="16"/>
  <c r="P28" i="16"/>
  <c r="K28" i="16"/>
  <c r="C28" i="16"/>
  <c r="J28" i="16"/>
  <c r="B28" i="16"/>
  <c r="I28" i="16"/>
  <c r="H28" i="16"/>
  <c r="N28" i="16"/>
  <c r="G28" i="16"/>
  <c r="O29" i="16"/>
  <c r="F28" i="16"/>
  <c r="E28" i="16"/>
  <c r="L28" i="16"/>
  <c r="D28" i="16"/>
  <c r="L29" i="15"/>
  <c r="D29" i="15"/>
  <c r="Q29" i="15"/>
  <c r="I29" i="15"/>
  <c r="N29" i="15"/>
  <c r="B29" i="15"/>
  <c r="M29" i="15"/>
  <c r="K29" i="15"/>
  <c r="J29" i="15"/>
  <c r="H29" i="15"/>
  <c r="V29" i="15"/>
  <c r="U29" i="15"/>
  <c r="G29" i="15"/>
  <c r="E29" i="15"/>
  <c r="W30" i="15"/>
  <c r="P29" i="15"/>
  <c r="F29" i="15"/>
  <c r="O29" i="15"/>
  <c r="AB29" i="24" l="1"/>
  <c r="B28" i="24"/>
  <c r="O29" i="23"/>
  <c r="M28" i="23"/>
  <c r="K28" i="23"/>
  <c r="C28" i="23"/>
  <c r="J28" i="23"/>
  <c r="B28" i="23"/>
  <c r="I28" i="23"/>
  <c r="E28" i="23"/>
  <c r="H28" i="23"/>
  <c r="P28" i="23"/>
  <c r="G28" i="23"/>
  <c r="F28" i="23"/>
  <c r="N28" i="23"/>
  <c r="D28" i="23"/>
  <c r="L28" i="23"/>
  <c r="Q29" i="22"/>
  <c r="I29" i="22"/>
  <c r="P29" i="22"/>
  <c r="H29" i="22"/>
  <c r="O29" i="22"/>
  <c r="G29" i="22"/>
  <c r="W30" i="22"/>
  <c r="N29" i="22"/>
  <c r="F29" i="22"/>
  <c r="L29" i="22"/>
  <c r="D29" i="22"/>
  <c r="E29" i="22"/>
  <c r="M29" i="22"/>
  <c r="J29" i="22"/>
  <c r="B29" i="22"/>
  <c r="V29" i="22"/>
  <c r="U29" i="22"/>
  <c r="K29" i="22"/>
  <c r="P29" i="20"/>
  <c r="H29" i="20"/>
  <c r="L29" i="20"/>
  <c r="D29" i="20"/>
  <c r="K29" i="20"/>
  <c r="J29" i="20"/>
  <c r="I29" i="20"/>
  <c r="O30" i="20"/>
  <c r="F29" i="20"/>
  <c r="N29" i="20"/>
  <c r="M29" i="20"/>
  <c r="G29" i="20"/>
  <c r="E29" i="20"/>
  <c r="C29" i="20"/>
  <c r="B29" i="20"/>
  <c r="M28" i="19"/>
  <c r="E28" i="19"/>
  <c r="L28" i="19"/>
  <c r="D28" i="19"/>
  <c r="V28" i="19"/>
  <c r="K28" i="19"/>
  <c r="B28" i="19"/>
  <c r="U28" i="19"/>
  <c r="J28" i="19"/>
  <c r="Q28" i="19"/>
  <c r="I28" i="19"/>
  <c r="P28" i="19"/>
  <c r="H28" i="19"/>
  <c r="G28" i="19"/>
  <c r="N28" i="19"/>
  <c r="W29" i="19"/>
  <c r="F28" i="19"/>
  <c r="O28" i="19"/>
  <c r="I26" i="18"/>
  <c r="P26" i="18"/>
  <c r="H26" i="18"/>
  <c r="G26" i="18"/>
  <c r="O27" i="18"/>
  <c r="N26" i="18"/>
  <c r="F26" i="18"/>
  <c r="M26" i="18"/>
  <c r="E26" i="18"/>
  <c r="L26" i="18"/>
  <c r="D26" i="18"/>
  <c r="K26" i="18"/>
  <c r="J26" i="18"/>
  <c r="C26" i="18"/>
  <c r="B26" i="18"/>
  <c r="V27" i="17"/>
  <c r="K27" i="17"/>
  <c r="B27" i="17"/>
  <c r="P27" i="17"/>
  <c r="H27" i="17"/>
  <c r="M27" i="17"/>
  <c r="J27" i="17"/>
  <c r="L27" i="17"/>
  <c r="W28" i="17"/>
  <c r="I27" i="17"/>
  <c r="G27" i="17"/>
  <c r="N27" i="17"/>
  <c r="F27" i="17"/>
  <c r="U27" i="17"/>
  <c r="E27" i="17"/>
  <c r="Q27" i="17"/>
  <c r="D27" i="17"/>
  <c r="O27" i="17"/>
  <c r="O30" i="16"/>
  <c r="N29" i="16"/>
  <c r="F29" i="16"/>
  <c r="K29" i="16"/>
  <c r="C29" i="16"/>
  <c r="J29" i="16"/>
  <c r="B29" i="16"/>
  <c r="I29" i="16"/>
  <c r="L29" i="16"/>
  <c r="H29" i="16"/>
  <c r="G29" i="16"/>
  <c r="E29" i="16"/>
  <c r="D29" i="16"/>
  <c r="P29" i="16"/>
  <c r="M29" i="16"/>
  <c r="U30" i="15"/>
  <c r="J30" i="15"/>
  <c r="O30" i="15"/>
  <c r="G30" i="15"/>
  <c r="W31" i="15"/>
  <c r="Q30" i="15"/>
  <c r="F30" i="15"/>
  <c r="L30" i="15"/>
  <c r="V30" i="15"/>
  <c r="P30" i="15"/>
  <c r="E30" i="15"/>
  <c r="N30" i="15"/>
  <c r="D30" i="15"/>
  <c r="B30" i="15"/>
  <c r="M30" i="15"/>
  <c r="H30" i="15"/>
  <c r="K30" i="15"/>
  <c r="I30" i="15"/>
  <c r="B29" i="24" l="1"/>
  <c r="AB30" i="24"/>
  <c r="J29" i="23"/>
  <c r="B29" i="23"/>
  <c r="I29" i="23"/>
  <c r="G29" i="23"/>
  <c r="O30" i="23"/>
  <c r="N29" i="23"/>
  <c r="F29" i="23"/>
  <c r="M29" i="23"/>
  <c r="E29" i="23"/>
  <c r="K29" i="23"/>
  <c r="H29" i="23"/>
  <c r="P29" i="23"/>
  <c r="D29" i="23"/>
  <c r="C29" i="23"/>
  <c r="L29" i="23"/>
  <c r="O30" i="22"/>
  <c r="G30" i="22"/>
  <c r="W31" i="22"/>
  <c r="N30" i="22"/>
  <c r="F30" i="22"/>
  <c r="M30" i="22"/>
  <c r="E30" i="22"/>
  <c r="L30" i="22"/>
  <c r="D30" i="22"/>
  <c r="U30" i="22"/>
  <c r="J30" i="22"/>
  <c r="I30" i="22"/>
  <c r="H30" i="22"/>
  <c r="K30" i="22"/>
  <c r="B30" i="22"/>
  <c r="Q30" i="22"/>
  <c r="V30" i="22"/>
  <c r="P30" i="22"/>
  <c r="I30" i="20"/>
  <c r="O31" i="20"/>
  <c r="M30" i="20"/>
  <c r="E30" i="20"/>
  <c r="L30" i="20"/>
  <c r="D30" i="20"/>
  <c r="H30" i="20"/>
  <c r="G30" i="20"/>
  <c r="F30" i="20"/>
  <c r="B30" i="20"/>
  <c r="C30" i="20"/>
  <c r="P30" i="20"/>
  <c r="N30" i="20"/>
  <c r="K30" i="20"/>
  <c r="J30" i="20"/>
  <c r="V29" i="19"/>
  <c r="K29" i="19"/>
  <c r="B29" i="19"/>
  <c r="U29" i="19"/>
  <c r="J29" i="19"/>
  <c r="Q29" i="19"/>
  <c r="I29" i="19"/>
  <c r="P29" i="19"/>
  <c r="H29" i="19"/>
  <c r="O29" i="19"/>
  <c r="G29" i="19"/>
  <c r="W30" i="19"/>
  <c r="N29" i="19"/>
  <c r="F29" i="19"/>
  <c r="D29" i="19"/>
  <c r="M29" i="19"/>
  <c r="L29" i="19"/>
  <c r="E29" i="19"/>
  <c r="J27" i="18"/>
  <c r="B27" i="18"/>
  <c r="I27" i="18"/>
  <c r="P27" i="18"/>
  <c r="H27" i="18"/>
  <c r="G27" i="18"/>
  <c r="O28" i="18"/>
  <c r="N27" i="18"/>
  <c r="F27" i="18"/>
  <c r="M27" i="18"/>
  <c r="E27" i="18"/>
  <c r="L27" i="18"/>
  <c r="K27" i="18"/>
  <c r="D27" i="18"/>
  <c r="C27" i="18"/>
  <c r="Q28" i="17"/>
  <c r="I28" i="17"/>
  <c r="W29" i="17"/>
  <c r="N28" i="17"/>
  <c r="F28" i="17"/>
  <c r="P28" i="17"/>
  <c r="E28" i="17"/>
  <c r="M28" i="17"/>
  <c r="B28" i="17"/>
  <c r="H28" i="17"/>
  <c r="G28" i="17"/>
  <c r="V28" i="17"/>
  <c r="D28" i="17"/>
  <c r="U28" i="17"/>
  <c r="J28" i="17"/>
  <c r="O28" i="17"/>
  <c r="L28" i="17"/>
  <c r="K28" i="17"/>
  <c r="G30" i="16"/>
  <c r="O31" i="16"/>
  <c r="L30" i="16"/>
  <c r="D30" i="16"/>
  <c r="K30" i="16"/>
  <c r="C30" i="16"/>
  <c r="J30" i="16"/>
  <c r="B30" i="16"/>
  <c r="M30" i="16"/>
  <c r="P30" i="16"/>
  <c r="I30" i="16"/>
  <c r="H30" i="16"/>
  <c r="F30" i="16"/>
  <c r="E30" i="16"/>
  <c r="N30" i="16"/>
  <c r="P31" i="15"/>
  <c r="H31" i="15"/>
  <c r="M31" i="15"/>
  <c r="E31" i="15"/>
  <c r="L31" i="15"/>
  <c r="J31" i="15"/>
  <c r="I31" i="15"/>
  <c r="Q31" i="15"/>
  <c r="W32" i="15"/>
  <c r="V31" i="15"/>
  <c r="G31" i="15"/>
  <c r="U31" i="15"/>
  <c r="F31" i="15"/>
  <c r="K31" i="15"/>
  <c r="D31" i="15"/>
  <c r="O31" i="15"/>
  <c r="B31" i="15"/>
  <c r="N31" i="15"/>
  <c r="B30" i="24" l="1"/>
  <c r="AB31" i="24"/>
  <c r="K30" i="23"/>
  <c r="C30" i="23"/>
  <c r="J30" i="23"/>
  <c r="B30" i="23"/>
  <c r="P30" i="23"/>
  <c r="H30" i="23"/>
  <c r="G30" i="23"/>
  <c r="O31" i="23"/>
  <c r="N30" i="23"/>
  <c r="F30" i="23"/>
  <c r="M30" i="23"/>
  <c r="L30" i="23"/>
  <c r="I30" i="23"/>
  <c r="E30" i="23"/>
  <c r="D30" i="23"/>
  <c r="M31" i="22"/>
  <c r="E31" i="22"/>
  <c r="L31" i="22"/>
  <c r="D31" i="22"/>
  <c r="V31" i="22"/>
  <c r="K31" i="22"/>
  <c r="B31" i="22"/>
  <c r="U31" i="22"/>
  <c r="J31" i="22"/>
  <c r="P31" i="22"/>
  <c r="H31" i="22"/>
  <c r="N31" i="22"/>
  <c r="Q31" i="22"/>
  <c r="I31" i="22"/>
  <c r="G31" i="22"/>
  <c r="O31" i="22"/>
  <c r="F31" i="22"/>
  <c r="W32" i="22"/>
  <c r="J31" i="20"/>
  <c r="B31" i="20"/>
  <c r="G31" i="20"/>
  <c r="O32" i="20"/>
  <c r="N31" i="20"/>
  <c r="F31" i="20"/>
  <c r="M31" i="20"/>
  <c r="E31" i="20"/>
  <c r="H31" i="20"/>
  <c r="D31" i="20"/>
  <c r="C31" i="20"/>
  <c r="P31" i="20"/>
  <c r="K31" i="20"/>
  <c r="I31" i="20"/>
  <c r="L31" i="20"/>
  <c r="W31" i="19"/>
  <c r="Q30" i="19"/>
  <c r="I30" i="19"/>
  <c r="P30" i="19"/>
  <c r="H30" i="19"/>
  <c r="O30" i="19"/>
  <c r="G30" i="19"/>
  <c r="N30" i="19"/>
  <c r="F30" i="19"/>
  <c r="M30" i="19"/>
  <c r="E30" i="19"/>
  <c r="L30" i="19"/>
  <c r="D30" i="19"/>
  <c r="B30" i="19"/>
  <c r="K30" i="19"/>
  <c r="J30" i="19"/>
  <c r="V30" i="19"/>
  <c r="U30" i="19"/>
  <c r="P28" i="18"/>
  <c r="K28" i="18"/>
  <c r="C28" i="18"/>
  <c r="J28" i="18"/>
  <c r="B28" i="18"/>
  <c r="I28" i="18"/>
  <c r="H28" i="18"/>
  <c r="G28" i="18"/>
  <c r="N28" i="18"/>
  <c r="F28" i="18"/>
  <c r="O29" i="18"/>
  <c r="M28" i="18"/>
  <c r="L28" i="18"/>
  <c r="E28" i="18"/>
  <c r="D28" i="18"/>
  <c r="O29" i="17"/>
  <c r="G29" i="17"/>
  <c r="L29" i="17"/>
  <c r="D29" i="17"/>
  <c r="V29" i="17"/>
  <c r="I29" i="17"/>
  <c r="W30" i="17"/>
  <c r="Q29" i="17"/>
  <c r="F29" i="17"/>
  <c r="U29" i="17"/>
  <c r="B29" i="17"/>
  <c r="P29" i="17"/>
  <c r="E29" i="17"/>
  <c r="N29" i="17"/>
  <c r="M29" i="17"/>
  <c r="K29" i="17"/>
  <c r="J29" i="17"/>
  <c r="H29" i="17"/>
  <c r="P31" i="16"/>
  <c r="H31" i="16"/>
  <c r="G31" i="16"/>
  <c r="O32" i="16"/>
  <c r="M31" i="16"/>
  <c r="E31" i="16"/>
  <c r="L31" i="16"/>
  <c r="D31" i="16"/>
  <c r="K31" i="16"/>
  <c r="C31" i="16"/>
  <c r="N31" i="16"/>
  <c r="J31" i="16"/>
  <c r="I31" i="16"/>
  <c r="F31" i="16"/>
  <c r="B31" i="16"/>
  <c r="W33" i="15"/>
  <c r="N32" i="15"/>
  <c r="F32" i="15"/>
  <c r="V32" i="15"/>
  <c r="K32" i="15"/>
  <c r="B32" i="15"/>
  <c r="J32" i="15"/>
  <c r="U32" i="15"/>
  <c r="Q32" i="15"/>
  <c r="E32" i="15"/>
  <c r="P32" i="15"/>
  <c r="D32" i="15"/>
  <c r="O32" i="15"/>
  <c r="M32" i="15"/>
  <c r="L32" i="15"/>
  <c r="I32" i="15"/>
  <c r="H32" i="15"/>
  <c r="G32" i="15"/>
  <c r="AB32" i="24" l="1"/>
  <c r="B31" i="24"/>
  <c r="L31" i="23"/>
  <c r="D31" i="23"/>
  <c r="K31" i="23"/>
  <c r="C31" i="23"/>
  <c r="I31" i="23"/>
  <c r="P31" i="23"/>
  <c r="H31" i="23"/>
  <c r="G31" i="23"/>
  <c r="B31" i="23"/>
  <c r="N31" i="23"/>
  <c r="F31" i="23"/>
  <c r="M31" i="23"/>
  <c r="O32" i="23"/>
  <c r="J31" i="23"/>
  <c r="E31" i="23"/>
  <c r="V32" i="22"/>
  <c r="K32" i="22"/>
  <c r="B32" i="22"/>
  <c r="U32" i="22"/>
  <c r="J32" i="22"/>
  <c r="Q32" i="22"/>
  <c r="I32" i="22"/>
  <c r="P32" i="22"/>
  <c r="H32" i="22"/>
  <c r="W33" i="22"/>
  <c r="N32" i="22"/>
  <c r="F32" i="22"/>
  <c r="O32" i="22"/>
  <c r="M32" i="22"/>
  <c r="L32" i="22"/>
  <c r="G32" i="22"/>
  <c r="E32" i="22"/>
  <c r="D32" i="22"/>
  <c r="K32" i="20"/>
  <c r="C32" i="20"/>
  <c r="P32" i="20"/>
  <c r="H32" i="20"/>
  <c r="G32" i="20"/>
  <c r="O33" i="20"/>
  <c r="N32" i="20"/>
  <c r="F32" i="20"/>
  <c r="I32" i="20"/>
  <c r="E32" i="20"/>
  <c r="D32" i="20"/>
  <c r="B32" i="20"/>
  <c r="M32" i="20"/>
  <c r="L32" i="20"/>
  <c r="J32" i="20"/>
  <c r="L31" i="19"/>
  <c r="V31" i="19"/>
  <c r="K31" i="19"/>
  <c r="Q31" i="19"/>
  <c r="G31" i="19"/>
  <c r="W32" i="19"/>
  <c r="P31" i="19"/>
  <c r="F31" i="19"/>
  <c r="O31" i="19"/>
  <c r="E31" i="19"/>
  <c r="N31" i="19"/>
  <c r="D31" i="19"/>
  <c r="M31" i="19"/>
  <c r="B31" i="19"/>
  <c r="J31" i="19"/>
  <c r="U31" i="19"/>
  <c r="I31" i="19"/>
  <c r="H31" i="19"/>
  <c r="I29" i="18"/>
  <c r="N29" i="18"/>
  <c r="E29" i="18"/>
  <c r="M29" i="18"/>
  <c r="D29" i="18"/>
  <c r="O30" i="18"/>
  <c r="L29" i="18"/>
  <c r="C29" i="18"/>
  <c r="K29" i="18"/>
  <c r="B29" i="18"/>
  <c r="J29" i="18"/>
  <c r="H29" i="18"/>
  <c r="P29" i="18"/>
  <c r="G29" i="18"/>
  <c r="F29" i="18"/>
  <c r="M30" i="17"/>
  <c r="E30" i="17"/>
  <c r="U30" i="17"/>
  <c r="J30" i="17"/>
  <c r="L30" i="17"/>
  <c r="I30" i="17"/>
  <c r="O30" i="17"/>
  <c r="N30" i="17"/>
  <c r="K30" i="17"/>
  <c r="W31" i="17"/>
  <c r="H30" i="17"/>
  <c r="G30" i="17"/>
  <c r="P30" i="17"/>
  <c r="V30" i="17"/>
  <c r="F30" i="17"/>
  <c r="Q30" i="17"/>
  <c r="D30" i="17"/>
  <c r="B30" i="17"/>
  <c r="I32" i="16"/>
  <c r="P32" i="16"/>
  <c r="H32" i="16"/>
  <c r="O33" i="16"/>
  <c r="N32" i="16"/>
  <c r="F32" i="16"/>
  <c r="M32" i="16"/>
  <c r="E32" i="16"/>
  <c r="L32" i="16"/>
  <c r="D32" i="16"/>
  <c r="B32" i="16"/>
  <c r="G32" i="16"/>
  <c r="K32" i="16"/>
  <c r="J32" i="16"/>
  <c r="C32" i="16"/>
  <c r="L33" i="15"/>
  <c r="D33" i="15"/>
  <c r="Q33" i="15"/>
  <c r="I33" i="15"/>
  <c r="H33" i="15"/>
  <c r="P33" i="15"/>
  <c r="W34" i="15"/>
  <c r="M33" i="15"/>
  <c r="F33" i="15"/>
  <c r="K33" i="15"/>
  <c r="J33" i="15"/>
  <c r="G33" i="15"/>
  <c r="V33" i="15"/>
  <c r="U33" i="15"/>
  <c r="E33" i="15"/>
  <c r="O33" i="15"/>
  <c r="B33" i="15"/>
  <c r="N33" i="15"/>
  <c r="AB33" i="24" l="1"/>
  <c r="B32" i="24"/>
  <c r="M32" i="23"/>
  <c r="E32" i="23"/>
  <c r="L32" i="23"/>
  <c r="D32" i="23"/>
  <c r="J32" i="23"/>
  <c r="B32" i="23"/>
  <c r="I32" i="23"/>
  <c r="P32" i="23"/>
  <c r="H32" i="23"/>
  <c r="O33" i="23"/>
  <c r="G32" i="23"/>
  <c r="N32" i="23"/>
  <c r="F32" i="23"/>
  <c r="C32" i="23"/>
  <c r="K32" i="23"/>
  <c r="Q33" i="22"/>
  <c r="I33" i="22"/>
  <c r="P33" i="22"/>
  <c r="H33" i="22"/>
  <c r="O33" i="22"/>
  <c r="G33" i="22"/>
  <c r="W34" i="22"/>
  <c r="N33" i="22"/>
  <c r="F33" i="22"/>
  <c r="L33" i="22"/>
  <c r="D33" i="22"/>
  <c r="V33" i="22"/>
  <c r="U33" i="22"/>
  <c r="M33" i="22"/>
  <c r="K33" i="22"/>
  <c r="E33" i="22"/>
  <c r="B33" i="22"/>
  <c r="J33" i="22"/>
  <c r="L33" i="20"/>
  <c r="D33" i="20"/>
  <c r="I33" i="20"/>
  <c r="P33" i="20"/>
  <c r="H33" i="20"/>
  <c r="G33" i="20"/>
  <c r="J33" i="20"/>
  <c r="F33" i="20"/>
  <c r="E33" i="20"/>
  <c r="B33" i="20"/>
  <c r="M33" i="20"/>
  <c r="K33" i="20"/>
  <c r="C33" i="20"/>
  <c r="O34" i="20"/>
  <c r="N33" i="20"/>
  <c r="U32" i="19"/>
  <c r="J32" i="19"/>
  <c r="Q32" i="19"/>
  <c r="I32" i="19"/>
  <c r="K32" i="19"/>
  <c r="H32" i="19"/>
  <c r="V32" i="19"/>
  <c r="G32" i="19"/>
  <c r="W33" i="19"/>
  <c r="P32" i="19"/>
  <c r="F32" i="19"/>
  <c r="O32" i="19"/>
  <c r="E32" i="19"/>
  <c r="N32" i="19"/>
  <c r="D32" i="19"/>
  <c r="B32" i="19"/>
  <c r="M32" i="19"/>
  <c r="L32" i="19"/>
  <c r="J30" i="18"/>
  <c r="B30" i="18"/>
  <c r="H30" i="18"/>
  <c r="P30" i="18"/>
  <c r="G30" i="18"/>
  <c r="F30" i="18"/>
  <c r="N30" i="18"/>
  <c r="E30" i="18"/>
  <c r="M30" i="18"/>
  <c r="D30" i="18"/>
  <c r="O31" i="18"/>
  <c r="L30" i="18"/>
  <c r="C30" i="18"/>
  <c r="K30" i="18"/>
  <c r="I30" i="18"/>
  <c r="V31" i="17"/>
  <c r="K31" i="17"/>
  <c r="B31" i="17"/>
  <c r="P31" i="17"/>
  <c r="H31" i="17"/>
  <c r="O31" i="17"/>
  <c r="E31" i="17"/>
  <c r="M31" i="17"/>
  <c r="J31" i="17"/>
  <c r="L31" i="17"/>
  <c r="W32" i="17"/>
  <c r="I31" i="17"/>
  <c r="G31" i="17"/>
  <c r="F31" i="17"/>
  <c r="U31" i="17"/>
  <c r="D31" i="17"/>
  <c r="Q31" i="17"/>
  <c r="N31" i="17"/>
  <c r="J33" i="16"/>
  <c r="B33" i="16"/>
  <c r="I33" i="16"/>
  <c r="P33" i="16"/>
  <c r="H33" i="16"/>
  <c r="G33" i="16"/>
  <c r="O34" i="16"/>
  <c r="N33" i="16"/>
  <c r="F33" i="16"/>
  <c r="M33" i="16"/>
  <c r="E33" i="16"/>
  <c r="L33" i="16"/>
  <c r="K33" i="16"/>
  <c r="D33" i="16"/>
  <c r="C33" i="16"/>
  <c r="U34" i="15"/>
  <c r="J34" i="15"/>
  <c r="O34" i="15"/>
  <c r="G34" i="15"/>
  <c r="W35" i="15"/>
  <c r="F34" i="15"/>
  <c r="N34" i="15"/>
  <c r="H34" i="15"/>
  <c r="V34" i="15"/>
  <c r="E34" i="15"/>
  <c r="Q34" i="15"/>
  <c r="D34" i="15"/>
  <c r="P34" i="15"/>
  <c r="B34" i="15"/>
  <c r="M34" i="15"/>
  <c r="L34" i="15"/>
  <c r="I34" i="15"/>
  <c r="K34" i="15"/>
  <c r="B33" i="24" l="1"/>
  <c r="AB34" i="24"/>
  <c r="O34" i="23"/>
  <c r="N33" i="23"/>
  <c r="F33" i="23"/>
  <c r="M33" i="23"/>
  <c r="E33" i="23"/>
  <c r="K33" i="23"/>
  <c r="C33" i="23"/>
  <c r="J33" i="23"/>
  <c r="B33" i="23"/>
  <c r="I33" i="23"/>
  <c r="L33" i="23"/>
  <c r="H33" i="23"/>
  <c r="G33" i="23"/>
  <c r="D33" i="23"/>
  <c r="P33" i="23"/>
  <c r="O34" i="22"/>
  <c r="G34" i="22"/>
  <c r="W35" i="22"/>
  <c r="N34" i="22"/>
  <c r="F34" i="22"/>
  <c r="M34" i="22"/>
  <c r="E34" i="22"/>
  <c r="L34" i="22"/>
  <c r="D34" i="22"/>
  <c r="U34" i="22"/>
  <c r="J34" i="22"/>
  <c r="V34" i="22"/>
  <c r="Q34" i="22"/>
  <c r="P34" i="22"/>
  <c r="B34" i="22"/>
  <c r="K34" i="22"/>
  <c r="I34" i="22"/>
  <c r="H34" i="22"/>
  <c r="M34" i="20"/>
  <c r="E34" i="20"/>
  <c r="J34" i="20"/>
  <c r="B34" i="20"/>
  <c r="I34" i="20"/>
  <c r="P34" i="20"/>
  <c r="H34" i="20"/>
  <c r="K34" i="20"/>
  <c r="G34" i="20"/>
  <c r="F34" i="20"/>
  <c r="C34" i="20"/>
  <c r="O35" i="20"/>
  <c r="D34" i="20"/>
  <c r="N34" i="20"/>
  <c r="L34" i="20"/>
  <c r="P33" i="19"/>
  <c r="H33" i="19"/>
  <c r="O33" i="19"/>
  <c r="G33" i="19"/>
  <c r="M33" i="19"/>
  <c r="B33" i="19"/>
  <c r="L33" i="19"/>
  <c r="K33" i="19"/>
  <c r="J33" i="19"/>
  <c r="V33" i="19"/>
  <c r="I33" i="19"/>
  <c r="W34" i="19"/>
  <c r="U33" i="19"/>
  <c r="F33" i="19"/>
  <c r="Q33" i="19"/>
  <c r="N33" i="19"/>
  <c r="E33" i="19"/>
  <c r="D33" i="19"/>
  <c r="K31" i="18"/>
  <c r="C31" i="18"/>
  <c r="L31" i="18"/>
  <c r="B31" i="18"/>
  <c r="O32" i="18"/>
  <c r="J31" i="18"/>
  <c r="I31" i="18"/>
  <c r="H31" i="18"/>
  <c r="P31" i="18"/>
  <c r="G31" i="18"/>
  <c r="F31" i="18"/>
  <c r="N31" i="18"/>
  <c r="M31" i="18"/>
  <c r="E31" i="18"/>
  <c r="D31" i="18"/>
  <c r="Q32" i="17"/>
  <c r="I32" i="17"/>
  <c r="W33" i="17"/>
  <c r="N32" i="17"/>
  <c r="F32" i="17"/>
  <c r="V32" i="17"/>
  <c r="H32" i="17"/>
  <c r="P32" i="17"/>
  <c r="E32" i="17"/>
  <c r="G32" i="17"/>
  <c r="D32" i="17"/>
  <c r="U32" i="17"/>
  <c r="B32" i="17"/>
  <c r="O32" i="17"/>
  <c r="M32" i="17"/>
  <c r="L32" i="17"/>
  <c r="K32" i="17"/>
  <c r="J32" i="17"/>
  <c r="K34" i="16"/>
  <c r="C34" i="16"/>
  <c r="J34" i="16"/>
  <c r="B34" i="16"/>
  <c r="I34" i="16"/>
  <c r="P34" i="16"/>
  <c r="H34" i="16"/>
  <c r="G34" i="16"/>
  <c r="O35" i="16"/>
  <c r="N34" i="16"/>
  <c r="F34" i="16"/>
  <c r="E34" i="16"/>
  <c r="M34" i="16"/>
  <c r="L34" i="16"/>
  <c r="D34" i="16"/>
  <c r="P35" i="15"/>
  <c r="H35" i="15"/>
  <c r="M35" i="15"/>
  <c r="E35" i="15"/>
  <c r="D35" i="15"/>
  <c r="L35" i="15"/>
  <c r="O35" i="15"/>
  <c r="Q35" i="15"/>
  <c r="N35" i="15"/>
  <c r="I35" i="15"/>
  <c r="W36" i="15"/>
  <c r="K35" i="15"/>
  <c r="J35" i="15"/>
  <c r="B35" i="15"/>
  <c r="V35" i="15"/>
  <c r="G35" i="15"/>
  <c r="U35" i="15"/>
  <c r="F35" i="15"/>
  <c r="B34" i="24" l="1"/>
  <c r="AB35" i="24"/>
  <c r="G34" i="23"/>
  <c r="O35" i="23"/>
  <c r="N34" i="23"/>
  <c r="F34" i="23"/>
  <c r="L34" i="23"/>
  <c r="D34" i="23"/>
  <c r="K34" i="23"/>
  <c r="C34" i="23"/>
  <c r="J34" i="23"/>
  <c r="B34" i="23"/>
  <c r="P34" i="23"/>
  <c r="M34" i="23"/>
  <c r="I34" i="23"/>
  <c r="H34" i="23"/>
  <c r="E34" i="23"/>
  <c r="W36" i="22"/>
  <c r="M35" i="22"/>
  <c r="E35" i="22"/>
  <c r="L35" i="22"/>
  <c r="D35" i="22"/>
  <c r="V35" i="22"/>
  <c r="K35" i="22"/>
  <c r="B35" i="22"/>
  <c r="U35" i="22"/>
  <c r="J35" i="22"/>
  <c r="P35" i="22"/>
  <c r="H35" i="22"/>
  <c r="F35" i="22"/>
  <c r="N35" i="22"/>
  <c r="Q35" i="22"/>
  <c r="I35" i="22"/>
  <c r="O35" i="22"/>
  <c r="G35" i="22"/>
  <c r="O36" i="20"/>
  <c r="N35" i="20"/>
  <c r="F35" i="20"/>
  <c r="K35" i="20"/>
  <c r="C35" i="20"/>
  <c r="J35" i="20"/>
  <c r="B35" i="20"/>
  <c r="I35" i="20"/>
  <c r="L35" i="20"/>
  <c r="H35" i="20"/>
  <c r="G35" i="20"/>
  <c r="D35" i="20"/>
  <c r="P35" i="20"/>
  <c r="M35" i="20"/>
  <c r="E35" i="20"/>
  <c r="W35" i="19"/>
  <c r="N34" i="19"/>
  <c r="F34" i="19"/>
  <c r="M34" i="19"/>
  <c r="E34" i="19"/>
  <c r="Q34" i="19"/>
  <c r="G34" i="19"/>
  <c r="P34" i="19"/>
  <c r="D34" i="19"/>
  <c r="O34" i="19"/>
  <c r="B34" i="19"/>
  <c r="L34" i="19"/>
  <c r="K34" i="19"/>
  <c r="J34" i="19"/>
  <c r="I34" i="19"/>
  <c r="H34" i="19"/>
  <c r="U34" i="19"/>
  <c r="V34" i="19"/>
  <c r="P32" i="18"/>
  <c r="H32" i="18"/>
  <c r="O33" i="18"/>
  <c r="L32" i="18"/>
  <c r="D32" i="18"/>
  <c r="F32" i="18"/>
  <c r="E32" i="18"/>
  <c r="N32" i="18"/>
  <c r="C32" i="18"/>
  <c r="M32" i="18"/>
  <c r="B32" i="18"/>
  <c r="K32" i="18"/>
  <c r="J32" i="18"/>
  <c r="I32" i="18"/>
  <c r="G32" i="18"/>
  <c r="O33" i="17"/>
  <c r="G33" i="17"/>
  <c r="L33" i="17"/>
  <c r="D33" i="17"/>
  <c r="K33" i="17"/>
  <c r="V33" i="17"/>
  <c r="I33" i="17"/>
  <c r="Q33" i="17"/>
  <c r="B33" i="17"/>
  <c r="P33" i="17"/>
  <c r="N33" i="17"/>
  <c r="E33" i="17"/>
  <c r="M33" i="17"/>
  <c r="U33" i="17"/>
  <c r="J33" i="17"/>
  <c r="H33" i="17"/>
  <c r="W34" i="17"/>
  <c r="F33" i="17"/>
  <c r="L35" i="16"/>
  <c r="D35" i="16"/>
  <c r="K35" i="16"/>
  <c r="C35" i="16"/>
  <c r="J35" i="16"/>
  <c r="B35" i="16"/>
  <c r="I35" i="16"/>
  <c r="P35" i="16"/>
  <c r="H35" i="16"/>
  <c r="G35" i="16"/>
  <c r="N35" i="16"/>
  <c r="M35" i="16"/>
  <c r="F35" i="16"/>
  <c r="E35" i="16"/>
  <c r="O36" i="16"/>
  <c r="W37" i="15"/>
  <c r="N36" i="15"/>
  <c r="F36" i="15"/>
  <c r="V36" i="15"/>
  <c r="K36" i="15"/>
  <c r="B36" i="15"/>
  <c r="J36" i="15"/>
  <c r="U36" i="15"/>
  <c r="I36" i="15"/>
  <c r="H36" i="15"/>
  <c r="G36" i="15"/>
  <c r="E36" i="15"/>
  <c r="Q36" i="15"/>
  <c r="P36" i="15"/>
  <c r="D36" i="15"/>
  <c r="L36" i="15"/>
  <c r="O36" i="15"/>
  <c r="M36" i="15"/>
  <c r="AB36" i="24" l="1"/>
  <c r="B35" i="24"/>
  <c r="P35" i="23"/>
  <c r="H35" i="23"/>
  <c r="G35" i="23"/>
  <c r="M35" i="23"/>
  <c r="E35" i="23"/>
  <c r="L35" i="23"/>
  <c r="D35" i="23"/>
  <c r="K35" i="23"/>
  <c r="C35" i="23"/>
  <c r="F35" i="23"/>
  <c r="B35" i="23"/>
  <c r="J35" i="23"/>
  <c r="N35" i="23"/>
  <c r="O36" i="23"/>
  <c r="I35" i="23"/>
  <c r="Q36" i="22"/>
  <c r="K36" i="22"/>
  <c r="B36" i="22"/>
  <c r="W37" i="22"/>
  <c r="V36" i="22"/>
  <c r="J36" i="22"/>
  <c r="U36" i="22"/>
  <c r="I36" i="22"/>
  <c r="P36" i="22"/>
  <c r="H36" i="22"/>
  <c r="N36" i="22"/>
  <c r="F36" i="22"/>
  <c r="G36" i="22"/>
  <c r="L36" i="22"/>
  <c r="E36" i="22"/>
  <c r="D36" i="22"/>
  <c r="O36" i="22"/>
  <c r="M36" i="22"/>
  <c r="G36" i="20"/>
  <c r="L36" i="20"/>
  <c r="D36" i="20"/>
  <c r="K36" i="20"/>
  <c r="C36" i="20"/>
  <c r="J36" i="20"/>
  <c r="B36" i="20"/>
  <c r="M36" i="20"/>
  <c r="I36" i="20"/>
  <c r="H36" i="20"/>
  <c r="E36" i="20"/>
  <c r="F36" i="20"/>
  <c r="O37" i="20"/>
  <c r="P36" i="20"/>
  <c r="N36" i="20"/>
  <c r="L35" i="19"/>
  <c r="D35" i="19"/>
  <c r="V35" i="19"/>
  <c r="K35" i="19"/>
  <c r="B35" i="19"/>
  <c r="I35" i="19"/>
  <c r="U35" i="19"/>
  <c r="H35" i="19"/>
  <c r="Q35" i="19"/>
  <c r="G35" i="19"/>
  <c r="W36" i="19"/>
  <c r="P35" i="19"/>
  <c r="F35" i="19"/>
  <c r="O35" i="19"/>
  <c r="E35" i="19"/>
  <c r="N35" i="19"/>
  <c r="J35" i="19"/>
  <c r="M35" i="19"/>
  <c r="J33" i="18"/>
  <c r="B33" i="18"/>
  <c r="I33" i="18"/>
  <c r="P33" i="18"/>
  <c r="H33" i="18"/>
  <c r="G33" i="18"/>
  <c r="M33" i="18"/>
  <c r="E33" i="18"/>
  <c r="C33" i="18"/>
  <c r="N33" i="18"/>
  <c r="L33" i="18"/>
  <c r="O34" i="18"/>
  <c r="K33" i="18"/>
  <c r="F33" i="18"/>
  <c r="D33" i="18"/>
  <c r="M34" i="17"/>
  <c r="E34" i="17"/>
  <c r="U34" i="17"/>
  <c r="J34" i="17"/>
  <c r="O34" i="17"/>
  <c r="D34" i="17"/>
  <c r="L34" i="17"/>
  <c r="V34" i="17"/>
  <c r="H34" i="17"/>
  <c r="P34" i="17"/>
  <c r="N34" i="17"/>
  <c r="Q34" i="17"/>
  <c r="K34" i="17"/>
  <c r="I34" i="17"/>
  <c r="G34" i="17"/>
  <c r="F34" i="17"/>
  <c r="W35" i="17"/>
  <c r="B34" i="17"/>
  <c r="M36" i="16"/>
  <c r="E36" i="16"/>
  <c r="L36" i="16"/>
  <c r="D36" i="16"/>
  <c r="K36" i="16"/>
  <c r="C36" i="16"/>
  <c r="J36" i="16"/>
  <c r="B36" i="16"/>
  <c r="I36" i="16"/>
  <c r="P36" i="16"/>
  <c r="H36" i="16"/>
  <c r="O37" i="16"/>
  <c r="N36" i="16"/>
  <c r="G36" i="16"/>
  <c r="F36" i="16"/>
  <c r="L37" i="15"/>
  <c r="D37" i="15"/>
  <c r="Q37" i="15"/>
  <c r="I37" i="15"/>
  <c r="P37" i="15"/>
  <c r="H37" i="15"/>
  <c r="U37" i="15"/>
  <c r="E37" i="15"/>
  <c r="K37" i="15"/>
  <c r="O37" i="15"/>
  <c r="B37" i="15"/>
  <c r="N37" i="15"/>
  <c r="W38" i="15"/>
  <c r="M37" i="15"/>
  <c r="F37" i="15"/>
  <c r="J37" i="15"/>
  <c r="G37" i="15"/>
  <c r="V37" i="15"/>
  <c r="AB37" i="24" l="1"/>
  <c r="B36" i="24"/>
  <c r="I36" i="23"/>
  <c r="P36" i="23"/>
  <c r="H36" i="23"/>
  <c r="O37" i="23"/>
  <c r="N36" i="23"/>
  <c r="F36" i="23"/>
  <c r="M36" i="23"/>
  <c r="E36" i="23"/>
  <c r="L36" i="23"/>
  <c r="D36" i="23"/>
  <c r="K36" i="23"/>
  <c r="J36" i="23"/>
  <c r="G36" i="23"/>
  <c r="C36" i="23"/>
  <c r="B36" i="23"/>
  <c r="P37" i="22"/>
  <c r="O37" i="22"/>
  <c r="G37" i="22"/>
  <c r="K37" i="22"/>
  <c r="J37" i="22"/>
  <c r="V37" i="22"/>
  <c r="I37" i="22"/>
  <c r="W38" i="22"/>
  <c r="U37" i="22"/>
  <c r="H37" i="22"/>
  <c r="N37" i="22"/>
  <c r="E37" i="22"/>
  <c r="M37" i="22"/>
  <c r="L37" i="22"/>
  <c r="F37" i="22"/>
  <c r="D37" i="22"/>
  <c r="B37" i="22"/>
  <c r="Q37" i="22"/>
  <c r="P37" i="20"/>
  <c r="H37" i="20"/>
  <c r="M37" i="20"/>
  <c r="E37" i="20"/>
  <c r="L37" i="20"/>
  <c r="D37" i="20"/>
  <c r="K37" i="20"/>
  <c r="C37" i="20"/>
  <c r="O38" i="20"/>
  <c r="N37" i="20"/>
  <c r="J37" i="20"/>
  <c r="I37" i="20"/>
  <c r="F37" i="20"/>
  <c r="G37" i="20"/>
  <c r="B37" i="20"/>
  <c r="U36" i="19"/>
  <c r="J36" i="19"/>
  <c r="Q36" i="19"/>
  <c r="I36" i="19"/>
  <c r="M36" i="19"/>
  <c r="B36" i="19"/>
  <c r="L36" i="19"/>
  <c r="K36" i="19"/>
  <c r="H36" i="19"/>
  <c r="V36" i="19"/>
  <c r="G36" i="19"/>
  <c r="W37" i="19"/>
  <c r="P36" i="19"/>
  <c r="F36" i="19"/>
  <c r="O36" i="19"/>
  <c r="N36" i="19"/>
  <c r="E36" i="19"/>
  <c r="D36" i="19"/>
  <c r="K34" i="18"/>
  <c r="C34" i="18"/>
  <c r="J34" i="18"/>
  <c r="B34" i="18"/>
  <c r="I34" i="18"/>
  <c r="P34" i="18"/>
  <c r="H34" i="18"/>
  <c r="O35" i="18"/>
  <c r="N34" i="18"/>
  <c r="F34" i="18"/>
  <c r="G34" i="18"/>
  <c r="E34" i="18"/>
  <c r="D34" i="18"/>
  <c r="M34" i="18"/>
  <c r="L34" i="18"/>
  <c r="V35" i="17"/>
  <c r="K35" i="17"/>
  <c r="B35" i="17"/>
  <c r="P35" i="17"/>
  <c r="H35" i="17"/>
  <c r="W36" i="17"/>
  <c r="U35" i="17"/>
  <c r="G35" i="17"/>
  <c r="O35" i="17"/>
  <c r="E35" i="17"/>
  <c r="L35" i="17"/>
  <c r="N35" i="17"/>
  <c r="M35" i="17"/>
  <c r="J35" i="17"/>
  <c r="I35" i="17"/>
  <c r="F35" i="17"/>
  <c r="D35" i="17"/>
  <c r="Q35" i="17"/>
  <c r="O38" i="16"/>
  <c r="N37" i="16"/>
  <c r="F37" i="16"/>
  <c r="M37" i="16"/>
  <c r="E37" i="16"/>
  <c r="L37" i="16"/>
  <c r="D37" i="16"/>
  <c r="K37" i="16"/>
  <c r="C37" i="16"/>
  <c r="J37" i="16"/>
  <c r="B37" i="16"/>
  <c r="I37" i="16"/>
  <c r="P37" i="16"/>
  <c r="H37" i="16"/>
  <c r="G37" i="16"/>
  <c r="U38" i="15"/>
  <c r="J38" i="15"/>
  <c r="O38" i="15"/>
  <c r="G38" i="15"/>
  <c r="W39" i="15"/>
  <c r="N38" i="15"/>
  <c r="F38" i="15"/>
  <c r="L38" i="15"/>
  <c r="K38" i="15"/>
  <c r="E38" i="15"/>
  <c r="I38" i="15"/>
  <c r="H38" i="15"/>
  <c r="V38" i="15"/>
  <c r="Q38" i="15"/>
  <c r="D38" i="15"/>
  <c r="P38" i="15"/>
  <c r="B38" i="15"/>
  <c r="M38" i="15"/>
  <c r="B37" i="24" l="1"/>
  <c r="AB38" i="24"/>
  <c r="J37" i="23"/>
  <c r="B37" i="23"/>
  <c r="I37" i="23"/>
  <c r="G37" i="23"/>
  <c r="O38" i="23"/>
  <c r="N37" i="23"/>
  <c r="F37" i="23"/>
  <c r="M37" i="23"/>
  <c r="E37" i="23"/>
  <c r="P37" i="23"/>
  <c r="L37" i="23"/>
  <c r="C37" i="23"/>
  <c r="K37" i="23"/>
  <c r="H37" i="23"/>
  <c r="D37" i="23"/>
  <c r="W39" i="22"/>
  <c r="N38" i="22"/>
  <c r="F38" i="22"/>
  <c r="M38" i="22"/>
  <c r="E38" i="22"/>
  <c r="O38" i="22"/>
  <c r="B38" i="22"/>
  <c r="L38" i="22"/>
  <c r="K38" i="22"/>
  <c r="J38" i="22"/>
  <c r="U38" i="22"/>
  <c r="H38" i="22"/>
  <c r="V38" i="22"/>
  <c r="Q38" i="22"/>
  <c r="P38" i="22"/>
  <c r="I38" i="22"/>
  <c r="G38" i="22"/>
  <c r="D38" i="22"/>
  <c r="I38" i="20"/>
  <c r="O39" i="20"/>
  <c r="N38" i="20"/>
  <c r="F38" i="20"/>
  <c r="M38" i="20"/>
  <c r="E38" i="20"/>
  <c r="L38" i="20"/>
  <c r="D38" i="20"/>
  <c r="K38" i="20"/>
  <c r="J38" i="20"/>
  <c r="G38" i="20"/>
  <c r="B38" i="20"/>
  <c r="H38" i="20"/>
  <c r="P38" i="20"/>
  <c r="C38" i="20"/>
  <c r="P37" i="19"/>
  <c r="H37" i="19"/>
  <c r="O37" i="19"/>
  <c r="G37" i="19"/>
  <c r="Q37" i="19"/>
  <c r="E37" i="19"/>
  <c r="N37" i="19"/>
  <c r="D37" i="19"/>
  <c r="M37" i="19"/>
  <c r="B37" i="19"/>
  <c r="L37" i="19"/>
  <c r="K37" i="19"/>
  <c r="J37" i="19"/>
  <c r="F37" i="19"/>
  <c r="W38" i="19"/>
  <c r="U37" i="19"/>
  <c r="V37" i="19"/>
  <c r="I37" i="19"/>
  <c r="L35" i="18"/>
  <c r="D35" i="18"/>
  <c r="K35" i="18"/>
  <c r="C35" i="18"/>
  <c r="J35" i="18"/>
  <c r="B35" i="18"/>
  <c r="I35" i="18"/>
  <c r="G35" i="18"/>
  <c r="N35" i="18"/>
  <c r="M35" i="18"/>
  <c r="O36" i="18"/>
  <c r="H35" i="18"/>
  <c r="F35" i="18"/>
  <c r="E35" i="18"/>
  <c r="P35" i="18"/>
  <c r="Q36" i="17"/>
  <c r="I36" i="17"/>
  <c r="W37" i="17"/>
  <c r="N36" i="17"/>
  <c r="F36" i="17"/>
  <c r="L36" i="17"/>
  <c r="D36" i="17"/>
  <c r="M36" i="17"/>
  <c r="J36" i="17"/>
  <c r="U36" i="17"/>
  <c r="E36" i="17"/>
  <c r="P36" i="17"/>
  <c r="O36" i="17"/>
  <c r="K36" i="17"/>
  <c r="H36" i="17"/>
  <c r="G36" i="17"/>
  <c r="V36" i="17"/>
  <c r="B36" i="17"/>
  <c r="G38" i="16"/>
  <c r="O39" i="16"/>
  <c r="N38" i="16"/>
  <c r="F38" i="16"/>
  <c r="M38" i="16"/>
  <c r="E38" i="16"/>
  <c r="L38" i="16"/>
  <c r="D38" i="16"/>
  <c r="K38" i="16"/>
  <c r="C38" i="16"/>
  <c r="J38" i="16"/>
  <c r="B38" i="16"/>
  <c r="I38" i="16"/>
  <c r="P38" i="16"/>
  <c r="H38" i="16"/>
  <c r="P39" i="15"/>
  <c r="H39" i="15"/>
  <c r="M39" i="15"/>
  <c r="E39" i="15"/>
  <c r="D39" i="15"/>
  <c r="L39" i="15"/>
  <c r="V39" i="15"/>
  <c r="G39" i="15"/>
  <c r="N39" i="15"/>
  <c r="I39" i="15"/>
  <c r="U39" i="15"/>
  <c r="F39" i="15"/>
  <c r="Q39" i="15"/>
  <c r="B39" i="15"/>
  <c r="O39" i="15"/>
  <c r="W40" i="15"/>
  <c r="K39" i="15"/>
  <c r="J39" i="15"/>
  <c r="B38" i="24" l="1"/>
  <c r="AB39" i="24"/>
  <c r="K38" i="23"/>
  <c r="C38" i="23"/>
  <c r="J38" i="23"/>
  <c r="B38" i="23"/>
  <c r="P38" i="23"/>
  <c r="H38" i="23"/>
  <c r="G38" i="23"/>
  <c r="O39" i="23"/>
  <c r="N38" i="23"/>
  <c r="F38" i="23"/>
  <c r="D38" i="23"/>
  <c r="M38" i="23"/>
  <c r="L38" i="23"/>
  <c r="I38" i="23"/>
  <c r="E38" i="23"/>
  <c r="L39" i="22"/>
  <c r="D39" i="22"/>
  <c r="V39" i="22"/>
  <c r="K39" i="22"/>
  <c r="B39" i="22"/>
  <c r="Q39" i="22"/>
  <c r="G39" i="22"/>
  <c r="P39" i="22"/>
  <c r="F39" i="22"/>
  <c r="O39" i="22"/>
  <c r="E39" i="22"/>
  <c r="W40" i="22"/>
  <c r="N39" i="22"/>
  <c r="J39" i="22"/>
  <c r="H39" i="22"/>
  <c r="M39" i="22"/>
  <c r="U39" i="22"/>
  <c r="I39" i="22"/>
  <c r="J39" i="20"/>
  <c r="B39" i="20"/>
  <c r="G39" i="20"/>
  <c r="O40" i="20"/>
  <c r="N39" i="20"/>
  <c r="F39" i="20"/>
  <c r="M39" i="20"/>
  <c r="E39" i="20"/>
  <c r="P39" i="20"/>
  <c r="L39" i="20"/>
  <c r="K39" i="20"/>
  <c r="H39" i="20"/>
  <c r="I39" i="20"/>
  <c r="D39" i="20"/>
  <c r="C39" i="20"/>
  <c r="W39" i="19"/>
  <c r="N38" i="19"/>
  <c r="F38" i="19"/>
  <c r="M38" i="19"/>
  <c r="E38" i="19"/>
  <c r="V38" i="19"/>
  <c r="I38" i="19"/>
  <c r="U38" i="19"/>
  <c r="H38" i="19"/>
  <c r="Q38" i="19"/>
  <c r="G38" i="19"/>
  <c r="P38" i="19"/>
  <c r="D38" i="19"/>
  <c r="O38" i="19"/>
  <c r="B38" i="19"/>
  <c r="L38" i="19"/>
  <c r="K38" i="19"/>
  <c r="J38" i="19"/>
  <c r="M36" i="18"/>
  <c r="E36" i="18"/>
  <c r="L36" i="18"/>
  <c r="D36" i="18"/>
  <c r="K36" i="18"/>
  <c r="C36" i="18"/>
  <c r="J36" i="18"/>
  <c r="B36" i="18"/>
  <c r="P36" i="18"/>
  <c r="H36" i="18"/>
  <c r="N36" i="18"/>
  <c r="I36" i="18"/>
  <c r="O37" i="18"/>
  <c r="G36" i="18"/>
  <c r="F36" i="18"/>
  <c r="O37" i="17"/>
  <c r="G37" i="17"/>
  <c r="L37" i="17"/>
  <c r="D37" i="17"/>
  <c r="U37" i="17"/>
  <c r="J37" i="17"/>
  <c r="H37" i="17"/>
  <c r="Q37" i="17"/>
  <c r="E37" i="17"/>
  <c r="W38" i="17"/>
  <c r="M37" i="17"/>
  <c r="V37" i="17"/>
  <c r="P37" i="17"/>
  <c r="N37" i="17"/>
  <c r="K37" i="17"/>
  <c r="I37" i="17"/>
  <c r="F37" i="17"/>
  <c r="B37" i="17"/>
  <c r="P39" i="16"/>
  <c r="H39" i="16"/>
  <c r="G39" i="16"/>
  <c r="O40" i="16"/>
  <c r="N39" i="16"/>
  <c r="F39" i="16"/>
  <c r="M39" i="16"/>
  <c r="E39" i="16"/>
  <c r="L39" i="16"/>
  <c r="D39" i="16"/>
  <c r="K39" i="16"/>
  <c r="C39" i="16"/>
  <c r="J39" i="16"/>
  <c r="I39" i="16"/>
  <c r="B39" i="16"/>
  <c r="W41" i="15"/>
  <c r="N40" i="15"/>
  <c r="F40" i="15"/>
  <c r="V40" i="15"/>
  <c r="K40" i="15"/>
  <c r="B40" i="15"/>
  <c r="U40" i="15"/>
  <c r="J40" i="15"/>
  <c r="O40" i="15"/>
  <c r="M40" i="15"/>
  <c r="L40" i="15"/>
  <c r="I40" i="15"/>
  <c r="H40" i="15"/>
  <c r="P40" i="15"/>
  <c r="G40" i="15"/>
  <c r="D40" i="15"/>
  <c r="Q40" i="15"/>
  <c r="E40" i="15"/>
  <c r="AB40" i="24" l="1"/>
  <c r="B39" i="24"/>
  <c r="L39" i="23"/>
  <c r="D39" i="23"/>
  <c r="K39" i="23"/>
  <c r="C39" i="23"/>
  <c r="I39" i="23"/>
  <c r="P39" i="23"/>
  <c r="H39" i="23"/>
  <c r="G39" i="23"/>
  <c r="O40" i="23"/>
  <c r="J39" i="23"/>
  <c r="F39" i="23"/>
  <c r="N39" i="23"/>
  <c r="E39" i="23"/>
  <c r="B39" i="23"/>
  <c r="M39" i="23"/>
  <c r="W41" i="22"/>
  <c r="N40" i="22"/>
  <c r="F40" i="22"/>
  <c r="U40" i="22"/>
  <c r="J40" i="22"/>
  <c r="Q40" i="22"/>
  <c r="I40" i="22"/>
  <c r="L40" i="22"/>
  <c r="K40" i="22"/>
  <c r="H40" i="22"/>
  <c r="G40" i="22"/>
  <c r="P40" i="22"/>
  <c r="D40" i="22"/>
  <c r="V40" i="22"/>
  <c r="O40" i="22"/>
  <c r="M40" i="22"/>
  <c r="E40" i="22"/>
  <c r="B40" i="22"/>
  <c r="K40" i="20"/>
  <c r="C40" i="20"/>
  <c r="P40" i="20"/>
  <c r="H40" i="20"/>
  <c r="G40" i="20"/>
  <c r="O41" i="20"/>
  <c r="N40" i="20"/>
  <c r="F40" i="20"/>
  <c r="M40" i="20"/>
  <c r="L40" i="20"/>
  <c r="I40" i="20"/>
  <c r="D40" i="20"/>
  <c r="B40" i="20"/>
  <c r="J40" i="20"/>
  <c r="E40" i="20"/>
  <c r="L39" i="19"/>
  <c r="D39" i="19"/>
  <c r="V39" i="19"/>
  <c r="K39" i="19"/>
  <c r="B39" i="19"/>
  <c r="M39" i="19"/>
  <c r="J39" i="19"/>
  <c r="I39" i="19"/>
  <c r="U39" i="19"/>
  <c r="H39" i="19"/>
  <c r="Q39" i="19"/>
  <c r="G39" i="19"/>
  <c r="W40" i="19"/>
  <c r="P39" i="19"/>
  <c r="F39" i="19"/>
  <c r="E39" i="19"/>
  <c r="O39" i="19"/>
  <c r="N39" i="19"/>
  <c r="O38" i="18"/>
  <c r="N37" i="18"/>
  <c r="F37" i="18"/>
  <c r="M37" i="18"/>
  <c r="E37" i="18"/>
  <c r="L37" i="18"/>
  <c r="D37" i="18"/>
  <c r="K37" i="18"/>
  <c r="C37" i="18"/>
  <c r="I37" i="18"/>
  <c r="G37" i="18"/>
  <c r="B37" i="18"/>
  <c r="P37" i="18"/>
  <c r="J37" i="18"/>
  <c r="H37" i="18"/>
  <c r="M38" i="17"/>
  <c r="E38" i="17"/>
  <c r="U38" i="17"/>
  <c r="J38" i="17"/>
  <c r="P38" i="17"/>
  <c r="H38" i="17"/>
  <c r="O38" i="17"/>
  <c r="B38" i="17"/>
  <c r="L38" i="17"/>
  <c r="G38" i="17"/>
  <c r="D38" i="17"/>
  <c r="V38" i="17"/>
  <c r="Q38" i="17"/>
  <c r="W39" i="17"/>
  <c r="N38" i="17"/>
  <c r="K38" i="17"/>
  <c r="I38" i="17"/>
  <c r="F38" i="17"/>
  <c r="I40" i="16"/>
  <c r="P40" i="16"/>
  <c r="H40" i="16"/>
  <c r="G40" i="16"/>
  <c r="O41" i="16"/>
  <c r="N40" i="16"/>
  <c r="F40" i="16"/>
  <c r="M40" i="16"/>
  <c r="E40" i="16"/>
  <c r="L40" i="16"/>
  <c r="D40" i="16"/>
  <c r="C40" i="16"/>
  <c r="K40" i="16"/>
  <c r="B40" i="16"/>
  <c r="J40" i="16"/>
  <c r="L41" i="15"/>
  <c r="D41" i="15"/>
  <c r="Q41" i="15"/>
  <c r="I41" i="15"/>
  <c r="P41" i="15"/>
  <c r="H41" i="15"/>
  <c r="J41" i="15"/>
  <c r="G41" i="15"/>
  <c r="O41" i="15"/>
  <c r="V41" i="15"/>
  <c r="F41" i="15"/>
  <c r="U41" i="15"/>
  <c r="K41" i="15"/>
  <c r="E41" i="15"/>
  <c r="B41" i="15"/>
  <c r="N41" i="15"/>
  <c r="W42" i="15"/>
  <c r="M41" i="15"/>
  <c r="AB41" i="24" l="1"/>
  <c r="B40" i="24"/>
  <c r="M40" i="23"/>
  <c r="E40" i="23"/>
  <c r="L40" i="23"/>
  <c r="D40" i="23"/>
  <c r="J40" i="23"/>
  <c r="B40" i="23"/>
  <c r="I40" i="23"/>
  <c r="P40" i="23"/>
  <c r="H40" i="23"/>
  <c r="N40" i="23"/>
  <c r="K40" i="23"/>
  <c r="O41" i="23"/>
  <c r="G40" i="23"/>
  <c r="F40" i="23"/>
  <c r="C40" i="23"/>
  <c r="M41" i="22"/>
  <c r="L41" i="22"/>
  <c r="D41" i="22"/>
  <c r="P41" i="22"/>
  <c r="H41" i="22"/>
  <c r="O41" i="22"/>
  <c r="G41" i="22"/>
  <c r="W42" i="22"/>
  <c r="F41" i="22"/>
  <c r="V41" i="22"/>
  <c r="E41" i="22"/>
  <c r="U41" i="22"/>
  <c r="B41" i="22"/>
  <c r="Q41" i="22"/>
  <c r="K41" i="22"/>
  <c r="I41" i="22"/>
  <c r="N41" i="22"/>
  <c r="J41" i="22"/>
  <c r="L41" i="20"/>
  <c r="D41" i="20"/>
  <c r="I41" i="20"/>
  <c r="P41" i="20"/>
  <c r="H41" i="20"/>
  <c r="G41" i="20"/>
  <c r="B41" i="20"/>
  <c r="O42" i="20"/>
  <c r="N41" i="20"/>
  <c r="M41" i="20"/>
  <c r="J41" i="20"/>
  <c r="K41" i="20"/>
  <c r="F41" i="20"/>
  <c r="E41" i="20"/>
  <c r="C41" i="20"/>
  <c r="U40" i="19"/>
  <c r="J40" i="19"/>
  <c r="Q40" i="19"/>
  <c r="I40" i="19"/>
  <c r="O40" i="19"/>
  <c r="E40" i="19"/>
  <c r="N40" i="19"/>
  <c r="D40" i="19"/>
  <c r="M40" i="19"/>
  <c r="B40" i="19"/>
  <c r="L40" i="19"/>
  <c r="K40" i="19"/>
  <c r="H40" i="19"/>
  <c r="V40" i="19"/>
  <c r="P40" i="19"/>
  <c r="G40" i="19"/>
  <c r="W41" i="19"/>
  <c r="F40" i="19"/>
  <c r="G38" i="18"/>
  <c r="O39" i="18"/>
  <c r="N38" i="18"/>
  <c r="F38" i="18"/>
  <c r="M38" i="18"/>
  <c r="E38" i="18"/>
  <c r="L38" i="18"/>
  <c r="D38" i="18"/>
  <c r="J38" i="18"/>
  <c r="B38" i="18"/>
  <c r="K38" i="18"/>
  <c r="I38" i="18"/>
  <c r="H38" i="18"/>
  <c r="C38" i="18"/>
  <c r="P38" i="18"/>
  <c r="V39" i="17"/>
  <c r="K39" i="17"/>
  <c r="B39" i="17"/>
  <c r="U39" i="17"/>
  <c r="J39" i="17"/>
  <c r="P39" i="17"/>
  <c r="H39" i="17"/>
  <c r="W40" i="17"/>
  <c r="N39" i="17"/>
  <c r="F39" i="17"/>
  <c r="L39" i="17"/>
  <c r="G39" i="17"/>
  <c r="Q39" i="17"/>
  <c r="D39" i="17"/>
  <c r="O39" i="17"/>
  <c r="M39" i="17"/>
  <c r="I39" i="17"/>
  <c r="E39" i="17"/>
  <c r="J41" i="16"/>
  <c r="B41" i="16"/>
  <c r="I41" i="16"/>
  <c r="P41" i="16"/>
  <c r="H41" i="16"/>
  <c r="G41" i="16"/>
  <c r="O42" i="16"/>
  <c r="N41" i="16"/>
  <c r="F41" i="16"/>
  <c r="M41" i="16"/>
  <c r="E41" i="16"/>
  <c r="L41" i="16"/>
  <c r="K41" i="16"/>
  <c r="D41" i="16"/>
  <c r="C41" i="16"/>
  <c r="U42" i="15"/>
  <c r="J42" i="15"/>
  <c r="O42" i="15"/>
  <c r="G42" i="15"/>
  <c r="W43" i="15"/>
  <c r="N42" i="15"/>
  <c r="F42" i="15"/>
  <c r="Q42" i="15"/>
  <c r="D42" i="15"/>
  <c r="K42" i="15"/>
  <c r="E42" i="15"/>
  <c r="P42" i="15"/>
  <c r="B42" i="15"/>
  <c r="M42" i="15"/>
  <c r="L42" i="15"/>
  <c r="I42" i="15"/>
  <c r="H42" i="15"/>
  <c r="V42" i="15"/>
  <c r="B41" i="24" l="1"/>
  <c r="AB42" i="24"/>
  <c r="O42" i="23"/>
  <c r="N41" i="23"/>
  <c r="F41" i="23"/>
  <c r="M41" i="23"/>
  <c r="E41" i="23"/>
  <c r="K41" i="23"/>
  <c r="C41" i="23"/>
  <c r="J41" i="23"/>
  <c r="B41" i="23"/>
  <c r="I41" i="23"/>
  <c r="P41" i="23"/>
  <c r="G41" i="23"/>
  <c r="L41" i="23"/>
  <c r="H41" i="23"/>
  <c r="D41" i="23"/>
  <c r="V42" i="22"/>
  <c r="K42" i="22"/>
  <c r="B42" i="22"/>
  <c r="U42" i="22"/>
  <c r="J42" i="22"/>
  <c r="W43" i="22"/>
  <c r="N42" i="22"/>
  <c r="F42" i="22"/>
  <c r="M42" i="22"/>
  <c r="E42" i="22"/>
  <c r="D42" i="22"/>
  <c r="Q42" i="22"/>
  <c r="P42" i="22"/>
  <c r="O42" i="22"/>
  <c r="I42" i="22"/>
  <c r="L42" i="22"/>
  <c r="H42" i="22"/>
  <c r="G42" i="22"/>
  <c r="M42" i="20"/>
  <c r="E42" i="20"/>
  <c r="J42" i="20"/>
  <c r="B42" i="20"/>
  <c r="I42" i="20"/>
  <c r="P42" i="20"/>
  <c r="H42" i="20"/>
  <c r="C42" i="20"/>
  <c r="O43" i="20"/>
  <c r="N42" i="20"/>
  <c r="K42" i="20"/>
  <c r="F42" i="20"/>
  <c r="D42" i="20"/>
  <c r="G42" i="20"/>
  <c r="L42" i="20"/>
  <c r="P41" i="19"/>
  <c r="H41" i="19"/>
  <c r="O41" i="19"/>
  <c r="G41" i="19"/>
  <c r="V41" i="19"/>
  <c r="I41" i="19"/>
  <c r="U41" i="19"/>
  <c r="F41" i="19"/>
  <c r="W42" i="19"/>
  <c r="Q41" i="19"/>
  <c r="E41" i="19"/>
  <c r="N41" i="19"/>
  <c r="D41" i="19"/>
  <c r="M41" i="19"/>
  <c r="B41" i="19"/>
  <c r="L41" i="19"/>
  <c r="K41" i="19"/>
  <c r="J41" i="19"/>
  <c r="P39" i="18"/>
  <c r="H39" i="18"/>
  <c r="G39" i="18"/>
  <c r="O40" i="18"/>
  <c r="N39" i="18"/>
  <c r="F39" i="18"/>
  <c r="M39" i="18"/>
  <c r="E39" i="18"/>
  <c r="K39" i="18"/>
  <c r="C39" i="18"/>
  <c r="L39" i="18"/>
  <c r="J39" i="18"/>
  <c r="I39" i="18"/>
  <c r="D39" i="18"/>
  <c r="B39" i="18"/>
  <c r="Q40" i="17"/>
  <c r="I40" i="17"/>
  <c r="P40" i="17"/>
  <c r="H40" i="17"/>
  <c r="W41" i="17"/>
  <c r="N40" i="17"/>
  <c r="F40" i="17"/>
  <c r="L40" i="17"/>
  <c r="D40" i="17"/>
  <c r="J40" i="17"/>
  <c r="E40" i="17"/>
  <c r="O40" i="17"/>
  <c r="K40" i="17"/>
  <c r="G40" i="17"/>
  <c r="B40" i="17"/>
  <c r="M40" i="17"/>
  <c r="V40" i="17"/>
  <c r="U40" i="17"/>
  <c r="K42" i="16"/>
  <c r="C42" i="16"/>
  <c r="J42" i="16"/>
  <c r="B42" i="16"/>
  <c r="I42" i="16"/>
  <c r="P42" i="16"/>
  <c r="H42" i="16"/>
  <c r="G42" i="16"/>
  <c r="O43" i="16"/>
  <c r="N42" i="16"/>
  <c r="F42" i="16"/>
  <c r="E42" i="16"/>
  <c r="D42" i="16"/>
  <c r="M42" i="16"/>
  <c r="L42" i="16"/>
  <c r="P43" i="15"/>
  <c r="H43" i="15"/>
  <c r="M43" i="15"/>
  <c r="E43" i="15"/>
  <c r="D43" i="15"/>
  <c r="L43" i="15"/>
  <c r="W44" i="15"/>
  <c r="K43" i="15"/>
  <c r="J43" i="15"/>
  <c r="I43" i="15"/>
  <c r="V43" i="15"/>
  <c r="G43" i="15"/>
  <c r="U43" i="15"/>
  <c r="F43" i="15"/>
  <c r="Q43" i="15"/>
  <c r="B43" i="15"/>
  <c r="O43" i="15"/>
  <c r="N43" i="15"/>
  <c r="B42" i="24" l="1"/>
  <c r="AB43" i="24"/>
  <c r="G42" i="23"/>
  <c r="O43" i="23"/>
  <c r="N42" i="23"/>
  <c r="F42" i="23"/>
  <c r="L42" i="23"/>
  <c r="D42" i="23"/>
  <c r="K42" i="23"/>
  <c r="C42" i="23"/>
  <c r="J42" i="23"/>
  <c r="B42" i="23"/>
  <c r="H42" i="23"/>
  <c r="M42" i="23"/>
  <c r="E42" i="23"/>
  <c r="P42" i="23"/>
  <c r="I42" i="23"/>
  <c r="Q43" i="22"/>
  <c r="I43" i="22"/>
  <c r="P43" i="22"/>
  <c r="H43" i="22"/>
  <c r="L43" i="22"/>
  <c r="D43" i="22"/>
  <c r="V43" i="22"/>
  <c r="K43" i="22"/>
  <c r="B43" i="22"/>
  <c r="U43" i="22"/>
  <c r="O43" i="22"/>
  <c r="N43" i="22"/>
  <c r="M43" i="22"/>
  <c r="G43" i="22"/>
  <c r="F43" i="22"/>
  <c r="E43" i="22"/>
  <c r="W44" i="22"/>
  <c r="J43" i="22"/>
  <c r="O44" i="20"/>
  <c r="N43" i="20"/>
  <c r="F43" i="20"/>
  <c r="K43" i="20"/>
  <c r="C43" i="20"/>
  <c r="J43" i="20"/>
  <c r="B43" i="20"/>
  <c r="I43" i="20"/>
  <c r="D43" i="20"/>
  <c r="P43" i="20"/>
  <c r="L43" i="20"/>
  <c r="M43" i="20"/>
  <c r="H43" i="20"/>
  <c r="G43" i="20"/>
  <c r="E43" i="20"/>
  <c r="W43" i="19"/>
  <c r="N42" i="19"/>
  <c r="F42" i="19"/>
  <c r="M42" i="19"/>
  <c r="E42" i="19"/>
  <c r="V42" i="19"/>
  <c r="K42" i="19"/>
  <c r="J42" i="19"/>
  <c r="I42" i="19"/>
  <c r="U42" i="19"/>
  <c r="H42" i="19"/>
  <c r="Q42" i="19"/>
  <c r="G42" i="19"/>
  <c r="P42" i="19"/>
  <c r="D42" i="19"/>
  <c r="B42" i="19"/>
  <c r="O42" i="19"/>
  <c r="L42" i="19"/>
  <c r="I40" i="18"/>
  <c r="P40" i="18"/>
  <c r="H40" i="18"/>
  <c r="G40" i="18"/>
  <c r="O41" i="18"/>
  <c r="N40" i="18"/>
  <c r="F40" i="18"/>
  <c r="L40" i="18"/>
  <c r="D40" i="18"/>
  <c r="C40" i="18"/>
  <c r="B40" i="18"/>
  <c r="M40" i="18"/>
  <c r="K40" i="18"/>
  <c r="J40" i="18"/>
  <c r="E40" i="18"/>
  <c r="O41" i="17"/>
  <c r="G41" i="17"/>
  <c r="W42" i="17"/>
  <c r="N41" i="17"/>
  <c r="F41" i="17"/>
  <c r="L41" i="17"/>
  <c r="D41" i="17"/>
  <c r="U41" i="17"/>
  <c r="J41" i="17"/>
  <c r="H41" i="17"/>
  <c r="V41" i="17"/>
  <c r="B41" i="17"/>
  <c r="M41" i="17"/>
  <c r="Q41" i="17"/>
  <c r="P41" i="17"/>
  <c r="K41" i="17"/>
  <c r="I41" i="17"/>
  <c r="E41" i="17"/>
  <c r="L43" i="16"/>
  <c r="D43" i="16"/>
  <c r="K43" i="16"/>
  <c r="C43" i="16"/>
  <c r="J43" i="16"/>
  <c r="B43" i="16"/>
  <c r="I43" i="16"/>
  <c r="P43" i="16"/>
  <c r="H43" i="16"/>
  <c r="G43" i="16"/>
  <c r="N43" i="16"/>
  <c r="M43" i="16"/>
  <c r="O44" i="16"/>
  <c r="F43" i="16"/>
  <c r="E43" i="16"/>
  <c r="W45" i="15"/>
  <c r="N44" i="15"/>
  <c r="F44" i="15"/>
  <c r="V44" i="15"/>
  <c r="K44" i="15"/>
  <c r="B44" i="15"/>
  <c r="J44" i="15"/>
  <c r="U44" i="15"/>
  <c r="G44" i="15"/>
  <c r="Q44" i="15"/>
  <c r="E44" i="15"/>
  <c r="M44" i="15"/>
  <c r="P44" i="15"/>
  <c r="D44" i="15"/>
  <c r="O44" i="15"/>
  <c r="H44" i="15"/>
  <c r="L44" i="15"/>
  <c r="I44" i="15"/>
  <c r="AB44" i="24" l="1"/>
  <c r="B43" i="24"/>
  <c r="P43" i="23"/>
  <c r="H43" i="23"/>
  <c r="G43" i="23"/>
  <c r="M43" i="23"/>
  <c r="E43" i="23"/>
  <c r="L43" i="23"/>
  <c r="D43" i="23"/>
  <c r="K43" i="23"/>
  <c r="C43" i="23"/>
  <c r="N43" i="23"/>
  <c r="J43" i="23"/>
  <c r="O44" i="23"/>
  <c r="I43" i="23"/>
  <c r="F43" i="23"/>
  <c r="B43" i="23"/>
  <c r="O44" i="22"/>
  <c r="G44" i="22"/>
  <c r="W45" i="22"/>
  <c r="N44" i="22"/>
  <c r="F44" i="22"/>
  <c r="U44" i="22"/>
  <c r="J44" i="22"/>
  <c r="Q44" i="22"/>
  <c r="I44" i="22"/>
  <c r="P44" i="22"/>
  <c r="M44" i="22"/>
  <c r="L44" i="22"/>
  <c r="K44" i="22"/>
  <c r="E44" i="22"/>
  <c r="B44" i="22"/>
  <c r="V44" i="22"/>
  <c r="H44" i="22"/>
  <c r="D44" i="22"/>
  <c r="G44" i="20"/>
  <c r="L44" i="20"/>
  <c r="D44" i="20"/>
  <c r="K44" i="20"/>
  <c r="C44" i="20"/>
  <c r="J44" i="20"/>
  <c r="B44" i="20"/>
  <c r="E44" i="20"/>
  <c r="P44" i="20"/>
  <c r="M44" i="20"/>
  <c r="H44" i="20"/>
  <c r="N44" i="20"/>
  <c r="F44" i="20"/>
  <c r="O45" i="20"/>
  <c r="I44" i="20"/>
  <c r="L43" i="19"/>
  <c r="D43" i="19"/>
  <c r="V43" i="19"/>
  <c r="K43" i="19"/>
  <c r="B43" i="19"/>
  <c r="U43" i="19"/>
  <c r="J43" i="19"/>
  <c r="Q43" i="19"/>
  <c r="I43" i="19"/>
  <c r="W44" i="19"/>
  <c r="F43" i="19"/>
  <c r="E43" i="19"/>
  <c r="P43" i="19"/>
  <c r="O43" i="19"/>
  <c r="N43" i="19"/>
  <c r="M43" i="19"/>
  <c r="H43" i="19"/>
  <c r="G43" i="19"/>
  <c r="J41" i="18"/>
  <c r="B41" i="18"/>
  <c r="I41" i="18"/>
  <c r="P41" i="18"/>
  <c r="H41" i="18"/>
  <c r="G41" i="18"/>
  <c r="M41" i="18"/>
  <c r="E41" i="18"/>
  <c r="O42" i="18"/>
  <c r="K41" i="18"/>
  <c r="F41" i="18"/>
  <c r="D41" i="18"/>
  <c r="C41" i="18"/>
  <c r="N41" i="18"/>
  <c r="L41" i="18"/>
  <c r="M42" i="17"/>
  <c r="E42" i="17"/>
  <c r="L42" i="17"/>
  <c r="D42" i="17"/>
  <c r="U42" i="17"/>
  <c r="J42" i="17"/>
  <c r="P42" i="17"/>
  <c r="H42" i="17"/>
  <c r="W43" i="17"/>
  <c r="F42" i="17"/>
  <c r="Q42" i="17"/>
  <c r="K42" i="17"/>
  <c r="V42" i="17"/>
  <c r="O42" i="17"/>
  <c r="B42" i="17"/>
  <c r="N42" i="17"/>
  <c r="I42" i="17"/>
  <c r="G42" i="17"/>
  <c r="M44" i="16"/>
  <c r="E44" i="16"/>
  <c r="L44" i="16"/>
  <c r="D44" i="16"/>
  <c r="K44" i="16"/>
  <c r="C44" i="16"/>
  <c r="J44" i="16"/>
  <c r="B44" i="16"/>
  <c r="I44" i="16"/>
  <c r="P44" i="16"/>
  <c r="H44" i="16"/>
  <c r="G44" i="16"/>
  <c r="F44" i="16"/>
  <c r="N44" i="16"/>
  <c r="O45" i="16"/>
  <c r="L45" i="15"/>
  <c r="D45" i="15"/>
  <c r="Q45" i="15"/>
  <c r="I45" i="15"/>
  <c r="P45" i="15"/>
  <c r="H45" i="15"/>
  <c r="N45" i="15"/>
  <c r="G45" i="15"/>
  <c r="W46" i="15"/>
  <c r="M45" i="15"/>
  <c r="O45" i="15"/>
  <c r="K45" i="15"/>
  <c r="J45" i="15"/>
  <c r="V45" i="15"/>
  <c r="F45" i="15"/>
  <c r="B45" i="15"/>
  <c r="U45" i="15"/>
  <c r="E45" i="15"/>
  <c r="AB45" i="24" l="1"/>
  <c r="B44" i="24"/>
  <c r="I44" i="23"/>
  <c r="P44" i="23"/>
  <c r="H44" i="23"/>
  <c r="O45" i="23"/>
  <c r="N44" i="23"/>
  <c r="F44" i="23"/>
  <c r="M44" i="23"/>
  <c r="E44" i="23"/>
  <c r="L44" i="23"/>
  <c r="D44" i="23"/>
  <c r="K44" i="23"/>
  <c r="J44" i="23"/>
  <c r="G44" i="23"/>
  <c r="C44" i="23"/>
  <c r="B44" i="23"/>
  <c r="M45" i="22"/>
  <c r="E45" i="22"/>
  <c r="L45" i="22"/>
  <c r="D45" i="22"/>
  <c r="P45" i="22"/>
  <c r="H45" i="22"/>
  <c r="O45" i="22"/>
  <c r="G45" i="22"/>
  <c r="N45" i="22"/>
  <c r="K45" i="22"/>
  <c r="J45" i="22"/>
  <c r="I45" i="22"/>
  <c r="V45" i="22"/>
  <c r="B45" i="22"/>
  <c r="Q45" i="22"/>
  <c r="F45" i="22"/>
  <c r="W46" i="22"/>
  <c r="U45" i="22"/>
  <c r="P45" i="20"/>
  <c r="H45" i="20"/>
  <c r="M45" i="20"/>
  <c r="E45" i="20"/>
  <c r="L45" i="20"/>
  <c r="D45" i="20"/>
  <c r="K45" i="20"/>
  <c r="C45" i="20"/>
  <c r="F45" i="20"/>
  <c r="B45" i="20"/>
  <c r="O46" i="20"/>
  <c r="N45" i="20"/>
  <c r="J45" i="20"/>
  <c r="I45" i="20"/>
  <c r="G45" i="20"/>
  <c r="U44" i="19"/>
  <c r="J44" i="19"/>
  <c r="Q44" i="19"/>
  <c r="I44" i="19"/>
  <c r="P44" i="19"/>
  <c r="H44" i="19"/>
  <c r="O44" i="19"/>
  <c r="G44" i="19"/>
  <c r="D44" i="19"/>
  <c r="V44" i="19"/>
  <c r="B44" i="19"/>
  <c r="N44" i="19"/>
  <c r="M44" i="19"/>
  <c r="L44" i="19"/>
  <c r="K44" i="19"/>
  <c r="F44" i="19"/>
  <c r="E44" i="19"/>
  <c r="W45" i="19"/>
  <c r="K42" i="18"/>
  <c r="C42" i="18"/>
  <c r="J42" i="18"/>
  <c r="B42" i="18"/>
  <c r="I42" i="18"/>
  <c r="P42" i="18"/>
  <c r="H42" i="18"/>
  <c r="O43" i="18"/>
  <c r="N42" i="18"/>
  <c r="F42" i="18"/>
  <c r="M42" i="18"/>
  <c r="L42" i="18"/>
  <c r="G42" i="18"/>
  <c r="E42" i="18"/>
  <c r="D42" i="18"/>
  <c r="V43" i="17"/>
  <c r="K43" i="17"/>
  <c r="B43" i="17"/>
  <c r="U43" i="17"/>
  <c r="J43" i="17"/>
  <c r="P43" i="17"/>
  <c r="H43" i="17"/>
  <c r="W44" i="17"/>
  <c r="N43" i="17"/>
  <c r="F43" i="17"/>
  <c r="D43" i="17"/>
  <c r="O43" i="17"/>
  <c r="L43" i="17"/>
  <c r="I43" i="17"/>
  <c r="G43" i="17"/>
  <c r="M43" i="17"/>
  <c r="E43" i="17"/>
  <c r="Q43" i="17"/>
  <c r="O46" i="16"/>
  <c r="N45" i="16"/>
  <c r="F45" i="16"/>
  <c r="M45" i="16"/>
  <c r="E45" i="16"/>
  <c r="L45" i="16"/>
  <c r="D45" i="16"/>
  <c r="K45" i="16"/>
  <c r="C45" i="16"/>
  <c r="J45" i="16"/>
  <c r="B45" i="16"/>
  <c r="I45" i="16"/>
  <c r="P45" i="16"/>
  <c r="H45" i="16"/>
  <c r="G45" i="16"/>
  <c r="U46" i="15"/>
  <c r="J46" i="15"/>
  <c r="O46" i="15"/>
  <c r="G46" i="15"/>
  <c r="W47" i="15"/>
  <c r="N46" i="15"/>
  <c r="F46" i="15"/>
  <c r="I46" i="15"/>
  <c r="K46" i="15"/>
  <c r="H46" i="15"/>
  <c r="V46" i="15"/>
  <c r="E46" i="15"/>
  <c r="Q46" i="15"/>
  <c r="D46" i="15"/>
  <c r="B46" i="15"/>
  <c r="P46" i="15"/>
  <c r="M46" i="15"/>
  <c r="L46" i="15"/>
  <c r="B45" i="24" l="1"/>
  <c r="AB46" i="24"/>
  <c r="J45" i="23"/>
  <c r="B45" i="23"/>
  <c r="I45" i="23"/>
  <c r="G45" i="23"/>
  <c r="O46" i="23"/>
  <c r="N45" i="23"/>
  <c r="F45" i="23"/>
  <c r="M45" i="23"/>
  <c r="E45" i="23"/>
  <c r="D45" i="23"/>
  <c r="C45" i="23"/>
  <c r="K45" i="23"/>
  <c r="P45" i="23"/>
  <c r="L45" i="23"/>
  <c r="H45" i="23"/>
  <c r="V46" i="22"/>
  <c r="K46" i="22"/>
  <c r="B46" i="22"/>
  <c r="U46" i="22"/>
  <c r="J46" i="22"/>
  <c r="W47" i="22"/>
  <c r="N46" i="22"/>
  <c r="F46" i="22"/>
  <c r="M46" i="22"/>
  <c r="E46" i="22"/>
  <c r="L46" i="22"/>
  <c r="I46" i="22"/>
  <c r="H46" i="22"/>
  <c r="G46" i="22"/>
  <c r="Q46" i="22"/>
  <c r="O46" i="22"/>
  <c r="D46" i="22"/>
  <c r="P46" i="22"/>
  <c r="I46" i="20"/>
  <c r="O47" i="20"/>
  <c r="N46" i="20"/>
  <c r="F46" i="20"/>
  <c r="M46" i="20"/>
  <c r="E46" i="20"/>
  <c r="L46" i="20"/>
  <c r="D46" i="20"/>
  <c r="G46" i="20"/>
  <c r="C46" i="20"/>
  <c r="B46" i="20"/>
  <c r="J46" i="20"/>
  <c r="H46" i="20"/>
  <c r="P46" i="20"/>
  <c r="K46" i="20"/>
  <c r="P45" i="19"/>
  <c r="H45" i="19"/>
  <c r="O45" i="19"/>
  <c r="G45" i="19"/>
  <c r="W46" i="19"/>
  <c r="N45" i="19"/>
  <c r="F45" i="19"/>
  <c r="M45" i="19"/>
  <c r="E45" i="19"/>
  <c r="U45" i="19"/>
  <c r="Q45" i="19"/>
  <c r="L45" i="19"/>
  <c r="K45" i="19"/>
  <c r="J45" i="19"/>
  <c r="I45" i="19"/>
  <c r="D45" i="19"/>
  <c r="B45" i="19"/>
  <c r="V45" i="19"/>
  <c r="L43" i="18"/>
  <c r="D43" i="18"/>
  <c r="K43" i="18"/>
  <c r="C43" i="18"/>
  <c r="J43" i="18"/>
  <c r="B43" i="18"/>
  <c r="I43" i="18"/>
  <c r="G43" i="18"/>
  <c r="P43" i="18"/>
  <c r="N43" i="18"/>
  <c r="M43" i="18"/>
  <c r="O44" i="18"/>
  <c r="H43" i="18"/>
  <c r="F43" i="18"/>
  <c r="E43" i="18"/>
  <c r="Q44" i="17"/>
  <c r="I44" i="17"/>
  <c r="P44" i="17"/>
  <c r="H44" i="17"/>
  <c r="W45" i="17"/>
  <c r="N44" i="17"/>
  <c r="F44" i="17"/>
  <c r="L44" i="17"/>
  <c r="D44" i="17"/>
  <c r="U44" i="17"/>
  <c r="M44" i="17"/>
  <c r="J44" i="17"/>
  <c r="G44" i="17"/>
  <c r="E44" i="17"/>
  <c r="V44" i="17"/>
  <c r="O44" i="17"/>
  <c r="K44" i="17"/>
  <c r="B44" i="17"/>
  <c r="G46" i="16"/>
  <c r="O47" i="16"/>
  <c r="N46" i="16"/>
  <c r="F46" i="16"/>
  <c r="M46" i="16"/>
  <c r="E46" i="16"/>
  <c r="L46" i="16"/>
  <c r="D46" i="16"/>
  <c r="K46" i="16"/>
  <c r="C46" i="16"/>
  <c r="J46" i="16"/>
  <c r="B46" i="16"/>
  <c r="I46" i="16"/>
  <c r="P46" i="16"/>
  <c r="H46" i="16"/>
  <c r="P47" i="15"/>
  <c r="H47" i="15"/>
  <c r="W48" i="15"/>
  <c r="M47" i="15"/>
  <c r="E47" i="15"/>
  <c r="D47" i="15"/>
  <c r="L47" i="15"/>
  <c r="Q47" i="15"/>
  <c r="B47" i="15"/>
  <c r="O47" i="15"/>
  <c r="J47" i="15"/>
  <c r="N47" i="15"/>
  <c r="F47" i="15"/>
  <c r="K47" i="15"/>
  <c r="U47" i="15"/>
  <c r="I47" i="15"/>
  <c r="V47" i="15"/>
  <c r="G47" i="15"/>
  <c r="AB47" i="24" l="1"/>
  <c r="B46" i="24"/>
  <c r="K46" i="23"/>
  <c r="C46" i="23"/>
  <c r="J46" i="23"/>
  <c r="B46" i="23"/>
  <c r="P46" i="23"/>
  <c r="H46" i="23"/>
  <c r="G46" i="23"/>
  <c r="O47" i="23"/>
  <c r="N46" i="23"/>
  <c r="F46" i="23"/>
  <c r="L46" i="23"/>
  <c r="I46" i="23"/>
  <c r="E46" i="23"/>
  <c r="D46" i="23"/>
  <c r="M46" i="23"/>
  <c r="Q47" i="22"/>
  <c r="I47" i="22"/>
  <c r="P47" i="22"/>
  <c r="H47" i="22"/>
  <c r="L47" i="22"/>
  <c r="D47" i="22"/>
  <c r="V47" i="22"/>
  <c r="K47" i="22"/>
  <c r="B47" i="22"/>
  <c r="J47" i="22"/>
  <c r="G47" i="22"/>
  <c r="W48" i="22"/>
  <c r="F47" i="22"/>
  <c r="E47" i="22"/>
  <c r="O47" i="22"/>
  <c r="U47" i="22"/>
  <c r="N47" i="22"/>
  <c r="M47" i="22"/>
  <c r="J47" i="20"/>
  <c r="B47" i="20"/>
  <c r="G47" i="20"/>
  <c r="O48" i="20"/>
  <c r="N47" i="20"/>
  <c r="F47" i="20"/>
  <c r="M47" i="20"/>
  <c r="E47" i="20"/>
  <c r="H47" i="20"/>
  <c r="D47" i="20"/>
  <c r="C47" i="20"/>
  <c r="P47" i="20"/>
  <c r="L47" i="20"/>
  <c r="K47" i="20"/>
  <c r="I47" i="20"/>
  <c r="W47" i="19"/>
  <c r="N46" i="19"/>
  <c r="F46" i="19"/>
  <c r="M46" i="19"/>
  <c r="E46" i="19"/>
  <c r="L46" i="19"/>
  <c r="D46" i="19"/>
  <c r="V46" i="19"/>
  <c r="K46" i="19"/>
  <c r="B46" i="19"/>
  <c r="P46" i="19"/>
  <c r="O46" i="19"/>
  <c r="J46" i="19"/>
  <c r="I46" i="19"/>
  <c r="H46" i="19"/>
  <c r="G46" i="19"/>
  <c r="U46" i="19"/>
  <c r="Q46" i="19"/>
  <c r="M44" i="18"/>
  <c r="E44" i="18"/>
  <c r="L44" i="18"/>
  <c r="D44" i="18"/>
  <c r="K44" i="18"/>
  <c r="C44" i="18"/>
  <c r="J44" i="18"/>
  <c r="B44" i="18"/>
  <c r="P44" i="18"/>
  <c r="H44" i="18"/>
  <c r="O45" i="18"/>
  <c r="G44" i="18"/>
  <c r="F44" i="18"/>
  <c r="N44" i="18"/>
  <c r="I44" i="18"/>
  <c r="O45" i="17"/>
  <c r="G45" i="17"/>
  <c r="W46" i="17"/>
  <c r="N45" i="17"/>
  <c r="F45" i="17"/>
  <c r="L45" i="17"/>
  <c r="D45" i="17"/>
  <c r="U45" i="17"/>
  <c r="J45" i="17"/>
  <c r="P45" i="17"/>
  <c r="K45" i="17"/>
  <c r="H45" i="17"/>
  <c r="E45" i="17"/>
  <c r="V45" i="17"/>
  <c r="B45" i="17"/>
  <c r="Q45" i="17"/>
  <c r="M45" i="17"/>
  <c r="I45" i="17"/>
  <c r="P47" i="16"/>
  <c r="H47" i="16"/>
  <c r="G47" i="16"/>
  <c r="O48" i="16"/>
  <c r="N47" i="16"/>
  <c r="F47" i="16"/>
  <c r="M47" i="16"/>
  <c r="E47" i="16"/>
  <c r="L47" i="16"/>
  <c r="D47" i="16"/>
  <c r="K47" i="16"/>
  <c r="C47" i="16"/>
  <c r="J47" i="16"/>
  <c r="B47" i="16"/>
  <c r="I47" i="16"/>
  <c r="W49" i="15"/>
  <c r="V48" i="15"/>
  <c r="N48" i="15"/>
  <c r="F48" i="15"/>
  <c r="K48" i="15"/>
  <c r="B48" i="15"/>
  <c r="U48" i="15"/>
  <c r="J48" i="15"/>
  <c r="L48" i="15"/>
  <c r="Q48" i="15"/>
  <c r="I48" i="15"/>
  <c r="H48" i="15"/>
  <c r="G48" i="15"/>
  <c r="E48" i="15"/>
  <c r="P48" i="15"/>
  <c r="D48" i="15"/>
  <c r="O48" i="15"/>
  <c r="M48" i="15"/>
  <c r="AB48" i="24" l="1"/>
  <c r="B47" i="24"/>
  <c r="L47" i="23"/>
  <c r="D47" i="23"/>
  <c r="K47" i="23"/>
  <c r="C47" i="23"/>
  <c r="I47" i="23"/>
  <c r="P47" i="23"/>
  <c r="H47" i="23"/>
  <c r="G47" i="23"/>
  <c r="N47" i="23"/>
  <c r="M47" i="23"/>
  <c r="B47" i="23"/>
  <c r="O48" i="23"/>
  <c r="J47" i="23"/>
  <c r="F47" i="23"/>
  <c r="E47" i="23"/>
  <c r="O48" i="22"/>
  <c r="G48" i="22"/>
  <c r="W49" i="22"/>
  <c r="N48" i="22"/>
  <c r="F48" i="22"/>
  <c r="U48" i="22"/>
  <c r="J48" i="22"/>
  <c r="Q48" i="22"/>
  <c r="I48" i="22"/>
  <c r="H48" i="22"/>
  <c r="E48" i="22"/>
  <c r="D48" i="22"/>
  <c r="V48" i="22"/>
  <c r="B48" i="22"/>
  <c r="M48" i="22"/>
  <c r="K48" i="22"/>
  <c r="P48" i="22"/>
  <c r="L48" i="22"/>
  <c r="K48" i="20"/>
  <c r="C48" i="20"/>
  <c r="P48" i="20"/>
  <c r="H48" i="20"/>
  <c r="G48" i="20"/>
  <c r="O49" i="20"/>
  <c r="N48" i="20"/>
  <c r="F48" i="20"/>
  <c r="I48" i="20"/>
  <c r="E48" i="20"/>
  <c r="D48" i="20"/>
  <c r="L48" i="20"/>
  <c r="J48" i="20"/>
  <c r="B48" i="20"/>
  <c r="M48" i="20"/>
  <c r="L47" i="19"/>
  <c r="D47" i="19"/>
  <c r="V47" i="19"/>
  <c r="K47" i="19"/>
  <c r="B47" i="19"/>
  <c r="U47" i="19"/>
  <c r="J47" i="19"/>
  <c r="Q47" i="19"/>
  <c r="I47" i="19"/>
  <c r="N47" i="19"/>
  <c r="M47" i="19"/>
  <c r="H47" i="19"/>
  <c r="G47" i="19"/>
  <c r="W48" i="19"/>
  <c r="F47" i="19"/>
  <c r="E47" i="19"/>
  <c r="P47" i="19"/>
  <c r="O47" i="19"/>
  <c r="O46" i="18"/>
  <c r="N45" i="18"/>
  <c r="F45" i="18"/>
  <c r="M45" i="18"/>
  <c r="E45" i="18"/>
  <c r="L45" i="18"/>
  <c r="D45" i="18"/>
  <c r="K45" i="18"/>
  <c r="C45" i="18"/>
  <c r="I45" i="18"/>
  <c r="J45" i="18"/>
  <c r="H45" i="18"/>
  <c r="G45" i="18"/>
  <c r="B45" i="18"/>
  <c r="P45" i="18"/>
  <c r="M46" i="17"/>
  <c r="E46" i="17"/>
  <c r="L46" i="17"/>
  <c r="D46" i="17"/>
  <c r="U46" i="17"/>
  <c r="J46" i="17"/>
  <c r="P46" i="17"/>
  <c r="H46" i="17"/>
  <c r="N46" i="17"/>
  <c r="I46" i="17"/>
  <c r="W47" i="17"/>
  <c r="F46" i="17"/>
  <c r="V46" i="17"/>
  <c r="B46" i="17"/>
  <c r="Q46" i="17"/>
  <c r="G46" i="17"/>
  <c r="O46" i="17"/>
  <c r="K46" i="17"/>
  <c r="I48" i="16"/>
  <c r="P48" i="16"/>
  <c r="H48" i="16"/>
  <c r="G48" i="16"/>
  <c r="O49" i="16"/>
  <c r="N48" i="16"/>
  <c r="F48" i="16"/>
  <c r="M48" i="16"/>
  <c r="E48" i="16"/>
  <c r="L48" i="16"/>
  <c r="D48" i="16"/>
  <c r="K48" i="16"/>
  <c r="J48" i="16"/>
  <c r="C48" i="16"/>
  <c r="B48" i="16"/>
  <c r="L49" i="15"/>
  <c r="D49" i="15"/>
  <c r="Q49" i="15"/>
  <c r="I49" i="15"/>
  <c r="O49" i="15"/>
  <c r="G49" i="15"/>
  <c r="W50" i="15"/>
  <c r="N49" i="15"/>
  <c r="F49" i="15"/>
  <c r="H49" i="15"/>
  <c r="U49" i="15"/>
  <c r="P49" i="15"/>
  <c r="K49" i="15"/>
  <c r="J49" i="15"/>
  <c r="E49" i="15"/>
  <c r="B49" i="15"/>
  <c r="M49" i="15"/>
  <c r="V49" i="15"/>
  <c r="AB49" i="24" l="1"/>
  <c r="B48" i="24"/>
  <c r="M48" i="23"/>
  <c r="E48" i="23"/>
  <c r="L48" i="23"/>
  <c r="D48" i="23"/>
  <c r="J48" i="23"/>
  <c r="B48" i="23"/>
  <c r="I48" i="23"/>
  <c r="P48" i="23"/>
  <c r="H48" i="23"/>
  <c r="C48" i="23"/>
  <c r="O49" i="23"/>
  <c r="N48" i="23"/>
  <c r="K48" i="23"/>
  <c r="G48" i="23"/>
  <c r="F48" i="23"/>
  <c r="M49" i="22"/>
  <c r="E49" i="22"/>
  <c r="L49" i="22"/>
  <c r="D49" i="22"/>
  <c r="P49" i="22"/>
  <c r="H49" i="22"/>
  <c r="O49" i="22"/>
  <c r="G49" i="22"/>
  <c r="W50" i="22"/>
  <c r="F49" i="22"/>
  <c r="V49" i="22"/>
  <c r="B49" i="22"/>
  <c r="U49" i="22"/>
  <c r="Q49" i="22"/>
  <c r="K49" i="22"/>
  <c r="N49" i="22"/>
  <c r="J49" i="22"/>
  <c r="I49" i="22"/>
  <c r="L49" i="20"/>
  <c r="D49" i="20"/>
  <c r="I49" i="20"/>
  <c r="P49" i="20"/>
  <c r="H49" i="20"/>
  <c r="G49" i="20"/>
  <c r="J49" i="20"/>
  <c r="F49" i="20"/>
  <c r="E49" i="20"/>
  <c r="B49" i="20"/>
  <c r="O50" i="20"/>
  <c r="K49" i="20"/>
  <c r="N49" i="20"/>
  <c r="M49" i="20"/>
  <c r="C49" i="20"/>
  <c r="U48" i="19"/>
  <c r="J48" i="19"/>
  <c r="Q48" i="19"/>
  <c r="I48" i="19"/>
  <c r="P48" i="19"/>
  <c r="H48" i="19"/>
  <c r="O48" i="19"/>
  <c r="G48" i="19"/>
  <c r="L48" i="19"/>
  <c r="K48" i="19"/>
  <c r="W49" i="19"/>
  <c r="F48" i="19"/>
  <c r="E48" i="19"/>
  <c r="D48" i="19"/>
  <c r="V48" i="19"/>
  <c r="B48" i="19"/>
  <c r="N48" i="19"/>
  <c r="M48" i="19"/>
  <c r="G46" i="18"/>
  <c r="O47" i="18"/>
  <c r="N46" i="18"/>
  <c r="F46" i="18"/>
  <c r="M46" i="18"/>
  <c r="E46" i="18"/>
  <c r="L46" i="18"/>
  <c r="D46" i="18"/>
  <c r="J46" i="18"/>
  <c r="B46" i="18"/>
  <c r="P46" i="18"/>
  <c r="K46" i="18"/>
  <c r="I46" i="18"/>
  <c r="H46" i="18"/>
  <c r="C46" i="18"/>
  <c r="V47" i="17"/>
  <c r="K47" i="17"/>
  <c r="B47" i="17"/>
  <c r="U47" i="17"/>
  <c r="J47" i="17"/>
  <c r="P47" i="17"/>
  <c r="H47" i="17"/>
  <c r="W48" i="17"/>
  <c r="N47" i="17"/>
  <c r="F47" i="17"/>
  <c r="L47" i="17"/>
  <c r="G47" i="17"/>
  <c r="D47" i="17"/>
  <c r="Q47" i="17"/>
  <c r="O47" i="17"/>
  <c r="M47" i="17"/>
  <c r="I47" i="17"/>
  <c r="E47" i="17"/>
  <c r="J49" i="16"/>
  <c r="B49" i="16"/>
  <c r="I49" i="16"/>
  <c r="P49" i="16"/>
  <c r="H49" i="16"/>
  <c r="G49" i="16"/>
  <c r="O50" i="16"/>
  <c r="N49" i="16"/>
  <c r="F49" i="16"/>
  <c r="M49" i="16"/>
  <c r="E49" i="16"/>
  <c r="D49" i="16"/>
  <c r="L49" i="16"/>
  <c r="K49" i="16"/>
  <c r="C49" i="16"/>
  <c r="U50" i="15"/>
  <c r="J50" i="15"/>
  <c r="O50" i="15"/>
  <c r="G50" i="15"/>
  <c r="M50" i="15"/>
  <c r="E50" i="15"/>
  <c r="L50" i="15"/>
  <c r="D50" i="15"/>
  <c r="W51" i="15"/>
  <c r="F50" i="15"/>
  <c r="P50" i="15"/>
  <c r="N50" i="15"/>
  <c r="V50" i="15"/>
  <c r="Q50" i="15"/>
  <c r="K50" i="15"/>
  <c r="I50" i="15"/>
  <c r="H50" i="15"/>
  <c r="B50" i="15"/>
  <c r="B49" i="24" l="1"/>
  <c r="AB50" i="24"/>
  <c r="O50" i="23"/>
  <c r="N49" i="23"/>
  <c r="F49" i="23"/>
  <c r="M49" i="23"/>
  <c r="E49" i="23"/>
  <c r="K49" i="23"/>
  <c r="C49" i="23"/>
  <c r="J49" i="23"/>
  <c r="B49" i="23"/>
  <c r="I49" i="23"/>
  <c r="H49" i="23"/>
  <c r="G49" i="23"/>
  <c r="D49" i="23"/>
  <c r="P49" i="23"/>
  <c r="L49" i="23"/>
  <c r="V50" i="22"/>
  <c r="K50" i="22"/>
  <c r="B50" i="22"/>
  <c r="U50" i="22"/>
  <c r="J50" i="22"/>
  <c r="W51" i="22"/>
  <c r="N50" i="22"/>
  <c r="F50" i="22"/>
  <c r="M50" i="22"/>
  <c r="E50" i="22"/>
  <c r="D50" i="22"/>
  <c r="Q50" i="22"/>
  <c r="P50" i="22"/>
  <c r="O50" i="22"/>
  <c r="I50" i="22"/>
  <c r="H50" i="22"/>
  <c r="G50" i="22"/>
  <c r="L50" i="22"/>
  <c r="M50" i="20"/>
  <c r="E50" i="20"/>
  <c r="J50" i="20"/>
  <c r="B50" i="20"/>
  <c r="I50" i="20"/>
  <c r="P50" i="20"/>
  <c r="H50" i="20"/>
  <c r="K50" i="20"/>
  <c r="G50" i="20"/>
  <c r="F50" i="20"/>
  <c r="C50" i="20"/>
  <c r="N50" i="20"/>
  <c r="L50" i="20"/>
  <c r="D50" i="20"/>
  <c r="O51" i="20"/>
  <c r="P49" i="19"/>
  <c r="H49" i="19"/>
  <c r="O49" i="19"/>
  <c r="G49" i="19"/>
  <c r="W50" i="19"/>
  <c r="N49" i="19"/>
  <c r="F49" i="19"/>
  <c r="M49" i="19"/>
  <c r="E49" i="19"/>
  <c r="J49" i="19"/>
  <c r="I49" i="19"/>
  <c r="D49" i="19"/>
  <c r="V49" i="19"/>
  <c r="B49" i="19"/>
  <c r="U49" i="19"/>
  <c r="Q49" i="19"/>
  <c r="K49" i="19"/>
  <c r="L49" i="19"/>
  <c r="P47" i="18"/>
  <c r="H47" i="18"/>
  <c r="G47" i="18"/>
  <c r="O48" i="18"/>
  <c r="N47" i="18"/>
  <c r="F47" i="18"/>
  <c r="M47" i="18"/>
  <c r="E47" i="18"/>
  <c r="K47" i="18"/>
  <c r="C47" i="18"/>
  <c r="D47" i="18"/>
  <c r="B47" i="18"/>
  <c r="L47" i="18"/>
  <c r="J47" i="18"/>
  <c r="I47" i="18"/>
  <c r="Q48" i="17"/>
  <c r="I48" i="17"/>
  <c r="P48" i="17"/>
  <c r="H48" i="17"/>
  <c r="W49" i="17"/>
  <c r="N48" i="17"/>
  <c r="F48" i="17"/>
  <c r="L48" i="17"/>
  <c r="D48" i="17"/>
  <c r="J48" i="17"/>
  <c r="E48" i="17"/>
  <c r="U48" i="17"/>
  <c r="O48" i="17"/>
  <c r="M48" i="17"/>
  <c r="G48" i="17"/>
  <c r="K48" i="17"/>
  <c r="B48" i="17"/>
  <c r="V48" i="17"/>
  <c r="K50" i="16"/>
  <c r="C50" i="16"/>
  <c r="J50" i="16"/>
  <c r="B50" i="16"/>
  <c r="I50" i="16"/>
  <c r="P50" i="16"/>
  <c r="H50" i="16"/>
  <c r="G50" i="16"/>
  <c r="O51" i="16"/>
  <c r="N50" i="16"/>
  <c r="F50" i="16"/>
  <c r="M50" i="16"/>
  <c r="L50" i="16"/>
  <c r="E50" i="16"/>
  <c r="D50" i="16"/>
  <c r="P51" i="15"/>
  <c r="H51" i="15"/>
  <c r="M51" i="15"/>
  <c r="E51" i="15"/>
  <c r="V51" i="15"/>
  <c r="K51" i="15"/>
  <c r="B51" i="15"/>
  <c r="U51" i="15"/>
  <c r="J51" i="15"/>
  <c r="D51" i="15"/>
  <c r="N51" i="15"/>
  <c r="L51" i="15"/>
  <c r="F51" i="15"/>
  <c r="Q51" i="15"/>
  <c r="O51" i="15"/>
  <c r="W52" i="15"/>
  <c r="I51" i="15"/>
  <c r="G51" i="15"/>
  <c r="AB51" i="24" l="1"/>
  <c r="B50" i="24"/>
  <c r="G50" i="23"/>
  <c r="O51" i="23"/>
  <c r="N50" i="23"/>
  <c r="F50" i="23"/>
  <c r="L50" i="23"/>
  <c r="D50" i="23"/>
  <c r="K50" i="23"/>
  <c r="C50" i="23"/>
  <c r="J50" i="23"/>
  <c r="B50" i="23"/>
  <c r="P50" i="23"/>
  <c r="M50" i="23"/>
  <c r="I50" i="23"/>
  <c r="H50" i="23"/>
  <c r="E50" i="23"/>
  <c r="Q51" i="22"/>
  <c r="I51" i="22"/>
  <c r="P51" i="22"/>
  <c r="H51" i="22"/>
  <c r="L51" i="22"/>
  <c r="D51" i="22"/>
  <c r="V51" i="22"/>
  <c r="K51" i="22"/>
  <c r="B51" i="22"/>
  <c r="U51" i="22"/>
  <c r="O51" i="22"/>
  <c r="N51" i="22"/>
  <c r="M51" i="22"/>
  <c r="G51" i="22"/>
  <c r="J51" i="22"/>
  <c r="F51" i="22"/>
  <c r="W52" i="22"/>
  <c r="E51" i="22"/>
  <c r="O52" i="20"/>
  <c r="N51" i="20"/>
  <c r="F51" i="20"/>
  <c r="K51" i="20"/>
  <c r="C51" i="20"/>
  <c r="J51" i="20"/>
  <c r="B51" i="20"/>
  <c r="I51" i="20"/>
  <c r="L51" i="20"/>
  <c r="H51" i="20"/>
  <c r="G51" i="20"/>
  <c r="D51" i="20"/>
  <c r="P51" i="20"/>
  <c r="E51" i="20"/>
  <c r="M51" i="20"/>
  <c r="W51" i="19"/>
  <c r="N50" i="19"/>
  <c r="F50" i="19"/>
  <c r="M50" i="19"/>
  <c r="E50" i="19"/>
  <c r="L50" i="19"/>
  <c r="D50" i="19"/>
  <c r="V50" i="19"/>
  <c r="K50" i="19"/>
  <c r="B50" i="19"/>
  <c r="H50" i="19"/>
  <c r="G50" i="19"/>
  <c r="U50" i="19"/>
  <c r="Q50" i="19"/>
  <c r="P50" i="19"/>
  <c r="O50" i="19"/>
  <c r="J50" i="19"/>
  <c r="I50" i="19"/>
  <c r="I48" i="18"/>
  <c r="P48" i="18"/>
  <c r="H48" i="18"/>
  <c r="G48" i="18"/>
  <c r="O49" i="18"/>
  <c r="N48" i="18"/>
  <c r="F48" i="18"/>
  <c r="L48" i="18"/>
  <c r="D48" i="18"/>
  <c r="K48" i="18"/>
  <c r="J48" i="18"/>
  <c r="E48" i="18"/>
  <c r="C48" i="18"/>
  <c r="B48" i="18"/>
  <c r="M48" i="18"/>
  <c r="O49" i="17"/>
  <c r="G49" i="17"/>
  <c r="W50" i="17"/>
  <c r="N49" i="17"/>
  <c r="F49" i="17"/>
  <c r="L49" i="17"/>
  <c r="D49" i="17"/>
  <c r="U49" i="17"/>
  <c r="J49" i="17"/>
  <c r="H49" i="17"/>
  <c r="V49" i="17"/>
  <c r="B49" i="17"/>
  <c r="P49" i="17"/>
  <c r="M49" i="17"/>
  <c r="K49" i="17"/>
  <c r="Q49" i="17"/>
  <c r="I49" i="17"/>
  <c r="E49" i="17"/>
  <c r="L51" i="16"/>
  <c r="D51" i="16"/>
  <c r="K51" i="16"/>
  <c r="C51" i="16"/>
  <c r="J51" i="16"/>
  <c r="B51" i="16"/>
  <c r="I51" i="16"/>
  <c r="P51" i="16"/>
  <c r="H51" i="16"/>
  <c r="G51" i="16"/>
  <c r="O52" i="16"/>
  <c r="N51" i="16"/>
  <c r="E51" i="16"/>
  <c r="M51" i="16"/>
  <c r="F51" i="16"/>
  <c r="W53" i="15"/>
  <c r="BV52" i="15"/>
  <c r="BN52" i="15"/>
  <c r="BE52" i="15"/>
  <c r="AW52" i="15"/>
  <c r="AO52" i="15"/>
  <c r="AG52" i="15"/>
  <c r="Y52" i="15"/>
  <c r="N52" i="15"/>
  <c r="F52" i="15"/>
  <c r="CE52" i="15"/>
  <c r="BS52" i="15"/>
  <c r="BK52" i="15"/>
  <c r="BB52" i="15"/>
  <c r="AT52" i="15"/>
  <c r="AL52" i="15"/>
  <c r="AD52" i="15"/>
  <c r="V52" i="15"/>
  <c r="K52" i="15"/>
  <c r="B52" i="15"/>
  <c r="CC52" i="15"/>
  <c r="BQ52" i="15"/>
  <c r="BI52" i="15"/>
  <c r="AZ52" i="15"/>
  <c r="AR52" i="15"/>
  <c r="AJ52" i="15"/>
  <c r="AB52" i="15"/>
  <c r="Q52" i="15"/>
  <c r="I52" i="15"/>
  <c r="BX52" i="15"/>
  <c r="BP52" i="15"/>
  <c r="BH52" i="15"/>
  <c r="AY52" i="15"/>
  <c r="AQ52" i="15"/>
  <c r="AI52" i="15"/>
  <c r="AA52" i="15"/>
  <c r="P52" i="15"/>
  <c r="H52" i="15"/>
  <c r="BU52" i="15"/>
  <c r="BD52" i="15"/>
  <c r="BR52" i="15"/>
  <c r="BA52" i="15"/>
  <c r="AK52" i="15"/>
  <c r="U52" i="15"/>
  <c r="CF52" i="15"/>
  <c r="BL52" i="15"/>
  <c r="AU52" i="15"/>
  <c r="AE52" i="15"/>
  <c r="L52" i="15"/>
  <c r="BJ52" i="15"/>
  <c r="AC52" i="15"/>
  <c r="CD52" i="15"/>
  <c r="AS52" i="15"/>
  <c r="J52" i="15"/>
  <c r="BO52" i="15"/>
  <c r="AM52" i="15"/>
  <c r="G52" i="15"/>
  <c r="AX52" i="15"/>
  <c r="BM52" i="15"/>
  <c r="AH52" i="15"/>
  <c r="E52" i="15"/>
  <c r="X52" i="15"/>
  <c r="BG52" i="15"/>
  <c r="AF52" i="15"/>
  <c r="D52" i="15"/>
  <c r="BC52" i="15"/>
  <c r="Z52" i="15"/>
  <c r="M52" i="15"/>
  <c r="BT52" i="15"/>
  <c r="CG52" i="15"/>
  <c r="AV52" i="15"/>
  <c r="AN52" i="15"/>
  <c r="BW52" i="15"/>
  <c r="AP52" i="15"/>
  <c r="O52" i="15"/>
  <c r="AB52" i="24" l="1"/>
  <c r="B51" i="24"/>
  <c r="P51" i="23"/>
  <c r="H51" i="23"/>
  <c r="G51" i="23"/>
  <c r="M51" i="23"/>
  <c r="E51" i="23"/>
  <c r="L51" i="23"/>
  <c r="D51" i="23"/>
  <c r="K51" i="23"/>
  <c r="C51" i="23"/>
  <c r="N51" i="23"/>
  <c r="F51" i="23"/>
  <c r="J51" i="23"/>
  <c r="O52" i="23"/>
  <c r="I51" i="23"/>
  <c r="B51" i="23"/>
  <c r="W53" i="22"/>
  <c r="BW52" i="22"/>
  <c r="BO52" i="22"/>
  <c r="BG52" i="22"/>
  <c r="AX52" i="22"/>
  <c r="AP52" i="22"/>
  <c r="AH52" i="22"/>
  <c r="Z52" i="22"/>
  <c r="O52" i="22"/>
  <c r="G52" i="22"/>
  <c r="BV52" i="22"/>
  <c r="BN52" i="22"/>
  <c r="BE52" i="22"/>
  <c r="AW52" i="22"/>
  <c r="AO52" i="22"/>
  <c r="AG52" i="22"/>
  <c r="Y52" i="22"/>
  <c r="N52" i="22"/>
  <c r="F52" i="22"/>
  <c r="CD52" i="22"/>
  <c r="BR52" i="22"/>
  <c r="BJ52" i="22"/>
  <c r="BA52" i="22"/>
  <c r="AS52" i="22"/>
  <c r="AK52" i="22"/>
  <c r="AC52" i="22"/>
  <c r="U52" i="22"/>
  <c r="J52" i="22"/>
  <c r="CC52" i="22"/>
  <c r="BQ52" i="22"/>
  <c r="BI52" i="22"/>
  <c r="AZ52" i="22"/>
  <c r="AR52" i="22"/>
  <c r="AJ52" i="22"/>
  <c r="AB52" i="22"/>
  <c r="Q52" i="22"/>
  <c r="I52" i="22"/>
  <c r="BP52" i="22"/>
  <c r="AY52" i="22"/>
  <c r="AI52" i="22"/>
  <c r="P52" i="22"/>
  <c r="CG52" i="22"/>
  <c r="BM52" i="22"/>
  <c r="AV52" i="22"/>
  <c r="AF52" i="22"/>
  <c r="M52" i="22"/>
  <c r="CF52" i="22"/>
  <c r="BL52" i="22"/>
  <c r="AU52" i="22"/>
  <c r="AE52" i="22"/>
  <c r="L52" i="22"/>
  <c r="CE52" i="22"/>
  <c r="BK52" i="22"/>
  <c r="AT52" i="22"/>
  <c r="AD52" i="22"/>
  <c r="K52" i="22"/>
  <c r="BU52" i="22"/>
  <c r="BD52" i="22"/>
  <c r="AN52" i="22"/>
  <c r="X52" i="22"/>
  <c r="E52" i="22"/>
  <c r="BH52" i="22"/>
  <c r="V52" i="22"/>
  <c r="BT52" i="22"/>
  <c r="BC52" i="22"/>
  <c r="H52" i="22"/>
  <c r="BB52" i="22"/>
  <c r="D52" i="22"/>
  <c r="AQ52" i="22"/>
  <c r="B52" i="22"/>
  <c r="AL52" i="22"/>
  <c r="AA52" i="22"/>
  <c r="AM52" i="22"/>
  <c r="BX52" i="22"/>
  <c r="BS52" i="22"/>
  <c r="G52" i="20"/>
  <c r="L52" i="20"/>
  <c r="D52" i="20"/>
  <c r="K52" i="20"/>
  <c r="C52" i="20"/>
  <c r="J52" i="20"/>
  <c r="B52" i="20"/>
  <c r="M52" i="20"/>
  <c r="O53" i="20"/>
  <c r="I52" i="20"/>
  <c r="H52" i="20"/>
  <c r="E52" i="20"/>
  <c r="P52" i="20"/>
  <c r="N52" i="20"/>
  <c r="F52" i="20"/>
  <c r="L51" i="19"/>
  <c r="D51" i="19"/>
  <c r="V51" i="19"/>
  <c r="K51" i="19"/>
  <c r="B51" i="19"/>
  <c r="U51" i="19"/>
  <c r="J51" i="19"/>
  <c r="Q51" i="19"/>
  <c r="I51" i="19"/>
  <c r="W52" i="19"/>
  <c r="F51" i="19"/>
  <c r="E51" i="19"/>
  <c r="P51" i="19"/>
  <c r="O51" i="19"/>
  <c r="N51" i="19"/>
  <c r="M51" i="19"/>
  <c r="H51" i="19"/>
  <c r="G51" i="19"/>
  <c r="J49" i="18"/>
  <c r="B49" i="18"/>
  <c r="I49" i="18"/>
  <c r="P49" i="18"/>
  <c r="H49" i="18"/>
  <c r="G49" i="18"/>
  <c r="M49" i="18"/>
  <c r="E49" i="18"/>
  <c r="N49" i="18"/>
  <c r="L49" i="18"/>
  <c r="O50" i="18"/>
  <c r="K49" i="18"/>
  <c r="F49" i="18"/>
  <c r="D49" i="18"/>
  <c r="C49" i="18"/>
  <c r="M50" i="17"/>
  <c r="E50" i="17"/>
  <c r="L50" i="17"/>
  <c r="D50" i="17"/>
  <c r="U50" i="17"/>
  <c r="J50" i="17"/>
  <c r="P50" i="17"/>
  <c r="H50" i="17"/>
  <c r="W51" i="17"/>
  <c r="F50" i="17"/>
  <c r="Q50" i="17"/>
  <c r="N50" i="17"/>
  <c r="K50" i="17"/>
  <c r="I50" i="17"/>
  <c r="O50" i="17"/>
  <c r="G50" i="17"/>
  <c r="B50" i="17"/>
  <c r="V50" i="17"/>
  <c r="M52" i="16"/>
  <c r="E52" i="16"/>
  <c r="L52" i="16"/>
  <c r="D52" i="16"/>
  <c r="K52" i="16"/>
  <c r="C52" i="16"/>
  <c r="J52" i="16"/>
  <c r="B52" i="16"/>
  <c r="I52" i="16"/>
  <c r="P52" i="16"/>
  <c r="H52" i="16"/>
  <c r="N52" i="16"/>
  <c r="G52" i="16"/>
  <c r="F52" i="16"/>
  <c r="O53" i="16"/>
  <c r="BX53" i="15"/>
  <c r="BP53" i="15"/>
  <c r="BH53" i="15"/>
  <c r="AY53" i="15"/>
  <c r="AQ53" i="15"/>
  <c r="AI53" i="15"/>
  <c r="AA53" i="15"/>
  <c r="P53" i="15"/>
  <c r="CE53" i="15"/>
  <c r="BR53" i="15"/>
  <c r="BI53" i="15"/>
  <c r="AX53" i="15"/>
  <c r="AO53" i="15"/>
  <c r="AF53" i="15"/>
  <c r="K53" i="15"/>
  <c r="B53" i="15"/>
  <c r="BW53" i="15"/>
  <c r="BN53" i="15"/>
  <c r="BD53" i="15"/>
  <c r="AU53" i="15"/>
  <c r="AL53" i="15"/>
  <c r="AC53" i="15"/>
  <c r="Q53" i="15"/>
  <c r="H53" i="15"/>
  <c r="BU53" i="15"/>
  <c r="BL53" i="15"/>
  <c r="BB53" i="15"/>
  <c r="AS53" i="15"/>
  <c r="AJ53" i="15"/>
  <c r="Z53" i="15"/>
  <c r="N53" i="15"/>
  <c r="F53" i="15"/>
  <c r="W54" i="15"/>
  <c r="CG53" i="15"/>
  <c r="BT53" i="15"/>
  <c r="BK53" i="15"/>
  <c r="BA53" i="15"/>
  <c r="AR53" i="15"/>
  <c r="AH53" i="15"/>
  <c r="Y53" i="15"/>
  <c r="M53" i="15"/>
  <c r="E53" i="15"/>
  <c r="BQ53" i="15"/>
  <c r="AW53" i="15"/>
  <c r="AE53" i="15"/>
  <c r="J53" i="15"/>
  <c r="BM53" i="15"/>
  <c r="AT53" i="15"/>
  <c r="AB53" i="15"/>
  <c r="G53" i="15"/>
  <c r="BJ53" i="15"/>
  <c r="CF53" i="15"/>
  <c r="CC53" i="15"/>
  <c r="BE53" i="15"/>
  <c r="AM53" i="15"/>
  <c r="U53" i="15"/>
  <c r="BC53" i="15"/>
  <c r="O53" i="15"/>
  <c r="BV53" i="15"/>
  <c r="AK53" i="15"/>
  <c r="BO53" i="15"/>
  <c r="X53" i="15"/>
  <c r="AD53" i="15"/>
  <c r="BG53" i="15"/>
  <c r="V53" i="15"/>
  <c r="AZ53" i="15"/>
  <c r="L53" i="15"/>
  <c r="AV53" i="15"/>
  <c r="I53" i="15"/>
  <c r="D53" i="15"/>
  <c r="AP53" i="15"/>
  <c r="AN53" i="15"/>
  <c r="CD53" i="15"/>
  <c r="AG53" i="15"/>
  <c r="BS53" i="15"/>
  <c r="AB53" i="24" l="1"/>
  <c r="B52" i="24"/>
  <c r="I52" i="23"/>
  <c r="P52" i="23"/>
  <c r="H52" i="23"/>
  <c r="O53" i="23"/>
  <c r="N52" i="23"/>
  <c r="F52" i="23"/>
  <c r="M52" i="23"/>
  <c r="E52" i="23"/>
  <c r="L52" i="23"/>
  <c r="D52" i="23"/>
  <c r="G52" i="23"/>
  <c r="K52" i="23"/>
  <c r="C52" i="23"/>
  <c r="B52" i="23"/>
  <c r="J52" i="23"/>
  <c r="BV53" i="22"/>
  <c r="BN53" i="22"/>
  <c r="BE53" i="22"/>
  <c r="BW53" i="22"/>
  <c r="BM53" i="22"/>
  <c r="BC53" i="22"/>
  <c r="AU53" i="22"/>
  <c r="AM53" i="22"/>
  <c r="AE53" i="22"/>
  <c r="L53" i="22"/>
  <c r="D53" i="22"/>
  <c r="BU53" i="22"/>
  <c r="BL53" i="22"/>
  <c r="BB53" i="22"/>
  <c r="AT53" i="22"/>
  <c r="AL53" i="22"/>
  <c r="AD53" i="22"/>
  <c r="V53" i="22"/>
  <c r="K53" i="22"/>
  <c r="B53" i="22"/>
  <c r="CD53" i="22"/>
  <c r="BQ53" i="22"/>
  <c r="BH53" i="22"/>
  <c r="AX53" i="22"/>
  <c r="AP53" i="22"/>
  <c r="AH53" i="22"/>
  <c r="Z53" i="22"/>
  <c r="O53" i="22"/>
  <c r="G53" i="22"/>
  <c r="CC53" i="22"/>
  <c r="BP53" i="22"/>
  <c r="BG53" i="22"/>
  <c r="AW53" i="22"/>
  <c r="AO53" i="22"/>
  <c r="AG53" i="22"/>
  <c r="Y53" i="22"/>
  <c r="N53" i="22"/>
  <c r="F53" i="22"/>
  <c r="BX53" i="22"/>
  <c r="BD53" i="22"/>
  <c r="AN53" i="22"/>
  <c r="X53" i="22"/>
  <c r="E53" i="22"/>
  <c r="BT53" i="22"/>
  <c r="BA53" i="22"/>
  <c r="AK53" i="22"/>
  <c r="U53" i="22"/>
  <c r="BS53" i="22"/>
  <c r="AZ53" i="22"/>
  <c r="AJ53" i="22"/>
  <c r="Q53" i="22"/>
  <c r="BR53" i="22"/>
  <c r="AY53" i="22"/>
  <c r="AI53" i="22"/>
  <c r="P53" i="22"/>
  <c r="CG53" i="22"/>
  <c r="BK53" i="22"/>
  <c r="AS53" i="22"/>
  <c r="AC53" i="22"/>
  <c r="J53" i="22"/>
  <c r="CE53" i="22"/>
  <c r="AB53" i="22"/>
  <c r="AF53" i="22"/>
  <c r="BO53" i="22"/>
  <c r="AA53" i="22"/>
  <c r="AR53" i="22"/>
  <c r="CF53" i="22"/>
  <c r="BJ53" i="22"/>
  <c r="M53" i="22"/>
  <c r="BI53" i="22"/>
  <c r="I53" i="22"/>
  <c r="AQ53" i="22"/>
  <c r="W54" i="22"/>
  <c r="AV53" i="22"/>
  <c r="H53" i="22"/>
  <c r="P53" i="20"/>
  <c r="H53" i="20"/>
  <c r="O54" i="20"/>
  <c r="N53" i="20"/>
  <c r="F53" i="20"/>
  <c r="M53" i="20"/>
  <c r="E53" i="20"/>
  <c r="L53" i="20"/>
  <c r="D53" i="20"/>
  <c r="K53" i="20"/>
  <c r="C53" i="20"/>
  <c r="I53" i="20"/>
  <c r="J53" i="20"/>
  <c r="G53" i="20"/>
  <c r="B53" i="20"/>
  <c r="CF52" i="19"/>
  <c r="CE52" i="19"/>
  <c r="CD52" i="19"/>
  <c r="BR52" i="19"/>
  <c r="BJ52" i="19"/>
  <c r="BA52" i="19"/>
  <c r="CC52" i="19"/>
  <c r="BQ52" i="19"/>
  <c r="BI52" i="19"/>
  <c r="AZ52" i="19"/>
  <c r="BX52" i="19"/>
  <c r="BP52" i="19"/>
  <c r="BH52" i="19"/>
  <c r="BO52" i="19"/>
  <c r="BC52" i="19"/>
  <c r="AS52" i="19"/>
  <c r="AK52" i="19"/>
  <c r="AC52" i="19"/>
  <c r="U52" i="19"/>
  <c r="J52" i="19"/>
  <c r="BN52" i="19"/>
  <c r="BB52" i="19"/>
  <c r="AR52" i="19"/>
  <c r="AJ52" i="19"/>
  <c r="AB52" i="19"/>
  <c r="Q52" i="19"/>
  <c r="I52" i="19"/>
  <c r="W53" i="19"/>
  <c r="CG52" i="19"/>
  <c r="BM52" i="19"/>
  <c r="AY52" i="19"/>
  <c r="AQ52" i="19"/>
  <c r="AI52" i="19"/>
  <c r="AA52" i="19"/>
  <c r="P52" i="19"/>
  <c r="H52" i="19"/>
  <c r="BW52" i="19"/>
  <c r="BL52" i="19"/>
  <c r="AX52" i="19"/>
  <c r="AP52" i="19"/>
  <c r="AH52" i="19"/>
  <c r="Z52" i="19"/>
  <c r="O52" i="19"/>
  <c r="G52" i="19"/>
  <c r="BE52" i="19"/>
  <c r="AM52" i="19"/>
  <c r="D52" i="19"/>
  <c r="BD52" i="19"/>
  <c r="AL52" i="19"/>
  <c r="V52" i="19"/>
  <c r="B52" i="19"/>
  <c r="BV52" i="19"/>
  <c r="AW52" i="19"/>
  <c r="AG52" i="19"/>
  <c r="N52" i="19"/>
  <c r="BU52" i="19"/>
  <c r="AV52" i="19"/>
  <c r="AF52" i="19"/>
  <c r="M52" i="19"/>
  <c r="BT52" i="19"/>
  <c r="AU52" i="19"/>
  <c r="AE52" i="19"/>
  <c r="L52" i="19"/>
  <c r="BS52" i="19"/>
  <c r="AT52" i="19"/>
  <c r="AD52" i="19"/>
  <c r="K52" i="19"/>
  <c r="BK52" i="19"/>
  <c r="BG52" i="19"/>
  <c r="E52" i="19"/>
  <c r="AO52" i="19"/>
  <c r="AN52" i="19"/>
  <c r="Y52" i="19"/>
  <c r="F52" i="19"/>
  <c r="X52" i="19"/>
  <c r="K50" i="18"/>
  <c r="C50" i="18"/>
  <c r="J50" i="18"/>
  <c r="B50" i="18"/>
  <c r="I50" i="18"/>
  <c r="P50" i="18"/>
  <c r="H50" i="18"/>
  <c r="O51" i="18"/>
  <c r="N50" i="18"/>
  <c r="F50" i="18"/>
  <c r="D50" i="18"/>
  <c r="M50" i="18"/>
  <c r="L50" i="18"/>
  <c r="G50" i="18"/>
  <c r="E50" i="18"/>
  <c r="V51" i="17"/>
  <c r="K51" i="17"/>
  <c r="B51" i="17"/>
  <c r="U51" i="17"/>
  <c r="J51" i="17"/>
  <c r="P51" i="17"/>
  <c r="H51" i="17"/>
  <c r="W52" i="17"/>
  <c r="N51" i="17"/>
  <c r="F51" i="17"/>
  <c r="D51" i="17"/>
  <c r="O51" i="17"/>
  <c r="L51" i="17"/>
  <c r="I51" i="17"/>
  <c r="G51" i="17"/>
  <c r="Q51" i="17"/>
  <c r="M51" i="17"/>
  <c r="E51" i="17"/>
  <c r="O54" i="16"/>
  <c r="N53" i="16"/>
  <c r="F53" i="16"/>
  <c r="M53" i="16"/>
  <c r="E53" i="16"/>
  <c r="L53" i="16"/>
  <c r="D53" i="16"/>
  <c r="K53" i="16"/>
  <c r="C53" i="16"/>
  <c r="J53" i="16"/>
  <c r="B53" i="16"/>
  <c r="I53" i="16"/>
  <c r="H53" i="16"/>
  <c r="P53" i="16"/>
  <c r="G53" i="16"/>
  <c r="CG54" i="15"/>
  <c r="BU54" i="15"/>
  <c r="BM54" i="15"/>
  <c r="BD54" i="15"/>
  <c r="AV54" i="15"/>
  <c r="AN54" i="15"/>
  <c r="AF54" i="15"/>
  <c r="X54" i="15"/>
  <c r="M54" i="15"/>
  <c r="E54" i="15"/>
  <c r="CC54" i="15"/>
  <c r="BP54" i="15"/>
  <c r="BG54" i="15"/>
  <c r="AW54" i="15"/>
  <c r="AM54" i="15"/>
  <c r="AD54" i="15"/>
  <c r="U54" i="15"/>
  <c r="I54" i="15"/>
  <c r="BW54" i="15"/>
  <c r="BN54" i="15"/>
  <c r="BC54" i="15"/>
  <c r="BV54" i="15"/>
  <c r="BL54" i="15"/>
  <c r="BB54" i="15"/>
  <c r="AS54" i="15"/>
  <c r="AJ54" i="15"/>
  <c r="AA54" i="15"/>
  <c r="O54" i="15"/>
  <c r="F54" i="15"/>
  <c r="W55" i="15"/>
  <c r="CF54" i="15"/>
  <c r="BS54" i="15"/>
  <c r="BJ54" i="15"/>
  <c r="AZ54" i="15"/>
  <c r="AQ54" i="15"/>
  <c r="AH54" i="15"/>
  <c r="Y54" i="15"/>
  <c r="L54" i="15"/>
  <c r="B54" i="15"/>
  <c r="CE54" i="15"/>
  <c r="BR54" i="15"/>
  <c r="BI54" i="15"/>
  <c r="AY54" i="15"/>
  <c r="AP54" i="15"/>
  <c r="AG54" i="15"/>
  <c r="K54" i="15"/>
  <c r="BT54" i="15"/>
  <c r="AU54" i="15"/>
  <c r="AC54" i="15"/>
  <c r="H54" i="15"/>
  <c r="BQ54" i="15"/>
  <c r="AT54" i="15"/>
  <c r="AB54" i="15"/>
  <c r="G54" i="15"/>
  <c r="BO54" i="15"/>
  <c r="AR54" i="15"/>
  <c r="Z54" i="15"/>
  <c r="D54" i="15"/>
  <c r="AO54" i="15"/>
  <c r="BK54" i="15"/>
  <c r="V54" i="15"/>
  <c r="BE54" i="15"/>
  <c r="AK54" i="15"/>
  <c r="P54" i="15"/>
  <c r="BA54" i="15"/>
  <c r="N54" i="15"/>
  <c r="CD54" i="15"/>
  <c r="AI54" i="15"/>
  <c r="BH54" i="15"/>
  <c r="Q54" i="15"/>
  <c r="AX54" i="15"/>
  <c r="AL54" i="15"/>
  <c r="AE54" i="15"/>
  <c r="J54" i="15"/>
  <c r="BX54" i="15"/>
  <c r="B53" i="24" l="1"/>
  <c r="AB54" i="24"/>
  <c r="J53" i="23"/>
  <c r="B53" i="23"/>
  <c r="I53" i="23"/>
  <c r="G53" i="23"/>
  <c r="O54" i="23"/>
  <c r="N53" i="23"/>
  <c r="F53" i="23"/>
  <c r="M53" i="23"/>
  <c r="E53" i="23"/>
  <c r="L53" i="23"/>
  <c r="K53" i="23"/>
  <c r="H53" i="23"/>
  <c r="D53" i="23"/>
  <c r="C53" i="23"/>
  <c r="P53" i="23"/>
  <c r="BX54" i="22"/>
  <c r="BP54" i="22"/>
  <c r="W55" i="22"/>
  <c r="BW54" i="22"/>
  <c r="BO54" i="22"/>
  <c r="BG54" i="22"/>
  <c r="CF54" i="22"/>
  <c r="BT54" i="22"/>
  <c r="BL54" i="22"/>
  <c r="BC54" i="22"/>
  <c r="CE54" i="22"/>
  <c r="BS54" i="22"/>
  <c r="BK54" i="22"/>
  <c r="BB54" i="22"/>
  <c r="AT54" i="22"/>
  <c r="AL54" i="22"/>
  <c r="AD54" i="22"/>
  <c r="V54" i="22"/>
  <c r="K54" i="22"/>
  <c r="B54" i="22"/>
  <c r="BQ54" i="22"/>
  <c r="BA54" i="22"/>
  <c r="AR54" i="22"/>
  <c r="AI54" i="22"/>
  <c r="Z54" i="22"/>
  <c r="N54" i="22"/>
  <c r="E54" i="22"/>
  <c r="BN54" i="22"/>
  <c r="AZ54" i="22"/>
  <c r="AQ54" i="22"/>
  <c r="AH54" i="22"/>
  <c r="Y54" i="22"/>
  <c r="M54" i="22"/>
  <c r="D54" i="22"/>
  <c r="BV54" i="22"/>
  <c r="BH54" i="22"/>
  <c r="AV54" i="22"/>
  <c r="AM54" i="22"/>
  <c r="AC54" i="22"/>
  <c r="Q54" i="22"/>
  <c r="H54" i="22"/>
  <c r="BU54" i="22"/>
  <c r="BE54" i="22"/>
  <c r="AU54" i="22"/>
  <c r="AK54" i="22"/>
  <c r="AB54" i="22"/>
  <c r="P54" i="22"/>
  <c r="G54" i="22"/>
  <c r="BD54" i="22"/>
  <c r="AJ54" i="22"/>
  <c r="O54" i="22"/>
  <c r="CG54" i="22"/>
  <c r="AY54" i="22"/>
  <c r="AG54" i="22"/>
  <c r="L54" i="22"/>
  <c r="CD54" i="22"/>
  <c r="AX54" i="22"/>
  <c r="AF54" i="22"/>
  <c r="J54" i="22"/>
  <c r="CC54" i="22"/>
  <c r="AW54" i="22"/>
  <c r="AE54" i="22"/>
  <c r="I54" i="22"/>
  <c r="BM54" i="22"/>
  <c r="AP54" i="22"/>
  <c r="X54" i="22"/>
  <c r="AS54" i="22"/>
  <c r="AO54" i="22"/>
  <c r="AN54" i="22"/>
  <c r="BI54" i="22"/>
  <c r="AA54" i="22"/>
  <c r="U54" i="22"/>
  <c r="BR54" i="22"/>
  <c r="F54" i="22"/>
  <c r="BJ54" i="22"/>
  <c r="I54" i="20"/>
  <c r="G54" i="20"/>
  <c r="O55" i="20"/>
  <c r="N54" i="20"/>
  <c r="F54" i="20"/>
  <c r="M54" i="20"/>
  <c r="E54" i="20"/>
  <c r="L54" i="20"/>
  <c r="D54" i="20"/>
  <c r="B54" i="20"/>
  <c r="K54" i="20"/>
  <c r="C54" i="20"/>
  <c r="P54" i="20"/>
  <c r="J54" i="20"/>
  <c r="H54" i="20"/>
  <c r="CC53" i="19"/>
  <c r="BQ53" i="19"/>
  <c r="BI53" i="19"/>
  <c r="AZ53" i="19"/>
  <c r="AR53" i="19"/>
  <c r="AJ53" i="19"/>
  <c r="AB53" i="19"/>
  <c r="Q53" i="19"/>
  <c r="I53" i="19"/>
  <c r="BX53" i="19"/>
  <c r="BP53" i="19"/>
  <c r="BH53" i="19"/>
  <c r="AY53" i="19"/>
  <c r="AQ53" i="19"/>
  <c r="AI53" i="19"/>
  <c r="AA53" i="19"/>
  <c r="P53" i="19"/>
  <c r="H53" i="19"/>
  <c r="W54" i="19"/>
  <c r="BW53" i="19"/>
  <c r="BO53" i="19"/>
  <c r="BG53" i="19"/>
  <c r="AX53" i="19"/>
  <c r="AP53" i="19"/>
  <c r="AH53" i="19"/>
  <c r="Z53" i="19"/>
  <c r="O53" i="19"/>
  <c r="G53" i="19"/>
  <c r="BV53" i="19"/>
  <c r="BN53" i="19"/>
  <c r="BE53" i="19"/>
  <c r="AW53" i="19"/>
  <c r="AO53" i="19"/>
  <c r="AG53" i="19"/>
  <c r="Y53" i="19"/>
  <c r="N53" i="19"/>
  <c r="F53" i="19"/>
  <c r="CG53" i="19"/>
  <c r="BU53" i="19"/>
  <c r="BM53" i="19"/>
  <c r="BD53" i="19"/>
  <c r="AV53" i="19"/>
  <c r="AN53" i="19"/>
  <c r="AF53" i="19"/>
  <c r="X53" i="19"/>
  <c r="M53" i="19"/>
  <c r="E53" i="19"/>
  <c r="BT53" i="19"/>
  <c r="BA53" i="19"/>
  <c r="AD53" i="19"/>
  <c r="D53" i="19"/>
  <c r="BS53" i="19"/>
  <c r="AU53" i="19"/>
  <c r="AC53" i="19"/>
  <c r="B53" i="19"/>
  <c r="BR53" i="19"/>
  <c r="AT53" i="19"/>
  <c r="BL53" i="19"/>
  <c r="AS53" i="19"/>
  <c r="V53" i="19"/>
  <c r="CF53" i="19"/>
  <c r="BC53" i="19"/>
  <c r="K53" i="19"/>
  <c r="BB53" i="19"/>
  <c r="J53" i="19"/>
  <c r="AM53" i="19"/>
  <c r="AL53" i="19"/>
  <c r="CE53" i="19"/>
  <c r="AK53" i="19"/>
  <c r="CD53" i="19"/>
  <c r="AE53" i="19"/>
  <c r="L53" i="19"/>
  <c r="BJ53" i="19"/>
  <c r="U53" i="19"/>
  <c r="BK53" i="19"/>
  <c r="L51" i="18"/>
  <c r="D51" i="18"/>
  <c r="K51" i="18"/>
  <c r="C51" i="18"/>
  <c r="J51" i="18"/>
  <c r="B51" i="18"/>
  <c r="I51" i="18"/>
  <c r="G51" i="18"/>
  <c r="O52" i="18"/>
  <c r="H51" i="18"/>
  <c r="F51" i="18"/>
  <c r="E51" i="18"/>
  <c r="P51" i="18"/>
  <c r="N51" i="18"/>
  <c r="M51" i="18"/>
  <c r="CC52" i="17"/>
  <c r="BQ52" i="17"/>
  <c r="BI52" i="17"/>
  <c r="AZ52" i="17"/>
  <c r="AR52" i="17"/>
  <c r="AJ52" i="17"/>
  <c r="AB52" i="17"/>
  <c r="Q52" i="17"/>
  <c r="I52" i="17"/>
  <c r="BX52" i="17"/>
  <c r="BP52" i="17"/>
  <c r="BH52" i="17"/>
  <c r="AY52" i="17"/>
  <c r="AQ52" i="17"/>
  <c r="AI52" i="17"/>
  <c r="AA52" i="17"/>
  <c r="P52" i="17"/>
  <c r="H52" i="17"/>
  <c r="BV52" i="17"/>
  <c r="BN52" i="17"/>
  <c r="BE52" i="17"/>
  <c r="AW52" i="17"/>
  <c r="AO52" i="17"/>
  <c r="AG52" i="17"/>
  <c r="Y52" i="17"/>
  <c r="N52" i="17"/>
  <c r="F52" i="17"/>
  <c r="W53" i="17"/>
  <c r="CF52" i="17"/>
  <c r="BT52" i="17"/>
  <c r="BL52" i="17"/>
  <c r="BC52" i="17"/>
  <c r="AU52" i="17"/>
  <c r="AM52" i="17"/>
  <c r="AE52" i="17"/>
  <c r="L52" i="17"/>
  <c r="D52" i="17"/>
  <c r="BR52" i="17"/>
  <c r="BA52" i="17"/>
  <c r="AK52" i="17"/>
  <c r="U52" i="17"/>
  <c r="CG52" i="17"/>
  <c r="BM52" i="17"/>
  <c r="AV52" i="17"/>
  <c r="AF52" i="17"/>
  <c r="M52" i="17"/>
  <c r="CD52" i="17"/>
  <c r="BJ52" i="17"/>
  <c r="AS52" i="17"/>
  <c r="AC52" i="17"/>
  <c r="J52" i="17"/>
  <c r="BW52" i="17"/>
  <c r="BG52" i="17"/>
  <c r="AP52" i="17"/>
  <c r="Z52" i="17"/>
  <c r="G52" i="17"/>
  <c r="BU52" i="17"/>
  <c r="BD52" i="17"/>
  <c r="AN52" i="17"/>
  <c r="X52" i="17"/>
  <c r="E52" i="17"/>
  <c r="BO52" i="17"/>
  <c r="V52" i="17"/>
  <c r="BK52" i="17"/>
  <c r="O52" i="17"/>
  <c r="BB52" i="17"/>
  <c r="K52" i="17"/>
  <c r="AD52" i="17"/>
  <c r="AX52" i="17"/>
  <c r="B52" i="17"/>
  <c r="AT52" i="17"/>
  <c r="AL52" i="17"/>
  <c r="CE52" i="17"/>
  <c r="AH52" i="17"/>
  <c r="BS52" i="17"/>
  <c r="G54" i="16"/>
  <c r="O55" i="16"/>
  <c r="N54" i="16"/>
  <c r="F54" i="16"/>
  <c r="M54" i="16"/>
  <c r="E54" i="16"/>
  <c r="L54" i="16"/>
  <c r="D54" i="16"/>
  <c r="K54" i="16"/>
  <c r="C54" i="16"/>
  <c r="J54" i="16"/>
  <c r="B54" i="16"/>
  <c r="P54" i="16"/>
  <c r="I54" i="16"/>
  <c r="H54" i="16"/>
  <c r="CD55" i="15"/>
  <c r="BR55" i="15"/>
  <c r="BJ55" i="15"/>
  <c r="BA55" i="15"/>
  <c r="AS55" i="15"/>
  <c r="AK55" i="15"/>
  <c r="AC55" i="15"/>
  <c r="U55" i="15"/>
  <c r="J55" i="15"/>
  <c r="BW55" i="15"/>
  <c r="BN55" i="15"/>
  <c r="BD55" i="15"/>
  <c r="AU55" i="15"/>
  <c r="AL55" i="15"/>
  <c r="AB55" i="15"/>
  <c r="P55" i="15"/>
  <c r="G55" i="15"/>
  <c r="BU55" i="15"/>
  <c r="BL55" i="15"/>
  <c r="BB55" i="15"/>
  <c r="AR55" i="15"/>
  <c r="AI55" i="15"/>
  <c r="Z55" i="15"/>
  <c r="N55" i="15"/>
  <c r="E55" i="15"/>
  <c r="W56" i="15"/>
  <c r="CG55" i="15"/>
  <c r="BT55" i="15"/>
  <c r="BK55" i="15"/>
  <c r="AZ55" i="15"/>
  <c r="AQ55" i="15"/>
  <c r="AH55" i="15"/>
  <c r="Y55" i="15"/>
  <c r="M55" i="15"/>
  <c r="D55" i="15"/>
  <c r="CE55" i="15"/>
  <c r="BQ55" i="15"/>
  <c r="BH55" i="15"/>
  <c r="AX55" i="15"/>
  <c r="AO55" i="15"/>
  <c r="AF55" i="15"/>
  <c r="K55" i="15"/>
  <c r="CC55" i="15"/>
  <c r="BP55" i="15"/>
  <c r="BG55" i="15"/>
  <c r="AW55" i="15"/>
  <c r="AN55" i="15"/>
  <c r="AE55" i="15"/>
  <c r="V55" i="15"/>
  <c r="I55" i="15"/>
  <c r="BS55" i="15"/>
  <c r="AT55" i="15"/>
  <c r="Q55" i="15"/>
  <c r="BO55" i="15"/>
  <c r="AP55" i="15"/>
  <c r="O55" i="15"/>
  <c r="BM55" i="15"/>
  <c r="AM55" i="15"/>
  <c r="L55" i="15"/>
  <c r="BI55" i="15"/>
  <c r="AJ55" i="15"/>
  <c r="H55" i="15"/>
  <c r="CF55" i="15"/>
  <c r="BC55" i="15"/>
  <c r="AD55" i="15"/>
  <c r="B55" i="15"/>
  <c r="AY55" i="15"/>
  <c r="BX55" i="15"/>
  <c r="AA55" i="15"/>
  <c r="BV55" i="15"/>
  <c r="AG55" i="15"/>
  <c r="BE55" i="15"/>
  <c r="AV55" i="15"/>
  <c r="X55" i="15"/>
  <c r="F55" i="15"/>
  <c r="AB55" i="24" l="1"/>
  <c r="B54" i="24"/>
  <c r="K54" i="23"/>
  <c r="C54" i="23"/>
  <c r="J54" i="23"/>
  <c r="B54" i="23"/>
  <c r="P54" i="23"/>
  <c r="H54" i="23"/>
  <c r="G54" i="23"/>
  <c r="O55" i="23"/>
  <c r="N54" i="23"/>
  <c r="F54" i="23"/>
  <c r="M54" i="23"/>
  <c r="D54" i="23"/>
  <c r="L54" i="23"/>
  <c r="I54" i="23"/>
  <c r="E54" i="23"/>
  <c r="BV55" i="22"/>
  <c r="BN55" i="22"/>
  <c r="BE55" i="22"/>
  <c r="AW55" i="22"/>
  <c r="AO55" i="22"/>
  <c r="AG55" i="22"/>
  <c r="Y55" i="22"/>
  <c r="N55" i="22"/>
  <c r="CG55" i="22"/>
  <c r="BU55" i="22"/>
  <c r="BM55" i="22"/>
  <c r="BD55" i="22"/>
  <c r="AV55" i="22"/>
  <c r="AN55" i="22"/>
  <c r="AF55" i="22"/>
  <c r="X55" i="22"/>
  <c r="M55" i="22"/>
  <c r="E55" i="22"/>
  <c r="CF55" i="22"/>
  <c r="BT55" i="22"/>
  <c r="BL55" i="22"/>
  <c r="BC55" i="22"/>
  <c r="AU55" i="22"/>
  <c r="AM55" i="22"/>
  <c r="AE55" i="22"/>
  <c r="L55" i="22"/>
  <c r="D55" i="22"/>
  <c r="CC55" i="22"/>
  <c r="BQ55" i="22"/>
  <c r="BI55" i="22"/>
  <c r="AZ55" i="22"/>
  <c r="AR55" i="22"/>
  <c r="AJ55" i="22"/>
  <c r="AB55" i="22"/>
  <c r="Q55" i="22"/>
  <c r="I55" i="22"/>
  <c r="BX55" i="22"/>
  <c r="BP55" i="22"/>
  <c r="BH55" i="22"/>
  <c r="AY55" i="22"/>
  <c r="AQ55" i="22"/>
  <c r="AI55" i="22"/>
  <c r="AA55" i="22"/>
  <c r="P55" i="22"/>
  <c r="H55" i="22"/>
  <c r="BS55" i="22"/>
  <c r="AX55" i="22"/>
  <c r="AC55" i="22"/>
  <c r="F55" i="22"/>
  <c r="BR55" i="22"/>
  <c r="AT55" i="22"/>
  <c r="Z55" i="22"/>
  <c r="B55" i="22"/>
  <c r="CE55" i="22"/>
  <c r="BG55" i="22"/>
  <c r="AK55" i="22"/>
  <c r="K55" i="22"/>
  <c r="W56" i="22"/>
  <c r="CD55" i="22"/>
  <c r="BB55" i="22"/>
  <c r="AH55" i="22"/>
  <c r="J55" i="22"/>
  <c r="BA55" i="22"/>
  <c r="G55" i="22"/>
  <c r="AS55" i="22"/>
  <c r="AP55" i="22"/>
  <c r="AL55" i="22"/>
  <c r="BO55" i="22"/>
  <c r="V55" i="22"/>
  <c r="BK55" i="22"/>
  <c r="BJ55" i="22"/>
  <c r="AD55" i="22"/>
  <c r="U55" i="22"/>
  <c r="BW55" i="22"/>
  <c r="O55" i="22"/>
  <c r="J55" i="20"/>
  <c r="B55" i="20"/>
  <c r="I55" i="20"/>
  <c r="P55" i="20"/>
  <c r="H55" i="20"/>
  <c r="G55" i="20"/>
  <c r="O56" i="20"/>
  <c r="N55" i="20"/>
  <c r="F55" i="20"/>
  <c r="M55" i="20"/>
  <c r="E55" i="20"/>
  <c r="K55" i="20"/>
  <c r="D55" i="20"/>
  <c r="C55" i="20"/>
  <c r="L55" i="20"/>
  <c r="BV54" i="19"/>
  <c r="BN54" i="19"/>
  <c r="BE54" i="19"/>
  <c r="AW54" i="19"/>
  <c r="AO54" i="19"/>
  <c r="AG54" i="19"/>
  <c r="Y54" i="19"/>
  <c r="N54" i="19"/>
  <c r="F54" i="19"/>
  <c r="CG54" i="19"/>
  <c r="BU54" i="19"/>
  <c r="BM54" i="19"/>
  <c r="BD54" i="19"/>
  <c r="AV54" i="19"/>
  <c r="AN54" i="19"/>
  <c r="AF54" i="19"/>
  <c r="X54" i="19"/>
  <c r="M54" i="19"/>
  <c r="E54" i="19"/>
  <c r="CF54" i="19"/>
  <c r="BT54" i="19"/>
  <c r="BL54" i="19"/>
  <c r="BC54" i="19"/>
  <c r="AU54" i="19"/>
  <c r="AM54" i="19"/>
  <c r="AE54" i="19"/>
  <c r="L54" i="19"/>
  <c r="D54" i="19"/>
  <c r="CE54" i="19"/>
  <c r="BS54" i="19"/>
  <c r="BK54" i="19"/>
  <c r="BB54" i="19"/>
  <c r="AT54" i="19"/>
  <c r="AL54" i="19"/>
  <c r="AD54" i="19"/>
  <c r="V54" i="19"/>
  <c r="K54" i="19"/>
  <c r="B54" i="19"/>
  <c r="CD54" i="19"/>
  <c r="BR54" i="19"/>
  <c r="BJ54" i="19"/>
  <c r="BA54" i="19"/>
  <c r="AS54" i="19"/>
  <c r="AK54" i="19"/>
  <c r="AC54" i="19"/>
  <c r="U54" i="19"/>
  <c r="J54" i="19"/>
  <c r="BI54" i="19"/>
  <c r="AP54" i="19"/>
  <c r="P54" i="19"/>
  <c r="BH54" i="19"/>
  <c r="AJ54" i="19"/>
  <c r="O54" i="19"/>
  <c r="CC54" i="19"/>
  <c r="BG54" i="19"/>
  <c r="AI54" i="19"/>
  <c r="I54" i="19"/>
  <c r="W55" i="19"/>
  <c r="BX54" i="19"/>
  <c r="AZ54" i="19"/>
  <c r="AH54" i="19"/>
  <c r="H54" i="19"/>
  <c r="BW54" i="19"/>
  <c r="AY54" i="19"/>
  <c r="AB54" i="19"/>
  <c r="G54" i="19"/>
  <c r="BQ54" i="19"/>
  <c r="AX54" i="19"/>
  <c r="AA54" i="19"/>
  <c r="AR54" i="19"/>
  <c r="AQ54" i="19"/>
  <c r="Z54" i="19"/>
  <c r="Q54" i="19"/>
  <c r="BP54" i="19"/>
  <c r="BO54" i="19"/>
  <c r="M52" i="18"/>
  <c r="E52" i="18"/>
  <c r="L52" i="18"/>
  <c r="D52" i="18"/>
  <c r="K52" i="18"/>
  <c r="C52" i="18"/>
  <c r="J52" i="18"/>
  <c r="B52" i="18"/>
  <c r="P52" i="18"/>
  <c r="H52" i="18"/>
  <c r="N52" i="18"/>
  <c r="I52" i="18"/>
  <c r="O53" i="18"/>
  <c r="G52" i="18"/>
  <c r="F52" i="18"/>
  <c r="CG53" i="17"/>
  <c r="BU53" i="17"/>
  <c r="BM53" i="17"/>
  <c r="BD53" i="17"/>
  <c r="AV53" i="17"/>
  <c r="AN53" i="17"/>
  <c r="AF53" i="17"/>
  <c r="X53" i="17"/>
  <c r="M53" i="17"/>
  <c r="CE53" i="17"/>
  <c r="BS53" i="17"/>
  <c r="BK53" i="17"/>
  <c r="BB53" i="17"/>
  <c r="AT53" i="17"/>
  <c r="AL53" i="17"/>
  <c r="AD53" i="17"/>
  <c r="V53" i="17"/>
  <c r="K53" i="17"/>
  <c r="BV53" i="17"/>
  <c r="BJ53" i="17"/>
  <c r="AY53" i="17"/>
  <c r="AO53" i="17"/>
  <c r="AC53" i="17"/>
  <c r="P53" i="17"/>
  <c r="F53" i="17"/>
  <c r="BT53" i="17"/>
  <c r="BI53" i="17"/>
  <c r="AX53" i="17"/>
  <c r="AM53" i="17"/>
  <c r="AB53" i="17"/>
  <c r="O53" i="17"/>
  <c r="E53" i="17"/>
  <c r="CF53" i="17"/>
  <c r="BQ53" i="17"/>
  <c r="BG53" i="17"/>
  <c r="AU53" i="17"/>
  <c r="AJ53" i="17"/>
  <c r="Z53" i="17"/>
  <c r="L53" i="17"/>
  <c r="B53" i="17"/>
  <c r="W54" i="17"/>
  <c r="CC53" i="17"/>
  <c r="BO53" i="17"/>
  <c r="BC53" i="17"/>
  <c r="AR53" i="17"/>
  <c r="AH53" i="17"/>
  <c r="I53" i="17"/>
  <c r="BW53" i="17"/>
  <c r="AZ53" i="17"/>
  <c r="AE53" i="17"/>
  <c r="G53" i="17"/>
  <c r="BP53" i="17"/>
  <c r="AS53" i="17"/>
  <c r="Y53" i="17"/>
  <c r="BL53" i="17"/>
  <c r="AP53" i="17"/>
  <c r="Q53" i="17"/>
  <c r="BH53" i="17"/>
  <c r="AK53" i="17"/>
  <c r="N53" i="17"/>
  <c r="CD53" i="17"/>
  <c r="BE53" i="17"/>
  <c r="AI53" i="17"/>
  <c r="J53" i="17"/>
  <c r="AQ53" i="17"/>
  <c r="AG53" i="17"/>
  <c r="AA53" i="17"/>
  <c r="BX53" i="17"/>
  <c r="U53" i="17"/>
  <c r="BR53" i="17"/>
  <c r="H53" i="17"/>
  <c r="BN53" i="17"/>
  <c r="D53" i="17"/>
  <c r="AW53" i="17"/>
  <c r="BA53" i="17"/>
  <c r="P55" i="16"/>
  <c r="H55" i="16"/>
  <c r="G55" i="16"/>
  <c r="O56" i="16"/>
  <c r="N55" i="16"/>
  <c r="F55" i="16"/>
  <c r="M55" i="16"/>
  <c r="E55" i="16"/>
  <c r="L55" i="16"/>
  <c r="D55" i="16"/>
  <c r="K55" i="16"/>
  <c r="C55" i="16"/>
  <c r="B55" i="16"/>
  <c r="I55" i="16"/>
  <c r="J55" i="16"/>
  <c r="CE56" i="15"/>
  <c r="BS56" i="15"/>
  <c r="BK56" i="15"/>
  <c r="BB56" i="15"/>
  <c r="CF56" i="15"/>
  <c r="BR56" i="15"/>
  <c r="BI56" i="15"/>
  <c r="AY56" i="15"/>
  <c r="AQ56" i="15"/>
  <c r="CD56" i="15"/>
  <c r="BQ56" i="15"/>
  <c r="BH56" i="15"/>
  <c r="AX56" i="15"/>
  <c r="AP56" i="15"/>
  <c r="AH56" i="15"/>
  <c r="Z56" i="15"/>
  <c r="O56" i="15"/>
  <c r="G56" i="15"/>
  <c r="BT56" i="15"/>
  <c r="BE56" i="15"/>
  <c r="AT56" i="15"/>
  <c r="AJ56" i="15"/>
  <c r="AA56" i="15"/>
  <c r="N56" i="15"/>
  <c r="E56" i="15"/>
  <c r="CG56" i="15"/>
  <c r="BO56" i="15"/>
  <c r="BC56" i="15"/>
  <c r="AR56" i="15"/>
  <c r="AG56" i="15"/>
  <c r="X56" i="15"/>
  <c r="L56" i="15"/>
  <c r="B56" i="15"/>
  <c r="CC56" i="15"/>
  <c r="BN56" i="15"/>
  <c r="BA56" i="15"/>
  <c r="AO56" i="15"/>
  <c r="AF56" i="15"/>
  <c r="K56" i="15"/>
  <c r="BW56" i="15"/>
  <c r="BL56" i="15"/>
  <c r="AW56" i="15"/>
  <c r="AM56" i="15"/>
  <c r="AD56" i="15"/>
  <c r="U56" i="15"/>
  <c r="I56" i="15"/>
  <c r="W57" i="15"/>
  <c r="BV56" i="15"/>
  <c r="BJ56" i="15"/>
  <c r="AV56" i="15"/>
  <c r="AL56" i="15"/>
  <c r="AC56" i="15"/>
  <c r="Q56" i="15"/>
  <c r="H56" i="15"/>
  <c r="BX56" i="15"/>
  <c r="AS56" i="15"/>
  <c r="P56" i="15"/>
  <c r="BU56" i="15"/>
  <c r="AN56" i="15"/>
  <c r="M56" i="15"/>
  <c r="BP56" i="15"/>
  <c r="AK56" i="15"/>
  <c r="J56" i="15"/>
  <c r="F56" i="15"/>
  <c r="BM56" i="15"/>
  <c r="AI56" i="15"/>
  <c r="BD56" i="15"/>
  <c r="AB56" i="15"/>
  <c r="AZ56" i="15"/>
  <c r="Y56" i="15"/>
  <c r="D56" i="15"/>
  <c r="V56" i="15"/>
  <c r="BG56" i="15"/>
  <c r="AU56" i="15"/>
  <c r="AE56" i="15"/>
  <c r="AB56" i="24" l="1"/>
  <c r="B55" i="24"/>
  <c r="L55" i="23"/>
  <c r="D55" i="23"/>
  <c r="K55" i="23"/>
  <c r="C55" i="23"/>
  <c r="I55" i="23"/>
  <c r="P55" i="23"/>
  <c r="H55" i="23"/>
  <c r="G55" i="23"/>
  <c r="E55" i="23"/>
  <c r="B55" i="23"/>
  <c r="J55" i="23"/>
  <c r="N55" i="23"/>
  <c r="M55" i="23"/>
  <c r="O56" i="23"/>
  <c r="F55" i="23"/>
  <c r="CE56" i="22"/>
  <c r="BS56" i="22"/>
  <c r="BK56" i="22"/>
  <c r="BB56" i="22"/>
  <c r="AT56" i="22"/>
  <c r="AL56" i="22"/>
  <c r="AD56" i="22"/>
  <c r="V56" i="22"/>
  <c r="K56" i="22"/>
  <c r="B56" i="22"/>
  <c r="CD56" i="22"/>
  <c r="BR56" i="22"/>
  <c r="BJ56" i="22"/>
  <c r="BA56" i="22"/>
  <c r="AS56" i="22"/>
  <c r="AK56" i="22"/>
  <c r="AC56" i="22"/>
  <c r="U56" i="22"/>
  <c r="J56" i="22"/>
  <c r="CC56" i="22"/>
  <c r="BQ56" i="22"/>
  <c r="BI56" i="22"/>
  <c r="AZ56" i="22"/>
  <c r="AR56" i="22"/>
  <c r="AJ56" i="22"/>
  <c r="AB56" i="22"/>
  <c r="Q56" i="22"/>
  <c r="I56" i="22"/>
  <c r="BV56" i="22"/>
  <c r="BN56" i="22"/>
  <c r="BE56" i="22"/>
  <c r="AW56" i="22"/>
  <c r="AO56" i="22"/>
  <c r="AG56" i="22"/>
  <c r="Y56" i="22"/>
  <c r="N56" i="22"/>
  <c r="F56" i="22"/>
  <c r="CG56" i="22"/>
  <c r="BU56" i="22"/>
  <c r="BM56" i="22"/>
  <c r="BD56" i="22"/>
  <c r="AV56" i="22"/>
  <c r="AN56" i="22"/>
  <c r="AF56" i="22"/>
  <c r="X56" i="22"/>
  <c r="M56" i="22"/>
  <c r="E56" i="22"/>
  <c r="BH56" i="22"/>
  <c r="AM56" i="22"/>
  <c r="O56" i="22"/>
  <c r="CF56" i="22"/>
  <c r="BG56" i="22"/>
  <c r="AI56" i="22"/>
  <c r="L56" i="22"/>
  <c r="BP56" i="22"/>
  <c r="AU56" i="22"/>
  <c r="Z56" i="22"/>
  <c r="BO56" i="22"/>
  <c r="AQ56" i="22"/>
  <c r="BL56" i="22"/>
  <c r="P56" i="22"/>
  <c r="W57" i="22"/>
  <c r="BC56" i="22"/>
  <c r="H56" i="22"/>
  <c r="AY56" i="22"/>
  <c r="G56" i="22"/>
  <c r="AX56" i="22"/>
  <c r="D56" i="22"/>
  <c r="BX56" i="22"/>
  <c r="AH56" i="22"/>
  <c r="AA56" i="22"/>
  <c r="BW56" i="22"/>
  <c r="AE56" i="22"/>
  <c r="BT56" i="22"/>
  <c r="AP56" i="22"/>
  <c r="K56" i="20"/>
  <c r="C56" i="20"/>
  <c r="J56" i="20"/>
  <c r="B56" i="20"/>
  <c r="I56" i="20"/>
  <c r="P56" i="20"/>
  <c r="H56" i="20"/>
  <c r="G56" i="20"/>
  <c r="O57" i="20"/>
  <c r="N56" i="20"/>
  <c r="F56" i="20"/>
  <c r="M56" i="20"/>
  <c r="L56" i="20"/>
  <c r="E56" i="20"/>
  <c r="D56" i="20"/>
  <c r="CE55" i="19"/>
  <c r="BS55" i="19"/>
  <c r="BK55" i="19"/>
  <c r="BB55" i="19"/>
  <c r="AT55" i="19"/>
  <c r="AL55" i="19"/>
  <c r="AD55" i="19"/>
  <c r="V55" i="19"/>
  <c r="K55" i="19"/>
  <c r="B55" i="19"/>
  <c r="CD55" i="19"/>
  <c r="BR55" i="19"/>
  <c r="BJ55" i="19"/>
  <c r="BA55" i="19"/>
  <c r="AS55" i="19"/>
  <c r="AK55" i="19"/>
  <c r="AC55" i="19"/>
  <c r="U55" i="19"/>
  <c r="J55" i="19"/>
  <c r="CC55" i="19"/>
  <c r="BQ55" i="19"/>
  <c r="BI55" i="19"/>
  <c r="AZ55" i="19"/>
  <c r="AR55" i="19"/>
  <c r="AJ55" i="19"/>
  <c r="AB55" i="19"/>
  <c r="Q55" i="19"/>
  <c r="I55" i="19"/>
  <c r="BX55" i="19"/>
  <c r="BP55" i="19"/>
  <c r="BH55" i="19"/>
  <c r="AY55" i="19"/>
  <c r="AQ55" i="19"/>
  <c r="AI55" i="19"/>
  <c r="AA55" i="19"/>
  <c r="P55" i="19"/>
  <c r="H55" i="19"/>
  <c r="W56" i="19"/>
  <c r="BW55" i="19"/>
  <c r="BO55" i="19"/>
  <c r="BG55" i="19"/>
  <c r="AX55" i="19"/>
  <c r="AP55" i="19"/>
  <c r="AH55" i="19"/>
  <c r="Z55" i="19"/>
  <c r="O55" i="19"/>
  <c r="G55" i="19"/>
  <c r="BU55" i="19"/>
  <c r="AW55" i="19"/>
  <c r="AE55" i="19"/>
  <c r="E55" i="19"/>
  <c r="BT55" i="19"/>
  <c r="AV55" i="19"/>
  <c r="Y55" i="19"/>
  <c r="D55" i="19"/>
  <c r="BN55" i="19"/>
  <c r="AU55" i="19"/>
  <c r="X55" i="19"/>
  <c r="BM55" i="19"/>
  <c r="AO55" i="19"/>
  <c r="BL55" i="19"/>
  <c r="AN55" i="19"/>
  <c r="N55" i="19"/>
  <c r="CG55" i="19"/>
  <c r="BE55" i="19"/>
  <c r="AM55" i="19"/>
  <c r="M55" i="19"/>
  <c r="BD55" i="19"/>
  <c r="BC55" i="19"/>
  <c r="AG55" i="19"/>
  <c r="AF55" i="19"/>
  <c r="L55" i="19"/>
  <c r="F55" i="19"/>
  <c r="CF55" i="19"/>
  <c r="BV55" i="19"/>
  <c r="O54" i="18"/>
  <c r="N53" i="18"/>
  <c r="F53" i="18"/>
  <c r="M53" i="18"/>
  <c r="E53" i="18"/>
  <c r="L53" i="18"/>
  <c r="D53" i="18"/>
  <c r="K53" i="18"/>
  <c r="C53" i="18"/>
  <c r="I53" i="18"/>
  <c r="P53" i="18"/>
  <c r="J53" i="18"/>
  <c r="H53" i="18"/>
  <c r="G53" i="18"/>
  <c r="B53" i="18"/>
  <c r="CD54" i="17"/>
  <c r="BR54" i="17"/>
  <c r="BJ54" i="17"/>
  <c r="BA54" i="17"/>
  <c r="AS54" i="17"/>
  <c r="AK54" i="17"/>
  <c r="AC54" i="17"/>
  <c r="U54" i="17"/>
  <c r="J54" i="17"/>
  <c r="CC54" i="17"/>
  <c r="BQ54" i="17"/>
  <c r="BX54" i="17"/>
  <c r="BP54" i="17"/>
  <c r="BH54" i="17"/>
  <c r="AY54" i="17"/>
  <c r="AQ54" i="17"/>
  <c r="AI54" i="17"/>
  <c r="AA54" i="17"/>
  <c r="P54" i="17"/>
  <c r="H54" i="17"/>
  <c r="CG54" i="17"/>
  <c r="BU54" i="17"/>
  <c r="BM54" i="17"/>
  <c r="CE54" i="17"/>
  <c r="BK54" i="17"/>
  <c r="AX54" i="17"/>
  <c r="AN54" i="17"/>
  <c r="AD54" i="17"/>
  <c r="O54" i="17"/>
  <c r="E54" i="17"/>
  <c r="BW54" i="17"/>
  <c r="BI54" i="17"/>
  <c r="AW54" i="17"/>
  <c r="AM54" i="17"/>
  <c r="AB54" i="17"/>
  <c r="N54" i="17"/>
  <c r="D54" i="17"/>
  <c r="BT54" i="17"/>
  <c r="BE54" i="17"/>
  <c r="AU54" i="17"/>
  <c r="AJ54" i="17"/>
  <c r="Y54" i="17"/>
  <c r="L54" i="17"/>
  <c r="W55" i="17"/>
  <c r="BO54" i="17"/>
  <c r="BC54" i="17"/>
  <c r="AR54" i="17"/>
  <c r="AG54" i="17"/>
  <c r="I54" i="17"/>
  <c r="BL54" i="17"/>
  <c r="AO54" i="17"/>
  <c r="Q54" i="17"/>
  <c r="BD54" i="17"/>
  <c r="AH54" i="17"/>
  <c r="K54" i="17"/>
  <c r="CF54" i="17"/>
  <c r="AZ54" i="17"/>
  <c r="AE54" i="17"/>
  <c r="F54" i="17"/>
  <c r="BV54" i="17"/>
  <c r="AV54" i="17"/>
  <c r="Z54" i="17"/>
  <c r="B54" i="17"/>
  <c r="BS54" i="17"/>
  <c r="AT54" i="17"/>
  <c r="X54" i="17"/>
  <c r="V54" i="17"/>
  <c r="M54" i="17"/>
  <c r="BN54" i="17"/>
  <c r="G54" i="17"/>
  <c r="BG54" i="17"/>
  <c r="AF54" i="17"/>
  <c r="BB54" i="17"/>
  <c r="AP54" i="17"/>
  <c r="AL54" i="17"/>
  <c r="I56" i="16"/>
  <c r="P56" i="16"/>
  <c r="H56" i="16"/>
  <c r="G56" i="16"/>
  <c r="O57" i="16"/>
  <c r="N56" i="16"/>
  <c r="F56" i="16"/>
  <c r="M56" i="16"/>
  <c r="E56" i="16"/>
  <c r="L56" i="16"/>
  <c r="D56" i="16"/>
  <c r="K56" i="16"/>
  <c r="J56" i="16"/>
  <c r="C56" i="16"/>
  <c r="B56" i="16"/>
  <c r="BX57" i="15"/>
  <c r="BP57" i="15"/>
  <c r="BH57" i="15"/>
  <c r="AY57" i="15"/>
  <c r="AQ57" i="15"/>
  <c r="AI57" i="15"/>
  <c r="AA57" i="15"/>
  <c r="P57" i="15"/>
  <c r="H57" i="15"/>
  <c r="CD57" i="15"/>
  <c r="BQ57" i="15"/>
  <c r="BG57" i="15"/>
  <c r="AW57" i="15"/>
  <c r="AN57" i="15"/>
  <c r="AE57" i="15"/>
  <c r="V57" i="15"/>
  <c r="J57" i="15"/>
  <c r="CC57" i="15"/>
  <c r="BO57" i="15"/>
  <c r="BE57" i="15"/>
  <c r="AV57" i="15"/>
  <c r="AM57" i="15"/>
  <c r="AD57" i="15"/>
  <c r="U57" i="15"/>
  <c r="I57" i="15"/>
  <c r="CG57" i="15"/>
  <c r="BR57" i="15"/>
  <c r="BC57" i="15"/>
  <c r="AR57" i="15"/>
  <c r="AF57" i="15"/>
  <c r="O57" i="15"/>
  <c r="D57" i="15"/>
  <c r="CE57" i="15"/>
  <c r="BM57" i="15"/>
  <c r="BA57" i="15"/>
  <c r="AO57" i="15"/>
  <c r="AB57" i="15"/>
  <c r="M57" i="15"/>
  <c r="BW57" i="15"/>
  <c r="BL57" i="15"/>
  <c r="AZ57" i="15"/>
  <c r="AL57" i="15"/>
  <c r="Z57" i="15"/>
  <c r="L57" i="15"/>
  <c r="BU57" i="15"/>
  <c r="BJ57" i="15"/>
  <c r="AU57" i="15"/>
  <c r="AJ57" i="15"/>
  <c r="X57" i="15"/>
  <c r="G57" i="15"/>
  <c r="BT57" i="15"/>
  <c r="BI57" i="15"/>
  <c r="AT57" i="15"/>
  <c r="AH57" i="15"/>
  <c r="F57" i="15"/>
  <c r="W58" i="15"/>
  <c r="BN57" i="15"/>
  <c r="AG57" i="15"/>
  <c r="BK57" i="15"/>
  <c r="AC57" i="15"/>
  <c r="BD57" i="15"/>
  <c r="Y57" i="15"/>
  <c r="BB57" i="15"/>
  <c r="Q57" i="15"/>
  <c r="CF57" i="15"/>
  <c r="AS57" i="15"/>
  <c r="K57" i="15"/>
  <c r="AP57" i="15"/>
  <c r="BV57" i="15"/>
  <c r="E57" i="15"/>
  <c r="AX57" i="15"/>
  <c r="BS57" i="15"/>
  <c r="AK57" i="15"/>
  <c r="N57" i="15"/>
  <c r="B57" i="15"/>
  <c r="AB57" i="24" l="1"/>
  <c r="B56" i="24"/>
  <c r="M56" i="23"/>
  <c r="E56" i="23"/>
  <c r="L56" i="23"/>
  <c r="D56" i="23"/>
  <c r="J56" i="23"/>
  <c r="B56" i="23"/>
  <c r="I56" i="23"/>
  <c r="P56" i="23"/>
  <c r="H56" i="23"/>
  <c r="K56" i="23"/>
  <c r="O57" i="23"/>
  <c r="G56" i="23"/>
  <c r="F56" i="23"/>
  <c r="C56" i="23"/>
  <c r="N56" i="23"/>
  <c r="BX57" i="22"/>
  <c r="BP57" i="22"/>
  <c r="BH57" i="22"/>
  <c r="AY57" i="22"/>
  <c r="AQ57" i="22"/>
  <c r="AI57" i="22"/>
  <c r="AA57" i="22"/>
  <c r="P57" i="22"/>
  <c r="H57" i="22"/>
  <c r="W58" i="22"/>
  <c r="BW57" i="22"/>
  <c r="BO57" i="22"/>
  <c r="BG57" i="22"/>
  <c r="AX57" i="22"/>
  <c r="AP57" i="22"/>
  <c r="AH57" i="22"/>
  <c r="Z57" i="22"/>
  <c r="O57" i="22"/>
  <c r="G57" i="22"/>
  <c r="BV57" i="22"/>
  <c r="BN57" i="22"/>
  <c r="BE57" i="22"/>
  <c r="AW57" i="22"/>
  <c r="AO57" i="22"/>
  <c r="AG57" i="22"/>
  <c r="Y57" i="22"/>
  <c r="N57" i="22"/>
  <c r="F57" i="22"/>
  <c r="CE57" i="22"/>
  <c r="BS57" i="22"/>
  <c r="BK57" i="22"/>
  <c r="BB57" i="22"/>
  <c r="AT57" i="22"/>
  <c r="AL57" i="22"/>
  <c r="AD57" i="22"/>
  <c r="V57" i="22"/>
  <c r="K57" i="22"/>
  <c r="B57" i="22"/>
  <c r="CD57" i="22"/>
  <c r="BR57" i="22"/>
  <c r="BJ57" i="22"/>
  <c r="BA57" i="22"/>
  <c r="AS57" i="22"/>
  <c r="AK57" i="22"/>
  <c r="AC57" i="22"/>
  <c r="U57" i="22"/>
  <c r="J57" i="22"/>
  <c r="BT57" i="22"/>
  <c r="AV57" i="22"/>
  <c r="AB57" i="22"/>
  <c r="D57" i="22"/>
  <c r="BQ57" i="22"/>
  <c r="AU57" i="22"/>
  <c r="X57" i="22"/>
  <c r="CF57" i="22"/>
  <c r="BD57" i="22"/>
  <c r="AJ57" i="22"/>
  <c r="L57" i="22"/>
  <c r="CC57" i="22"/>
  <c r="BC57" i="22"/>
  <c r="AF57" i="22"/>
  <c r="I57" i="22"/>
  <c r="BU57" i="22"/>
  <c r="AE57" i="22"/>
  <c r="BM57" i="22"/>
  <c r="BL57" i="22"/>
  <c r="Q57" i="22"/>
  <c r="BI57" i="22"/>
  <c r="M57" i="22"/>
  <c r="AR57" i="22"/>
  <c r="AM57" i="22"/>
  <c r="E57" i="22"/>
  <c r="AZ57" i="22"/>
  <c r="CG57" i="22"/>
  <c r="AN57" i="22"/>
  <c r="L57" i="20"/>
  <c r="D57" i="20"/>
  <c r="K57" i="20"/>
  <c r="C57" i="20"/>
  <c r="J57" i="20"/>
  <c r="B57" i="20"/>
  <c r="I57" i="20"/>
  <c r="P57" i="20"/>
  <c r="H57" i="20"/>
  <c r="G57" i="20"/>
  <c r="M57" i="20"/>
  <c r="O58" i="20"/>
  <c r="F57" i="20"/>
  <c r="E57" i="20"/>
  <c r="N57" i="20"/>
  <c r="BX56" i="19"/>
  <c r="BP56" i="19"/>
  <c r="BH56" i="19"/>
  <c r="AY56" i="19"/>
  <c r="AQ56" i="19"/>
  <c r="AI56" i="19"/>
  <c r="AA56" i="19"/>
  <c r="P56" i="19"/>
  <c r="H56" i="19"/>
  <c r="W57" i="19"/>
  <c r="BW56" i="19"/>
  <c r="BO56" i="19"/>
  <c r="BG56" i="19"/>
  <c r="AX56" i="19"/>
  <c r="AP56" i="19"/>
  <c r="AH56" i="19"/>
  <c r="Z56" i="19"/>
  <c r="O56" i="19"/>
  <c r="G56" i="19"/>
  <c r="BV56" i="19"/>
  <c r="BN56" i="19"/>
  <c r="BE56" i="19"/>
  <c r="AW56" i="19"/>
  <c r="AO56" i="19"/>
  <c r="AG56" i="19"/>
  <c r="Y56" i="19"/>
  <c r="N56" i="19"/>
  <c r="F56" i="19"/>
  <c r="CG56" i="19"/>
  <c r="BU56" i="19"/>
  <c r="BM56" i="19"/>
  <c r="BD56" i="19"/>
  <c r="AV56" i="19"/>
  <c r="AN56" i="19"/>
  <c r="AF56" i="19"/>
  <c r="X56" i="19"/>
  <c r="M56" i="19"/>
  <c r="E56" i="19"/>
  <c r="CF56" i="19"/>
  <c r="BT56" i="19"/>
  <c r="BL56" i="19"/>
  <c r="BC56" i="19"/>
  <c r="AU56" i="19"/>
  <c r="AM56" i="19"/>
  <c r="AE56" i="19"/>
  <c r="L56" i="19"/>
  <c r="D56" i="19"/>
  <c r="BJ56" i="19"/>
  <c r="AL56" i="19"/>
  <c r="Q56" i="19"/>
  <c r="CE56" i="19"/>
  <c r="BI56" i="19"/>
  <c r="AK56" i="19"/>
  <c r="K56" i="19"/>
  <c r="CD56" i="19"/>
  <c r="BB56" i="19"/>
  <c r="AJ56" i="19"/>
  <c r="J56" i="19"/>
  <c r="CC56" i="19"/>
  <c r="BA56" i="19"/>
  <c r="AD56" i="19"/>
  <c r="I56" i="19"/>
  <c r="BS56" i="19"/>
  <c r="AZ56" i="19"/>
  <c r="AC56" i="19"/>
  <c r="B56" i="19"/>
  <c r="BR56" i="19"/>
  <c r="AT56" i="19"/>
  <c r="AB56" i="19"/>
  <c r="BQ56" i="19"/>
  <c r="BK56" i="19"/>
  <c r="AS56" i="19"/>
  <c r="AR56" i="19"/>
  <c r="V56" i="19"/>
  <c r="U56" i="19"/>
  <c r="G54" i="18"/>
  <c r="O55" i="18"/>
  <c r="N54" i="18"/>
  <c r="F54" i="18"/>
  <c r="M54" i="18"/>
  <c r="E54" i="18"/>
  <c r="L54" i="18"/>
  <c r="D54" i="18"/>
  <c r="J54" i="18"/>
  <c r="B54" i="18"/>
  <c r="H54" i="18"/>
  <c r="C54" i="18"/>
  <c r="P54" i="18"/>
  <c r="K54" i="18"/>
  <c r="I54" i="18"/>
  <c r="W56" i="17"/>
  <c r="BW55" i="17"/>
  <c r="BO55" i="17"/>
  <c r="BG55" i="17"/>
  <c r="AX55" i="17"/>
  <c r="AP55" i="17"/>
  <c r="AH55" i="17"/>
  <c r="Z55" i="17"/>
  <c r="O55" i="17"/>
  <c r="G55" i="17"/>
  <c r="BV55" i="17"/>
  <c r="BN55" i="17"/>
  <c r="BE55" i="17"/>
  <c r="AW55" i="17"/>
  <c r="AO55" i="17"/>
  <c r="AG55" i="17"/>
  <c r="Y55" i="17"/>
  <c r="N55" i="17"/>
  <c r="F55" i="17"/>
  <c r="CG55" i="17"/>
  <c r="BU55" i="17"/>
  <c r="BM55" i="17"/>
  <c r="BD55" i="17"/>
  <c r="AV55" i="17"/>
  <c r="AN55" i="17"/>
  <c r="AF55" i="17"/>
  <c r="X55" i="17"/>
  <c r="M55" i="17"/>
  <c r="E55" i="17"/>
  <c r="CD55" i="17"/>
  <c r="BR55" i="17"/>
  <c r="BJ55" i="17"/>
  <c r="BA55" i="17"/>
  <c r="AS55" i="17"/>
  <c r="AK55" i="17"/>
  <c r="AC55" i="17"/>
  <c r="U55" i="17"/>
  <c r="J55" i="17"/>
  <c r="BP55" i="17"/>
  <c r="AY55" i="17"/>
  <c r="AI55" i="17"/>
  <c r="P55" i="17"/>
  <c r="CF55" i="17"/>
  <c r="BL55" i="17"/>
  <c r="AU55" i="17"/>
  <c r="AE55" i="17"/>
  <c r="L55" i="17"/>
  <c r="CC55" i="17"/>
  <c r="BI55" i="17"/>
  <c r="AR55" i="17"/>
  <c r="AB55" i="17"/>
  <c r="I55" i="17"/>
  <c r="BT55" i="17"/>
  <c r="BC55" i="17"/>
  <c r="AM55" i="17"/>
  <c r="D55" i="17"/>
  <c r="AZ55" i="17"/>
  <c r="Q55" i="17"/>
  <c r="BX55" i="17"/>
  <c r="AQ55" i="17"/>
  <c r="H55" i="17"/>
  <c r="BQ55" i="17"/>
  <c r="AJ55" i="17"/>
  <c r="BK55" i="17"/>
  <c r="AD55" i="17"/>
  <c r="BH55" i="17"/>
  <c r="AA55" i="17"/>
  <c r="K55" i="17"/>
  <c r="B55" i="17"/>
  <c r="CE55" i="17"/>
  <c r="BS55" i="17"/>
  <c r="BB55" i="17"/>
  <c r="V55" i="17"/>
  <c r="AT55" i="17"/>
  <c r="AL55" i="17"/>
  <c r="J57" i="16"/>
  <c r="B57" i="16"/>
  <c r="I57" i="16"/>
  <c r="P57" i="16"/>
  <c r="H57" i="16"/>
  <c r="G57" i="16"/>
  <c r="O58" i="16"/>
  <c r="N57" i="16"/>
  <c r="F57" i="16"/>
  <c r="M57" i="16"/>
  <c r="E57" i="16"/>
  <c r="D57" i="16"/>
  <c r="C57" i="16"/>
  <c r="K57" i="16"/>
  <c r="L57" i="16"/>
  <c r="CG58" i="15"/>
  <c r="BU58" i="15"/>
  <c r="BM58" i="15"/>
  <c r="BD58" i="15"/>
  <c r="AV58" i="15"/>
  <c r="AN58" i="15"/>
  <c r="AF58" i="15"/>
  <c r="X58" i="15"/>
  <c r="M58" i="15"/>
  <c r="E58" i="15"/>
  <c r="W59" i="15"/>
  <c r="BX58" i="15"/>
  <c r="BO58" i="15"/>
  <c r="BE58" i="15"/>
  <c r="AU58" i="15"/>
  <c r="AL58" i="15"/>
  <c r="AC58" i="15"/>
  <c r="Q58" i="15"/>
  <c r="H58" i="15"/>
  <c r="BW58" i="15"/>
  <c r="BN58" i="15"/>
  <c r="BC58" i="15"/>
  <c r="AT58" i="15"/>
  <c r="AK58" i="15"/>
  <c r="AB58" i="15"/>
  <c r="P58" i="15"/>
  <c r="G58" i="15"/>
  <c r="CE58" i="15"/>
  <c r="BP58" i="15"/>
  <c r="BA58" i="15"/>
  <c r="AP58" i="15"/>
  <c r="AD58" i="15"/>
  <c r="N58" i="15"/>
  <c r="CC58" i="15"/>
  <c r="BK58" i="15"/>
  <c r="AY58" i="15"/>
  <c r="AM58" i="15"/>
  <c r="Z58" i="15"/>
  <c r="K58" i="15"/>
  <c r="BV58" i="15"/>
  <c r="BJ58" i="15"/>
  <c r="AX58" i="15"/>
  <c r="AJ58" i="15"/>
  <c r="Y58" i="15"/>
  <c r="J58" i="15"/>
  <c r="BS58" i="15"/>
  <c r="BH58" i="15"/>
  <c r="AS58" i="15"/>
  <c r="AH58" i="15"/>
  <c r="V58" i="15"/>
  <c r="F58" i="15"/>
  <c r="BR58" i="15"/>
  <c r="BG58" i="15"/>
  <c r="AR58" i="15"/>
  <c r="AG58" i="15"/>
  <c r="U58" i="15"/>
  <c r="D58" i="15"/>
  <c r="BB58" i="15"/>
  <c r="AZ58" i="15"/>
  <c r="O58" i="15"/>
  <c r="CF58" i="15"/>
  <c r="AW58" i="15"/>
  <c r="L58" i="15"/>
  <c r="CD58" i="15"/>
  <c r="AQ58" i="15"/>
  <c r="I58" i="15"/>
  <c r="BQ58" i="15"/>
  <c r="AI58" i="15"/>
  <c r="BL58" i="15"/>
  <c r="AE58" i="15"/>
  <c r="AO58" i="15"/>
  <c r="BT58" i="15"/>
  <c r="BI58" i="15"/>
  <c r="AA58" i="15"/>
  <c r="B58" i="15"/>
  <c r="B57" i="24" l="1"/>
  <c r="AB58" i="24"/>
  <c r="O58" i="23"/>
  <c r="N57" i="23"/>
  <c r="F57" i="23"/>
  <c r="M57" i="23"/>
  <c r="E57" i="23"/>
  <c r="K57" i="23"/>
  <c r="C57" i="23"/>
  <c r="J57" i="23"/>
  <c r="B57" i="23"/>
  <c r="I57" i="23"/>
  <c r="P57" i="23"/>
  <c r="L57" i="23"/>
  <c r="H57" i="23"/>
  <c r="G57" i="23"/>
  <c r="D57" i="23"/>
  <c r="CG58" i="22"/>
  <c r="BU58" i="22"/>
  <c r="BM58" i="22"/>
  <c r="BD58" i="22"/>
  <c r="AV58" i="22"/>
  <c r="AN58" i="22"/>
  <c r="AF58" i="22"/>
  <c r="X58" i="22"/>
  <c r="M58" i="22"/>
  <c r="E58" i="22"/>
  <c r="W59" i="22"/>
  <c r="CF58" i="22"/>
  <c r="BT58" i="22"/>
  <c r="BL58" i="22"/>
  <c r="BC58" i="22"/>
  <c r="AU58" i="22"/>
  <c r="AM58" i="22"/>
  <c r="AE58" i="22"/>
  <c r="L58" i="22"/>
  <c r="D58" i="22"/>
  <c r="CE58" i="22"/>
  <c r="BS58" i="22"/>
  <c r="BK58" i="22"/>
  <c r="BB58" i="22"/>
  <c r="AT58" i="22"/>
  <c r="AL58" i="22"/>
  <c r="AD58" i="22"/>
  <c r="V58" i="22"/>
  <c r="K58" i="22"/>
  <c r="B58" i="22"/>
  <c r="BX58" i="22"/>
  <c r="BP58" i="22"/>
  <c r="BH58" i="22"/>
  <c r="AY58" i="22"/>
  <c r="AQ58" i="22"/>
  <c r="AI58" i="22"/>
  <c r="AA58" i="22"/>
  <c r="P58" i="22"/>
  <c r="H58" i="22"/>
  <c r="BW58" i="22"/>
  <c r="BO58" i="22"/>
  <c r="BG58" i="22"/>
  <c r="AX58" i="22"/>
  <c r="AP58" i="22"/>
  <c r="AH58" i="22"/>
  <c r="Z58" i="22"/>
  <c r="O58" i="22"/>
  <c r="G58" i="22"/>
  <c r="BI58" i="22"/>
  <c r="AK58" i="22"/>
  <c r="N58" i="22"/>
  <c r="CD58" i="22"/>
  <c r="BE58" i="22"/>
  <c r="AJ58" i="22"/>
  <c r="J58" i="22"/>
  <c r="BQ58" i="22"/>
  <c r="AS58" i="22"/>
  <c r="Y58" i="22"/>
  <c r="BN58" i="22"/>
  <c r="AR58" i="22"/>
  <c r="U58" i="22"/>
  <c r="AO58" i="22"/>
  <c r="CC58" i="22"/>
  <c r="AG58" i="22"/>
  <c r="BV58" i="22"/>
  <c r="AC58" i="22"/>
  <c r="BR58" i="22"/>
  <c r="AB58" i="22"/>
  <c r="BA58" i="22"/>
  <c r="I58" i="22"/>
  <c r="BJ58" i="22"/>
  <c r="AZ58" i="22"/>
  <c r="AW58" i="22"/>
  <c r="Q58" i="22"/>
  <c r="F58" i="22"/>
  <c r="M58" i="20"/>
  <c r="E58" i="20"/>
  <c r="L58" i="20"/>
  <c r="D58" i="20"/>
  <c r="K58" i="20"/>
  <c r="C58" i="20"/>
  <c r="J58" i="20"/>
  <c r="B58" i="20"/>
  <c r="I58" i="20"/>
  <c r="P58" i="20"/>
  <c r="H58" i="20"/>
  <c r="O59" i="20"/>
  <c r="N58" i="20"/>
  <c r="G58" i="20"/>
  <c r="F58" i="20"/>
  <c r="CG57" i="19"/>
  <c r="BU57" i="19"/>
  <c r="BM57" i="19"/>
  <c r="BD57" i="19"/>
  <c r="AV57" i="19"/>
  <c r="AN57" i="19"/>
  <c r="AF57" i="19"/>
  <c r="X57" i="19"/>
  <c r="M57" i="19"/>
  <c r="E57" i="19"/>
  <c r="CF57" i="19"/>
  <c r="BT57" i="19"/>
  <c r="BL57" i="19"/>
  <c r="BC57" i="19"/>
  <c r="AU57" i="19"/>
  <c r="AM57" i="19"/>
  <c r="AE57" i="19"/>
  <c r="L57" i="19"/>
  <c r="D57" i="19"/>
  <c r="CE57" i="19"/>
  <c r="BS57" i="19"/>
  <c r="BK57" i="19"/>
  <c r="BB57" i="19"/>
  <c r="AT57" i="19"/>
  <c r="AL57" i="19"/>
  <c r="AD57" i="19"/>
  <c r="V57" i="19"/>
  <c r="K57" i="19"/>
  <c r="B57" i="19"/>
  <c r="CD57" i="19"/>
  <c r="BR57" i="19"/>
  <c r="BJ57" i="19"/>
  <c r="BA57" i="19"/>
  <c r="AS57" i="19"/>
  <c r="AK57" i="19"/>
  <c r="AC57" i="19"/>
  <c r="U57" i="19"/>
  <c r="J57" i="19"/>
  <c r="CC57" i="19"/>
  <c r="BQ57" i="19"/>
  <c r="BI57" i="19"/>
  <c r="AZ57" i="19"/>
  <c r="AR57" i="19"/>
  <c r="AJ57" i="19"/>
  <c r="AB57" i="19"/>
  <c r="Q57" i="19"/>
  <c r="I57" i="19"/>
  <c r="BV57" i="19"/>
  <c r="AX57" i="19"/>
  <c r="AA57" i="19"/>
  <c r="F57" i="19"/>
  <c r="BP57" i="19"/>
  <c r="AW57" i="19"/>
  <c r="Z57" i="19"/>
  <c r="BO57" i="19"/>
  <c r="AQ57" i="19"/>
  <c r="Y57" i="19"/>
  <c r="BN57" i="19"/>
  <c r="AP57" i="19"/>
  <c r="P57" i="19"/>
  <c r="BH57" i="19"/>
  <c r="AO57" i="19"/>
  <c r="O57" i="19"/>
  <c r="BG57" i="19"/>
  <c r="AI57" i="19"/>
  <c r="N57" i="19"/>
  <c r="BX57" i="19"/>
  <c r="BW57" i="19"/>
  <c r="BE57" i="19"/>
  <c r="AY57" i="19"/>
  <c r="AH57" i="19"/>
  <c r="AG57" i="19"/>
  <c r="G57" i="19"/>
  <c r="W58" i="19"/>
  <c r="H57" i="19"/>
  <c r="P55" i="18"/>
  <c r="H55" i="18"/>
  <c r="G55" i="18"/>
  <c r="O56" i="18"/>
  <c r="N55" i="18"/>
  <c r="F55" i="18"/>
  <c r="M55" i="18"/>
  <c r="E55" i="18"/>
  <c r="K55" i="18"/>
  <c r="C55" i="18"/>
  <c r="L55" i="18"/>
  <c r="J55" i="18"/>
  <c r="I55" i="18"/>
  <c r="D55" i="18"/>
  <c r="B55" i="18"/>
  <c r="CF56" i="17"/>
  <c r="BT56" i="17"/>
  <c r="BL56" i="17"/>
  <c r="BC56" i="17"/>
  <c r="AU56" i="17"/>
  <c r="AM56" i="17"/>
  <c r="AE56" i="17"/>
  <c r="L56" i="17"/>
  <c r="D56" i="17"/>
  <c r="CE56" i="17"/>
  <c r="BS56" i="17"/>
  <c r="BK56" i="17"/>
  <c r="BB56" i="17"/>
  <c r="AT56" i="17"/>
  <c r="AL56" i="17"/>
  <c r="AD56" i="17"/>
  <c r="V56" i="17"/>
  <c r="K56" i="17"/>
  <c r="B56" i="17"/>
  <c r="CD56" i="17"/>
  <c r="BR56" i="17"/>
  <c r="BJ56" i="17"/>
  <c r="BA56" i="17"/>
  <c r="AS56" i="17"/>
  <c r="AK56" i="17"/>
  <c r="AC56" i="17"/>
  <c r="U56" i="17"/>
  <c r="J56" i="17"/>
  <c r="W57" i="17"/>
  <c r="BW56" i="17"/>
  <c r="BO56" i="17"/>
  <c r="BG56" i="17"/>
  <c r="AX56" i="17"/>
  <c r="AP56" i="17"/>
  <c r="AH56" i="17"/>
  <c r="Z56" i="17"/>
  <c r="O56" i="17"/>
  <c r="G56" i="17"/>
  <c r="BU56" i="17"/>
  <c r="BD56" i="17"/>
  <c r="AN56" i="17"/>
  <c r="X56" i="17"/>
  <c r="E56" i="17"/>
  <c r="BQ56" i="17"/>
  <c r="AZ56" i="17"/>
  <c r="AJ56" i="17"/>
  <c r="Q56" i="17"/>
  <c r="BN56" i="17"/>
  <c r="AW56" i="17"/>
  <c r="AG56" i="17"/>
  <c r="N56" i="17"/>
  <c r="CC56" i="17"/>
  <c r="BI56" i="17"/>
  <c r="AR56" i="17"/>
  <c r="AB56" i="17"/>
  <c r="I56" i="17"/>
  <c r="BV56" i="17"/>
  <c r="AO56" i="17"/>
  <c r="F56" i="17"/>
  <c r="BM56" i="17"/>
  <c r="AF56" i="17"/>
  <c r="BE56" i="17"/>
  <c r="Y56" i="17"/>
  <c r="AY56" i="17"/>
  <c r="P56" i="17"/>
  <c r="CG56" i="17"/>
  <c r="AV56" i="17"/>
  <c r="M56" i="17"/>
  <c r="AA56" i="17"/>
  <c r="AI56" i="17"/>
  <c r="H56" i="17"/>
  <c r="BX56" i="17"/>
  <c r="BP56" i="17"/>
  <c r="BH56" i="17"/>
  <c r="AQ56" i="17"/>
  <c r="K58" i="16"/>
  <c r="C58" i="16"/>
  <c r="J58" i="16"/>
  <c r="B58" i="16"/>
  <c r="I58" i="16"/>
  <c r="P58" i="16"/>
  <c r="H58" i="16"/>
  <c r="G58" i="16"/>
  <c r="O59" i="16"/>
  <c r="N58" i="16"/>
  <c r="F58" i="16"/>
  <c r="M58" i="16"/>
  <c r="L58" i="16"/>
  <c r="E58" i="16"/>
  <c r="D58" i="16"/>
  <c r="BX59" i="15"/>
  <c r="BP59" i="15"/>
  <c r="BH59" i="15"/>
  <c r="AY59" i="15"/>
  <c r="BU59" i="15"/>
  <c r="BL59" i="15"/>
  <c r="BB59" i="15"/>
  <c r="AS59" i="15"/>
  <c r="AK59" i="15"/>
  <c r="AC59" i="15"/>
  <c r="U59" i="15"/>
  <c r="J59" i="15"/>
  <c r="CF59" i="15"/>
  <c r="BS59" i="15"/>
  <c r="BJ59" i="15"/>
  <c r="AZ59" i="15"/>
  <c r="AQ59" i="15"/>
  <c r="AI59" i="15"/>
  <c r="AA59" i="15"/>
  <c r="P59" i="15"/>
  <c r="BW59" i="15"/>
  <c r="BN59" i="15"/>
  <c r="BD59" i="15"/>
  <c r="AU59" i="15"/>
  <c r="AM59" i="15"/>
  <c r="AE59" i="15"/>
  <c r="BV59" i="15"/>
  <c r="BG59" i="15"/>
  <c r="AR59" i="15"/>
  <c r="AF59" i="15"/>
  <c r="O59" i="15"/>
  <c r="F59" i="15"/>
  <c r="BT59" i="15"/>
  <c r="BE59" i="15"/>
  <c r="AP59" i="15"/>
  <c r="AD59" i="15"/>
  <c r="N59" i="15"/>
  <c r="E59" i="15"/>
  <c r="BQ59" i="15"/>
  <c r="AW59" i="15"/>
  <c r="AG59" i="15"/>
  <c r="L59" i="15"/>
  <c r="BM59" i="15"/>
  <c r="AT59" i="15"/>
  <c r="Z59" i="15"/>
  <c r="I59" i="15"/>
  <c r="W60" i="15"/>
  <c r="CG59" i="15"/>
  <c r="BK59" i="15"/>
  <c r="AO59" i="15"/>
  <c r="Y59" i="15"/>
  <c r="H59" i="15"/>
  <c r="CD59" i="15"/>
  <c r="BC59" i="15"/>
  <c r="AL59" i="15"/>
  <c r="V59" i="15"/>
  <c r="D59" i="15"/>
  <c r="CC59" i="15"/>
  <c r="BA59" i="15"/>
  <c r="AJ59" i="15"/>
  <c r="Q59" i="15"/>
  <c r="B59" i="15"/>
  <c r="BI59" i="15"/>
  <c r="K59" i="15"/>
  <c r="AX59" i="15"/>
  <c r="G59" i="15"/>
  <c r="AV59" i="15"/>
  <c r="AN59" i="15"/>
  <c r="CE59" i="15"/>
  <c r="AB59" i="15"/>
  <c r="BR59" i="15"/>
  <c r="X59" i="15"/>
  <c r="AH59" i="15"/>
  <c r="M59" i="15"/>
  <c r="BO59" i="15"/>
  <c r="B58" i="24" l="1"/>
  <c r="AB59" i="24"/>
  <c r="G58" i="23"/>
  <c r="O59" i="23"/>
  <c r="N58" i="23"/>
  <c r="F58" i="23"/>
  <c r="L58" i="23"/>
  <c r="D58" i="23"/>
  <c r="K58" i="23"/>
  <c r="C58" i="23"/>
  <c r="J58" i="23"/>
  <c r="B58" i="23"/>
  <c r="H58" i="23"/>
  <c r="P58" i="23"/>
  <c r="M58" i="23"/>
  <c r="I58" i="23"/>
  <c r="E58" i="23"/>
  <c r="CG59" i="22"/>
  <c r="BU59" i="22"/>
  <c r="BM59" i="22"/>
  <c r="BD59" i="22"/>
  <c r="AV59" i="22"/>
  <c r="AN59" i="22"/>
  <c r="AF59" i="22"/>
  <c r="X59" i="22"/>
  <c r="CE59" i="22"/>
  <c r="BS59" i="22"/>
  <c r="BK59" i="22"/>
  <c r="BB59" i="22"/>
  <c r="AT59" i="22"/>
  <c r="AL59" i="22"/>
  <c r="AD59" i="22"/>
  <c r="V59" i="22"/>
  <c r="BX59" i="22"/>
  <c r="BP59" i="22"/>
  <c r="BH59" i="22"/>
  <c r="AY59" i="22"/>
  <c r="AQ59" i="22"/>
  <c r="AI59" i="22"/>
  <c r="AA59" i="22"/>
  <c r="P59" i="22"/>
  <c r="W60" i="22"/>
  <c r="BW59" i="22"/>
  <c r="BO59" i="22"/>
  <c r="BG59" i="22"/>
  <c r="AX59" i="22"/>
  <c r="AP59" i="22"/>
  <c r="AH59" i="22"/>
  <c r="Z59" i="22"/>
  <c r="O59" i="22"/>
  <c r="BV59" i="22"/>
  <c r="BE59" i="22"/>
  <c r="AO59" i="22"/>
  <c r="Y59" i="22"/>
  <c r="J59" i="22"/>
  <c r="BT59" i="22"/>
  <c r="BC59" i="22"/>
  <c r="AM59" i="22"/>
  <c r="I59" i="22"/>
  <c r="BR59" i="22"/>
  <c r="BA59" i="22"/>
  <c r="AK59" i="22"/>
  <c r="U59" i="22"/>
  <c r="H59" i="22"/>
  <c r="CF59" i="22"/>
  <c r="BL59" i="22"/>
  <c r="AU59" i="22"/>
  <c r="AE59" i="22"/>
  <c r="M59" i="22"/>
  <c r="E59" i="22"/>
  <c r="CD59" i="22"/>
  <c r="BJ59" i="22"/>
  <c r="AS59" i="22"/>
  <c r="AC59" i="22"/>
  <c r="L59" i="22"/>
  <c r="D59" i="22"/>
  <c r="AJ59" i="22"/>
  <c r="B59" i="22"/>
  <c r="CC59" i="22"/>
  <c r="AG59" i="22"/>
  <c r="AZ59" i="22"/>
  <c r="K59" i="22"/>
  <c r="AW59" i="22"/>
  <c r="G59" i="22"/>
  <c r="F59" i="22"/>
  <c r="BQ59" i="22"/>
  <c r="BN59" i="22"/>
  <c r="BI59" i="22"/>
  <c r="AB59" i="22"/>
  <c r="Q59" i="22"/>
  <c r="AR59" i="22"/>
  <c r="N59" i="22"/>
  <c r="O60" i="20"/>
  <c r="N59" i="20"/>
  <c r="F59" i="20"/>
  <c r="M59" i="20"/>
  <c r="E59" i="20"/>
  <c r="L59" i="20"/>
  <c r="D59" i="20"/>
  <c r="K59" i="20"/>
  <c r="C59" i="20"/>
  <c r="J59" i="20"/>
  <c r="B59" i="20"/>
  <c r="I59" i="20"/>
  <c r="H59" i="20"/>
  <c r="G59" i="20"/>
  <c r="P59" i="20"/>
  <c r="CD58" i="19"/>
  <c r="BR58" i="19"/>
  <c r="BJ58" i="19"/>
  <c r="BA58" i="19"/>
  <c r="AS58" i="19"/>
  <c r="AK58" i="19"/>
  <c r="AC58" i="19"/>
  <c r="U58" i="19"/>
  <c r="J58" i="19"/>
  <c r="CC58" i="19"/>
  <c r="BQ58" i="19"/>
  <c r="BI58" i="19"/>
  <c r="AZ58" i="19"/>
  <c r="AR58" i="19"/>
  <c r="AJ58" i="19"/>
  <c r="AB58" i="19"/>
  <c r="Q58" i="19"/>
  <c r="I58" i="19"/>
  <c r="BX58" i="19"/>
  <c r="BP58" i="19"/>
  <c r="BH58" i="19"/>
  <c r="AY58" i="19"/>
  <c r="AQ58" i="19"/>
  <c r="AI58" i="19"/>
  <c r="AA58" i="19"/>
  <c r="P58" i="19"/>
  <c r="H58" i="19"/>
  <c r="W59" i="19"/>
  <c r="BW58" i="19"/>
  <c r="BO58" i="19"/>
  <c r="BG58" i="19"/>
  <c r="AX58" i="19"/>
  <c r="AP58" i="19"/>
  <c r="AH58" i="19"/>
  <c r="Z58" i="19"/>
  <c r="O58" i="19"/>
  <c r="G58" i="19"/>
  <c r="BV58" i="19"/>
  <c r="BN58" i="19"/>
  <c r="BE58" i="19"/>
  <c r="AW58" i="19"/>
  <c r="AO58" i="19"/>
  <c r="AG58" i="19"/>
  <c r="Y58" i="19"/>
  <c r="N58" i="19"/>
  <c r="F58" i="19"/>
  <c r="CG58" i="19"/>
  <c r="BK58" i="19"/>
  <c r="AM58" i="19"/>
  <c r="M58" i="19"/>
  <c r="CF58" i="19"/>
  <c r="BD58" i="19"/>
  <c r="AL58" i="19"/>
  <c r="L58" i="19"/>
  <c r="CE58" i="19"/>
  <c r="BC58" i="19"/>
  <c r="AF58" i="19"/>
  <c r="K58" i="19"/>
  <c r="BU58" i="19"/>
  <c r="BB58" i="19"/>
  <c r="AE58" i="19"/>
  <c r="E58" i="19"/>
  <c r="BT58" i="19"/>
  <c r="AV58" i="19"/>
  <c r="AD58" i="19"/>
  <c r="D58" i="19"/>
  <c r="BS58" i="19"/>
  <c r="AU58" i="19"/>
  <c r="X58" i="19"/>
  <c r="B58" i="19"/>
  <c r="BM58" i="19"/>
  <c r="BL58" i="19"/>
  <c r="AT58" i="19"/>
  <c r="AN58" i="19"/>
  <c r="V58" i="19"/>
  <c r="I56" i="18"/>
  <c r="P56" i="18"/>
  <c r="H56" i="18"/>
  <c r="G56" i="18"/>
  <c r="O57" i="18"/>
  <c r="N56" i="18"/>
  <c r="F56" i="18"/>
  <c r="L56" i="18"/>
  <c r="D56" i="18"/>
  <c r="M56" i="18"/>
  <c r="K56" i="18"/>
  <c r="J56" i="18"/>
  <c r="E56" i="18"/>
  <c r="C56" i="18"/>
  <c r="B56" i="18"/>
  <c r="CC57" i="17"/>
  <c r="BQ57" i="17"/>
  <c r="BI57" i="17"/>
  <c r="AZ57" i="17"/>
  <c r="AR57" i="17"/>
  <c r="AJ57" i="17"/>
  <c r="AB57" i="17"/>
  <c r="Q57" i="17"/>
  <c r="I57" i="17"/>
  <c r="BX57" i="17"/>
  <c r="BP57" i="17"/>
  <c r="BH57" i="17"/>
  <c r="AY57" i="17"/>
  <c r="AQ57" i="17"/>
  <c r="AI57" i="17"/>
  <c r="AA57" i="17"/>
  <c r="P57" i="17"/>
  <c r="H57" i="17"/>
  <c r="BW57" i="17"/>
  <c r="BO57" i="17"/>
  <c r="BG57" i="17"/>
  <c r="AX57" i="17"/>
  <c r="AP57" i="17"/>
  <c r="AH57" i="17"/>
  <c r="Z57" i="17"/>
  <c r="O57" i="17"/>
  <c r="G57" i="17"/>
  <c r="CF57" i="17"/>
  <c r="BT57" i="17"/>
  <c r="BL57" i="17"/>
  <c r="BC57" i="17"/>
  <c r="AU57" i="17"/>
  <c r="AM57" i="17"/>
  <c r="AE57" i="17"/>
  <c r="L57" i="17"/>
  <c r="D57" i="17"/>
  <c r="CD57" i="17"/>
  <c r="BJ57" i="17"/>
  <c r="AS57" i="17"/>
  <c r="AC57" i="17"/>
  <c r="J57" i="17"/>
  <c r="BV57" i="17"/>
  <c r="BE57" i="17"/>
  <c r="AO57" i="17"/>
  <c r="Y57" i="17"/>
  <c r="F57" i="17"/>
  <c r="BS57" i="17"/>
  <c r="BB57" i="17"/>
  <c r="AL57" i="17"/>
  <c r="V57" i="17"/>
  <c r="B57" i="17"/>
  <c r="W58" i="17"/>
  <c r="BN57" i="17"/>
  <c r="AW57" i="17"/>
  <c r="AG57" i="17"/>
  <c r="N57" i="17"/>
  <c r="BK57" i="17"/>
  <c r="AD57" i="17"/>
  <c r="BA57" i="17"/>
  <c r="U57" i="17"/>
  <c r="CE57" i="17"/>
  <c r="AT57" i="17"/>
  <c r="K57" i="17"/>
  <c r="BU57" i="17"/>
  <c r="AN57" i="17"/>
  <c r="E57" i="17"/>
  <c r="BR57" i="17"/>
  <c r="AK57" i="17"/>
  <c r="AF57" i="17"/>
  <c r="X57" i="17"/>
  <c r="M57" i="17"/>
  <c r="CG57" i="17"/>
  <c r="BM57" i="17"/>
  <c r="BD57" i="17"/>
  <c r="AV57" i="17"/>
  <c r="L59" i="16"/>
  <c r="D59" i="16"/>
  <c r="K59" i="16"/>
  <c r="C59" i="16"/>
  <c r="J59" i="16"/>
  <c r="B59" i="16"/>
  <c r="I59" i="16"/>
  <c r="P59" i="16"/>
  <c r="H59" i="16"/>
  <c r="G59" i="16"/>
  <c r="F59" i="16"/>
  <c r="N59" i="16"/>
  <c r="E59" i="16"/>
  <c r="O60" i="16"/>
  <c r="M59" i="16"/>
  <c r="CG60" i="15"/>
  <c r="BU60" i="15"/>
  <c r="BM60" i="15"/>
  <c r="BD60" i="15"/>
  <c r="AV60" i="15"/>
  <c r="AN60" i="15"/>
  <c r="AF60" i="15"/>
  <c r="X60" i="15"/>
  <c r="M60" i="15"/>
  <c r="E60" i="15"/>
  <c r="CF60" i="15"/>
  <c r="BS60" i="15"/>
  <c r="BJ60" i="15"/>
  <c r="AZ60" i="15"/>
  <c r="AQ60" i="15"/>
  <c r="AH60" i="15"/>
  <c r="Y60" i="15"/>
  <c r="L60" i="15"/>
  <c r="B60" i="15"/>
  <c r="W61" i="15"/>
  <c r="CD60" i="15"/>
  <c r="BQ60" i="15"/>
  <c r="BH60" i="15"/>
  <c r="AX60" i="15"/>
  <c r="AO60" i="15"/>
  <c r="AE60" i="15"/>
  <c r="V60" i="15"/>
  <c r="J60" i="15"/>
  <c r="BW60" i="15"/>
  <c r="BN60" i="15"/>
  <c r="BC60" i="15"/>
  <c r="BV60" i="15"/>
  <c r="BL60" i="15"/>
  <c r="BB60" i="15"/>
  <c r="AS60" i="15"/>
  <c r="AJ60" i="15"/>
  <c r="AA60" i="15"/>
  <c r="O60" i="15"/>
  <c r="F60" i="15"/>
  <c r="CC60" i="15"/>
  <c r="BG60" i="15"/>
  <c r="AP60" i="15"/>
  <c r="AB60" i="15"/>
  <c r="I60" i="15"/>
  <c r="BX60" i="15"/>
  <c r="BE60" i="15"/>
  <c r="AM60" i="15"/>
  <c r="Z60" i="15"/>
  <c r="H60" i="15"/>
  <c r="CE60" i="15"/>
  <c r="AY60" i="15"/>
  <c r="AG60" i="15"/>
  <c r="K60" i="15"/>
  <c r="BR60" i="15"/>
  <c r="AU60" i="15"/>
  <c r="AC60" i="15"/>
  <c r="D60" i="15"/>
  <c r="BP60" i="15"/>
  <c r="AT60" i="15"/>
  <c r="BK60" i="15"/>
  <c r="AL60" i="15"/>
  <c r="Q60" i="15"/>
  <c r="BI60" i="15"/>
  <c r="AK60" i="15"/>
  <c r="P60" i="15"/>
  <c r="AI60" i="15"/>
  <c r="AD60" i="15"/>
  <c r="U60" i="15"/>
  <c r="BT60" i="15"/>
  <c r="N60" i="15"/>
  <c r="BA60" i="15"/>
  <c r="AW60" i="15"/>
  <c r="BO60" i="15"/>
  <c r="AR60" i="15"/>
  <c r="G60" i="15"/>
  <c r="AB60" i="24" l="1"/>
  <c r="B59" i="24"/>
  <c r="P59" i="23"/>
  <c r="H59" i="23"/>
  <c r="G59" i="23"/>
  <c r="M59" i="23"/>
  <c r="E59" i="23"/>
  <c r="L59" i="23"/>
  <c r="D59" i="23"/>
  <c r="K59" i="23"/>
  <c r="C59" i="23"/>
  <c r="O60" i="23"/>
  <c r="I59" i="23"/>
  <c r="F59" i="23"/>
  <c r="B59" i="23"/>
  <c r="N59" i="23"/>
  <c r="J59" i="23"/>
  <c r="CD60" i="22"/>
  <c r="BR60" i="22"/>
  <c r="BJ60" i="22"/>
  <c r="BA60" i="22"/>
  <c r="AS60" i="22"/>
  <c r="AK60" i="22"/>
  <c r="AC60" i="22"/>
  <c r="U60" i="22"/>
  <c r="J60" i="22"/>
  <c r="BX60" i="22"/>
  <c r="BP60" i="22"/>
  <c r="BH60" i="22"/>
  <c r="AY60" i="22"/>
  <c r="AQ60" i="22"/>
  <c r="AI60" i="22"/>
  <c r="AA60" i="22"/>
  <c r="P60" i="22"/>
  <c r="H60" i="22"/>
  <c r="W61" i="22"/>
  <c r="BW60" i="22"/>
  <c r="BO60" i="22"/>
  <c r="BG60" i="22"/>
  <c r="CG60" i="22"/>
  <c r="BU60" i="22"/>
  <c r="BM60" i="22"/>
  <c r="BD60" i="22"/>
  <c r="AV60" i="22"/>
  <c r="AN60" i="22"/>
  <c r="AF60" i="22"/>
  <c r="X60" i="22"/>
  <c r="M60" i="22"/>
  <c r="E60" i="22"/>
  <c r="CF60" i="22"/>
  <c r="BT60" i="22"/>
  <c r="BL60" i="22"/>
  <c r="BC60" i="22"/>
  <c r="AU60" i="22"/>
  <c r="AM60" i="22"/>
  <c r="AE60" i="22"/>
  <c r="L60" i="22"/>
  <c r="D60" i="22"/>
  <c r="BN60" i="22"/>
  <c r="AT60" i="22"/>
  <c r="AD60" i="22"/>
  <c r="K60" i="22"/>
  <c r="BK60" i="22"/>
  <c r="AR60" i="22"/>
  <c r="AB60" i="22"/>
  <c r="I60" i="22"/>
  <c r="BI60" i="22"/>
  <c r="AP60" i="22"/>
  <c r="Z60" i="22"/>
  <c r="G60" i="22"/>
  <c r="BV60" i="22"/>
  <c r="AZ60" i="22"/>
  <c r="AJ60" i="22"/>
  <c r="Q60" i="22"/>
  <c r="BS60" i="22"/>
  <c r="AX60" i="22"/>
  <c r="AH60" i="22"/>
  <c r="O60" i="22"/>
  <c r="AW60" i="22"/>
  <c r="B60" i="22"/>
  <c r="AO60" i="22"/>
  <c r="AL60" i="22"/>
  <c r="BQ60" i="22"/>
  <c r="V60" i="22"/>
  <c r="BE60" i="22"/>
  <c r="N60" i="22"/>
  <c r="F60" i="22"/>
  <c r="CE60" i="22"/>
  <c r="BB60" i="22"/>
  <c r="CC60" i="22"/>
  <c r="AG60" i="22"/>
  <c r="Y60" i="22"/>
  <c r="G60" i="20"/>
  <c r="O61" i="20"/>
  <c r="N60" i="20"/>
  <c r="F60" i="20"/>
  <c r="M60" i="20"/>
  <c r="E60" i="20"/>
  <c r="L60" i="20"/>
  <c r="D60" i="20"/>
  <c r="K60" i="20"/>
  <c r="C60" i="20"/>
  <c r="J60" i="20"/>
  <c r="B60" i="20"/>
  <c r="P60" i="20"/>
  <c r="I60" i="20"/>
  <c r="H60" i="20"/>
  <c r="CG59" i="19"/>
  <c r="BU59" i="19"/>
  <c r="BM59" i="19"/>
  <c r="BD59" i="19"/>
  <c r="AV59" i="19"/>
  <c r="AN59" i="19"/>
  <c r="CF59" i="19"/>
  <c r="BT59" i="19"/>
  <c r="BL59" i="19"/>
  <c r="BC59" i="19"/>
  <c r="AU59" i="19"/>
  <c r="AM59" i="19"/>
  <c r="CE59" i="19"/>
  <c r="BS59" i="19"/>
  <c r="BK59" i="19"/>
  <c r="BB59" i="19"/>
  <c r="AT59" i="19"/>
  <c r="AL59" i="19"/>
  <c r="CD59" i="19"/>
  <c r="BR59" i="19"/>
  <c r="BJ59" i="19"/>
  <c r="BA59" i="19"/>
  <c r="AS59" i="19"/>
  <c r="AK59" i="19"/>
  <c r="CC59" i="19"/>
  <c r="BQ59" i="19"/>
  <c r="BI59" i="19"/>
  <c r="AZ59" i="19"/>
  <c r="AR59" i="19"/>
  <c r="AJ59" i="19"/>
  <c r="BX59" i="19"/>
  <c r="BP59" i="19"/>
  <c r="BH59" i="19"/>
  <c r="AY59" i="19"/>
  <c r="AQ59" i="19"/>
  <c r="AI59" i="19"/>
  <c r="W60" i="19"/>
  <c r="BO59" i="19"/>
  <c r="AH59" i="19"/>
  <c r="Z59" i="19"/>
  <c r="O59" i="19"/>
  <c r="G59" i="19"/>
  <c r="BN59" i="19"/>
  <c r="AG59" i="19"/>
  <c r="Y59" i="19"/>
  <c r="N59" i="19"/>
  <c r="F59" i="19"/>
  <c r="BG59" i="19"/>
  <c r="AF59" i="19"/>
  <c r="X59" i="19"/>
  <c r="M59" i="19"/>
  <c r="E59" i="19"/>
  <c r="BE59" i="19"/>
  <c r="AE59" i="19"/>
  <c r="L59" i="19"/>
  <c r="D59" i="19"/>
  <c r="AX59" i="19"/>
  <c r="AD59" i="19"/>
  <c r="V59" i="19"/>
  <c r="K59" i="19"/>
  <c r="B59" i="19"/>
  <c r="AB59" i="19"/>
  <c r="AA59" i="19"/>
  <c r="BW59" i="19"/>
  <c r="U59" i="19"/>
  <c r="BV59" i="19"/>
  <c r="Q59" i="19"/>
  <c r="AW59" i="19"/>
  <c r="P59" i="19"/>
  <c r="AP59" i="19"/>
  <c r="J59" i="19"/>
  <c r="I59" i="19"/>
  <c r="H59" i="19"/>
  <c r="AO59" i="19"/>
  <c r="AC59" i="19"/>
  <c r="J57" i="18"/>
  <c r="B57" i="18"/>
  <c r="I57" i="18"/>
  <c r="P57" i="18"/>
  <c r="H57" i="18"/>
  <c r="G57" i="18"/>
  <c r="M57" i="18"/>
  <c r="E57" i="18"/>
  <c r="D57" i="18"/>
  <c r="O58" i="18"/>
  <c r="C57" i="18"/>
  <c r="N57" i="18"/>
  <c r="K57" i="18"/>
  <c r="L57" i="18"/>
  <c r="F57" i="18"/>
  <c r="BV58" i="17"/>
  <c r="BN58" i="17"/>
  <c r="BE58" i="17"/>
  <c r="AW58" i="17"/>
  <c r="AO58" i="17"/>
  <c r="AG58" i="17"/>
  <c r="Y58" i="17"/>
  <c r="CD58" i="17"/>
  <c r="BR58" i="17"/>
  <c r="BJ58" i="17"/>
  <c r="BA58" i="17"/>
  <c r="AS58" i="17"/>
  <c r="AK58" i="17"/>
  <c r="AC58" i="17"/>
  <c r="U58" i="17"/>
  <c r="CG58" i="17"/>
  <c r="BS58" i="17"/>
  <c r="BH58" i="17"/>
  <c r="AV58" i="17"/>
  <c r="AL58" i="17"/>
  <c r="AA58" i="17"/>
  <c r="N58" i="17"/>
  <c r="F58" i="17"/>
  <c r="CF58" i="17"/>
  <c r="BQ58" i="17"/>
  <c r="BG58" i="17"/>
  <c r="AU58" i="17"/>
  <c r="AJ58" i="17"/>
  <c r="Z58" i="17"/>
  <c r="M58" i="17"/>
  <c r="E58" i="17"/>
  <c r="CE58" i="17"/>
  <c r="BP58" i="17"/>
  <c r="BD58" i="17"/>
  <c r="AT58" i="17"/>
  <c r="AI58" i="17"/>
  <c r="X58" i="17"/>
  <c r="L58" i="17"/>
  <c r="D58" i="17"/>
  <c r="BW58" i="17"/>
  <c r="BL58" i="17"/>
  <c r="AZ58" i="17"/>
  <c r="AP58" i="17"/>
  <c r="AE58" i="17"/>
  <c r="Q58" i="17"/>
  <c r="I58" i="17"/>
  <c r="BI58" i="17"/>
  <c r="AM58" i="17"/>
  <c r="O58" i="17"/>
  <c r="W59" i="17"/>
  <c r="CC58" i="17"/>
  <c r="BC58" i="17"/>
  <c r="AH58" i="17"/>
  <c r="K58" i="17"/>
  <c r="BU58" i="17"/>
  <c r="AY58" i="17"/>
  <c r="AD58" i="17"/>
  <c r="H58" i="17"/>
  <c r="BO58" i="17"/>
  <c r="AR58" i="17"/>
  <c r="B58" i="17"/>
  <c r="BK58" i="17"/>
  <c r="P58" i="17"/>
  <c r="AX58" i="17"/>
  <c r="G58" i="17"/>
  <c r="AN58" i="17"/>
  <c r="BX58" i="17"/>
  <c r="AF58" i="17"/>
  <c r="BT58" i="17"/>
  <c r="AB58" i="17"/>
  <c r="BB58" i="17"/>
  <c r="AQ58" i="17"/>
  <c r="BM58" i="17"/>
  <c r="V58" i="17"/>
  <c r="J58" i="17"/>
  <c r="M60" i="16"/>
  <c r="E60" i="16"/>
  <c r="L60" i="16"/>
  <c r="D60" i="16"/>
  <c r="K60" i="16"/>
  <c r="C60" i="16"/>
  <c r="J60" i="16"/>
  <c r="B60" i="16"/>
  <c r="I60" i="16"/>
  <c r="P60" i="16"/>
  <c r="H60" i="16"/>
  <c r="O61" i="16"/>
  <c r="N60" i="16"/>
  <c r="G60" i="16"/>
  <c r="F60" i="16"/>
  <c r="CE61" i="15"/>
  <c r="BS61" i="15"/>
  <c r="BK61" i="15"/>
  <c r="BB61" i="15"/>
  <c r="AT61" i="15"/>
  <c r="AL61" i="15"/>
  <c r="CD61" i="15"/>
  <c r="BR61" i="15"/>
  <c r="BJ61" i="15"/>
  <c r="BA61" i="15"/>
  <c r="AS61" i="15"/>
  <c r="AK61" i="15"/>
  <c r="AC61" i="15"/>
  <c r="U61" i="15"/>
  <c r="J61" i="15"/>
  <c r="W62" i="15"/>
  <c r="BW61" i="15"/>
  <c r="BO61" i="15"/>
  <c r="BG61" i="15"/>
  <c r="AX61" i="15"/>
  <c r="AP61" i="15"/>
  <c r="AH61" i="15"/>
  <c r="Z61" i="15"/>
  <c r="O61" i="15"/>
  <c r="G61" i="15"/>
  <c r="BX61" i="15"/>
  <c r="BL61" i="15"/>
  <c r="AW61" i="15"/>
  <c r="AJ61" i="15"/>
  <c r="Y61" i="15"/>
  <c r="L61" i="15"/>
  <c r="BU61" i="15"/>
  <c r="BH61" i="15"/>
  <c r="AU61" i="15"/>
  <c r="AG61" i="15"/>
  <c r="I61" i="15"/>
  <c r="CG61" i="15"/>
  <c r="BP61" i="15"/>
  <c r="BC61" i="15"/>
  <c r="AO61" i="15"/>
  <c r="AD61" i="15"/>
  <c r="P61" i="15"/>
  <c r="E61" i="15"/>
  <c r="CF61" i="15"/>
  <c r="BN61" i="15"/>
  <c r="AZ61" i="15"/>
  <c r="AN61" i="15"/>
  <c r="AB61" i="15"/>
  <c r="N61" i="15"/>
  <c r="D61" i="15"/>
  <c r="BT61" i="15"/>
  <c r="AR61" i="15"/>
  <c r="V61" i="15"/>
  <c r="BQ61" i="15"/>
  <c r="AQ61" i="15"/>
  <c r="Q61" i="15"/>
  <c r="BI61" i="15"/>
  <c r="AE61" i="15"/>
  <c r="BD61" i="15"/>
  <c r="X61" i="15"/>
  <c r="AY61" i="15"/>
  <c r="M61" i="15"/>
  <c r="CC61" i="15"/>
  <c r="AM61" i="15"/>
  <c r="H61" i="15"/>
  <c r="BV61" i="15"/>
  <c r="AI61" i="15"/>
  <c r="F61" i="15"/>
  <c r="AA61" i="15"/>
  <c r="K61" i="15"/>
  <c r="B61" i="15"/>
  <c r="BE61" i="15"/>
  <c r="AV61" i="15"/>
  <c r="BM61" i="15"/>
  <c r="AF61" i="15"/>
  <c r="AB61" i="24" l="1"/>
  <c r="B60" i="24"/>
  <c r="I60" i="23"/>
  <c r="P60" i="23"/>
  <c r="H60" i="23"/>
  <c r="O61" i="23"/>
  <c r="N60" i="23"/>
  <c r="F60" i="23"/>
  <c r="M60" i="23"/>
  <c r="E60" i="23"/>
  <c r="L60" i="23"/>
  <c r="D60" i="23"/>
  <c r="K60" i="23"/>
  <c r="J60" i="23"/>
  <c r="G60" i="23"/>
  <c r="C60" i="23"/>
  <c r="B60" i="23"/>
  <c r="W62" i="22"/>
  <c r="BW61" i="22"/>
  <c r="BO61" i="22"/>
  <c r="BG61" i="22"/>
  <c r="AX61" i="22"/>
  <c r="AP61" i="22"/>
  <c r="AH61" i="22"/>
  <c r="Z61" i="22"/>
  <c r="O61" i="22"/>
  <c r="G61" i="22"/>
  <c r="CG61" i="22"/>
  <c r="BU61" i="22"/>
  <c r="BM61" i="22"/>
  <c r="BD61" i="22"/>
  <c r="AV61" i="22"/>
  <c r="AN61" i="22"/>
  <c r="AF61" i="22"/>
  <c r="X61" i="22"/>
  <c r="M61" i="22"/>
  <c r="E61" i="22"/>
  <c r="CF61" i="22"/>
  <c r="BT61" i="22"/>
  <c r="BL61" i="22"/>
  <c r="BC61" i="22"/>
  <c r="AU61" i="22"/>
  <c r="AM61" i="22"/>
  <c r="AE61" i="22"/>
  <c r="L61" i="22"/>
  <c r="D61" i="22"/>
  <c r="CD61" i="22"/>
  <c r="BR61" i="22"/>
  <c r="BJ61" i="22"/>
  <c r="BA61" i="22"/>
  <c r="AS61" i="22"/>
  <c r="AK61" i="22"/>
  <c r="AC61" i="22"/>
  <c r="U61" i="22"/>
  <c r="J61" i="22"/>
  <c r="CC61" i="22"/>
  <c r="BQ61" i="22"/>
  <c r="BI61" i="22"/>
  <c r="AZ61" i="22"/>
  <c r="AR61" i="22"/>
  <c r="AJ61" i="22"/>
  <c r="AB61" i="22"/>
  <c r="Q61" i="22"/>
  <c r="I61" i="22"/>
  <c r="BX61" i="22"/>
  <c r="BB61" i="22"/>
  <c r="AG61" i="22"/>
  <c r="H61" i="22"/>
  <c r="BV61" i="22"/>
  <c r="AY61" i="22"/>
  <c r="AD61" i="22"/>
  <c r="F61" i="22"/>
  <c r="BS61" i="22"/>
  <c r="AW61" i="22"/>
  <c r="AA61" i="22"/>
  <c r="B61" i="22"/>
  <c r="BK61" i="22"/>
  <c r="AO61" i="22"/>
  <c r="P61" i="22"/>
  <c r="BH61" i="22"/>
  <c r="AL61" i="22"/>
  <c r="N61" i="22"/>
  <c r="Y61" i="22"/>
  <c r="CE61" i="22"/>
  <c r="V61" i="22"/>
  <c r="BP61" i="22"/>
  <c r="K61" i="22"/>
  <c r="AT61" i="22"/>
  <c r="AQ61" i="22"/>
  <c r="BN61" i="22"/>
  <c r="BE61" i="22"/>
  <c r="AI61" i="22"/>
  <c r="P61" i="20"/>
  <c r="H61" i="20"/>
  <c r="G61" i="20"/>
  <c r="O62" i="20"/>
  <c r="N61" i="20"/>
  <c r="F61" i="20"/>
  <c r="M61" i="20"/>
  <c r="E61" i="20"/>
  <c r="L61" i="20"/>
  <c r="D61" i="20"/>
  <c r="K61" i="20"/>
  <c r="C61" i="20"/>
  <c r="B61" i="20"/>
  <c r="J61" i="20"/>
  <c r="I61" i="20"/>
  <c r="CD60" i="19"/>
  <c r="BR60" i="19"/>
  <c r="BJ60" i="19"/>
  <c r="BA60" i="19"/>
  <c r="AS60" i="19"/>
  <c r="AK60" i="19"/>
  <c r="AC60" i="19"/>
  <c r="U60" i="19"/>
  <c r="J60" i="19"/>
  <c r="CC60" i="19"/>
  <c r="BQ60" i="19"/>
  <c r="BI60" i="19"/>
  <c r="AZ60" i="19"/>
  <c r="AR60" i="19"/>
  <c r="AJ60" i="19"/>
  <c r="AB60" i="19"/>
  <c r="Q60" i="19"/>
  <c r="I60" i="19"/>
  <c r="BX60" i="19"/>
  <c r="BP60" i="19"/>
  <c r="BH60" i="19"/>
  <c r="AY60" i="19"/>
  <c r="AQ60" i="19"/>
  <c r="AI60" i="19"/>
  <c r="AA60" i="19"/>
  <c r="P60" i="19"/>
  <c r="H60" i="19"/>
  <c r="W61" i="19"/>
  <c r="BW60" i="19"/>
  <c r="BO60" i="19"/>
  <c r="BG60" i="19"/>
  <c r="AX60" i="19"/>
  <c r="AP60" i="19"/>
  <c r="AH60" i="19"/>
  <c r="Z60" i="19"/>
  <c r="O60" i="19"/>
  <c r="G60" i="19"/>
  <c r="BV60" i="19"/>
  <c r="BN60" i="19"/>
  <c r="BE60" i="19"/>
  <c r="AW60" i="19"/>
  <c r="AO60" i="19"/>
  <c r="AG60" i="19"/>
  <c r="Y60" i="19"/>
  <c r="N60" i="19"/>
  <c r="F60" i="19"/>
  <c r="CG60" i="19"/>
  <c r="BU60" i="19"/>
  <c r="BM60" i="19"/>
  <c r="BD60" i="19"/>
  <c r="AV60" i="19"/>
  <c r="AN60" i="19"/>
  <c r="AF60" i="19"/>
  <c r="X60" i="19"/>
  <c r="M60" i="19"/>
  <c r="E60" i="19"/>
  <c r="BC60" i="19"/>
  <c r="BB60" i="19"/>
  <c r="V60" i="19"/>
  <c r="CF60" i="19"/>
  <c r="AU60" i="19"/>
  <c r="L60" i="19"/>
  <c r="CE60" i="19"/>
  <c r="AT60" i="19"/>
  <c r="K60" i="19"/>
  <c r="BT60" i="19"/>
  <c r="AM60" i="19"/>
  <c r="D60" i="19"/>
  <c r="AD60" i="19"/>
  <c r="B60" i="19"/>
  <c r="BS60" i="19"/>
  <c r="BL60" i="19"/>
  <c r="BK60" i="19"/>
  <c r="AL60" i="19"/>
  <c r="AE60" i="19"/>
  <c r="K58" i="18"/>
  <c r="C58" i="18"/>
  <c r="J58" i="18"/>
  <c r="B58" i="18"/>
  <c r="I58" i="18"/>
  <c r="P58" i="18"/>
  <c r="H58" i="18"/>
  <c r="O59" i="18"/>
  <c r="N58" i="18"/>
  <c r="F58" i="18"/>
  <c r="L58" i="18"/>
  <c r="G58" i="18"/>
  <c r="E58" i="18"/>
  <c r="D58" i="18"/>
  <c r="M58" i="18"/>
  <c r="CG59" i="17"/>
  <c r="BU59" i="17"/>
  <c r="BM59" i="17"/>
  <c r="CE59" i="17"/>
  <c r="BS59" i="17"/>
  <c r="BK59" i="17"/>
  <c r="BB59" i="17"/>
  <c r="AT59" i="17"/>
  <c r="AL59" i="17"/>
  <c r="AD59" i="17"/>
  <c r="V59" i="17"/>
  <c r="K59" i="17"/>
  <c r="B59" i="17"/>
  <c r="BX59" i="17"/>
  <c r="BP59" i="17"/>
  <c r="BH59" i="17"/>
  <c r="AY59" i="17"/>
  <c r="AQ59" i="17"/>
  <c r="W60" i="17"/>
  <c r="BW59" i="17"/>
  <c r="BO59" i="17"/>
  <c r="BG59" i="17"/>
  <c r="AX59" i="17"/>
  <c r="AP59" i="17"/>
  <c r="AH59" i="17"/>
  <c r="Z59" i="17"/>
  <c r="O59" i="17"/>
  <c r="G59" i="17"/>
  <c r="CF59" i="17"/>
  <c r="BL59" i="17"/>
  <c r="AW59" i="17"/>
  <c r="AK59" i="17"/>
  <c r="AA59" i="17"/>
  <c r="M59" i="17"/>
  <c r="CD59" i="17"/>
  <c r="BJ59" i="17"/>
  <c r="AV59" i="17"/>
  <c r="AJ59" i="17"/>
  <c r="Y59" i="17"/>
  <c r="L59" i="17"/>
  <c r="CC59" i="17"/>
  <c r="BI59" i="17"/>
  <c r="AU59" i="17"/>
  <c r="AI59" i="17"/>
  <c r="X59" i="17"/>
  <c r="J59" i="17"/>
  <c r="BR59" i="17"/>
  <c r="BC59" i="17"/>
  <c r="AO59" i="17"/>
  <c r="AE59" i="17"/>
  <c r="Q59" i="17"/>
  <c r="F59" i="17"/>
  <c r="AZ59" i="17"/>
  <c r="AB59" i="17"/>
  <c r="D59" i="17"/>
  <c r="BV59" i="17"/>
  <c r="AS59" i="17"/>
  <c r="BQ59" i="17"/>
  <c r="AN59" i="17"/>
  <c r="P59" i="17"/>
  <c r="BE59" i="17"/>
  <c r="AG59" i="17"/>
  <c r="I59" i="17"/>
  <c r="AC59" i="17"/>
  <c r="BN59" i="17"/>
  <c r="N59" i="17"/>
  <c r="BA59" i="17"/>
  <c r="E59" i="17"/>
  <c r="AR59" i="17"/>
  <c r="AM59" i="17"/>
  <c r="BT59" i="17"/>
  <c r="BD59" i="17"/>
  <c r="AF59" i="17"/>
  <c r="U59" i="17"/>
  <c r="H59" i="17"/>
  <c r="O62" i="16"/>
  <c r="N61" i="16"/>
  <c r="F61" i="16"/>
  <c r="M61" i="16"/>
  <c r="E61" i="16"/>
  <c r="L61" i="16"/>
  <c r="D61" i="16"/>
  <c r="K61" i="16"/>
  <c r="C61" i="16"/>
  <c r="J61" i="16"/>
  <c r="B61" i="16"/>
  <c r="I61" i="16"/>
  <c r="H61" i="16"/>
  <c r="G61" i="16"/>
  <c r="P61" i="16"/>
  <c r="W63" i="15"/>
  <c r="BW62" i="15"/>
  <c r="BO62" i="15"/>
  <c r="BV62" i="15"/>
  <c r="CE62" i="15"/>
  <c r="BQ62" i="15"/>
  <c r="BH62" i="15"/>
  <c r="AY62" i="15"/>
  <c r="AQ62" i="15"/>
  <c r="AI62" i="15"/>
  <c r="AA62" i="15"/>
  <c r="P62" i="15"/>
  <c r="H62" i="15"/>
  <c r="CD62" i="15"/>
  <c r="BP62" i="15"/>
  <c r="BG62" i="15"/>
  <c r="AX62" i="15"/>
  <c r="AP62" i="15"/>
  <c r="AH62" i="15"/>
  <c r="Z62" i="15"/>
  <c r="O62" i="15"/>
  <c r="G62" i="15"/>
  <c r="BU62" i="15"/>
  <c r="BL62" i="15"/>
  <c r="BC62" i="15"/>
  <c r="AU62" i="15"/>
  <c r="AM62" i="15"/>
  <c r="AE62" i="15"/>
  <c r="L62" i="15"/>
  <c r="D62" i="15"/>
  <c r="CG62" i="15"/>
  <c r="BM62" i="15"/>
  <c r="AZ62" i="15"/>
  <c r="AL62" i="15"/>
  <c r="Y62" i="15"/>
  <c r="J62" i="15"/>
  <c r="CC62" i="15"/>
  <c r="BJ62" i="15"/>
  <c r="AV62" i="15"/>
  <c r="AJ62" i="15"/>
  <c r="V62" i="15"/>
  <c r="F62" i="15"/>
  <c r="BS62" i="15"/>
  <c r="BD62" i="15"/>
  <c r="AR62" i="15"/>
  <c r="AD62" i="15"/>
  <c r="N62" i="15"/>
  <c r="BR62" i="15"/>
  <c r="BB62" i="15"/>
  <c r="AO62" i="15"/>
  <c r="AC62" i="15"/>
  <c r="M62" i="15"/>
  <c r="BX62" i="15"/>
  <c r="AT62" i="15"/>
  <c r="U62" i="15"/>
  <c r="BT62" i="15"/>
  <c r="AS62" i="15"/>
  <c r="Q62" i="15"/>
  <c r="BE62" i="15"/>
  <c r="X62" i="15"/>
  <c r="AW62" i="15"/>
  <c r="I62" i="15"/>
  <c r="AN62" i="15"/>
  <c r="E62" i="15"/>
  <c r="BN62" i="15"/>
  <c r="AG62" i="15"/>
  <c r="BK62" i="15"/>
  <c r="AF62" i="15"/>
  <c r="AK62" i="15"/>
  <c r="AB62" i="15"/>
  <c r="K62" i="15"/>
  <c r="B62" i="15"/>
  <c r="CF62" i="15"/>
  <c r="BI62" i="15"/>
  <c r="BA62" i="15"/>
  <c r="B61" i="24" l="1"/>
  <c r="AB62" i="24"/>
  <c r="J61" i="23"/>
  <c r="B61" i="23"/>
  <c r="I61" i="23"/>
  <c r="G61" i="23"/>
  <c r="O62" i="23"/>
  <c r="N61" i="23"/>
  <c r="F61" i="23"/>
  <c r="M61" i="23"/>
  <c r="E61" i="23"/>
  <c r="P61" i="23"/>
  <c r="L61" i="23"/>
  <c r="K61" i="23"/>
  <c r="H61" i="23"/>
  <c r="D61" i="23"/>
  <c r="C61" i="23"/>
  <c r="CF62" i="22"/>
  <c r="BT62" i="22"/>
  <c r="BL62" i="22"/>
  <c r="BC62" i="22"/>
  <c r="AU62" i="22"/>
  <c r="AM62" i="22"/>
  <c r="AE62" i="22"/>
  <c r="L62" i="22"/>
  <c r="D62" i="22"/>
  <c r="CD62" i="22"/>
  <c r="BR62" i="22"/>
  <c r="BJ62" i="22"/>
  <c r="BA62" i="22"/>
  <c r="AS62" i="22"/>
  <c r="AK62" i="22"/>
  <c r="AC62" i="22"/>
  <c r="U62" i="22"/>
  <c r="J62" i="22"/>
  <c r="CC62" i="22"/>
  <c r="BQ62" i="22"/>
  <c r="BI62" i="22"/>
  <c r="AZ62" i="22"/>
  <c r="AR62" i="22"/>
  <c r="AJ62" i="22"/>
  <c r="AB62" i="22"/>
  <c r="Q62" i="22"/>
  <c r="I62" i="22"/>
  <c r="W63" i="22"/>
  <c r="BW62" i="22"/>
  <c r="BO62" i="22"/>
  <c r="BG62" i="22"/>
  <c r="AX62" i="22"/>
  <c r="AP62" i="22"/>
  <c r="AH62" i="22"/>
  <c r="Z62" i="22"/>
  <c r="O62" i="22"/>
  <c r="G62" i="22"/>
  <c r="BV62" i="22"/>
  <c r="BN62" i="22"/>
  <c r="BE62" i="22"/>
  <c r="AW62" i="22"/>
  <c r="AO62" i="22"/>
  <c r="AG62" i="22"/>
  <c r="Y62" i="22"/>
  <c r="N62" i="22"/>
  <c r="F62" i="22"/>
  <c r="BM62" i="22"/>
  <c r="AQ62" i="22"/>
  <c r="V62" i="22"/>
  <c r="BK62" i="22"/>
  <c r="AN62" i="22"/>
  <c r="P62" i="22"/>
  <c r="CG62" i="22"/>
  <c r="BH62" i="22"/>
  <c r="AL62" i="22"/>
  <c r="M62" i="22"/>
  <c r="BU62" i="22"/>
  <c r="AY62" i="22"/>
  <c r="AD62" i="22"/>
  <c r="E62" i="22"/>
  <c r="BS62" i="22"/>
  <c r="AV62" i="22"/>
  <c r="AA62" i="22"/>
  <c r="B62" i="22"/>
  <c r="BP62" i="22"/>
  <c r="H62" i="22"/>
  <c r="BD62" i="22"/>
  <c r="BB62" i="22"/>
  <c r="AF62" i="22"/>
  <c r="CE62" i="22"/>
  <c r="X62" i="22"/>
  <c r="AT62" i="22"/>
  <c r="AI62" i="22"/>
  <c r="BX62" i="22"/>
  <c r="K62" i="22"/>
  <c r="I62" i="20"/>
  <c r="P62" i="20"/>
  <c r="H62" i="20"/>
  <c r="G62" i="20"/>
  <c r="O63" i="20"/>
  <c r="N62" i="20"/>
  <c r="F62" i="20"/>
  <c r="M62" i="20"/>
  <c r="E62" i="20"/>
  <c r="L62" i="20"/>
  <c r="D62" i="20"/>
  <c r="B62" i="20"/>
  <c r="J62" i="20"/>
  <c r="C62" i="20"/>
  <c r="K62" i="20"/>
  <c r="W62" i="19"/>
  <c r="BW61" i="19"/>
  <c r="BO61" i="19"/>
  <c r="BG61" i="19"/>
  <c r="AX61" i="19"/>
  <c r="AP61" i="19"/>
  <c r="AH61" i="19"/>
  <c r="Z61" i="19"/>
  <c r="O61" i="19"/>
  <c r="G61" i="19"/>
  <c r="BV61" i="19"/>
  <c r="BN61" i="19"/>
  <c r="BE61" i="19"/>
  <c r="AW61" i="19"/>
  <c r="AO61" i="19"/>
  <c r="AG61" i="19"/>
  <c r="Y61" i="19"/>
  <c r="N61" i="19"/>
  <c r="F61" i="19"/>
  <c r="CG61" i="19"/>
  <c r="BU61" i="19"/>
  <c r="BM61" i="19"/>
  <c r="BD61" i="19"/>
  <c r="AV61" i="19"/>
  <c r="AN61" i="19"/>
  <c r="AF61" i="19"/>
  <c r="X61" i="19"/>
  <c r="M61" i="19"/>
  <c r="E61" i="19"/>
  <c r="CF61" i="19"/>
  <c r="BT61" i="19"/>
  <c r="BL61" i="19"/>
  <c r="BC61" i="19"/>
  <c r="AU61" i="19"/>
  <c r="AM61" i="19"/>
  <c r="AE61" i="19"/>
  <c r="L61" i="19"/>
  <c r="D61" i="19"/>
  <c r="CE61" i="19"/>
  <c r="BS61" i="19"/>
  <c r="BK61" i="19"/>
  <c r="BB61" i="19"/>
  <c r="AT61" i="19"/>
  <c r="AL61" i="19"/>
  <c r="AD61" i="19"/>
  <c r="V61" i="19"/>
  <c r="K61" i="19"/>
  <c r="B61" i="19"/>
  <c r="CD61" i="19"/>
  <c r="BR61" i="19"/>
  <c r="BJ61" i="19"/>
  <c r="BA61" i="19"/>
  <c r="AS61" i="19"/>
  <c r="AK61" i="19"/>
  <c r="AC61" i="19"/>
  <c r="U61" i="19"/>
  <c r="J61" i="19"/>
  <c r="CC61" i="19"/>
  <c r="AR61" i="19"/>
  <c r="I61" i="19"/>
  <c r="BX61" i="19"/>
  <c r="AQ61" i="19"/>
  <c r="H61" i="19"/>
  <c r="BQ61" i="19"/>
  <c r="AJ61" i="19"/>
  <c r="BP61" i="19"/>
  <c r="AI61" i="19"/>
  <c r="BI61" i="19"/>
  <c r="AB61" i="19"/>
  <c r="AA61" i="19"/>
  <c r="Q61" i="19"/>
  <c r="P61" i="19"/>
  <c r="BH61" i="19"/>
  <c r="AZ61" i="19"/>
  <c r="AY61" i="19"/>
  <c r="L59" i="18"/>
  <c r="D59" i="18"/>
  <c r="K59" i="18"/>
  <c r="C59" i="18"/>
  <c r="J59" i="18"/>
  <c r="B59" i="18"/>
  <c r="I59" i="18"/>
  <c r="G59" i="18"/>
  <c r="P59" i="18"/>
  <c r="N59" i="18"/>
  <c r="M59" i="18"/>
  <c r="O60" i="18"/>
  <c r="H59" i="18"/>
  <c r="F59" i="18"/>
  <c r="E59" i="18"/>
  <c r="CD60" i="17"/>
  <c r="BR60" i="17"/>
  <c r="BJ60" i="17"/>
  <c r="BA60" i="17"/>
  <c r="AS60" i="17"/>
  <c r="AK60" i="17"/>
  <c r="AC60" i="17"/>
  <c r="U60" i="17"/>
  <c r="J60" i="17"/>
  <c r="BX60" i="17"/>
  <c r="BP60" i="17"/>
  <c r="BH60" i="17"/>
  <c r="AY60" i="17"/>
  <c r="AQ60" i="17"/>
  <c r="AI60" i="17"/>
  <c r="AA60" i="17"/>
  <c r="P60" i="17"/>
  <c r="H60" i="17"/>
  <c r="CG60" i="17"/>
  <c r="BU60" i="17"/>
  <c r="BM60" i="17"/>
  <c r="BD60" i="17"/>
  <c r="AV60" i="17"/>
  <c r="AN60" i="17"/>
  <c r="AF60" i="17"/>
  <c r="X60" i="17"/>
  <c r="M60" i="17"/>
  <c r="E60" i="17"/>
  <c r="CF60" i="17"/>
  <c r="BT60" i="17"/>
  <c r="BL60" i="17"/>
  <c r="BC60" i="17"/>
  <c r="AU60" i="17"/>
  <c r="AM60" i="17"/>
  <c r="AE60" i="17"/>
  <c r="L60" i="17"/>
  <c r="D60" i="17"/>
  <c r="BQ60" i="17"/>
  <c r="AZ60" i="17"/>
  <c r="AJ60" i="17"/>
  <c r="Q60" i="17"/>
  <c r="W61" i="17"/>
  <c r="BO60" i="17"/>
  <c r="AX60" i="17"/>
  <c r="AH60" i="17"/>
  <c r="O60" i="17"/>
  <c r="BN60" i="17"/>
  <c r="AW60" i="17"/>
  <c r="AG60" i="17"/>
  <c r="N60" i="17"/>
  <c r="BW60" i="17"/>
  <c r="BG60" i="17"/>
  <c r="AP60" i="17"/>
  <c r="Z60" i="17"/>
  <c r="G60" i="17"/>
  <c r="BS60" i="17"/>
  <c r="AL60" i="17"/>
  <c r="B60" i="17"/>
  <c r="BK60" i="17"/>
  <c r="AD60" i="17"/>
  <c r="BE60" i="17"/>
  <c r="Y60" i="17"/>
  <c r="CE60" i="17"/>
  <c r="AT60" i="17"/>
  <c r="K60" i="17"/>
  <c r="BV60" i="17"/>
  <c r="F60" i="17"/>
  <c r="BB60" i="17"/>
  <c r="AO60" i="17"/>
  <c r="AB60" i="17"/>
  <c r="V60" i="17"/>
  <c r="AR60" i="17"/>
  <c r="I60" i="17"/>
  <c r="BI60" i="17"/>
  <c r="CC60" i="17"/>
  <c r="G62" i="16"/>
  <c r="O63" i="16"/>
  <c r="N62" i="16"/>
  <c r="F62" i="16"/>
  <c r="M62" i="16"/>
  <c r="E62" i="16"/>
  <c r="L62" i="16"/>
  <c r="D62" i="16"/>
  <c r="K62" i="16"/>
  <c r="C62" i="16"/>
  <c r="J62" i="16"/>
  <c r="B62" i="16"/>
  <c r="P62" i="16"/>
  <c r="I62" i="16"/>
  <c r="H62" i="16"/>
  <c r="CF63" i="15"/>
  <c r="BT63" i="15"/>
  <c r="BL63" i="15"/>
  <c r="BC63" i="15"/>
  <c r="AU63" i="15"/>
  <c r="AM63" i="15"/>
  <c r="AE63" i="15"/>
  <c r="L63" i="15"/>
  <c r="D63" i="15"/>
  <c r="CE63" i="15"/>
  <c r="BS63" i="15"/>
  <c r="BK63" i="15"/>
  <c r="BB63" i="15"/>
  <c r="AT63" i="15"/>
  <c r="AL63" i="15"/>
  <c r="AD63" i="15"/>
  <c r="V63" i="15"/>
  <c r="K63" i="15"/>
  <c r="B63" i="15"/>
  <c r="CD63" i="15"/>
  <c r="BP63" i="15"/>
  <c r="BE63" i="15"/>
  <c r="AS63" i="15"/>
  <c r="AI63" i="15"/>
  <c r="Y63" i="15"/>
  <c r="J63" i="15"/>
  <c r="W64" i="15"/>
  <c r="CC63" i="15"/>
  <c r="BO63" i="15"/>
  <c r="BD63" i="15"/>
  <c r="AR63" i="15"/>
  <c r="AH63" i="15"/>
  <c r="X63" i="15"/>
  <c r="I63" i="15"/>
  <c r="BV63" i="15"/>
  <c r="BJ63" i="15"/>
  <c r="AY63" i="15"/>
  <c r="AO63" i="15"/>
  <c r="AC63" i="15"/>
  <c r="P63" i="15"/>
  <c r="F63" i="15"/>
  <c r="BW63" i="15"/>
  <c r="BG63" i="15"/>
  <c r="AN63" i="15"/>
  <c r="U63" i="15"/>
  <c r="BR63" i="15"/>
  <c r="AZ63" i="15"/>
  <c r="AJ63" i="15"/>
  <c r="O63" i="15"/>
  <c r="BM63" i="15"/>
  <c r="AV63" i="15"/>
  <c r="AB63" i="15"/>
  <c r="H63" i="15"/>
  <c r="CG63" i="15"/>
  <c r="BI63" i="15"/>
  <c r="AQ63" i="15"/>
  <c r="AA63" i="15"/>
  <c r="G63" i="15"/>
  <c r="BQ63" i="15"/>
  <c r="AG63" i="15"/>
  <c r="BN63" i="15"/>
  <c r="AF63" i="15"/>
  <c r="BU63" i="15"/>
  <c r="Q63" i="15"/>
  <c r="BA63" i="15"/>
  <c r="M63" i="15"/>
  <c r="AX63" i="15"/>
  <c r="E63" i="15"/>
  <c r="AP63" i="15"/>
  <c r="AK63" i="15"/>
  <c r="BX63" i="15"/>
  <c r="BH63" i="15"/>
  <c r="AW63" i="15"/>
  <c r="Z63" i="15"/>
  <c r="N63" i="15"/>
  <c r="B62" i="24" l="1"/>
  <c r="AB63" i="24"/>
  <c r="K62" i="23"/>
  <c r="C62" i="23"/>
  <c r="J62" i="23"/>
  <c r="B62" i="23"/>
  <c r="P62" i="23"/>
  <c r="H62" i="23"/>
  <c r="G62" i="23"/>
  <c r="O63" i="23"/>
  <c r="N62" i="23"/>
  <c r="F62" i="23"/>
  <c r="E62" i="23"/>
  <c r="L62" i="23"/>
  <c r="D62" i="23"/>
  <c r="M62" i="23"/>
  <c r="I62" i="23"/>
  <c r="CC63" i="22"/>
  <c r="BQ63" i="22"/>
  <c r="BI63" i="22"/>
  <c r="AZ63" i="22"/>
  <c r="AR63" i="22"/>
  <c r="AJ63" i="22"/>
  <c r="AB63" i="22"/>
  <c r="Q63" i="22"/>
  <c r="I63" i="22"/>
  <c r="W64" i="22"/>
  <c r="BW63" i="22"/>
  <c r="BO63" i="22"/>
  <c r="BG63" i="22"/>
  <c r="AX63" i="22"/>
  <c r="AP63" i="22"/>
  <c r="AH63" i="22"/>
  <c r="Z63" i="22"/>
  <c r="O63" i="22"/>
  <c r="G63" i="22"/>
  <c r="BV63" i="22"/>
  <c r="BN63" i="22"/>
  <c r="BE63" i="22"/>
  <c r="AW63" i="22"/>
  <c r="AO63" i="22"/>
  <c r="AG63" i="22"/>
  <c r="Y63" i="22"/>
  <c r="N63" i="22"/>
  <c r="F63" i="22"/>
  <c r="CF63" i="22"/>
  <c r="BT63" i="22"/>
  <c r="BL63" i="22"/>
  <c r="BC63" i="22"/>
  <c r="AU63" i="22"/>
  <c r="AM63" i="22"/>
  <c r="AE63" i="22"/>
  <c r="L63" i="22"/>
  <c r="D63" i="22"/>
  <c r="CE63" i="22"/>
  <c r="BS63" i="22"/>
  <c r="BK63" i="22"/>
  <c r="BB63" i="22"/>
  <c r="AT63" i="22"/>
  <c r="AL63" i="22"/>
  <c r="AD63" i="22"/>
  <c r="V63" i="22"/>
  <c r="K63" i="22"/>
  <c r="B63" i="22"/>
  <c r="BX63" i="22"/>
  <c r="BA63" i="22"/>
  <c r="AF63" i="22"/>
  <c r="H63" i="22"/>
  <c r="BU63" i="22"/>
  <c r="AY63" i="22"/>
  <c r="AC63" i="22"/>
  <c r="E63" i="22"/>
  <c r="BR63" i="22"/>
  <c r="AV63" i="22"/>
  <c r="AA63" i="22"/>
  <c r="BJ63" i="22"/>
  <c r="AN63" i="22"/>
  <c r="P63" i="22"/>
  <c r="CG63" i="22"/>
  <c r="BH63" i="22"/>
  <c r="AK63" i="22"/>
  <c r="M63" i="22"/>
  <c r="AS63" i="22"/>
  <c r="AQ63" i="22"/>
  <c r="AI63" i="22"/>
  <c r="BP63" i="22"/>
  <c r="J63" i="22"/>
  <c r="BM63" i="22"/>
  <c r="CD63" i="22"/>
  <c r="BD63" i="22"/>
  <c r="X63" i="22"/>
  <c r="U63" i="22"/>
  <c r="J63" i="20"/>
  <c r="B63" i="20"/>
  <c r="I63" i="20"/>
  <c r="P63" i="20"/>
  <c r="H63" i="20"/>
  <c r="G63" i="20"/>
  <c r="O64" i="20"/>
  <c r="N63" i="20"/>
  <c r="F63" i="20"/>
  <c r="M63" i="20"/>
  <c r="E63" i="20"/>
  <c r="D63" i="20"/>
  <c r="L63" i="20"/>
  <c r="K63" i="20"/>
  <c r="C63" i="20"/>
  <c r="CF62" i="19"/>
  <c r="BT62" i="19"/>
  <c r="BL62" i="19"/>
  <c r="BC62" i="19"/>
  <c r="AU62" i="19"/>
  <c r="AM62" i="19"/>
  <c r="AE62" i="19"/>
  <c r="L62" i="19"/>
  <c r="D62" i="19"/>
  <c r="CE62" i="19"/>
  <c r="BS62" i="19"/>
  <c r="BK62" i="19"/>
  <c r="BB62" i="19"/>
  <c r="AT62" i="19"/>
  <c r="AL62" i="19"/>
  <c r="AD62" i="19"/>
  <c r="V62" i="19"/>
  <c r="K62" i="19"/>
  <c r="B62" i="19"/>
  <c r="CD62" i="19"/>
  <c r="BR62" i="19"/>
  <c r="BJ62" i="19"/>
  <c r="BA62" i="19"/>
  <c r="AS62" i="19"/>
  <c r="AK62" i="19"/>
  <c r="AC62" i="19"/>
  <c r="U62" i="19"/>
  <c r="J62" i="19"/>
  <c r="CC62" i="19"/>
  <c r="BQ62" i="19"/>
  <c r="BI62" i="19"/>
  <c r="AZ62" i="19"/>
  <c r="AR62" i="19"/>
  <c r="AJ62" i="19"/>
  <c r="AB62" i="19"/>
  <c r="Q62" i="19"/>
  <c r="I62" i="19"/>
  <c r="BX62" i="19"/>
  <c r="BP62" i="19"/>
  <c r="BH62" i="19"/>
  <c r="AY62" i="19"/>
  <c r="AQ62" i="19"/>
  <c r="AI62" i="19"/>
  <c r="AA62" i="19"/>
  <c r="P62" i="19"/>
  <c r="H62" i="19"/>
  <c r="W63" i="19"/>
  <c r="BW62" i="19"/>
  <c r="BO62" i="19"/>
  <c r="BG62" i="19"/>
  <c r="AX62" i="19"/>
  <c r="AP62" i="19"/>
  <c r="AH62" i="19"/>
  <c r="Z62" i="19"/>
  <c r="O62" i="19"/>
  <c r="G62" i="19"/>
  <c r="BN62" i="19"/>
  <c r="AG62" i="19"/>
  <c r="BM62" i="19"/>
  <c r="AF62" i="19"/>
  <c r="BE62" i="19"/>
  <c r="Y62" i="19"/>
  <c r="BD62" i="19"/>
  <c r="X62" i="19"/>
  <c r="AW62" i="19"/>
  <c r="N62" i="19"/>
  <c r="AO62" i="19"/>
  <c r="AN62" i="19"/>
  <c r="M62" i="19"/>
  <c r="F62" i="19"/>
  <c r="CG62" i="19"/>
  <c r="E62" i="19"/>
  <c r="BV62" i="19"/>
  <c r="BU62" i="19"/>
  <c r="AV62" i="19"/>
  <c r="M60" i="18"/>
  <c r="E60" i="18"/>
  <c r="L60" i="18"/>
  <c r="D60" i="18"/>
  <c r="K60" i="18"/>
  <c r="C60" i="18"/>
  <c r="J60" i="18"/>
  <c r="B60" i="18"/>
  <c r="P60" i="18"/>
  <c r="H60" i="18"/>
  <c r="G60" i="18"/>
  <c r="O61" i="18"/>
  <c r="N60" i="18"/>
  <c r="I60" i="18"/>
  <c r="F60" i="18"/>
  <c r="W62" i="17"/>
  <c r="BW61" i="17"/>
  <c r="BO61" i="17"/>
  <c r="BG61" i="17"/>
  <c r="AX61" i="17"/>
  <c r="AP61" i="17"/>
  <c r="AH61" i="17"/>
  <c r="Z61" i="17"/>
  <c r="O61" i="17"/>
  <c r="G61" i="17"/>
  <c r="CG61" i="17"/>
  <c r="BU61" i="17"/>
  <c r="BM61" i="17"/>
  <c r="BD61" i="17"/>
  <c r="AV61" i="17"/>
  <c r="AN61" i="17"/>
  <c r="AF61" i="17"/>
  <c r="X61" i="17"/>
  <c r="M61" i="17"/>
  <c r="E61" i="17"/>
  <c r="CD61" i="17"/>
  <c r="BR61" i="17"/>
  <c r="BJ61" i="17"/>
  <c r="BA61" i="17"/>
  <c r="AS61" i="17"/>
  <c r="AK61" i="17"/>
  <c r="AC61" i="17"/>
  <c r="U61" i="17"/>
  <c r="J61" i="17"/>
  <c r="CC61" i="17"/>
  <c r="BQ61" i="17"/>
  <c r="BI61" i="17"/>
  <c r="AZ61" i="17"/>
  <c r="AR61" i="17"/>
  <c r="AJ61" i="17"/>
  <c r="AB61" i="17"/>
  <c r="Q61" i="17"/>
  <c r="I61" i="17"/>
  <c r="BV61" i="17"/>
  <c r="BE61" i="17"/>
  <c r="AO61" i="17"/>
  <c r="Y61" i="17"/>
  <c r="F61" i="17"/>
  <c r="BT61" i="17"/>
  <c r="BC61" i="17"/>
  <c r="AM61" i="17"/>
  <c r="D61" i="17"/>
  <c r="BS61" i="17"/>
  <c r="BB61" i="17"/>
  <c r="AL61" i="17"/>
  <c r="V61" i="17"/>
  <c r="B61" i="17"/>
  <c r="CF61" i="17"/>
  <c r="BL61" i="17"/>
  <c r="AU61" i="17"/>
  <c r="AE61" i="17"/>
  <c r="L61" i="17"/>
  <c r="BH61" i="17"/>
  <c r="AA61" i="17"/>
  <c r="AY61" i="17"/>
  <c r="P61" i="17"/>
  <c r="CE61" i="17"/>
  <c r="AT61" i="17"/>
  <c r="K61" i="17"/>
  <c r="BP61" i="17"/>
  <c r="AI61" i="17"/>
  <c r="BK61" i="17"/>
  <c r="AQ61" i="17"/>
  <c r="AD61" i="17"/>
  <c r="N61" i="17"/>
  <c r="BX61" i="17"/>
  <c r="H61" i="17"/>
  <c r="BN61" i="17"/>
  <c r="AW61" i="17"/>
  <c r="AG61" i="17"/>
  <c r="P63" i="16"/>
  <c r="H63" i="16"/>
  <c r="G63" i="16"/>
  <c r="O64" i="16"/>
  <c r="N63" i="16"/>
  <c r="F63" i="16"/>
  <c r="M63" i="16"/>
  <c r="E63" i="16"/>
  <c r="L63" i="16"/>
  <c r="D63" i="16"/>
  <c r="K63" i="16"/>
  <c r="C63" i="16"/>
  <c r="J63" i="16"/>
  <c r="I63" i="16"/>
  <c r="B63" i="16"/>
  <c r="CC64" i="15"/>
  <c r="BQ64" i="15"/>
  <c r="BI64" i="15"/>
  <c r="AZ64" i="15"/>
  <c r="AR64" i="15"/>
  <c r="AJ64" i="15"/>
  <c r="AB64" i="15"/>
  <c r="Q64" i="15"/>
  <c r="I64" i="15"/>
  <c r="BX64" i="15"/>
  <c r="BP64" i="15"/>
  <c r="BH64" i="15"/>
  <c r="AY64" i="15"/>
  <c r="AQ64" i="15"/>
  <c r="AI64" i="15"/>
  <c r="AA64" i="15"/>
  <c r="P64" i="15"/>
  <c r="H64" i="15"/>
  <c r="CG64" i="15"/>
  <c r="BU64" i="15"/>
  <c r="BM64" i="15"/>
  <c r="BD64" i="15"/>
  <c r="AV64" i="15"/>
  <c r="AN64" i="15"/>
  <c r="AF64" i="15"/>
  <c r="BW64" i="15"/>
  <c r="BK64" i="15"/>
  <c r="AW64" i="15"/>
  <c r="AK64" i="15"/>
  <c r="X64" i="15"/>
  <c r="K64" i="15"/>
  <c r="W65" i="15"/>
  <c r="BV64" i="15"/>
  <c r="BJ64" i="15"/>
  <c r="AU64" i="15"/>
  <c r="AH64" i="15"/>
  <c r="J64" i="15"/>
  <c r="BR64" i="15"/>
  <c r="BC64" i="15"/>
  <c r="AP64" i="15"/>
  <c r="AD64" i="15"/>
  <c r="O64" i="15"/>
  <c r="E64" i="15"/>
  <c r="CD64" i="15"/>
  <c r="BB64" i="15"/>
  <c r="AG64" i="15"/>
  <c r="M64" i="15"/>
  <c r="BS64" i="15"/>
  <c r="AX64" i="15"/>
  <c r="AC64" i="15"/>
  <c r="G64" i="15"/>
  <c r="BL64" i="15"/>
  <c r="AO64" i="15"/>
  <c r="V64" i="15"/>
  <c r="B64" i="15"/>
  <c r="CF64" i="15"/>
  <c r="BG64" i="15"/>
  <c r="AM64" i="15"/>
  <c r="U64" i="15"/>
  <c r="BO64" i="15"/>
  <c r="Z64" i="15"/>
  <c r="BN64" i="15"/>
  <c r="Y64" i="15"/>
  <c r="AS64" i="15"/>
  <c r="AE64" i="15"/>
  <c r="CE64" i="15"/>
  <c r="N64" i="15"/>
  <c r="BE64" i="15"/>
  <c r="F64" i="15"/>
  <c r="BA64" i="15"/>
  <c r="D64" i="15"/>
  <c r="AT64" i="15"/>
  <c r="AL64" i="15"/>
  <c r="L64" i="15"/>
  <c r="BT64" i="15"/>
  <c r="AB64" i="24" l="1"/>
  <c r="B63" i="24"/>
  <c r="L63" i="23"/>
  <c r="D63" i="23"/>
  <c r="K63" i="23"/>
  <c r="C63" i="23"/>
  <c r="I63" i="23"/>
  <c r="P63" i="23"/>
  <c r="H63" i="23"/>
  <c r="G63" i="23"/>
  <c r="M63" i="23"/>
  <c r="O64" i="23"/>
  <c r="J63" i="23"/>
  <c r="F63" i="23"/>
  <c r="E63" i="23"/>
  <c r="B63" i="23"/>
  <c r="N63" i="23"/>
  <c r="BV64" i="22"/>
  <c r="BN64" i="22"/>
  <c r="BE64" i="22"/>
  <c r="AW64" i="22"/>
  <c r="AO64" i="22"/>
  <c r="AG64" i="22"/>
  <c r="Y64" i="22"/>
  <c r="N64" i="22"/>
  <c r="F64" i="22"/>
  <c r="CF64" i="22"/>
  <c r="BT64" i="22"/>
  <c r="BL64" i="22"/>
  <c r="BC64" i="22"/>
  <c r="AU64" i="22"/>
  <c r="AM64" i="22"/>
  <c r="AE64" i="22"/>
  <c r="L64" i="22"/>
  <c r="D64" i="22"/>
  <c r="CE64" i="22"/>
  <c r="BS64" i="22"/>
  <c r="BK64" i="22"/>
  <c r="BB64" i="22"/>
  <c r="AT64" i="22"/>
  <c r="AL64" i="22"/>
  <c r="AD64" i="22"/>
  <c r="V64" i="22"/>
  <c r="K64" i="22"/>
  <c r="B64" i="22"/>
  <c r="CC64" i="22"/>
  <c r="BQ64" i="22"/>
  <c r="BI64" i="22"/>
  <c r="AZ64" i="22"/>
  <c r="AR64" i="22"/>
  <c r="AJ64" i="22"/>
  <c r="AB64" i="22"/>
  <c r="Q64" i="22"/>
  <c r="I64" i="22"/>
  <c r="BX64" i="22"/>
  <c r="BP64" i="22"/>
  <c r="BH64" i="22"/>
  <c r="AY64" i="22"/>
  <c r="AQ64" i="22"/>
  <c r="AI64" i="22"/>
  <c r="AA64" i="22"/>
  <c r="P64" i="22"/>
  <c r="H64" i="22"/>
  <c r="BM64" i="22"/>
  <c r="AP64" i="22"/>
  <c r="U64" i="22"/>
  <c r="BJ64" i="22"/>
  <c r="AN64" i="22"/>
  <c r="O64" i="22"/>
  <c r="CG64" i="22"/>
  <c r="BG64" i="22"/>
  <c r="AK64" i="22"/>
  <c r="M64" i="22"/>
  <c r="BU64" i="22"/>
  <c r="AX64" i="22"/>
  <c r="AC64" i="22"/>
  <c r="E64" i="22"/>
  <c r="BR64" i="22"/>
  <c r="AV64" i="22"/>
  <c r="Z64" i="22"/>
  <c r="AF64" i="22"/>
  <c r="CD64" i="22"/>
  <c r="X64" i="22"/>
  <c r="BW64" i="22"/>
  <c r="J64" i="22"/>
  <c r="BA64" i="22"/>
  <c r="W65" i="22"/>
  <c r="AS64" i="22"/>
  <c r="BD64" i="22"/>
  <c r="G64" i="22"/>
  <c r="BO64" i="22"/>
  <c r="AH64" i="22"/>
  <c r="K64" i="20"/>
  <c r="C64" i="20"/>
  <c r="J64" i="20"/>
  <c r="B64" i="20"/>
  <c r="I64" i="20"/>
  <c r="P64" i="20"/>
  <c r="H64" i="20"/>
  <c r="G64" i="20"/>
  <c r="O65" i="20"/>
  <c r="N64" i="20"/>
  <c r="F64" i="20"/>
  <c r="D64" i="20"/>
  <c r="E64" i="20"/>
  <c r="M64" i="20"/>
  <c r="L64" i="20"/>
  <c r="CC63" i="19"/>
  <c r="BQ63" i="19"/>
  <c r="BI63" i="19"/>
  <c r="AZ63" i="19"/>
  <c r="AR63" i="19"/>
  <c r="AJ63" i="19"/>
  <c r="AB63" i="19"/>
  <c r="Q63" i="19"/>
  <c r="I63" i="19"/>
  <c r="BX63" i="19"/>
  <c r="BP63" i="19"/>
  <c r="BH63" i="19"/>
  <c r="AY63" i="19"/>
  <c r="AQ63" i="19"/>
  <c r="AI63" i="19"/>
  <c r="AA63" i="19"/>
  <c r="P63" i="19"/>
  <c r="H63" i="19"/>
  <c r="W64" i="19"/>
  <c r="BW63" i="19"/>
  <c r="BO63" i="19"/>
  <c r="BG63" i="19"/>
  <c r="AX63" i="19"/>
  <c r="AP63" i="19"/>
  <c r="AH63" i="19"/>
  <c r="Z63" i="19"/>
  <c r="O63" i="19"/>
  <c r="G63" i="19"/>
  <c r="BV63" i="19"/>
  <c r="BN63" i="19"/>
  <c r="BE63" i="19"/>
  <c r="AW63" i="19"/>
  <c r="AO63" i="19"/>
  <c r="AG63" i="19"/>
  <c r="Y63" i="19"/>
  <c r="N63" i="19"/>
  <c r="F63" i="19"/>
  <c r="CG63" i="19"/>
  <c r="BU63" i="19"/>
  <c r="BM63" i="19"/>
  <c r="BD63" i="19"/>
  <c r="AV63" i="19"/>
  <c r="AN63" i="19"/>
  <c r="AF63" i="19"/>
  <c r="X63" i="19"/>
  <c r="M63" i="19"/>
  <c r="E63" i="19"/>
  <c r="CF63" i="19"/>
  <c r="BT63" i="19"/>
  <c r="BL63" i="19"/>
  <c r="BC63" i="19"/>
  <c r="AU63" i="19"/>
  <c r="AM63" i="19"/>
  <c r="AE63" i="19"/>
  <c r="L63" i="19"/>
  <c r="D63" i="19"/>
  <c r="BB63" i="19"/>
  <c r="V63" i="19"/>
  <c r="BA63" i="19"/>
  <c r="U63" i="19"/>
  <c r="CE63" i="19"/>
  <c r="AT63" i="19"/>
  <c r="K63" i="19"/>
  <c r="CD63" i="19"/>
  <c r="AS63" i="19"/>
  <c r="J63" i="19"/>
  <c r="BS63" i="19"/>
  <c r="AL63" i="19"/>
  <c r="B63" i="19"/>
  <c r="BJ63" i="19"/>
  <c r="AK63" i="19"/>
  <c r="AD63" i="19"/>
  <c r="AC63" i="19"/>
  <c r="BR63" i="19"/>
  <c r="BK63" i="19"/>
  <c r="O62" i="18"/>
  <c r="N61" i="18"/>
  <c r="F61" i="18"/>
  <c r="M61" i="18"/>
  <c r="E61" i="18"/>
  <c r="L61" i="18"/>
  <c r="D61" i="18"/>
  <c r="K61" i="18"/>
  <c r="C61" i="18"/>
  <c r="I61" i="18"/>
  <c r="H61" i="18"/>
  <c r="G61" i="18"/>
  <c r="B61" i="18"/>
  <c r="P61" i="18"/>
  <c r="J61" i="18"/>
  <c r="CF62" i="17"/>
  <c r="BT62" i="17"/>
  <c r="BL62" i="17"/>
  <c r="BC62" i="17"/>
  <c r="AU62" i="17"/>
  <c r="AM62" i="17"/>
  <c r="AE62" i="17"/>
  <c r="L62" i="17"/>
  <c r="D62" i="17"/>
  <c r="CD62" i="17"/>
  <c r="BR62" i="17"/>
  <c r="BJ62" i="17"/>
  <c r="BA62" i="17"/>
  <c r="AS62" i="17"/>
  <c r="AK62" i="17"/>
  <c r="AC62" i="17"/>
  <c r="U62" i="17"/>
  <c r="J62" i="17"/>
  <c r="W63" i="17"/>
  <c r="BW62" i="17"/>
  <c r="BO62" i="17"/>
  <c r="BG62" i="17"/>
  <c r="AX62" i="17"/>
  <c r="AP62" i="17"/>
  <c r="AH62" i="17"/>
  <c r="Z62" i="17"/>
  <c r="O62" i="17"/>
  <c r="G62" i="17"/>
  <c r="BV62" i="17"/>
  <c r="BN62" i="17"/>
  <c r="BE62" i="17"/>
  <c r="AW62" i="17"/>
  <c r="AO62" i="17"/>
  <c r="AG62" i="17"/>
  <c r="Y62" i="17"/>
  <c r="N62" i="17"/>
  <c r="F62" i="17"/>
  <c r="CE62" i="17"/>
  <c r="BK62" i="17"/>
  <c r="AT62" i="17"/>
  <c r="AD62" i="17"/>
  <c r="K62" i="17"/>
  <c r="CC62" i="17"/>
  <c r="BI62" i="17"/>
  <c r="AR62" i="17"/>
  <c r="AB62" i="17"/>
  <c r="I62" i="17"/>
  <c r="BX62" i="17"/>
  <c r="BH62" i="17"/>
  <c r="AQ62" i="17"/>
  <c r="AA62" i="17"/>
  <c r="H62" i="17"/>
  <c r="BQ62" i="17"/>
  <c r="AZ62" i="17"/>
  <c r="AJ62" i="17"/>
  <c r="Q62" i="17"/>
  <c r="CG62" i="17"/>
  <c r="AV62" i="17"/>
  <c r="M62" i="17"/>
  <c r="BU62" i="17"/>
  <c r="AN62" i="17"/>
  <c r="E62" i="17"/>
  <c r="BP62" i="17"/>
  <c r="AI62" i="17"/>
  <c r="BD62" i="17"/>
  <c r="X62" i="17"/>
  <c r="AY62" i="17"/>
  <c r="AF62" i="17"/>
  <c r="P62" i="17"/>
  <c r="BS62" i="17"/>
  <c r="B62" i="17"/>
  <c r="BM62" i="17"/>
  <c r="BB62" i="17"/>
  <c r="AL62" i="17"/>
  <c r="V62" i="17"/>
  <c r="I64" i="16"/>
  <c r="P64" i="16"/>
  <c r="H64" i="16"/>
  <c r="G64" i="16"/>
  <c r="O65" i="16"/>
  <c r="N64" i="16"/>
  <c r="F64" i="16"/>
  <c r="M64" i="16"/>
  <c r="E64" i="16"/>
  <c r="L64" i="16"/>
  <c r="D64" i="16"/>
  <c r="K64" i="16"/>
  <c r="B64" i="16"/>
  <c r="J64" i="16"/>
  <c r="C64" i="16"/>
  <c r="W66" i="15"/>
  <c r="CF65" i="15"/>
  <c r="BV65" i="15"/>
  <c r="BN65" i="15"/>
  <c r="BE65" i="15"/>
  <c r="AW65" i="15"/>
  <c r="AO65" i="15"/>
  <c r="AG65" i="15"/>
  <c r="Y65" i="15"/>
  <c r="N65" i="15"/>
  <c r="F65" i="15"/>
  <c r="BU65" i="15"/>
  <c r="BM65" i="15"/>
  <c r="BD65" i="15"/>
  <c r="AV65" i="15"/>
  <c r="AN65" i="15"/>
  <c r="AF65" i="15"/>
  <c r="X65" i="15"/>
  <c r="M65" i="15"/>
  <c r="E65" i="15"/>
  <c r="CD65" i="15"/>
  <c r="BR65" i="15"/>
  <c r="BJ65" i="15"/>
  <c r="BA65" i="15"/>
  <c r="AS65" i="15"/>
  <c r="AK65" i="15"/>
  <c r="AC65" i="15"/>
  <c r="U65" i="15"/>
  <c r="J65" i="15"/>
  <c r="CC65" i="15"/>
  <c r="BL65" i="15"/>
  <c r="AY65" i="15"/>
  <c r="AL65" i="15"/>
  <c r="Z65" i="15"/>
  <c r="I65" i="15"/>
  <c r="BX65" i="15"/>
  <c r="BK65" i="15"/>
  <c r="AX65" i="15"/>
  <c r="AJ65" i="15"/>
  <c r="H65" i="15"/>
  <c r="BS65" i="15"/>
  <c r="BG65" i="15"/>
  <c r="AR65" i="15"/>
  <c r="AE65" i="15"/>
  <c r="P65" i="15"/>
  <c r="B65" i="15"/>
  <c r="BI65" i="15"/>
  <c r="AP65" i="15"/>
  <c r="Q65" i="15"/>
  <c r="CE65" i="15"/>
  <c r="BC65" i="15"/>
  <c r="AI65" i="15"/>
  <c r="L65" i="15"/>
  <c r="BQ65" i="15"/>
  <c r="AU65" i="15"/>
  <c r="AB65" i="15"/>
  <c r="D65" i="15"/>
  <c r="BP65" i="15"/>
  <c r="AT65" i="15"/>
  <c r="AA65" i="15"/>
  <c r="BW65" i="15"/>
  <c r="AH65" i="15"/>
  <c r="BT65" i="15"/>
  <c r="AD65" i="15"/>
  <c r="CG65" i="15"/>
  <c r="O65" i="15"/>
  <c r="BH65" i="15"/>
  <c r="G65" i="15"/>
  <c r="BB65" i="15"/>
  <c r="AQ65" i="15"/>
  <c r="AM65" i="15"/>
  <c r="BO65" i="15"/>
  <c r="AZ65" i="15"/>
  <c r="V65" i="15"/>
  <c r="K65" i="15"/>
  <c r="AB65" i="24" l="1"/>
  <c r="B64" i="24"/>
  <c r="M64" i="23"/>
  <c r="E64" i="23"/>
  <c r="L64" i="23"/>
  <c r="D64" i="23"/>
  <c r="J64" i="23"/>
  <c r="B64" i="23"/>
  <c r="I64" i="23"/>
  <c r="P64" i="23"/>
  <c r="H64" i="23"/>
  <c r="N64" i="23"/>
  <c r="K64" i="23"/>
  <c r="C64" i="23"/>
  <c r="O65" i="23"/>
  <c r="G64" i="23"/>
  <c r="F64" i="23"/>
  <c r="W66" i="22"/>
  <c r="CG65" i="22"/>
  <c r="CE65" i="22"/>
  <c r="CD65" i="22"/>
  <c r="CC65" i="22"/>
  <c r="BS65" i="22"/>
  <c r="BK65" i="22"/>
  <c r="BB65" i="22"/>
  <c r="AT65" i="22"/>
  <c r="AL65" i="22"/>
  <c r="AD65" i="22"/>
  <c r="V65" i="22"/>
  <c r="K65" i="22"/>
  <c r="B65" i="22"/>
  <c r="CF65" i="22"/>
  <c r="BQ65" i="22"/>
  <c r="BI65" i="22"/>
  <c r="AZ65" i="22"/>
  <c r="AR65" i="22"/>
  <c r="AJ65" i="22"/>
  <c r="AB65" i="22"/>
  <c r="Q65" i="22"/>
  <c r="I65" i="22"/>
  <c r="BX65" i="22"/>
  <c r="BP65" i="22"/>
  <c r="BH65" i="22"/>
  <c r="AY65" i="22"/>
  <c r="AQ65" i="22"/>
  <c r="AI65" i="22"/>
  <c r="AA65" i="22"/>
  <c r="P65" i="22"/>
  <c r="H65" i="22"/>
  <c r="BV65" i="22"/>
  <c r="BN65" i="22"/>
  <c r="BE65" i="22"/>
  <c r="AW65" i="22"/>
  <c r="AO65" i="22"/>
  <c r="AG65" i="22"/>
  <c r="Y65" i="22"/>
  <c r="N65" i="22"/>
  <c r="F65" i="22"/>
  <c r="BU65" i="22"/>
  <c r="BM65" i="22"/>
  <c r="BD65" i="22"/>
  <c r="AV65" i="22"/>
  <c r="AN65" i="22"/>
  <c r="AF65" i="22"/>
  <c r="X65" i="22"/>
  <c r="M65" i="22"/>
  <c r="E65" i="22"/>
  <c r="BW65" i="22"/>
  <c r="BA65" i="22"/>
  <c r="AE65" i="22"/>
  <c r="G65" i="22"/>
  <c r="BT65" i="22"/>
  <c r="AX65" i="22"/>
  <c r="AC65" i="22"/>
  <c r="D65" i="22"/>
  <c r="BR65" i="22"/>
  <c r="AU65" i="22"/>
  <c r="Z65" i="22"/>
  <c r="BJ65" i="22"/>
  <c r="AM65" i="22"/>
  <c r="O65" i="22"/>
  <c r="BG65" i="22"/>
  <c r="AK65" i="22"/>
  <c r="L65" i="22"/>
  <c r="BO65" i="22"/>
  <c r="J65" i="22"/>
  <c r="BL65" i="22"/>
  <c r="BC65" i="22"/>
  <c r="AH65" i="22"/>
  <c r="AS65" i="22"/>
  <c r="AP65" i="22"/>
  <c r="U65" i="22"/>
  <c r="L65" i="20"/>
  <c r="D65" i="20"/>
  <c r="K65" i="20"/>
  <c r="C65" i="20"/>
  <c r="J65" i="20"/>
  <c r="B65" i="20"/>
  <c r="I65" i="20"/>
  <c r="P65" i="20"/>
  <c r="H65" i="20"/>
  <c r="G65" i="20"/>
  <c r="N65" i="20"/>
  <c r="M65" i="20"/>
  <c r="F65" i="20"/>
  <c r="E65" i="20"/>
  <c r="O66" i="20"/>
  <c r="BV64" i="19"/>
  <c r="BN64" i="19"/>
  <c r="BE64" i="19"/>
  <c r="AW64" i="19"/>
  <c r="AO64" i="19"/>
  <c r="AG64" i="19"/>
  <c r="Y64" i="19"/>
  <c r="N64" i="19"/>
  <c r="F64" i="19"/>
  <c r="CG64" i="19"/>
  <c r="BU64" i="19"/>
  <c r="BM64" i="19"/>
  <c r="BD64" i="19"/>
  <c r="AV64" i="19"/>
  <c r="AN64" i="19"/>
  <c r="AF64" i="19"/>
  <c r="X64" i="19"/>
  <c r="M64" i="19"/>
  <c r="E64" i="19"/>
  <c r="CF64" i="19"/>
  <c r="BT64" i="19"/>
  <c r="BL64" i="19"/>
  <c r="BC64" i="19"/>
  <c r="AU64" i="19"/>
  <c r="AM64" i="19"/>
  <c r="AE64" i="19"/>
  <c r="L64" i="19"/>
  <c r="D64" i="19"/>
  <c r="CE64" i="19"/>
  <c r="BS64" i="19"/>
  <c r="BK64" i="19"/>
  <c r="BB64" i="19"/>
  <c r="AT64" i="19"/>
  <c r="AL64" i="19"/>
  <c r="AD64" i="19"/>
  <c r="V64" i="19"/>
  <c r="K64" i="19"/>
  <c r="B64" i="19"/>
  <c r="CD64" i="19"/>
  <c r="BR64" i="19"/>
  <c r="BJ64" i="19"/>
  <c r="BA64" i="19"/>
  <c r="AS64" i="19"/>
  <c r="AK64" i="19"/>
  <c r="AC64" i="19"/>
  <c r="U64" i="19"/>
  <c r="J64" i="19"/>
  <c r="CC64" i="19"/>
  <c r="BQ64" i="19"/>
  <c r="BI64" i="19"/>
  <c r="AZ64" i="19"/>
  <c r="AR64" i="19"/>
  <c r="AJ64" i="19"/>
  <c r="AB64" i="19"/>
  <c r="Q64" i="19"/>
  <c r="I64" i="19"/>
  <c r="BX64" i="19"/>
  <c r="AQ64" i="19"/>
  <c r="H64" i="19"/>
  <c r="BW64" i="19"/>
  <c r="AP64" i="19"/>
  <c r="G64" i="19"/>
  <c r="BP64" i="19"/>
  <c r="AI64" i="19"/>
  <c r="W65" i="19"/>
  <c r="BO64" i="19"/>
  <c r="AH64" i="19"/>
  <c r="BH64" i="19"/>
  <c r="AA64" i="19"/>
  <c r="BG64" i="19"/>
  <c r="AY64" i="19"/>
  <c r="AX64" i="19"/>
  <c r="Z64" i="19"/>
  <c r="P64" i="19"/>
  <c r="O64" i="19"/>
  <c r="G62" i="18"/>
  <c r="O63" i="18"/>
  <c r="N62" i="18"/>
  <c r="F62" i="18"/>
  <c r="M62" i="18"/>
  <c r="E62" i="18"/>
  <c r="L62" i="18"/>
  <c r="D62" i="18"/>
  <c r="J62" i="18"/>
  <c r="B62" i="18"/>
  <c r="P62" i="18"/>
  <c r="K62" i="18"/>
  <c r="I62" i="18"/>
  <c r="H62" i="18"/>
  <c r="C62" i="18"/>
  <c r="CC63" i="17"/>
  <c r="BQ63" i="17"/>
  <c r="BI63" i="17"/>
  <c r="AZ63" i="17"/>
  <c r="AR63" i="17"/>
  <c r="AJ63" i="17"/>
  <c r="AB63" i="17"/>
  <c r="Q63" i="17"/>
  <c r="I63" i="17"/>
  <c r="BX63" i="17"/>
  <c r="BP63" i="17"/>
  <c r="BH63" i="17"/>
  <c r="W64" i="17"/>
  <c r="BW63" i="17"/>
  <c r="BO63" i="17"/>
  <c r="BG63" i="17"/>
  <c r="AX63" i="17"/>
  <c r="AP63" i="17"/>
  <c r="AH63" i="17"/>
  <c r="Z63" i="17"/>
  <c r="O63" i="17"/>
  <c r="G63" i="17"/>
  <c r="BV63" i="17"/>
  <c r="BN63" i="17"/>
  <c r="BE63" i="17"/>
  <c r="AW63" i="17"/>
  <c r="AO63" i="17"/>
  <c r="AG63" i="17"/>
  <c r="CF63" i="17"/>
  <c r="BT63" i="17"/>
  <c r="BL63" i="17"/>
  <c r="BC63" i="17"/>
  <c r="AU63" i="17"/>
  <c r="AM63" i="17"/>
  <c r="AE63" i="17"/>
  <c r="L63" i="17"/>
  <c r="D63" i="17"/>
  <c r="CE63" i="17"/>
  <c r="BS63" i="17"/>
  <c r="BK63" i="17"/>
  <c r="BB63" i="17"/>
  <c r="AT63" i="17"/>
  <c r="AL63" i="17"/>
  <c r="AD63" i="17"/>
  <c r="V63" i="17"/>
  <c r="K63" i="17"/>
  <c r="B63" i="17"/>
  <c r="BJ63" i="17"/>
  <c r="AK63" i="17"/>
  <c r="P63" i="17"/>
  <c r="BD63" i="17"/>
  <c r="AI63" i="17"/>
  <c r="N63" i="17"/>
  <c r="BA63" i="17"/>
  <c r="AF63" i="17"/>
  <c r="M63" i="17"/>
  <c r="BU63" i="17"/>
  <c r="AS63" i="17"/>
  <c r="Y63" i="17"/>
  <c r="F63" i="17"/>
  <c r="AN63" i="17"/>
  <c r="CG63" i="17"/>
  <c r="AC63" i="17"/>
  <c r="BR63" i="17"/>
  <c r="X63" i="17"/>
  <c r="AY63" i="17"/>
  <c r="J63" i="17"/>
  <c r="AQ63" i="17"/>
  <c r="U63" i="17"/>
  <c r="E63" i="17"/>
  <c r="CD63" i="17"/>
  <c r="BM63" i="17"/>
  <c r="H63" i="17"/>
  <c r="AV63" i="17"/>
  <c r="AA63" i="17"/>
  <c r="J65" i="16"/>
  <c r="B65" i="16"/>
  <c r="I65" i="16"/>
  <c r="P65" i="16"/>
  <c r="H65" i="16"/>
  <c r="G65" i="16"/>
  <c r="O66" i="16"/>
  <c r="N65" i="16"/>
  <c r="F65" i="16"/>
  <c r="M65" i="16"/>
  <c r="E65" i="16"/>
  <c r="L65" i="16"/>
  <c r="K65" i="16"/>
  <c r="D65" i="16"/>
  <c r="C65" i="16"/>
  <c r="CF66" i="15"/>
  <c r="BT66" i="15"/>
  <c r="BL66" i="15"/>
  <c r="BC66" i="15"/>
  <c r="AU66" i="15"/>
  <c r="AM66" i="15"/>
  <c r="AE66" i="15"/>
  <c r="L66" i="15"/>
  <c r="D66" i="15"/>
  <c r="CC66" i="15"/>
  <c r="BQ66" i="15"/>
  <c r="BI66" i="15"/>
  <c r="AZ66" i="15"/>
  <c r="AR66" i="15"/>
  <c r="AJ66" i="15"/>
  <c r="AB66" i="15"/>
  <c r="Q66" i="15"/>
  <c r="I66" i="15"/>
  <c r="BU66" i="15"/>
  <c r="BJ66" i="15"/>
  <c r="AX66" i="15"/>
  <c r="AN66" i="15"/>
  <c r="AC66" i="15"/>
  <c r="O66" i="15"/>
  <c r="E66" i="15"/>
  <c r="BS66" i="15"/>
  <c r="BH66" i="15"/>
  <c r="AW66" i="15"/>
  <c r="AL66" i="15"/>
  <c r="AA66" i="15"/>
  <c r="N66" i="15"/>
  <c r="B66" i="15"/>
  <c r="W67" i="15"/>
  <c r="CD66" i="15"/>
  <c r="BO66" i="15"/>
  <c r="BD66" i="15"/>
  <c r="AS66" i="15"/>
  <c r="AH66" i="15"/>
  <c r="X66" i="15"/>
  <c r="J66" i="15"/>
  <c r="BR66" i="15"/>
  <c r="BA66" i="15"/>
  <c r="AI66" i="15"/>
  <c r="P66" i="15"/>
  <c r="BP66" i="15"/>
  <c r="AY66" i="15"/>
  <c r="AG66" i="15"/>
  <c r="M66" i="15"/>
  <c r="CE66" i="15"/>
  <c r="BK66" i="15"/>
  <c r="AQ66" i="15"/>
  <c r="Z66" i="15"/>
  <c r="G66" i="15"/>
  <c r="BM66" i="15"/>
  <c r="AK66" i="15"/>
  <c r="F66" i="15"/>
  <c r="BE66" i="15"/>
  <c r="AD66" i="15"/>
  <c r="BW66" i="15"/>
  <c r="AT66" i="15"/>
  <c r="U66" i="15"/>
  <c r="BV66" i="15"/>
  <c r="AP66" i="15"/>
  <c r="K66" i="15"/>
  <c r="BB66" i="15"/>
  <c r="AV66" i="15"/>
  <c r="BX66" i="15"/>
  <c r="BG66" i="15"/>
  <c r="AO66" i="15"/>
  <c r="Y66" i="15"/>
  <c r="V66" i="15"/>
  <c r="BN66" i="15"/>
  <c r="AF66" i="15"/>
  <c r="CG66" i="15"/>
  <c r="H66" i="15"/>
  <c r="B65" i="24" l="1"/>
  <c r="AB66" i="24"/>
  <c r="O66" i="23"/>
  <c r="N65" i="23"/>
  <c r="F65" i="23"/>
  <c r="M65" i="23"/>
  <c r="E65" i="23"/>
  <c r="K65" i="23"/>
  <c r="C65" i="23"/>
  <c r="J65" i="23"/>
  <c r="B65" i="23"/>
  <c r="I65" i="23"/>
  <c r="D65" i="23"/>
  <c r="H65" i="23"/>
  <c r="P65" i="23"/>
  <c r="L65" i="23"/>
  <c r="G65" i="23"/>
  <c r="CF66" i="22"/>
  <c r="BT66" i="22"/>
  <c r="BL66" i="22"/>
  <c r="BC66" i="22"/>
  <c r="AU66" i="22"/>
  <c r="AM66" i="22"/>
  <c r="AE66" i="22"/>
  <c r="CE66" i="22"/>
  <c r="BS66" i="22"/>
  <c r="BK66" i="22"/>
  <c r="BB66" i="22"/>
  <c r="AT66" i="22"/>
  <c r="AL66" i="22"/>
  <c r="AD66" i="22"/>
  <c r="V66" i="22"/>
  <c r="K66" i="22"/>
  <c r="B66" i="22"/>
  <c r="CD66" i="22"/>
  <c r="BR66" i="22"/>
  <c r="BJ66" i="22"/>
  <c r="BA66" i="22"/>
  <c r="AS66" i="22"/>
  <c r="AK66" i="22"/>
  <c r="AC66" i="22"/>
  <c r="U66" i="22"/>
  <c r="J66" i="22"/>
  <c r="BX66" i="22"/>
  <c r="BP66" i="22"/>
  <c r="BH66" i="22"/>
  <c r="AY66" i="22"/>
  <c r="AQ66" i="22"/>
  <c r="AI66" i="22"/>
  <c r="AA66" i="22"/>
  <c r="P66" i="22"/>
  <c r="H66" i="22"/>
  <c r="W67" i="22"/>
  <c r="BW66" i="22"/>
  <c r="BO66" i="22"/>
  <c r="BG66" i="22"/>
  <c r="AX66" i="22"/>
  <c r="AP66" i="22"/>
  <c r="AH66" i="22"/>
  <c r="Z66" i="22"/>
  <c r="O66" i="22"/>
  <c r="G66" i="22"/>
  <c r="BV66" i="22"/>
  <c r="BN66" i="22"/>
  <c r="BE66" i="22"/>
  <c r="AW66" i="22"/>
  <c r="AO66" i="22"/>
  <c r="AG66" i="22"/>
  <c r="Y66" i="22"/>
  <c r="N66" i="22"/>
  <c r="F66" i="22"/>
  <c r="BQ66" i="22"/>
  <c r="AJ66" i="22"/>
  <c r="E66" i="22"/>
  <c r="BI66" i="22"/>
  <c r="AB66" i="22"/>
  <c r="BD66" i="22"/>
  <c r="X66" i="22"/>
  <c r="CG66" i="22"/>
  <c r="AV66" i="22"/>
  <c r="M66" i="22"/>
  <c r="CC66" i="22"/>
  <c r="AR66" i="22"/>
  <c r="L66" i="22"/>
  <c r="BU66" i="22"/>
  <c r="BM66" i="22"/>
  <c r="AZ66" i="22"/>
  <c r="Q66" i="22"/>
  <c r="I66" i="22"/>
  <c r="AN66" i="22"/>
  <c r="AF66" i="22"/>
  <c r="D66" i="22"/>
  <c r="M66" i="20"/>
  <c r="E66" i="20"/>
  <c r="L66" i="20"/>
  <c r="D66" i="20"/>
  <c r="K66" i="20"/>
  <c r="C66" i="20"/>
  <c r="J66" i="20"/>
  <c r="B66" i="20"/>
  <c r="I66" i="20"/>
  <c r="P66" i="20"/>
  <c r="H66" i="20"/>
  <c r="G66" i="20"/>
  <c r="F66" i="20"/>
  <c r="O67" i="20"/>
  <c r="N66" i="20"/>
  <c r="CE65" i="19"/>
  <c r="CF65" i="19"/>
  <c r="BS65" i="19"/>
  <c r="BK65" i="19"/>
  <c r="BB65" i="19"/>
  <c r="AT65" i="19"/>
  <c r="AL65" i="19"/>
  <c r="AD65" i="19"/>
  <c r="V65" i="19"/>
  <c r="K65" i="19"/>
  <c r="B65" i="19"/>
  <c r="CD65" i="19"/>
  <c r="BR65" i="19"/>
  <c r="BJ65" i="19"/>
  <c r="BA65" i="19"/>
  <c r="AS65" i="19"/>
  <c r="AK65" i="19"/>
  <c r="AC65" i="19"/>
  <c r="U65" i="19"/>
  <c r="J65" i="19"/>
  <c r="W66" i="19"/>
  <c r="CC65" i="19"/>
  <c r="BQ65" i="19"/>
  <c r="BI65" i="19"/>
  <c r="AZ65" i="19"/>
  <c r="AR65" i="19"/>
  <c r="AJ65" i="19"/>
  <c r="AB65" i="19"/>
  <c r="Q65" i="19"/>
  <c r="I65" i="19"/>
  <c r="BX65" i="19"/>
  <c r="BP65" i="19"/>
  <c r="BH65" i="19"/>
  <c r="AY65" i="19"/>
  <c r="AQ65" i="19"/>
  <c r="AI65" i="19"/>
  <c r="AA65" i="19"/>
  <c r="P65" i="19"/>
  <c r="H65" i="19"/>
  <c r="BW65" i="19"/>
  <c r="BO65" i="19"/>
  <c r="BG65" i="19"/>
  <c r="AX65" i="19"/>
  <c r="AP65" i="19"/>
  <c r="AH65" i="19"/>
  <c r="Z65" i="19"/>
  <c r="O65" i="19"/>
  <c r="G65" i="19"/>
  <c r="BV65" i="19"/>
  <c r="BN65" i="19"/>
  <c r="BE65" i="19"/>
  <c r="AW65" i="19"/>
  <c r="AO65" i="19"/>
  <c r="AG65" i="19"/>
  <c r="Y65" i="19"/>
  <c r="N65" i="19"/>
  <c r="F65" i="19"/>
  <c r="BM65" i="19"/>
  <c r="AF65" i="19"/>
  <c r="BL65" i="19"/>
  <c r="AE65" i="19"/>
  <c r="BD65" i="19"/>
  <c r="X65" i="19"/>
  <c r="BC65" i="19"/>
  <c r="AV65" i="19"/>
  <c r="M65" i="19"/>
  <c r="BU65" i="19"/>
  <c r="BT65" i="19"/>
  <c r="AU65" i="19"/>
  <c r="AN65" i="19"/>
  <c r="AM65" i="19"/>
  <c r="L65" i="19"/>
  <c r="CG65" i="19"/>
  <c r="E65" i="19"/>
  <c r="D65" i="19"/>
  <c r="P63" i="18"/>
  <c r="H63" i="18"/>
  <c r="G63" i="18"/>
  <c r="O64" i="18"/>
  <c r="N63" i="18"/>
  <c r="F63" i="18"/>
  <c r="M63" i="18"/>
  <c r="E63" i="18"/>
  <c r="K63" i="18"/>
  <c r="C63" i="18"/>
  <c r="L63" i="18"/>
  <c r="J63" i="18"/>
  <c r="D63" i="18"/>
  <c r="I63" i="18"/>
  <c r="B63" i="18"/>
  <c r="BV64" i="17"/>
  <c r="BN64" i="17"/>
  <c r="BE64" i="17"/>
  <c r="AW64" i="17"/>
  <c r="AO64" i="17"/>
  <c r="AG64" i="17"/>
  <c r="Y64" i="17"/>
  <c r="N64" i="17"/>
  <c r="F64" i="17"/>
  <c r="CG64" i="17"/>
  <c r="BU64" i="17"/>
  <c r="BM64" i="17"/>
  <c r="BD64" i="17"/>
  <c r="AV64" i="17"/>
  <c r="AN64" i="17"/>
  <c r="AF64" i="17"/>
  <c r="X64" i="17"/>
  <c r="M64" i="17"/>
  <c r="E64" i="17"/>
  <c r="CF64" i="17"/>
  <c r="BT64" i="17"/>
  <c r="BL64" i="17"/>
  <c r="BC64" i="17"/>
  <c r="AU64" i="17"/>
  <c r="AM64" i="17"/>
  <c r="AE64" i="17"/>
  <c r="L64" i="17"/>
  <c r="D64" i="17"/>
  <c r="CE64" i="17"/>
  <c r="BS64" i="17"/>
  <c r="BK64" i="17"/>
  <c r="BB64" i="17"/>
  <c r="AT64" i="17"/>
  <c r="AL64" i="17"/>
  <c r="AD64" i="17"/>
  <c r="V64" i="17"/>
  <c r="K64" i="17"/>
  <c r="B64" i="17"/>
  <c r="CC64" i="17"/>
  <c r="BQ64" i="17"/>
  <c r="BI64" i="17"/>
  <c r="AZ64" i="17"/>
  <c r="AR64" i="17"/>
  <c r="AJ64" i="17"/>
  <c r="AB64" i="17"/>
  <c r="Q64" i="17"/>
  <c r="I64" i="17"/>
  <c r="BX64" i="17"/>
  <c r="BP64" i="17"/>
  <c r="BH64" i="17"/>
  <c r="AY64" i="17"/>
  <c r="AQ64" i="17"/>
  <c r="AI64" i="17"/>
  <c r="AA64" i="17"/>
  <c r="P64" i="17"/>
  <c r="H64" i="17"/>
  <c r="AX64" i="17"/>
  <c r="O64" i="17"/>
  <c r="CD64" i="17"/>
  <c r="AS64" i="17"/>
  <c r="J64" i="17"/>
  <c r="BW64" i="17"/>
  <c r="AP64" i="17"/>
  <c r="G64" i="17"/>
  <c r="BJ64" i="17"/>
  <c r="AC64" i="17"/>
  <c r="U64" i="17"/>
  <c r="BR64" i="17"/>
  <c r="BG64" i="17"/>
  <c r="AK64" i="17"/>
  <c r="BA64" i="17"/>
  <c r="Z64" i="17"/>
  <c r="W65" i="17"/>
  <c r="BO64" i="17"/>
  <c r="AH64" i="17"/>
  <c r="K66" i="16"/>
  <c r="C66" i="16"/>
  <c r="J66" i="16"/>
  <c r="B66" i="16"/>
  <c r="I66" i="16"/>
  <c r="P66" i="16"/>
  <c r="H66" i="16"/>
  <c r="G66" i="16"/>
  <c r="O67" i="16"/>
  <c r="N66" i="16"/>
  <c r="F66" i="16"/>
  <c r="M66" i="16"/>
  <c r="L66" i="16"/>
  <c r="E66" i="16"/>
  <c r="D66" i="16"/>
  <c r="CC67" i="15"/>
  <c r="BQ67" i="15"/>
  <c r="BI67" i="15"/>
  <c r="AZ67" i="15"/>
  <c r="AR67" i="15"/>
  <c r="AJ67" i="15"/>
  <c r="AB67" i="15"/>
  <c r="Q67" i="15"/>
  <c r="I67" i="15"/>
  <c r="W68" i="15"/>
  <c r="BW67" i="15"/>
  <c r="BV67" i="15"/>
  <c r="BN67" i="15"/>
  <c r="BE67" i="15"/>
  <c r="AW67" i="15"/>
  <c r="AO67" i="15"/>
  <c r="AG67" i="15"/>
  <c r="Y67" i="15"/>
  <c r="N67" i="15"/>
  <c r="F67" i="15"/>
  <c r="BT67" i="15"/>
  <c r="BJ67" i="15"/>
  <c r="AX67" i="15"/>
  <c r="AM67" i="15"/>
  <c r="AC67" i="15"/>
  <c r="O67" i="15"/>
  <c r="D67" i="15"/>
  <c r="BS67" i="15"/>
  <c r="BH67" i="15"/>
  <c r="AV67" i="15"/>
  <c r="AL67" i="15"/>
  <c r="AA67" i="15"/>
  <c r="M67" i="15"/>
  <c r="B67" i="15"/>
  <c r="CE67" i="15"/>
  <c r="BO67" i="15"/>
  <c r="BC67" i="15"/>
  <c r="AS67" i="15"/>
  <c r="AH67" i="15"/>
  <c r="J67" i="15"/>
  <c r="CG67" i="15"/>
  <c r="BL67" i="15"/>
  <c r="AT67" i="15"/>
  <c r="AD67" i="15"/>
  <c r="H67" i="15"/>
  <c r="CF67" i="15"/>
  <c r="BK67" i="15"/>
  <c r="AQ67" i="15"/>
  <c r="Z67" i="15"/>
  <c r="G67" i="15"/>
  <c r="BU67" i="15"/>
  <c r="BB67" i="15"/>
  <c r="AK67" i="15"/>
  <c r="U67" i="15"/>
  <c r="BR67" i="15"/>
  <c r="AP67" i="15"/>
  <c r="L67" i="15"/>
  <c r="BM67" i="15"/>
  <c r="AI67" i="15"/>
  <c r="E67" i="15"/>
  <c r="BA67" i="15"/>
  <c r="X67" i="15"/>
  <c r="CD67" i="15"/>
  <c r="AY67" i="15"/>
  <c r="V67" i="15"/>
  <c r="AF67" i="15"/>
  <c r="AE67" i="15"/>
  <c r="BP67" i="15"/>
  <c r="BD67" i="15"/>
  <c r="AU67" i="15"/>
  <c r="P67" i="15"/>
  <c r="K67" i="15"/>
  <c r="BX67" i="15"/>
  <c r="BG67" i="15"/>
  <c r="AN67" i="15"/>
  <c r="B66" i="24" l="1"/>
  <c r="AB67" i="24"/>
  <c r="G66" i="23"/>
  <c r="O67" i="23"/>
  <c r="N66" i="23"/>
  <c r="F66" i="23"/>
  <c r="L66" i="23"/>
  <c r="D66" i="23"/>
  <c r="K66" i="23"/>
  <c r="C66" i="23"/>
  <c r="J66" i="23"/>
  <c r="B66" i="23"/>
  <c r="I66" i="23"/>
  <c r="H66" i="23"/>
  <c r="E66" i="23"/>
  <c r="P66" i="23"/>
  <c r="M66" i="23"/>
  <c r="CC67" i="22"/>
  <c r="BQ67" i="22"/>
  <c r="BI67" i="22"/>
  <c r="AZ67" i="22"/>
  <c r="AR67" i="22"/>
  <c r="AJ67" i="22"/>
  <c r="AB67" i="22"/>
  <c r="Q67" i="22"/>
  <c r="I67" i="22"/>
  <c r="BX67" i="22"/>
  <c r="BP67" i="22"/>
  <c r="BH67" i="22"/>
  <c r="AY67" i="22"/>
  <c r="AQ67" i="22"/>
  <c r="AI67" i="22"/>
  <c r="AA67" i="22"/>
  <c r="P67" i="22"/>
  <c r="H67" i="22"/>
  <c r="W68" i="22"/>
  <c r="BW67" i="22"/>
  <c r="BO67" i="22"/>
  <c r="BG67" i="22"/>
  <c r="AX67" i="22"/>
  <c r="AP67" i="22"/>
  <c r="AH67" i="22"/>
  <c r="Z67" i="22"/>
  <c r="O67" i="22"/>
  <c r="G67" i="22"/>
  <c r="CG67" i="22"/>
  <c r="BU67" i="22"/>
  <c r="BM67" i="22"/>
  <c r="BD67" i="22"/>
  <c r="AV67" i="22"/>
  <c r="AN67" i="22"/>
  <c r="AF67" i="22"/>
  <c r="X67" i="22"/>
  <c r="M67" i="22"/>
  <c r="E67" i="22"/>
  <c r="CF67" i="22"/>
  <c r="BT67" i="22"/>
  <c r="BL67" i="22"/>
  <c r="BC67" i="22"/>
  <c r="AU67" i="22"/>
  <c r="AM67" i="22"/>
  <c r="AE67" i="22"/>
  <c r="L67" i="22"/>
  <c r="D67" i="22"/>
  <c r="CE67" i="22"/>
  <c r="BS67" i="22"/>
  <c r="BK67" i="22"/>
  <c r="BB67" i="22"/>
  <c r="AT67" i="22"/>
  <c r="AL67" i="22"/>
  <c r="AD67" i="22"/>
  <c r="V67" i="22"/>
  <c r="K67" i="22"/>
  <c r="B67" i="22"/>
  <c r="BE67" i="22"/>
  <c r="Y67" i="22"/>
  <c r="AW67" i="22"/>
  <c r="N67" i="22"/>
  <c r="CD67" i="22"/>
  <c r="AS67" i="22"/>
  <c r="J67" i="22"/>
  <c r="BR67" i="22"/>
  <c r="AK67" i="22"/>
  <c r="BN67" i="22"/>
  <c r="AG67" i="22"/>
  <c r="BV67" i="22"/>
  <c r="BJ67" i="22"/>
  <c r="AC67" i="22"/>
  <c r="U67" i="22"/>
  <c r="BA67" i="22"/>
  <c r="AO67" i="22"/>
  <c r="F67" i="22"/>
  <c r="O68" i="20"/>
  <c r="N67" i="20"/>
  <c r="F67" i="20"/>
  <c r="M67" i="20"/>
  <c r="E67" i="20"/>
  <c r="L67" i="20"/>
  <c r="D67" i="20"/>
  <c r="K67" i="20"/>
  <c r="C67" i="20"/>
  <c r="J67" i="20"/>
  <c r="B67" i="20"/>
  <c r="I67" i="20"/>
  <c r="P67" i="20"/>
  <c r="H67" i="20"/>
  <c r="G67" i="20"/>
  <c r="CG66" i="19"/>
  <c r="BU66" i="19"/>
  <c r="BM66" i="19"/>
  <c r="BD66" i="19"/>
  <c r="AV66" i="19"/>
  <c r="AN66" i="19"/>
  <c r="AF66" i="19"/>
  <c r="X66" i="19"/>
  <c r="M66" i="19"/>
  <c r="CF66" i="19"/>
  <c r="BT66" i="19"/>
  <c r="BL66" i="19"/>
  <c r="BC66" i="19"/>
  <c r="AU66" i="19"/>
  <c r="CE66" i="19"/>
  <c r="BS66" i="19"/>
  <c r="BK66" i="19"/>
  <c r="CD66" i="19"/>
  <c r="BR66" i="19"/>
  <c r="BJ66" i="19"/>
  <c r="BA66" i="19"/>
  <c r="AS66" i="19"/>
  <c r="AK66" i="19"/>
  <c r="AC66" i="19"/>
  <c r="U66" i="19"/>
  <c r="CC66" i="19"/>
  <c r="BQ66" i="19"/>
  <c r="BI66" i="19"/>
  <c r="AZ66" i="19"/>
  <c r="AR66" i="19"/>
  <c r="AJ66" i="19"/>
  <c r="AB66" i="19"/>
  <c r="Q66" i="19"/>
  <c r="BX66" i="19"/>
  <c r="BP66" i="19"/>
  <c r="BH66" i="19"/>
  <c r="AY66" i="19"/>
  <c r="AQ66" i="19"/>
  <c r="AI66" i="19"/>
  <c r="AA66" i="19"/>
  <c r="P66" i="19"/>
  <c r="H66" i="19"/>
  <c r="W67" i="19"/>
  <c r="BO66" i="19"/>
  <c r="AP66" i="19"/>
  <c r="Z66" i="19"/>
  <c r="J66" i="19"/>
  <c r="BN66" i="19"/>
  <c r="AO66" i="19"/>
  <c r="Y66" i="19"/>
  <c r="I66" i="19"/>
  <c r="BG66" i="19"/>
  <c r="AM66" i="19"/>
  <c r="G66" i="19"/>
  <c r="BE66" i="19"/>
  <c r="AL66" i="19"/>
  <c r="V66" i="19"/>
  <c r="F66" i="19"/>
  <c r="BB66" i="19"/>
  <c r="AH66" i="19"/>
  <c r="O66" i="19"/>
  <c r="E66" i="19"/>
  <c r="AX66" i="19"/>
  <c r="AG66" i="19"/>
  <c r="N66" i="19"/>
  <c r="D66" i="19"/>
  <c r="AE66" i="19"/>
  <c r="AD66" i="19"/>
  <c r="L66" i="19"/>
  <c r="K66" i="19"/>
  <c r="BW66" i="19"/>
  <c r="B66" i="19"/>
  <c r="BV66" i="19"/>
  <c r="AW66" i="19"/>
  <c r="AT66" i="19"/>
  <c r="I64" i="18"/>
  <c r="P64" i="18"/>
  <c r="H64" i="18"/>
  <c r="G64" i="18"/>
  <c r="O65" i="18"/>
  <c r="N64" i="18"/>
  <c r="F64" i="18"/>
  <c r="L64" i="18"/>
  <c r="D64" i="18"/>
  <c r="E64" i="18"/>
  <c r="C64" i="18"/>
  <c r="B64" i="18"/>
  <c r="M64" i="18"/>
  <c r="K64" i="18"/>
  <c r="J64" i="18"/>
  <c r="W66" i="17"/>
  <c r="CG65" i="17"/>
  <c r="CF65" i="17"/>
  <c r="CE65" i="17"/>
  <c r="BS65" i="17"/>
  <c r="BK65" i="17"/>
  <c r="BB65" i="17"/>
  <c r="AT65" i="17"/>
  <c r="AL65" i="17"/>
  <c r="AD65" i="17"/>
  <c r="V65" i="17"/>
  <c r="K65" i="17"/>
  <c r="B65" i="17"/>
  <c r="CD65" i="17"/>
  <c r="BR65" i="17"/>
  <c r="BJ65" i="17"/>
  <c r="BA65" i="17"/>
  <c r="AS65" i="17"/>
  <c r="AK65" i="17"/>
  <c r="AC65" i="17"/>
  <c r="U65" i="17"/>
  <c r="J65" i="17"/>
  <c r="CC65" i="17"/>
  <c r="BQ65" i="17"/>
  <c r="BI65" i="17"/>
  <c r="AZ65" i="17"/>
  <c r="AR65" i="17"/>
  <c r="AJ65" i="17"/>
  <c r="AB65" i="17"/>
  <c r="Q65" i="17"/>
  <c r="I65" i="17"/>
  <c r="BX65" i="17"/>
  <c r="BP65" i="17"/>
  <c r="BH65" i="17"/>
  <c r="AY65" i="17"/>
  <c r="AQ65" i="17"/>
  <c r="AI65" i="17"/>
  <c r="AA65" i="17"/>
  <c r="P65" i="17"/>
  <c r="H65" i="17"/>
  <c r="BV65" i="17"/>
  <c r="BN65" i="17"/>
  <c r="BE65" i="17"/>
  <c r="AW65" i="17"/>
  <c r="AO65" i="17"/>
  <c r="AG65" i="17"/>
  <c r="Y65" i="17"/>
  <c r="N65" i="17"/>
  <c r="F65" i="17"/>
  <c r="BU65" i="17"/>
  <c r="BM65" i="17"/>
  <c r="BD65" i="17"/>
  <c r="AV65" i="17"/>
  <c r="AN65" i="17"/>
  <c r="AF65" i="17"/>
  <c r="X65" i="17"/>
  <c r="M65" i="17"/>
  <c r="E65" i="17"/>
  <c r="BT65" i="17"/>
  <c r="AM65" i="17"/>
  <c r="D65" i="17"/>
  <c r="BO65" i="17"/>
  <c r="AH65" i="17"/>
  <c r="BL65" i="17"/>
  <c r="AE65" i="17"/>
  <c r="AX65" i="17"/>
  <c r="O65" i="17"/>
  <c r="BW65" i="17"/>
  <c r="G65" i="17"/>
  <c r="BG65" i="17"/>
  <c r="AU65" i="17"/>
  <c r="Z65" i="17"/>
  <c r="L65" i="17"/>
  <c r="BC65" i="17"/>
  <c r="AP65" i="17"/>
  <c r="L67" i="16"/>
  <c r="D67" i="16"/>
  <c r="K67" i="16"/>
  <c r="C67" i="16"/>
  <c r="J67" i="16"/>
  <c r="B67" i="16"/>
  <c r="I67" i="16"/>
  <c r="P67" i="16"/>
  <c r="H67" i="16"/>
  <c r="G67" i="16"/>
  <c r="N67" i="16"/>
  <c r="M67" i="16"/>
  <c r="F67" i="16"/>
  <c r="E67" i="16"/>
  <c r="O68" i="16"/>
  <c r="BV68" i="15"/>
  <c r="BN68" i="15"/>
  <c r="BE68" i="15"/>
  <c r="AW68" i="15"/>
  <c r="AO68" i="15"/>
  <c r="AG68" i="15"/>
  <c r="Y68" i="15"/>
  <c r="N68" i="15"/>
  <c r="F68" i="15"/>
  <c r="CF68" i="15"/>
  <c r="BT68" i="15"/>
  <c r="BL68" i="15"/>
  <c r="BC68" i="15"/>
  <c r="AU68" i="15"/>
  <c r="AM68" i="15"/>
  <c r="AE68" i="15"/>
  <c r="L68" i="15"/>
  <c r="D68" i="15"/>
  <c r="CE68" i="15"/>
  <c r="BS68" i="15"/>
  <c r="BK68" i="15"/>
  <c r="BB68" i="15"/>
  <c r="AT68" i="15"/>
  <c r="AL68" i="15"/>
  <c r="AD68" i="15"/>
  <c r="V68" i="15"/>
  <c r="K68" i="15"/>
  <c r="B68" i="15"/>
  <c r="BW68" i="15"/>
  <c r="BI68" i="15"/>
  <c r="AV68" i="15"/>
  <c r="AI68" i="15"/>
  <c r="U68" i="15"/>
  <c r="G68" i="15"/>
  <c r="W69" i="15"/>
  <c r="BU68" i="15"/>
  <c r="BH68" i="15"/>
  <c r="AS68" i="15"/>
  <c r="AH68" i="15"/>
  <c r="Q68" i="15"/>
  <c r="E68" i="15"/>
  <c r="CG68" i="15"/>
  <c r="BP68" i="15"/>
  <c r="BA68" i="15"/>
  <c r="AP68" i="15"/>
  <c r="AB68" i="15"/>
  <c r="M68" i="15"/>
  <c r="BQ68" i="15"/>
  <c r="AX68" i="15"/>
  <c r="AA68" i="15"/>
  <c r="BO68" i="15"/>
  <c r="AR68" i="15"/>
  <c r="Z68" i="15"/>
  <c r="CD68" i="15"/>
  <c r="BG68" i="15"/>
  <c r="AK68" i="15"/>
  <c r="O68" i="15"/>
  <c r="BJ68" i="15"/>
  <c r="AC68" i="15"/>
  <c r="AZ68" i="15"/>
  <c r="P68" i="15"/>
  <c r="BX68" i="15"/>
  <c r="AN68" i="15"/>
  <c r="H68" i="15"/>
  <c r="BR68" i="15"/>
  <c r="AJ68" i="15"/>
  <c r="J68" i="15"/>
  <c r="CC68" i="15"/>
  <c r="I68" i="15"/>
  <c r="BD68" i="15"/>
  <c r="AY68" i="15"/>
  <c r="AF68" i="15"/>
  <c r="X68" i="15"/>
  <c r="AQ68" i="15"/>
  <c r="BM68" i="15"/>
  <c r="AB68" i="24" l="1"/>
  <c r="B67" i="24"/>
  <c r="P67" i="23"/>
  <c r="H67" i="23"/>
  <c r="G67" i="23"/>
  <c r="M67" i="23"/>
  <c r="E67" i="23"/>
  <c r="L67" i="23"/>
  <c r="D67" i="23"/>
  <c r="K67" i="23"/>
  <c r="C67" i="23"/>
  <c r="N67" i="23"/>
  <c r="J67" i="23"/>
  <c r="O68" i="23"/>
  <c r="I67" i="23"/>
  <c r="F67" i="23"/>
  <c r="B67" i="23"/>
  <c r="BV68" i="22"/>
  <c r="BN68" i="22"/>
  <c r="BE68" i="22"/>
  <c r="AW68" i="22"/>
  <c r="AO68" i="22"/>
  <c r="AG68" i="22"/>
  <c r="Y68" i="22"/>
  <c r="N68" i="22"/>
  <c r="F68" i="22"/>
  <c r="CG68" i="22"/>
  <c r="BU68" i="22"/>
  <c r="BM68" i="22"/>
  <c r="BD68" i="22"/>
  <c r="AV68" i="22"/>
  <c r="AN68" i="22"/>
  <c r="AF68" i="22"/>
  <c r="X68" i="22"/>
  <c r="M68" i="22"/>
  <c r="E68" i="22"/>
  <c r="CF68" i="22"/>
  <c r="BT68" i="22"/>
  <c r="BL68" i="22"/>
  <c r="BC68" i="22"/>
  <c r="AU68" i="22"/>
  <c r="AM68" i="22"/>
  <c r="AE68" i="22"/>
  <c r="L68" i="22"/>
  <c r="D68" i="22"/>
  <c r="CD68" i="22"/>
  <c r="BR68" i="22"/>
  <c r="BJ68" i="22"/>
  <c r="BA68" i="22"/>
  <c r="AS68" i="22"/>
  <c r="AK68" i="22"/>
  <c r="AC68" i="22"/>
  <c r="U68" i="22"/>
  <c r="J68" i="22"/>
  <c r="CC68" i="22"/>
  <c r="BQ68" i="22"/>
  <c r="BI68" i="22"/>
  <c r="AZ68" i="22"/>
  <c r="AR68" i="22"/>
  <c r="AJ68" i="22"/>
  <c r="AB68" i="22"/>
  <c r="Q68" i="22"/>
  <c r="I68" i="22"/>
  <c r="BX68" i="22"/>
  <c r="BP68" i="22"/>
  <c r="BH68" i="22"/>
  <c r="AY68" i="22"/>
  <c r="AQ68" i="22"/>
  <c r="AI68" i="22"/>
  <c r="AA68" i="22"/>
  <c r="P68" i="22"/>
  <c r="H68" i="22"/>
  <c r="CE68" i="22"/>
  <c r="AT68" i="22"/>
  <c r="K68" i="22"/>
  <c r="BS68" i="22"/>
  <c r="AL68" i="22"/>
  <c r="B68" i="22"/>
  <c r="W69" i="22"/>
  <c r="BO68" i="22"/>
  <c r="AH68" i="22"/>
  <c r="BG68" i="22"/>
  <c r="Z68" i="22"/>
  <c r="BB68" i="22"/>
  <c r="V68" i="22"/>
  <c r="G68" i="22"/>
  <c r="BW68" i="22"/>
  <c r="AP68" i="22"/>
  <c r="AD68" i="22"/>
  <c r="AX68" i="22"/>
  <c r="O68" i="22"/>
  <c r="BK68" i="22"/>
  <c r="G68" i="20"/>
  <c r="O69" i="20"/>
  <c r="N68" i="20"/>
  <c r="F68" i="20"/>
  <c r="M68" i="20"/>
  <c r="E68" i="20"/>
  <c r="L68" i="20"/>
  <c r="D68" i="20"/>
  <c r="K68" i="20"/>
  <c r="C68" i="20"/>
  <c r="J68" i="20"/>
  <c r="B68" i="20"/>
  <c r="I68" i="20"/>
  <c r="H68" i="20"/>
  <c r="P68" i="20"/>
  <c r="CD67" i="19"/>
  <c r="BR67" i="19"/>
  <c r="BJ67" i="19"/>
  <c r="BA67" i="19"/>
  <c r="AS67" i="19"/>
  <c r="AK67" i="19"/>
  <c r="AC67" i="19"/>
  <c r="U67" i="19"/>
  <c r="J67" i="19"/>
  <c r="CC67" i="19"/>
  <c r="BQ67" i="19"/>
  <c r="BI67" i="19"/>
  <c r="AZ67" i="19"/>
  <c r="AR67" i="19"/>
  <c r="AJ67" i="19"/>
  <c r="AB67" i="19"/>
  <c r="Q67" i="19"/>
  <c r="I67" i="19"/>
  <c r="BX67" i="19"/>
  <c r="BP67" i="19"/>
  <c r="BH67" i="19"/>
  <c r="AY67" i="19"/>
  <c r="AQ67" i="19"/>
  <c r="AI67" i="19"/>
  <c r="AA67" i="19"/>
  <c r="P67" i="19"/>
  <c r="H67" i="19"/>
  <c r="W68" i="19"/>
  <c r="BW67" i="19"/>
  <c r="BO67" i="19"/>
  <c r="BG67" i="19"/>
  <c r="AX67" i="19"/>
  <c r="AP67" i="19"/>
  <c r="AH67" i="19"/>
  <c r="Z67" i="19"/>
  <c r="O67" i="19"/>
  <c r="G67" i="19"/>
  <c r="BV67" i="19"/>
  <c r="BN67" i="19"/>
  <c r="BE67" i="19"/>
  <c r="AW67" i="19"/>
  <c r="AO67" i="19"/>
  <c r="AG67" i="19"/>
  <c r="Y67" i="19"/>
  <c r="N67" i="19"/>
  <c r="F67" i="19"/>
  <c r="CG67" i="19"/>
  <c r="BU67" i="19"/>
  <c r="BM67" i="19"/>
  <c r="BD67" i="19"/>
  <c r="AV67" i="19"/>
  <c r="AN67" i="19"/>
  <c r="AF67" i="19"/>
  <c r="X67" i="19"/>
  <c r="M67" i="19"/>
  <c r="E67" i="19"/>
  <c r="BC67" i="19"/>
  <c r="BB67" i="19"/>
  <c r="V67" i="19"/>
  <c r="CF67" i="19"/>
  <c r="AU67" i="19"/>
  <c r="L67" i="19"/>
  <c r="CE67" i="19"/>
  <c r="AT67" i="19"/>
  <c r="K67" i="19"/>
  <c r="BT67" i="19"/>
  <c r="AM67" i="19"/>
  <c r="D67" i="19"/>
  <c r="BS67" i="19"/>
  <c r="AL67" i="19"/>
  <c r="B67" i="19"/>
  <c r="BL67" i="19"/>
  <c r="BK67" i="19"/>
  <c r="AE67" i="19"/>
  <c r="AD67" i="19"/>
  <c r="J65" i="18"/>
  <c r="B65" i="18"/>
  <c r="I65" i="18"/>
  <c r="P65" i="18"/>
  <c r="H65" i="18"/>
  <c r="G65" i="18"/>
  <c r="M65" i="18"/>
  <c r="E65" i="18"/>
  <c r="L65" i="18"/>
  <c r="O66" i="18"/>
  <c r="K65" i="18"/>
  <c r="F65" i="18"/>
  <c r="D65" i="18"/>
  <c r="C65" i="18"/>
  <c r="N65" i="18"/>
  <c r="CG66" i="17"/>
  <c r="BU66" i="17"/>
  <c r="BM66" i="17"/>
  <c r="BD66" i="17"/>
  <c r="AV66" i="17"/>
  <c r="AN66" i="17"/>
  <c r="AF66" i="17"/>
  <c r="X66" i="17"/>
  <c r="CF66" i="17"/>
  <c r="BT66" i="17"/>
  <c r="BL66" i="17"/>
  <c r="BC66" i="17"/>
  <c r="AU66" i="17"/>
  <c r="AM66" i="17"/>
  <c r="AE66" i="17"/>
  <c r="CE66" i="17"/>
  <c r="BS66" i="17"/>
  <c r="BK66" i="17"/>
  <c r="BB66" i="17"/>
  <c r="CD66" i="17"/>
  <c r="BR66" i="17"/>
  <c r="BJ66" i="17"/>
  <c r="BA66" i="17"/>
  <c r="AS66" i="17"/>
  <c r="AK66" i="17"/>
  <c r="AC66" i="17"/>
  <c r="U66" i="17"/>
  <c r="J66" i="17"/>
  <c r="CC66" i="17"/>
  <c r="BQ66" i="17"/>
  <c r="BI66" i="17"/>
  <c r="AZ66" i="17"/>
  <c r="AR66" i="17"/>
  <c r="AJ66" i="17"/>
  <c r="AB66" i="17"/>
  <c r="Q66" i="17"/>
  <c r="I66" i="17"/>
  <c r="BX66" i="17"/>
  <c r="BP66" i="17"/>
  <c r="BH66" i="17"/>
  <c r="AY66" i="17"/>
  <c r="AQ66" i="17"/>
  <c r="AI66" i="17"/>
  <c r="AA66" i="17"/>
  <c r="P66" i="17"/>
  <c r="W67" i="17"/>
  <c r="BW66" i="17"/>
  <c r="BO66" i="17"/>
  <c r="BG66" i="17"/>
  <c r="AX66" i="17"/>
  <c r="AP66" i="17"/>
  <c r="AH66" i="17"/>
  <c r="Z66" i="17"/>
  <c r="O66" i="17"/>
  <c r="AO66" i="17"/>
  <c r="L66" i="17"/>
  <c r="AL66" i="17"/>
  <c r="K66" i="17"/>
  <c r="AG66" i="17"/>
  <c r="H66" i="17"/>
  <c r="BV66" i="17"/>
  <c r="AD66" i="17"/>
  <c r="G66" i="17"/>
  <c r="BE66" i="17"/>
  <c r="V66" i="17"/>
  <c r="E66" i="17"/>
  <c r="AW66" i="17"/>
  <c r="N66" i="17"/>
  <c r="D66" i="17"/>
  <c r="BN66" i="17"/>
  <c r="AT66" i="17"/>
  <c r="F66" i="17"/>
  <c r="Y66" i="17"/>
  <c r="B66" i="17"/>
  <c r="M66" i="17"/>
  <c r="M68" i="16"/>
  <c r="E68" i="16"/>
  <c r="L68" i="16"/>
  <c r="D68" i="16"/>
  <c r="K68" i="16"/>
  <c r="C68" i="16"/>
  <c r="J68" i="16"/>
  <c r="B68" i="16"/>
  <c r="I68" i="16"/>
  <c r="P68" i="16"/>
  <c r="H68" i="16"/>
  <c r="O69" i="16"/>
  <c r="G68" i="16"/>
  <c r="N68" i="16"/>
  <c r="F68" i="16"/>
  <c r="CE69" i="15"/>
  <c r="BS69" i="15"/>
  <c r="BK69" i="15"/>
  <c r="BB69" i="15"/>
  <c r="AT69" i="15"/>
  <c r="AL69" i="15"/>
  <c r="AD69" i="15"/>
  <c r="V69" i="15"/>
  <c r="K69" i="15"/>
  <c r="B69" i="15"/>
  <c r="CC69" i="15"/>
  <c r="BQ69" i="15"/>
  <c r="BI69" i="15"/>
  <c r="AZ69" i="15"/>
  <c r="AR69" i="15"/>
  <c r="AJ69" i="15"/>
  <c r="AB69" i="15"/>
  <c r="Q69" i="15"/>
  <c r="I69" i="15"/>
  <c r="BX69" i="15"/>
  <c r="BP69" i="15"/>
  <c r="BH69" i="15"/>
  <c r="AY69" i="15"/>
  <c r="AQ69" i="15"/>
  <c r="AI69" i="15"/>
  <c r="AA69" i="15"/>
  <c r="P69" i="15"/>
  <c r="H69" i="15"/>
  <c r="BW69" i="15"/>
  <c r="BL69" i="15"/>
  <c r="AW69" i="15"/>
  <c r="AK69" i="15"/>
  <c r="X69" i="15"/>
  <c r="G69" i="15"/>
  <c r="W70" i="15"/>
  <c r="BV69" i="15"/>
  <c r="BJ69" i="15"/>
  <c r="AV69" i="15"/>
  <c r="AH69" i="15"/>
  <c r="F69" i="15"/>
  <c r="BR69" i="15"/>
  <c r="BD69" i="15"/>
  <c r="AP69" i="15"/>
  <c r="AE69" i="15"/>
  <c r="N69" i="15"/>
  <c r="CD69" i="15"/>
  <c r="BC69" i="15"/>
  <c r="AG69" i="15"/>
  <c r="L69" i="15"/>
  <c r="BU69" i="15"/>
  <c r="BA69" i="15"/>
  <c r="AF69" i="15"/>
  <c r="J69" i="15"/>
  <c r="BN69" i="15"/>
  <c r="AS69" i="15"/>
  <c r="Y69" i="15"/>
  <c r="AX69" i="15"/>
  <c r="O69" i="15"/>
  <c r="CF69" i="15"/>
  <c r="AO69" i="15"/>
  <c r="E69" i="15"/>
  <c r="BM69" i="15"/>
  <c r="AC69" i="15"/>
  <c r="BG69" i="15"/>
  <c r="Z69" i="15"/>
  <c r="BT69" i="15"/>
  <c r="D69" i="15"/>
  <c r="BO69" i="15"/>
  <c r="M69" i="15"/>
  <c r="CG69" i="15"/>
  <c r="BE69" i="15"/>
  <c r="AN69" i="15"/>
  <c r="AM69" i="15"/>
  <c r="AU69" i="15"/>
  <c r="U69" i="15"/>
  <c r="AB69" i="24" l="1"/>
  <c r="B68" i="24"/>
  <c r="I68" i="23"/>
  <c r="P68" i="23"/>
  <c r="H68" i="23"/>
  <c r="O69" i="23"/>
  <c r="N68" i="23"/>
  <c r="F68" i="23"/>
  <c r="M68" i="23"/>
  <c r="E68" i="23"/>
  <c r="L68" i="23"/>
  <c r="D68" i="23"/>
  <c r="B68" i="23"/>
  <c r="K68" i="23"/>
  <c r="J68" i="23"/>
  <c r="G68" i="23"/>
  <c r="C68" i="23"/>
  <c r="CE69" i="22"/>
  <c r="BS69" i="22"/>
  <c r="BK69" i="22"/>
  <c r="BB69" i="22"/>
  <c r="AT69" i="22"/>
  <c r="AL69" i="22"/>
  <c r="AD69" i="22"/>
  <c r="V69" i="22"/>
  <c r="K69" i="22"/>
  <c r="B69" i="22"/>
  <c r="CD69" i="22"/>
  <c r="BR69" i="22"/>
  <c r="BJ69" i="22"/>
  <c r="BA69" i="22"/>
  <c r="AS69" i="22"/>
  <c r="AK69" i="22"/>
  <c r="AC69" i="22"/>
  <c r="U69" i="22"/>
  <c r="J69" i="22"/>
  <c r="CC69" i="22"/>
  <c r="BQ69" i="22"/>
  <c r="BI69" i="22"/>
  <c r="AZ69" i="22"/>
  <c r="AR69" i="22"/>
  <c r="AJ69" i="22"/>
  <c r="AB69" i="22"/>
  <c r="Q69" i="22"/>
  <c r="I69" i="22"/>
  <c r="W70" i="22"/>
  <c r="BW69" i="22"/>
  <c r="BO69" i="22"/>
  <c r="BG69" i="22"/>
  <c r="AX69" i="22"/>
  <c r="AP69" i="22"/>
  <c r="AH69" i="22"/>
  <c r="Z69" i="22"/>
  <c r="O69" i="22"/>
  <c r="G69" i="22"/>
  <c r="BV69" i="22"/>
  <c r="BN69" i="22"/>
  <c r="BE69" i="22"/>
  <c r="AW69" i="22"/>
  <c r="AO69" i="22"/>
  <c r="AG69" i="22"/>
  <c r="Y69" i="22"/>
  <c r="N69" i="22"/>
  <c r="F69" i="22"/>
  <c r="CG69" i="22"/>
  <c r="BU69" i="22"/>
  <c r="BM69" i="22"/>
  <c r="BD69" i="22"/>
  <c r="AV69" i="22"/>
  <c r="AN69" i="22"/>
  <c r="AF69" i="22"/>
  <c r="X69" i="22"/>
  <c r="M69" i="22"/>
  <c r="E69" i="22"/>
  <c r="BP69" i="22"/>
  <c r="AI69" i="22"/>
  <c r="BH69" i="22"/>
  <c r="AA69" i="22"/>
  <c r="BC69" i="22"/>
  <c r="CF69" i="22"/>
  <c r="AU69" i="22"/>
  <c r="L69" i="22"/>
  <c r="BX69" i="22"/>
  <c r="AQ69" i="22"/>
  <c r="H69" i="22"/>
  <c r="P69" i="22"/>
  <c r="D69" i="22"/>
  <c r="AY69" i="22"/>
  <c r="AM69" i="22"/>
  <c r="BL69" i="22"/>
  <c r="AE69" i="22"/>
  <c r="BT69" i="22"/>
  <c r="P69" i="20"/>
  <c r="H69" i="20"/>
  <c r="G69" i="20"/>
  <c r="O70" i="20"/>
  <c r="N69" i="20"/>
  <c r="F69" i="20"/>
  <c r="M69" i="20"/>
  <c r="E69" i="20"/>
  <c r="L69" i="20"/>
  <c r="D69" i="20"/>
  <c r="K69" i="20"/>
  <c r="C69" i="20"/>
  <c r="J69" i="20"/>
  <c r="I69" i="20"/>
  <c r="B69" i="20"/>
  <c r="W69" i="19"/>
  <c r="BW68" i="19"/>
  <c r="BO68" i="19"/>
  <c r="BG68" i="19"/>
  <c r="AX68" i="19"/>
  <c r="AP68" i="19"/>
  <c r="AH68" i="19"/>
  <c r="Z68" i="19"/>
  <c r="O68" i="19"/>
  <c r="G68" i="19"/>
  <c r="BV68" i="19"/>
  <c r="BN68" i="19"/>
  <c r="BE68" i="19"/>
  <c r="AW68" i="19"/>
  <c r="AO68" i="19"/>
  <c r="AG68" i="19"/>
  <c r="Y68" i="19"/>
  <c r="N68" i="19"/>
  <c r="F68" i="19"/>
  <c r="CG68" i="19"/>
  <c r="BU68" i="19"/>
  <c r="BM68" i="19"/>
  <c r="BD68" i="19"/>
  <c r="AV68" i="19"/>
  <c r="AN68" i="19"/>
  <c r="AF68" i="19"/>
  <c r="X68" i="19"/>
  <c r="M68" i="19"/>
  <c r="E68" i="19"/>
  <c r="CF68" i="19"/>
  <c r="BT68" i="19"/>
  <c r="BL68" i="19"/>
  <c r="BC68" i="19"/>
  <c r="AU68" i="19"/>
  <c r="AM68" i="19"/>
  <c r="AE68" i="19"/>
  <c r="L68" i="19"/>
  <c r="D68" i="19"/>
  <c r="CE68" i="19"/>
  <c r="BS68" i="19"/>
  <c r="BK68" i="19"/>
  <c r="BB68" i="19"/>
  <c r="AT68" i="19"/>
  <c r="AL68" i="19"/>
  <c r="AD68" i="19"/>
  <c r="V68" i="19"/>
  <c r="K68" i="19"/>
  <c r="B68" i="19"/>
  <c r="CD68" i="19"/>
  <c r="BR68" i="19"/>
  <c r="BJ68" i="19"/>
  <c r="BA68" i="19"/>
  <c r="AS68" i="19"/>
  <c r="AK68" i="19"/>
  <c r="AC68" i="19"/>
  <c r="U68" i="19"/>
  <c r="J68" i="19"/>
  <c r="CC68" i="19"/>
  <c r="AR68" i="19"/>
  <c r="I68" i="19"/>
  <c r="BX68" i="19"/>
  <c r="AQ68" i="19"/>
  <c r="H68" i="19"/>
  <c r="BQ68" i="19"/>
  <c r="AJ68" i="19"/>
  <c r="BP68" i="19"/>
  <c r="AI68" i="19"/>
  <c r="BI68" i="19"/>
  <c r="AB68" i="19"/>
  <c r="BH68" i="19"/>
  <c r="AA68" i="19"/>
  <c r="AZ68" i="19"/>
  <c r="AY68" i="19"/>
  <c r="Q68" i="19"/>
  <c r="P68" i="19"/>
  <c r="K66" i="18"/>
  <c r="C66" i="18"/>
  <c r="J66" i="18"/>
  <c r="B66" i="18"/>
  <c r="I66" i="18"/>
  <c r="P66" i="18"/>
  <c r="H66" i="18"/>
  <c r="O67" i="18"/>
  <c r="N66" i="18"/>
  <c r="F66" i="18"/>
  <c r="D66" i="18"/>
  <c r="M66" i="18"/>
  <c r="L66" i="18"/>
  <c r="G66" i="18"/>
  <c r="E66" i="18"/>
  <c r="CD67" i="17"/>
  <c r="BR67" i="17"/>
  <c r="BJ67" i="17"/>
  <c r="BA67" i="17"/>
  <c r="AS67" i="17"/>
  <c r="AK67" i="17"/>
  <c r="AC67" i="17"/>
  <c r="U67" i="17"/>
  <c r="J67" i="17"/>
  <c r="CC67" i="17"/>
  <c r="BQ67" i="17"/>
  <c r="BI67" i="17"/>
  <c r="AZ67" i="17"/>
  <c r="AR67" i="17"/>
  <c r="AJ67" i="17"/>
  <c r="AB67" i="17"/>
  <c r="Q67" i="17"/>
  <c r="I67" i="17"/>
  <c r="BX67" i="17"/>
  <c r="BP67" i="17"/>
  <c r="BH67" i="17"/>
  <c r="AY67" i="17"/>
  <c r="AQ67" i="17"/>
  <c r="AI67" i="17"/>
  <c r="AA67" i="17"/>
  <c r="P67" i="17"/>
  <c r="H67" i="17"/>
  <c r="W68" i="17"/>
  <c r="BW67" i="17"/>
  <c r="BO67" i="17"/>
  <c r="BG67" i="17"/>
  <c r="AX67" i="17"/>
  <c r="AP67" i="17"/>
  <c r="AH67" i="17"/>
  <c r="Z67" i="17"/>
  <c r="O67" i="17"/>
  <c r="G67" i="17"/>
  <c r="BV67" i="17"/>
  <c r="BN67" i="17"/>
  <c r="BE67" i="17"/>
  <c r="AW67" i="17"/>
  <c r="AO67" i="17"/>
  <c r="AG67" i="17"/>
  <c r="Y67" i="17"/>
  <c r="N67" i="17"/>
  <c r="F67" i="17"/>
  <c r="CG67" i="17"/>
  <c r="BU67" i="17"/>
  <c r="BM67" i="17"/>
  <c r="BD67" i="17"/>
  <c r="AV67" i="17"/>
  <c r="AN67" i="17"/>
  <c r="AF67" i="17"/>
  <c r="X67" i="17"/>
  <c r="M67" i="17"/>
  <c r="E67" i="17"/>
  <c r="CF67" i="17"/>
  <c r="BT67" i="17"/>
  <c r="BL67" i="17"/>
  <c r="BC67" i="17"/>
  <c r="AU67" i="17"/>
  <c r="AM67" i="17"/>
  <c r="AE67" i="17"/>
  <c r="L67" i="17"/>
  <c r="D67" i="17"/>
  <c r="V67" i="17"/>
  <c r="CE67" i="17"/>
  <c r="K67" i="17"/>
  <c r="BS67" i="17"/>
  <c r="B67" i="17"/>
  <c r="BK67" i="17"/>
  <c r="AT67" i="17"/>
  <c r="AL67" i="17"/>
  <c r="BB67" i="17"/>
  <c r="AD67" i="17"/>
  <c r="O70" i="16"/>
  <c r="N69" i="16"/>
  <c r="F69" i="16"/>
  <c r="M69" i="16"/>
  <c r="E69" i="16"/>
  <c r="L69" i="16"/>
  <c r="D69" i="16"/>
  <c r="K69" i="16"/>
  <c r="C69" i="16"/>
  <c r="J69" i="16"/>
  <c r="B69" i="16"/>
  <c r="I69" i="16"/>
  <c r="P69" i="16"/>
  <c r="H69" i="16"/>
  <c r="G69" i="16"/>
  <c r="BX70" i="15"/>
  <c r="BP70" i="15"/>
  <c r="BH70" i="15"/>
  <c r="AY70" i="15"/>
  <c r="AQ70" i="15"/>
  <c r="AI70" i="15"/>
  <c r="AA70" i="15"/>
  <c r="P70" i="15"/>
  <c r="H70" i="15"/>
  <c r="BV70" i="15"/>
  <c r="BN70" i="15"/>
  <c r="BE70" i="15"/>
  <c r="AW70" i="15"/>
  <c r="AO70" i="15"/>
  <c r="AG70" i="15"/>
  <c r="Y70" i="15"/>
  <c r="N70" i="15"/>
  <c r="F70" i="15"/>
  <c r="CG70" i="15"/>
  <c r="BU70" i="15"/>
  <c r="BM70" i="15"/>
  <c r="BD70" i="15"/>
  <c r="AV70" i="15"/>
  <c r="AN70" i="15"/>
  <c r="AF70" i="15"/>
  <c r="X70" i="15"/>
  <c r="M70" i="15"/>
  <c r="E70" i="15"/>
  <c r="CD70" i="15"/>
  <c r="BL70" i="15"/>
  <c r="AZ70" i="15"/>
  <c r="AL70" i="15"/>
  <c r="Z70" i="15"/>
  <c r="J70" i="15"/>
  <c r="CC70" i="15"/>
  <c r="BK70" i="15"/>
  <c r="AX70" i="15"/>
  <c r="AK70" i="15"/>
  <c r="I70" i="15"/>
  <c r="BS70" i="15"/>
  <c r="BG70" i="15"/>
  <c r="AS70" i="15"/>
  <c r="AE70" i="15"/>
  <c r="Q70" i="15"/>
  <c r="B70" i="15"/>
  <c r="BJ70" i="15"/>
  <c r="AP70" i="15"/>
  <c r="U70" i="15"/>
  <c r="CF70" i="15"/>
  <c r="BI70" i="15"/>
  <c r="AM70" i="15"/>
  <c r="O70" i="15"/>
  <c r="BT70" i="15"/>
  <c r="BA70" i="15"/>
  <c r="AD70" i="15"/>
  <c r="G70" i="15"/>
  <c r="BW70" i="15"/>
  <c r="AR70" i="15"/>
  <c r="D70" i="15"/>
  <c r="W71" i="15"/>
  <c r="BQ70" i="15"/>
  <c r="AH70" i="15"/>
  <c r="BB70" i="15"/>
  <c r="V70" i="15"/>
  <c r="AU70" i="15"/>
  <c r="L70" i="15"/>
  <c r="BO70" i="15"/>
  <c r="BC70" i="15"/>
  <c r="AB70" i="15"/>
  <c r="CE70" i="15"/>
  <c r="AT70" i="15"/>
  <c r="AJ70" i="15"/>
  <c r="BR70" i="15"/>
  <c r="AC70" i="15"/>
  <c r="K70" i="15"/>
  <c r="B69" i="24" l="1"/>
  <c r="AB70" i="24"/>
  <c r="J69" i="23"/>
  <c r="B69" i="23"/>
  <c r="I69" i="23"/>
  <c r="G69" i="23"/>
  <c r="O70" i="23"/>
  <c r="N69" i="23"/>
  <c r="F69" i="23"/>
  <c r="M69" i="23"/>
  <c r="E69" i="23"/>
  <c r="H69" i="23"/>
  <c r="D69" i="23"/>
  <c r="C69" i="23"/>
  <c r="L69" i="23"/>
  <c r="P69" i="23"/>
  <c r="K69" i="23"/>
  <c r="BX70" i="22"/>
  <c r="BP70" i="22"/>
  <c r="BH70" i="22"/>
  <c r="AY70" i="22"/>
  <c r="AQ70" i="22"/>
  <c r="AI70" i="22"/>
  <c r="AA70" i="22"/>
  <c r="P70" i="22"/>
  <c r="H70" i="22"/>
  <c r="W71" i="22"/>
  <c r="BW70" i="22"/>
  <c r="BO70" i="22"/>
  <c r="BG70" i="22"/>
  <c r="AX70" i="22"/>
  <c r="AP70" i="22"/>
  <c r="AH70" i="22"/>
  <c r="Z70" i="22"/>
  <c r="O70" i="22"/>
  <c r="G70" i="22"/>
  <c r="BV70" i="22"/>
  <c r="BN70" i="22"/>
  <c r="BE70" i="22"/>
  <c r="AW70" i="22"/>
  <c r="AO70" i="22"/>
  <c r="AG70" i="22"/>
  <c r="Y70" i="22"/>
  <c r="N70" i="22"/>
  <c r="F70" i="22"/>
  <c r="CF70" i="22"/>
  <c r="BT70" i="22"/>
  <c r="BL70" i="22"/>
  <c r="BC70" i="22"/>
  <c r="AU70" i="22"/>
  <c r="AM70" i="22"/>
  <c r="AE70" i="22"/>
  <c r="L70" i="22"/>
  <c r="D70" i="22"/>
  <c r="CE70" i="22"/>
  <c r="BS70" i="22"/>
  <c r="BK70" i="22"/>
  <c r="BB70" i="22"/>
  <c r="AT70" i="22"/>
  <c r="AL70" i="22"/>
  <c r="AD70" i="22"/>
  <c r="V70" i="22"/>
  <c r="K70" i="22"/>
  <c r="B70" i="22"/>
  <c r="CD70" i="22"/>
  <c r="BR70" i="22"/>
  <c r="BJ70" i="22"/>
  <c r="BA70" i="22"/>
  <c r="AS70" i="22"/>
  <c r="AK70" i="22"/>
  <c r="AC70" i="22"/>
  <c r="U70" i="22"/>
  <c r="J70" i="22"/>
  <c r="BD70" i="22"/>
  <c r="X70" i="22"/>
  <c r="CG70" i="22"/>
  <c r="AV70" i="22"/>
  <c r="M70" i="22"/>
  <c r="CC70" i="22"/>
  <c r="AR70" i="22"/>
  <c r="I70" i="22"/>
  <c r="BQ70" i="22"/>
  <c r="AJ70" i="22"/>
  <c r="BM70" i="22"/>
  <c r="AF70" i="22"/>
  <c r="AB70" i="22"/>
  <c r="Q70" i="22"/>
  <c r="E70" i="22"/>
  <c r="BI70" i="22"/>
  <c r="AZ70" i="22"/>
  <c r="BU70" i="22"/>
  <c r="AN70" i="22"/>
  <c r="I70" i="20"/>
  <c r="P70" i="20"/>
  <c r="H70" i="20"/>
  <c r="G70" i="20"/>
  <c r="O71" i="20"/>
  <c r="N70" i="20"/>
  <c r="F70" i="20"/>
  <c r="M70" i="20"/>
  <c r="E70" i="20"/>
  <c r="L70" i="20"/>
  <c r="D70" i="20"/>
  <c r="K70" i="20"/>
  <c r="J70" i="20"/>
  <c r="C70" i="20"/>
  <c r="B70" i="20"/>
  <c r="CF69" i="19"/>
  <c r="BT69" i="19"/>
  <c r="BL69" i="19"/>
  <c r="BC69" i="19"/>
  <c r="AU69" i="19"/>
  <c r="AM69" i="19"/>
  <c r="AE69" i="19"/>
  <c r="L69" i="19"/>
  <c r="D69" i="19"/>
  <c r="CE69" i="19"/>
  <c r="BS69" i="19"/>
  <c r="BK69" i="19"/>
  <c r="BB69" i="19"/>
  <c r="AT69" i="19"/>
  <c r="AL69" i="19"/>
  <c r="AD69" i="19"/>
  <c r="V69" i="19"/>
  <c r="K69" i="19"/>
  <c r="B69" i="19"/>
  <c r="CD69" i="19"/>
  <c r="BR69" i="19"/>
  <c r="BJ69" i="19"/>
  <c r="BA69" i="19"/>
  <c r="AS69" i="19"/>
  <c r="AK69" i="19"/>
  <c r="AC69" i="19"/>
  <c r="U69" i="19"/>
  <c r="J69" i="19"/>
  <c r="CC69" i="19"/>
  <c r="BQ69" i="19"/>
  <c r="BI69" i="19"/>
  <c r="AZ69" i="19"/>
  <c r="AR69" i="19"/>
  <c r="AJ69" i="19"/>
  <c r="AB69" i="19"/>
  <c r="Q69" i="19"/>
  <c r="I69" i="19"/>
  <c r="BX69" i="19"/>
  <c r="BP69" i="19"/>
  <c r="BH69" i="19"/>
  <c r="AY69" i="19"/>
  <c r="AQ69" i="19"/>
  <c r="AI69" i="19"/>
  <c r="AA69" i="19"/>
  <c r="P69" i="19"/>
  <c r="H69" i="19"/>
  <c r="W70" i="19"/>
  <c r="BW69" i="19"/>
  <c r="BO69" i="19"/>
  <c r="BG69" i="19"/>
  <c r="AX69" i="19"/>
  <c r="AP69" i="19"/>
  <c r="AH69" i="19"/>
  <c r="Z69" i="19"/>
  <c r="O69" i="19"/>
  <c r="G69" i="19"/>
  <c r="BN69" i="19"/>
  <c r="AG69" i="19"/>
  <c r="BM69" i="19"/>
  <c r="AF69" i="19"/>
  <c r="BE69" i="19"/>
  <c r="Y69" i="19"/>
  <c r="BD69" i="19"/>
  <c r="X69" i="19"/>
  <c r="AW69" i="19"/>
  <c r="N69" i="19"/>
  <c r="CG69" i="19"/>
  <c r="AV69" i="19"/>
  <c r="M69" i="19"/>
  <c r="AO69" i="19"/>
  <c r="AN69" i="19"/>
  <c r="F69" i="19"/>
  <c r="E69" i="19"/>
  <c r="BU69" i="19"/>
  <c r="BV69" i="19"/>
  <c r="L67" i="18"/>
  <c r="D67" i="18"/>
  <c r="K67" i="18"/>
  <c r="C67" i="18"/>
  <c r="J67" i="18"/>
  <c r="B67" i="18"/>
  <c r="I67" i="18"/>
  <c r="G67" i="18"/>
  <c r="E67" i="18"/>
  <c r="H67" i="18"/>
  <c r="P67" i="18"/>
  <c r="O68" i="18"/>
  <c r="N67" i="18"/>
  <c r="M67" i="18"/>
  <c r="F67" i="18"/>
  <c r="W69" i="17"/>
  <c r="BW68" i="17"/>
  <c r="BO68" i="17"/>
  <c r="BG68" i="17"/>
  <c r="AX68" i="17"/>
  <c r="AP68" i="17"/>
  <c r="AH68" i="17"/>
  <c r="Z68" i="17"/>
  <c r="O68" i="17"/>
  <c r="G68" i="17"/>
  <c r="BV68" i="17"/>
  <c r="BN68" i="17"/>
  <c r="BE68" i="17"/>
  <c r="AW68" i="17"/>
  <c r="AO68" i="17"/>
  <c r="AG68" i="17"/>
  <c r="Y68" i="17"/>
  <c r="N68" i="17"/>
  <c r="F68" i="17"/>
  <c r="CG68" i="17"/>
  <c r="BU68" i="17"/>
  <c r="BM68" i="17"/>
  <c r="BD68" i="17"/>
  <c r="AV68" i="17"/>
  <c r="AN68" i="17"/>
  <c r="AF68" i="17"/>
  <c r="X68" i="17"/>
  <c r="M68" i="17"/>
  <c r="E68" i="17"/>
  <c r="CF68" i="17"/>
  <c r="BT68" i="17"/>
  <c r="BL68" i="17"/>
  <c r="BC68" i="17"/>
  <c r="AU68" i="17"/>
  <c r="AM68" i="17"/>
  <c r="AE68" i="17"/>
  <c r="L68" i="17"/>
  <c r="D68" i="17"/>
  <c r="CE68" i="17"/>
  <c r="BS68" i="17"/>
  <c r="BK68" i="17"/>
  <c r="BB68" i="17"/>
  <c r="AT68" i="17"/>
  <c r="AL68" i="17"/>
  <c r="AD68" i="17"/>
  <c r="V68" i="17"/>
  <c r="K68" i="17"/>
  <c r="B68" i="17"/>
  <c r="CD68" i="17"/>
  <c r="BR68" i="17"/>
  <c r="BJ68" i="17"/>
  <c r="BA68" i="17"/>
  <c r="AS68" i="17"/>
  <c r="AK68" i="17"/>
  <c r="AC68" i="17"/>
  <c r="U68" i="17"/>
  <c r="J68" i="17"/>
  <c r="CC68" i="17"/>
  <c r="BQ68" i="17"/>
  <c r="BI68" i="17"/>
  <c r="AZ68" i="17"/>
  <c r="AR68" i="17"/>
  <c r="AJ68" i="17"/>
  <c r="AB68" i="17"/>
  <c r="Q68" i="17"/>
  <c r="I68" i="17"/>
  <c r="BX68" i="17"/>
  <c r="H68" i="17"/>
  <c r="BP68" i="17"/>
  <c r="BH68" i="17"/>
  <c r="AY68" i="17"/>
  <c r="AI68" i="17"/>
  <c r="AA68" i="17"/>
  <c r="AQ68" i="17"/>
  <c r="P68" i="17"/>
  <c r="G70" i="16"/>
  <c r="O71" i="16"/>
  <c r="N70" i="16"/>
  <c r="F70" i="16"/>
  <c r="M70" i="16"/>
  <c r="E70" i="16"/>
  <c r="L70" i="16"/>
  <c r="D70" i="16"/>
  <c r="K70" i="16"/>
  <c r="C70" i="16"/>
  <c r="J70" i="16"/>
  <c r="B70" i="16"/>
  <c r="I70" i="16"/>
  <c r="H70" i="16"/>
  <c r="P70" i="16"/>
  <c r="CG71" i="15"/>
  <c r="BU71" i="15"/>
  <c r="BM71" i="15"/>
  <c r="BD71" i="15"/>
  <c r="AV71" i="15"/>
  <c r="AN71" i="15"/>
  <c r="AF71" i="15"/>
  <c r="X71" i="15"/>
  <c r="M71" i="15"/>
  <c r="E71" i="15"/>
  <c r="CE71" i="15"/>
  <c r="BS71" i="15"/>
  <c r="BK71" i="15"/>
  <c r="BB71" i="15"/>
  <c r="AT71" i="15"/>
  <c r="AL71" i="15"/>
  <c r="AD71" i="15"/>
  <c r="V71" i="15"/>
  <c r="K71" i="15"/>
  <c r="B71" i="15"/>
  <c r="CD71" i="15"/>
  <c r="BR71" i="15"/>
  <c r="BJ71" i="15"/>
  <c r="BA71" i="15"/>
  <c r="AS71" i="15"/>
  <c r="AK71" i="15"/>
  <c r="AC71" i="15"/>
  <c r="U71" i="15"/>
  <c r="J71" i="15"/>
  <c r="CF71" i="15"/>
  <c r="BO71" i="15"/>
  <c r="AZ71" i="15"/>
  <c r="AO71" i="15"/>
  <c r="AA71" i="15"/>
  <c r="L71" i="15"/>
  <c r="CC71" i="15"/>
  <c r="BN71" i="15"/>
  <c r="AY71" i="15"/>
  <c r="AM71" i="15"/>
  <c r="Z71" i="15"/>
  <c r="I71" i="15"/>
  <c r="W72" i="15"/>
  <c r="BV71" i="15"/>
  <c r="BH71" i="15"/>
  <c r="AU71" i="15"/>
  <c r="AH71" i="15"/>
  <c r="Q71" i="15"/>
  <c r="F71" i="15"/>
  <c r="BQ71" i="15"/>
  <c r="AW71" i="15"/>
  <c r="AB71" i="15"/>
  <c r="D71" i="15"/>
  <c r="BP71" i="15"/>
  <c r="AR71" i="15"/>
  <c r="Y71" i="15"/>
  <c r="BG71" i="15"/>
  <c r="AJ71" i="15"/>
  <c r="O71" i="15"/>
  <c r="BL71" i="15"/>
  <c r="AG71" i="15"/>
  <c r="BE71" i="15"/>
  <c r="BX71" i="15"/>
  <c r="AQ71" i="15"/>
  <c r="H71" i="15"/>
  <c r="BW71" i="15"/>
  <c r="AP71" i="15"/>
  <c r="G71" i="15"/>
  <c r="BC71" i="15"/>
  <c r="AX71" i="15"/>
  <c r="AE71" i="15"/>
  <c r="N71" i="15"/>
  <c r="BT71" i="15"/>
  <c r="BI71" i="15"/>
  <c r="AI71" i="15"/>
  <c r="P71" i="15"/>
  <c r="B70" i="24" l="1"/>
  <c r="AB71" i="24"/>
  <c r="B71" i="24" s="1"/>
  <c r="K70" i="23"/>
  <c r="C70" i="23"/>
  <c r="J70" i="23"/>
  <c r="B70" i="23"/>
  <c r="P70" i="23"/>
  <c r="H70" i="23"/>
  <c r="G70" i="23"/>
  <c r="O71" i="23"/>
  <c r="N70" i="23"/>
  <c r="F70" i="23"/>
  <c r="M70" i="23"/>
  <c r="L70" i="23"/>
  <c r="I70" i="23"/>
  <c r="E70" i="23"/>
  <c r="D70" i="23"/>
  <c r="CG71" i="22"/>
  <c r="BU71" i="22"/>
  <c r="BM71" i="22"/>
  <c r="BD71" i="22"/>
  <c r="AV71" i="22"/>
  <c r="AN71" i="22"/>
  <c r="AF71" i="22"/>
  <c r="X71" i="22"/>
  <c r="M71" i="22"/>
  <c r="E71" i="22"/>
  <c r="CF71" i="22"/>
  <c r="BT71" i="22"/>
  <c r="BL71" i="22"/>
  <c r="BC71" i="22"/>
  <c r="AU71" i="22"/>
  <c r="AM71" i="22"/>
  <c r="AE71" i="22"/>
  <c r="L71" i="22"/>
  <c r="D71" i="22"/>
  <c r="CE71" i="22"/>
  <c r="BS71" i="22"/>
  <c r="BK71" i="22"/>
  <c r="BB71" i="22"/>
  <c r="AT71" i="22"/>
  <c r="AL71" i="22"/>
  <c r="AD71" i="22"/>
  <c r="V71" i="22"/>
  <c r="K71" i="22"/>
  <c r="B71" i="22"/>
  <c r="CC71" i="22"/>
  <c r="BQ71" i="22"/>
  <c r="BI71" i="22"/>
  <c r="AZ71" i="22"/>
  <c r="AR71" i="22"/>
  <c r="AJ71" i="22"/>
  <c r="AB71" i="22"/>
  <c r="Q71" i="22"/>
  <c r="I71" i="22"/>
  <c r="BX71" i="22"/>
  <c r="BP71" i="22"/>
  <c r="BH71" i="22"/>
  <c r="AY71" i="22"/>
  <c r="AQ71" i="22"/>
  <c r="AI71" i="22"/>
  <c r="AA71" i="22"/>
  <c r="P71" i="22"/>
  <c r="H71" i="22"/>
  <c r="W72" i="22"/>
  <c r="BW71" i="22"/>
  <c r="BO71" i="22"/>
  <c r="BG71" i="22"/>
  <c r="AX71" i="22"/>
  <c r="AP71" i="22"/>
  <c r="AH71" i="22"/>
  <c r="Z71" i="22"/>
  <c r="O71" i="22"/>
  <c r="G71" i="22"/>
  <c r="CD71" i="22"/>
  <c r="AS71" i="22"/>
  <c r="J71" i="22"/>
  <c r="BR71" i="22"/>
  <c r="AK71" i="22"/>
  <c r="BN71" i="22"/>
  <c r="AG71" i="22"/>
  <c r="BE71" i="22"/>
  <c r="Y71" i="22"/>
  <c r="BA71" i="22"/>
  <c r="U71" i="22"/>
  <c r="AO71" i="22"/>
  <c r="AC71" i="22"/>
  <c r="N71" i="22"/>
  <c r="BV71" i="22"/>
  <c r="BJ71" i="22"/>
  <c r="AW71" i="22"/>
  <c r="F71" i="22"/>
  <c r="J71" i="20"/>
  <c r="B71" i="20"/>
  <c r="I71" i="20"/>
  <c r="P71" i="20"/>
  <c r="H71" i="20"/>
  <c r="G71" i="20"/>
  <c r="O72" i="20"/>
  <c r="N71" i="20"/>
  <c r="F71" i="20"/>
  <c r="M71" i="20"/>
  <c r="E71" i="20"/>
  <c r="L71" i="20"/>
  <c r="K71" i="20"/>
  <c r="C71" i="20"/>
  <c r="D71" i="20"/>
  <c r="CC70" i="19"/>
  <c r="BQ70" i="19"/>
  <c r="BI70" i="19"/>
  <c r="AZ70" i="19"/>
  <c r="AR70" i="19"/>
  <c r="AJ70" i="19"/>
  <c r="AB70" i="19"/>
  <c r="Q70" i="19"/>
  <c r="I70" i="19"/>
  <c r="BX70" i="19"/>
  <c r="BP70" i="19"/>
  <c r="BH70" i="19"/>
  <c r="AY70" i="19"/>
  <c r="AQ70" i="19"/>
  <c r="AI70" i="19"/>
  <c r="AA70" i="19"/>
  <c r="P70" i="19"/>
  <c r="H70" i="19"/>
  <c r="W71" i="19"/>
  <c r="BW70" i="19"/>
  <c r="BO70" i="19"/>
  <c r="BG70" i="19"/>
  <c r="AX70" i="19"/>
  <c r="AP70" i="19"/>
  <c r="AH70" i="19"/>
  <c r="Z70" i="19"/>
  <c r="O70" i="19"/>
  <c r="G70" i="19"/>
  <c r="BV70" i="19"/>
  <c r="BN70" i="19"/>
  <c r="BE70" i="19"/>
  <c r="AW70" i="19"/>
  <c r="AO70" i="19"/>
  <c r="AG70" i="19"/>
  <c r="Y70" i="19"/>
  <c r="N70" i="19"/>
  <c r="F70" i="19"/>
  <c r="CG70" i="19"/>
  <c r="BU70" i="19"/>
  <c r="BM70" i="19"/>
  <c r="BD70" i="19"/>
  <c r="AV70" i="19"/>
  <c r="AN70" i="19"/>
  <c r="AF70" i="19"/>
  <c r="X70" i="19"/>
  <c r="M70" i="19"/>
  <c r="E70" i="19"/>
  <c r="CF70" i="19"/>
  <c r="BT70" i="19"/>
  <c r="BL70" i="19"/>
  <c r="BC70" i="19"/>
  <c r="AU70" i="19"/>
  <c r="AM70" i="19"/>
  <c r="AE70" i="19"/>
  <c r="L70" i="19"/>
  <c r="D70" i="19"/>
  <c r="BB70" i="19"/>
  <c r="V70" i="19"/>
  <c r="BA70" i="19"/>
  <c r="U70" i="19"/>
  <c r="CE70" i="19"/>
  <c r="AT70" i="19"/>
  <c r="K70" i="19"/>
  <c r="CD70" i="19"/>
  <c r="AS70" i="19"/>
  <c r="J70" i="19"/>
  <c r="BS70" i="19"/>
  <c r="AL70" i="19"/>
  <c r="B70" i="19"/>
  <c r="BR70" i="19"/>
  <c r="AK70" i="19"/>
  <c r="BK70" i="19"/>
  <c r="BJ70" i="19"/>
  <c r="AD70" i="19"/>
  <c r="AC70" i="19"/>
  <c r="M68" i="18"/>
  <c r="E68" i="18"/>
  <c r="L68" i="18"/>
  <c r="D68" i="18"/>
  <c r="K68" i="18"/>
  <c r="C68" i="18"/>
  <c r="J68" i="18"/>
  <c r="B68" i="18"/>
  <c r="P68" i="18"/>
  <c r="H68" i="18"/>
  <c r="I68" i="18"/>
  <c r="O69" i="18"/>
  <c r="G68" i="18"/>
  <c r="F68" i="18"/>
  <c r="N68" i="18"/>
  <c r="CF69" i="17"/>
  <c r="BT69" i="17"/>
  <c r="BL69" i="17"/>
  <c r="BC69" i="17"/>
  <c r="AU69" i="17"/>
  <c r="AM69" i="17"/>
  <c r="AE69" i="17"/>
  <c r="L69" i="17"/>
  <c r="D69" i="17"/>
  <c r="CE69" i="17"/>
  <c r="BS69" i="17"/>
  <c r="BK69" i="17"/>
  <c r="BB69" i="17"/>
  <c r="AT69" i="17"/>
  <c r="AL69" i="17"/>
  <c r="AD69" i="17"/>
  <c r="V69" i="17"/>
  <c r="K69" i="17"/>
  <c r="B69" i="17"/>
  <c r="CD69" i="17"/>
  <c r="BR69" i="17"/>
  <c r="BJ69" i="17"/>
  <c r="BA69" i="17"/>
  <c r="AS69" i="17"/>
  <c r="AK69" i="17"/>
  <c r="AC69" i="17"/>
  <c r="U69" i="17"/>
  <c r="J69" i="17"/>
  <c r="CC69" i="17"/>
  <c r="BQ69" i="17"/>
  <c r="BI69" i="17"/>
  <c r="AZ69" i="17"/>
  <c r="AR69" i="17"/>
  <c r="AJ69" i="17"/>
  <c r="AB69" i="17"/>
  <c r="Q69" i="17"/>
  <c r="I69" i="17"/>
  <c r="BX69" i="17"/>
  <c r="BP69" i="17"/>
  <c r="BH69" i="17"/>
  <c r="AY69" i="17"/>
  <c r="AQ69" i="17"/>
  <c r="AI69" i="17"/>
  <c r="AA69" i="17"/>
  <c r="P69" i="17"/>
  <c r="H69" i="17"/>
  <c r="W70" i="17"/>
  <c r="BW69" i="17"/>
  <c r="BO69" i="17"/>
  <c r="BG69" i="17"/>
  <c r="AX69" i="17"/>
  <c r="AP69" i="17"/>
  <c r="AH69" i="17"/>
  <c r="Z69" i="17"/>
  <c r="O69" i="17"/>
  <c r="G69" i="17"/>
  <c r="BV69" i="17"/>
  <c r="BN69" i="17"/>
  <c r="BE69" i="17"/>
  <c r="AW69" i="17"/>
  <c r="AO69" i="17"/>
  <c r="AG69" i="17"/>
  <c r="Y69" i="17"/>
  <c r="N69" i="17"/>
  <c r="F69" i="17"/>
  <c r="BM69" i="17"/>
  <c r="BD69" i="17"/>
  <c r="AV69" i="17"/>
  <c r="AN69" i="17"/>
  <c r="X69" i="17"/>
  <c r="CG69" i="17"/>
  <c r="M69" i="17"/>
  <c r="BU69" i="17"/>
  <c r="E69" i="17"/>
  <c r="AF69" i="17"/>
  <c r="P71" i="16"/>
  <c r="H71" i="16"/>
  <c r="G71" i="16"/>
  <c r="O72" i="16"/>
  <c r="N71" i="16"/>
  <c r="F71" i="16"/>
  <c r="M71" i="16"/>
  <c r="E71" i="16"/>
  <c r="L71" i="16"/>
  <c r="D71" i="16"/>
  <c r="K71" i="16"/>
  <c r="C71" i="16"/>
  <c r="J71" i="16"/>
  <c r="I71" i="16"/>
  <c r="B71" i="16"/>
  <c r="CD72" i="15"/>
  <c r="BR72" i="15"/>
  <c r="BJ72" i="15"/>
  <c r="BA72" i="15"/>
  <c r="AS72" i="15"/>
  <c r="AK72" i="15"/>
  <c r="AC72" i="15"/>
  <c r="U72" i="15"/>
  <c r="J72" i="15"/>
  <c r="BX72" i="15"/>
  <c r="BP72" i="15"/>
  <c r="BH72" i="15"/>
  <c r="AY72" i="15"/>
  <c r="AQ72" i="15"/>
  <c r="AI72" i="15"/>
  <c r="AA72" i="15"/>
  <c r="P72" i="15"/>
  <c r="H72" i="15"/>
  <c r="W73" i="15"/>
  <c r="BW72" i="15"/>
  <c r="BO72" i="15"/>
  <c r="BG72" i="15"/>
  <c r="AX72" i="15"/>
  <c r="AP72" i="15"/>
  <c r="AH72" i="15"/>
  <c r="Z72" i="15"/>
  <c r="O72" i="15"/>
  <c r="G72" i="15"/>
  <c r="CG72" i="15"/>
  <c r="BQ72" i="15"/>
  <c r="BC72" i="15"/>
  <c r="AO72" i="15"/>
  <c r="AD72" i="15"/>
  <c r="M72" i="15"/>
  <c r="CF72" i="15"/>
  <c r="BN72" i="15"/>
  <c r="BB72" i="15"/>
  <c r="AN72" i="15"/>
  <c r="AB72" i="15"/>
  <c r="L72" i="15"/>
  <c r="BV72" i="15"/>
  <c r="BK72" i="15"/>
  <c r="AV72" i="15"/>
  <c r="AJ72" i="15"/>
  <c r="F72" i="15"/>
  <c r="CC72" i="15"/>
  <c r="BD72" i="15"/>
  <c r="AG72" i="15"/>
  <c r="K72" i="15"/>
  <c r="BU72" i="15"/>
  <c r="AZ72" i="15"/>
  <c r="AF72" i="15"/>
  <c r="I72" i="15"/>
  <c r="BM72" i="15"/>
  <c r="AT72" i="15"/>
  <c r="X72" i="15"/>
  <c r="B72" i="15"/>
  <c r="BE72" i="15"/>
  <c r="V72" i="15"/>
  <c r="AU72" i="15"/>
  <c r="N72" i="15"/>
  <c r="BS72" i="15"/>
  <c r="AL72" i="15"/>
  <c r="BL72" i="15"/>
  <c r="AE72" i="15"/>
  <c r="AR72" i="15"/>
  <c r="AM72" i="15"/>
  <c r="AW72" i="15"/>
  <c r="Q72" i="15"/>
  <c r="E72" i="15"/>
  <c r="CE72" i="15"/>
  <c r="BT72" i="15"/>
  <c r="BI72" i="15"/>
  <c r="Y72" i="15"/>
  <c r="D72" i="15"/>
  <c r="L71" i="23" l="1"/>
  <c r="D71" i="23"/>
  <c r="K71" i="23"/>
  <c r="C71" i="23"/>
  <c r="I71" i="23"/>
  <c r="P71" i="23"/>
  <c r="H71" i="23"/>
  <c r="G71" i="23"/>
  <c r="E71" i="23"/>
  <c r="N71" i="23"/>
  <c r="M71" i="23"/>
  <c r="O72" i="23"/>
  <c r="J71" i="23"/>
  <c r="F71" i="23"/>
  <c r="B71" i="23"/>
  <c r="CD72" i="22"/>
  <c r="BR72" i="22"/>
  <c r="BJ72" i="22"/>
  <c r="BA72" i="22"/>
  <c r="AS72" i="22"/>
  <c r="AK72" i="22"/>
  <c r="AC72" i="22"/>
  <c r="U72" i="22"/>
  <c r="J72" i="22"/>
  <c r="CC72" i="22"/>
  <c r="BQ72" i="22"/>
  <c r="BI72" i="22"/>
  <c r="AZ72" i="22"/>
  <c r="AR72" i="22"/>
  <c r="AJ72" i="22"/>
  <c r="AB72" i="22"/>
  <c r="Q72" i="22"/>
  <c r="I72" i="22"/>
  <c r="BX72" i="22"/>
  <c r="BP72" i="22"/>
  <c r="BH72" i="22"/>
  <c r="AY72" i="22"/>
  <c r="AQ72" i="22"/>
  <c r="AI72" i="22"/>
  <c r="AA72" i="22"/>
  <c r="P72" i="22"/>
  <c r="H72" i="22"/>
  <c r="BV72" i="22"/>
  <c r="BN72" i="22"/>
  <c r="BE72" i="22"/>
  <c r="AW72" i="22"/>
  <c r="AO72" i="22"/>
  <c r="AG72" i="22"/>
  <c r="Y72" i="22"/>
  <c r="N72" i="22"/>
  <c r="F72" i="22"/>
  <c r="CG72" i="22"/>
  <c r="BU72" i="22"/>
  <c r="BM72" i="22"/>
  <c r="BD72" i="22"/>
  <c r="AV72" i="22"/>
  <c r="AN72" i="22"/>
  <c r="AF72" i="22"/>
  <c r="X72" i="22"/>
  <c r="M72" i="22"/>
  <c r="E72" i="22"/>
  <c r="CF72" i="22"/>
  <c r="BT72" i="22"/>
  <c r="BL72" i="22"/>
  <c r="BC72" i="22"/>
  <c r="AU72" i="22"/>
  <c r="AM72" i="22"/>
  <c r="AE72" i="22"/>
  <c r="L72" i="22"/>
  <c r="D72" i="22"/>
  <c r="W73" i="22"/>
  <c r="BO72" i="22"/>
  <c r="AH72" i="22"/>
  <c r="BG72" i="22"/>
  <c r="Z72" i="22"/>
  <c r="BB72" i="22"/>
  <c r="V72" i="22"/>
  <c r="CE72" i="22"/>
  <c r="AT72" i="22"/>
  <c r="K72" i="22"/>
  <c r="BW72" i="22"/>
  <c r="AP72" i="22"/>
  <c r="G72" i="22"/>
  <c r="AX72" i="22"/>
  <c r="AL72" i="22"/>
  <c r="AD72" i="22"/>
  <c r="BS72" i="22"/>
  <c r="BK72" i="22"/>
  <c r="O72" i="22"/>
  <c r="B72" i="22"/>
  <c r="K72" i="20"/>
  <c r="C72" i="20"/>
  <c r="J72" i="20"/>
  <c r="B72" i="20"/>
  <c r="I72" i="20"/>
  <c r="P72" i="20"/>
  <c r="H72" i="20"/>
  <c r="G72" i="20"/>
  <c r="O73" i="20"/>
  <c r="N72" i="20"/>
  <c r="F72" i="20"/>
  <c r="M72" i="20"/>
  <c r="L72" i="20"/>
  <c r="E72" i="20"/>
  <c r="D72" i="20"/>
  <c r="BV71" i="19"/>
  <c r="BN71" i="19"/>
  <c r="BE71" i="19"/>
  <c r="AW71" i="19"/>
  <c r="AO71" i="19"/>
  <c r="AG71" i="19"/>
  <c r="Y71" i="19"/>
  <c r="N71" i="19"/>
  <c r="F71" i="19"/>
  <c r="CG71" i="19"/>
  <c r="BU71" i="19"/>
  <c r="BM71" i="19"/>
  <c r="BD71" i="19"/>
  <c r="AV71" i="19"/>
  <c r="AN71" i="19"/>
  <c r="AF71" i="19"/>
  <c r="X71" i="19"/>
  <c r="M71" i="19"/>
  <c r="E71" i="19"/>
  <c r="CF71" i="19"/>
  <c r="BT71" i="19"/>
  <c r="BL71" i="19"/>
  <c r="BC71" i="19"/>
  <c r="AU71" i="19"/>
  <c r="AM71" i="19"/>
  <c r="AE71" i="19"/>
  <c r="L71" i="19"/>
  <c r="D71" i="19"/>
  <c r="CE71" i="19"/>
  <c r="BS71" i="19"/>
  <c r="BK71" i="19"/>
  <c r="BB71" i="19"/>
  <c r="AT71" i="19"/>
  <c r="AL71" i="19"/>
  <c r="AD71" i="19"/>
  <c r="V71" i="19"/>
  <c r="K71" i="19"/>
  <c r="B71" i="19"/>
  <c r="CD71" i="19"/>
  <c r="BR71" i="19"/>
  <c r="BJ71" i="19"/>
  <c r="BA71" i="19"/>
  <c r="AS71" i="19"/>
  <c r="AK71" i="19"/>
  <c r="AC71" i="19"/>
  <c r="U71" i="19"/>
  <c r="J71" i="19"/>
  <c r="CC71" i="19"/>
  <c r="BQ71" i="19"/>
  <c r="BI71" i="19"/>
  <c r="AZ71" i="19"/>
  <c r="AR71" i="19"/>
  <c r="AJ71" i="19"/>
  <c r="AB71" i="19"/>
  <c r="Q71" i="19"/>
  <c r="I71" i="19"/>
  <c r="BX71" i="19"/>
  <c r="AQ71" i="19"/>
  <c r="H71" i="19"/>
  <c r="BW71" i="19"/>
  <c r="AP71" i="19"/>
  <c r="G71" i="19"/>
  <c r="BP71" i="19"/>
  <c r="AI71" i="19"/>
  <c r="W72" i="19"/>
  <c r="BO71" i="19"/>
  <c r="AH71" i="19"/>
  <c r="BH71" i="19"/>
  <c r="AA71" i="19"/>
  <c r="BG71" i="19"/>
  <c r="Z71" i="19"/>
  <c r="P71" i="19"/>
  <c r="O71" i="19"/>
  <c r="AY71" i="19"/>
  <c r="AX71" i="19"/>
  <c r="O70" i="18"/>
  <c r="N69" i="18"/>
  <c r="F69" i="18"/>
  <c r="M69" i="18"/>
  <c r="E69" i="18"/>
  <c r="L69" i="18"/>
  <c r="D69" i="18"/>
  <c r="K69" i="18"/>
  <c r="C69" i="18"/>
  <c r="I69" i="18"/>
  <c r="P69" i="18"/>
  <c r="J69" i="18"/>
  <c r="H69" i="18"/>
  <c r="G69" i="18"/>
  <c r="B69" i="18"/>
  <c r="CC70" i="17"/>
  <c r="BQ70" i="17"/>
  <c r="BI70" i="17"/>
  <c r="AZ70" i="17"/>
  <c r="AR70" i="17"/>
  <c r="AJ70" i="17"/>
  <c r="AB70" i="17"/>
  <c r="Q70" i="17"/>
  <c r="I70" i="17"/>
  <c r="BX70" i="17"/>
  <c r="BP70" i="17"/>
  <c r="BH70" i="17"/>
  <c r="AY70" i="17"/>
  <c r="AQ70" i="17"/>
  <c r="AI70" i="17"/>
  <c r="AA70" i="17"/>
  <c r="P70" i="17"/>
  <c r="H70" i="17"/>
  <c r="W71" i="17"/>
  <c r="BW70" i="17"/>
  <c r="BO70" i="17"/>
  <c r="BG70" i="17"/>
  <c r="AX70" i="17"/>
  <c r="AP70" i="17"/>
  <c r="AH70" i="17"/>
  <c r="Z70" i="17"/>
  <c r="O70" i="17"/>
  <c r="G70" i="17"/>
  <c r="BV70" i="17"/>
  <c r="BN70" i="17"/>
  <c r="BE70" i="17"/>
  <c r="AW70" i="17"/>
  <c r="AO70" i="17"/>
  <c r="AG70" i="17"/>
  <c r="Y70" i="17"/>
  <c r="N70" i="17"/>
  <c r="F70" i="17"/>
  <c r="CG70" i="17"/>
  <c r="BU70" i="17"/>
  <c r="BM70" i="17"/>
  <c r="BD70" i="17"/>
  <c r="AV70" i="17"/>
  <c r="AN70" i="17"/>
  <c r="AF70" i="17"/>
  <c r="X70" i="17"/>
  <c r="M70" i="17"/>
  <c r="E70" i="17"/>
  <c r="CF70" i="17"/>
  <c r="BT70" i="17"/>
  <c r="BL70" i="17"/>
  <c r="BC70" i="17"/>
  <c r="AU70" i="17"/>
  <c r="AM70" i="17"/>
  <c r="AE70" i="17"/>
  <c r="L70" i="17"/>
  <c r="D70" i="17"/>
  <c r="CE70" i="17"/>
  <c r="BS70" i="17"/>
  <c r="BK70" i="17"/>
  <c r="BB70" i="17"/>
  <c r="AT70" i="17"/>
  <c r="AL70" i="17"/>
  <c r="AD70" i="17"/>
  <c r="V70" i="17"/>
  <c r="K70" i="17"/>
  <c r="B70" i="17"/>
  <c r="BA70" i="17"/>
  <c r="AS70" i="17"/>
  <c r="AK70" i="17"/>
  <c r="AC70" i="17"/>
  <c r="CD70" i="17"/>
  <c r="J70" i="17"/>
  <c r="BR70" i="17"/>
  <c r="BJ70" i="17"/>
  <c r="U70" i="17"/>
  <c r="I72" i="16"/>
  <c r="P72" i="16"/>
  <c r="H72" i="16"/>
  <c r="G72" i="16"/>
  <c r="O73" i="16"/>
  <c r="N72" i="16"/>
  <c r="F72" i="16"/>
  <c r="M72" i="16"/>
  <c r="E72" i="16"/>
  <c r="L72" i="16"/>
  <c r="D72" i="16"/>
  <c r="C72" i="16"/>
  <c r="K72" i="16"/>
  <c r="B72" i="16"/>
  <c r="J72" i="16"/>
  <c r="W74" i="15"/>
  <c r="BW73" i="15"/>
  <c r="BO73" i="15"/>
  <c r="BG73" i="15"/>
  <c r="AX73" i="15"/>
  <c r="AP73" i="15"/>
  <c r="AH73" i="15"/>
  <c r="Z73" i="15"/>
  <c r="O73" i="15"/>
  <c r="G73" i="15"/>
  <c r="CG73" i="15"/>
  <c r="BU73" i="15"/>
  <c r="BM73" i="15"/>
  <c r="BD73" i="15"/>
  <c r="AV73" i="15"/>
  <c r="AN73" i="15"/>
  <c r="AF73" i="15"/>
  <c r="X73" i="15"/>
  <c r="M73" i="15"/>
  <c r="E73" i="15"/>
  <c r="CF73" i="15"/>
  <c r="BT73" i="15"/>
  <c r="BL73" i="15"/>
  <c r="BC73" i="15"/>
  <c r="AU73" i="15"/>
  <c r="AM73" i="15"/>
  <c r="AE73" i="15"/>
  <c r="L73" i="15"/>
  <c r="D73" i="15"/>
  <c r="BR73" i="15"/>
  <c r="BE73" i="15"/>
  <c r="AR73" i="15"/>
  <c r="AD73" i="15"/>
  <c r="P73" i="15"/>
  <c r="BQ73" i="15"/>
  <c r="BB73" i="15"/>
  <c r="AQ73" i="15"/>
  <c r="AC73" i="15"/>
  <c r="N73" i="15"/>
  <c r="CC73" i="15"/>
  <c r="BK73" i="15"/>
  <c r="AY73" i="15"/>
  <c r="AK73" i="15"/>
  <c r="Y73" i="15"/>
  <c r="I73" i="15"/>
  <c r="BJ73" i="15"/>
  <c r="AO73" i="15"/>
  <c r="U73" i="15"/>
  <c r="CE73" i="15"/>
  <c r="BI73" i="15"/>
  <c r="AL73" i="15"/>
  <c r="Q73" i="15"/>
  <c r="BV73" i="15"/>
  <c r="AZ73" i="15"/>
  <c r="AG73" i="15"/>
  <c r="H73" i="15"/>
  <c r="CD73" i="15"/>
  <c r="AT73" i="15"/>
  <c r="J73" i="15"/>
  <c r="BS73" i="15"/>
  <c r="AJ73" i="15"/>
  <c r="B73" i="15"/>
  <c r="BH73" i="15"/>
  <c r="AA73" i="15"/>
  <c r="BA73" i="15"/>
  <c r="V73" i="15"/>
  <c r="AI73" i="15"/>
  <c r="AB73" i="15"/>
  <c r="BN73" i="15"/>
  <c r="AS73" i="15"/>
  <c r="K73" i="15"/>
  <c r="BX73" i="15"/>
  <c r="BP73" i="15"/>
  <c r="AW73" i="15"/>
  <c r="F73" i="15"/>
  <c r="M72" i="23" l="1"/>
  <c r="E72" i="23"/>
  <c r="L72" i="23"/>
  <c r="D72" i="23"/>
  <c r="J72" i="23"/>
  <c r="B72" i="23"/>
  <c r="I72" i="23"/>
  <c r="P72" i="23"/>
  <c r="H72" i="23"/>
  <c r="F72" i="23"/>
  <c r="K72" i="23"/>
  <c r="C72" i="23"/>
  <c r="N72" i="23"/>
  <c r="G72" i="23"/>
  <c r="O73" i="23"/>
  <c r="W74" i="22"/>
  <c r="BW73" i="22"/>
  <c r="BO73" i="22"/>
  <c r="BG73" i="22"/>
  <c r="AX73" i="22"/>
  <c r="AP73" i="22"/>
  <c r="AH73" i="22"/>
  <c r="Z73" i="22"/>
  <c r="O73" i="22"/>
  <c r="G73" i="22"/>
  <c r="BV73" i="22"/>
  <c r="BN73" i="22"/>
  <c r="BE73" i="22"/>
  <c r="AW73" i="22"/>
  <c r="AO73" i="22"/>
  <c r="AG73" i="22"/>
  <c r="Y73" i="22"/>
  <c r="N73" i="22"/>
  <c r="F73" i="22"/>
  <c r="CG73" i="22"/>
  <c r="BU73" i="22"/>
  <c r="BM73" i="22"/>
  <c r="BD73" i="22"/>
  <c r="AV73" i="22"/>
  <c r="AN73" i="22"/>
  <c r="AF73" i="22"/>
  <c r="X73" i="22"/>
  <c r="M73" i="22"/>
  <c r="E73" i="22"/>
  <c r="CE73" i="22"/>
  <c r="BS73" i="22"/>
  <c r="BK73" i="22"/>
  <c r="BB73" i="22"/>
  <c r="AT73" i="22"/>
  <c r="AL73" i="22"/>
  <c r="AD73" i="22"/>
  <c r="V73" i="22"/>
  <c r="K73" i="22"/>
  <c r="B73" i="22"/>
  <c r="CD73" i="22"/>
  <c r="BR73" i="22"/>
  <c r="BJ73" i="22"/>
  <c r="BA73" i="22"/>
  <c r="AS73" i="22"/>
  <c r="AK73" i="22"/>
  <c r="AC73" i="22"/>
  <c r="U73" i="22"/>
  <c r="J73" i="22"/>
  <c r="CC73" i="22"/>
  <c r="BQ73" i="22"/>
  <c r="BI73" i="22"/>
  <c r="AZ73" i="22"/>
  <c r="AR73" i="22"/>
  <c r="AJ73" i="22"/>
  <c r="AB73" i="22"/>
  <c r="Q73" i="22"/>
  <c r="I73" i="22"/>
  <c r="BC73" i="22"/>
  <c r="CF73" i="22"/>
  <c r="AU73" i="22"/>
  <c r="L73" i="22"/>
  <c r="BX73" i="22"/>
  <c r="AQ73" i="22"/>
  <c r="H73" i="22"/>
  <c r="BP73" i="22"/>
  <c r="AI73" i="22"/>
  <c r="BL73" i="22"/>
  <c r="AE73" i="22"/>
  <c r="BH73" i="22"/>
  <c r="AY73" i="22"/>
  <c r="AM73" i="22"/>
  <c r="D73" i="22"/>
  <c r="BT73" i="22"/>
  <c r="AA73" i="22"/>
  <c r="P73" i="22"/>
  <c r="L73" i="20"/>
  <c r="D73" i="20"/>
  <c r="K73" i="20"/>
  <c r="C73" i="20"/>
  <c r="J73" i="20"/>
  <c r="B73" i="20"/>
  <c r="I73" i="20"/>
  <c r="P73" i="20"/>
  <c r="H73" i="20"/>
  <c r="G73" i="20"/>
  <c r="N73" i="20"/>
  <c r="M73" i="20"/>
  <c r="F73" i="20"/>
  <c r="E73" i="20"/>
  <c r="CE72" i="19"/>
  <c r="BS72" i="19"/>
  <c r="BK72" i="19"/>
  <c r="BB72" i="19"/>
  <c r="AT72" i="19"/>
  <c r="AL72" i="19"/>
  <c r="AD72" i="19"/>
  <c r="V72" i="19"/>
  <c r="K72" i="19"/>
  <c r="B72" i="19"/>
  <c r="CD72" i="19"/>
  <c r="BR72" i="19"/>
  <c r="BJ72" i="19"/>
  <c r="BA72" i="19"/>
  <c r="AS72" i="19"/>
  <c r="AK72" i="19"/>
  <c r="AC72" i="19"/>
  <c r="U72" i="19"/>
  <c r="J72" i="19"/>
  <c r="CC72" i="19"/>
  <c r="BQ72" i="19"/>
  <c r="BI72" i="19"/>
  <c r="AZ72" i="19"/>
  <c r="AR72" i="19"/>
  <c r="AJ72" i="19"/>
  <c r="AB72" i="19"/>
  <c r="Q72" i="19"/>
  <c r="I72" i="19"/>
  <c r="BX72" i="19"/>
  <c r="BP72" i="19"/>
  <c r="BH72" i="19"/>
  <c r="AY72" i="19"/>
  <c r="AQ72" i="19"/>
  <c r="AI72" i="19"/>
  <c r="AA72" i="19"/>
  <c r="P72" i="19"/>
  <c r="H72" i="19"/>
  <c r="W73" i="19"/>
  <c r="BW72" i="19"/>
  <c r="BO72" i="19"/>
  <c r="BG72" i="19"/>
  <c r="AX72" i="19"/>
  <c r="AP72" i="19"/>
  <c r="AH72" i="19"/>
  <c r="Z72" i="19"/>
  <c r="O72" i="19"/>
  <c r="G72" i="19"/>
  <c r="BV72" i="19"/>
  <c r="BN72" i="19"/>
  <c r="BE72" i="19"/>
  <c r="AW72" i="19"/>
  <c r="AO72" i="19"/>
  <c r="AG72" i="19"/>
  <c r="Y72" i="19"/>
  <c r="N72" i="19"/>
  <c r="F72" i="19"/>
  <c r="BM72" i="19"/>
  <c r="AF72" i="19"/>
  <c r="BL72" i="19"/>
  <c r="AE72" i="19"/>
  <c r="BD72" i="19"/>
  <c r="X72" i="19"/>
  <c r="BC72" i="19"/>
  <c r="CG72" i="19"/>
  <c r="AV72" i="19"/>
  <c r="M72" i="19"/>
  <c r="CF72" i="19"/>
  <c r="AU72" i="19"/>
  <c r="L72" i="19"/>
  <c r="BU72" i="19"/>
  <c r="BT72" i="19"/>
  <c r="AN72" i="19"/>
  <c r="AM72" i="19"/>
  <c r="E72" i="19"/>
  <c r="D72" i="19"/>
  <c r="G70" i="18"/>
  <c r="O71" i="18"/>
  <c r="N70" i="18"/>
  <c r="F70" i="18"/>
  <c r="M70" i="18"/>
  <c r="E70" i="18"/>
  <c r="L70" i="18"/>
  <c r="D70" i="18"/>
  <c r="J70" i="18"/>
  <c r="B70" i="18"/>
  <c r="H70" i="18"/>
  <c r="P70" i="18"/>
  <c r="K70" i="18"/>
  <c r="I70" i="18"/>
  <c r="C70" i="18"/>
  <c r="BV71" i="17"/>
  <c r="BN71" i="17"/>
  <c r="BE71" i="17"/>
  <c r="AW71" i="17"/>
  <c r="AO71" i="17"/>
  <c r="AG71" i="17"/>
  <c r="Y71" i="17"/>
  <c r="N71" i="17"/>
  <c r="F71" i="17"/>
  <c r="CG71" i="17"/>
  <c r="BU71" i="17"/>
  <c r="BM71" i="17"/>
  <c r="BD71" i="17"/>
  <c r="AV71" i="17"/>
  <c r="AN71" i="17"/>
  <c r="AF71" i="17"/>
  <c r="X71" i="17"/>
  <c r="M71" i="17"/>
  <c r="E71" i="17"/>
  <c r="CF71" i="17"/>
  <c r="BT71" i="17"/>
  <c r="BL71" i="17"/>
  <c r="BC71" i="17"/>
  <c r="AU71" i="17"/>
  <c r="AM71" i="17"/>
  <c r="AE71" i="17"/>
  <c r="L71" i="17"/>
  <c r="D71" i="17"/>
  <c r="CE71" i="17"/>
  <c r="BS71" i="17"/>
  <c r="BK71" i="17"/>
  <c r="BB71" i="17"/>
  <c r="AT71" i="17"/>
  <c r="AL71" i="17"/>
  <c r="AD71" i="17"/>
  <c r="V71" i="17"/>
  <c r="K71" i="17"/>
  <c r="B71" i="17"/>
  <c r="CD71" i="17"/>
  <c r="BR71" i="17"/>
  <c r="BJ71" i="17"/>
  <c r="BA71" i="17"/>
  <c r="AS71" i="17"/>
  <c r="AK71" i="17"/>
  <c r="AC71" i="17"/>
  <c r="U71" i="17"/>
  <c r="J71" i="17"/>
  <c r="CC71" i="17"/>
  <c r="BQ71" i="17"/>
  <c r="BI71" i="17"/>
  <c r="AZ71" i="17"/>
  <c r="AR71" i="17"/>
  <c r="AJ71" i="17"/>
  <c r="AB71" i="17"/>
  <c r="Q71" i="17"/>
  <c r="I71" i="17"/>
  <c r="BX71" i="17"/>
  <c r="BP71" i="17"/>
  <c r="BH71" i="17"/>
  <c r="AY71" i="17"/>
  <c r="AQ71" i="17"/>
  <c r="AI71" i="17"/>
  <c r="AA71" i="17"/>
  <c r="P71" i="17"/>
  <c r="H71" i="17"/>
  <c r="AP71" i="17"/>
  <c r="W72" i="17"/>
  <c r="AH71" i="17"/>
  <c r="Z71" i="17"/>
  <c r="O71" i="17"/>
  <c r="BO71" i="17"/>
  <c r="BG71" i="17"/>
  <c r="G71" i="17"/>
  <c r="BW71" i="17"/>
  <c r="AX71" i="17"/>
  <c r="J73" i="16"/>
  <c r="B73" i="16"/>
  <c r="I73" i="16"/>
  <c r="P73" i="16"/>
  <c r="H73" i="16"/>
  <c r="G73" i="16"/>
  <c r="N73" i="16"/>
  <c r="F73" i="16"/>
  <c r="M73" i="16"/>
  <c r="E73" i="16"/>
  <c r="L73" i="16"/>
  <c r="K73" i="16"/>
  <c r="D73" i="16"/>
  <c r="C73" i="16"/>
  <c r="CF74" i="15"/>
  <c r="BT74" i="15"/>
  <c r="BL74" i="15"/>
  <c r="BC74" i="15"/>
  <c r="AU74" i="15"/>
  <c r="AM74" i="15"/>
  <c r="AE74" i="15"/>
  <c r="L74" i="15"/>
  <c r="D74" i="15"/>
  <c r="CE74" i="15"/>
  <c r="CD74" i="15"/>
  <c r="BR74" i="15"/>
  <c r="BJ74" i="15"/>
  <c r="BA74" i="15"/>
  <c r="AS74" i="15"/>
  <c r="AK74" i="15"/>
  <c r="AC74" i="15"/>
  <c r="U74" i="15"/>
  <c r="J74" i="15"/>
  <c r="CC74" i="15"/>
  <c r="BQ74" i="15"/>
  <c r="BI74" i="15"/>
  <c r="AZ74" i="15"/>
  <c r="AR74" i="15"/>
  <c r="AJ74" i="15"/>
  <c r="AB74" i="15"/>
  <c r="Q74" i="15"/>
  <c r="I74" i="15"/>
  <c r="BW74" i="15"/>
  <c r="BV74" i="15"/>
  <c r="BU74" i="15"/>
  <c r="BG74" i="15"/>
  <c r="AT74" i="15"/>
  <c r="AG74" i="15"/>
  <c r="P74" i="15"/>
  <c r="E74" i="15"/>
  <c r="BS74" i="15"/>
  <c r="BE74" i="15"/>
  <c r="AQ74" i="15"/>
  <c r="AF74" i="15"/>
  <c r="O74" i="15"/>
  <c r="B74" i="15"/>
  <c r="BN74" i="15"/>
  <c r="AY74" i="15"/>
  <c r="AN74" i="15"/>
  <c r="Z74" i="15"/>
  <c r="K74" i="15"/>
  <c r="BP74" i="15"/>
  <c r="AW74" i="15"/>
  <c r="AA74" i="15"/>
  <c r="F74" i="15"/>
  <c r="BO74" i="15"/>
  <c r="AV74" i="15"/>
  <c r="Y74" i="15"/>
  <c r="BH74" i="15"/>
  <c r="AL74" i="15"/>
  <c r="N74" i="15"/>
  <c r="BX74" i="15"/>
  <c r="AI74" i="15"/>
  <c r="BK74" i="15"/>
  <c r="AD74" i="15"/>
  <c r="AX74" i="15"/>
  <c r="M74" i="15"/>
  <c r="AP74" i="15"/>
  <c r="H74" i="15"/>
  <c r="X74" i="15"/>
  <c r="V74" i="15"/>
  <c r="BM74" i="15"/>
  <c r="BB74" i="15"/>
  <c r="AO74" i="15"/>
  <c r="G74" i="15"/>
  <c r="BD74" i="15"/>
  <c r="AH74" i="15"/>
  <c r="CG74" i="15"/>
  <c r="N73" i="23" l="1"/>
  <c r="F73" i="23"/>
  <c r="M73" i="23"/>
  <c r="E73" i="23"/>
  <c r="K73" i="23"/>
  <c r="C73" i="23"/>
  <c r="J73" i="23"/>
  <c r="B73" i="23"/>
  <c r="I73" i="23"/>
  <c r="L73" i="23"/>
  <c r="H73" i="23"/>
  <c r="G73" i="23"/>
  <c r="D73" i="23"/>
  <c r="P73" i="23"/>
  <c r="CF74" i="22"/>
  <c r="BT74" i="22"/>
  <c r="BL74" i="22"/>
  <c r="BC74" i="22"/>
  <c r="AU74" i="22"/>
  <c r="AM74" i="22"/>
  <c r="AE74" i="22"/>
  <c r="L74" i="22"/>
  <c r="D74" i="22"/>
  <c r="CE74" i="22"/>
  <c r="BS74" i="22"/>
  <c r="BK74" i="22"/>
  <c r="BB74" i="22"/>
  <c r="AT74" i="22"/>
  <c r="AL74" i="22"/>
  <c r="AD74" i="22"/>
  <c r="V74" i="22"/>
  <c r="K74" i="22"/>
  <c r="B74" i="22"/>
  <c r="CD74" i="22"/>
  <c r="BR74" i="22"/>
  <c r="BJ74" i="22"/>
  <c r="BA74" i="22"/>
  <c r="AS74" i="22"/>
  <c r="AK74" i="22"/>
  <c r="AC74" i="22"/>
  <c r="U74" i="22"/>
  <c r="J74" i="22"/>
  <c r="BX74" i="22"/>
  <c r="BP74" i="22"/>
  <c r="BH74" i="22"/>
  <c r="AY74" i="22"/>
  <c r="AQ74" i="22"/>
  <c r="AI74" i="22"/>
  <c r="AA74" i="22"/>
  <c r="P74" i="22"/>
  <c r="H74" i="22"/>
  <c r="BW74" i="22"/>
  <c r="BO74" i="22"/>
  <c r="BG74" i="22"/>
  <c r="AX74" i="22"/>
  <c r="AP74" i="22"/>
  <c r="AH74" i="22"/>
  <c r="Z74" i="22"/>
  <c r="O74" i="22"/>
  <c r="G74" i="22"/>
  <c r="BV74" i="22"/>
  <c r="BN74" i="22"/>
  <c r="BE74" i="22"/>
  <c r="AW74" i="22"/>
  <c r="AO74" i="22"/>
  <c r="AG74" i="22"/>
  <c r="Y74" i="22"/>
  <c r="N74" i="22"/>
  <c r="F74" i="22"/>
  <c r="CC74" i="22"/>
  <c r="AR74" i="22"/>
  <c r="I74" i="22"/>
  <c r="BQ74" i="22"/>
  <c r="AJ74" i="22"/>
  <c r="BM74" i="22"/>
  <c r="AF74" i="22"/>
  <c r="BD74" i="22"/>
  <c r="X74" i="22"/>
  <c r="AZ74" i="22"/>
  <c r="Q74" i="22"/>
  <c r="BU74" i="22"/>
  <c r="BI74" i="22"/>
  <c r="AV74" i="22"/>
  <c r="M74" i="22"/>
  <c r="E74" i="22"/>
  <c r="AN74" i="22"/>
  <c r="AB74" i="22"/>
  <c r="CG74" i="22"/>
  <c r="BX73" i="19"/>
  <c r="BP73" i="19"/>
  <c r="BH73" i="19"/>
  <c r="AY73" i="19"/>
  <c r="AQ73" i="19"/>
  <c r="AI73" i="19"/>
  <c r="AA73" i="19"/>
  <c r="P73" i="19"/>
  <c r="H73" i="19"/>
  <c r="W74" i="19"/>
  <c r="BW73" i="19"/>
  <c r="BO73" i="19"/>
  <c r="BG73" i="19"/>
  <c r="AX73" i="19"/>
  <c r="AP73" i="19"/>
  <c r="AH73" i="19"/>
  <c r="Z73" i="19"/>
  <c r="O73" i="19"/>
  <c r="G73" i="19"/>
  <c r="BV73" i="19"/>
  <c r="BN73" i="19"/>
  <c r="BE73" i="19"/>
  <c r="AW73" i="19"/>
  <c r="AO73" i="19"/>
  <c r="AG73" i="19"/>
  <c r="Y73" i="19"/>
  <c r="N73" i="19"/>
  <c r="F73" i="19"/>
  <c r="CG73" i="19"/>
  <c r="BU73" i="19"/>
  <c r="BM73" i="19"/>
  <c r="BD73" i="19"/>
  <c r="AV73" i="19"/>
  <c r="AN73" i="19"/>
  <c r="AF73" i="19"/>
  <c r="X73" i="19"/>
  <c r="M73" i="19"/>
  <c r="E73" i="19"/>
  <c r="CF73" i="19"/>
  <c r="BT73" i="19"/>
  <c r="BL73" i="19"/>
  <c r="BC73" i="19"/>
  <c r="AU73" i="19"/>
  <c r="AM73" i="19"/>
  <c r="AE73" i="19"/>
  <c r="L73" i="19"/>
  <c r="D73" i="19"/>
  <c r="CE73" i="19"/>
  <c r="BS73" i="19"/>
  <c r="BK73" i="19"/>
  <c r="BB73" i="19"/>
  <c r="AT73" i="19"/>
  <c r="AL73" i="19"/>
  <c r="AD73" i="19"/>
  <c r="V73" i="19"/>
  <c r="K73" i="19"/>
  <c r="B73" i="19"/>
  <c r="BA73" i="19"/>
  <c r="U73" i="19"/>
  <c r="AZ73" i="19"/>
  <c r="Q73" i="19"/>
  <c r="CD73" i="19"/>
  <c r="AS73" i="19"/>
  <c r="J73" i="19"/>
  <c r="CC73" i="19"/>
  <c r="AR73" i="19"/>
  <c r="I73" i="19"/>
  <c r="BR73" i="19"/>
  <c r="AK73" i="19"/>
  <c r="BQ73" i="19"/>
  <c r="AJ73" i="19"/>
  <c r="BJ73" i="19"/>
  <c r="BI73" i="19"/>
  <c r="AC73" i="19"/>
  <c r="AB73" i="19"/>
  <c r="P71" i="18"/>
  <c r="H71" i="18"/>
  <c r="G71" i="18"/>
  <c r="O72" i="18"/>
  <c r="N71" i="18"/>
  <c r="F71" i="18"/>
  <c r="M71" i="18"/>
  <c r="E71" i="18"/>
  <c r="K71" i="18"/>
  <c r="C71" i="18"/>
  <c r="I71" i="18"/>
  <c r="D71" i="18"/>
  <c r="B71" i="18"/>
  <c r="L71" i="18"/>
  <c r="J71" i="18"/>
  <c r="CE72" i="17"/>
  <c r="BS72" i="17"/>
  <c r="BK72" i="17"/>
  <c r="BB72" i="17"/>
  <c r="AT72" i="17"/>
  <c r="AL72" i="17"/>
  <c r="AD72" i="17"/>
  <c r="V72" i="17"/>
  <c r="K72" i="17"/>
  <c r="B72" i="17"/>
  <c r="CD72" i="17"/>
  <c r="BR72" i="17"/>
  <c r="BJ72" i="17"/>
  <c r="BA72" i="17"/>
  <c r="AS72" i="17"/>
  <c r="AK72" i="17"/>
  <c r="AC72" i="17"/>
  <c r="U72" i="17"/>
  <c r="J72" i="17"/>
  <c r="CC72" i="17"/>
  <c r="BQ72" i="17"/>
  <c r="BI72" i="17"/>
  <c r="AZ72" i="17"/>
  <c r="AR72" i="17"/>
  <c r="AJ72" i="17"/>
  <c r="AB72" i="17"/>
  <c r="Q72" i="17"/>
  <c r="I72" i="17"/>
  <c r="BX72" i="17"/>
  <c r="BP72" i="17"/>
  <c r="BH72" i="17"/>
  <c r="AY72" i="17"/>
  <c r="AQ72" i="17"/>
  <c r="AI72" i="17"/>
  <c r="AA72" i="17"/>
  <c r="P72" i="17"/>
  <c r="H72" i="17"/>
  <c r="W73" i="17"/>
  <c r="BW72" i="17"/>
  <c r="BO72" i="17"/>
  <c r="BG72" i="17"/>
  <c r="AX72" i="17"/>
  <c r="AP72" i="17"/>
  <c r="AH72" i="17"/>
  <c r="Z72" i="17"/>
  <c r="O72" i="17"/>
  <c r="G72" i="17"/>
  <c r="BV72" i="17"/>
  <c r="BN72" i="17"/>
  <c r="BE72" i="17"/>
  <c r="AW72" i="17"/>
  <c r="AO72" i="17"/>
  <c r="AG72" i="17"/>
  <c r="Y72" i="17"/>
  <c r="N72" i="17"/>
  <c r="F72" i="17"/>
  <c r="CG72" i="17"/>
  <c r="BU72" i="17"/>
  <c r="BM72" i="17"/>
  <c r="BD72" i="17"/>
  <c r="AV72" i="17"/>
  <c r="AN72" i="17"/>
  <c r="AF72" i="17"/>
  <c r="X72" i="17"/>
  <c r="M72" i="17"/>
  <c r="E72" i="17"/>
  <c r="AE72" i="17"/>
  <c r="CF72" i="17"/>
  <c r="L72" i="17"/>
  <c r="BT72" i="17"/>
  <c r="D72" i="17"/>
  <c r="BC72" i="17"/>
  <c r="AU72" i="17"/>
  <c r="AM72" i="17"/>
  <c r="BL72" i="17"/>
  <c r="CG74" i="19" l="1"/>
  <c r="BU74" i="19"/>
  <c r="BM74" i="19"/>
  <c r="BD74" i="19"/>
  <c r="AV74" i="19"/>
  <c r="AN74" i="19"/>
  <c r="AF74" i="19"/>
  <c r="X74" i="19"/>
  <c r="M74" i="19"/>
  <c r="E74" i="19"/>
  <c r="CF74" i="19"/>
  <c r="BT74" i="19"/>
  <c r="BL74" i="19"/>
  <c r="BC74" i="19"/>
  <c r="AU74" i="19"/>
  <c r="AM74" i="19"/>
  <c r="AE74" i="19"/>
  <c r="L74" i="19"/>
  <c r="D74" i="19"/>
  <c r="CE74" i="19"/>
  <c r="BS74" i="19"/>
  <c r="BK74" i="19"/>
  <c r="BB74" i="19"/>
  <c r="AT74" i="19"/>
  <c r="AL74" i="19"/>
  <c r="AD74" i="19"/>
  <c r="V74" i="19"/>
  <c r="K74" i="19"/>
  <c r="B74" i="19"/>
  <c r="CD74" i="19"/>
  <c r="BR74" i="19"/>
  <c r="BJ74" i="19"/>
  <c r="BA74" i="19"/>
  <c r="AS74" i="19"/>
  <c r="AK74" i="19"/>
  <c r="AC74" i="19"/>
  <c r="U74" i="19"/>
  <c r="J74" i="19"/>
  <c r="CC74" i="19"/>
  <c r="BQ74" i="19"/>
  <c r="BI74" i="19"/>
  <c r="AZ74" i="19"/>
  <c r="AR74" i="19"/>
  <c r="AJ74" i="19"/>
  <c r="AB74" i="19"/>
  <c r="Q74" i="19"/>
  <c r="I74" i="19"/>
  <c r="BX74" i="19"/>
  <c r="BP74" i="19"/>
  <c r="BH74" i="19"/>
  <c r="AY74" i="19"/>
  <c r="AQ74" i="19"/>
  <c r="AI74" i="19"/>
  <c r="AA74" i="19"/>
  <c r="P74" i="19"/>
  <c r="H74" i="19"/>
  <c r="BW74" i="19"/>
  <c r="AP74" i="19"/>
  <c r="G74" i="19"/>
  <c r="BV74" i="19"/>
  <c r="AO74" i="19"/>
  <c r="F74" i="19"/>
  <c r="BO74" i="19"/>
  <c r="AH74" i="19"/>
  <c r="BN74" i="19"/>
  <c r="AG74" i="19"/>
  <c r="BG74" i="19"/>
  <c r="Z74" i="19"/>
  <c r="BE74" i="19"/>
  <c r="Y74" i="19"/>
  <c r="AX74" i="19"/>
  <c r="AW74" i="19"/>
  <c r="O74" i="19"/>
  <c r="N74" i="19"/>
  <c r="I72" i="18"/>
  <c r="P72" i="18"/>
  <c r="H72" i="18"/>
  <c r="G72" i="18"/>
  <c r="O73" i="18"/>
  <c r="N72" i="18"/>
  <c r="F72" i="18"/>
  <c r="L72" i="18"/>
  <c r="D72" i="18"/>
  <c r="M72" i="18"/>
  <c r="K72" i="18"/>
  <c r="J72" i="18"/>
  <c r="E72" i="18"/>
  <c r="C72" i="18"/>
  <c r="B72" i="18"/>
  <c r="BX73" i="17"/>
  <c r="BP73" i="17"/>
  <c r="BH73" i="17"/>
  <c r="AY73" i="17"/>
  <c r="AQ73" i="17"/>
  <c r="AI73" i="17"/>
  <c r="AA73" i="17"/>
  <c r="P73" i="17"/>
  <c r="H73" i="17"/>
  <c r="W74" i="17"/>
  <c r="BW73" i="17"/>
  <c r="BO73" i="17"/>
  <c r="BG73" i="17"/>
  <c r="AX73" i="17"/>
  <c r="AP73" i="17"/>
  <c r="AH73" i="17"/>
  <c r="Z73" i="17"/>
  <c r="O73" i="17"/>
  <c r="G73" i="17"/>
  <c r="BV73" i="17"/>
  <c r="BN73" i="17"/>
  <c r="BE73" i="17"/>
  <c r="AW73" i="17"/>
  <c r="AO73" i="17"/>
  <c r="AG73" i="17"/>
  <c r="Y73" i="17"/>
  <c r="N73" i="17"/>
  <c r="F73" i="17"/>
  <c r="CG73" i="17"/>
  <c r="BU73" i="17"/>
  <c r="BM73" i="17"/>
  <c r="BD73" i="17"/>
  <c r="AV73" i="17"/>
  <c r="AN73" i="17"/>
  <c r="AF73" i="17"/>
  <c r="X73" i="17"/>
  <c r="M73" i="17"/>
  <c r="E73" i="17"/>
  <c r="CF73" i="17"/>
  <c r="BT73" i="17"/>
  <c r="BL73" i="17"/>
  <c r="BC73" i="17"/>
  <c r="AU73" i="17"/>
  <c r="AM73" i="17"/>
  <c r="AE73" i="17"/>
  <c r="L73" i="17"/>
  <c r="D73" i="17"/>
  <c r="CE73" i="17"/>
  <c r="BS73" i="17"/>
  <c r="BK73" i="17"/>
  <c r="BB73" i="17"/>
  <c r="AT73" i="17"/>
  <c r="AL73" i="17"/>
  <c r="AD73" i="17"/>
  <c r="V73" i="17"/>
  <c r="K73" i="17"/>
  <c r="B73" i="17"/>
  <c r="CD73" i="17"/>
  <c r="BR73" i="17"/>
  <c r="BJ73" i="17"/>
  <c r="BA73" i="17"/>
  <c r="AS73" i="17"/>
  <c r="AK73" i="17"/>
  <c r="AC73" i="17"/>
  <c r="U73" i="17"/>
  <c r="J73" i="17"/>
  <c r="Q73" i="17"/>
  <c r="CC73" i="17"/>
  <c r="I73" i="17"/>
  <c r="BQ73" i="17"/>
  <c r="BI73" i="17"/>
  <c r="AR73" i="17"/>
  <c r="AJ73" i="17"/>
  <c r="AZ73" i="17"/>
  <c r="AB73" i="17"/>
  <c r="X52" i="9"/>
  <c r="J73" i="18" l="1"/>
  <c r="B73" i="18"/>
  <c r="I73" i="18"/>
  <c r="P73" i="18"/>
  <c r="H73" i="18"/>
  <c r="G73" i="18"/>
  <c r="M73" i="18"/>
  <c r="E73" i="18"/>
  <c r="D73" i="18"/>
  <c r="N73" i="18"/>
  <c r="L73" i="18"/>
  <c r="K73" i="18"/>
  <c r="F73" i="18"/>
  <c r="C73" i="18"/>
  <c r="CG74" i="17"/>
  <c r="BU74" i="17"/>
  <c r="BM74" i="17"/>
  <c r="BD74" i="17"/>
  <c r="AV74" i="17"/>
  <c r="AN74" i="17"/>
  <c r="AF74" i="17"/>
  <c r="X74" i="17"/>
  <c r="M74" i="17"/>
  <c r="E74" i="17"/>
  <c r="CF74" i="17"/>
  <c r="BT74" i="17"/>
  <c r="BL74" i="17"/>
  <c r="BC74" i="17"/>
  <c r="AU74" i="17"/>
  <c r="AM74" i="17"/>
  <c r="AE74" i="17"/>
  <c r="L74" i="17"/>
  <c r="D74" i="17"/>
  <c r="CE74" i="17"/>
  <c r="BS74" i="17"/>
  <c r="BK74" i="17"/>
  <c r="BB74" i="17"/>
  <c r="AT74" i="17"/>
  <c r="AL74" i="17"/>
  <c r="AD74" i="17"/>
  <c r="V74" i="17"/>
  <c r="K74" i="17"/>
  <c r="B74" i="17"/>
  <c r="CD74" i="17"/>
  <c r="BR74" i="17"/>
  <c r="BJ74" i="17"/>
  <c r="BA74" i="17"/>
  <c r="AS74" i="17"/>
  <c r="AK74" i="17"/>
  <c r="AC74" i="17"/>
  <c r="U74" i="17"/>
  <c r="J74" i="17"/>
  <c r="CC74" i="17"/>
  <c r="BQ74" i="17"/>
  <c r="BI74" i="17"/>
  <c r="AZ74" i="17"/>
  <c r="AR74" i="17"/>
  <c r="AJ74" i="17"/>
  <c r="AB74" i="17"/>
  <c r="Q74" i="17"/>
  <c r="I74" i="17"/>
  <c r="BX74" i="17"/>
  <c r="BP74" i="17"/>
  <c r="BH74" i="17"/>
  <c r="AY74" i="17"/>
  <c r="AQ74" i="17"/>
  <c r="AI74" i="17"/>
  <c r="AA74" i="17"/>
  <c r="P74" i="17"/>
  <c r="H74" i="17"/>
  <c r="BW74" i="17"/>
  <c r="BO74" i="17"/>
  <c r="BG74" i="17"/>
  <c r="AX74" i="17"/>
  <c r="AP74" i="17"/>
  <c r="AH74" i="17"/>
  <c r="Z74" i="17"/>
  <c r="O74" i="17"/>
  <c r="G74" i="17"/>
  <c r="BV74" i="17"/>
  <c r="F74" i="17"/>
  <c r="BN74" i="17"/>
  <c r="BE74" i="17"/>
  <c r="AW74" i="17"/>
  <c r="AG74" i="17"/>
  <c r="Y74" i="17"/>
  <c r="AO74" i="17"/>
  <c r="N74" i="17"/>
  <c r="B5" i="9"/>
  <c r="W5" i="9" l="1"/>
  <c r="W6" i="9"/>
  <c r="L6" i="9"/>
  <c r="G6" i="9" l="1"/>
  <c r="U5" i="9"/>
  <c r="N5" i="9"/>
  <c r="J5" i="9"/>
  <c r="F5" i="9"/>
  <c r="Q5" i="9"/>
  <c r="M5" i="9"/>
  <c r="I5" i="9"/>
  <c r="E5" i="9"/>
  <c r="E6" i="9"/>
  <c r="I6" i="9"/>
  <c r="M6" i="9"/>
  <c r="Q6" i="9"/>
  <c r="F6" i="9"/>
  <c r="J6" i="9"/>
  <c r="N6" i="9"/>
  <c r="U6" i="9"/>
  <c r="W7" i="9"/>
  <c r="H6" i="9"/>
  <c r="P6" i="9"/>
  <c r="B6" i="9"/>
  <c r="K6" i="9"/>
  <c r="V6" i="9"/>
  <c r="D6" i="9"/>
  <c r="O6" i="9"/>
  <c r="P5" i="9"/>
  <c r="L5" i="9"/>
  <c r="H5" i="9"/>
  <c r="D5" i="9"/>
  <c r="V5" i="9"/>
  <c r="O5" i="9"/>
  <c r="K5" i="9"/>
  <c r="G5" i="9"/>
  <c r="B7" i="9" l="1"/>
  <c r="G7" i="9"/>
  <c r="K7" i="9"/>
  <c r="O7" i="9"/>
  <c r="V7" i="9"/>
  <c r="D7" i="9"/>
  <c r="H7" i="9"/>
  <c r="L7" i="9"/>
  <c r="P7" i="9"/>
  <c r="F7" i="9"/>
  <c r="N7" i="9"/>
  <c r="W8" i="9"/>
  <c r="I7" i="9"/>
  <c r="Q7" i="9"/>
  <c r="M7" i="9"/>
  <c r="U7" i="9"/>
  <c r="E7" i="9"/>
  <c r="J7" i="9"/>
  <c r="E8" i="9" l="1"/>
  <c r="I8" i="9"/>
  <c r="M8" i="9"/>
  <c r="Q8" i="9"/>
  <c r="F8" i="9"/>
  <c r="J8" i="9"/>
  <c r="N8" i="9"/>
  <c r="U8" i="9"/>
  <c r="W9" i="9"/>
  <c r="D8" i="9"/>
  <c r="L8" i="9"/>
  <c r="G8" i="9"/>
  <c r="O8" i="9"/>
  <c r="K8" i="9"/>
  <c r="P8" i="9"/>
  <c r="B8" i="9"/>
  <c r="V8" i="9"/>
  <c r="H8" i="9"/>
  <c r="W74" i="1"/>
  <c r="W6" i="1"/>
  <c r="B9" i="9" l="1"/>
  <c r="G9" i="9"/>
  <c r="K9" i="9"/>
  <c r="O9" i="9"/>
  <c r="V9" i="9"/>
  <c r="D9" i="9"/>
  <c r="H9" i="9"/>
  <c r="L9" i="9"/>
  <c r="P9" i="9"/>
  <c r="J9" i="9"/>
  <c r="U9" i="9"/>
  <c r="E9" i="9"/>
  <c r="M9" i="9"/>
  <c r="I9" i="9"/>
  <c r="N9" i="9"/>
  <c r="Q9" i="9"/>
  <c r="W10" i="9"/>
  <c r="F9" i="9"/>
  <c r="CC74" i="1"/>
  <c r="X52" i="1"/>
  <c r="E10" i="9" l="1"/>
  <c r="I10" i="9"/>
  <c r="M10" i="9"/>
  <c r="Q10" i="9"/>
  <c r="F10" i="9"/>
  <c r="J10" i="9"/>
  <c r="N10" i="9"/>
  <c r="U10" i="9"/>
  <c r="W11" i="9"/>
  <c r="H10" i="9"/>
  <c r="P10" i="9"/>
  <c r="B10" i="9"/>
  <c r="K10" i="9"/>
  <c r="V10" i="9"/>
  <c r="G10" i="9"/>
  <c r="L10" i="9"/>
  <c r="O10" i="9"/>
  <c r="D10" i="9"/>
  <c r="X73" i="1"/>
  <c r="B72" i="11"/>
  <c r="B11" i="9" l="1"/>
  <c r="G11" i="9"/>
  <c r="K11" i="9"/>
  <c r="O11" i="9"/>
  <c r="V11" i="9"/>
  <c r="D11" i="9"/>
  <c r="H11" i="9"/>
  <c r="L11" i="9"/>
  <c r="P11" i="9"/>
  <c r="F11" i="9"/>
  <c r="N11" i="9"/>
  <c r="W12" i="9"/>
  <c r="I11" i="9"/>
  <c r="Q11" i="9"/>
  <c r="E11" i="9"/>
  <c r="J11" i="9"/>
  <c r="M11" i="9"/>
  <c r="U11" i="9"/>
  <c r="O4" i="2"/>
  <c r="D4" i="2" s="1"/>
  <c r="E12" i="9" l="1"/>
  <c r="I12" i="9"/>
  <c r="M12" i="9"/>
  <c r="Q12" i="9"/>
  <c r="F12" i="9"/>
  <c r="J12" i="9"/>
  <c r="N12" i="9"/>
  <c r="U12" i="9"/>
  <c r="W13" i="9"/>
  <c r="D12" i="9"/>
  <c r="L12" i="9"/>
  <c r="G12" i="9"/>
  <c r="O12" i="9"/>
  <c r="B12" i="9"/>
  <c r="V12" i="9"/>
  <c r="H12" i="9"/>
  <c r="K12" i="9"/>
  <c r="P12" i="9"/>
  <c r="H4" i="2"/>
  <c r="K4" i="2"/>
  <c r="C4" i="2"/>
  <c r="N4" i="2"/>
  <c r="J4" i="2"/>
  <c r="F4" i="2"/>
  <c r="L4" i="2"/>
  <c r="B4" i="2"/>
  <c r="G4" i="2"/>
  <c r="M4" i="2"/>
  <c r="I4" i="2"/>
  <c r="E4" i="2"/>
  <c r="P4" i="2"/>
  <c r="B13" i="9" l="1"/>
  <c r="G13" i="9"/>
  <c r="K13" i="9"/>
  <c r="O13" i="9"/>
  <c r="V13" i="9"/>
  <c r="D13" i="9"/>
  <c r="H13" i="9"/>
  <c r="L13" i="9"/>
  <c r="P13" i="9"/>
  <c r="J13" i="9"/>
  <c r="U13" i="9"/>
  <c r="E13" i="9"/>
  <c r="M13" i="9"/>
  <c r="Q13" i="9"/>
  <c r="F13" i="9"/>
  <c r="W14" i="9"/>
  <c r="I13" i="9"/>
  <c r="N13" i="9"/>
  <c r="AB3" i="1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M73" i="10" s="1"/>
  <c r="E14" i="9" l="1"/>
  <c r="I14" i="9"/>
  <c r="M14" i="9"/>
  <c r="Q14" i="9"/>
  <c r="F14" i="9"/>
  <c r="J14" i="9"/>
  <c r="N14" i="9"/>
  <c r="U14" i="9"/>
  <c r="W15" i="9"/>
  <c r="H14" i="9"/>
  <c r="P14" i="9"/>
  <c r="B14" i="9"/>
  <c r="K14" i="9"/>
  <c r="V14" i="9"/>
  <c r="O14" i="9"/>
  <c r="D14" i="9"/>
  <c r="G14" i="9"/>
  <c r="L14" i="9"/>
  <c r="H73" i="10"/>
  <c r="P73" i="10"/>
  <c r="G73" i="10"/>
  <c r="N73" i="10"/>
  <c r="I73" i="10"/>
  <c r="B73" i="10"/>
  <c r="J73" i="10"/>
  <c r="F73" i="10"/>
  <c r="E73" i="10"/>
  <c r="L73" i="10"/>
  <c r="K73" i="10"/>
  <c r="D73" i="10"/>
  <c r="C73" i="10"/>
  <c r="E15" i="10"/>
  <c r="E42" i="10"/>
  <c r="E14" i="10"/>
  <c r="E31" i="10"/>
  <c r="E22" i="10"/>
  <c r="E6" i="10"/>
  <c r="E30" i="10"/>
  <c r="D4" i="10"/>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O4" i="8"/>
  <c r="W5" i="7"/>
  <c r="U5" i="7"/>
  <c r="P5" i="7"/>
  <c r="O5" i="7"/>
  <c r="H5" i="7"/>
  <c r="G5" i="7"/>
  <c r="D5" i="7"/>
  <c r="M5" i="7"/>
  <c r="J5" i="7"/>
  <c r="F5" i="7"/>
  <c r="B5" i="7"/>
  <c r="B15" i="9" l="1"/>
  <c r="G15" i="9"/>
  <c r="K15" i="9"/>
  <c r="O15" i="9"/>
  <c r="V15" i="9"/>
  <c r="D15" i="9"/>
  <c r="H15" i="9"/>
  <c r="L15" i="9"/>
  <c r="P15" i="9"/>
  <c r="F15" i="9"/>
  <c r="N15" i="9"/>
  <c r="W16" i="9"/>
  <c r="I15" i="9"/>
  <c r="Q15" i="9"/>
  <c r="M15" i="9"/>
  <c r="U15" i="9"/>
  <c r="E15" i="9"/>
  <c r="J15" i="9"/>
  <c r="W6" i="7"/>
  <c r="H6" i="7" s="1"/>
  <c r="V5" i="7"/>
  <c r="K5" i="7"/>
  <c r="Q5" i="7"/>
  <c r="I5" i="7"/>
  <c r="E5" i="7"/>
  <c r="N5" i="7"/>
  <c r="L5" i="7"/>
  <c r="D6" i="7"/>
  <c r="L6" i="7"/>
  <c r="D4" i="8"/>
  <c r="L4" i="8"/>
  <c r="H4" i="8"/>
  <c r="G4" i="8"/>
  <c r="C4" i="8"/>
  <c r="K4" i="8"/>
  <c r="E4" i="8"/>
  <c r="I4" i="8"/>
  <c r="M4" i="8"/>
  <c r="O5" i="8"/>
  <c r="F4" i="8"/>
  <c r="J4" i="8"/>
  <c r="N4" i="8"/>
  <c r="F5" i="8"/>
  <c r="J5" i="8"/>
  <c r="G6" i="7"/>
  <c r="K6" i="7"/>
  <c r="O6" i="7"/>
  <c r="U6" i="7"/>
  <c r="B4" i="8"/>
  <c r="P5" i="8"/>
  <c r="P4" i="8"/>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O73" i="6" s="1"/>
  <c r="E16" i="9" l="1"/>
  <c r="I16" i="9"/>
  <c r="M16" i="9"/>
  <c r="Q16" i="9"/>
  <c r="F16" i="9"/>
  <c r="J16" i="9"/>
  <c r="N16" i="9"/>
  <c r="U16" i="9"/>
  <c r="W17" i="9"/>
  <c r="D16" i="9"/>
  <c r="L16" i="9"/>
  <c r="G16" i="9"/>
  <c r="O16" i="9"/>
  <c r="K16" i="9"/>
  <c r="P16" i="9"/>
  <c r="B16" i="9"/>
  <c r="V16" i="9"/>
  <c r="H16" i="9"/>
  <c r="B73" i="6"/>
  <c r="D73" i="6"/>
  <c r="L73" i="6"/>
  <c r="E73" i="6"/>
  <c r="M73" i="6"/>
  <c r="H73" i="6"/>
  <c r="I73" i="6"/>
  <c r="P73" i="6"/>
  <c r="N73" i="6"/>
  <c r="K73" i="6"/>
  <c r="J73" i="6"/>
  <c r="G73" i="6"/>
  <c r="F73" i="6"/>
  <c r="C73" i="6"/>
  <c r="P6" i="7"/>
  <c r="H5" i="8"/>
  <c r="B5" i="8"/>
  <c r="D5" i="8"/>
  <c r="E5" i="8"/>
  <c r="N5" i="8"/>
  <c r="W7" i="7"/>
  <c r="V6" i="7"/>
  <c r="M6" i="7"/>
  <c r="E6" i="7"/>
  <c r="B6" i="7"/>
  <c r="I6" i="7"/>
  <c r="F6" i="7"/>
  <c r="N6" i="7"/>
  <c r="Q6" i="7"/>
  <c r="J6" i="7"/>
  <c r="B7" i="6"/>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s="1"/>
  <c r="P5" i="5"/>
  <c r="H5" i="5"/>
  <c r="D5" i="5"/>
  <c r="O5" i="5"/>
  <c r="N5" i="5"/>
  <c r="M5" i="5"/>
  <c r="J5" i="5"/>
  <c r="I5" i="5"/>
  <c r="G5" i="5"/>
  <c r="E5" i="5"/>
  <c r="L4" i="4"/>
  <c r="D4" i="4"/>
  <c r="O4" i="4"/>
  <c r="J4" i="4" s="1"/>
  <c r="W5" i="3"/>
  <c r="U5" i="3" s="1"/>
  <c r="P5" i="3"/>
  <c r="O5" i="3"/>
  <c r="L5" i="3"/>
  <c r="G5" i="3"/>
  <c r="D5" i="3"/>
  <c r="B17" i="9" l="1"/>
  <c r="G17" i="9"/>
  <c r="K17" i="9"/>
  <c r="O17" i="9"/>
  <c r="V17" i="9"/>
  <c r="D17" i="9"/>
  <c r="H17" i="9"/>
  <c r="L17" i="9"/>
  <c r="P17" i="9"/>
  <c r="J17" i="9"/>
  <c r="U17" i="9"/>
  <c r="E17" i="9"/>
  <c r="M17" i="9"/>
  <c r="I17" i="9"/>
  <c r="N17" i="9"/>
  <c r="Q17" i="9"/>
  <c r="W18" i="9"/>
  <c r="F17" i="9"/>
  <c r="I4" i="4"/>
  <c r="K4" i="4"/>
  <c r="W8" i="7"/>
  <c r="P7" i="7"/>
  <c r="H7" i="7"/>
  <c r="N7" i="7"/>
  <c r="F7" i="7"/>
  <c r="V7" i="7"/>
  <c r="L7" i="7"/>
  <c r="Q7" i="7"/>
  <c r="E7" i="7"/>
  <c r="K7" i="7"/>
  <c r="M7" i="7"/>
  <c r="G7" i="7"/>
  <c r="J7" i="7"/>
  <c r="O7" i="7"/>
  <c r="I7" i="7"/>
  <c r="D7" i="7"/>
  <c r="U7" i="7"/>
  <c r="B7" i="7"/>
  <c r="K5" i="3"/>
  <c r="E4" i="4"/>
  <c r="M4" i="4"/>
  <c r="F5" i="5"/>
  <c r="K5" i="5"/>
  <c r="Q5" i="5"/>
  <c r="H4" i="4"/>
  <c r="C4" i="4"/>
  <c r="W6" i="3"/>
  <c r="W7" i="3" s="1"/>
  <c r="D7" i="3" s="1"/>
  <c r="H5" i="3"/>
  <c r="V5" i="3"/>
  <c r="G4" i="4"/>
  <c r="O5" i="4"/>
  <c r="P4" i="4"/>
  <c r="F4" i="4"/>
  <c r="N4" i="4"/>
  <c r="U5" i="5"/>
  <c r="L5" i="5"/>
  <c r="W6" i="5"/>
  <c r="E6" i="5" s="1"/>
  <c r="O7" i="8"/>
  <c r="K6" i="8"/>
  <c r="H6" i="8"/>
  <c r="C6" i="8"/>
  <c r="G6" i="8"/>
  <c r="B6" i="8"/>
  <c r="D6" i="8"/>
  <c r="E6" i="8"/>
  <c r="J6" i="8"/>
  <c r="L6" i="8"/>
  <c r="I6" i="8"/>
  <c r="N6" i="8"/>
  <c r="M6" i="8"/>
  <c r="P6" i="8"/>
  <c r="F6" i="8"/>
  <c r="E5" i="3"/>
  <c r="I5" i="3"/>
  <c r="M5" i="3"/>
  <c r="E6" i="3"/>
  <c r="M6" i="3"/>
  <c r="Q6" i="3"/>
  <c r="Q7" i="3"/>
  <c r="B5" i="3"/>
  <c r="B6" i="3"/>
  <c r="F5" i="3"/>
  <c r="J5" i="3"/>
  <c r="N5" i="3"/>
  <c r="N6" i="3"/>
  <c r="J7" i="3"/>
  <c r="B4" i="4"/>
  <c r="Q5" i="3"/>
  <c r="I6" i="3"/>
  <c r="P5" i="4"/>
  <c r="B5" i="5"/>
  <c r="L6" i="5"/>
  <c r="AB7" i="11"/>
  <c r="B6" i="11"/>
  <c r="W5" i="1"/>
  <c r="E18" i="9" l="1"/>
  <c r="I18" i="9"/>
  <c r="M18" i="9"/>
  <c r="Q18" i="9"/>
  <c r="F18" i="9"/>
  <c r="J18" i="9"/>
  <c r="N18" i="9"/>
  <c r="U18" i="9"/>
  <c r="W19" i="9"/>
  <c r="H18" i="9"/>
  <c r="P18" i="9"/>
  <c r="B18" i="9"/>
  <c r="K18" i="9"/>
  <c r="V18" i="9"/>
  <c r="G18" i="9"/>
  <c r="L18" i="9"/>
  <c r="O18" i="9"/>
  <c r="D18" i="9"/>
  <c r="V6" i="3"/>
  <c r="F7" i="3"/>
  <c r="M7" i="3"/>
  <c r="B7" i="3"/>
  <c r="I7" i="3"/>
  <c r="V7" i="3"/>
  <c r="E7" i="3"/>
  <c r="N7" i="3"/>
  <c r="W9" i="7"/>
  <c r="V8" i="7"/>
  <c r="J8" i="7"/>
  <c r="I8" i="7"/>
  <c r="Q8" i="7"/>
  <c r="F8" i="7"/>
  <c r="N8" i="7"/>
  <c r="E8" i="7"/>
  <c r="M8" i="7"/>
  <c r="H8" i="7"/>
  <c r="D8" i="7"/>
  <c r="P8" i="7"/>
  <c r="O8" i="7"/>
  <c r="K8" i="7"/>
  <c r="B8" i="7"/>
  <c r="G8" i="7"/>
  <c r="U8" i="7"/>
  <c r="L8" i="7"/>
  <c r="D6" i="5"/>
  <c r="H6" i="5"/>
  <c r="P6" i="5"/>
  <c r="B5" i="1"/>
  <c r="O5" i="1"/>
  <c r="K5" i="1"/>
  <c r="D5" i="1"/>
  <c r="I5" i="1"/>
  <c r="V5" i="1"/>
  <c r="F5" i="1"/>
  <c r="J5" i="1"/>
  <c r="N5" i="1"/>
  <c r="G5" i="1"/>
  <c r="H5" i="1"/>
  <c r="E5" i="1"/>
  <c r="L5" i="1"/>
  <c r="M5" i="1"/>
  <c r="P5" i="1"/>
  <c r="Q5" i="1"/>
  <c r="U5" i="1"/>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AB8" i="11"/>
  <c r="B7" i="11"/>
  <c r="B19" i="9" l="1"/>
  <c r="G19" i="9"/>
  <c r="K19" i="9"/>
  <c r="O19" i="9"/>
  <c r="V19" i="9"/>
  <c r="D19" i="9"/>
  <c r="H19" i="9"/>
  <c r="L19" i="9"/>
  <c r="P19" i="9"/>
  <c r="F19" i="9"/>
  <c r="N19" i="9"/>
  <c r="W20" i="9"/>
  <c r="I19" i="9"/>
  <c r="Q19" i="9"/>
  <c r="E19" i="9"/>
  <c r="J19" i="9"/>
  <c r="M19" i="9"/>
  <c r="U19" i="9"/>
  <c r="W10" i="7"/>
  <c r="V9" i="7"/>
  <c r="O9" i="7"/>
  <c r="G9" i="7"/>
  <c r="M9" i="7"/>
  <c r="E9" i="7"/>
  <c r="L9" i="7"/>
  <c r="Q9" i="7"/>
  <c r="F9" i="7"/>
  <c r="K9" i="7"/>
  <c r="N9" i="7"/>
  <c r="B9" i="7"/>
  <c r="H9" i="7"/>
  <c r="J9" i="7"/>
  <c r="P9" i="7"/>
  <c r="D9" i="7"/>
  <c r="I9" i="7"/>
  <c r="U9" i="7"/>
  <c r="W9" i="3"/>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AB9" i="11"/>
  <c r="B8" i="11"/>
  <c r="E20" i="9" l="1"/>
  <c r="I20" i="9"/>
  <c r="M20" i="9"/>
  <c r="Q20" i="9"/>
  <c r="F20" i="9"/>
  <c r="J20" i="9"/>
  <c r="N20" i="9"/>
  <c r="U20" i="9"/>
  <c r="W21" i="9"/>
  <c r="D20" i="9"/>
  <c r="L20" i="9"/>
  <c r="G20" i="9"/>
  <c r="O20" i="9"/>
  <c r="B20" i="9"/>
  <c r="V20" i="9"/>
  <c r="H20" i="9"/>
  <c r="K20" i="9"/>
  <c r="P20" i="9"/>
  <c r="W11" i="7"/>
  <c r="V10" i="7"/>
  <c r="Q10" i="7"/>
  <c r="I10" i="7"/>
  <c r="J10" i="7"/>
  <c r="B10" i="7"/>
  <c r="F10" i="7"/>
  <c r="N10" i="7"/>
  <c r="E10" i="7"/>
  <c r="M10" i="7"/>
  <c r="H10" i="7"/>
  <c r="D10" i="7"/>
  <c r="L10" i="7"/>
  <c r="G10" i="7"/>
  <c r="P10" i="7"/>
  <c r="O10" i="7"/>
  <c r="K10" i="7"/>
  <c r="U10" i="7"/>
  <c r="W9" i="5"/>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AB10" i="11"/>
  <c r="B9" i="11"/>
  <c r="B21" i="9" l="1"/>
  <c r="G21" i="9"/>
  <c r="K21" i="9"/>
  <c r="O21" i="9"/>
  <c r="D21" i="9"/>
  <c r="H21" i="9"/>
  <c r="L21" i="9"/>
  <c r="P21" i="9"/>
  <c r="J21" i="9"/>
  <c r="U21" i="9"/>
  <c r="E21" i="9"/>
  <c r="M21" i="9"/>
  <c r="V21" i="9"/>
  <c r="Q21" i="9"/>
  <c r="W22" i="9"/>
  <c r="F21" i="9"/>
  <c r="I21" i="9"/>
  <c r="N21" i="9"/>
  <c r="W12" i="7"/>
  <c r="L11" i="7"/>
  <c r="D11" i="7"/>
  <c r="J11" i="7"/>
  <c r="O11" i="7"/>
  <c r="Q11" i="7"/>
  <c r="F11" i="7"/>
  <c r="V11" i="7"/>
  <c r="K11" i="7"/>
  <c r="N11" i="7"/>
  <c r="E11" i="7"/>
  <c r="M11" i="7"/>
  <c r="H11" i="7"/>
  <c r="I11" i="7"/>
  <c r="P11" i="7"/>
  <c r="G11" i="7"/>
  <c r="U11" i="7"/>
  <c r="B11" i="7"/>
  <c r="O11" i="8"/>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AB11" i="11"/>
  <c r="B10" i="11"/>
  <c r="F22" i="9" l="1"/>
  <c r="J22" i="9"/>
  <c r="N22" i="9"/>
  <c r="U22" i="9"/>
  <c r="W23" i="9"/>
  <c r="E22" i="9"/>
  <c r="K22" i="9"/>
  <c r="P22" i="9"/>
  <c r="G22" i="9"/>
  <c r="L22" i="9"/>
  <c r="Q22" i="9"/>
  <c r="I22" i="9"/>
  <c r="B22" i="9"/>
  <c r="M22" i="9"/>
  <c r="D22" i="9"/>
  <c r="O22" i="9"/>
  <c r="H22" i="9"/>
  <c r="V22" i="9"/>
  <c r="W13" i="7"/>
  <c r="V12" i="7"/>
  <c r="N12" i="7"/>
  <c r="F12" i="7"/>
  <c r="J12" i="7"/>
  <c r="I12" i="7"/>
  <c r="E12" i="7"/>
  <c r="Q12" i="7"/>
  <c r="M12" i="7"/>
  <c r="H12" i="7"/>
  <c r="D12" i="7"/>
  <c r="P12" i="7"/>
  <c r="K12" i="7"/>
  <c r="B12" i="7"/>
  <c r="L12" i="7"/>
  <c r="G12" i="7"/>
  <c r="O12" i="7"/>
  <c r="U12" i="7"/>
  <c r="O10" i="4"/>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AB12" i="11"/>
  <c r="B11" i="11"/>
  <c r="D23" i="9" l="1"/>
  <c r="H23" i="9"/>
  <c r="L23" i="9"/>
  <c r="P23" i="9"/>
  <c r="B23" i="9"/>
  <c r="I23" i="9"/>
  <c r="N23" i="9"/>
  <c r="V23" i="9"/>
  <c r="E23" i="9"/>
  <c r="J23" i="9"/>
  <c r="O23" i="9"/>
  <c r="M23" i="9"/>
  <c r="F23" i="9"/>
  <c r="Q23" i="9"/>
  <c r="G23" i="9"/>
  <c r="U23" i="9"/>
  <c r="W24" i="9"/>
  <c r="K23" i="9"/>
  <c r="W14" i="7"/>
  <c r="U13" i="7"/>
  <c r="K13" i="7"/>
  <c r="Q13" i="7"/>
  <c r="I13" i="7"/>
  <c r="H13" i="7"/>
  <c r="N13" i="7"/>
  <c r="P13" i="7"/>
  <c r="V13" i="7"/>
  <c r="G13" i="7"/>
  <c r="F13" i="7"/>
  <c r="D13" i="7"/>
  <c r="E13" i="7"/>
  <c r="O13" i="7"/>
  <c r="M13" i="7"/>
  <c r="L13" i="7"/>
  <c r="B13" i="7"/>
  <c r="J13" i="7"/>
  <c r="W13" i="3"/>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AB13" i="11"/>
  <c r="B12" i="11"/>
  <c r="F24" i="9" l="1"/>
  <c r="J24" i="9"/>
  <c r="N24" i="9"/>
  <c r="U24" i="9"/>
  <c r="W25" i="9"/>
  <c r="B24" i="9"/>
  <c r="G24" i="9"/>
  <c r="K24" i="9"/>
  <c r="O24" i="9"/>
  <c r="V24" i="9"/>
  <c r="E24" i="9"/>
  <c r="M24" i="9"/>
  <c r="H24" i="9"/>
  <c r="P24" i="9"/>
  <c r="I24" i="9"/>
  <c r="Q24" i="9"/>
  <c r="D24" i="9"/>
  <c r="L24" i="9"/>
  <c r="W15" i="7"/>
  <c r="M14" i="7"/>
  <c r="E14" i="7"/>
  <c r="B14" i="7"/>
  <c r="J14" i="7"/>
  <c r="V14" i="7"/>
  <c r="I14" i="7"/>
  <c r="F14" i="7"/>
  <c r="Q14" i="7"/>
  <c r="N14" i="7"/>
  <c r="H14" i="7"/>
  <c r="D14" i="7"/>
  <c r="K14" i="7"/>
  <c r="U14" i="7"/>
  <c r="L14" i="7"/>
  <c r="G14" i="7"/>
  <c r="P14" i="7"/>
  <c r="O14" i="7"/>
  <c r="W13" i="5"/>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AB14" i="11"/>
  <c r="B13" i="11"/>
  <c r="D25" i="9" l="1"/>
  <c r="H25" i="9"/>
  <c r="L25" i="9"/>
  <c r="P25" i="9"/>
  <c r="E25" i="9"/>
  <c r="I25" i="9"/>
  <c r="M25" i="9"/>
  <c r="Q25" i="9"/>
  <c r="B25" i="9"/>
  <c r="K25" i="9"/>
  <c r="V25" i="9"/>
  <c r="F25" i="9"/>
  <c r="N25" i="9"/>
  <c r="W26" i="9"/>
  <c r="G25" i="9"/>
  <c r="O25" i="9"/>
  <c r="U25" i="9"/>
  <c r="J25" i="9"/>
  <c r="W16" i="7"/>
  <c r="V15" i="7"/>
  <c r="P15" i="7"/>
  <c r="H15" i="7"/>
  <c r="N15" i="7"/>
  <c r="F15" i="7"/>
  <c r="O15" i="7"/>
  <c r="M15" i="7"/>
  <c r="E15" i="7"/>
  <c r="G15" i="7"/>
  <c r="L15" i="7"/>
  <c r="J15" i="7"/>
  <c r="K15" i="7"/>
  <c r="I15" i="7"/>
  <c r="D15" i="7"/>
  <c r="Q15" i="7"/>
  <c r="U15" i="7"/>
  <c r="B15" i="7"/>
  <c r="O15" i="8"/>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AB15" i="11"/>
  <c r="B14" i="11"/>
  <c r="F26" i="9" l="1"/>
  <c r="J26" i="9"/>
  <c r="N26" i="9"/>
  <c r="U26" i="9"/>
  <c r="W27" i="9"/>
  <c r="B26" i="9"/>
  <c r="G26" i="9"/>
  <c r="K26" i="9"/>
  <c r="O26" i="9"/>
  <c r="V26" i="9"/>
  <c r="I26" i="9"/>
  <c r="Q26" i="9"/>
  <c r="D26" i="9"/>
  <c r="L26" i="9"/>
  <c r="E26" i="9"/>
  <c r="M26" i="9"/>
  <c r="H26" i="9"/>
  <c r="P26" i="9"/>
  <c r="W17" i="7"/>
  <c r="V16" i="7"/>
  <c r="J16" i="7"/>
  <c r="I16" i="7"/>
  <c r="Q16" i="7"/>
  <c r="N16" i="7"/>
  <c r="M16" i="7"/>
  <c r="F16" i="7"/>
  <c r="E16" i="7"/>
  <c r="H16" i="7"/>
  <c r="D16" i="7"/>
  <c r="P16" i="7"/>
  <c r="G16" i="7"/>
  <c r="O16" i="7"/>
  <c r="B16" i="7"/>
  <c r="K16" i="7"/>
  <c r="L16" i="7"/>
  <c r="U16" i="7"/>
  <c r="W16" i="3"/>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AB16" i="11"/>
  <c r="B15" i="11"/>
  <c r="D27" i="9" l="1"/>
  <c r="H27" i="9"/>
  <c r="L27" i="9"/>
  <c r="P27" i="9"/>
  <c r="E27" i="9"/>
  <c r="I27" i="9"/>
  <c r="M27" i="9"/>
  <c r="Q27" i="9"/>
  <c r="G27" i="9"/>
  <c r="O27" i="9"/>
  <c r="J27" i="9"/>
  <c r="U27" i="9"/>
  <c r="B27" i="9"/>
  <c r="K27" i="9"/>
  <c r="V27" i="9"/>
  <c r="N27" i="9"/>
  <c r="F27" i="9"/>
  <c r="W28" i="9"/>
  <c r="W18" i="7"/>
  <c r="V17" i="7"/>
  <c r="O17" i="7"/>
  <c r="G17" i="7"/>
  <c r="M17" i="7"/>
  <c r="E17" i="7"/>
  <c r="D17" i="7"/>
  <c r="J17" i="7"/>
  <c r="L17" i="7"/>
  <c r="Q17" i="7"/>
  <c r="P17" i="7"/>
  <c r="N17" i="7"/>
  <c r="K17" i="7"/>
  <c r="I17" i="7"/>
  <c r="B17" i="7"/>
  <c r="F17" i="7"/>
  <c r="H17" i="7"/>
  <c r="U17" i="7"/>
  <c r="W16" i="5"/>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AB17" i="11"/>
  <c r="B16" i="11"/>
  <c r="F28" i="9" l="1"/>
  <c r="J28" i="9"/>
  <c r="N28" i="9"/>
  <c r="U28" i="9"/>
  <c r="W29" i="9"/>
  <c r="B28" i="9"/>
  <c r="G28" i="9"/>
  <c r="K28" i="9"/>
  <c r="O28" i="9"/>
  <c r="V28" i="9"/>
  <c r="E28" i="9"/>
  <c r="M28" i="9"/>
  <c r="H28" i="9"/>
  <c r="P28" i="9"/>
  <c r="I28" i="9"/>
  <c r="Q28" i="9"/>
  <c r="D28" i="9"/>
  <c r="L28" i="9"/>
  <c r="W19" i="7"/>
  <c r="Q18" i="7"/>
  <c r="I18" i="7"/>
  <c r="N18" i="7"/>
  <c r="F18" i="7"/>
  <c r="E18" i="7"/>
  <c r="B18" i="7"/>
  <c r="V18" i="7"/>
  <c r="M18" i="7"/>
  <c r="J18" i="7"/>
  <c r="H18" i="7"/>
  <c r="D18" i="7"/>
  <c r="G18" i="7"/>
  <c r="L18" i="7"/>
  <c r="O18" i="7"/>
  <c r="P18" i="7"/>
  <c r="U18" i="7"/>
  <c r="K18" i="7"/>
  <c r="O16" i="4"/>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AB18" i="11"/>
  <c r="B17" i="11"/>
  <c r="D29" i="9" l="1"/>
  <c r="H29" i="9"/>
  <c r="L29" i="9"/>
  <c r="P29" i="9"/>
  <c r="E29" i="9"/>
  <c r="I29" i="9"/>
  <c r="M29" i="9"/>
  <c r="Q29" i="9"/>
  <c r="B29" i="9"/>
  <c r="K29" i="9"/>
  <c r="V29" i="9"/>
  <c r="F29" i="9"/>
  <c r="N29" i="9"/>
  <c r="W30" i="9"/>
  <c r="G29" i="9"/>
  <c r="O29" i="9"/>
  <c r="J29" i="9"/>
  <c r="U29" i="9"/>
  <c r="W20" i="7"/>
  <c r="V19" i="7"/>
  <c r="L19" i="7"/>
  <c r="D19" i="7"/>
  <c r="J19" i="7"/>
  <c r="K19" i="7"/>
  <c r="Q19" i="7"/>
  <c r="I19" i="7"/>
  <c r="H19" i="7"/>
  <c r="F19" i="7"/>
  <c r="G19" i="7"/>
  <c r="E19" i="7"/>
  <c r="N19" i="7"/>
  <c r="P19" i="7"/>
  <c r="M19" i="7"/>
  <c r="O19" i="7"/>
  <c r="B19" i="7"/>
  <c r="U19" i="7"/>
  <c r="W18" i="5"/>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AB19" i="11"/>
  <c r="B18" i="11"/>
  <c r="F30" i="9" l="1"/>
  <c r="J30" i="9"/>
  <c r="N30" i="9"/>
  <c r="U30" i="9"/>
  <c r="W31" i="9"/>
  <c r="B30" i="9"/>
  <c r="G30" i="9"/>
  <c r="K30" i="9"/>
  <c r="O30" i="9"/>
  <c r="V30" i="9"/>
  <c r="I30" i="9"/>
  <c r="Q30" i="9"/>
  <c r="D30" i="9"/>
  <c r="L30" i="9"/>
  <c r="E30" i="9"/>
  <c r="M30" i="9"/>
  <c r="H30" i="9"/>
  <c r="P30" i="9"/>
  <c r="W21" i="7"/>
  <c r="N20" i="7"/>
  <c r="F20" i="7"/>
  <c r="M20" i="7"/>
  <c r="E20" i="7"/>
  <c r="J20" i="7"/>
  <c r="I20" i="7"/>
  <c r="V20" i="7"/>
  <c r="Q20" i="7"/>
  <c r="H20" i="7"/>
  <c r="D20" i="7"/>
  <c r="P20" i="7"/>
  <c r="K20" i="7"/>
  <c r="B20" i="7"/>
  <c r="G20" i="7"/>
  <c r="O20" i="7"/>
  <c r="U20" i="7"/>
  <c r="L20" i="7"/>
  <c r="O18" i="4"/>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AB20" i="11"/>
  <c r="B19" i="11"/>
  <c r="D31" i="9" l="1"/>
  <c r="H31" i="9"/>
  <c r="L31" i="9"/>
  <c r="P31" i="9"/>
  <c r="E31" i="9"/>
  <c r="I31" i="9"/>
  <c r="M31" i="9"/>
  <c r="Q31" i="9"/>
  <c r="G31" i="9"/>
  <c r="O31" i="9"/>
  <c r="W32" i="9"/>
  <c r="J31" i="9"/>
  <c r="U31" i="9"/>
  <c r="B31" i="9"/>
  <c r="K31" i="9"/>
  <c r="V31" i="9"/>
  <c r="F31" i="9"/>
  <c r="N31" i="9"/>
  <c r="W22" i="7"/>
  <c r="V21" i="7"/>
  <c r="K21" i="7"/>
  <c r="Q21" i="7"/>
  <c r="I21" i="7"/>
  <c r="H21" i="7"/>
  <c r="F21" i="7"/>
  <c r="U21" i="7"/>
  <c r="P21" i="7"/>
  <c r="N21" i="7"/>
  <c r="O21" i="7"/>
  <c r="M21" i="7"/>
  <c r="B21" i="7"/>
  <c r="L21" i="7"/>
  <c r="J21" i="7"/>
  <c r="G21" i="7"/>
  <c r="E21" i="7"/>
  <c r="D21" i="7"/>
  <c r="W20" i="5"/>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AB21" i="11"/>
  <c r="B20" i="11"/>
  <c r="F32" i="9" l="1"/>
  <c r="J32" i="9"/>
  <c r="N32" i="9"/>
  <c r="B32" i="9"/>
  <c r="G32" i="9"/>
  <c r="K32" i="9"/>
  <c r="O32" i="9"/>
  <c r="V32" i="9"/>
  <c r="E32" i="9"/>
  <c r="M32" i="9"/>
  <c r="H32" i="9"/>
  <c r="P32" i="9"/>
  <c r="I32" i="9"/>
  <c r="Q32" i="9"/>
  <c r="W33" i="9"/>
  <c r="U32" i="9"/>
  <c r="D32" i="9"/>
  <c r="L32" i="9"/>
  <c r="W23" i="7"/>
  <c r="V22" i="7"/>
  <c r="M22" i="7"/>
  <c r="E22" i="7"/>
  <c r="B22" i="7"/>
  <c r="J22" i="7"/>
  <c r="Q22" i="7"/>
  <c r="N22" i="7"/>
  <c r="I22" i="7"/>
  <c r="F22" i="7"/>
  <c r="H22" i="7"/>
  <c r="D22" i="7"/>
  <c r="G22" i="7"/>
  <c r="U22" i="7"/>
  <c r="L22" i="7"/>
  <c r="O22" i="7"/>
  <c r="K22" i="7"/>
  <c r="P22" i="7"/>
  <c r="W22" i="3"/>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AB22" i="11"/>
  <c r="B21" i="11"/>
  <c r="E33" i="9" l="1"/>
  <c r="I33" i="9"/>
  <c r="M33" i="9"/>
  <c r="Q33" i="9"/>
  <c r="G33" i="9"/>
  <c r="L33" i="9"/>
  <c r="U33" i="9"/>
  <c r="B33" i="9"/>
  <c r="H33" i="9"/>
  <c r="N33" i="9"/>
  <c r="V33" i="9"/>
  <c r="D33" i="9"/>
  <c r="J33" i="9"/>
  <c r="O33" i="9"/>
  <c r="F33" i="9"/>
  <c r="K33" i="9"/>
  <c r="P33" i="9"/>
  <c r="W34" i="9"/>
  <c r="W24" i="7"/>
  <c r="V23" i="7"/>
  <c r="P23" i="7"/>
  <c r="H23" i="7"/>
  <c r="N23" i="7"/>
  <c r="F23" i="7"/>
  <c r="O23" i="7"/>
  <c r="M23" i="7"/>
  <c r="E23" i="7"/>
  <c r="G23" i="7"/>
  <c r="D23" i="7"/>
  <c r="Q23" i="7"/>
  <c r="J23" i="7"/>
  <c r="L23" i="7"/>
  <c r="K23" i="7"/>
  <c r="I23" i="7"/>
  <c r="U23" i="7"/>
  <c r="B23" i="7"/>
  <c r="O23" i="8"/>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AB23" i="11"/>
  <c r="B22" i="11"/>
  <c r="B34" i="9" l="1"/>
  <c r="G34" i="9"/>
  <c r="K34" i="9"/>
  <c r="O34" i="9"/>
  <c r="V34" i="9"/>
  <c r="E34" i="9"/>
  <c r="J34" i="9"/>
  <c r="P34" i="9"/>
  <c r="F34" i="9"/>
  <c r="L34" i="9"/>
  <c r="Q34" i="9"/>
  <c r="W35" i="9"/>
  <c r="H34" i="9"/>
  <c r="M34" i="9"/>
  <c r="U34" i="9"/>
  <c r="D34" i="9"/>
  <c r="I34" i="9"/>
  <c r="N34" i="9"/>
  <c r="W25" i="7"/>
  <c r="V24" i="7"/>
  <c r="J24" i="7"/>
  <c r="I24" i="7"/>
  <c r="Q24" i="7"/>
  <c r="F24" i="7"/>
  <c r="E24" i="7"/>
  <c r="N24" i="7"/>
  <c r="M24" i="7"/>
  <c r="H24" i="7"/>
  <c r="D24" i="7"/>
  <c r="P24" i="7"/>
  <c r="K24" i="7"/>
  <c r="G24" i="7"/>
  <c r="B24" i="7"/>
  <c r="O24" i="7"/>
  <c r="U24" i="7"/>
  <c r="L24" i="7"/>
  <c r="O22" i="4"/>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AB24" i="11"/>
  <c r="B23" i="11"/>
  <c r="B35" i="9" l="1"/>
  <c r="G35" i="9"/>
  <c r="K35" i="9"/>
  <c r="O35" i="9"/>
  <c r="V35" i="9"/>
  <c r="D35" i="9"/>
  <c r="H35" i="9"/>
  <c r="L35" i="9"/>
  <c r="P35" i="9"/>
  <c r="E35" i="9"/>
  <c r="I35" i="9"/>
  <c r="M35" i="9"/>
  <c r="Q35" i="9"/>
  <c r="F35" i="9"/>
  <c r="W36" i="9"/>
  <c r="J35" i="9"/>
  <c r="N35" i="9"/>
  <c r="U35" i="9"/>
  <c r="W26" i="7"/>
  <c r="O25" i="7"/>
  <c r="G25" i="7"/>
  <c r="M25" i="7"/>
  <c r="E25" i="7"/>
  <c r="L25" i="7"/>
  <c r="D25" i="7"/>
  <c r="J25" i="7"/>
  <c r="K25" i="7"/>
  <c r="I25" i="7"/>
  <c r="V25" i="7"/>
  <c r="H25" i="7"/>
  <c r="F25" i="7"/>
  <c r="Q25" i="7"/>
  <c r="P25" i="7"/>
  <c r="N25" i="7"/>
  <c r="B25" i="7"/>
  <c r="U25" i="7"/>
  <c r="W25" i="3"/>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AB25" i="11"/>
  <c r="B24" i="11"/>
  <c r="E36" i="9" l="1"/>
  <c r="I36" i="9"/>
  <c r="M36" i="9"/>
  <c r="Q36" i="9"/>
  <c r="F36" i="9"/>
  <c r="J36" i="9"/>
  <c r="N36" i="9"/>
  <c r="U36" i="9"/>
  <c r="W37" i="9"/>
  <c r="B36" i="9"/>
  <c r="G36" i="9"/>
  <c r="K36" i="9"/>
  <c r="O36" i="9"/>
  <c r="V36" i="9"/>
  <c r="D36" i="9"/>
  <c r="H36" i="9"/>
  <c r="L36" i="9"/>
  <c r="P36" i="9"/>
  <c r="W27" i="7"/>
  <c r="V26" i="7"/>
  <c r="Q26" i="7"/>
  <c r="I26" i="7"/>
  <c r="N26" i="7"/>
  <c r="F26" i="7"/>
  <c r="M26" i="7"/>
  <c r="J26" i="7"/>
  <c r="E26" i="7"/>
  <c r="B26" i="7"/>
  <c r="H26" i="7"/>
  <c r="D26" i="7"/>
  <c r="K26" i="7"/>
  <c r="O26" i="7"/>
  <c r="L26" i="7"/>
  <c r="P26" i="7"/>
  <c r="U26" i="7"/>
  <c r="G26" i="7"/>
  <c r="W24" i="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AB26" i="11"/>
  <c r="B25" i="11"/>
  <c r="B37" i="9" l="1"/>
  <c r="G37" i="9"/>
  <c r="K37" i="9"/>
  <c r="O37" i="9"/>
  <c r="V37" i="9"/>
  <c r="D37" i="9"/>
  <c r="H37" i="9"/>
  <c r="L37" i="9"/>
  <c r="P37" i="9"/>
  <c r="E37" i="9"/>
  <c r="I37" i="9"/>
  <c r="M37" i="9"/>
  <c r="Q37" i="9"/>
  <c r="U37" i="9"/>
  <c r="F37" i="9"/>
  <c r="W38" i="9"/>
  <c r="J37" i="9"/>
  <c r="N37" i="9"/>
  <c r="W28" i="7"/>
  <c r="L27" i="7"/>
  <c r="D27" i="7"/>
  <c r="J27" i="7"/>
  <c r="Q27" i="7"/>
  <c r="K27" i="7"/>
  <c r="I27" i="7"/>
  <c r="V27" i="7"/>
  <c r="P27" i="7"/>
  <c r="N27" i="7"/>
  <c r="O27" i="7"/>
  <c r="M27" i="7"/>
  <c r="F27" i="7"/>
  <c r="H27" i="7"/>
  <c r="G27" i="7"/>
  <c r="E27" i="7"/>
  <c r="U27" i="7"/>
  <c r="B27" i="7"/>
  <c r="O27" i="8"/>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AB27" i="11"/>
  <c r="B26" i="11"/>
  <c r="E38" i="9" l="1"/>
  <c r="I38" i="9"/>
  <c r="M38" i="9"/>
  <c r="Q38" i="9"/>
  <c r="F38" i="9"/>
  <c r="J38" i="9"/>
  <c r="N38" i="9"/>
  <c r="U38" i="9"/>
  <c r="W39" i="9"/>
  <c r="B38" i="9"/>
  <c r="G38" i="9"/>
  <c r="K38" i="9"/>
  <c r="O38" i="9"/>
  <c r="V38" i="9"/>
  <c r="P38" i="9"/>
  <c r="D38" i="9"/>
  <c r="H38" i="9"/>
  <c r="L38" i="9"/>
  <c r="W29" i="7"/>
  <c r="V28" i="7"/>
  <c r="N28" i="7"/>
  <c r="F28" i="7"/>
  <c r="M28" i="7"/>
  <c r="E28" i="7"/>
  <c r="Q28" i="7"/>
  <c r="J28" i="7"/>
  <c r="I28" i="7"/>
  <c r="H28" i="7"/>
  <c r="D28" i="7"/>
  <c r="P28" i="7"/>
  <c r="B28" i="7"/>
  <c r="G28" i="7"/>
  <c r="O28" i="7"/>
  <c r="L28" i="7"/>
  <c r="K28" i="7"/>
  <c r="U28" i="7"/>
  <c r="O26" i="4"/>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AB28" i="11"/>
  <c r="B27" i="11"/>
  <c r="B39" i="9" l="1"/>
  <c r="G39" i="9"/>
  <c r="K39" i="9"/>
  <c r="O39" i="9"/>
  <c r="V39" i="9"/>
  <c r="D39" i="9"/>
  <c r="H39" i="9"/>
  <c r="L39" i="9"/>
  <c r="P39" i="9"/>
  <c r="E39" i="9"/>
  <c r="I39" i="9"/>
  <c r="M39" i="9"/>
  <c r="Q39" i="9"/>
  <c r="N39" i="9"/>
  <c r="U39" i="9"/>
  <c r="W40" i="9"/>
  <c r="F39" i="9"/>
  <c r="J39" i="9"/>
  <c r="W30" i="7"/>
  <c r="U29" i="7"/>
  <c r="K29" i="7"/>
  <c r="Q29" i="7"/>
  <c r="I29" i="7"/>
  <c r="V29" i="7"/>
  <c r="P29" i="7"/>
  <c r="H29" i="7"/>
  <c r="N29" i="7"/>
  <c r="F29" i="7"/>
  <c r="G29" i="7"/>
  <c r="E29" i="7"/>
  <c r="D29" i="7"/>
  <c r="B29" i="7"/>
  <c r="O29" i="7"/>
  <c r="M29" i="7"/>
  <c r="L29" i="7"/>
  <c r="J29" i="7"/>
  <c r="O29" i="8"/>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AB29" i="11"/>
  <c r="B28" i="11"/>
  <c r="E40" i="9" l="1"/>
  <c r="I40" i="9"/>
  <c r="M40" i="9"/>
  <c r="Q40" i="9"/>
  <c r="F40" i="9"/>
  <c r="J40" i="9"/>
  <c r="N40" i="9"/>
  <c r="U40" i="9"/>
  <c r="W41" i="9"/>
  <c r="B40" i="9"/>
  <c r="G40" i="9"/>
  <c r="K40" i="9"/>
  <c r="V40" i="9"/>
  <c r="L40" i="9"/>
  <c r="D40" i="9"/>
  <c r="O40" i="9"/>
  <c r="P40" i="9"/>
  <c r="H40" i="9"/>
  <c r="W31" i="7"/>
  <c r="V30" i="7"/>
  <c r="M30" i="7"/>
  <c r="E30" i="7"/>
  <c r="B30" i="7"/>
  <c r="J30" i="7"/>
  <c r="I30" i="7"/>
  <c r="F30" i="7"/>
  <c r="Q30" i="7"/>
  <c r="N30" i="7"/>
  <c r="H30" i="7"/>
  <c r="D30" i="7"/>
  <c r="U30" i="7"/>
  <c r="L30" i="7"/>
  <c r="P30" i="7"/>
  <c r="G30" i="7"/>
  <c r="K30" i="7"/>
  <c r="O30" i="7"/>
  <c r="W28" i="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AB30" i="11"/>
  <c r="B29" i="11"/>
  <c r="B41" i="9" l="1"/>
  <c r="G41" i="9"/>
  <c r="K41" i="9"/>
  <c r="O41" i="9"/>
  <c r="V41" i="9"/>
  <c r="D41" i="9"/>
  <c r="H41" i="9"/>
  <c r="L41" i="9"/>
  <c r="P41" i="9"/>
  <c r="I41" i="9"/>
  <c r="Q41" i="9"/>
  <c r="J41" i="9"/>
  <c r="U41" i="9"/>
  <c r="E41" i="9"/>
  <c r="M41" i="9"/>
  <c r="F41" i="9"/>
  <c r="W42" i="9"/>
  <c r="N41" i="9"/>
  <c r="W32" i="7"/>
  <c r="V31" i="7"/>
  <c r="P31" i="7"/>
  <c r="H31" i="7"/>
  <c r="N31" i="7"/>
  <c r="F31" i="7"/>
  <c r="O31" i="7"/>
  <c r="G31" i="7"/>
  <c r="M31" i="7"/>
  <c r="E31" i="7"/>
  <c r="L31" i="7"/>
  <c r="J31" i="7"/>
  <c r="K31" i="7"/>
  <c r="I31" i="7"/>
  <c r="D31" i="7"/>
  <c r="Q31" i="7"/>
  <c r="U31" i="7"/>
  <c r="B31" i="7"/>
  <c r="O31" i="8"/>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AB31" i="11"/>
  <c r="B30" i="11"/>
  <c r="E42" i="9" l="1"/>
  <c r="I42" i="9"/>
  <c r="M42" i="9"/>
  <c r="Q42" i="9"/>
  <c r="F42" i="9"/>
  <c r="J42" i="9"/>
  <c r="N42" i="9"/>
  <c r="U42" i="9"/>
  <c r="W43" i="9"/>
  <c r="G42" i="9"/>
  <c r="O42" i="9"/>
  <c r="H42" i="9"/>
  <c r="P42" i="9"/>
  <c r="B42" i="9"/>
  <c r="K42" i="9"/>
  <c r="V42" i="9"/>
  <c r="L42" i="9"/>
  <c r="D42" i="9"/>
  <c r="W33" i="7"/>
  <c r="J32" i="7"/>
  <c r="Q32" i="7"/>
  <c r="I32" i="7"/>
  <c r="N32" i="7"/>
  <c r="M32" i="7"/>
  <c r="E32" i="7"/>
  <c r="F32" i="7"/>
  <c r="V32" i="7"/>
  <c r="H32" i="7"/>
  <c r="D32" i="7"/>
  <c r="P32" i="7"/>
  <c r="G32" i="7"/>
  <c r="O32" i="7"/>
  <c r="K32" i="7"/>
  <c r="B32" i="7"/>
  <c r="L32" i="7"/>
  <c r="U32" i="7"/>
  <c r="W30" i="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AB32" i="11"/>
  <c r="B31" i="11"/>
  <c r="B43" i="9" l="1"/>
  <c r="G43" i="9"/>
  <c r="K43" i="9"/>
  <c r="O43" i="9"/>
  <c r="V43" i="9"/>
  <c r="D43" i="9"/>
  <c r="H43" i="9"/>
  <c r="L43" i="9"/>
  <c r="P43" i="9"/>
  <c r="E43" i="9"/>
  <c r="M43" i="9"/>
  <c r="F43" i="9"/>
  <c r="N43" i="9"/>
  <c r="W44" i="9"/>
  <c r="I43" i="9"/>
  <c r="Q43" i="9"/>
  <c r="J43" i="9"/>
  <c r="U43" i="9"/>
  <c r="W34" i="7"/>
  <c r="V33" i="7"/>
  <c r="O33" i="7"/>
  <c r="G33" i="7"/>
  <c r="M33" i="7"/>
  <c r="E33" i="7"/>
  <c r="L33" i="7"/>
  <c r="D33" i="7"/>
  <c r="J33" i="7"/>
  <c r="Q33" i="7"/>
  <c r="B33" i="7"/>
  <c r="P33" i="7"/>
  <c r="N33" i="7"/>
  <c r="I33" i="7"/>
  <c r="H33" i="7"/>
  <c r="K33" i="7"/>
  <c r="F33" i="7"/>
  <c r="U33" i="7"/>
  <c r="W32" i="5"/>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AB33" i="11"/>
  <c r="B32" i="11"/>
  <c r="E44" i="9" l="1"/>
  <c r="I44" i="9"/>
  <c r="M44" i="9"/>
  <c r="Q44" i="9"/>
  <c r="F44" i="9"/>
  <c r="J44" i="9"/>
  <c r="N44" i="9"/>
  <c r="U44" i="9"/>
  <c r="W45" i="9"/>
  <c r="B44" i="9"/>
  <c r="K44" i="9"/>
  <c r="V44" i="9"/>
  <c r="D44" i="9"/>
  <c r="L44" i="9"/>
  <c r="G44" i="9"/>
  <c r="O44" i="9"/>
  <c r="H44" i="9"/>
  <c r="P44" i="9"/>
  <c r="W35" i="7"/>
  <c r="Q34" i="7"/>
  <c r="I34" i="7"/>
  <c r="N34" i="7"/>
  <c r="F34" i="7"/>
  <c r="E34" i="7"/>
  <c r="V34" i="7"/>
  <c r="M34" i="7"/>
  <c r="J34" i="7"/>
  <c r="B34" i="7"/>
  <c r="H34" i="7"/>
  <c r="D34" i="7"/>
  <c r="L34" i="7"/>
  <c r="O34" i="7"/>
  <c r="P34" i="7"/>
  <c r="G34" i="7"/>
  <c r="U34" i="7"/>
  <c r="K34" i="7"/>
  <c r="O32" i="4"/>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AB34" i="11"/>
  <c r="B33" i="11"/>
  <c r="B45" i="9" l="1"/>
  <c r="G45" i="9"/>
  <c r="K45" i="9"/>
  <c r="O45" i="9"/>
  <c r="V45" i="9"/>
  <c r="D45" i="9"/>
  <c r="H45" i="9"/>
  <c r="L45" i="9"/>
  <c r="P45" i="9"/>
  <c r="I45" i="9"/>
  <c r="Q45" i="9"/>
  <c r="J45" i="9"/>
  <c r="U45" i="9"/>
  <c r="E45" i="9"/>
  <c r="M45" i="9"/>
  <c r="F45" i="9"/>
  <c r="W46" i="9"/>
  <c r="N45" i="9"/>
  <c r="W36" i="7"/>
  <c r="V35" i="7"/>
  <c r="L35" i="7"/>
  <c r="D35" i="7"/>
  <c r="J35" i="7"/>
  <c r="K35" i="7"/>
  <c r="Q35" i="7"/>
  <c r="I35" i="7"/>
  <c r="H35" i="7"/>
  <c r="F35" i="7"/>
  <c r="G35" i="7"/>
  <c r="E35" i="7"/>
  <c r="N35" i="7"/>
  <c r="O35" i="7"/>
  <c r="P35" i="7"/>
  <c r="M35" i="7"/>
  <c r="U35" i="7"/>
  <c r="B35" i="7"/>
  <c r="W35" i="3"/>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AB35" i="11"/>
  <c r="B34" i="11"/>
  <c r="E46" i="9" l="1"/>
  <c r="I46" i="9"/>
  <c r="M46" i="9"/>
  <c r="Q46" i="9"/>
  <c r="F46" i="9"/>
  <c r="J46" i="9"/>
  <c r="N46" i="9"/>
  <c r="U46" i="9"/>
  <c r="W47" i="9"/>
  <c r="G46" i="9"/>
  <c r="O46" i="9"/>
  <c r="H46" i="9"/>
  <c r="P46" i="9"/>
  <c r="B46" i="9"/>
  <c r="K46" i="9"/>
  <c r="V46" i="9"/>
  <c r="D46" i="9"/>
  <c r="L46" i="9"/>
  <c r="W37" i="7"/>
  <c r="N36" i="7"/>
  <c r="F36" i="7"/>
  <c r="V36" i="7"/>
  <c r="M36" i="7"/>
  <c r="E36" i="7"/>
  <c r="J36" i="7"/>
  <c r="I36" i="7"/>
  <c r="Q36" i="7"/>
  <c r="H36" i="7"/>
  <c r="D36" i="7"/>
  <c r="P36" i="7"/>
  <c r="G36" i="7"/>
  <c r="B36" i="7"/>
  <c r="O36" i="7"/>
  <c r="K36" i="7"/>
  <c r="U36" i="7"/>
  <c r="L36" i="7"/>
  <c r="W35" i="5"/>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AB36" i="11"/>
  <c r="B35" i="11"/>
  <c r="B47" i="9" l="1"/>
  <c r="G47" i="9"/>
  <c r="K47" i="9"/>
  <c r="O47" i="9"/>
  <c r="V47" i="9"/>
  <c r="D47" i="9"/>
  <c r="H47" i="9"/>
  <c r="L47" i="9"/>
  <c r="P47" i="9"/>
  <c r="E47" i="9"/>
  <c r="M47" i="9"/>
  <c r="F47" i="9"/>
  <c r="N47" i="9"/>
  <c r="W48" i="9"/>
  <c r="I47" i="9"/>
  <c r="Q47" i="9"/>
  <c r="U47" i="9"/>
  <c r="J47" i="9"/>
  <c r="W38" i="7"/>
  <c r="V37" i="7"/>
  <c r="U37" i="7"/>
  <c r="K37" i="7"/>
  <c r="Q37" i="7"/>
  <c r="I37" i="7"/>
  <c r="P37" i="7"/>
  <c r="H37" i="7"/>
  <c r="N37" i="7"/>
  <c r="F37" i="7"/>
  <c r="O37" i="7"/>
  <c r="M37" i="7"/>
  <c r="L37" i="7"/>
  <c r="J37" i="7"/>
  <c r="E37" i="7"/>
  <c r="B37" i="7"/>
  <c r="D37" i="7"/>
  <c r="G37" i="7"/>
  <c r="O35" i="4"/>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AB37" i="11"/>
  <c r="B36" i="11"/>
  <c r="E48" i="9" l="1"/>
  <c r="I48" i="9"/>
  <c r="M48" i="9"/>
  <c r="Q48" i="9"/>
  <c r="F48" i="9"/>
  <c r="J48" i="9"/>
  <c r="N48" i="9"/>
  <c r="U48" i="9"/>
  <c r="W49" i="9"/>
  <c r="B48" i="9"/>
  <c r="K48" i="9"/>
  <c r="V48" i="9"/>
  <c r="D48" i="9"/>
  <c r="L48" i="9"/>
  <c r="G48" i="9"/>
  <c r="O48" i="9"/>
  <c r="H48" i="9"/>
  <c r="P48" i="9"/>
  <c r="W39" i="7"/>
  <c r="V38" i="7"/>
  <c r="M38" i="7"/>
  <c r="E38" i="7"/>
  <c r="B38" i="7"/>
  <c r="J38" i="7"/>
  <c r="Q38" i="7"/>
  <c r="N38" i="7"/>
  <c r="I38" i="7"/>
  <c r="F38" i="7"/>
  <c r="H38" i="7"/>
  <c r="D38" i="7"/>
  <c r="U38" i="7"/>
  <c r="L38" i="7"/>
  <c r="P38" i="7"/>
  <c r="G38" i="7"/>
  <c r="K38" i="7"/>
  <c r="O38" i="7"/>
  <c r="W38" i="3"/>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AB38" i="11"/>
  <c r="B37" i="11"/>
  <c r="B49" i="9" l="1"/>
  <c r="G49" i="9"/>
  <c r="K49" i="9"/>
  <c r="O49" i="9"/>
  <c r="V49" i="9"/>
  <c r="D49" i="9"/>
  <c r="H49" i="9"/>
  <c r="L49" i="9"/>
  <c r="P49" i="9"/>
  <c r="I49" i="9"/>
  <c r="Q49" i="9"/>
  <c r="J49" i="9"/>
  <c r="U49" i="9"/>
  <c r="E49" i="9"/>
  <c r="M49" i="9"/>
  <c r="N49" i="9"/>
  <c r="W50" i="9"/>
  <c r="F49" i="9"/>
  <c r="W40" i="7"/>
  <c r="P39" i="7"/>
  <c r="H39" i="7"/>
  <c r="N39" i="7"/>
  <c r="F39" i="7"/>
  <c r="O39" i="7"/>
  <c r="G39" i="7"/>
  <c r="M39" i="7"/>
  <c r="E39" i="7"/>
  <c r="D39" i="7"/>
  <c r="V39" i="7"/>
  <c r="Q39" i="7"/>
  <c r="L39" i="7"/>
  <c r="I39" i="7"/>
  <c r="J39" i="7"/>
  <c r="K39" i="7"/>
  <c r="B39" i="7"/>
  <c r="U39" i="7"/>
  <c r="F9" i="12"/>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AB39" i="11"/>
  <c r="B38" i="11"/>
  <c r="E50" i="9" l="1"/>
  <c r="I50" i="9"/>
  <c r="M50" i="9"/>
  <c r="Q50" i="9"/>
  <c r="F50" i="9"/>
  <c r="J50" i="9"/>
  <c r="N50" i="9"/>
  <c r="U50" i="9"/>
  <c r="W51" i="9"/>
  <c r="G50" i="9"/>
  <c r="O50" i="9"/>
  <c r="H50" i="9"/>
  <c r="P50" i="9"/>
  <c r="B50" i="9"/>
  <c r="K50" i="9"/>
  <c r="V50" i="9"/>
  <c r="D50" i="9"/>
  <c r="L50" i="9"/>
  <c r="W41" i="7"/>
  <c r="V40" i="7"/>
  <c r="J40" i="7"/>
  <c r="Q40" i="7"/>
  <c r="I40" i="7"/>
  <c r="F40" i="7"/>
  <c r="E40" i="7"/>
  <c r="M40" i="7"/>
  <c r="N40" i="7"/>
  <c r="H40" i="7"/>
  <c r="D40" i="7"/>
  <c r="P40" i="7"/>
  <c r="G40" i="7"/>
  <c r="K40" i="7"/>
  <c r="O40" i="7"/>
  <c r="B40" i="7"/>
  <c r="U40" i="7"/>
  <c r="L40" i="7"/>
  <c r="W40" i="3"/>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AB40" i="11"/>
  <c r="B39" i="11"/>
  <c r="B51" i="9" l="1"/>
  <c r="G51" i="9"/>
  <c r="K51" i="9"/>
  <c r="O51" i="9"/>
  <c r="V51" i="9"/>
  <c r="D51" i="9"/>
  <c r="H51" i="9"/>
  <c r="L51" i="9"/>
  <c r="P51" i="9"/>
  <c r="E51" i="9"/>
  <c r="M51" i="9"/>
  <c r="F51" i="9"/>
  <c r="N51" i="9"/>
  <c r="W52" i="9"/>
  <c r="I51" i="9"/>
  <c r="Q51" i="9"/>
  <c r="J51" i="9"/>
  <c r="U51" i="9"/>
  <c r="W42" i="7"/>
  <c r="O41" i="7"/>
  <c r="G41" i="7"/>
  <c r="M41" i="7"/>
  <c r="E41" i="7"/>
  <c r="L41" i="7"/>
  <c r="D41" i="7"/>
  <c r="J41" i="7"/>
  <c r="V41" i="7"/>
  <c r="K41" i="7"/>
  <c r="I41" i="7"/>
  <c r="H41" i="7"/>
  <c r="F41" i="7"/>
  <c r="B41" i="7"/>
  <c r="Q41" i="7"/>
  <c r="N41" i="7"/>
  <c r="P41" i="7"/>
  <c r="U41" i="7"/>
  <c r="W39" i="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AB41" i="11"/>
  <c r="B40" i="11"/>
  <c r="E52" i="9" l="1"/>
  <c r="I52" i="9"/>
  <c r="M52" i="9"/>
  <c r="Q52" i="9"/>
  <c r="AB52" i="9"/>
  <c r="AF52" i="9"/>
  <c r="AJ52" i="9"/>
  <c r="AN52" i="9"/>
  <c r="AR52" i="9"/>
  <c r="AV52" i="9"/>
  <c r="AZ52" i="9"/>
  <c r="BD52" i="9"/>
  <c r="BI52" i="9"/>
  <c r="BM52" i="9"/>
  <c r="BQ52" i="9"/>
  <c r="BU52" i="9"/>
  <c r="CC52" i="9"/>
  <c r="CG52" i="9"/>
  <c r="F52" i="9"/>
  <c r="J52" i="9"/>
  <c r="N52" i="9"/>
  <c r="U52" i="9"/>
  <c r="Y52" i="9"/>
  <c r="AC52" i="9"/>
  <c r="AG52" i="9"/>
  <c r="AK52" i="9"/>
  <c r="AO52" i="9"/>
  <c r="AS52" i="9"/>
  <c r="AW52" i="9"/>
  <c r="BA52" i="9"/>
  <c r="BE52" i="9"/>
  <c r="BJ52" i="9"/>
  <c r="BN52" i="9"/>
  <c r="BR52" i="9"/>
  <c r="BV52" i="9"/>
  <c r="CD52" i="9"/>
  <c r="B52" i="9"/>
  <c r="K52" i="9"/>
  <c r="V52" i="9"/>
  <c r="AD52" i="9"/>
  <c r="AL52" i="9"/>
  <c r="AT52" i="9"/>
  <c r="BB52" i="9"/>
  <c r="BK52" i="9"/>
  <c r="BS52" i="9"/>
  <c r="CE52" i="9"/>
  <c r="D52" i="9"/>
  <c r="L52" i="9"/>
  <c r="AE52" i="9"/>
  <c r="AM52" i="9"/>
  <c r="AU52" i="9"/>
  <c r="BC52" i="9"/>
  <c r="BL52" i="9"/>
  <c r="BT52" i="9"/>
  <c r="CF52" i="9"/>
  <c r="G52" i="9"/>
  <c r="O52" i="9"/>
  <c r="Z52" i="9"/>
  <c r="AH52" i="9"/>
  <c r="AP52" i="9"/>
  <c r="AX52" i="9"/>
  <c r="BG52" i="9"/>
  <c r="BO52" i="9"/>
  <c r="BW52" i="9"/>
  <c r="W53" i="9"/>
  <c r="AA52" i="9"/>
  <c r="BH52" i="9"/>
  <c r="AI52" i="9"/>
  <c r="BP52" i="9"/>
  <c r="H52" i="9"/>
  <c r="AQ52" i="9"/>
  <c r="BX52" i="9"/>
  <c r="P52" i="9"/>
  <c r="AY52" i="9"/>
  <c r="W43" i="7"/>
  <c r="V42" i="7"/>
  <c r="Q42" i="7"/>
  <c r="I42" i="7"/>
  <c r="N42" i="7"/>
  <c r="F42" i="7"/>
  <c r="M42" i="7"/>
  <c r="B42" i="7"/>
  <c r="J42" i="7"/>
  <c r="E42" i="7"/>
  <c r="H42" i="7"/>
  <c r="D42" i="7"/>
  <c r="L42" i="7"/>
  <c r="O42" i="7"/>
  <c r="P42" i="7"/>
  <c r="G42" i="7"/>
  <c r="U42" i="7"/>
  <c r="K42" i="7"/>
  <c r="W42" i="3"/>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AB42" i="11"/>
  <c r="B41" i="11"/>
  <c r="F53" i="9" l="1"/>
  <c r="J53" i="9"/>
  <c r="N53" i="9"/>
  <c r="U53" i="9"/>
  <c r="Y53" i="9"/>
  <c r="AC53" i="9"/>
  <c r="AG53" i="9"/>
  <c r="AK53" i="9"/>
  <c r="B53" i="9"/>
  <c r="G53" i="9"/>
  <c r="K53" i="9"/>
  <c r="O53" i="9"/>
  <c r="V53" i="9"/>
  <c r="Z53" i="9"/>
  <c r="AD53" i="9"/>
  <c r="AH53" i="9"/>
  <c r="AL53" i="9"/>
  <c r="AP53" i="9"/>
  <c r="AT53" i="9"/>
  <c r="AX53" i="9"/>
  <c r="BB53" i="9"/>
  <c r="BG53" i="9"/>
  <c r="BK53" i="9"/>
  <c r="BO53" i="9"/>
  <c r="BS53" i="9"/>
  <c r="BW53" i="9"/>
  <c r="CE53" i="9"/>
  <c r="W54" i="9"/>
  <c r="H53" i="9"/>
  <c r="P53" i="9"/>
  <c r="AA53" i="9"/>
  <c r="AI53" i="9"/>
  <c r="AO53" i="9"/>
  <c r="AU53" i="9"/>
  <c r="AZ53" i="9"/>
  <c r="BE53" i="9"/>
  <c r="BL53" i="9"/>
  <c r="BQ53" i="9"/>
  <c r="BV53" i="9"/>
  <c r="CF53" i="9"/>
  <c r="I53" i="9"/>
  <c r="Q53" i="9"/>
  <c r="AB53" i="9"/>
  <c r="AJ53" i="9"/>
  <c r="AQ53" i="9"/>
  <c r="AV53" i="9"/>
  <c r="BA53" i="9"/>
  <c r="BH53" i="9"/>
  <c r="BM53" i="9"/>
  <c r="BR53" i="9"/>
  <c r="BX53" i="9"/>
  <c r="CG53" i="9"/>
  <c r="D53" i="9"/>
  <c r="L53" i="9"/>
  <c r="AE53" i="9"/>
  <c r="AM53" i="9"/>
  <c r="AR53" i="9"/>
  <c r="AW53" i="9"/>
  <c r="BC53" i="9"/>
  <c r="BI53" i="9"/>
  <c r="BN53" i="9"/>
  <c r="BT53" i="9"/>
  <c r="CC53" i="9"/>
  <c r="M53" i="9"/>
  <c r="AS53" i="9"/>
  <c r="BP53" i="9"/>
  <c r="X53" i="9"/>
  <c r="AY53" i="9"/>
  <c r="BU53" i="9"/>
  <c r="AF53" i="9"/>
  <c r="BD53" i="9"/>
  <c r="CD53" i="9"/>
  <c r="AN53" i="9"/>
  <c r="BJ53" i="9"/>
  <c r="E53" i="9"/>
  <c r="W44" i="7"/>
  <c r="L43" i="7"/>
  <c r="D43" i="7"/>
  <c r="J43" i="7"/>
  <c r="V43" i="7"/>
  <c r="K43" i="7"/>
  <c r="Q43" i="7"/>
  <c r="I43" i="7"/>
  <c r="P43" i="7"/>
  <c r="N43" i="7"/>
  <c r="O43" i="7"/>
  <c r="M43" i="7"/>
  <c r="F43" i="7"/>
  <c r="E43" i="7"/>
  <c r="H43" i="7"/>
  <c r="G43" i="7"/>
  <c r="U43" i="7"/>
  <c r="B43" i="7"/>
  <c r="W41" i="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AB43" i="11"/>
  <c r="B42" i="11"/>
  <c r="D54" i="9" l="1"/>
  <c r="H54" i="9"/>
  <c r="L54" i="9"/>
  <c r="P54" i="9"/>
  <c r="AA54" i="9"/>
  <c r="AE54" i="9"/>
  <c r="F54" i="9"/>
  <c r="K54" i="9"/>
  <c r="Q54" i="9"/>
  <c r="Y54" i="9"/>
  <c r="AD54" i="9"/>
  <c r="AI54" i="9"/>
  <c r="AM54" i="9"/>
  <c r="AQ54" i="9"/>
  <c r="AU54" i="9"/>
  <c r="AY54" i="9"/>
  <c r="BC54" i="9"/>
  <c r="BH54" i="9"/>
  <c r="BL54" i="9"/>
  <c r="BP54" i="9"/>
  <c r="BT54" i="9"/>
  <c r="BX54" i="9"/>
  <c r="CF54" i="9"/>
  <c r="G54" i="9"/>
  <c r="M54" i="9"/>
  <c r="U54" i="9"/>
  <c r="Z54" i="9"/>
  <c r="AF54" i="9"/>
  <c r="AJ54" i="9"/>
  <c r="AN54" i="9"/>
  <c r="AR54" i="9"/>
  <c r="AV54" i="9"/>
  <c r="AZ54" i="9"/>
  <c r="BD54" i="9"/>
  <c r="BI54" i="9"/>
  <c r="BM54" i="9"/>
  <c r="BQ54" i="9"/>
  <c r="BU54" i="9"/>
  <c r="CC54" i="9"/>
  <c r="CG54" i="9"/>
  <c r="B54" i="9"/>
  <c r="I54" i="9"/>
  <c r="N54" i="9"/>
  <c r="V54" i="9"/>
  <c r="AB54" i="9"/>
  <c r="AG54" i="9"/>
  <c r="AK54" i="9"/>
  <c r="AO54" i="9"/>
  <c r="AS54" i="9"/>
  <c r="AW54" i="9"/>
  <c r="BA54" i="9"/>
  <c r="BE54" i="9"/>
  <c r="BJ54" i="9"/>
  <c r="BN54" i="9"/>
  <c r="BR54" i="9"/>
  <c r="BV54" i="9"/>
  <c r="CD54" i="9"/>
  <c r="J54" i="9"/>
  <c r="AH54" i="9"/>
  <c r="AX54" i="9"/>
  <c r="BO54" i="9"/>
  <c r="O54" i="9"/>
  <c r="AL54" i="9"/>
  <c r="BB54" i="9"/>
  <c r="BS54" i="9"/>
  <c r="X54" i="9"/>
  <c r="AP54" i="9"/>
  <c r="BG54" i="9"/>
  <c r="BW54" i="9"/>
  <c r="AT54" i="9"/>
  <c r="W55" i="9"/>
  <c r="BK54" i="9"/>
  <c r="E54" i="9"/>
  <c r="CE54" i="9"/>
  <c r="AC54" i="9"/>
  <c r="W45" i="7"/>
  <c r="V44" i="7"/>
  <c r="N44" i="7"/>
  <c r="F44" i="7"/>
  <c r="M44" i="7"/>
  <c r="E44" i="7"/>
  <c r="Q44" i="7"/>
  <c r="J44" i="7"/>
  <c r="I44" i="7"/>
  <c r="H44" i="7"/>
  <c r="D44" i="7"/>
  <c r="P44" i="7"/>
  <c r="G44" i="7"/>
  <c r="B44" i="7"/>
  <c r="K44" i="7"/>
  <c r="O44" i="7"/>
  <c r="L44" i="7"/>
  <c r="U44" i="7"/>
  <c r="O44" i="8"/>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AB44" i="11"/>
  <c r="B43" i="11"/>
  <c r="E55" i="9" l="1"/>
  <c r="I55" i="9"/>
  <c r="M55" i="9"/>
  <c r="Q55" i="9"/>
  <c r="X55" i="9"/>
  <c r="AB55" i="9"/>
  <c r="AF55" i="9"/>
  <c r="AJ55" i="9"/>
  <c r="AN55" i="9"/>
  <c r="AR55" i="9"/>
  <c r="AV55" i="9"/>
  <c r="AZ55" i="9"/>
  <c r="BD55" i="9"/>
  <c r="BI55" i="9"/>
  <c r="BM55" i="9"/>
  <c r="BQ55" i="9"/>
  <c r="BU55" i="9"/>
  <c r="CC55" i="9"/>
  <c r="CG55" i="9"/>
  <c r="F55" i="9"/>
  <c r="J55" i="9"/>
  <c r="N55" i="9"/>
  <c r="U55" i="9"/>
  <c r="Y55" i="9"/>
  <c r="AC55" i="9"/>
  <c r="AG55" i="9"/>
  <c r="AK55" i="9"/>
  <c r="AO55" i="9"/>
  <c r="AS55" i="9"/>
  <c r="AW55" i="9"/>
  <c r="BA55" i="9"/>
  <c r="BE55" i="9"/>
  <c r="BJ55" i="9"/>
  <c r="BN55" i="9"/>
  <c r="BR55" i="9"/>
  <c r="BV55" i="9"/>
  <c r="CD55" i="9"/>
  <c r="B55" i="9"/>
  <c r="G55" i="9"/>
  <c r="D55" i="9"/>
  <c r="O55" i="9"/>
  <c r="Z55" i="9"/>
  <c r="AH55" i="9"/>
  <c r="AP55" i="9"/>
  <c r="AX55" i="9"/>
  <c r="BG55" i="9"/>
  <c r="BO55" i="9"/>
  <c r="BW55" i="9"/>
  <c r="W56" i="9"/>
  <c r="H55" i="9"/>
  <c r="P55" i="9"/>
  <c r="AA55" i="9"/>
  <c r="AI55" i="9"/>
  <c r="AQ55" i="9"/>
  <c r="AY55" i="9"/>
  <c r="BH55" i="9"/>
  <c r="BP55" i="9"/>
  <c r="BX55" i="9"/>
  <c r="K55" i="9"/>
  <c r="V55" i="9"/>
  <c r="AD55" i="9"/>
  <c r="AL55" i="9"/>
  <c r="AT55" i="9"/>
  <c r="BB55" i="9"/>
  <c r="BK55" i="9"/>
  <c r="BS55" i="9"/>
  <c r="CE55" i="9"/>
  <c r="BC55" i="9"/>
  <c r="AE55" i="9"/>
  <c r="BL55" i="9"/>
  <c r="AM55" i="9"/>
  <c r="BT55" i="9"/>
  <c r="AU55" i="9"/>
  <c r="CF55" i="9"/>
  <c r="L55" i="9"/>
  <c r="W46" i="7"/>
  <c r="U45" i="7"/>
  <c r="V45" i="7"/>
  <c r="K45" i="7"/>
  <c r="Q45" i="7"/>
  <c r="I45" i="7"/>
  <c r="P45" i="7"/>
  <c r="H45" i="7"/>
  <c r="N45" i="7"/>
  <c r="F45" i="7"/>
  <c r="G45" i="7"/>
  <c r="E45" i="7"/>
  <c r="D45" i="7"/>
  <c r="O45" i="7"/>
  <c r="L45" i="7"/>
  <c r="M45" i="7"/>
  <c r="J45" i="7"/>
  <c r="B45" i="7"/>
  <c r="O43" i="4"/>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AB45" i="11"/>
  <c r="B44" i="11"/>
  <c r="F56" i="9" l="1"/>
  <c r="J56" i="9"/>
  <c r="N56" i="9"/>
  <c r="U56" i="9"/>
  <c r="Y56" i="9"/>
  <c r="AC56" i="9"/>
  <c r="AG56" i="9"/>
  <c r="AK56" i="9"/>
  <c r="AO56" i="9"/>
  <c r="AS56" i="9"/>
  <c r="B56" i="9"/>
  <c r="G56" i="9"/>
  <c r="K56" i="9"/>
  <c r="O56" i="9"/>
  <c r="V56" i="9"/>
  <c r="Z56" i="9"/>
  <c r="AD56" i="9"/>
  <c r="AH56" i="9"/>
  <c r="AL56" i="9"/>
  <c r="AP56" i="9"/>
  <c r="AT56" i="9"/>
  <c r="AX56" i="9"/>
  <c r="D56" i="9"/>
  <c r="L56" i="9"/>
  <c r="AE56" i="9"/>
  <c r="AM56" i="9"/>
  <c r="AU56" i="9"/>
  <c r="AZ56" i="9"/>
  <c r="BD56" i="9"/>
  <c r="BI56" i="9"/>
  <c r="BM56" i="9"/>
  <c r="BQ56" i="9"/>
  <c r="BU56" i="9"/>
  <c r="CC56" i="9"/>
  <c r="CG56" i="9"/>
  <c r="E56" i="9"/>
  <c r="M56" i="9"/>
  <c r="X56" i="9"/>
  <c r="AF56" i="9"/>
  <c r="AN56" i="9"/>
  <c r="AV56" i="9"/>
  <c r="BA56" i="9"/>
  <c r="BE56" i="9"/>
  <c r="BJ56" i="9"/>
  <c r="BN56" i="9"/>
  <c r="BR56" i="9"/>
  <c r="BV56" i="9"/>
  <c r="CD56" i="9"/>
  <c r="H56" i="9"/>
  <c r="P56" i="9"/>
  <c r="AA56" i="9"/>
  <c r="AI56" i="9"/>
  <c r="AQ56" i="9"/>
  <c r="AW56" i="9"/>
  <c r="BB56" i="9"/>
  <c r="BG56" i="9"/>
  <c r="BK56" i="9"/>
  <c r="BO56" i="9"/>
  <c r="BS56" i="9"/>
  <c r="BW56" i="9"/>
  <c r="CE56" i="9"/>
  <c r="W57" i="9"/>
  <c r="I56" i="9"/>
  <c r="AR56" i="9"/>
  <c r="BL56" i="9"/>
  <c r="CF56" i="9"/>
  <c r="Q56" i="9"/>
  <c r="AY56" i="9"/>
  <c r="BP56" i="9"/>
  <c r="AB56" i="9"/>
  <c r="BC56" i="9"/>
  <c r="BT56" i="9"/>
  <c r="BX56" i="9"/>
  <c r="AJ56" i="9"/>
  <c r="BH56" i="9"/>
  <c r="W47" i="7"/>
  <c r="M46" i="7"/>
  <c r="E46" i="7"/>
  <c r="B46" i="7"/>
  <c r="J46" i="7"/>
  <c r="I46" i="7"/>
  <c r="F46" i="7"/>
  <c r="V46" i="7"/>
  <c r="Q46" i="7"/>
  <c r="N46" i="7"/>
  <c r="H46" i="7"/>
  <c r="D46" i="7"/>
  <c r="U46" i="7"/>
  <c r="L46" i="7"/>
  <c r="P46" i="7"/>
  <c r="G46" i="7"/>
  <c r="K46" i="7"/>
  <c r="O46" i="7"/>
  <c r="W45" i="5"/>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AB46" i="11"/>
  <c r="B45" i="11"/>
  <c r="F57" i="9" l="1"/>
  <c r="J57" i="9"/>
  <c r="N57" i="9"/>
  <c r="U57" i="9"/>
  <c r="Y57" i="9"/>
  <c r="AC57" i="9"/>
  <c r="AG57" i="9"/>
  <c r="AK57" i="9"/>
  <c r="AO57" i="9"/>
  <c r="AS57" i="9"/>
  <c r="AW57" i="9"/>
  <c r="BA57" i="9"/>
  <c r="BE57" i="9"/>
  <c r="BJ57" i="9"/>
  <c r="BN57" i="9"/>
  <c r="BR57" i="9"/>
  <c r="BV57" i="9"/>
  <c r="CD57" i="9"/>
  <c r="B57" i="9"/>
  <c r="G57" i="9"/>
  <c r="K57" i="9"/>
  <c r="O57" i="9"/>
  <c r="V57" i="9"/>
  <c r="Z57" i="9"/>
  <c r="AD57" i="9"/>
  <c r="AH57" i="9"/>
  <c r="AL57" i="9"/>
  <c r="AP57" i="9"/>
  <c r="AT57" i="9"/>
  <c r="AX57" i="9"/>
  <c r="BB57" i="9"/>
  <c r="BG57" i="9"/>
  <c r="BK57" i="9"/>
  <c r="BO57" i="9"/>
  <c r="BS57" i="9"/>
  <c r="BW57" i="9"/>
  <c r="CE57" i="9"/>
  <c r="W58" i="9"/>
  <c r="D57" i="9"/>
  <c r="H57" i="9"/>
  <c r="L57" i="9"/>
  <c r="P57" i="9"/>
  <c r="AA57" i="9"/>
  <c r="AE57" i="9"/>
  <c r="AI57" i="9"/>
  <c r="AM57" i="9"/>
  <c r="AQ57" i="9"/>
  <c r="AU57" i="9"/>
  <c r="AY57" i="9"/>
  <c r="BC57" i="9"/>
  <c r="BH57" i="9"/>
  <c r="BL57" i="9"/>
  <c r="BP57" i="9"/>
  <c r="BT57" i="9"/>
  <c r="BX57" i="9"/>
  <c r="CF57" i="9"/>
  <c r="Q57" i="9"/>
  <c r="AJ57" i="9"/>
  <c r="AZ57" i="9"/>
  <c r="BQ57" i="9"/>
  <c r="E57" i="9"/>
  <c r="X57" i="9"/>
  <c r="AN57" i="9"/>
  <c r="BD57" i="9"/>
  <c r="BU57" i="9"/>
  <c r="I57" i="9"/>
  <c r="AB57" i="9"/>
  <c r="AR57" i="9"/>
  <c r="BI57" i="9"/>
  <c r="CC57" i="9"/>
  <c r="BM57" i="9"/>
  <c r="M57" i="9"/>
  <c r="CG57" i="9"/>
  <c r="AF57" i="9"/>
  <c r="AV57" i="9"/>
  <c r="W48" i="7"/>
  <c r="V47" i="7"/>
  <c r="P47" i="7"/>
  <c r="H47" i="7"/>
  <c r="N47" i="7"/>
  <c r="F47" i="7"/>
  <c r="O47" i="7"/>
  <c r="G47" i="7"/>
  <c r="M47" i="7"/>
  <c r="E47" i="7"/>
  <c r="L47" i="7"/>
  <c r="J47" i="7"/>
  <c r="K47" i="7"/>
  <c r="I47" i="7"/>
  <c r="D47" i="7"/>
  <c r="Q47" i="7"/>
  <c r="B47" i="7"/>
  <c r="U47" i="7"/>
  <c r="W47" i="3"/>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AB47" i="11"/>
  <c r="B46" i="11"/>
  <c r="B58" i="9" l="1"/>
  <c r="G58" i="9"/>
  <c r="K58" i="9"/>
  <c r="O58" i="9"/>
  <c r="V58" i="9"/>
  <c r="D58" i="9"/>
  <c r="H58" i="9"/>
  <c r="L58" i="9"/>
  <c r="P58" i="9"/>
  <c r="AA58" i="9"/>
  <c r="AE58" i="9"/>
  <c r="AI58" i="9"/>
  <c r="AM58" i="9"/>
  <c r="AQ58" i="9"/>
  <c r="AU58" i="9"/>
  <c r="AY58" i="9"/>
  <c r="BC58" i="9"/>
  <c r="BH58" i="9"/>
  <c r="BL58" i="9"/>
  <c r="BP58" i="9"/>
  <c r="BT58" i="9"/>
  <c r="BX58" i="9"/>
  <c r="CF58" i="9"/>
  <c r="E58" i="9"/>
  <c r="I58" i="9"/>
  <c r="M58" i="9"/>
  <c r="Q58" i="9"/>
  <c r="X58" i="9"/>
  <c r="AB58" i="9"/>
  <c r="AF58" i="9"/>
  <c r="AJ58" i="9"/>
  <c r="AN58" i="9"/>
  <c r="AR58" i="9"/>
  <c r="AV58" i="9"/>
  <c r="AZ58" i="9"/>
  <c r="BD58" i="9"/>
  <c r="BI58" i="9"/>
  <c r="BM58" i="9"/>
  <c r="BQ58" i="9"/>
  <c r="BU58" i="9"/>
  <c r="CC58" i="9"/>
  <c r="CG58" i="9"/>
  <c r="F58" i="9"/>
  <c r="Y58" i="9"/>
  <c r="AG58" i="9"/>
  <c r="AO58" i="9"/>
  <c r="AW58" i="9"/>
  <c r="BE58" i="9"/>
  <c r="BN58" i="9"/>
  <c r="BV58" i="9"/>
  <c r="J58" i="9"/>
  <c r="Z58" i="9"/>
  <c r="AH58" i="9"/>
  <c r="AP58" i="9"/>
  <c r="AX58" i="9"/>
  <c r="BG58" i="9"/>
  <c r="BO58" i="9"/>
  <c r="BW58" i="9"/>
  <c r="W59" i="9"/>
  <c r="N58" i="9"/>
  <c r="AC58" i="9"/>
  <c r="AK58" i="9"/>
  <c r="AS58" i="9"/>
  <c r="BA58" i="9"/>
  <c r="BJ58" i="9"/>
  <c r="BR58" i="9"/>
  <c r="CD58" i="9"/>
  <c r="AL58" i="9"/>
  <c r="BS58" i="9"/>
  <c r="AT58" i="9"/>
  <c r="CE58" i="9"/>
  <c r="U58" i="9"/>
  <c r="BB58" i="9"/>
  <c r="AD58" i="9"/>
  <c r="BK58" i="9"/>
  <c r="W49" i="7"/>
  <c r="J48" i="7"/>
  <c r="Q48" i="7"/>
  <c r="I48" i="7"/>
  <c r="N48" i="7"/>
  <c r="M48" i="7"/>
  <c r="V48" i="7"/>
  <c r="F48" i="7"/>
  <c r="E48" i="7"/>
  <c r="H48" i="7"/>
  <c r="D48" i="7"/>
  <c r="P48" i="7"/>
  <c r="G48" i="7"/>
  <c r="K48" i="7"/>
  <c r="O48" i="7"/>
  <c r="B48" i="7"/>
  <c r="U48" i="7"/>
  <c r="L48" i="7"/>
  <c r="O48" i="8"/>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AB48" i="11"/>
  <c r="B47" i="11"/>
  <c r="E59" i="9" l="1"/>
  <c r="I59" i="9"/>
  <c r="M59" i="9"/>
  <c r="Q59" i="9"/>
  <c r="X59" i="9"/>
  <c r="AB59" i="9"/>
  <c r="AF59" i="9"/>
  <c r="AJ59" i="9"/>
  <c r="AN59" i="9"/>
  <c r="AR59" i="9"/>
  <c r="AV59" i="9"/>
  <c r="AZ59" i="9"/>
  <c r="BD59" i="9"/>
  <c r="BI59" i="9"/>
  <c r="BM59" i="9"/>
  <c r="BQ59" i="9"/>
  <c r="BU59" i="9"/>
  <c r="CC59" i="9"/>
  <c r="CG59" i="9"/>
  <c r="F59" i="9"/>
  <c r="J59" i="9"/>
  <c r="N59" i="9"/>
  <c r="U59" i="9"/>
  <c r="Y59" i="9"/>
  <c r="AC59" i="9"/>
  <c r="AG59" i="9"/>
  <c r="AK59" i="9"/>
  <c r="AO59" i="9"/>
  <c r="AS59" i="9"/>
  <c r="AW59" i="9"/>
  <c r="BA59" i="9"/>
  <c r="BE59" i="9"/>
  <c r="BJ59" i="9"/>
  <c r="BN59" i="9"/>
  <c r="BR59" i="9"/>
  <c r="BV59" i="9"/>
  <c r="CD59" i="9"/>
  <c r="B59" i="9"/>
  <c r="K59" i="9"/>
  <c r="V59" i="9"/>
  <c r="AD59" i="9"/>
  <c r="AL59" i="9"/>
  <c r="AT59" i="9"/>
  <c r="BB59" i="9"/>
  <c r="BK59" i="9"/>
  <c r="BS59" i="9"/>
  <c r="CE59" i="9"/>
  <c r="D59" i="9"/>
  <c r="L59" i="9"/>
  <c r="AE59" i="9"/>
  <c r="AM59" i="9"/>
  <c r="AU59" i="9"/>
  <c r="BC59" i="9"/>
  <c r="BL59" i="9"/>
  <c r="BT59" i="9"/>
  <c r="CF59" i="9"/>
  <c r="G59" i="9"/>
  <c r="O59" i="9"/>
  <c r="Z59" i="9"/>
  <c r="AH59" i="9"/>
  <c r="AP59" i="9"/>
  <c r="AX59" i="9"/>
  <c r="BG59" i="9"/>
  <c r="BO59" i="9"/>
  <c r="BW59" i="9"/>
  <c r="W60" i="9"/>
  <c r="AA59" i="9"/>
  <c r="BH59" i="9"/>
  <c r="AI59" i="9"/>
  <c r="BP59" i="9"/>
  <c r="H59" i="9"/>
  <c r="AQ59" i="9"/>
  <c r="BX59" i="9"/>
  <c r="P59" i="9"/>
  <c r="AY59" i="9"/>
  <c r="W50" i="7"/>
  <c r="V49" i="7"/>
  <c r="O49" i="7"/>
  <c r="G49" i="7"/>
  <c r="M49" i="7"/>
  <c r="E49" i="7"/>
  <c r="L49" i="7"/>
  <c r="D49" i="7"/>
  <c r="J49" i="7"/>
  <c r="Q49" i="7"/>
  <c r="P49" i="7"/>
  <c r="N49" i="7"/>
  <c r="K49" i="7"/>
  <c r="I49" i="7"/>
  <c r="F49" i="7"/>
  <c r="B49" i="7"/>
  <c r="H49" i="7"/>
  <c r="U49" i="7"/>
  <c r="G26" i="12"/>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AB49" i="11"/>
  <c r="B48" i="11"/>
  <c r="F60" i="9" l="1"/>
  <c r="J60" i="9"/>
  <c r="N60" i="9"/>
  <c r="U60" i="9"/>
  <c r="Y60" i="9"/>
  <c r="AC60" i="9"/>
  <c r="AG60" i="9"/>
  <c r="AK60" i="9"/>
  <c r="AO60" i="9"/>
  <c r="AS60" i="9"/>
  <c r="AW60" i="9"/>
  <c r="BA60" i="9"/>
  <c r="BE60" i="9"/>
  <c r="BJ60" i="9"/>
  <c r="BN60" i="9"/>
  <c r="BR60" i="9"/>
  <c r="BV60" i="9"/>
  <c r="CD60" i="9"/>
  <c r="B60" i="9"/>
  <c r="G60" i="9"/>
  <c r="K60" i="9"/>
  <c r="O60" i="9"/>
  <c r="V60" i="9"/>
  <c r="Z60" i="9"/>
  <c r="AD60" i="9"/>
  <c r="AH60" i="9"/>
  <c r="AL60" i="9"/>
  <c r="AP60" i="9"/>
  <c r="AT60" i="9"/>
  <c r="AX60" i="9"/>
  <c r="BB60" i="9"/>
  <c r="BG60" i="9"/>
  <c r="BK60" i="9"/>
  <c r="BO60" i="9"/>
  <c r="BS60" i="9"/>
  <c r="BW60" i="9"/>
  <c r="CE60" i="9"/>
  <c r="W61" i="9"/>
  <c r="H60" i="9"/>
  <c r="P60" i="9"/>
  <c r="AA60" i="9"/>
  <c r="AI60" i="9"/>
  <c r="AQ60" i="9"/>
  <c r="AY60" i="9"/>
  <c r="BH60" i="9"/>
  <c r="BP60" i="9"/>
  <c r="BX60" i="9"/>
  <c r="I60" i="9"/>
  <c r="Q60" i="9"/>
  <c r="AB60" i="9"/>
  <c r="AJ60" i="9"/>
  <c r="AR60" i="9"/>
  <c r="AZ60" i="9"/>
  <c r="BI60" i="9"/>
  <c r="BQ60" i="9"/>
  <c r="CC60" i="9"/>
  <c r="D60" i="9"/>
  <c r="L60" i="9"/>
  <c r="AE60" i="9"/>
  <c r="AM60" i="9"/>
  <c r="AU60" i="9"/>
  <c r="BC60" i="9"/>
  <c r="BL60" i="9"/>
  <c r="BT60" i="9"/>
  <c r="CF60" i="9"/>
  <c r="M60" i="9"/>
  <c r="AV60" i="9"/>
  <c r="CG60" i="9"/>
  <c r="X60" i="9"/>
  <c r="BD60" i="9"/>
  <c r="AF60" i="9"/>
  <c r="BM60" i="9"/>
  <c r="E60" i="9"/>
  <c r="AN60" i="9"/>
  <c r="BU60" i="9"/>
  <c r="W51" i="7"/>
  <c r="Q50" i="7"/>
  <c r="I50" i="7"/>
  <c r="V50" i="7"/>
  <c r="N50" i="7"/>
  <c r="F50" i="7"/>
  <c r="E50" i="7"/>
  <c r="B50" i="7"/>
  <c r="M50" i="7"/>
  <c r="J50" i="7"/>
  <c r="H50" i="7"/>
  <c r="D50" i="7"/>
  <c r="L50" i="7"/>
  <c r="K50" i="7"/>
  <c r="P50" i="7"/>
  <c r="G50" i="7"/>
  <c r="U50" i="7"/>
  <c r="O50" i="7"/>
  <c r="W49" i="5"/>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AB50" i="11"/>
  <c r="B49" i="11"/>
  <c r="B61" i="9" l="1"/>
  <c r="G61" i="9"/>
  <c r="K61" i="9"/>
  <c r="O61" i="9"/>
  <c r="V61" i="9"/>
  <c r="Z61" i="9"/>
  <c r="AD61" i="9"/>
  <c r="AH61" i="9"/>
  <c r="AL61" i="9"/>
  <c r="AP61" i="9"/>
  <c r="AT61" i="9"/>
  <c r="AX61" i="9"/>
  <c r="BB61" i="9"/>
  <c r="BG61" i="9"/>
  <c r="BK61" i="9"/>
  <c r="BO61" i="9"/>
  <c r="BS61" i="9"/>
  <c r="BW61" i="9"/>
  <c r="CE61" i="9"/>
  <c r="W62" i="9"/>
  <c r="D61" i="9"/>
  <c r="H61" i="9"/>
  <c r="L61" i="9"/>
  <c r="P61" i="9"/>
  <c r="AA61" i="9"/>
  <c r="AE61" i="9"/>
  <c r="AI61" i="9"/>
  <c r="AM61" i="9"/>
  <c r="AQ61" i="9"/>
  <c r="AU61" i="9"/>
  <c r="AY61" i="9"/>
  <c r="BC61" i="9"/>
  <c r="BH61" i="9"/>
  <c r="BL61" i="9"/>
  <c r="BP61" i="9"/>
  <c r="BT61" i="9"/>
  <c r="BX61" i="9"/>
  <c r="CF61" i="9"/>
  <c r="E61" i="9"/>
  <c r="M61" i="9"/>
  <c r="X61" i="9"/>
  <c r="AF61" i="9"/>
  <c r="AN61" i="9"/>
  <c r="AV61" i="9"/>
  <c r="BD61" i="9"/>
  <c r="BM61" i="9"/>
  <c r="BU61" i="9"/>
  <c r="CG61" i="9"/>
  <c r="F61" i="9"/>
  <c r="N61" i="9"/>
  <c r="Y61" i="9"/>
  <c r="AG61" i="9"/>
  <c r="AO61" i="9"/>
  <c r="AW61" i="9"/>
  <c r="BE61" i="9"/>
  <c r="BN61" i="9"/>
  <c r="BV61" i="9"/>
  <c r="I61" i="9"/>
  <c r="Q61" i="9"/>
  <c r="AB61" i="9"/>
  <c r="AJ61" i="9"/>
  <c r="AR61" i="9"/>
  <c r="AZ61" i="9"/>
  <c r="BI61" i="9"/>
  <c r="BQ61" i="9"/>
  <c r="CC61" i="9"/>
  <c r="AK61" i="9"/>
  <c r="BR61" i="9"/>
  <c r="J61" i="9"/>
  <c r="AS61" i="9"/>
  <c r="CD61" i="9"/>
  <c r="U61" i="9"/>
  <c r="BA61" i="9"/>
  <c r="AC61" i="9"/>
  <c r="BJ61" i="9"/>
  <c r="W52" i="7"/>
  <c r="V51" i="7"/>
  <c r="L51" i="7"/>
  <c r="D51" i="7"/>
  <c r="J51" i="7"/>
  <c r="K51" i="7"/>
  <c r="Q51" i="7"/>
  <c r="I51" i="7"/>
  <c r="H51" i="7"/>
  <c r="F51" i="7"/>
  <c r="G51" i="7"/>
  <c r="E51" i="7"/>
  <c r="N51" i="7"/>
  <c r="M51" i="7"/>
  <c r="P51" i="7"/>
  <c r="O51" i="7"/>
  <c r="U51" i="7"/>
  <c r="B51" i="7"/>
  <c r="O49" i="4"/>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AB51" i="11"/>
  <c r="B50" i="11"/>
  <c r="D62" i="9" l="1"/>
  <c r="H62" i="9"/>
  <c r="L62" i="9"/>
  <c r="P62" i="9"/>
  <c r="AA62" i="9"/>
  <c r="AE62" i="9"/>
  <c r="AI62" i="9"/>
  <c r="AM62" i="9"/>
  <c r="AQ62" i="9"/>
  <c r="AU62" i="9"/>
  <c r="AY62" i="9"/>
  <c r="BC62" i="9"/>
  <c r="BH62" i="9"/>
  <c r="BL62" i="9"/>
  <c r="BP62" i="9"/>
  <c r="BT62" i="9"/>
  <c r="BX62" i="9"/>
  <c r="CF62" i="9"/>
  <c r="E62" i="9"/>
  <c r="I62" i="9"/>
  <c r="M62" i="9"/>
  <c r="Q62" i="9"/>
  <c r="X62" i="9"/>
  <c r="AB62" i="9"/>
  <c r="AF62" i="9"/>
  <c r="AJ62" i="9"/>
  <c r="AN62" i="9"/>
  <c r="AR62" i="9"/>
  <c r="AV62" i="9"/>
  <c r="AZ62" i="9"/>
  <c r="BD62" i="9"/>
  <c r="BI62" i="9"/>
  <c r="BM62" i="9"/>
  <c r="BQ62" i="9"/>
  <c r="BU62" i="9"/>
  <c r="CC62" i="9"/>
  <c r="CG62" i="9"/>
  <c r="J62" i="9"/>
  <c r="U62" i="9"/>
  <c r="AC62" i="9"/>
  <c r="AK62" i="9"/>
  <c r="AS62" i="9"/>
  <c r="BA62" i="9"/>
  <c r="BJ62" i="9"/>
  <c r="BR62" i="9"/>
  <c r="CD62" i="9"/>
  <c r="B62" i="9"/>
  <c r="K62" i="9"/>
  <c r="V62" i="9"/>
  <c r="AD62" i="9"/>
  <c r="AL62" i="9"/>
  <c r="AT62" i="9"/>
  <c r="BB62" i="9"/>
  <c r="BK62" i="9"/>
  <c r="BS62" i="9"/>
  <c r="CE62" i="9"/>
  <c r="F62" i="9"/>
  <c r="N62" i="9"/>
  <c r="Y62" i="9"/>
  <c r="AG62" i="9"/>
  <c r="AO62" i="9"/>
  <c r="AW62" i="9"/>
  <c r="BE62" i="9"/>
  <c r="BN62" i="9"/>
  <c r="BV62" i="9"/>
  <c r="Z62" i="9"/>
  <c r="BG62" i="9"/>
  <c r="AH62" i="9"/>
  <c r="BO62" i="9"/>
  <c r="W63" i="9"/>
  <c r="G62" i="9"/>
  <c r="AP62" i="9"/>
  <c r="BW62" i="9"/>
  <c r="O62" i="9"/>
  <c r="AX62" i="9"/>
  <c r="W53" i="7"/>
  <c r="CF52" i="7"/>
  <c r="CD52" i="7"/>
  <c r="BU52" i="7"/>
  <c r="BL52" i="7"/>
  <c r="CE52" i="7"/>
  <c r="BJ52" i="7"/>
  <c r="BP52" i="7"/>
  <c r="BH52" i="7"/>
  <c r="BX52" i="7"/>
  <c r="BE52" i="7"/>
  <c r="AW52" i="7"/>
  <c r="AO52" i="7"/>
  <c r="AG52" i="7"/>
  <c r="Y52" i="7"/>
  <c r="BM52" i="7"/>
  <c r="AZ52" i="7"/>
  <c r="BA52" i="7"/>
  <c r="AS52" i="7"/>
  <c r="AK52" i="7"/>
  <c r="AC52" i="7"/>
  <c r="BI52" i="7"/>
  <c r="AJ52" i="7"/>
  <c r="AP52" i="7"/>
  <c r="Z52" i="7"/>
  <c r="V52" i="7"/>
  <c r="N52" i="7"/>
  <c r="F52" i="7"/>
  <c r="BB52" i="7"/>
  <c r="AL52" i="7"/>
  <c r="M52" i="7"/>
  <c r="E52" i="7"/>
  <c r="AX52" i="7"/>
  <c r="J52" i="7"/>
  <c r="AT52" i="7"/>
  <c r="I52" i="7"/>
  <c r="BV52" i="7"/>
  <c r="BQ52" i="7"/>
  <c r="AD52" i="7"/>
  <c r="Q52" i="7"/>
  <c r="AH52" i="7"/>
  <c r="H52" i="7"/>
  <c r="AR52" i="7"/>
  <c r="D52" i="7"/>
  <c r="AF52" i="7"/>
  <c r="BD52" i="7"/>
  <c r="P52" i="7"/>
  <c r="AB52" i="7"/>
  <c r="G52" i="7"/>
  <c r="B52" i="7"/>
  <c r="AI52" i="7"/>
  <c r="AY52" i="7"/>
  <c r="BG52" i="7"/>
  <c r="BW52" i="7"/>
  <c r="CG52" i="7"/>
  <c r="AV52" i="7"/>
  <c r="AN52" i="7"/>
  <c r="O52" i="7"/>
  <c r="BR52" i="7"/>
  <c r="K52" i="7"/>
  <c r="AA52" i="7"/>
  <c r="AQ52" i="7"/>
  <c r="X52" i="7"/>
  <c r="BO52" i="7"/>
  <c r="BT52" i="7"/>
  <c r="BN52" i="7"/>
  <c r="BC52" i="7"/>
  <c r="U52" i="7"/>
  <c r="CC52" i="7"/>
  <c r="AU52" i="7"/>
  <c r="AE52" i="7"/>
  <c r="BK52" i="7"/>
  <c r="L52" i="7"/>
  <c r="AM52" i="7"/>
  <c r="BS52" i="7"/>
  <c r="W51" i="5"/>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AB52" i="11"/>
  <c r="B51" i="11"/>
  <c r="E63" i="9" l="1"/>
  <c r="I63" i="9"/>
  <c r="M63" i="9"/>
  <c r="Q63" i="9"/>
  <c r="X63" i="9"/>
  <c r="AB63" i="9"/>
  <c r="AF63" i="9"/>
  <c r="AJ63" i="9"/>
  <c r="AN63" i="9"/>
  <c r="AR63" i="9"/>
  <c r="AV63" i="9"/>
  <c r="AZ63" i="9"/>
  <c r="BD63" i="9"/>
  <c r="BI63" i="9"/>
  <c r="BM63" i="9"/>
  <c r="F63" i="9"/>
  <c r="J63" i="9"/>
  <c r="N63" i="9"/>
  <c r="U63" i="9"/>
  <c r="Y63" i="9"/>
  <c r="AC63" i="9"/>
  <c r="AG63" i="9"/>
  <c r="AK63" i="9"/>
  <c r="AO63" i="9"/>
  <c r="AS63" i="9"/>
  <c r="AW63" i="9"/>
  <c r="BA63" i="9"/>
  <c r="BE63" i="9"/>
  <c r="BJ63" i="9"/>
  <c r="G63" i="9"/>
  <c r="O63" i="9"/>
  <c r="Z63" i="9"/>
  <c r="AH63" i="9"/>
  <c r="AP63" i="9"/>
  <c r="AX63" i="9"/>
  <c r="BG63" i="9"/>
  <c r="BN63" i="9"/>
  <c r="BR63" i="9"/>
  <c r="BV63" i="9"/>
  <c r="CD63" i="9"/>
  <c r="H63" i="9"/>
  <c r="P63" i="9"/>
  <c r="AA63" i="9"/>
  <c r="AI63" i="9"/>
  <c r="AQ63" i="9"/>
  <c r="AY63" i="9"/>
  <c r="BH63" i="9"/>
  <c r="BO63" i="9"/>
  <c r="BS63" i="9"/>
  <c r="BW63" i="9"/>
  <c r="CE63" i="9"/>
  <c r="W64" i="9"/>
  <c r="B63" i="9"/>
  <c r="K63" i="9"/>
  <c r="V63" i="9"/>
  <c r="AD63" i="9"/>
  <c r="AL63" i="9"/>
  <c r="AT63" i="9"/>
  <c r="BB63" i="9"/>
  <c r="BK63" i="9"/>
  <c r="BP63" i="9"/>
  <c r="BT63" i="9"/>
  <c r="BX63" i="9"/>
  <c r="CF63" i="9"/>
  <c r="L63" i="9"/>
  <c r="AU63" i="9"/>
  <c r="BU63" i="9"/>
  <c r="BC63" i="9"/>
  <c r="CC63" i="9"/>
  <c r="AE63" i="9"/>
  <c r="BL63" i="9"/>
  <c r="CG63" i="9"/>
  <c r="D63" i="9"/>
  <c r="AM63" i="9"/>
  <c r="BQ63" i="9"/>
  <c r="W54" i="7"/>
  <c r="CE53" i="7"/>
  <c r="CG53" i="7"/>
  <c r="CD53" i="7"/>
  <c r="BJ53" i="7"/>
  <c r="BT53" i="7"/>
  <c r="BL53" i="7"/>
  <c r="BG53" i="7"/>
  <c r="BW53" i="7"/>
  <c r="BP53" i="7"/>
  <c r="BI53" i="7"/>
  <c r="BN53" i="7"/>
  <c r="BM53" i="7"/>
  <c r="AY53" i="7"/>
  <c r="X53" i="7"/>
  <c r="AX53" i="7"/>
  <c r="AP53" i="7"/>
  <c r="AH53" i="7"/>
  <c r="Z53" i="7"/>
  <c r="BU53" i="7"/>
  <c r="BH53" i="7"/>
  <c r="BD53" i="7"/>
  <c r="AM53" i="7"/>
  <c r="BB53" i="7"/>
  <c r="AT53" i="7"/>
  <c r="AL53" i="7"/>
  <c r="AD53" i="7"/>
  <c r="V53" i="7"/>
  <c r="BQ53" i="7"/>
  <c r="BC53" i="7"/>
  <c r="BA53" i="7"/>
  <c r="AK53" i="7"/>
  <c r="K53" i="7"/>
  <c r="Q53" i="7"/>
  <c r="I53" i="7"/>
  <c r="BK53" i="7"/>
  <c r="AN53" i="7"/>
  <c r="AW53" i="7"/>
  <c r="AG53" i="7"/>
  <c r="P53" i="7"/>
  <c r="H53" i="7"/>
  <c r="N53" i="7"/>
  <c r="F53" i="7"/>
  <c r="AS53" i="7"/>
  <c r="O53" i="7"/>
  <c r="M53" i="7"/>
  <c r="B53" i="7"/>
  <c r="BX53" i="7"/>
  <c r="AO53" i="7"/>
  <c r="U53" i="7"/>
  <c r="L53" i="7"/>
  <c r="J53" i="7"/>
  <c r="AI53" i="7"/>
  <c r="AC53" i="7"/>
  <c r="E53" i="7"/>
  <c r="BE53" i="7"/>
  <c r="G53" i="7"/>
  <c r="Y53" i="7"/>
  <c r="D53" i="7"/>
  <c r="AJ53" i="7"/>
  <c r="AF53" i="7"/>
  <c r="BS53" i="7"/>
  <c r="AZ53" i="7"/>
  <c r="AU53" i="7"/>
  <c r="BR53" i="7"/>
  <c r="AA53" i="7"/>
  <c r="AB53" i="7"/>
  <c r="AR53" i="7"/>
  <c r="AQ53" i="7"/>
  <c r="BV53" i="7"/>
  <c r="CF53" i="7"/>
  <c r="AE53" i="7"/>
  <c r="CC53" i="7"/>
  <c r="AV53" i="7"/>
  <c r="BO53" i="7"/>
  <c r="W51" i="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AB53" i="11"/>
  <c r="B52" i="11"/>
  <c r="B64" i="9" l="1"/>
  <c r="G64" i="9"/>
  <c r="K64" i="9"/>
  <c r="O64" i="9"/>
  <c r="V64" i="9"/>
  <c r="Z64" i="9"/>
  <c r="AD64" i="9"/>
  <c r="AH64" i="9"/>
  <c r="AL64" i="9"/>
  <c r="AP64" i="9"/>
  <c r="AT64" i="9"/>
  <c r="AX64" i="9"/>
  <c r="BB64" i="9"/>
  <c r="BG64" i="9"/>
  <c r="BK64" i="9"/>
  <c r="BO64" i="9"/>
  <c r="BS64" i="9"/>
  <c r="BW64" i="9"/>
  <c r="CE64" i="9"/>
  <c r="W65" i="9"/>
  <c r="D64" i="9"/>
  <c r="H64" i="9"/>
  <c r="L64" i="9"/>
  <c r="P64" i="9"/>
  <c r="AA64" i="9"/>
  <c r="AE64" i="9"/>
  <c r="AI64" i="9"/>
  <c r="AM64" i="9"/>
  <c r="AQ64" i="9"/>
  <c r="AU64" i="9"/>
  <c r="AY64" i="9"/>
  <c r="BC64" i="9"/>
  <c r="BH64" i="9"/>
  <c r="BL64" i="9"/>
  <c r="BP64" i="9"/>
  <c r="BT64" i="9"/>
  <c r="BX64" i="9"/>
  <c r="CF64" i="9"/>
  <c r="E64" i="9"/>
  <c r="I64" i="9"/>
  <c r="M64" i="9"/>
  <c r="Q64" i="9"/>
  <c r="X64" i="9"/>
  <c r="AB64" i="9"/>
  <c r="AF64" i="9"/>
  <c r="AJ64" i="9"/>
  <c r="AN64" i="9"/>
  <c r="AR64" i="9"/>
  <c r="AV64" i="9"/>
  <c r="AZ64" i="9"/>
  <c r="BD64" i="9"/>
  <c r="BI64" i="9"/>
  <c r="BM64" i="9"/>
  <c r="BQ64" i="9"/>
  <c r="BU64" i="9"/>
  <c r="CC64" i="9"/>
  <c r="CG64" i="9"/>
  <c r="J64" i="9"/>
  <c r="AC64" i="9"/>
  <c r="AS64" i="9"/>
  <c r="BJ64" i="9"/>
  <c r="CD64" i="9"/>
  <c r="N64" i="9"/>
  <c r="AG64" i="9"/>
  <c r="AW64" i="9"/>
  <c r="BN64" i="9"/>
  <c r="U64" i="9"/>
  <c r="AK64" i="9"/>
  <c r="BA64" i="9"/>
  <c r="BR64" i="9"/>
  <c r="F64" i="9"/>
  <c r="Y64" i="9"/>
  <c r="AO64" i="9"/>
  <c r="BE64" i="9"/>
  <c r="BV64" i="9"/>
  <c r="W55" i="7"/>
  <c r="CF54" i="7"/>
  <c r="CG54" i="7"/>
  <c r="BV54" i="7"/>
  <c r="BT54" i="7"/>
  <c r="BL54" i="7"/>
  <c r="BX54" i="7"/>
  <c r="BP54" i="7"/>
  <c r="BH54" i="7"/>
  <c r="BU54" i="7"/>
  <c r="AM54" i="7"/>
  <c r="BA54" i="7"/>
  <c r="AS54" i="7"/>
  <c r="AH54" i="7"/>
  <c r="Z54" i="7"/>
  <c r="V54" i="7"/>
  <c r="BM54" i="7"/>
  <c r="AR54" i="7"/>
  <c r="AA54" i="7"/>
  <c r="AW54" i="7"/>
  <c r="AO54" i="7"/>
  <c r="AD54" i="7"/>
  <c r="BR54" i="7"/>
  <c r="BE54" i="7"/>
  <c r="AK54" i="7"/>
  <c r="M54" i="7"/>
  <c r="E54" i="7"/>
  <c r="B54" i="7"/>
  <c r="BQ54" i="7"/>
  <c r="BC54" i="7"/>
  <c r="AX54" i="7"/>
  <c r="AG54" i="7"/>
  <c r="J54" i="7"/>
  <c r="BI54" i="7"/>
  <c r="AQ54" i="7"/>
  <c r="AC54" i="7"/>
  <c r="Q54" i="7"/>
  <c r="AB54" i="7"/>
  <c r="Y54" i="7"/>
  <c r="N54" i="7"/>
  <c r="CD54" i="7"/>
  <c r="I54" i="7"/>
  <c r="F54" i="7"/>
  <c r="AT54" i="7"/>
  <c r="AP54" i="7"/>
  <c r="H54" i="7"/>
  <c r="AF54" i="7"/>
  <c r="AZ54" i="7"/>
  <c r="AL54" i="7"/>
  <c r="D54" i="7"/>
  <c r="X54" i="7"/>
  <c r="AV54" i="7"/>
  <c r="BB54" i="7"/>
  <c r="AY54" i="7"/>
  <c r="CC54" i="7"/>
  <c r="U54" i="7"/>
  <c r="BS54" i="7"/>
  <c r="L54" i="7"/>
  <c r="AJ54" i="7"/>
  <c r="AI54" i="7"/>
  <c r="BN54" i="7"/>
  <c r="P54" i="7"/>
  <c r="AN54" i="7"/>
  <c r="G54" i="7"/>
  <c r="AU54" i="7"/>
  <c r="CE54" i="7"/>
  <c r="BK54" i="7"/>
  <c r="O54" i="7"/>
  <c r="BO54" i="7"/>
  <c r="K54" i="7"/>
  <c r="AE54" i="7"/>
  <c r="BJ54" i="7"/>
  <c r="BW54" i="7"/>
  <c r="BG54" i="7"/>
  <c r="BD54" i="7"/>
  <c r="W53" i="5"/>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K51" i="1"/>
  <c r="G51" i="1"/>
  <c r="J51" i="1"/>
  <c r="O51" i="1"/>
  <c r="E51" i="1"/>
  <c r="N51" i="1"/>
  <c r="P51" i="1"/>
  <c r="V51" i="1"/>
  <c r="F51" i="1"/>
  <c r="B51" i="1"/>
  <c r="Q51" i="1"/>
  <c r="L51" i="1"/>
  <c r="I51" i="1"/>
  <c r="M51" i="1"/>
  <c r="H51" i="1"/>
  <c r="D51" i="1"/>
  <c r="U51" i="1"/>
  <c r="AB54" i="11"/>
  <c r="B53" i="11"/>
  <c r="D65" i="9" l="1"/>
  <c r="H65" i="9"/>
  <c r="L65" i="9"/>
  <c r="P65" i="9"/>
  <c r="AA65" i="9"/>
  <c r="AE65" i="9"/>
  <c r="AI65" i="9"/>
  <c r="AM65" i="9"/>
  <c r="AQ65" i="9"/>
  <c r="AU65" i="9"/>
  <c r="AY65" i="9"/>
  <c r="BC65" i="9"/>
  <c r="BH65" i="9"/>
  <c r="BL65" i="9"/>
  <c r="BP65" i="9"/>
  <c r="BT65" i="9"/>
  <c r="BX65" i="9"/>
  <c r="CF65" i="9"/>
  <c r="E65" i="9"/>
  <c r="I65" i="9"/>
  <c r="M65" i="9"/>
  <c r="Q65" i="9"/>
  <c r="X65" i="9"/>
  <c r="AB65" i="9"/>
  <c r="AF65" i="9"/>
  <c r="AJ65" i="9"/>
  <c r="AN65" i="9"/>
  <c r="AR65" i="9"/>
  <c r="AV65" i="9"/>
  <c r="AZ65" i="9"/>
  <c r="BD65" i="9"/>
  <c r="BI65" i="9"/>
  <c r="BM65" i="9"/>
  <c r="BQ65" i="9"/>
  <c r="BU65" i="9"/>
  <c r="CC65" i="9"/>
  <c r="CG65" i="9"/>
  <c r="F65" i="9"/>
  <c r="J65" i="9"/>
  <c r="N65" i="9"/>
  <c r="U65" i="9"/>
  <c r="Y65" i="9"/>
  <c r="AC65" i="9"/>
  <c r="AG65" i="9"/>
  <c r="AK65" i="9"/>
  <c r="AO65" i="9"/>
  <c r="AS65" i="9"/>
  <c r="AW65" i="9"/>
  <c r="BA65" i="9"/>
  <c r="BE65" i="9"/>
  <c r="BJ65" i="9"/>
  <c r="BN65" i="9"/>
  <c r="BR65" i="9"/>
  <c r="BV65" i="9"/>
  <c r="CD65" i="9"/>
  <c r="O65" i="9"/>
  <c r="AH65" i="9"/>
  <c r="AX65" i="9"/>
  <c r="BO65" i="9"/>
  <c r="W66" i="9"/>
  <c r="B65" i="9"/>
  <c r="V65" i="9"/>
  <c r="AL65" i="9"/>
  <c r="BB65" i="9"/>
  <c r="BS65" i="9"/>
  <c r="G65" i="9"/>
  <c r="Z65" i="9"/>
  <c r="AP65" i="9"/>
  <c r="BG65" i="9"/>
  <c r="BW65" i="9"/>
  <c r="K65" i="9"/>
  <c r="AD65" i="9"/>
  <c r="AT65" i="9"/>
  <c r="BK65" i="9"/>
  <c r="CE65" i="9"/>
  <c r="W56" i="7"/>
  <c r="CD55" i="7"/>
  <c r="CF55" i="7"/>
  <c r="CG55" i="7"/>
  <c r="BX55" i="7"/>
  <c r="BS55" i="7"/>
  <c r="BL55" i="7"/>
  <c r="BV55" i="7"/>
  <c r="BU55" i="7"/>
  <c r="BP55" i="7"/>
  <c r="BH55" i="7"/>
  <c r="BJ55" i="7"/>
  <c r="BM55" i="7"/>
  <c r="AA55" i="7"/>
  <c r="AX55" i="7"/>
  <c r="AO55" i="7"/>
  <c r="AG55" i="7"/>
  <c r="Y55" i="7"/>
  <c r="BT55" i="7"/>
  <c r="BG55" i="7"/>
  <c r="AQ55" i="7"/>
  <c r="BB55" i="7"/>
  <c r="AT55" i="7"/>
  <c r="AK55" i="7"/>
  <c r="AC55" i="7"/>
  <c r="AE55" i="7"/>
  <c r="AS55" i="7"/>
  <c r="Z55" i="7"/>
  <c r="P55" i="7"/>
  <c r="H55" i="7"/>
  <c r="N55" i="7"/>
  <c r="F55" i="7"/>
  <c r="BW55" i="7"/>
  <c r="BE55" i="7"/>
  <c r="AL55" i="7"/>
  <c r="O55" i="7"/>
  <c r="G55" i="7"/>
  <c r="M55" i="7"/>
  <c r="E55" i="7"/>
  <c r="BA55" i="7"/>
  <c r="V55" i="7"/>
  <c r="D55" i="7"/>
  <c r="AW55" i="7"/>
  <c r="Q55" i="7"/>
  <c r="BQ55" i="7"/>
  <c r="AH55" i="7"/>
  <c r="L55" i="7"/>
  <c r="AU55" i="7"/>
  <c r="K55" i="7"/>
  <c r="J55" i="7"/>
  <c r="BI55" i="7"/>
  <c r="AD55" i="7"/>
  <c r="I55" i="7"/>
  <c r="U55" i="7"/>
  <c r="BK55" i="7"/>
  <c r="X55" i="7"/>
  <c r="AP55" i="7"/>
  <c r="CE55" i="7"/>
  <c r="AY55" i="7"/>
  <c r="BN55" i="7"/>
  <c r="AF55" i="7"/>
  <c r="AV55" i="7"/>
  <c r="AI55" i="7"/>
  <c r="B55" i="7"/>
  <c r="BO55" i="7"/>
  <c r="BR55" i="7"/>
  <c r="BC55" i="7"/>
  <c r="AN55" i="7"/>
  <c r="BD55" i="7"/>
  <c r="CC55" i="7"/>
  <c r="AR55" i="7"/>
  <c r="AJ55" i="7"/>
  <c r="AM55" i="7"/>
  <c r="AZ55" i="7"/>
  <c r="AB55" i="7"/>
  <c r="O55" i="8"/>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AB55" i="11"/>
  <c r="B54" i="11"/>
  <c r="E66" i="9" l="1"/>
  <c r="I66" i="9"/>
  <c r="M66" i="9"/>
  <c r="Q66" i="9"/>
  <c r="X66" i="9"/>
  <c r="AB66" i="9"/>
  <c r="AF66" i="9"/>
  <c r="AJ66" i="9"/>
  <c r="AN66" i="9"/>
  <c r="AR66" i="9"/>
  <c r="AV66" i="9"/>
  <c r="AZ66" i="9"/>
  <c r="BD66" i="9"/>
  <c r="BI66" i="9"/>
  <c r="BM66" i="9"/>
  <c r="BQ66" i="9"/>
  <c r="BU66" i="9"/>
  <c r="CC66" i="9"/>
  <c r="CG66" i="9"/>
  <c r="F66" i="9"/>
  <c r="J66" i="9"/>
  <c r="N66" i="9"/>
  <c r="U66" i="9"/>
  <c r="Y66" i="9"/>
  <c r="AC66" i="9"/>
  <c r="AG66" i="9"/>
  <c r="AK66" i="9"/>
  <c r="AO66" i="9"/>
  <c r="AS66" i="9"/>
  <c r="AW66" i="9"/>
  <c r="BA66" i="9"/>
  <c r="BE66" i="9"/>
  <c r="BJ66" i="9"/>
  <c r="BN66" i="9"/>
  <c r="BR66" i="9"/>
  <c r="BV66" i="9"/>
  <c r="CD66" i="9"/>
  <c r="B66" i="9"/>
  <c r="G66" i="9"/>
  <c r="K66" i="9"/>
  <c r="O66" i="9"/>
  <c r="V66" i="9"/>
  <c r="Z66" i="9"/>
  <c r="AD66" i="9"/>
  <c r="AH66" i="9"/>
  <c r="AL66" i="9"/>
  <c r="AP66" i="9"/>
  <c r="AT66" i="9"/>
  <c r="AX66" i="9"/>
  <c r="BB66" i="9"/>
  <c r="BG66" i="9"/>
  <c r="BK66" i="9"/>
  <c r="BO66" i="9"/>
  <c r="BS66" i="9"/>
  <c r="BW66" i="9"/>
  <c r="CE66" i="9"/>
  <c r="W67" i="9"/>
  <c r="D66" i="9"/>
  <c r="AM66" i="9"/>
  <c r="BC66" i="9"/>
  <c r="BT66" i="9"/>
  <c r="H66" i="9"/>
  <c r="AA66" i="9"/>
  <c r="AQ66" i="9"/>
  <c r="BH66" i="9"/>
  <c r="BX66" i="9"/>
  <c r="L66" i="9"/>
  <c r="AE66" i="9"/>
  <c r="AU66" i="9"/>
  <c r="BL66" i="9"/>
  <c r="CF66" i="9"/>
  <c r="P66" i="9"/>
  <c r="AI66" i="9"/>
  <c r="AY66" i="9"/>
  <c r="BP66" i="9"/>
  <c r="W57" i="7"/>
  <c r="CF56" i="7"/>
  <c r="CD56" i="7"/>
  <c r="BN56" i="7"/>
  <c r="BQ56" i="7"/>
  <c r="BI56" i="7"/>
  <c r="BU56" i="7"/>
  <c r="BM56" i="7"/>
  <c r="BT56" i="7"/>
  <c r="BE56" i="7"/>
  <c r="AW56" i="7"/>
  <c r="AO56" i="7"/>
  <c r="AG56" i="7"/>
  <c r="Y56" i="7"/>
  <c r="J56" i="7"/>
  <c r="BR56" i="7"/>
  <c r="BL56" i="7"/>
  <c r="AV56" i="7"/>
  <c r="BA56" i="7"/>
  <c r="AS56" i="7"/>
  <c r="AK56" i="7"/>
  <c r="AC56" i="7"/>
  <c r="V56" i="7"/>
  <c r="N56" i="7"/>
  <c r="BH56" i="7"/>
  <c r="AX56" i="7"/>
  <c r="AH56" i="7"/>
  <c r="M56" i="7"/>
  <c r="AT56" i="7"/>
  <c r="AD56" i="7"/>
  <c r="I56" i="7"/>
  <c r="BX56" i="7"/>
  <c r="AP56" i="7"/>
  <c r="F56" i="7"/>
  <c r="BP56" i="7"/>
  <c r="AL56" i="7"/>
  <c r="E56" i="7"/>
  <c r="AF56" i="7"/>
  <c r="Z56" i="7"/>
  <c r="BB56" i="7"/>
  <c r="Q56" i="7"/>
  <c r="H56" i="7"/>
  <c r="AN56" i="7"/>
  <c r="AJ56" i="7"/>
  <c r="D56" i="7"/>
  <c r="AB56" i="7"/>
  <c r="P56" i="7"/>
  <c r="K56" i="7"/>
  <c r="G56" i="7"/>
  <c r="AI56" i="7"/>
  <c r="AY56" i="7"/>
  <c r="BO56" i="7"/>
  <c r="AR56" i="7"/>
  <c r="AZ56" i="7"/>
  <c r="CE56" i="7"/>
  <c r="O56" i="7"/>
  <c r="BV56" i="7"/>
  <c r="BD56" i="7"/>
  <c r="B56" i="7"/>
  <c r="AA56" i="7"/>
  <c r="AQ56" i="7"/>
  <c r="BG56" i="7"/>
  <c r="BW56" i="7"/>
  <c r="CG56" i="7"/>
  <c r="BC56" i="7"/>
  <c r="BJ56" i="7"/>
  <c r="AE56" i="7"/>
  <c r="U56" i="7"/>
  <c r="CC56" i="7"/>
  <c r="AU56" i="7"/>
  <c r="AM56" i="7"/>
  <c r="X56" i="7"/>
  <c r="BK56" i="7"/>
  <c r="L56" i="7"/>
  <c r="BS56" i="7"/>
  <c r="O54" i="4"/>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AB56" i="11"/>
  <c r="B55" i="11"/>
  <c r="F67" i="9" l="1"/>
  <c r="J67" i="9"/>
  <c r="N67" i="9"/>
  <c r="U67" i="9"/>
  <c r="Y67" i="9"/>
  <c r="AC67" i="9"/>
  <c r="AG67" i="9"/>
  <c r="AK67" i="9"/>
  <c r="AO67" i="9"/>
  <c r="AS67" i="9"/>
  <c r="AW67" i="9"/>
  <c r="BA67" i="9"/>
  <c r="BE67" i="9"/>
  <c r="BJ67" i="9"/>
  <c r="BN67" i="9"/>
  <c r="BR67" i="9"/>
  <c r="BV67" i="9"/>
  <c r="CD67" i="9"/>
  <c r="B67" i="9"/>
  <c r="G67" i="9"/>
  <c r="K67" i="9"/>
  <c r="O67" i="9"/>
  <c r="V67" i="9"/>
  <c r="Z67" i="9"/>
  <c r="AD67" i="9"/>
  <c r="AH67" i="9"/>
  <c r="AL67" i="9"/>
  <c r="AP67" i="9"/>
  <c r="AT67" i="9"/>
  <c r="AX67" i="9"/>
  <c r="BB67" i="9"/>
  <c r="BG67" i="9"/>
  <c r="BK67" i="9"/>
  <c r="BO67" i="9"/>
  <c r="BS67" i="9"/>
  <c r="BW67" i="9"/>
  <c r="CE67" i="9"/>
  <c r="W68" i="9"/>
  <c r="D67" i="9"/>
  <c r="H67" i="9"/>
  <c r="L67" i="9"/>
  <c r="P67" i="9"/>
  <c r="AA67" i="9"/>
  <c r="AE67" i="9"/>
  <c r="AI67" i="9"/>
  <c r="AM67" i="9"/>
  <c r="AQ67" i="9"/>
  <c r="AU67" i="9"/>
  <c r="AY67" i="9"/>
  <c r="BC67" i="9"/>
  <c r="BH67" i="9"/>
  <c r="BL67" i="9"/>
  <c r="BP67" i="9"/>
  <c r="BT67" i="9"/>
  <c r="BX67" i="9"/>
  <c r="CF67" i="9"/>
  <c r="I67" i="9"/>
  <c r="AB67" i="9"/>
  <c r="AR67" i="9"/>
  <c r="BI67" i="9"/>
  <c r="CC67" i="9"/>
  <c r="M67" i="9"/>
  <c r="AF67" i="9"/>
  <c r="AV67" i="9"/>
  <c r="BM67" i="9"/>
  <c r="CG67" i="9"/>
  <c r="Q67" i="9"/>
  <c r="AJ67" i="9"/>
  <c r="AZ67" i="9"/>
  <c r="BQ67" i="9"/>
  <c r="E67" i="9"/>
  <c r="X67" i="9"/>
  <c r="AN67" i="9"/>
  <c r="BD67" i="9"/>
  <c r="BU67" i="9"/>
  <c r="W58" i="7"/>
  <c r="CG57" i="7"/>
  <c r="CC57" i="7"/>
  <c r="BX57" i="7"/>
  <c r="BQ57" i="7"/>
  <c r="BL57" i="7"/>
  <c r="AZ57" i="7"/>
  <c r="AI57" i="7"/>
  <c r="BV57" i="7"/>
  <c r="BT57" i="7"/>
  <c r="BO57" i="7"/>
  <c r="BH57" i="7"/>
  <c r="AU57" i="7"/>
  <c r="BE57" i="7"/>
  <c r="BR57" i="7"/>
  <c r="BM57" i="7"/>
  <c r="AJ57" i="7"/>
  <c r="AX57" i="7"/>
  <c r="AP57" i="7"/>
  <c r="AH57" i="7"/>
  <c r="Z57" i="7"/>
  <c r="O57" i="7"/>
  <c r="G57" i="7"/>
  <c r="M57" i="7"/>
  <c r="E57" i="7"/>
  <c r="CD57" i="7"/>
  <c r="BS57" i="7"/>
  <c r="BB57" i="7"/>
  <c r="AT57" i="7"/>
  <c r="AL57" i="7"/>
  <c r="AD57" i="7"/>
  <c r="K57" i="7"/>
  <c r="Q57" i="7"/>
  <c r="I57" i="7"/>
  <c r="BP57" i="7"/>
  <c r="AY57" i="7"/>
  <c r="AS57" i="7"/>
  <c r="AC57" i="7"/>
  <c r="P57" i="7"/>
  <c r="N57" i="7"/>
  <c r="BI57" i="7"/>
  <c r="AE57" i="7"/>
  <c r="AO57" i="7"/>
  <c r="Y57" i="7"/>
  <c r="V57" i="7"/>
  <c r="L57" i="7"/>
  <c r="J57" i="7"/>
  <c r="AK57" i="7"/>
  <c r="H57" i="7"/>
  <c r="AG57" i="7"/>
  <c r="D57" i="7"/>
  <c r="BA57" i="7"/>
  <c r="F57" i="7"/>
  <c r="BU57" i="7"/>
  <c r="AW57" i="7"/>
  <c r="B57" i="7"/>
  <c r="U57" i="7"/>
  <c r="AB57" i="7"/>
  <c r="AV57" i="7"/>
  <c r="BG57" i="7"/>
  <c r="BK57" i="7"/>
  <c r="X57" i="7"/>
  <c r="AR57" i="7"/>
  <c r="AN57" i="7"/>
  <c r="BW57" i="7"/>
  <c r="BJ57" i="7"/>
  <c r="BC57" i="7"/>
  <c r="CE57" i="7"/>
  <c r="AM57" i="7"/>
  <c r="AQ57" i="7"/>
  <c r="BN57" i="7"/>
  <c r="AF57" i="7"/>
  <c r="BD57" i="7"/>
  <c r="CF57" i="7"/>
  <c r="AA57" i="7"/>
  <c r="O57" i="8"/>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AB57" i="11"/>
  <c r="B56" i="11"/>
  <c r="B68" i="9" l="1"/>
  <c r="G68" i="9"/>
  <c r="K68" i="9"/>
  <c r="O68" i="9"/>
  <c r="V68" i="9"/>
  <c r="Z68" i="9"/>
  <c r="AD68" i="9"/>
  <c r="AH68" i="9"/>
  <c r="AL68" i="9"/>
  <c r="AP68" i="9"/>
  <c r="AT68" i="9"/>
  <c r="AX68" i="9"/>
  <c r="BB68" i="9"/>
  <c r="BG68" i="9"/>
  <c r="BK68" i="9"/>
  <c r="BO68" i="9"/>
  <c r="BS68" i="9"/>
  <c r="BW68" i="9"/>
  <c r="CE68" i="9"/>
  <c r="D68" i="9"/>
  <c r="H68" i="9"/>
  <c r="L68" i="9"/>
  <c r="P68" i="9"/>
  <c r="AA68" i="9"/>
  <c r="AE68" i="9"/>
  <c r="AI68" i="9"/>
  <c r="AM68" i="9"/>
  <c r="AQ68" i="9"/>
  <c r="AU68" i="9"/>
  <c r="AY68" i="9"/>
  <c r="BC68" i="9"/>
  <c r="BH68" i="9"/>
  <c r="BL68" i="9"/>
  <c r="BP68" i="9"/>
  <c r="BT68" i="9"/>
  <c r="BX68" i="9"/>
  <c r="CF68" i="9"/>
  <c r="E68" i="9"/>
  <c r="I68" i="9"/>
  <c r="M68" i="9"/>
  <c r="Q68" i="9"/>
  <c r="X68" i="9"/>
  <c r="AB68" i="9"/>
  <c r="AF68" i="9"/>
  <c r="AJ68" i="9"/>
  <c r="AN68" i="9"/>
  <c r="AR68" i="9"/>
  <c r="AV68" i="9"/>
  <c r="AZ68" i="9"/>
  <c r="BD68" i="9"/>
  <c r="BI68" i="9"/>
  <c r="BM68" i="9"/>
  <c r="BQ68" i="9"/>
  <c r="BU68" i="9"/>
  <c r="CC68" i="9"/>
  <c r="CG68" i="9"/>
  <c r="N68" i="9"/>
  <c r="AG68" i="9"/>
  <c r="AW68" i="9"/>
  <c r="BN68" i="9"/>
  <c r="U68" i="9"/>
  <c r="AK68" i="9"/>
  <c r="BA68" i="9"/>
  <c r="BR68" i="9"/>
  <c r="W69" i="9"/>
  <c r="F68" i="9"/>
  <c r="Y68" i="9"/>
  <c r="AO68" i="9"/>
  <c r="BE68" i="9"/>
  <c r="BV68" i="9"/>
  <c r="J68" i="9"/>
  <c r="AC68" i="9"/>
  <c r="AS68" i="9"/>
  <c r="BJ68" i="9"/>
  <c r="CD68" i="9"/>
  <c r="W59" i="7"/>
  <c r="CD58" i="7"/>
  <c r="CG58" i="7"/>
  <c r="BJ58" i="7"/>
  <c r="BQ58" i="7"/>
  <c r="BI58" i="7"/>
  <c r="AY58" i="7"/>
  <c r="X58" i="7"/>
  <c r="AW58" i="7"/>
  <c r="AO58" i="7"/>
  <c r="AD58" i="7"/>
  <c r="CC58" i="7"/>
  <c r="BU58" i="7"/>
  <c r="BM58" i="7"/>
  <c r="BD58" i="7"/>
  <c r="AM58" i="7"/>
  <c r="BB58" i="7"/>
  <c r="AS58" i="7"/>
  <c r="AK58" i="7"/>
  <c r="Z58" i="7"/>
  <c r="BT58" i="7"/>
  <c r="BC58" i="7"/>
  <c r="BA58" i="7"/>
  <c r="AG58" i="7"/>
  <c r="V58" i="7"/>
  <c r="Q58" i="7"/>
  <c r="I58" i="7"/>
  <c r="BN58" i="7"/>
  <c r="BL58" i="7"/>
  <c r="AI58" i="7"/>
  <c r="AP58" i="7"/>
  <c r="Y58" i="7"/>
  <c r="M58" i="7"/>
  <c r="E58" i="7"/>
  <c r="BX58" i="7"/>
  <c r="BE58" i="7"/>
  <c r="BP58" i="7"/>
  <c r="AT58" i="7"/>
  <c r="N58" i="7"/>
  <c r="AL58" i="7"/>
  <c r="AC58" i="7"/>
  <c r="BH58" i="7"/>
  <c r="B58" i="7"/>
  <c r="J58" i="7"/>
  <c r="AN58" i="7"/>
  <c r="F58" i="7"/>
  <c r="H58" i="7"/>
  <c r="AR58" i="7"/>
  <c r="D58" i="7"/>
  <c r="AJ58" i="7"/>
  <c r="AH58" i="7"/>
  <c r="AZ58" i="7"/>
  <c r="AX58" i="7"/>
  <c r="AQ58" i="7"/>
  <c r="CE58" i="7"/>
  <c r="BK58" i="7"/>
  <c r="L58" i="7"/>
  <c r="AB58" i="7"/>
  <c r="G58" i="7"/>
  <c r="BV58" i="7"/>
  <c r="AE58" i="7"/>
  <c r="P58" i="7"/>
  <c r="AF58" i="7"/>
  <c r="O58" i="7"/>
  <c r="K58" i="7"/>
  <c r="AU58" i="7"/>
  <c r="U58" i="7"/>
  <c r="BS58" i="7"/>
  <c r="BG58" i="7"/>
  <c r="AV58" i="7"/>
  <c r="BO58" i="7"/>
  <c r="AA58" i="7"/>
  <c r="CF58" i="7"/>
  <c r="BR58" i="7"/>
  <c r="BW58" i="7"/>
  <c r="W56" i="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AB58" i="11"/>
  <c r="B57" i="11"/>
  <c r="D69" i="9" l="1"/>
  <c r="H69" i="9"/>
  <c r="L69" i="9"/>
  <c r="P69" i="9"/>
  <c r="E69" i="9"/>
  <c r="I69" i="9"/>
  <c r="M69" i="9"/>
  <c r="Q69" i="9"/>
  <c r="X69" i="9"/>
  <c r="AB69" i="9"/>
  <c r="AF69" i="9"/>
  <c r="AJ69" i="9"/>
  <c r="AN69" i="9"/>
  <c r="AR69" i="9"/>
  <c r="AV69" i="9"/>
  <c r="AZ69" i="9"/>
  <c r="BD69" i="9"/>
  <c r="BI69" i="9"/>
  <c r="BM69" i="9"/>
  <c r="BQ69" i="9"/>
  <c r="BU69" i="9"/>
  <c r="CC69" i="9"/>
  <c r="CG69" i="9"/>
  <c r="F69" i="9"/>
  <c r="J69" i="9"/>
  <c r="N69" i="9"/>
  <c r="U69" i="9"/>
  <c r="Y69" i="9"/>
  <c r="AC69" i="9"/>
  <c r="AG69" i="9"/>
  <c r="AK69" i="9"/>
  <c r="AO69" i="9"/>
  <c r="AS69" i="9"/>
  <c r="AW69" i="9"/>
  <c r="BA69" i="9"/>
  <c r="BE69" i="9"/>
  <c r="BJ69" i="9"/>
  <c r="BN69" i="9"/>
  <c r="BR69" i="9"/>
  <c r="BV69" i="9"/>
  <c r="CD69" i="9"/>
  <c r="B69" i="9"/>
  <c r="V69" i="9"/>
  <c r="AD69" i="9"/>
  <c r="AL69" i="9"/>
  <c r="AT69" i="9"/>
  <c r="BB69" i="9"/>
  <c r="BK69" i="9"/>
  <c r="BS69" i="9"/>
  <c r="CE69" i="9"/>
  <c r="G69" i="9"/>
  <c r="AE69" i="9"/>
  <c r="AM69" i="9"/>
  <c r="AU69" i="9"/>
  <c r="BC69" i="9"/>
  <c r="BL69" i="9"/>
  <c r="BT69" i="9"/>
  <c r="CF69" i="9"/>
  <c r="K69" i="9"/>
  <c r="Z69" i="9"/>
  <c r="AH69" i="9"/>
  <c r="AP69" i="9"/>
  <c r="AX69" i="9"/>
  <c r="BG69" i="9"/>
  <c r="BO69" i="9"/>
  <c r="BW69" i="9"/>
  <c r="W70" i="9"/>
  <c r="O69" i="9"/>
  <c r="AA69" i="9"/>
  <c r="AI69" i="9"/>
  <c r="AQ69" i="9"/>
  <c r="AY69" i="9"/>
  <c r="BH69" i="9"/>
  <c r="BP69" i="9"/>
  <c r="BX69" i="9"/>
  <c r="W60" i="7"/>
  <c r="CC59" i="7"/>
  <c r="CD59" i="7"/>
  <c r="BW59" i="7"/>
  <c r="BP59" i="7"/>
  <c r="BK59" i="7"/>
  <c r="AM59" i="7"/>
  <c r="AX59" i="7"/>
  <c r="AP59" i="7"/>
  <c r="AH59" i="7"/>
  <c r="Z59" i="7"/>
  <c r="BN59" i="7"/>
  <c r="BT59" i="7"/>
  <c r="BM59" i="7"/>
  <c r="BH59" i="7"/>
  <c r="BC59" i="7"/>
  <c r="BE59" i="7"/>
  <c r="AT59" i="7"/>
  <c r="AL59" i="7"/>
  <c r="AD59" i="7"/>
  <c r="BX59" i="7"/>
  <c r="BL59" i="7"/>
  <c r="BA59" i="7"/>
  <c r="AK59" i="7"/>
  <c r="L59" i="7"/>
  <c r="D59" i="7"/>
  <c r="J59" i="7"/>
  <c r="BQ59" i="7"/>
  <c r="AQ59" i="7"/>
  <c r="AS59" i="7"/>
  <c r="AC59" i="7"/>
  <c r="P59" i="7"/>
  <c r="H59" i="7"/>
  <c r="N59" i="7"/>
  <c r="F59" i="7"/>
  <c r="BR59" i="7"/>
  <c r="AO59" i="7"/>
  <c r="V59" i="7"/>
  <c r="G59" i="7"/>
  <c r="E59" i="7"/>
  <c r="CG59" i="7"/>
  <c r="BU59" i="7"/>
  <c r="AG59" i="7"/>
  <c r="Q59" i="7"/>
  <c r="BO59" i="7"/>
  <c r="AA59" i="7"/>
  <c r="M59" i="7"/>
  <c r="BI59" i="7"/>
  <c r="AW59" i="7"/>
  <c r="I59" i="7"/>
  <c r="O59" i="7"/>
  <c r="K59" i="7"/>
  <c r="Y59" i="7"/>
  <c r="BB59" i="7"/>
  <c r="X59" i="7"/>
  <c r="BG59" i="7"/>
  <c r="CF59" i="7"/>
  <c r="AY59" i="7"/>
  <c r="BV59" i="7"/>
  <c r="AB59" i="7"/>
  <c r="AR59" i="7"/>
  <c r="U59" i="7"/>
  <c r="BS59" i="7"/>
  <c r="AI59" i="7"/>
  <c r="CE59" i="7"/>
  <c r="AU59" i="7"/>
  <c r="BJ59" i="7"/>
  <c r="AJ59" i="7"/>
  <c r="AZ59" i="7"/>
  <c r="B59" i="7"/>
  <c r="AN59" i="7"/>
  <c r="AE59" i="7"/>
  <c r="AV59" i="7"/>
  <c r="BD59" i="7"/>
  <c r="AF59" i="7"/>
  <c r="W59" i="3"/>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AB59" i="11"/>
  <c r="B58" i="11"/>
  <c r="F70" i="9" l="1"/>
  <c r="J70" i="9"/>
  <c r="N70" i="9"/>
  <c r="U70" i="9"/>
  <c r="Y70" i="9"/>
  <c r="AC70" i="9"/>
  <c r="AG70" i="9"/>
  <c r="AK70" i="9"/>
  <c r="AO70" i="9"/>
  <c r="AS70" i="9"/>
  <c r="AW70" i="9"/>
  <c r="BA70" i="9"/>
  <c r="BE70" i="9"/>
  <c r="B70" i="9"/>
  <c r="G70" i="9"/>
  <c r="K70" i="9"/>
  <c r="O70" i="9"/>
  <c r="V70" i="9"/>
  <c r="Z70" i="9"/>
  <c r="AD70" i="9"/>
  <c r="AH70" i="9"/>
  <c r="AL70" i="9"/>
  <c r="AP70" i="9"/>
  <c r="AT70" i="9"/>
  <c r="AX70" i="9"/>
  <c r="BB70" i="9"/>
  <c r="BG70" i="9"/>
  <c r="H70" i="9"/>
  <c r="P70" i="9"/>
  <c r="AA70" i="9"/>
  <c r="AI70" i="9"/>
  <c r="AQ70" i="9"/>
  <c r="AY70" i="9"/>
  <c r="BH70" i="9"/>
  <c r="BL70" i="9"/>
  <c r="BP70" i="9"/>
  <c r="BT70" i="9"/>
  <c r="BX70" i="9"/>
  <c r="CF70" i="9"/>
  <c r="I70" i="9"/>
  <c r="Q70" i="9"/>
  <c r="AB70" i="9"/>
  <c r="AJ70" i="9"/>
  <c r="AR70" i="9"/>
  <c r="AZ70" i="9"/>
  <c r="BI70" i="9"/>
  <c r="BM70" i="9"/>
  <c r="BQ70" i="9"/>
  <c r="BU70" i="9"/>
  <c r="CC70" i="9"/>
  <c r="CG70" i="9"/>
  <c r="D70" i="9"/>
  <c r="L70" i="9"/>
  <c r="AE70" i="9"/>
  <c r="AM70" i="9"/>
  <c r="AU70" i="9"/>
  <c r="BC70" i="9"/>
  <c r="BJ70" i="9"/>
  <c r="BN70" i="9"/>
  <c r="BR70" i="9"/>
  <c r="BV70" i="9"/>
  <c r="CD70" i="9"/>
  <c r="E70" i="9"/>
  <c r="M70" i="9"/>
  <c r="X70" i="9"/>
  <c r="AF70" i="9"/>
  <c r="AN70" i="9"/>
  <c r="AV70" i="9"/>
  <c r="BD70" i="9"/>
  <c r="BK70" i="9"/>
  <c r="BO70" i="9"/>
  <c r="BS70" i="9"/>
  <c r="BW70" i="9"/>
  <c r="CE70" i="9"/>
  <c r="W71" i="9"/>
  <c r="W61" i="7"/>
  <c r="CD60" i="7"/>
  <c r="BJ60" i="7"/>
  <c r="BP60" i="7"/>
  <c r="BH60" i="7"/>
  <c r="AB60" i="7"/>
  <c r="AX60" i="7"/>
  <c r="AP60" i="7"/>
  <c r="AH60" i="7"/>
  <c r="Z60" i="7"/>
  <c r="BT60" i="7"/>
  <c r="BL60" i="7"/>
  <c r="BB60" i="7"/>
  <c r="AT60" i="7"/>
  <c r="AL60" i="7"/>
  <c r="AD60" i="7"/>
  <c r="BQ60" i="7"/>
  <c r="AR60" i="7"/>
  <c r="AS60" i="7"/>
  <c r="AC60" i="7"/>
  <c r="N60" i="7"/>
  <c r="F60" i="7"/>
  <c r="BV60" i="7"/>
  <c r="BI60" i="7"/>
  <c r="BA60" i="7"/>
  <c r="AK60" i="7"/>
  <c r="V60" i="7"/>
  <c r="J60" i="7"/>
  <c r="AG60" i="7"/>
  <c r="I60" i="7"/>
  <c r="BE60" i="7"/>
  <c r="Y60" i="7"/>
  <c r="E60" i="7"/>
  <c r="Q60" i="7"/>
  <c r="M60" i="7"/>
  <c r="BX60" i="7"/>
  <c r="AW60" i="7"/>
  <c r="AO60" i="7"/>
  <c r="BM60" i="7"/>
  <c r="H60" i="7"/>
  <c r="AJ60" i="7"/>
  <c r="D60" i="7"/>
  <c r="BD60" i="7"/>
  <c r="AF60" i="7"/>
  <c r="P60" i="7"/>
  <c r="BU60" i="7"/>
  <c r="K60" i="7"/>
  <c r="B60" i="7"/>
  <c r="AI60" i="7"/>
  <c r="AY60" i="7"/>
  <c r="X60" i="7"/>
  <c r="BG60" i="7"/>
  <c r="BW60" i="7"/>
  <c r="CG60" i="7"/>
  <c r="AN60" i="7"/>
  <c r="CF60" i="7"/>
  <c r="BR60" i="7"/>
  <c r="AZ60" i="7"/>
  <c r="AV60" i="7"/>
  <c r="AA60" i="7"/>
  <c r="AQ60" i="7"/>
  <c r="BO60" i="7"/>
  <c r="L60" i="7"/>
  <c r="BC60" i="7"/>
  <c r="BS60" i="7"/>
  <c r="AU60" i="7"/>
  <c r="BK60" i="7"/>
  <c r="CE60" i="7"/>
  <c r="G60" i="7"/>
  <c r="AE60" i="7"/>
  <c r="BN60" i="7"/>
  <c r="O60" i="7"/>
  <c r="AM60" i="7"/>
  <c r="U60" i="7"/>
  <c r="CC60" i="7"/>
  <c r="W59" i="5"/>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AB60" i="11"/>
  <c r="B59" i="11"/>
  <c r="E71" i="9" l="1"/>
  <c r="I71" i="9"/>
  <c r="M71" i="9"/>
  <c r="Q71" i="9"/>
  <c r="X71" i="9"/>
  <c r="AB71" i="9"/>
  <c r="AF71" i="9"/>
  <c r="AJ71" i="9"/>
  <c r="AN71" i="9"/>
  <c r="AR71" i="9"/>
  <c r="AV71" i="9"/>
  <c r="AZ71" i="9"/>
  <c r="BD71" i="9"/>
  <c r="BI71" i="9"/>
  <c r="BM71" i="9"/>
  <c r="BQ71" i="9"/>
  <c r="BU71" i="9"/>
  <c r="CC71" i="9"/>
  <c r="CG71" i="9"/>
  <c r="F71" i="9"/>
  <c r="J71" i="9"/>
  <c r="N71" i="9"/>
  <c r="U71" i="9"/>
  <c r="Y71" i="9"/>
  <c r="AC71" i="9"/>
  <c r="AG71" i="9"/>
  <c r="AK71" i="9"/>
  <c r="AO71" i="9"/>
  <c r="AS71" i="9"/>
  <c r="AW71" i="9"/>
  <c r="BA71" i="9"/>
  <c r="BE71" i="9"/>
  <c r="BJ71" i="9"/>
  <c r="BN71" i="9"/>
  <c r="BR71" i="9"/>
  <c r="BV71" i="9"/>
  <c r="CD71" i="9"/>
  <c r="B71" i="9"/>
  <c r="G71" i="9"/>
  <c r="K71" i="9"/>
  <c r="O71" i="9"/>
  <c r="V71" i="9"/>
  <c r="Z71" i="9"/>
  <c r="AD71" i="9"/>
  <c r="AH71" i="9"/>
  <c r="AL71" i="9"/>
  <c r="AP71" i="9"/>
  <c r="AT71" i="9"/>
  <c r="AX71" i="9"/>
  <c r="BB71" i="9"/>
  <c r="BG71" i="9"/>
  <c r="BK71" i="9"/>
  <c r="BO71" i="9"/>
  <c r="BS71" i="9"/>
  <c r="BW71" i="9"/>
  <c r="CE71" i="9"/>
  <c r="W72" i="9"/>
  <c r="D71" i="9"/>
  <c r="H71" i="9"/>
  <c r="L71" i="9"/>
  <c r="P71" i="9"/>
  <c r="AA71" i="9"/>
  <c r="AE71" i="9"/>
  <c r="AI71" i="9"/>
  <c r="AM71" i="9"/>
  <c r="AQ71" i="9"/>
  <c r="AU71" i="9"/>
  <c r="AY71" i="9"/>
  <c r="BC71" i="9"/>
  <c r="BH71" i="9"/>
  <c r="BL71" i="9"/>
  <c r="BP71" i="9"/>
  <c r="BT71" i="9"/>
  <c r="BX71" i="9"/>
  <c r="CF71" i="9"/>
  <c r="W62" i="7"/>
  <c r="CC61" i="7"/>
  <c r="CD61" i="7"/>
  <c r="BN61" i="7"/>
  <c r="BU61" i="7"/>
  <c r="BP61" i="7"/>
  <c r="BI61" i="7"/>
  <c r="AU61" i="7"/>
  <c r="AA61" i="7"/>
  <c r="AX61" i="7"/>
  <c r="AP61" i="7"/>
  <c r="AJ61" i="7"/>
  <c r="AC61" i="7"/>
  <c r="BX61" i="7"/>
  <c r="BS61" i="7"/>
  <c r="BL61" i="7"/>
  <c r="BG61" i="7"/>
  <c r="AF61" i="7"/>
  <c r="BB61" i="7"/>
  <c r="AT61" i="7"/>
  <c r="AL61" i="7"/>
  <c r="AG61" i="7"/>
  <c r="Y61" i="7"/>
  <c r="BW61" i="7"/>
  <c r="BK61" i="7"/>
  <c r="AV61" i="7"/>
  <c r="BA61" i="7"/>
  <c r="AK61" i="7"/>
  <c r="U61" i="7"/>
  <c r="K61" i="7"/>
  <c r="Q61" i="7"/>
  <c r="I61" i="7"/>
  <c r="BQ61" i="7"/>
  <c r="AE61" i="7"/>
  <c r="AS61" i="7"/>
  <c r="AD61" i="7"/>
  <c r="O61" i="7"/>
  <c r="G61" i="7"/>
  <c r="M61" i="7"/>
  <c r="E61" i="7"/>
  <c r="BM61" i="7"/>
  <c r="BE61" i="7"/>
  <c r="Z61" i="7"/>
  <c r="L61" i="7"/>
  <c r="J61" i="7"/>
  <c r="BH61" i="7"/>
  <c r="AW61" i="7"/>
  <c r="H61" i="7"/>
  <c r="F61" i="7"/>
  <c r="BJ61" i="7"/>
  <c r="AO61" i="7"/>
  <c r="BT61" i="7"/>
  <c r="AH61" i="7"/>
  <c r="P61" i="7"/>
  <c r="B61" i="7"/>
  <c r="D61" i="7"/>
  <c r="AQ61" i="7"/>
  <c r="V61" i="7"/>
  <c r="N61" i="7"/>
  <c r="X61" i="7"/>
  <c r="BD61" i="7"/>
  <c r="AZ61" i="7"/>
  <c r="AR61" i="7"/>
  <c r="BO61" i="7"/>
  <c r="AN61" i="7"/>
  <c r="AY61" i="7"/>
  <c r="BR61" i="7"/>
  <c r="CF61" i="7"/>
  <c r="AI61" i="7"/>
  <c r="CE61" i="7"/>
  <c r="BC61" i="7"/>
  <c r="BV61" i="7"/>
  <c r="CG61" i="7"/>
  <c r="AB61" i="7"/>
  <c r="AM61" i="7"/>
  <c r="W59" i="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AB61" i="11"/>
  <c r="B60" i="11"/>
  <c r="F72" i="9" l="1"/>
  <c r="J72" i="9"/>
  <c r="N72" i="9"/>
  <c r="U72" i="9"/>
  <c r="Y72" i="9"/>
  <c r="AC72" i="9"/>
  <c r="AG72" i="9"/>
  <c r="AK72" i="9"/>
  <c r="AO72" i="9"/>
  <c r="AS72" i="9"/>
  <c r="AW72" i="9"/>
  <c r="BA72" i="9"/>
  <c r="BE72" i="9"/>
  <c r="BJ72" i="9"/>
  <c r="BN72" i="9"/>
  <c r="BR72" i="9"/>
  <c r="BV72" i="9"/>
  <c r="CD72" i="9"/>
  <c r="B72" i="9"/>
  <c r="G72" i="9"/>
  <c r="K72" i="9"/>
  <c r="O72" i="9"/>
  <c r="V72" i="9"/>
  <c r="Z72" i="9"/>
  <c r="AD72" i="9"/>
  <c r="AH72" i="9"/>
  <c r="AL72" i="9"/>
  <c r="AP72" i="9"/>
  <c r="AT72" i="9"/>
  <c r="AX72" i="9"/>
  <c r="BB72" i="9"/>
  <c r="BG72" i="9"/>
  <c r="BK72" i="9"/>
  <c r="BO72" i="9"/>
  <c r="BS72" i="9"/>
  <c r="BW72" i="9"/>
  <c r="CE72" i="9"/>
  <c r="W73" i="9"/>
  <c r="D72" i="9"/>
  <c r="H72" i="9"/>
  <c r="L72" i="9"/>
  <c r="P72" i="9"/>
  <c r="AA72" i="9"/>
  <c r="AE72" i="9"/>
  <c r="AI72" i="9"/>
  <c r="AM72" i="9"/>
  <c r="AQ72" i="9"/>
  <c r="AU72" i="9"/>
  <c r="AY72" i="9"/>
  <c r="BC72" i="9"/>
  <c r="BH72" i="9"/>
  <c r="BL72" i="9"/>
  <c r="BP72" i="9"/>
  <c r="BT72" i="9"/>
  <c r="BX72" i="9"/>
  <c r="CF72" i="9"/>
  <c r="E72" i="9"/>
  <c r="I72" i="9"/>
  <c r="M72" i="9"/>
  <c r="Q72" i="9"/>
  <c r="AF72" i="9"/>
  <c r="AV72" i="9"/>
  <c r="BM72" i="9"/>
  <c r="CG72" i="9"/>
  <c r="AJ72" i="9"/>
  <c r="AZ72" i="9"/>
  <c r="BQ72" i="9"/>
  <c r="X72" i="9"/>
  <c r="AN72" i="9"/>
  <c r="BD72" i="9"/>
  <c r="BU72" i="9"/>
  <c r="AB72" i="9"/>
  <c r="AR72" i="9"/>
  <c r="BI72" i="9"/>
  <c r="CC72" i="9"/>
  <c r="W63" i="7"/>
  <c r="CC62" i="7"/>
  <c r="CD62" i="7"/>
  <c r="BX62" i="7"/>
  <c r="BM62" i="7"/>
  <c r="AY62" i="7"/>
  <c r="AE62" i="7"/>
  <c r="AX62" i="7"/>
  <c r="AP62" i="7"/>
  <c r="AH62" i="7"/>
  <c r="AB62" i="7"/>
  <c r="BV62" i="7"/>
  <c r="BT62" i="7"/>
  <c r="BI62" i="7"/>
  <c r="AJ62" i="7"/>
  <c r="BB62" i="7"/>
  <c r="AT62" i="7"/>
  <c r="AL62" i="7"/>
  <c r="AD62" i="7"/>
  <c r="Y62" i="7"/>
  <c r="BP62" i="7"/>
  <c r="AZ62" i="7"/>
  <c r="BA62" i="7"/>
  <c r="AK62" i="7"/>
  <c r="M62" i="7"/>
  <c r="E62" i="7"/>
  <c r="BR62" i="7"/>
  <c r="BH62" i="7"/>
  <c r="AI62" i="7"/>
  <c r="AS62" i="7"/>
  <c r="AC62" i="7"/>
  <c r="Q62" i="7"/>
  <c r="I62" i="7"/>
  <c r="BU62" i="7"/>
  <c r="AO62" i="7"/>
  <c r="N62" i="7"/>
  <c r="B62" i="7"/>
  <c r="BL62" i="7"/>
  <c r="AU62" i="7"/>
  <c r="AG62" i="7"/>
  <c r="J62" i="7"/>
  <c r="BE62" i="7"/>
  <c r="F62" i="7"/>
  <c r="AW62" i="7"/>
  <c r="Z62" i="7"/>
  <c r="V62" i="7"/>
  <c r="H62" i="7"/>
  <c r="X62" i="7"/>
  <c r="BQ62" i="7"/>
  <c r="D62" i="7"/>
  <c r="AV62" i="7"/>
  <c r="K62" i="7"/>
  <c r="BC62" i="7"/>
  <c r="U62" i="7"/>
  <c r="BS62" i="7"/>
  <c r="L62" i="7"/>
  <c r="AF62" i="7"/>
  <c r="BD62" i="7"/>
  <c r="G62" i="7"/>
  <c r="AM62" i="7"/>
  <c r="BJ62" i="7"/>
  <c r="P62" i="7"/>
  <c r="AR62" i="7"/>
  <c r="O62" i="7"/>
  <c r="AQ62" i="7"/>
  <c r="CF62" i="7"/>
  <c r="BK62" i="7"/>
  <c r="AA62" i="7"/>
  <c r="CG62" i="7"/>
  <c r="BG62" i="7"/>
  <c r="BN62" i="7"/>
  <c r="BW62" i="7"/>
  <c r="AN62" i="7"/>
  <c r="BO62" i="7"/>
  <c r="CE62" i="7"/>
  <c r="W62" i="3"/>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AB62" i="11"/>
  <c r="B61" i="11"/>
  <c r="B73" i="9" l="1"/>
  <c r="G73" i="9"/>
  <c r="K73" i="9"/>
  <c r="O73" i="9"/>
  <c r="V73" i="9"/>
  <c r="Z73" i="9"/>
  <c r="AD73" i="9"/>
  <c r="AH73" i="9"/>
  <c r="AL73" i="9"/>
  <c r="AP73" i="9"/>
  <c r="AT73" i="9"/>
  <c r="AX73" i="9"/>
  <c r="BB73" i="9"/>
  <c r="BG73" i="9"/>
  <c r="BK73" i="9"/>
  <c r="BO73" i="9"/>
  <c r="BS73" i="9"/>
  <c r="BW73" i="9"/>
  <c r="CE73" i="9"/>
  <c r="W74" i="9"/>
  <c r="D73" i="9"/>
  <c r="H73" i="9"/>
  <c r="L73" i="9"/>
  <c r="P73" i="9"/>
  <c r="AA73" i="9"/>
  <c r="AE73" i="9"/>
  <c r="AI73" i="9"/>
  <c r="AM73" i="9"/>
  <c r="AQ73" i="9"/>
  <c r="AU73" i="9"/>
  <c r="AY73" i="9"/>
  <c r="BC73" i="9"/>
  <c r="BH73" i="9"/>
  <c r="BL73" i="9"/>
  <c r="BP73" i="9"/>
  <c r="BT73" i="9"/>
  <c r="BX73" i="9"/>
  <c r="CF73" i="9"/>
  <c r="E73" i="9"/>
  <c r="I73" i="9"/>
  <c r="M73" i="9"/>
  <c r="Q73" i="9"/>
  <c r="X73" i="9"/>
  <c r="AB73" i="9"/>
  <c r="AF73" i="9"/>
  <c r="AJ73" i="9"/>
  <c r="AN73" i="9"/>
  <c r="AR73" i="9"/>
  <c r="AV73" i="9"/>
  <c r="AZ73" i="9"/>
  <c r="BD73" i="9"/>
  <c r="BI73" i="9"/>
  <c r="BM73" i="9"/>
  <c r="BQ73" i="9"/>
  <c r="BU73" i="9"/>
  <c r="CC73" i="9"/>
  <c r="CG73" i="9"/>
  <c r="U73" i="9"/>
  <c r="AK73" i="9"/>
  <c r="BA73" i="9"/>
  <c r="BR73" i="9"/>
  <c r="F73" i="9"/>
  <c r="Y73" i="9"/>
  <c r="AO73" i="9"/>
  <c r="BE73" i="9"/>
  <c r="BV73" i="9"/>
  <c r="J73" i="9"/>
  <c r="AC73" i="9"/>
  <c r="AS73" i="9"/>
  <c r="BJ73" i="9"/>
  <c r="CD73" i="9"/>
  <c r="N73" i="9"/>
  <c r="AG73" i="9"/>
  <c r="AW73" i="9"/>
  <c r="BN73" i="9"/>
  <c r="W64" i="7"/>
  <c r="CC63" i="7"/>
  <c r="CD63" i="7"/>
  <c r="BJ63" i="7"/>
  <c r="BT63" i="7"/>
  <c r="BO63" i="7"/>
  <c r="BH63" i="7"/>
  <c r="AY63" i="7"/>
  <c r="BB63" i="7"/>
  <c r="AS63" i="7"/>
  <c r="AK63" i="7"/>
  <c r="AC63" i="7"/>
  <c r="BW63" i="7"/>
  <c r="BQ63" i="7"/>
  <c r="BL63" i="7"/>
  <c r="AI63" i="7"/>
  <c r="AW63" i="7"/>
  <c r="AO63" i="7"/>
  <c r="AG63" i="7"/>
  <c r="Y63" i="7"/>
  <c r="BU63" i="7"/>
  <c r="BI63" i="7"/>
  <c r="BE63" i="7"/>
  <c r="AL63" i="7"/>
  <c r="N63" i="7"/>
  <c r="F63" i="7"/>
  <c r="BV63" i="7"/>
  <c r="BP63" i="7"/>
  <c r="BC63" i="7"/>
  <c r="AT63" i="7"/>
  <c r="AD63" i="7"/>
  <c r="V63" i="7"/>
  <c r="D63" i="7"/>
  <c r="J63" i="7"/>
  <c r="BX63" i="7"/>
  <c r="AM63" i="7"/>
  <c r="Z63" i="7"/>
  <c r="Q63" i="7"/>
  <c r="BS63" i="7"/>
  <c r="BA63" i="7"/>
  <c r="M63" i="7"/>
  <c r="G63" i="7"/>
  <c r="I63" i="7"/>
  <c r="BG63" i="7"/>
  <c r="AH63" i="7"/>
  <c r="E63" i="7"/>
  <c r="BM63" i="7"/>
  <c r="AP63" i="7"/>
  <c r="X63" i="7"/>
  <c r="BK63" i="7"/>
  <c r="AX63" i="7"/>
  <c r="CE63" i="7"/>
  <c r="AQ63" i="7"/>
  <c r="BR63" i="7"/>
  <c r="CG63" i="7"/>
  <c r="AN63" i="7"/>
  <c r="BD63" i="7"/>
  <c r="K63" i="7"/>
  <c r="AA63" i="7"/>
  <c r="B63" i="7"/>
  <c r="U63" i="7"/>
  <c r="BN63" i="7"/>
  <c r="AU63" i="7"/>
  <c r="L63" i="7"/>
  <c r="AF63" i="7"/>
  <c r="AV63" i="7"/>
  <c r="AE63" i="7"/>
  <c r="H63" i="7"/>
  <c r="AJ63" i="7"/>
  <c r="CF63" i="7"/>
  <c r="P63" i="7"/>
  <c r="AR63" i="7"/>
  <c r="AB63" i="7"/>
  <c r="O63" i="7"/>
  <c r="AZ63" i="7"/>
  <c r="W62" i="5"/>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AB63" i="11"/>
  <c r="B62" i="11"/>
  <c r="D74" i="9" l="1"/>
  <c r="H74" i="9"/>
  <c r="L74" i="9"/>
  <c r="P74" i="9"/>
  <c r="AA74" i="9"/>
  <c r="AE74" i="9"/>
  <c r="AI74" i="9"/>
  <c r="AM74" i="9"/>
  <c r="AQ74" i="9"/>
  <c r="AU74" i="9"/>
  <c r="AY74" i="9"/>
  <c r="BC74" i="9"/>
  <c r="BH74" i="9"/>
  <c r="BL74" i="9"/>
  <c r="BP74" i="9"/>
  <c r="BT74" i="9"/>
  <c r="BX74" i="9"/>
  <c r="CF74" i="9"/>
  <c r="E74" i="9"/>
  <c r="I74" i="9"/>
  <c r="M74" i="9"/>
  <c r="Q74" i="9"/>
  <c r="X74" i="9"/>
  <c r="AB74" i="9"/>
  <c r="AF74" i="9"/>
  <c r="AJ74" i="9"/>
  <c r="AN74" i="9"/>
  <c r="AR74" i="9"/>
  <c r="AV74" i="9"/>
  <c r="AZ74" i="9"/>
  <c r="BD74" i="9"/>
  <c r="BI74" i="9"/>
  <c r="BM74" i="9"/>
  <c r="BQ74" i="9"/>
  <c r="BU74" i="9"/>
  <c r="CC74" i="9"/>
  <c r="CG74" i="9"/>
  <c r="F74" i="9"/>
  <c r="J74" i="9"/>
  <c r="N74" i="9"/>
  <c r="U74" i="9"/>
  <c r="Y74" i="9"/>
  <c r="AC74" i="9"/>
  <c r="AG74" i="9"/>
  <c r="AK74" i="9"/>
  <c r="AO74" i="9"/>
  <c r="AS74" i="9"/>
  <c r="AW74" i="9"/>
  <c r="BA74" i="9"/>
  <c r="BE74" i="9"/>
  <c r="BJ74" i="9"/>
  <c r="BN74" i="9"/>
  <c r="BR74" i="9"/>
  <c r="BV74" i="9"/>
  <c r="CD74" i="9"/>
  <c r="G74" i="9"/>
  <c r="Z74" i="9"/>
  <c r="AP74" i="9"/>
  <c r="BG74" i="9"/>
  <c r="BW74" i="9"/>
  <c r="K74" i="9"/>
  <c r="AD74" i="9"/>
  <c r="AT74" i="9"/>
  <c r="BK74" i="9"/>
  <c r="CE74" i="9"/>
  <c r="O74" i="9"/>
  <c r="AH74" i="9"/>
  <c r="AX74" i="9"/>
  <c r="BO74" i="9"/>
  <c r="B74" i="9"/>
  <c r="V74" i="9"/>
  <c r="AL74" i="9"/>
  <c r="BB74" i="9"/>
  <c r="BS74" i="9"/>
  <c r="W65" i="7"/>
  <c r="BU64" i="7"/>
  <c r="BL64" i="7"/>
  <c r="AZ64" i="7"/>
  <c r="AT64" i="7"/>
  <c r="AO64" i="7"/>
  <c r="AG64" i="7"/>
  <c r="AB64" i="7"/>
  <c r="BN64" i="7"/>
  <c r="BQ64" i="7"/>
  <c r="BH64" i="7"/>
  <c r="BE64" i="7"/>
  <c r="AW64" i="7"/>
  <c r="AR64" i="7"/>
  <c r="AJ64" i="7"/>
  <c r="AD64" i="7"/>
  <c r="Y64" i="7"/>
  <c r="CD64" i="7"/>
  <c r="BP64" i="7"/>
  <c r="BA64" i="7"/>
  <c r="AP64" i="7"/>
  <c r="AC64" i="7"/>
  <c r="O64" i="7"/>
  <c r="M64" i="7"/>
  <c r="E64" i="7"/>
  <c r="BX64" i="7"/>
  <c r="AV64" i="7"/>
  <c r="AH64" i="7"/>
  <c r="Q64" i="7"/>
  <c r="I64" i="7"/>
  <c r="AS64" i="7"/>
  <c r="N64" i="7"/>
  <c r="BR64" i="7"/>
  <c r="AK64" i="7"/>
  <c r="V64" i="7"/>
  <c r="J64" i="7"/>
  <c r="BT64" i="7"/>
  <c r="AF64" i="7"/>
  <c r="F64" i="7"/>
  <c r="BI64" i="7"/>
  <c r="Z64" i="7"/>
  <c r="P64" i="7"/>
  <c r="AX64" i="7"/>
  <c r="K64" i="7"/>
  <c r="H64" i="7"/>
  <c r="BB64" i="7"/>
  <c r="D64" i="7"/>
  <c r="CF64" i="7"/>
  <c r="AI64" i="7"/>
  <c r="AY64" i="7"/>
  <c r="BO64" i="7"/>
  <c r="BM64" i="7"/>
  <c r="BV64" i="7"/>
  <c r="AL64" i="7"/>
  <c r="AN64" i="7"/>
  <c r="G64" i="7"/>
  <c r="B64" i="7"/>
  <c r="AA64" i="7"/>
  <c r="AQ64" i="7"/>
  <c r="BG64" i="7"/>
  <c r="BW64" i="7"/>
  <c r="CG64" i="7"/>
  <c r="BD64" i="7"/>
  <c r="CE64" i="7"/>
  <c r="BC64" i="7"/>
  <c r="BK64" i="7"/>
  <c r="X64" i="7"/>
  <c r="CC64" i="7"/>
  <c r="L64" i="7"/>
  <c r="AE64" i="7"/>
  <c r="BS64" i="7"/>
  <c r="BJ64" i="7"/>
  <c r="AU64" i="7"/>
  <c r="U64" i="7"/>
  <c r="AM64" i="7"/>
  <c r="O62" i="4"/>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AB64" i="11"/>
  <c r="B63" i="11"/>
  <c r="W66" i="7" l="1"/>
  <c r="CD65" i="7"/>
  <c r="BR65" i="7"/>
  <c r="BS65" i="7"/>
  <c r="BM65" i="7"/>
  <c r="BH65" i="7"/>
  <c r="AQ65" i="7"/>
  <c r="BD65" i="7"/>
  <c r="AX65" i="7"/>
  <c r="AP65" i="7"/>
  <c r="AK65" i="7"/>
  <c r="AF65" i="7"/>
  <c r="Y65" i="7"/>
  <c r="BU65" i="7"/>
  <c r="BP65" i="7"/>
  <c r="BK65" i="7"/>
  <c r="AA65" i="7"/>
  <c r="BA65" i="7"/>
  <c r="AT65" i="7"/>
  <c r="AN65" i="7"/>
  <c r="AH65" i="7"/>
  <c r="AC65" i="7"/>
  <c r="BT65" i="7"/>
  <c r="BI65" i="7"/>
  <c r="BE65" i="7"/>
  <c r="AS65" i="7"/>
  <c r="AG65" i="7"/>
  <c r="V65" i="7"/>
  <c r="G65" i="7"/>
  <c r="J65" i="7"/>
  <c r="BV65" i="7"/>
  <c r="BO65" i="7"/>
  <c r="BC65" i="7"/>
  <c r="AZ65" i="7"/>
  <c r="AL65" i="7"/>
  <c r="Z65" i="7"/>
  <c r="N65" i="7"/>
  <c r="E65" i="7"/>
  <c r="BL65" i="7"/>
  <c r="AM65" i="7"/>
  <c r="AJ65" i="7"/>
  <c r="M65" i="7"/>
  <c r="BB65" i="7"/>
  <c r="AD65" i="7"/>
  <c r="I65" i="7"/>
  <c r="AW65" i="7"/>
  <c r="K65" i="7"/>
  <c r="B65" i="7"/>
  <c r="AO65" i="7"/>
  <c r="Q65" i="7"/>
  <c r="BX65" i="7"/>
  <c r="X65" i="7"/>
  <c r="BQ65" i="7"/>
  <c r="AR65" i="7"/>
  <c r="U65" i="7"/>
  <c r="AV65" i="7"/>
  <c r="AB65" i="7"/>
  <c r="O65" i="7"/>
  <c r="BJ65" i="7"/>
  <c r="AY65" i="7"/>
  <c r="D65" i="7"/>
  <c r="F65" i="7"/>
  <c r="CE65" i="7"/>
  <c r="AI65" i="7"/>
  <c r="BG65" i="7"/>
  <c r="AU65" i="7"/>
  <c r="BN65" i="7"/>
  <c r="CG65" i="7"/>
  <c r="L65" i="7"/>
  <c r="P65" i="7"/>
  <c r="AE65" i="7"/>
  <c r="CC65" i="7"/>
  <c r="CF65" i="7"/>
  <c r="H65" i="7"/>
  <c r="BW65" i="7"/>
  <c r="O65" i="8"/>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AB65" i="11"/>
  <c r="B64" i="11"/>
  <c r="W67" i="7" l="1"/>
  <c r="CF66" i="7"/>
  <c r="CD66" i="7"/>
  <c r="BU66" i="7"/>
  <c r="BM66" i="7"/>
  <c r="AA66" i="7"/>
  <c r="BA66" i="7"/>
  <c r="AS66" i="7"/>
  <c r="AN66" i="7"/>
  <c r="AG66" i="7"/>
  <c r="Z66" i="7"/>
  <c r="BJ66" i="7"/>
  <c r="BQ66" i="7"/>
  <c r="BH66" i="7"/>
  <c r="AQ66" i="7"/>
  <c r="BD66" i="7"/>
  <c r="AW66" i="7"/>
  <c r="AP66" i="7"/>
  <c r="AK66" i="7"/>
  <c r="AC66" i="7"/>
  <c r="X66" i="7"/>
  <c r="BP66" i="7"/>
  <c r="BB66" i="7"/>
  <c r="AO66" i="7"/>
  <c r="AB66" i="7"/>
  <c r="Q66" i="7"/>
  <c r="I66" i="7"/>
  <c r="BX66" i="7"/>
  <c r="AE66" i="7"/>
  <c r="AT66" i="7"/>
  <c r="AH66" i="7"/>
  <c r="O66" i="7"/>
  <c r="M66" i="7"/>
  <c r="E66" i="7"/>
  <c r="BT66" i="7"/>
  <c r="AR66" i="7"/>
  <c r="V66" i="7"/>
  <c r="J66" i="7"/>
  <c r="BL66" i="7"/>
  <c r="AU66" i="7"/>
  <c r="AL66" i="7"/>
  <c r="F66" i="7"/>
  <c r="BE66" i="7"/>
  <c r="BN66" i="7"/>
  <c r="AX66" i="7"/>
  <c r="AD66" i="7"/>
  <c r="D66" i="7"/>
  <c r="Y66" i="7"/>
  <c r="N66" i="7"/>
  <c r="B66" i="7"/>
  <c r="P66" i="7"/>
  <c r="AZ66" i="7"/>
  <c r="L66" i="7"/>
  <c r="H66" i="7"/>
  <c r="AF66" i="7"/>
  <c r="AJ66" i="7"/>
  <c r="BC66" i="7"/>
  <c r="CG66" i="7"/>
  <c r="CE66" i="7"/>
  <c r="BK66" i="7"/>
  <c r="AV66" i="7"/>
  <c r="G66" i="7"/>
  <c r="BV66" i="7"/>
  <c r="AI66" i="7"/>
  <c r="AY66" i="7"/>
  <c r="U66" i="7"/>
  <c r="BS66" i="7"/>
  <c r="BR66" i="7"/>
  <c r="BW66" i="7"/>
  <c r="BO66" i="7"/>
  <c r="AM66" i="7"/>
  <c r="K66" i="7"/>
  <c r="CC66" i="7"/>
  <c r="BI66" i="7"/>
  <c r="BG66" i="7"/>
  <c r="W66" i="3"/>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AU63" i="1"/>
  <c r="AM63" i="1"/>
  <c r="AA63" i="1"/>
  <c r="Y63" i="1"/>
  <c r="I63" i="1"/>
  <c r="V63" i="1"/>
  <c r="AS63" i="1"/>
  <c r="H63" i="1"/>
  <c r="Z63" i="1"/>
  <c r="AP63" i="1"/>
  <c r="BR63" i="1"/>
  <c r="BP63" i="1"/>
  <c r="BU63" i="1"/>
  <c r="AY63" i="1"/>
  <c r="K63" i="1"/>
  <c r="AO63" i="1"/>
  <c r="AQ63" i="1"/>
  <c r="Q63" i="1"/>
  <c r="BA63" i="1"/>
  <c r="F63" i="1"/>
  <c r="AD63" i="1"/>
  <c r="AT63" i="1"/>
  <c r="BV63" i="1"/>
  <c r="BI63" i="1"/>
  <c r="O63" i="1"/>
  <c r="AW63" i="1"/>
  <c r="BE63" i="1"/>
  <c r="G63" i="1"/>
  <c r="AG63" i="1"/>
  <c r="AC63" i="1"/>
  <c r="J63" i="1"/>
  <c r="AH63" i="1"/>
  <c r="AX63" i="1"/>
  <c r="BJ63" i="1"/>
  <c r="BH63" i="1"/>
  <c r="AI63" i="1"/>
  <c r="B63" i="1"/>
  <c r="E63" i="1"/>
  <c r="AK63" i="1"/>
  <c r="N63" i="1"/>
  <c r="AL63" i="1"/>
  <c r="BB63" i="1"/>
  <c r="BN63" i="1"/>
  <c r="BL63" i="1"/>
  <c r="BQ63" i="1"/>
  <c r="CD63" i="1"/>
  <c r="BM63" i="1"/>
  <c r="D63" i="1"/>
  <c r="CG63" i="1"/>
  <c r="CF63" i="1"/>
  <c r="AB63" i="1"/>
  <c r="L63" i="1"/>
  <c r="U63" i="1"/>
  <c r="CE63" i="1"/>
  <c r="BS63" i="1"/>
  <c r="BK63" i="1"/>
  <c r="AN63" i="1"/>
  <c r="BD63" i="1"/>
  <c r="BW63" i="1"/>
  <c r="CC63" i="1"/>
  <c r="BT63" i="1"/>
  <c r="P63" i="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AB66" i="11"/>
  <c r="B65" i="11"/>
  <c r="I22" i="12" l="1"/>
  <c r="Y22" i="12" s="1"/>
  <c r="I21" i="12"/>
  <c r="Y21" i="12" s="1"/>
  <c r="I20" i="12"/>
  <c r="Y20" i="12" s="1"/>
  <c r="I19" i="12"/>
  <c r="Y19" i="12" s="1"/>
  <c r="I18" i="12"/>
  <c r="Y18" i="12" s="1"/>
  <c r="I17" i="12"/>
  <c r="Y17" i="12" s="1"/>
  <c r="I16" i="12"/>
  <c r="Y16" i="12" s="1"/>
  <c r="I15" i="12"/>
  <c r="Y15" i="12" s="1"/>
  <c r="I14" i="12"/>
  <c r="Y14" i="12" s="1"/>
  <c r="I13" i="12"/>
  <c r="Y13" i="12" s="1"/>
  <c r="I12" i="12"/>
  <c r="Y12" i="12" s="1"/>
  <c r="I11" i="12"/>
  <c r="Y11" i="12" s="1"/>
  <c r="I10" i="12"/>
  <c r="Y10" i="12" s="1"/>
  <c r="I27" i="12"/>
  <c r="Y27" i="12" s="1"/>
  <c r="I26" i="12"/>
  <c r="Y26" i="12" s="1"/>
  <c r="I9" i="12"/>
  <c r="Y9" i="12" s="1"/>
  <c r="I7" i="12"/>
  <c r="Y7" i="12" s="1"/>
  <c r="W68" i="7"/>
  <c r="CE67" i="7"/>
  <c r="CF67" i="7"/>
  <c r="BN67" i="7"/>
  <c r="BQ67" i="7"/>
  <c r="BL67" i="7"/>
  <c r="BG67" i="7"/>
  <c r="AY67" i="7"/>
  <c r="BE67" i="7"/>
  <c r="AW67" i="7"/>
  <c r="AL67" i="7"/>
  <c r="AD67" i="7"/>
  <c r="X67" i="7"/>
  <c r="CD67" i="7"/>
  <c r="BU67" i="7"/>
  <c r="BO67" i="7"/>
  <c r="BI67" i="7"/>
  <c r="AI67" i="7"/>
  <c r="BA67" i="7"/>
  <c r="AP67" i="7"/>
  <c r="AH67" i="7"/>
  <c r="Z67" i="7"/>
  <c r="BT67" i="7"/>
  <c r="BH67" i="7"/>
  <c r="AE67" i="7"/>
  <c r="AO67" i="7"/>
  <c r="Y67" i="7"/>
  <c r="Q67" i="7"/>
  <c r="F67" i="7"/>
  <c r="BR67" i="7"/>
  <c r="BM67" i="7"/>
  <c r="AX67" i="7"/>
  <c r="AG67" i="7"/>
  <c r="V67" i="7"/>
  <c r="O67" i="7"/>
  <c r="M67" i="7"/>
  <c r="BX67" i="7"/>
  <c r="AU67" i="7"/>
  <c r="AC67" i="7"/>
  <c r="I67" i="7"/>
  <c r="BP67" i="7"/>
  <c r="BB67" i="7"/>
  <c r="E67" i="7"/>
  <c r="BK67" i="7"/>
  <c r="K67" i="7"/>
  <c r="AS67" i="7"/>
  <c r="N67" i="7"/>
  <c r="AK67" i="7"/>
  <c r="U67" i="7"/>
  <c r="J67" i="7"/>
  <c r="BS67" i="7"/>
  <c r="BW67" i="7"/>
  <c r="BC67" i="7"/>
  <c r="BJ67" i="7"/>
  <c r="D67" i="7"/>
  <c r="AJ67" i="7"/>
  <c r="AZ67" i="7"/>
  <c r="AT67" i="7"/>
  <c r="AM67" i="7"/>
  <c r="G67" i="7"/>
  <c r="AQ67" i="7"/>
  <c r="BV67" i="7"/>
  <c r="CG67" i="7"/>
  <c r="L67" i="7"/>
  <c r="AB67" i="7"/>
  <c r="AR67" i="7"/>
  <c r="CC67" i="7"/>
  <c r="H67" i="7"/>
  <c r="AF67" i="7"/>
  <c r="B67" i="7"/>
  <c r="P67" i="7"/>
  <c r="AN67" i="7"/>
  <c r="BD67" i="7"/>
  <c r="AA67" i="7"/>
  <c r="AV67" i="7"/>
  <c r="W66" i="5"/>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AB67" i="11"/>
  <c r="B66" i="11"/>
  <c r="W69" i="7" l="1"/>
  <c r="CD68" i="7"/>
  <c r="CE68" i="7"/>
  <c r="BV68" i="7"/>
  <c r="BT68" i="7"/>
  <c r="BL68" i="7"/>
  <c r="BB68" i="7"/>
  <c r="AV68" i="7"/>
  <c r="AP68" i="7"/>
  <c r="AH68" i="7"/>
  <c r="AC68" i="7"/>
  <c r="BX68" i="7"/>
  <c r="BP68" i="7"/>
  <c r="BH68" i="7"/>
  <c r="AX68" i="7"/>
  <c r="AS68" i="7"/>
  <c r="AL68" i="7"/>
  <c r="AF68" i="7"/>
  <c r="Z68" i="7"/>
  <c r="BM68" i="7"/>
  <c r="BE68" i="7"/>
  <c r="AR68" i="7"/>
  <c r="AD68" i="7"/>
  <c r="N68" i="7"/>
  <c r="F68" i="7"/>
  <c r="BU68" i="7"/>
  <c r="AW68" i="7"/>
  <c r="AK68" i="7"/>
  <c r="Y68" i="7"/>
  <c r="G68" i="7"/>
  <c r="J68" i="7"/>
  <c r="CF68" i="7"/>
  <c r="AT68" i="7"/>
  <c r="I68" i="7"/>
  <c r="BJ68" i="7"/>
  <c r="AO68" i="7"/>
  <c r="H68" i="7"/>
  <c r="E68" i="7"/>
  <c r="AG68" i="7"/>
  <c r="AB68" i="7"/>
  <c r="V68" i="7"/>
  <c r="BQ68" i="7"/>
  <c r="Q68" i="7"/>
  <c r="BI68" i="7"/>
  <c r="BA68" i="7"/>
  <c r="M68" i="7"/>
  <c r="AZ68" i="7"/>
  <c r="P68" i="7"/>
  <c r="AJ68" i="7"/>
  <c r="BD68" i="7"/>
  <c r="K68" i="7"/>
  <c r="B68" i="7"/>
  <c r="AI68" i="7"/>
  <c r="AY68" i="7"/>
  <c r="BG68" i="7"/>
  <c r="BW68" i="7"/>
  <c r="CG68" i="7"/>
  <c r="D68" i="7"/>
  <c r="BN68" i="7"/>
  <c r="L68" i="7"/>
  <c r="AA68" i="7"/>
  <c r="AQ68" i="7"/>
  <c r="X68" i="7"/>
  <c r="BO68" i="7"/>
  <c r="BR68" i="7"/>
  <c r="BC68" i="7"/>
  <c r="U68" i="7"/>
  <c r="CC68" i="7"/>
  <c r="AU68" i="7"/>
  <c r="AN68" i="7"/>
  <c r="AE68" i="7"/>
  <c r="BK68" i="7"/>
  <c r="O68" i="7"/>
  <c r="AM68" i="7"/>
  <c r="BS68" i="7"/>
  <c r="W66" i="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AB68" i="11"/>
  <c r="B67" i="11"/>
  <c r="W70" i="7" l="1"/>
  <c r="CG69" i="7"/>
  <c r="BW69" i="7"/>
  <c r="CD69" i="7"/>
  <c r="BJ69" i="7"/>
  <c r="CE69" i="7"/>
  <c r="BN69" i="7"/>
  <c r="BQ69" i="7"/>
  <c r="BK69" i="7"/>
  <c r="AI69" i="7"/>
  <c r="AZ69" i="7"/>
  <c r="AT69" i="7"/>
  <c r="AL69" i="7"/>
  <c r="AG69" i="7"/>
  <c r="AB69" i="7"/>
  <c r="BU69" i="7"/>
  <c r="BM69" i="7"/>
  <c r="BH69" i="7"/>
  <c r="AY69" i="7"/>
  <c r="BB69" i="7"/>
  <c r="AW69" i="7"/>
  <c r="AP69" i="7"/>
  <c r="AJ69" i="7"/>
  <c r="AD69" i="7"/>
  <c r="Y69" i="7"/>
  <c r="BT69" i="7"/>
  <c r="BG69" i="7"/>
  <c r="AM69" i="7"/>
  <c r="AV69" i="7"/>
  <c r="AH69" i="7"/>
  <c r="U69" i="7"/>
  <c r="M69" i="7"/>
  <c r="E69" i="7"/>
  <c r="BL69" i="7"/>
  <c r="BA69" i="7"/>
  <c r="AO69" i="7"/>
  <c r="AC69" i="7"/>
  <c r="O69" i="7"/>
  <c r="I69" i="7"/>
  <c r="BI69" i="7"/>
  <c r="BC69" i="7"/>
  <c r="AK69" i="7"/>
  <c r="F69" i="7"/>
  <c r="BE69" i="7"/>
  <c r="AF69" i="7"/>
  <c r="BX69" i="7"/>
  <c r="AX69" i="7"/>
  <c r="Q69" i="7"/>
  <c r="BP69" i="7"/>
  <c r="AS69" i="7"/>
  <c r="J69" i="7"/>
  <c r="Z69" i="7"/>
  <c r="B69" i="7"/>
  <c r="BO69" i="7"/>
  <c r="BD69" i="7"/>
  <c r="N69" i="7"/>
  <c r="AR69" i="7"/>
  <c r="BS69" i="7"/>
  <c r="K69" i="7"/>
  <c r="AU69" i="7"/>
  <c r="BV69" i="7"/>
  <c r="D69" i="7"/>
  <c r="V69" i="7"/>
  <c r="G69" i="7"/>
  <c r="AA69" i="7"/>
  <c r="X69" i="7"/>
  <c r="AQ69" i="7"/>
  <c r="BR69" i="7"/>
  <c r="CF69" i="7"/>
  <c r="L69" i="7"/>
  <c r="AN69" i="7"/>
  <c r="CC69" i="7"/>
  <c r="P69" i="7"/>
  <c r="AE69" i="7"/>
  <c r="H69" i="7"/>
  <c r="O67" i="4"/>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AB69" i="11"/>
  <c r="B68" i="11"/>
  <c r="W71" i="7" l="1"/>
  <c r="CF70" i="7"/>
  <c r="BX70" i="7"/>
  <c r="BP70" i="7"/>
  <c r="BH70" i="7"/>
  <c r="CG70" i="7"/>
  <c r="CD70" i="7"/>
  <c r="BV70" i="7"/>
  <c r="BT70" i="7"/>
  <c r="BL70" i="7"/>
  <c r="BU70" i="7"/>
  <c r="AQ70" i="7"/>
  <c r="BD70" i="7"/>
  <c r="AW70" i="7"/>
  <c r="AP70" i="7"/>
  <c r="AJ70" i="7"/>
  <c r="AD70" i="7"/>
  <c r="X70" i="7"/>
  <c r="BM70" i="7"/>
  <c r="AA70" i="7"/>
  <c r="AZ70" i="7"/>
  <c r="AT70" i="7"/>
  <c r="AN70" i="7"/>
  <c r="AG70" i="7"/>
  <c r="Z70" i="7"/>
  <c r="BR70" i="7"/>
  <c r="BE70" i="7"/>
  <c r="AS70" i="7"/>
  <c r="AF70" i="7"/>
  <c r="L70" i="7"/>
  <c r="N70" i="7"/>
  <c r="F70" i="7"/>
  <c r="BI70" i="7"/>
  <c r="BC70" i="7"/>
  <c r="AX70" i="7"/>
  <c r="AK70" i="7"/>
  <c r="Y70" i="7"/>
  <c r="G70" i="7"/>
  <c r="J70" i="7"/>
  <c r="AV70" i="7"/>
  <c r="I70" i="7"/>
  <c r="B70" i="7"/>
  <c r="BQ70" i="7"/>
  <c r="AO70" i="7"/>
  <c r="K70" i="7"/>
  <c r="E70" i="7"/>
  <c r="AM70" i="7"/>
  <c r="BA70" i="7"/>
  <c r="AC70" i="7"/>
  <c r="M70" i="7"/>
  <c r="AH70" i="7"/>
  <c r="Q70" i="7"/>
  <c r="D70" i="7"/>
  <c r="AB70" i="7"/>
  <c r="AL70" i="7"/>
  <c r="BB70" i="7"/>
  <c r="P70" i="7"/>
  <c r="AR70" i="7"/>
  <c r="AU70" i="7"/>
  <c r="CC70" i="7"/>
  <c r="U70" i="7"/>
  <c r="BS70" i="7"/>
  <c r="AI70" i="7"/>
  <c r="BJ70" i="7"/>
  <c r="V70" i="7"/>
  <c r="AY70" i="7"/>
  <c r="O70" i="7"/>
  <c r="BK70" i="7"/>
  <c r="CE70" i="7"/>
  <c r="BO70" i="7"/>
  <c r="BN70" i="7"/>
  <c r="BW70" i="7"/>
  <c r="BG70" i="7"/>
  <c r="H70" i="7"/>
  <c r="AE70" i="7"/>
  <c r="O70" i="8"/>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AB70" i="11"/>
  <c r="B69" i="11"/>
  <c r="W72" i="7" l="1"/>
  <c r="BV71" i="7"/>
  <c r="BU71" i="7"/>
  <c r="BP71" i="7"/>
  <c r="BH71" i="7"/>
  <c r="CF71" i="7"/>
  <c r="BJ71" i="7"/>
  <c r="BT71" i="7"/>
  <c r="BM71" i="7"/>
  <c r="BG71" i="7"/>
  <c r="CG71" i="7"/>
  <c r="BX71" i="7"/>
  <c r="BS71" i="7"/>
  <c r="BL71" i="7"/>
  <c r="BW71" i="7"/>
  <c r="AE71" i="7"/>
  <c r="BA71" i="7"/>
  <c r="AS71" i="7"/>
  <c r="AH71" i="7"/>
  <c r="Z71" i="7"/>
  <c r="BI71" i="7"/>
  <c r="AU71" i="7"/>
  <c r="BE71" i="7"/>
  <c r="AW71" i="7"/>
  <c r="AL71" i="7"/>
  <c r="AD71" i="7"/>
  <c r="X71" i="7"/>
  <c r="AQ71" i="7"/>
  <c r="AT71" i="7"/>
  <c r="AC71" i="7"/>
  <c r="G71" i="7"/>
  <c r="J71" i="7"/>
  <c r="CD71" i="7"/>
  <c r="BB71" i="7"/>
  <c r="AK71" i="7"/>
  <c r="N71" i="7"/>
  <c r="F71" i="7"/>
  <c r="BQ71" i="7"/>
  <c r="AG71" i="7"/>
  <c r="E71" i="7"/>
  <c r="AA71" i="7"/>
  <c r="Y71" i="7"/>
  <c r="Q71" i="7"/>
  <c r="V71" i="7"/>
  <c r="M71" i="7"/>
  <c r="I71" i="7"/>
  <c r="AX71" i="7"/>
  <c r="AO71" i="7"/>
  <c r="BO71" i="7"/>
  <c r="BK71" i="7"/>
  <c r="AY71" i="7"/>
  <c r="BR71" i="7"/>
  <c r="D71" i="7"/>
  <c r="AF71" i="7"/>
  <c r="AV71" i="7"/>
  <c r="K71" i="7"/>
  <c r="AI71" i="7"/>
  <c r="AP71" i="7"/>
  <c r="CE71" i="7"/>
  <c r="BN71" i="7"/>
  <c r="BC71" i="7"/>
  <c r="L71" i="7"/>
  <c r="AN71" i="7"/>
  <c r="BD71" i="7"/>
  <c r="O71" i="7"/>
  <c r="H71" i="7"/>
  <c r="AB71" i="7"/>
  <c r="AM71" i="7"/>
  <c r="AZ71" i="7"/>
  <c r="U71" i="7"/>
  <c r="P71" i="7"/>
  <c r="AJ71" i="7"/>
  <c r="B71" i="7"/>
  <c r="CC71" i="7"/>
  <c r="AR71" i="7"/>
  <c r="W70" i="5"/>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AB71" i="11"/>
  <c r="B71" i="11" s="1"/>
  <c r="B70" i="11"/>
  <c r="W73" i="7" l="1"/>
  <c r="W74" i="7" s="1"/>
  <c r="CD72" i="7"/>
  <c r="BN72" i="7"/>
  <c r="BM72" i="7"/>
  <c r="BX72" i="7"/>
  <c r="BL72" i="7"/>
  <c r="BT72" i="7"/>
  <c r="BI72" i="7"/>
  <c r="BA72" i="7"/>
  <c r="AS72" i="7"/>
  <c r="AN72" i="7"/>
  <c r="AG72" i="7"/>
  <c r="Z72" i="7"/>
  <c r="CF72" i="7"/>
  <c r="BP72" i="7"/>
  <c r="BD72" i="7"/>
  <c r="AW72" i="7"/>
  <c r="AP72" i="7"/>
  <c r="AK72" i="7"/>
  <c r="AC72" i="7"/>
  <c r="AT72" i="7"/>
  <c r="AH72" i="7"/>
  <c r="K72" i="7"/>
  <c r="J72" i="7"/>
  <c r="BH72" i="7"/>
  <c r="BB72" i="7"/>
  <c r="AO72" i="7"/>
  <c r="AB72" i="7"/>
  <c r="V72" i="7"/>
  <c r="P72" i="7"/>
  <c r="N72" i="7"/>
  <c r="F72" i="7"/>
  <c r="AX72" i="7"/>
  <c r="Y72" i="7"/>
  <c r="O72" i="7"/>
  <c r="E72" i="7"/>
  <c r="AR72" i="7"/>
  <c r="Q72" i="7"/>
  <c r="AL72" i="7"/>
  <c r="AD72" i="7"/>
  <c r="M72" i="7"/>
  <c r="BR72" i="7"/>
  <c r="BE72" i="7"/>
  <c r="I72" i="7"/>
  <c r="L72" i="7"/>
  <c r="AJ72" i="7"/>
  <c r="H72" i="7"/>
  <c r="AV72" i="7"/>
  <c r="BU72" i="7"/>
  <c r="BV72" i="7"/>
  <c r="AI72" i="7"/>
  <c r="AY72" i="7"/>
  <c r="BO72" i="7"/>
  <c r="AF72" i="7"/>
  <c r="BQ72" i="7"/>
  <c r="G72" i="7"/>
  <c r="B72" i="7"/>
  <c r="AA72" i="7"/>
  <c r="AQ72" i="7"/>
  <c r="BG72" i="7"/>
  <c r="BW72" i="7"/>
  <c r="CG72" i="7"/>
  <c r="BC72" i="7"/>
  <c r="X72" i="7"/>
  <c r="BJ72" i="7"/>
  <c r="AE72" i="7"/>
  <c r="U72" i="7"/>
  <c r="CC72" i="7"/>
  <c r="CE72" i="7"/>
  <c r="AM72" i="7"/>
  <c r="BK72" i="7"/>
  <c r="D72" i="7"/>
  <c r="AZ72" i="7"/>
  <c r="AU72" i="7"/>
  <c r="BS72" i="7"/>
  <c r="W72" i="3"/>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O73" i="8" s="1"/>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B73" i="8" l="1"/>
  <c r="I73" i="8"/>
  <c r="M73" i="8"/>
  <c r="E73" i="8"/>
  <c r="H73" i="8"/>
  <c r="C73" i="8"/>
  <c r="D73" i="8"/>
  <c r="N73" i="8"/>
  <c r="P73" i="8"/>
  <c r="K73" i="8"/>
  <c r="J73" i="8"/>
  <c r="L73" i="8"/>
  <c r="G73" i="8"/>
  <c r="F73" i="8"/>
  <c r="B74" i="7"/>
  <c r="J74" i="7"/>
  <c r="Y74" i="7"/>
  <c r="AG74" i="7"/>
  <c r="AO74" i="7"/>
  <c r="AW74" i="7"/>
  <c r="BE74" i="7"/>
  <c r="BN74" i="7"/>
  <c r="BV74" i="7"/>
  <c r="N74" i="7"/>
  <c r="AA74" i="7"/>
  <c r="AI74" i="7"/>
  <c r="AQ74" i="7"/>
  <c r="AY74" i="7"/>
  <c r="BH74" i="7"/>
  <c r="BP74" i="7"/>
  <c r="BX74" i="7"/>
  <c r="U74" i="7"/>
  <c r="AC74" i="7"/>
  <c r="AK74" i="7"/>
  <c r="AS74" i="7"/>
  <c r="BA74" i="7"/>
  <c r="BJ74" i="7"/>
  <c r="BR74" i="7"/>
  <c r="CD74" i="7"/>
  <c r="F74" i="7"/>
  <c r="AE74" i="7"/>
  <c r="AM74" i="7"/>
  <c r="AU74" i="7"/>
  <c r="BC74" i="7"/>
  <c r="BL74" i="7"/>
  <c r="BT74" i="7"/>
  <c r="CF74" i="7"/>
  <c r="CG74" i="7"/>
  <c r="BM74" i="7"/>
  <c r="AV74" i="7"/>
  <c r="AF74" i="7"/>
  <c r="M74" i="7"/>
  <c r="L74" i="7"/>
  <c r="BW74" i="7"/>
  <c r="BG74" i="7"/>
  <c r="AP74" i="7"/>
  <c r="Z74" i="7"/>
  <c r="G74" i="7"/>
  <c r="CC74" i="7"/>
  <c r="BI74" i="7"/>
  <c r="AR74" i="7"/>
  <c r="AB74" i="7"/>
  <c r="I74" i="7"/>
  <c r="H74" i="7"/>
  <c r="BS74" i="7"/>
  <c r="BB74" i="7"/>
  <c r="AL74" i="7"/>
  <c r="V74" i="7"/>
  <c r="BU74" i="7"/>
  <c r="BD74" i="7"/>
  <c r="AN74" i="7"/>
  <c r="X74" i="7"/>
  <c r="E74" i="7"/>
  <c r="D74" i="7"/>
  <c r="BO74" i="7"/>
  <c r="AX74" i="7"/>
  <c r="AH74" i="7"/>
  <c r="O74" i="7"/>
  <c r="BQ74" i="7"/>
  <c r="AZ74" i="7"/>
  <c r="AJ74" i="7"/>
  <c r="Q74" i="7"/>
  <c r="P74" i="7"/>
  <c r="CE74" i="7"/>
  <c r="BK74" i="7"/>
  <c r="AT74" i="7"/>
  <c r="AD74" i="7"/>
  <c r="K74" i="7"/>
  <c r="X73" i="7"/>
  <c r="CG73" i="7"/>
  <c r="BX73" i="7"/>
  <c r="BO73" i="7"/>
  <c r="CC73" i="7"/>
  <c r="BT73" i="7"/>
  <c r="BL73" i="7"/>
  <c r="CD73" i="7"/>
  <c r="BV73" i="7"/>
  <c r="BS73" i="7"/>
  <c r="BH73" i="7"/>
  <c r="BP73" i="7"/>
  <c r="AU73" i="7"/>
  <c r="BB73" i="7"/>
  <c r="AV73" i="7"/>
  <c r="AP73" i="7"/>
  <c r="AK73" i="7"/>
  <c r="AD73" i="7"/>
  <c r="Y73" i="7"/>
  <c r="AE73" i="7"/>
  <c r="AX73" i="7"/>
  <c r="AS73" i="7"/>
  <c r="AN73" i="7"/>
  <c r="AG73" i="7"/>
  <c r="AB73" i="7"/>
  <c r="BR73" i="7"/>
  <c r="AY73" i="7"/>
  <c r="AW73" i="7"/>
  <c r="AL73" i="7"/>
  <c r="Z73" i="7"/>
  <c r="N73" i="7"/>
  <c r="F73" i="7"/>
  <c r="BE73" i="7"/>
  <c r="AR73" i="7"/>
  <c r="AF73" i="7"/>
  <c r="G73" i="7"/>
  <c r="J73" i="7"/>
  <c r="AO73" i="7"/>
  <c r="Q73" i="7"/>
  <c r="AI73" i="7"/>
  <c r="AH73" i="7"/>
  <c r="V73" i="7"/>
  <c r="M73" i="7"/>
  <c r="BA73" i="7"/>
  <c r="I73" i="7"/>
  <c r="AT73" i="7"/>
  <c r="E73" i="7"/>
  <c r="B73" i="7"/>
  <c r="AC73" i="7"/>
  <c r="K73" i="7"/>
  <c r="AJ73" i="7"/>
  <c r="BI73" i="7"/>
  <c r="BG73" i="7"/>
  <c r="BK73" i="7"/>
  <c r="BU73" i="7"/>
  <c r="BW73" i="7"/>
  <c r="CE73" i="7"/>
  <c r="O73" i="7"/>
  <c r="AQ73" i="7"/>
  <c r="D73" i="7"/>
  <c r="BD73" i="7"/>
  <c r="AM73" i="7"/>
  <c r="BJ73" i="7"/>
  <c r="AZ73" i="7"/>
  <c r="BM73" i="7"/>
  <c r="BC73" i="7"/>
  <c r="BN73" i="7"/>
  <c r="L73" i="7"/>
  <c r="BQ73" i="7"/>
  <c r="AA73" i="7"/>
  <c r="P73" i="7"/>
  <c r="U73" i="7"/>
  <c r="CF73" i="7"/>
  <c r="H73" i="7"/>
  <c r="W71" i="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W74" i="3" s="1"/>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BM74" i="3" l="1"/>
  <c r="BL74" i="3"/>
  <c r="AC74" i="3"/>
  <c r="AW74" i="3"/>
  <c r="AE74" i="3"/>
  <c r="AQ74" i="3"/>
  <c r="BD74" i="3"/>
  <c r="AZ74" i="3"/>
  <c r="J74" i="3"/>
  <c r="AG74" i="3"/>
  <c r="BN74" i="3"/>
  <c r="BP74" i="3"/>
  <c r="AK74" i="3"/>
  <c r="BA74" i="3"/>
  <c r="AF74" i="3"/>
  <c r="AV74" i="3"/>
  <c r="AB74" i="3"/>
  <c r="AM74" i="3"/>
  <c r="U74" i="3"/>
  <c r="AO74" i="3"/>
  <c r="BU74" i="3"/>
  <c r="BX74" i="3"/>
  <c r="AS74" i="3"/>
  <c r="BE74" i="3"/>
  <c r="AI74" i="3"/>
  <c r="AY74" i="3"/>
  <c r="AJ74" i="3"/>
  <c r="I74" i="3"/>
  <c r="BQ74" i="3"/>
  <c r="BI74" i="3"/>
  <c r="BH74" i="3"/>
  <c r="Y74" i="3"/>
  <c r="AU74" i="3"/>
  <c r="X74" i="3"/>
  <c r="AN74" i="3"/>
  <c r="BC74" i="3"/>
  <c r="AR74" i="3"/>
  <c r="Q74" i="3"/>
  <c r="AA74" i="3"/>
  <c r="BT74" i="3"/>
  <c r="N74" i="3"/>
  <c r="M74" i="3"/>
  <c r="BR74" i="3"/>
  <c r="L74" i="3"/>
  <c r="BS74" i="3"/>
  <c r="BB74" i="3"/>
  <c r="AL74" i="3"/>
  <c r="V74" i="3"/>
  <c r="F74" i="3"/>
  <c r="E74" i="3"/>
  <c r="BJ74" i="3"/>
  <c r="H74" i="3"/>
  <c r="BO74" i="3"/>
  <c r="AX74" i="3"/>
  <c r="AH74" i="3"/>
  <c r="O74" i="3"/>
  <c r="B74" i="3"/>
  <c r="D74" i="3"/>
  <c r="BK74" i="3"/>
  <c r="AT74" i="3"/>
  <c r="AD74" i="3"/>
  <c r="K74" i="3"/>
  <c r="BV74" i="3"/>
  <c r="P74" i="3"/>
  <c r="BW74" i="3"/>
  <c r="BG74" i="3"/>
  <c r="AP74" i="3"/>
  <c r="Z74" i="3"/>
  <c r="G74" i="3"/>
  <c r="CD74" i="3"/>
  <c r="CC74" i="3"/>
  <c r="CE74" i="3"/>
  <c r="CF74" i="3"/>
  <c r="CG74" i="3"/>
  <c r="AH73" i="3"/>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O73" i="4" s="1"/>
  <c r="G71" i="4"/>
  <c r="K71" i="4"/>
  <c r="C71" i="4"/>
  <c r="J71" i="4"/>
  <c r="N71" i="4"/>
  <c r="F71" i="4"/>
  <c r="E71" i="4"/>
  <c r="I71" i="4"/>
  <c r="M71" i="4"/>
  <c r="D71" i="4"/>
  <c r="P71" i="4"/>
  <c r="H71" i="4"/>
  <c r="L71" i="4"/>
  <c r="B71" i="4"/>
  <c r="W73" i="5"/>
  <c r="W74" i="5" s="1"/>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B74" i="5" l="1"/>
  <c r="E74" i="5"/>
  <c r="M74" i="5"/>
  <c r="AB74" i="5"/>
  <c r="AG74" i="5"/>
  <c r="AM74" i="5"/>
  <c r="AR74" i="5"/>
  <c r="AW74" i="5"/>
  <c r="BC74" i="5"/>
  <c r="BI74" i="5"/>
  <c r="BN74" i="5"/>
  <c r="BT74" i="5"/>
  <c r="CC74" i="5"/>
  <c r="F74" i="5"/>
  <c r="N74" i="5"/>
  <c r="X74" i="5"/>
  <c r="AC74" i="5"/>
  <c r="AI74" i="5"/>
  <c r="AN74" i="5"/>
  <c r="AS74" i="5"/>
  <c r="AY74" i="5"/>
  <c r="BD74" i="5"/>
  <c r="BJ74" i="5"/>
  <c r="BP74" i="5"/>
  <c r="BU74" i="5"/>
  <c r="CD74" i="5"/>
  <c r="I74" i="5"/>
  <c r="Q74" i="5"/>
  <c r="Y74" i="5"/>
  <c r="AE74" i="5"/>
  <c r="AJ74" i="5"/>
  <c r="AO74" i="5"/>
  <c r="AU74" i="5"/>
  <c r="AZ74" i="5"/>
  <c r="BE74" i="5"/>
  <c r="BL74" i="5"/>
  <c r="BQ74" i="5"/>
  <c r="BV74" i="5"/>
  <c r="CF74" i="5"/>
  <c r="J74" i="5"/>
  <c r="U74" i="5"/>
  <c r="AA74" i="5"/>
  <c r="AF74" i="5"/>
  <c r="AK74" i="5"/>
  <c r="AQ74" i="5"/>
  <c r="AV74" i="5"/>
  <c r="BA74" i="5"/>
  <c r="BH74" i="5"/>
  <c r="BM74" i="5"/>
  <c r="BR74" i="5"/>
  <c r="BX74" i="5"/>
  <c r="CG74" i="5"/>
  <c r="L74" i="5"/>
  <c r="BW74" i="5"/>
  <c r="BG74" i="5"/>
  <c r="AP74" i="5"/>
  <c r="Z74" i="5"/>
  <c r="G74" i="5"/>
  <c r="H74" i="5"/>
  <c r="BS74" i="5"/>
  <c r="BB74" i="5"/>
  <c r="AL74" i="5"/>
  <c r="V74" i="5"/>
  <c r="D74" i="5"/>
  <c r="BO74" i="5"/>
  <c r="AX74" i="5"/>
  <c r="AH74" i="5"/>
  <c r="O74" i="5"/>
  <c r="P74" i="5"/>
  <c r="CE74" i="5"/>
  <c r="BK74" i="5"/>
  <c r="AT74" i="5"/>
  <c r="AD74" i="5"/>
  <c r="K74" i="5"/>
  <c r="B73" i="4"/>
  <c r="H73" i="4"/>
  <c r="P73" i="4"/>
  <c r="E73" i="4"/>
  <c r="D73" i="4"/>
  <c r="M73" i="4"/>
  <c r="L73" i="4"/>
  <c r="N73" i="4"/>
  <c r="K73" i="4"/>
  <c r="J73" i="4"/>
  <c r="I73" i="4"/>
  <c r="G73" i="4"/>
  <c r="F73" i="4"/>
  <c r="C73" i="4"/>
  <c r="BV73" i="5"/>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F74" i="1" l="1"/>
  <c r="J11" i="12" s="1"/>
  <c r="N74" i="1"/>
  <c r="J19" i="12" s="1"/>
  <c r="J74" i="1"/>
  <c r="J15" i="12" s="1"/>
  <c r="I74" i="1"/>
  <c r="J14" i="12" s="1"/>
  <c r="B74" i="1"/>
  <c r="J7" i="12" s="1"/>
  <c r="D74" i="1"/>
  <c r="J9" i="12" s="1"/>
  <c r="G74" i="1"/>
  <c r="J12" i="12" s="1"/>
  <c r="U74" i="1"/>
  <c r="J26" i="12" s="1"/>
  <c r="P74" i="1"/>
  <c r="J21" i="12" s="1"/>
  <c r="V74" i="1"/>
  <c r="J27" i="12" s="1"/>
  <c r="M74" i="1"/>
  <c r="J18" i="12" s="1"/>
  <c r="L74" i="1"/>
  <c r="J17" i="12" s="1"/>
  <c r="O74" i="1"/>
  <c r="J20" i="12" s="1"/>
  <c r="E74" i="1"/>
  <c r="J10" i="12" s="1"/>
  <c r="Q74" i="1"/>
  <c r="J22" i="12" s="1"/>
  <c r="H74" i="1"/>
  <c r="J13" i="12" s="1"/>
  <c r="K74" i="1"/>
  <c r="J16" i="12" s="1"/>
  <c r="CE74" i="1"/>
  <c r="BT74" i="1"/>
  <c r="BN74" i="1"/>
  <c r="BG74" i="1"/>
  <c r="AZ74" i="1"/>
  <c r="AT74" i="1"/>
  <c r="AM74" i="1"/>
  <c r="AG74" i="1"/>
  <c r="Z74" i="1"/>
  <c r="AP74" i="1"/>
  <c r="AD74" i="1"/>
  <c r="BS74" i="1"/>
  <c r="BL74" i="1"/>
  <c r="BE74" i="1"/>
  <c r="AX74" i="1"/>
  <c r="AR74" i="1"/>
  <c r="AL74" i="1"/>
  <c r="AE74" i="1"/>
  <c r="Y74" i="1"/>
  <c r="AW74" i="1"/>
  <c r="AB74" i="1"/>
  <c r="BW74" i="1"/>
  <c r="BQ74" i="1"/>
  <c r="BK74" i="1"/>
  <c r="BC74" i="1"/>
  <c r="AJ74" i="1"/>
  <c r="BV74" i="1"/>
  <c r="BO74" i="1"/>
  <c r="BI74" i="1"/>
  <c r="BB74" i="1"/>
  <c r="AU74" i="1"/>
  <c r="AO74" i="1"/>
  <c r="AH74" i="1"/>
  <c r="BA74" i="1"/>
  <c r="X74" i="1"/>
  <c r="BD74" i="1"/>
  <c r="AA74" i="1"/>
  <c r="BH74" i="1"/>
  <c r="AI74" i="1"/>
  <c r="AC74" i="1"/>
  <c r="BJ74" i="1"/>
  <c r="AF74" i="1"/>
  <c r="BM74" i="1"/>
  <c r="BP74" i="1"/>
  <c r="AK74" i="1"/>
  <c r="BR74" i="1"/>
  <c r="CF74" i="1"/>
  <c r="AN74" i="1"/>
  <c r="BU74" i="1"/>
  <c r="AQ74" i="1"/>
  <c r="BX74" i="1"/>
  <c r="AS74" i="1"/>
  <c r="CD74" i="1"/>
  <c r="AV74" i="1"/>
  <c r="CG74" i="1"/>
  <c r="AY74" i="1"/>
  <c r="AI73" i="1"/>
  <c r="Q73" i="1"/>
  <c r="AQ73" i="1"/>
  <c r="AY73" i="1"/>
  <c r="AA73" i="1"/>
  <c r="G73" i="1"/>
  <c r="F73" i="1"/>
  <c r="AM73" i="1"/>
  <c r="AC73" i="1"/>
  <c r="AS73" i="1"/>
  <c r="BN73" i="1"/>
  <c r="BL73" i="1"/>
  <c r="AL73" i="1"/>
  <c r="BB73" i="1"/>
  <c r="BM73" i="1"/>
  <c r="K73" i="1"/>
  <c r="E73" i="1"/>
  <c r="J73" i="1"/>
  <c r="AU73" i="1"/>
  <c r="AG73" i="1"/>
  <c r="AW73" i="1"/>
  <c r="BR73" i="1"/>
  <c r="BT73" i="1"/>
  <c r="Z73" i="1"/>
  <c r="AP73" i="1"/>
  <c r="BQ73" i="1"/>
  <c r="I73" i="1"/>
  <c r="N73" i="1"/>
  <c r="BC73" i="1"/>
  <c r="AK73" i="1"/>
  <c r="BA73" i="1"/>
  <c r="BV73" i="1"/>
  <c r="BX73" i="1"/>
  <c r="O73" i="1"/>
  <c r="M73" i="1"/>
  <c r="V73" i="1"/>
  <c r="L73" i="1"/>
  <c r="AE73" i="1"/>
  <c r="Y73" i="1"/>
  <c r="AO73" i="1"/>
  <c r="BE73" i="1"/>
  <c r="BJ73" i="1"/>
  <c r="BH73" i="1"/>
  <c r="AH73" i="1"/>
  <c r="AX73" i="1"/>
  <c r="BI73" i="1"/>
  <c r="BO73" i="1"/>
  <c r="CD73" i="1"/>
  <c r="BU73" i="1"/>
  <c r="H73" i="1"/>
  <c r="BG73" i="1"/>
  <c r="AD73" i="1"/>
  <c r="P73" i="1"/>
  <c r="BW73" i="1"/>
  <c r="AT73" i="1"/>
  <c r="CE73" i="1"/>
  <c r="D73" i="1"/>
  <c r="CF73" i="1"/>
  <c r="U73" i="1"/>
  <c r="AF73" i="1"/>
  <c r="AV73" i="1"/>
  <c r="BK73" i="1"/>
  <c r="CC73" i="1"/>
  <c r="AJ73" i="1"/>
  <c r="AZ73" i="1"/>
  <c r="BS73" i="1"/>
  <c r="CG73" i="1"/>
  <c r="AN73" i="1"/>
  <c r="BD73" i="1"/>
  <c r="BP73" i="1"/>
  <c r="B73" i="1"/>
  <c r="AB73" i="1"/>
  <c r="AR73" i="1"/>
  <c r="Z16" i="12" l="1"/>
  <c r="Z9" i="12"/>
  <c r="Z27" i="12"/>
  <c r="Z19" i="12"/>
  <c r="Z11" i="12"/>
  <c r="Z21" i="12"/>
  <c r="Z20" i="12"/>
  <c r="Z13" i="12"/>
  <c r="Z15" i="12"/>
  <c r="Z12" i="12"/>
  <c r="Z22" i="12"/>
  <c r="Z17" i="12"/>
  <c r="Z26" i="12"/>
  <c r="Z18" i="12"/>
  <c r="Z14" i="12"/>
  <c r="Z10" i="12"/>
  <c r="Z7" i="12"/>
  <c r="O5" i="2"/>
  <c r="O6" i="2" l="1"/>
  <c r="G5" i="2"/>
  <c r="M5" i="2"/>
  <c r="E5" i="2"/>
  <c r="L5" i="2"/>
  <c r="K5" i="2"/>
  <c r="J5" i="2"/>
  <c r="D5" i="2"/>
  <c r="C5" i="2"/>
  <c r="B5" i="2"/>
  <c r="H5" i="2"/>
  <c r="I5" i="2"/>
  <c r="N5" i="2"/>
  <c r="P5" i="2"/>
  <c r="F5" i="2"/>
  <c r="O7" i="2"/>
  <c r="E7" i="2" l="1"/>
  <c r="G7" i="2"/>
  <c r="M7" i="2"/>
  <c r="H7" i="2"/>
  <c r="J7" i="2"/>
  <c r="F7" i="2"/>
  <c r="P7" i="2"/>
  <c r="L7" i="2"/>
  <c r="K7" i="2"/>
  <c r="B7" i="2"/>
  <c r="D7" i="2"/>
  <c r="C7" i="2"/>
  <c r="I7" i="2"/>
  <c r="N7" i="2"/>
  <c r="K6" i="2"/>
  <c r="C6" i="2"/>
  <c r="I6" i="2"/>
  <c r="B6" i="2"/>
  <c r="P6" i="2"/>
  <c r="H6" i="2"/>
  <c r="G6" i="2"/>
  <c r="F6" i="2"/>
  <c r="M6" i="2"/>
  <c r="D6" i="2"/>
  <c r="E6" i="2"/>
  <c r="J6" i="2"/>
  <c r="N6" i="2"/>
  <c r="L6" i="2"/>
  <c r="O8" i="2"/>
  <c r="C8" i="2" l="1"/>
  <c r="I8" i="2"/>
  <c r="K8" i="2"/>
  <c r="N8" i="2"/>
  <c r="D8" i="2"/>
  <c r="F8" i="2"/>
  <c r="H8" i="2"/>
  <c r="G8" i="2"/>
  <c r="J8" i="2"/>
  <c r="P8" i="2"/>
  <c r="M8" i="2"/>
  <c r="E8" i="2"/>
  <c r="L8" i="2"/>
  <c r="B8" i="2"/>
  <c r="O9" i="2"/>
  <c r="E9" i="2" l="1"/>
  <c r="G9" i="2"/>
  <c r="M9" i="2"/>
  <c r="N9" i="2"/>
  <c r="D9" i="2"/>
  <c r="C9" i="2"/>
  <c r="F9" i="2"/>
  <c r="I9" i="2"/>
  <c r="P9" i="2"/>
  <c r="J9" i="2"/>
  <c r="L9" i="2"/>
  <c r="K9" i="2"/>
  <c r="B9" i="2"/>
  <c r="H9" i="2"/>
  <c r="O10" i="2"/>
  <c r="I10" i="2" l="1"/>
  <c r="B10" i="2"/>
  <c r="G10" i="2"/>
  <c r="N10" i="2"/>
  <c r="K10" i="2"/>
  <c r="F10" i="2"/>
  <c r="J10" i="2"/>
  <c r="H10" i="2"/>
  <c r="P10" i="2"/>
  <c r="D10" i="2"/>
  <c r="C10" i="2"/>
  <c r="M10" i="2"/>
  <c r="E10" i="2"/>
  <c r="L10" i="2"/>
  <c r="O11" i="2"/>
  <c r="E11" i="2" l="1"/>
  <c r="I11" i="2"/>
  <c r="M11" i="2"/>
  <c r="H11" i="2"/>
  <c r="L11" i="2"/>
  <c r="B11" i="2"/>
  <c r="G11" i="2"/>
  <c r="N11" i="2"/>
  <c r="D11" i="2"/>
  <c r="F11" i="2"/>
  <c r="K11" i="2"/>
  <c r="J11" i="2"/>
  <c r="C11" i="2"/>
  <c r="P11" i="2"/>
  <c r="O12" i="2"/>
  <c r="I12" i="2" l="1"/>
  <c r="M12" i="2"/>
  <c r="E12" i="2"/>
  <c r="D12" i="2"/>
  <c r="L12" i="2"/>
  <c r="C12" i="2"/>
  <c r="B12" i="2"/>
  <c r="G12" i="2"/>
  <c r="N12" i="2"/>
  <c r="F12" i="2"/>
  <c r="K12" i="2"/>
  <c r="H12" i="2"/>
  <c r="J12" i="2"/>
  <c r="P12" i="2"/>
  <c r="O13" i="2"/>
  <c r="M13" i="2" l="1"/>
  <c r="E13" i="2"/>
  <c r="I13" i="2"/>
  <c r="H13" i="2"/>
  <c r="C13" i="2"/>
  <c r="B13" i="2"/>
  <c r="N13" i="2"/>
  <c r="L13" i="2"/>
  <c r="G13" i="2"/>
  <c r="F13" i="2"/>
  <c r="D13" i="2"/>
  <c r="K13" i="2"/>
  <c r="P13" i="2"/>
  <c r="J13" i="2"/>
  <c r="O14" i="2"/>
  <c r="I14" i="2" l="1"/>
  <c r="D36" i="12" s="1"/>
  <c r="T36" i="12" s="1"/>
  <c r="J14" i="2"/>
  <c r="D37" i="12" s="1"/>
  <c r="T37" i="12" s="1"/>
  <c r="L14" i="2"/>
  <c r="D39" i="12" s="1"/>
  <c r="T39" i="12" s="1"/>
  <c r="D14" i="2"/>
  <c r="D31" i="12" s="1"/>
  <c r="T31" i="12" s="1"/>
  <c r="M14" i="2"/>
  <c r="E14" i="2"/>
  <c r="D32" i="12" s="1"/>
  <c r="T32" i="12" s="1"/>
  <c r="K14" i="2"/>
  <c r="D38" i="12" s="1"/>
  <c r="T38" i="12" s="1"/>
  <c r="B14" i="2"/>
  <c r="D29" i="12" s="1"/>
  <c r="T29" i="12" s="1"/>
  <c r="H14" i="2"/>
  <c r="D35" i="12" s="1"/>
  <c r="T35" i="12" s="1"/>
  <c r="C14" i="2"/>
  <c r="D30" i="12" s="1"/>
  <c r="T30" i="12" s="1"/>
  <c r="N14" i="2"/>
  <c r="D41" i="12" s="1"/>
  <c r="T41" i="12" s="1"/>
  <c r="G14" i="2"/>
  <c r="D34" i="12" s="1"/>
  <c r="T34" i="12" s="1"/>
  <c r="F14" i="2"/>
  <c r="P14" i="2"/>
  <c r="O15" i="2"/>
  <c r="F15" i="2" l="1"/>
  <c r="M15" i="2"/>
  <c r="N15" i="2"/>
  <c r="E15" i="2"/>
  <c r="I15" i="2"/>
  <c r="H15" i="2"/>
  <c r="K15" i="2"/>
  <c r="B15" i="2"/>
  <c r="C15" i="2"/>
  <c r="L15" i="2"/>
  <c r="G15" i="2"/>
  <c r="D15" i="2"/>
  <c r="P15" i="2"/>
  <c r="J15" i="2"/>
  <c r="O16" i="2"/>
  <c r="I16" i="2" l="1"/>
  <c r="J16" i="2"/>
  <c r="B16" i="2"/>
  <c r="E16" i="2"/>
  <c r="L16" i="2"/>
  <c r="D16" i="2"/>
  <c r="M16" i="2"/>
  <c r="K16" i="2"/>
  <c r="H16" i="2"/>
  <c r="N16" i="2"/>
  <c r="C16" i="2"/>
  <c r="F16" i="2"/>
  <c r="P16" i="2"/>
  <c r="G16" i="2"/>
  <c r="O17" i="2"/>
  <c r="M17" i="2" l="1"/>
  <c r="N17" i="2"/>
  <c r="E17" i="2"/>
  <c r="F17" i="2"/>
  <c r="H17" i="2"/>
  <c r="I17" i="2"/>
  <c r="G17" i="2"/>
  <c r="D17" i="2"/>
  <c r="B17" i="2"/>
  <c r="K17" i="2"/>
  <c r="C17" i="2"/>
  <c r="P17" i="2"/>
  <c r="J17" i="2"/>
  <c r="L17" i="2"/>
  <c r="O18" i="2"/>
  <c r="J18" i="2" l="1"/>
  <c r="B18" i="2"/>
  <c r="I18" i="2"/>
  <c r="M18" i="2"/>
  <c r="E18" i="2"/>
  <c r="L18" i="2"/>
  <c r="D18" i="2"/>
  <c r="G18" i="2"/>
  <c r="N18" i="2"/>
  <c r="K18" i="2"/>
  <c r="H18" i="2"/>
  <c r="F18" i="2"/>
  <c r="P18" i="2"/>
  <c r="C18" i="2"/>
  <c r="O19" i="2"/>
  <c r="N19" i="2" l="1"/>
  <c r="E19" i="2"/>
  <c r="F19" i="2"/>
  <c r="M19" i="2"/>
  <c r="H19" i="2"/>
  <c r="I19" i="2"/>
  <c r="L19" i="2"/>
  <c r="B19" i="2"/>
  <c r="G19" i="2"/>
  <c r="D19" i="2"/>
  <c r="K19" i="2"/>
  <c r="J19" i="2"/>
  <c r="C19" i="2"/>
  <c r="P19" i="2"/>
  <c r="O20" i="2"/>
  <c r="B20" i="2" l="1"/>
  <c r="I20" i="2"/>
  <c r="J20" i="2"/>
  <c r="D20" i="2"/>
  <c r="M20" i="2"/>
  <c r="E20" i="2"/>
  <c r="L20" i="2"/>
  <c r="C20" i="2"/>
  <c r="G20" i="2"/>
  <c r="N20" i="2"/>
  <c r="F20" i="2"/>
  <c r="P20" i="2"/>
  <c r="K20" i="2"/>
  <c r="H20" i="2"/>
  <c r="O21" i="2"/>
  <c r="E21" i="2" l="1"/>
  <c r="F21" i="2"/>
  <c r="M21" i="2"/>
  <c r="N21" i="2"/>
  <c r="I21" i="2"/>
  <c r="H21" i="2"/>
  <c r="C21" i="2"/>
  <c r="B21" i="2"/>
  <c r="L21" i="2"/>
  <c r="G21" i="2"/>
  <c r="D21" i="2"/>
  <c r="K21" i="2"/>
  <c r="P21" i="2"/>
  <c r="J21" i="2"/>
  <c r="O22" i="2"/>
  <c r="B22" i="2" l="1"/>
  <c r="I22" i="2"/>
  <c r="J22" i="2"/>
  <c r="L22" i="2"/>
  <c r="D22" i="2"/>
  <c r="M22" i="2"/>
  <c r="E22" i="2"/>
  <c r="K22" i="2"/>
  <c r="H22" i="2"/>
  <c r="C22" i="2"/>
  <c r="N22" i="2"/>
  <c r="P22" i="2"/>
  <c r="G22" i="2"/>
  <c r="F22" i="2"/>
  <c r="O23" i="2"/>
  <c r="F23" i="2" l="1"/>
  <c r="M23" i="2"/>
  <c r="N23" i="2"/>
  <c r="E23" i="2"/>
  <c r="I23" i="2"/>
  <c r="H23" i="2"/>
  <c r="K23" i="2"/>
  <c r="B23" i="2"/>
  <c r="C23" i="2"/>
  <c r="L23" i="2"/>
  <c r="G23" i="2"/>
  <c r="D23" i="2"/>
  <c r="P23" i="2"/>
  <c r="J23" i="2"/>
  <c r="O24" i="2"/>
  <c r="I24" i="2" l="1"/>
  <c r="E36" i="12" s="1"/>
  <c r="U36" i="12" s="1"/>
  <c r="J24" i="2"/>
  <c r="E37" i="12" s="1"/>
  <c r="U37" i="12" s="1"/>
  <c r="B24" i="2"/>
  <c r="E29" i="12" s="1"/>
  <c r="U29" i="12" s="1"/>
  <c r="E24" i="2"/>
  <c r="E32" i="12" s="1"/>
  <c r="U32" i="12" s="1"/>
  <c r="L24" i="2"/>
  <c r="E39" i="12" s="1"/>
  <c r="U39" i="12" s="1"/>
  <c r="D24" i="2"/>
  <c r="E31" i="12" s="1"/>
  <c r="U31" i="12" s="1"/>
  <c r="M24" i="2"/>
  <c r="K24" i="2"/>
  <c r="E38" i="12" s="1"/>
  <c r="U38" i="12" s="1"/>
  <c r="H24" i="2"/>
  <c r="E35" i="12" s="1"/>
  <c r="U35" i="12" s="1"/>
  <c r="N24" i="2"/>
  <c r="E41" i="12" s="1"/>
  <c r="U41" i="12" s="1"/>
  <c r="C24" i="2"/>
  <c r="E30" i="12" s="1"/>
  <c r="U30" i="12" s="1"/>
  <c r="F24" i="2"/>
  <c r="G24" i="2"/>
  <c r="E34" i="12" s="1"/>
  <c r="U34" i="12" s="1"/>
  <c r="P24" i="2"/>
  <c r="O25" i="2"/>
  <c r="M25" i="2" l="1"/>
  <c r="N25" i="2"/>
  <c r="E25" i="2"/>
  <c r="F25" i="2"/>
  <c r="H25" i="2"/>
  <c r="I25" i="2"/>
  <c r="G25" i="2"/>
  <c r="D25" i="2"/>
  <c r="B25" i="2"/>
  <c r="K25" i="2"/>
  <c r="C25" i="2"/>
  <c r="L25" i="2"/>
  <c r="P25" i="2"/>
  <c r="J25" i="2"/>
  <c r="O26" i="2"/>
  <c r="I26" i="2" l="1"/>
  <c r="J26" i="2"/>
  <c r="B26" i="2"/>
  <c r="G26" i="2"/>
  <c r="M26" i="2"/>
  <c r="E26" i="2"/>
  <c r="L26" i="2"/>
  <c r="D26" i="2"/>
  <c r="N26" i="2"/>
  <c r="K26" i="2"/>
  <c r="H26" i="2"/>
  <c r="F26" i="2"/>
  <c r="C26" i="2"/>
  <c r="P26" i="2"/>
  <c r="O27" i="2"/>
  <c r="M27" i="2" l="1"/>
  <c r="N27" i="2"/>
  <c r="E27" i="2"/>
  <c r="F27" i="2"/>
  <c r="H27" i="2"/>
  <c r="I27" i="2"/>
  <c r="L27" i="2"/>
  <c r="C27" i="2"/>
  <c r="B27" i="2"/>
  <c r="G27" i="2"/>
  <c r="D27" i="2"/>
  <c r="J27" i="2"/>
  <c r="K27" i="2"/>
  <c r="P27" i="2"/>
  <c r="O28" i="2"/>
  <c r="J28" i="2" l="1"/>
  <c r="B28" i="2"/>
  <c r="I28" i="2"/>
  <c r="D28" i="2"/>
  <c r="M28" i="2"/>
  <c r="E28" i="2"/>
  <c r="L28" i="2"/>
  <c r="C28" i="2"/>
  <c r="N28" i="2"/>
  <c r="G28" i="2"/>
  <c r="F28" i="2"/>
  <c r="P28" i="2"/>
  <c r="K28" i="2"/>
  <c r="H28" i="2"/>
  <c r="O29" i="2"/>
  <c r="N29" i="2" l="1"/>
  <c r="E29" i="2"/>
  <c r="F29" i="2"/>
  <c r="M29" i="2"/>
  <c r="I29" i="2"/>
  <c r="H29" i="2"/>
  <c r="K29" i="2"/>
  <c r="B29" i="2"/>
  <c r="L29" i="2"/>
  <c r="C29" i="2"/>
  <c r="G29" i="2"/>
  <c r="D29" i="2"/>
  <c r="P29" i="2"/>
  <c r="J29" i="2"/>
  <c r="O30" i="2"/>
  <c r="B30" i="2" l="1"/>
  <c r="I30" i="2"/>
  <c r="J30" i="2"/>
  <c r="L30" i="2"/>
  <c r="D30" i="2"/>
  <c r="M30" i="2"/>
  <c r="E30" i="2"/>
  <c r="K30" i="2"/>
  <c r="H30" i="2"/>
  <c r="C30" i="2"/>
  <c r="N30" i="2"/>
  <c r="F30" i="2"/>
  <c r="G30" i="2"/>
  <c r="P30" i="2"/>
  <c r="O31" i="2"/>
  <c r="E31" i="2" l="1"/>
  <c r="F31" i="2"/>
  <c r="M31" i="2"/>
  <c r="N31" i="2"/>
  <c r="I31" i="2"/>
  <c r="H31" i="2"/>
  <c r="B31" i="2"/>
  <c r="K31" i="2"/>
  <c r="L31" i="2"/>
  <c r="C31" i="2"/>
  <c r="P31" i="2"/>
  <c r="G31" i="2"/>
  <c r="D31" i="2"/>
  <c r="J31" i="2"/>
  <c r="O32" i="2"/>
  <c r="B32" i="2" l="1"/>
  <c r="D32" i="2"/>
  <c r="I32" i="2"/>
  <c r="J32" i="2"/>
  <c r="E32" i="2"/>
  <c r="L32" i="2"/>
  <c r="M32" i="2"/>
  <c r="G32" i="2"/>
  <c r="K32" i="2"/>
  <c r="H32" i="2"/>
  <c r="N32" i="2"/>
  <c r="C32" i="2"/>
  <c r="F32" i="2"/>
  <c r="P32" i="2"/>
  <c r="O33" i="2"/>
  <c r="E33" i="2" l="1"/>
  <c r="F33" i="2"/>
  <c r="M33" i="2"/>
  <c r="N33" i="2"/>
  <c r="H33" i="2"/>
  <c r="I33" i="2"/>
  <c r="G33" i="2"/>
  <c r="D33" i="2"/>
  <c r="B33" i="2"/>
  <c r="K33" i="2"/>
  <c r="P33" i="2"/>
  <c r="L33" i="2"/>
  <c r="C33" i="2"/>
  <c r="J33" i="2"/>
  <c r="O34" i="2"/>
  <c r="B34" i="2" l="1"/>
  <c r="F29" i="12" s="1"/>
  <c r="V29" i="12" s="1"/>
  <c r="I34" i="2"/>
  <c r="F36" i="12" s="1"/>
  <c r="V36" i="12" s="1"/>
  <c r="J34" i="2"/>
  <c r="F37" i="12" s="1"/>
  <c r="V37" i="12" s="1"/>
  <c r="M34" i="2"/>
  <c r="D34" i="2"/>
  <c r="F31" i="12" s="1"/>
  <c r="V31" i="12" s="1"/>
  <c r="E34" i="2"/>
  <c r="F32" i="12" s="1"/>
  <c r="V32" i="12" s="1"/>
  <c r="L34" i="2"/>
  <c r="F39" i="12" s="1"/>
  <c r="V39" i="12" s="1"/>
  <c r="G34" i="2"/>
  <c r="F34" i="12" s="1"/>
  <c r="V34" i="12" s="1"/>
  <c r="N34" i="2"/>
  <c r="F41" i="12" s="1"/>
  <c r="V41" i="12" s="1"/>
  <c r="K34" i="2"/>
  <c r="F38" i="12" s="1"/>
  <c r="V38" i="12" s="1"/>
  <c r="H34" i="2"/>
  <c r="F35" i="12" s="1"/>
  <c r="V35" i="12" s="1"/>
  <c r="F34" i="2"/>
  <c r="C34" i="2"/>
  <c r="F30" i="12" s="1"/>
  <c r="V30" i="12" s="1"/>
  <c r="P34" i="2"/>
  <c r="O35" i="2"/>
  <c r="F35" i="2" l="1"/>
  <c r="M35" i="2"/>
  <c r="N35" i="2"/>
  <c r="E35" i="2"/>
  <c r="H35" i="2"/>
  <c r="I35" i="2"/>
  <c r="L35" i="2"/>
  <c r="C35" i="2"/>
  <c r="B35" i="2"/>
  <c r="G35" i="2"/>
  <c r="D35" i="2"/>
  <c r="K35" i="2"/>
  <c r="J35" i="2"/>
  <c r="P35" i="2"/>
  <c r="O36" i="2"/>
  <c r="I36" i="2" l="1"/>
  <c r="J36" i="2"/>
  <c r="B36" i="2"/>
  <c r="L36" i="2"/>
  <c r="M36" i="2"/>
  <c r="D36" i="2"/>
  <c r="E36" i="2"/>
  <c r="C36" i="2"/>
  <c r="N36" i="2"/>
  <c r="G36" i="2"/>
  <c r="F36" i="2"/>
  <c r="K36" i="2"/>
  <c r="H36" i="2"/>
  <c r="P36" i="2"/>
  <c r="O37" i="2"/>
  <c r="M37" i="2" l="1"/>
  <c r="N37" i="2"/>
  <c r="E37" i="2"/>
  <c r="F37" i="2"/>
  <c r="I37" i="2"/>
  <c r="H37" i="2"/>
  <c r="K37" i="2"/>
  <c r="B37" i="2"/>
  <c r="L37" i="2"/>
  <c r="C37" i="2"/>
  <c r="G37" i="2"/>
  <c r="D37" i="2"/>
  <c r="P37" i="2"/>
  <c r="J37" i="2"/>
  <c r="O38" i="2"/>
  <c r="J38" i="2" l="1"/>
  <c r="B38" i="2"/>
  <c r="I38" i="2"/>
  <c r="L38" i="2"/>
  <c r="M38" i="2"/>
  <c r="D38" i="2"/>
  <c r="E38" i="2"/>
  <c r="C38" i="2"/>
  <c r="H38" i="2"/>
  <c r="K38" i="2"/>
  <c r="N38" i="2"/>
  <c r="F38" i="2"/>
  <c r="P38" i="2"/>
  <c r="G38" i="2"/>
  <c r="O39" i="2"/>
  <c r="N39" i="2" l="1"/>
  <c r="E39" i="2"/>
  <c r="F39" i="2"/>
  <c r="M39" i="2"/>
  <c r="H39" i="2"/>
  <c r="I39" i="2"/>
  <c r="G39" i="2"/>
  <c r="B39" i="2"/>
  <c r="K39" i="2"/>
  <c r="L39" i="2"/>
  <c r="C39" i="2"/>
  <c r="P39" i="2"/>
  <c r="J39" i="2"/>
  <c r="D39" i="2"/>
  <c r="O40" i="2"/>
  <c r="N40" i="2" l="1"/>
  <c r="B40" i="2"/>
  <c r="I40" i="2"/>
  <c r="J40" i="2"/>
  <c r="E40" i="2"/>
  <c r="C40" i="2"/>
  <c r="L40" i="2"/>
  <c r="M40" i="2"/>
  <c r="D40" i="2"/>
  <c r="K40" i="2"/>
  <c r="G40" i="2"/>
  <c r="H40" i="2"/>
  <c r="F40" i="2"/>
  <c r="P40" i="2"/>
  <c r="O41" i="2"/>
  <c r="N41" i="2" l="1"/>
  <c r="E41" i="2"/>
  <c r="F41" i="2"/>
  <c r="M41" i="2"/>
  <c r="H41" i="2"/>
  <c r="I41" i="2"/>
  <c r="D41" i="2"/>
  <c r="J41" i="2"/>
  <c r="B41" i="2"/>
  <c r="K41" i="2"/>
  <c r="G41" i="2"/>
  <c r="P41" i="2"/>
  <c r="L41" i="2"/>
  <c r="C41" i="2"/>
  <c r="O42" i="2"/>
  <c r="B42" i="2" l="1"/>
  <c r="I42" i="2"/>
  <c r="J42" i="2"/>
  <c r="M42" i="2"/>
  <c r="D42" i="2"/>
  <c r="K42" i="2"/>
  <c r="E42" i="2"/>
  <c r="L42" i="2"/>
  <c r="G42" i="2"/>
  <c r="C42" i="2"/>
  <c r="H42" i="2"/>
  <c r="N42" i="2"/>
  <c r="P42" i="2"/>
  <c r="F42" i="2"/>
  <c r="O43" i="2"/>
  <c r="E43" i="2" l="1"/>
  <c r="N43" i="2"/>
  <c r="F43" i="2"/>
  <c r="L43" i="2"/>
  <c r="M43" i="2"/>
  <c r="H43" i="2"/>
  <c r="I43" i="2"/>
  <c r="G43" i="2"/>
  <c r="C43" i="2"/>
  <c r="J43" i="2"/>
  <c r="D43" i="2"/>
  <c r="B43" i="2"/>
  <c r="K43" i="2"/>
  <c r="P43" i="2"/>
  <c r="O44" i="2"/>
  <c r="B44" i="2" l="1"/>
  <c r="G29" i="12" s="1"/>
  <c r="W29" i="12" s="1"/>
  <c r="I44" i="2"/>
  <c r="G36" i="12" s="1"/>
  <c r="W36" i="12" s="1"/>
  <c r="J44" i="2"/>
  <c r="G37" i="12" s="1"/>
  <c r="W37" i="12" s="1"/>
  <c r="L44" i="2"/>
  <c r="G39" i="12" s="1"/>
  <c r="W39" i="12" s="1"/>
  <c r="M44" i="2"/>
  <c r="G40" i="12" s="1"/>
  <c r="W40" i="12" s="1"/>
  <c r="D44" i="2"/>
  <c r="G31" i="12" s="1"/>
  <c r="W31" i="12" s="1"/>
  <c r="E44" i="2"/>
  <c r="G32" i="12" s="1"/>
  <c r="W32" i="12" s="1"/>
  <c r="K44" i="2"/>
  <c r="G38" i="12" s="1"/>
  <c r="W38" i="12" s="1"/>
  <c r="H44" i="2"/>
  <c r="G35" i="12" s="1"/>
  <c r="W35" i="12" s="1"/>
  <c r="C44" i="2"/>
  <c r="G30" i="12" s="1"/>
  <c r="W30" i="12" s="1"/>
  <c r="G44" i="2"/>
  <c r="G34" i="12" s="1"/>
  <c r="W34" i="12" s="1"/>
  <c r="N44" i="2"/>
  <c r="G41" i="12" s="1"/>
  <c r="W41" i="12" s="1"/>
  <c r="F44" i="2"/>
  <c r="G33" i="12" s="1"/>
  <c r="W33" i="12" s="1"/>
  <c r="P44" i="2"/>
  <c r="O45" i="2"/>
  <c r="E45" i="2" l="1"/>
  <c r="F45" i="2"/>
  <c r="M45" i="2"/>
  <c r="N45" i="2"/>
  <c r="I45" i="2"/>
  <c r="G45" i="2"/>
  <c r="H45" i="2"/>
  <c r="K45" i="2"/>
  <c r="J45" i="2"/>
  <c r="C45" i="2"/>
  <c r="B45" i="2"/>
  <c r="L45" i="2"/>
  <c r="D45" i="2"/>
  <c r="P45" i="2"/>
  <c r="O46" i="2"/>
  <c r="B46" i="2" l="1"/>
  <c r="I46" i="2"/>
  <c r="J46" i="2"/>
  <c r="K46" i="2"/>
  <c r="L46" i="2"/>
  <c r="M46" i="2"/>
  <c r="D46" i="2"/>
  <c r="E46" i="2"/>
  <c r="C46" i="2"/>
  <c r="H46" i="2"/>
  <c r="N46" i="2"/>
  <c r="P46" i="2"/>
  <c r="G46" i="2"/>
  <c r="F46" i="2"/>
  <c r="O47" i="2"/>
  <c r="F47" i="2" l="1"/>
  <c r="M47" i="2"/>
  <c r="N47" i="2"/>
  <c r="E47" i="2"/>
  <c r="H47" i="2"/>
  <c r="I47" i="2"/>
  <c r="D47" i="2"/>
  <c r="J47" i="2"/>
  <c r="K47" i="2"/>
  <c r="B47" i="2"/>
  <c r="C47" i="2"/>
  <c r="G47" i="2"/>
  <c r="L47" i="2"/>
  <c r="P47" i="2"/>
  <c r="O48" i="2"/>
  <c r="I48" i="2" l="1"/>
  <c r="J48" i="2"/>
  <c r="B48" i="2"/>
  <c r="E48" i="2"/>
  <c r="K48" i="2"/>
  <c r="L48" i="2"/>
  <c r="M48" i="2"/>
  <c r="D48" i="2"/>
  <c r="G48" i="2"/>
  <c r="C48" i="2"/>
  <c r="H48" i="2"/>
  <c r="N48" i="2"/>
  <c r="F48" i="2"/>
  <c r="P48" i="2"/>
  <c r="O49" i="2"/>
  <c r="M49" i="2" l="1"/>
  <c r="E49" i="2"/>
  <c r="H49" i="2"/>
  <c r="N49" i="2"/>
  <c r="F49" i="2"/>
  <c r="I49" i="2"/>
  <c r="G49" i="2"/>
  <c r="L49" i="2"/>
  <c r="J49" i="2"/>
  <c r="D49" i="2"/>
  <c r="B49" i="2"/>
  <c r="K49" i="2"/>
  <c r="P49" i="2"/>
  <c r="C49" i="2"/>
  <c r="O50" i="2"/>
  <c r="I50" i="2" l="1"/>
  <c r="N50" i="2"/>
  <c r="M50" i="2"/>
  <c r="L50" i="2"/>
  <c r="E50" i="2"/>
  <c r="D50" i="2"/>
  <c r="J50" i="2"/>
  <c r="B50" i="2"/>
  <c r="K50" i="2"/>
  <c r="C50" i="2"/>
  <c r="G50" i="2"/>
  <c r="F50" i="2"/>
  <c r="P50" i="2"/>
  <c r="H50" i="2"/>
  <c r="O51" i="2"/>
  <c r="E51" i="2" l="1"/>
  <c r="M51" i="2"/>
  <c r="N51" i="2"/>
  <c r="G51" i="2"/>
  <c r="F51" i="2"/>
  <c r="I51" i="2"/>
  <c r="H51" i="2"/>
  <c r="C51" i="2"/>
  <c r="L51" i="2"/>
  <c r="J51" i="2"/>
  <c r="D51" i="2"/>
  <c r="B51" i="2"/>
  <c r="K51" i="2"/>
  <c r="P51" i="2"/>
  <c r="O52" i="2"/>
  <c r="D52" i="2" l="1"/>
  <c r="I52" i="2"/>
  <c r="M52" i="2"/>
  <c r="J52" i="2"/>
  <c r="E52" i="2"/>
  <c r="L52" i="2"/>
  <c r="B52" i="2"/>
  <c r="C52" i="2"/>
  <c r="H52" i="2"/>
  <c r="F52" i="2"/>
  <c r="G52" i="2"/>
  <c r="K52" i="2"/>
  <c r="N52" i="2"/>
  <c r="P52" i="2"/>
  <c r="O53" i="2"/>
  <c r="E53" i="2" l="1"/>
  <c r="M53" i="2"/>
  <c r="N53" i="2"/>
  <c r="I53" i="2"/>
  <c r="F53" i="2"/>
  <c r="H53" i="2"/>
  <c r="C53" i="2"/>
  <c r="K53" i="2"/>
  <c r="J53" i="2"/>
  <c r="G53" i="2"/>
  <c r="L53" i="2"/>
  <c r="B53" i="2"/>
  <c r="D53" i="2"/>
  <c r="P53" i="2"/>
  <c r="O54" i="2"/>
  <c r="I54" i="2" l="1"/>
  <c r="H36" i="12" s="1"/>
  <c r="X36" i="12" s="1"/>
  <c r="P54" i="2"/>
  <c r="D54" i="2"/>
  <c r="H31" i="12" s="1"/>
  <c r="X31" i="12" s="1"/>
  <c r="C54" i="2"/>
  <c r="H30" i="12" s="1"/>
  <c r="X30" i="12" s="1"/>
  <c r="J54" i="2"/>
  <c r="H37" i="12" s="1"/>
  <c r="X37" i="12" s="1"/>
  <c r="M54" i="2"/>
  <c r="H40" i="12" s="1"/>
  <c r="X40" i="12" s="1"/>
  <c r="B54" i="2"/>
  <c r="H29" i="12" s="1"/>
  <c r="X29" i="12" s="1"/>
  <c r="N54" i="2"/>
  <c r="H41" i="12" s="1"/>
  <c r="X41" i="12" s="1"/>
  <c r="E54" i="2"/>
  <c r="H32" i="12" s="1"/>
  <c r="X32" i="12" s="1"/>
  <c r="L54" i="2"/>
  <c r="H39" i="12" s="1"/>
  <c r="X39" i="12" s="1"/>
  <c r="K54" i="2"/>
  <c r="H38" i="12" s="1"/>
  <c r="X38" i="12" s="1"/>
  <c r="G54" i="2"/>
  <c r="H34" i="12" s="1"/>
  <c r="X34" i="12" s="1"/>
  <c r="F54" i="2"/>
  <c r="H33" i="12" s="1"/>
  <c r="X33" i="12" s="1"/>
  <c r="H54" i="2"/>
  <c r="H35" i="12" s="1"/>
  <c r="X35" i="12" s="1"/>
  <c r="O55" i="2"/>
  <c r="E55" i="2" l="1"/>
  <c r="M55" i="2"/>
  <c r="N55" i="2"/>
  <c r="F55" i="2"/>
  <c r="L55" i="2"/>
  <c r="I55" i="2"/>
  <c r="D55" i="2"/>
  <c r="J55" i="2"/>
  <c r="H55" i="2"/>
  <c r="G55" i="2"/>
  <c r="K55" i="2"/>
  <c r="C55" i="2"/>
  <c r="P55" i="2"/>
  <c r="B55" i="2"/>
  <c r="O56" i="2"/>
  <c r="I56" i="2" l="1"/>
  <c r="H56" i="2"/>
  <c r="E56" i="2"/>
  <c r="L56" i="2"/>
  <c r="K56" i="2"/>
  <c r="G56" i="2"/>
  <c r="D56" i="2"/>
  <c r="J56" i="2"/>
  <c r="B56" i="2"/>
  <c r="M56" i="2"/>
  <c r="C56" i="2"/>
  <c r="N56" i="2"/>
  <c r="F56" i="2"/>
  <c r="P56" i="2"/>
  <c r="O57" i="2"/>
  <c r="E57" i="2" l="1"/>
  <c r="M57" i="2"/>
  <c r="G57" i="2"/>
  <c r="N57" i="2"/>
  <c r="C57" i="2"/>
  <c r="F57" i="2"/>
  <c r="L57" i="2"/>
  <c r="I57" i="2"/>
  <c r="D57" i="2"/>
  <c r="H57" i="2"/>
  <c r="B57" i="2"/>
  <c r="K57" i="2"/>
  <c r="P57" i="2"/>
  <c r="J57" i="2"/>
  <c r="O58" i="2"/>
  <c r="I58" i="2" l="1"/>
  <c r="M58" i="2"/>
  <c r="H58" i="2"/>
  <c r="N58" i="2"/>
  <c r="E58" i="2"/>
  <c r="L58" i="2"/>
  <c r="K58" i="2"/>
  <c r="J58" i="2"/>
  <c r="D58" i="2"/>
  <c r="C58" i="2"/>
  <c r="B58" i="2"/>
  <c r="G58" i="2"/>
  <c r="F58" i="2"/>
  <c r="P58" i="2"/>
  <c r="O59" i="2"/>
  <c r="F59" i="2" l="1"/>
  <c r="M59" i="2"/>
  <c r="N59" i="2"/>
  <c r="E59" i="2"/>
  <c r="D59" i="2"/>
  <c r="B59" i="2"/>
  <c r="H59" i="2"/>
  <c r="G59" i="2"/>
  <c r="L59" i="2"/>
  <c r="J59" i="2"/>
  <c r="I59" i="2"/>
  <c r="K59" i="2"/>
  <c r="C59" i="2"/>
  <c r="P59" i="2"/>
  <c r="O60" i="2"/>
  <c r="I60" i="2" l="1"/>
  <c r="J60" i="2"/>
  <c r="B60" i="2"/>
  <c r="C60" i="2"/>
  <c r="N60" i="2"/>
  <c r="M60" i="2"/>
  <c r="H60" i="2"/>
  <c r="F60" i="2"/>
  <c r="E60" i="2"/>
  <c r="L60" i="2"/>
  <c r="K60" i="2"/>
  <c r="D60" i="2"/>
  <c r="G60" i="2"/>
  <c r="P60" i="2"/>
  <c r="O61" i="2"/>
  <c r="M61" i="2" l="1"/>
  <c r="N61" i="2"/>
  <c r="E61" i="2"/>
  <c r="F61" i="2"/>
  <c r="H61" i="2"/>
  <c r="L61" i="2"/>
  <c r="B61" i="2"/>
  <c r="I61" i="2"/>
  <c r="D61" i="2"/>
  <c r="G61" i="2"/>
  <c r="J61" i="2"/>
  <c r="C61" i="2"/>
  <c r="P61" i="2"/>
  <c r="K61" i="2"/>
  <c r="O62" i="2"/>
  <c r="J62" i="2" l="1"/>
  <c r="I37" i="12" s="1"/>
  <c r="Y37" i="12" s="1"/>
  <c r="B62" i="2"/>
  <c r="I29" i="12" s="1"/>
  <c r="Y29" i="12" s="1"/>
  <c r="I62" i="2"/>
  <c r="I36" i="12" s="1"/>
  <c r="Y36" i="12" s="1"/>
  <c r="K62" i="2"/>
  <c r="I38" i="12" s="1"/>
  <c r="Y38" i="12" s="1"/>
  <c r="C62" i="2"/>
  <c r="I30" i="12" s="1"/>
  <c r="Y30" i="12" s="1"/>
  <c r="N62" i="2"/>
  <c r="I41" i="12" s="1"/>
  <c r="Y41" i="12" s="1"/>
  <c r="L62" i="2"/>
  <c r="I39" i="12" s="1"/>
  <c r="Y39" i="12" s="1"/>
  <c r="F62" i="2"/>
  <c r="I33" i="12" s="1"/>
  <c r="Y33" i="12" s="1"/>
  <c r="M62" i="2"/>
  <c r="I40" i="12" s="1"/>
  <c r="Y40" i="12" s="1"/>
  <c r="D62" i="2"/>
  <c r="I31" i="12" s="1"/>
  <c r="Y31" i="12" s="1"/>
  <c r="H62" i="2"/>
  <c r="I35" i="12" s="1"/>
  <c r="Y35" i="12" s="1"/>
  <c r="E62" i="2"/>
  <c r="I32" i="12" s="1"/>
  <c r="Y32" i="12" s="1"/>
  <c r="P62" i="2"/>
  <c r="G62" i="2"/>
  <c r="I34" i="12" s="1"/>
  <c r="Y34" i="12" s="1"/>
  <c r="O63" i="2"/>
  <c r="N63" i="2" l="1"/>
  <c r="E63" i="2"/>
  <c r="F63" i="2"/>
  <c r="M63" i="2"/>
  <c r="B63" i="2"/>
  <c r="H63" i="2"/>
  <c r="I63" i="2"/>
  <c r="L63" i="2"/>
  <c r="D63" i="2"/>
  <c r="G63" i="2"/>
  <c r="J63" i="2"/>
  <c r="K63" i="2"/>
  <c r="C63" i="2"/>
  <c r="P63" i="2"/>
  <c r="O64" i="2"/>
  <c r="B64" i="2" l="1"/>
  <c r="I64" i="2"/>
  <c r="J64" i="2"/>
  <c r="E64" i="2"/>
  <c r="K64" i="2"/>
  <c r="H64" i="2"/>
  <c r="N64" i="2"/>
  <c r="M64" i="2"/>
  <c r="C64" i="2"/>
  <c r="F64" i="2"/>
  <c r="L64" i="2"/>
  <c r="G64" i="2"/>
  <c r="D64" i="2"/>
  <c r="P64" i="2"/>
  <c r="O65" i="2"/>
  <c r="E65" i="2" l="1"/>
  <c r="F65" i="2"/>
  <c r="M65" i="2"/>
  <c r="N65" i="2"/>
  <c r="I65" i="2"/>
  <c r="G65" i="2"/>
  <c r="D65" i="2"/>
  <c r="B65" i="2"/>
  <c r="L65" i="2"/>
  <c r="H65" i="2"/>
  <c r="C65" i="2"/>
  <c r="J65" i="2"/>
  <c r="P65" i="2"/>
  <c r="K65" i="2"/>
  <c r="O66" i="2"/>
  <c r="B66" i="2" l="1"/>
  <c r="I66" i="2"/>
  <c r="J66" i="2"/>
  <c r="D66" i="2"/>
  <c r="M66" i="2"/>
  <c r="N66" i="2"/>
  <c r="L66" i="2"/>
  <c r="K66" i="2"/>
  <c r="F66" i="2"/>
  <c r="C66" i="2"/>
  <c r="H66" i="2"/>
  <c r="E66" i="2"/>
  <c r="G66" i="2"/>
  <c r="P66" i="2"/>
  <c r="O67" i="2"/>
  <c r="F67" i="2" l="1"/>
  <c r="M67" i="2"/>
  <c r="N67" i="2"/>
  <c r="E67" i="2"/>
  <c r="L67" i="2"/>
  <c r="K67" i="2"/>
  <c r="B67" i="2"/>
  <c r="H67" i="2"/>
  <c r="G67" i="2"/>
  <c r="C67" i="2"/>
  <c r="D67" i="2"/>
  <c r="I67" i="2"/>
  <c r="J67" i="2"/>
  <c r="P67" i="2"/>
  <c r="O68" i="2"/>
  <c r="I68" i="2" l="1"/>
  <c r="J68" i="2"/>
  <c r="B68" i="2"/>
  <c r="D68" i="2"/>
  <c r="E68" i="2"/>
  <c r="C68" i="2"/>
  <c r="N68" i="2"/>
  <c r="F68" i="2"/>
  <c r="M68" i="2"/>
  <c r="L68" i="2"/>
  <c r="K68" i="2"/>
  <c r="H68" i="2"/>
  <c r="G68" i="2"/>
  <c r="P68" i="2"/>
  <c r="O69" i="2"/>
  <c r="M69" i="2" l="1"/>
  <c r="N69" i="2"/>
  <c r="E69" i="2"/>
  <c r="F69" i="2"/>
  <c r="B69" i="2"/>
  <c r="D69" i="2"/>
  <c r="K69" i="2"/>
  <c r="H69" i="2"/>
  <c r="G69" i="2"/>
  <c r="L69" i="2"/>
  <c r="C69" i="2"/>
  <c r="I69" i="2"/>
  <c r="J69" i="2"/>
  <c r="P69" i="2"/>
  <c r="O70" i="2"/>
  <c r="B70" i="2" l="1"/>
  <c r="I70" i="2"/>
  <c r="J70" i="2"/>
  <c r="L70" i="2"/>
  <c r="K70" i="2"/>
  <c r="G70" i="2"/>
  <c r="D70" i="2"/>
  <c r="C70" i="2"/>
  <c r="H70" i="2"/>
  <c r="N70" i="2"/>
  <c r="E70" i="2"/>
  <c r="M70" i="2"/>
  <c r="F70" i="2"/>
  <c r="P70" i="2"/>
  <c r="O71" i="2"/>
  <c r="E71" i="2" l="1"/>
  <c r="F71" i="2"/>
  <c r="N71" i="2"/>
  <c r="M71" i="2"/>
  <c r="L71" i="2"/>
  <c r="D71" i="2"/>
  <c r="B71" i="2"/>
  <c r="I71" i="2"/>
  <c r="K71" i="2"/>
  <c r="H71" i="2"/>
  <c r="G71" i="2"/>
  <c r="C71" i="2"/>
  <c r="J71" i="2"/>
  <c r="P71" i="2"/>
  <c r="O72" i="2"/>
  <c r="O73" i="2" l="1"/>
  <c r="B72" i="2"/>
  <c r="I72" i="2"/>
  <c r="J72" i="2"/>
  <c r="M72" i="2"/>
  <c r="K72" i="2"/>
  <c r="G72" i="2"/>
  <c r="N72" i="2"/>
  <c r="D72" i="2"/>
  <c r="E72" i="2"/>
  <c r="C72" i="2"/>
  <c r="F72" i="2"/>
  <c r="L72" i="2"/>
  <c r="H72" i="2"/>
  <c r="P72" i="2"/>
  <c r="F73" i="2" l="1"/>
  <c r="J33" i="12" s="1"/>
  <c r="Z33" i="12" s="1"/>
  <c r="M73" i="2"/>
  <c r="J40" i="12" s="1"/>
  <c r="Z40" i="12" s="1"/>
  <c r="E73" i="2"/>
  <c r="J32" i="12" s="1"/>
  <c r="Z32" i="12" s="1"/>
  <c r="N73" i="2"/>
  <c r="J41" i="12" s="1"/>
  <c r="Z41" i="12" s="1"/>
  <c r="G73" i="2"/>
  <c r="J34" i="12" s="1"/>
  <c r="Z34" i="12" s="1"/>
  <c r="C73" i="2"/>
  <c r="J30" i="12" s="1"/>
  <c r="Z30" i="12" s="1"/>
  <c r="B73" i="2"/>
  <c r="J29" i="12" s="1"/>
  <c r="Z29" i="12" s="1"/>
  <c r="H73" i="2"/>
  <c r="J35" i="12" s="1"/>
  <c r="Z35" i="12" s="1"/>
  <c r="I73" i="2"/>
  <c r="J36" i="12" s="1"/>
  <c r="Z36" i="12" s="1"/>
  <c r="L73" i="2"/>
  <c r="J39" i="12" s="1"/>
  <c r="Z39" i="12" s="1"/>
  <c r="D73" i="2"/>
  <c r="J31" i="12" s="1"/>
  <c r="Z31" i="12" s="1"/>
  <c r="K73" i="2"/>
  <c r="J38" i="12" s="1"/>
  <c r="Z38" i="12" s="1"/>
  <c r="J73" i="2"/>
  <c r="J37" i="12" s="1"/>
  <c r="Z37" i="12" s="1"/>
  <c r="P73" i="2"/>
</calcChain>
</file>

<file path=xl/sharedStrings.xml><?xml version="1.0" encoding="utf-8"?>
<sst xmlns="http://schemas.openxmlformats.org/spreadsheetml/2006/main" count="8106" uniqueCount="614">
  <si>
    <t>Return to contents</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</si>
  <si>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</si>
  <si>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</si>
  <si>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</si>
  <si>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</si>
  <si>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</si>
  <si>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</si>
  <si>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</si>
  <si>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</si>
  <si>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</si>
  <si>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</si>
  <si>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</si>
  <si>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</si>
  <si>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</si>
  <si>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</si>
  <si>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</si>
  <si>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</si>
  <si>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</si>
  <si>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</si>
  <si>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</si>
  <si>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</si>
  <si>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</si>
  <si>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</si>
  <si>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</si>
  <si>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</si>
  <si>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</si>
  <si>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</si>
  <si>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</si>
  <si>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</si>
  <si>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</si>
  <si>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</si>
  <si>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</si>
  <si>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</si>
  <si>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</si>
  <si>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</si>
  <si>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</si>
  <si>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</si>
  <si>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</si>
  <si>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</si>
  <si>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</si>
  <si>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</si>
  <si>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</si>
  <si>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</si>
  <si>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</si>
  <si>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</si>
  <si>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</si>
  <si>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</si>
  <si>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</si>
  <si>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</si>
  <si>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</si>
  <si>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</si>
  <si>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</si>
  <si>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</si>
  <si>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</si>
  <si>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</si>
  <si>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</si>
  <si>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</si>
  <si>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</si>
  <si>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</si>
  <si>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</si>
  <si>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</si>
  <si>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</si>
  <si>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</si>
  <si>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</si>
  <si>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</si>
  <si>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</si>
  <si>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</si>
  <si>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</si>
  <si>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</si>
  <si>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</si>
  <si>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</si>
  <si>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</si>
  <si>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</si>
  <si>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</si>
  <si>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</si>
  <si>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</si>
  <si>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</si>
  <si>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</si>
  <si>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</si>
  <si>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</si>
  <si>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</si>
  <si>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</si>
  <si>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</si>
  <si>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</si>
  <si>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</si>
  <si>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</si>
  <si>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</si>
  <si>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</si>
  <si>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</si>
  <si>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</si>
  <si>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</si>
  <si>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</si>
  <si>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</si>
  <si>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</si>
  <si>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</si>
  <si>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</si>
  <si>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</si>
  <si>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</si>
  <si>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</si>
  <si>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</si>
  <si>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</si>
  <si>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</si>
  <si>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</si>
  <si>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</si>
  <si>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</si>
  <si>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</si>
  <si>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</si>
  <si>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</si>
  <si>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</si>
  <si>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</si>
  <si>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</si>
  <si>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</si>
  <si>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</si>
  <si>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</si>
  <si>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</si>
  <si>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</si>
  <si>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</si>
  <si>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</si>
  <si>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</si>
  <si>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</si>
  <si>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</si>
  <si>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</si>
  <si>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</si>
  <si>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</si>
  <si>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</si>
  <si>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</si>
  <si>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</si>
  <si>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</si>
  <si>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</si>
  <si>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</si>
  <si>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</si>
  <si>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</si>
  <si>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</si>
  <si>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</si>
  <si>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</si>
  <si>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</si>
  <si>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</si>
  <si>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</si>
  <si>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</si>
  <si>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</si>
  <si>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</si>
  <si>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</si>
  <si>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</si>
  <si>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</si>
  <si>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</si>
  <si>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</si>
  <si>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</si>
  <si>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</si>
  <si>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</si>
  <si>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</si>
  <si>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</si>
  <si>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</si>
  <si>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</si>
  <si>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</si>
  <si>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</si>
  <si>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</si>
  <si>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</si>
  <si>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</si>
  <si>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</si>
  <si>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</si>
  <si>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</si>
  <si>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</si>
  <si>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</si>
  <si>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</si>
  <si>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</si>
  <si>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</si>
  <si>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</si>
  <si>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</si>
  <si>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</si>
  <si>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</si>
  <si>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</si>
  <si>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</si>
  <si>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</si>
  <si>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</si>
  <si>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</si>
  <si>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</si>
  <si>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</si>
  <si>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</si>
  <si>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</si>
  <si>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</si>
  <si>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</si>
  <si>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</si>
  <si>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</si>
  <si>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</si>
  <si>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</si>
  <si>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</si>
  <si>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</si>
  <si>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</si>
  <si>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</si>
  <si>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</si>
  <si>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</si>
  <si>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</si>
  <si>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</si>
  <si>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</si>
  <si>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</si>
  <si>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</si>
  <si>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</si>
  <si>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</si>
  <si>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</si>
  <si>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</si>
  <si>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</si>
  <si>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</si>
  <si>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</si>
  <si>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</si>
  <si>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</si>
  <si>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</si>
  <si>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</si>
  <si>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</si>
  <si>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</si>
  <si>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</si>
  <si>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</si>
  <si>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</si>
  <si>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</si>
  <si>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</si>
  <si>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</si>
  <si>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</si>
  <si>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</si>
  <si>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</si>
  <si>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</si>
  <si>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</si>
  <si>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</si>
  <si>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</si>
  <si>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</si>
  <si>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</si>
  <si>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</si>
  <si>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</si>
  <si>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</si>
  <si>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</si>
  <si>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</si>
  <si>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</si>
  <si>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</si>
  <si>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</si>
  <si>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</si>
  <si>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</si>
  <si>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</si>
  <si>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</si>
  <si>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</si>
  <si>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</si>
  <si>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</si>
  <si>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</si>
  <si>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</si>
  <si>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</si>
  <si>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</si>
  <si>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</si>
  <si>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</si>
  <si>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</si>
  <si>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</si>
  <si>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</si>
  <si>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</si>
  <si>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</si>
  <si>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</si>
  <si>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</si>
  <si>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</si>
  <si>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</si>
  <si>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</si>
  <si>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</si>
  <si>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</si>
  <si>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</si>
  <si>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</si>
  <si>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</si>
  <si>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</si>
  <si>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</si>
  <si>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</si>
  <si>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</si>
  <si>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</si>
  <si>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</si>
  <si>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</si>
  <si>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</si>
  <si>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</si>
  <si>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</si>
  <si>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</si>
  <si>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</si>
  <si>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</si>
  <si>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</si>
  <si>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</si>
  <si>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</si>
  <si>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</si>
  <si>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</si>
  <si>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</si>
  <si>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</si>
  <si>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</si>
  <si>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</si>
  <si>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</si>
  <si>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</si>
  <si>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</si>
  <si>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</si>
  <si>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</si>
  <si>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</si>
  <si>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</si>
  <si>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</si>
  <si>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</si>
  <si>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</si>
  <si>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</si>
  <si>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</si>
  <si>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</si>
  <si>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</si>
  <si>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</si>
  <si>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</si>
  <si>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</si>
  <si>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</si>
  <si>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</si>
  <si>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</si>
  <si>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</si>
  <si>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</si>
  <si>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</si>
  <si>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</si>
  <si>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</si>
  <si>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</si>
  <si>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</si>
  <si>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</si>
  <si>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</si>
  <si>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</si>
  <si>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</si>
  <si>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</si>
  <si>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</si>
  <si>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</si>
  <si>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</si>
  <si>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</si>
  <si>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</si>
  <si>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</si>
  <si>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</si>
  <si>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</si>
  <si>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</si>
  <si>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</si>
  <si>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</si>
  <si>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</si>
  <si>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</si>
  <si>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</si>
  <si>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</si>
  <si>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</si>
  <si>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</si>
  <si>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</si>
  <si>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</si>
  <si>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</si>
  <si>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</si>
  <si>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</si>
  <si>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</si>
  <si>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</si>
  <si>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</si>
  <si>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</si>
  <si>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</si>
  <si>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</si>
  <si>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</si>
  <si>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</si>
  <si>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</si>
  <si>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</si>
  <si>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</si>
  <si>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</si>
  <si>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</si>
  <si>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</si>
  <si>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</si>
  <si>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</si>
  <si>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</si>
  <si>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</si>
  <si>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</si>
  <si>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</si>
  <si>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</si>
  <si>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</si>
  <si>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</si>
  <si>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</si>
  <si>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</si>
  <si>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</si>
  <si>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</si>
  <si>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</si>
  <si>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</si>
  <si>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</si>
  <si>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</si>
  <si>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</si>
  <si>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</si>
  <si>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</si>
  <si>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</si>
  <si>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</si>
  <si>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</si>
  <si>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</si>
  <si>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</si>
  <si>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</si>
  <si>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</si>
  <si>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</si>
  <si>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</si>
  <si>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</si>
  <si>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</si>
  <si>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</si>
  <si>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</si>
  <si>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</si>
  <si>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</si>
  <si>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</si>
  <si>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</si>
  <si>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</si>
  <si>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</si>
  <si>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</si>
  <si>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</si>
  <si>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</si>
  <si>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</si>
  <si>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</si>
  <si>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</si>
  <si>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</si>
  <si>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</si>
  <si>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</si>
  <si>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</si>
  <si>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</si>
  <si>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</si>
  <si>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</si>
  <si>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</si>
  <si>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</si>
  <si>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</si>
  <si>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</si>
  <si>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</si>
  <si>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</si>
  <si>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</si>
  <si>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</si>
  <si>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</si>
  <si>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</si>
  <si>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</si>
  <si>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</si>
  <si>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</si>
  <si>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</si>
  <si>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</si>
  <si>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</si>
  <si>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</si>
  <si>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</si>
  <si>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</si>
  <si>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</si>
  <si>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</si>
  <si>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</si>
  <si>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</si>
  <si>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</si>
  <si>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</si>
  <si>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</si>
  <si>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</si>
  <si>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</si>
  <si>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</si>
  <si>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</si>
  <si>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</si>
  <si>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</si>
  <si>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</si>
  <si>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</si>
  <si>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</si>
  <si>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</si>
  <si>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</si>
  <si>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</si>
  <si>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</si>
  <si>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</si>
  <si>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</si>
  <si>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</si>
  <si>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</si>
  <si>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</si>
  <si>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</si>
  <si>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</si>
  <si>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</si>
  <si>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</si>
  <si>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</si>
  <si>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</si>
  <si>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</si>
  <si>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</si>
  <si>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</si>
  <si>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</si>
  <si>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</si>
  <si>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</si>
  <si>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</si>
  <si>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</si>
  <si>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</si>
  <si>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</si>
  <si>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</si>
  <si>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</si>
  <si>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</si>
  <si>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</si>
  <si>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</si>
  <si>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</si>
  <si>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</si>
  <si>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</si>
  <si>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</si>
  <si>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</si>
  <si>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</si>
  <si>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</si>
  <si>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</si>
  <si>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</si>
  <si>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</si>
  <si>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</si>
  <si>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</si>
  <si>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</si>
  <si>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</si>
  <si>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</si>
  <si>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</si>
  <si>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</si>
  <si>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</si>
  <si>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</si>
  <si>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</si>
  <si>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</si>
  <si>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</si>
  <si>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</si>
  <si>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</si>
  <si>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</si>
  <si>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</si>
  <si>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</si>
  <si>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</si>
  <si>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</si>
  <si>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</si>
  <si>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</si>
  <si>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</si>
  <si>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</si>
  <si>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</si>
  <si>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</si>
  <si>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</si>
  <si>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</si>
  <si>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</si>
  <si>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</si>
  <si>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</si>
  <si>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</si>
  <si>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</si>
  <si>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</si>
  <si>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</si>
  <si>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</si>
  <si>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</si>
  <si>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</si>
  <si>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</si>
  <si>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</si>
  <si>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</si>
  <si>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</si>
  <si>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</si>
  <si>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</si>
  <si>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</si>
  <si>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</si>
  <si>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</si>
  <si>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</si>
  <si>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</si>
  <si>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</si>
  <si>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</si>
  <si>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</si>
  <si>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</si>
  <si>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</si>
  <si>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</si>
  <si>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</si>
  <si>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</si>
  <si>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</si>
  <si>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</si>
  <si>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</si>
  <si>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</si>
  <si>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</si>
  <si>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</si>
  <si>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</si>
  <si>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</si>
  <si>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</si>
  <si>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</si>
  <si>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</si>
  <si>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</si>
  <si>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</si>
  <si>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</si>
  <si>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</si>
  <si>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</si>
  <si>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</si>
  <si>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</si>
  <si>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</si>
  <si>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</si>
  <si>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</si>
  <si>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</si>
  <si>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</si>
  <si>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</si>
  <si>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</si>
  <si>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</si>
  <si>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</si>
  <si>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</si>
  <si>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</si>
  <si>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</si>
  <si>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</si>
  <si>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</si>
  <si>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</si>
  <si>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</si>
  <si>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</si>
  <si>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</si>
  <si>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</si>
  <si>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</si>
  <si>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2019 Q1</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</si>
  <si>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</si>
  <si>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</si>
  <si>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</si>
  <si>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</si>
  <si>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</si>
  <si>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</si>
  <si>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</si>
  <si>
    <t>2019 Q2</t>
  </si>
  <si>
    <t>2019 Q3</t>
  </si>
  <si>
    <t>2019 Q4</t>
  </si>
  <si>
    <t>+441633651824</t>
  </si>
  <si>
    <t>2020 Q1</t>
  </si>
  <si>
    <t>2009-2019</t>
  </si>
  <si>
    <t>EXPERIMENTAL: Volume index of UK capital services: 2018=100</t>
  </si>
  <si>
    <t>2020 Q2</t>
  </si>
  <si>
    <t>EXPERIMENTAL: Volume index of UK capital services: Productive Capital Stocks, £2018 constant prices, millions</t>
  </si>
  <si>
    <t>EXPERIMENTAL: Volume index of UK capital services: Implied GFCF deflator, 2018=100</t>
  </si>
  <si>
    <t>2020 Q3</t>
  </si>
  <si>
    <t>Release: Productivity economic commentary: July to September 2020</t>
  </si>
  <si>
    <t>Release date: 19 January 2021</t>
  </si>
  <si>
    <t>VIC_IND (a)</t>
  </si>
  <si>
    <t>*</t>
  </si>
  <si>
    <t>The different utilisation factors reflect a reduction in the use of capital as a result of government policies aim at addressing the pandemic. For more details, please see the related bulletin.</t>
  </si>
  <si>
    <t>VICS_Asset (a)</t>
  </si>
  <si>
    <t>UC_Ind (a)</t>
  </si>
  <si>
    <t>UC_Asset (a)</t>
  </si>
  <si>
    <t>PCS_Ind (a)</t>
  </si>
  <si>
    <t>PCS_Asset (a)</t>
  </si>
  <si>
    <t>PGFCF_Ind (a)</t>
  </si>
  <si>
    <t>PGFCF_Asset (a)</t>
  </si>
  <si>
    <t>RoR (a)</t>
  </si>
  <si>
    <t>Volume index of capital services, by industry including utilisation factors*</t>
  </si>
  <si>
    <t>Volume index of capital services, by asset including utilisation factors*</t>
  </si>
  <si>
    <t>User costs of capital, by industry including utilisation factors*</t>
  </si>
  <si>
    <t>User costs of capital, by asset including utilisation factors*</t>
  </si>
  <si>
    <t>Productive capital stocks, by industry including utilisation factors*</t>
  </si>
  <si>
    <t>Productive capital stocks, by asset including utilisation factors*</t>
  </si>
  <si>
    <t>GFCF implied deflators, by industry including utilisation factors*</t>
  </si>
  <si>
    <t>GFCF implied deflators, by asset including utilisation factors*</t>
  </si>
  <si>
    <t>Implied real rate of return including utilisation factors*</t>
  </si>
  <si>
    <t>CURRENT (19/01/21)</t>
  </si>
  <si>
    <t>PREVIOUS (07/07/20)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</si>
</sst>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b/>
      <sz val="10"/>
      <name val="Calibri"/>
      <family val="2"/>
      <scheme val="minor"/>
    </font>
    <font>
      <u/>
      <sz val="10"/>
      <color theme="10"/>
      <name val="Calibri"/>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43">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6" fillId="0" borderId="0" xfId="2" applyFont="1" applyAlignment="1" applyProtection="1"/>
    <xf numFmtId="0" fontId="6" fillId="0" borderId="0" xfId="2" applyFont="1"/>
    <xf numFmtId="0" fontId="9"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0"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8" fillId="0" borderId="0" xfId="0" applyFont="1"/>
    <xf numFmtId="10" fontId="4" fillId="0" borderId="0" xfId="0" applyNumberFormat="1" applyFont="1"/>
    <xf numFmtId="0" fontId="4" fillId="0" borderId="0" xfId="0" applyFont="1" applyFill="1"/>
    <xf numFmtId="0" fontId="4" fillId="2" borderId="1" xfId="0" applyFont="1" applyFill="1" applyBorder="1"/>
    <xf numFmtId="0" fontId="4" fillId="2" borderId="2" xfId="0" applyFont="1" applyFill="1" applyBorder="1"/>
    <xf numFmtId="0" fontId="9" fillId="2" borderId="3" xfId="0" applyFont="1" applyFill="1" applyBorder="1" applyAlignment="1">
      <alignment horizontal="left"/>
    </xf>
    <xf numFmtId="0" fontId="4" fillId="2" borderId="4" xfId="0" applyFont="1" applyFill="1" applyBorder="1"/>
    <xf numFmtId="0" fontId="9" fillId="2" borderId="5" xfId="0" applyFont="1" applyFill="1" applyBorder="1" applyAlignment="1">
      <alignment horizontal="left"/>
    </xf>
    <xf numFmtId="0" fontId="4" fillId="2" borderId="6" xfId="0" applyFont="1" applyFill="1" applyBorder="1"/>
    <xf numFmtId="1" fontId="4" fillId="0" borderId="0" xfId="0" applyNumberFormat="1" applyFont="1" applyFill="1" applyAlignment="1">
      <alignment horizontal="right"/>
    </xf>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2:C44"/>
  <sheetViews>
    <sheetView workbookViewId="0"/>
  </sheetViews>
  <sheetFormatPr defaultColWidth="9.08984375" defaultRowHeight="13" x14ac:dyDescent="0.3"/>
  <cols>
    <col min="1" max="1" width="3.54296875" style="1" customWidth="1"/>
    <col min="2" max="2" width="32.08984375" style="1" customWidth="1"/>
    <col min="3" max="3" width="63.90625" style="1" customWidth="1"/>
    <col min="4" max="16384" width="9.08984375" style="1"/>
  </cols>
  <sheetData>
    <row r="2" spans="2:3" ht="4.6500000000000004" customHeight="1" x14ac:dyDescent="0.3">
      <c r="B2" s="35"/>
      <c r="C2" s="36"/>
    </row>
    <row r="3" spans="2:3" x14ac:dyDescent="0.3">
      <c r="B3" s="37" t="s">
        <v>590</v>
      </c>
      <c r="C3" s="38"/>
    </row>
    <row r="4" spans="2:3" x14ac:dyDescent="0.3">
      <c r="B4" s="39" t="s">
        <v>591</v>
      </c>
      <c r="C4" s="40"/>
    </row>
    <row r="5" spans="2:3" x14ac:dyDescent="0.3">
      <c r="B5" s="34"/>
    </row>
    <row r="6" spans="2:3" x14ac:dyDescent="0.3">
      <c r="B6" s="6"/>
    </row>
    <row r="7" spans="2:3" x14ac:dyDescent="0.3">
      <c r="B7" s="6" t="s">
        <v>458</v>
      </c>
      <c r="C7" s="6" t="s">
        <v>459</v>
      </c>
    </row>
    <row r="8" spans="2:3" x14ac:dyDescent="0.3">
      <c r="B8" s="1" t="s">
        <v>460</v>
      </c>
      <c r="C8" s="15" t="s">
        <v>550</v>
      </c>
    </row>
    <row r="9" spans="2:3" x14ac:dyDescent="0.3">
      <c r="B9" s="1" t="s">
        <v>551</v>
      </c>
      <c r="C9" s="15" t="s">
        <v>461</v>
      </c>
    </row>
    <row r="10" spans="2:3" x14ac:dyDescent="0.3">
      <c r="B10" s="1" t="s">
        <v>592</v>
      </c>
      <c r="C10" s="15" t="s">
        <v>603</v>
      </c>
    </row>
    <row r="11" spans="2:3" x14ac:dyDescent="0.3">
      <c r="B11" s="1" t="s">
        <v>552</v>
      </c>
      <c r="C11" s="15" t="s">
        <v>462</v>
      </c>
    </row>
    <row r="12" spans="2:3" x14ac:dyDescent="0.3">
      <c r="B12" s="1" t="s">
        <v>595</v>
      </c>
      <c r="C12" s="15" t="s">
        <v>604</v>
      </c>
    </row>
    <row r="13" spans="2:3" x14ac:dyDescent="0.3">
      <c r="B13" s="1" t="s">
        <v>466</v>
      </c>
      <c r="C13" s="15" t="s">
        <v>467</v>
      </c>
    </row>
    <row r="14" spans="2:3" x14ac:dyDescent="0.3">
      <c r="B14" s="1" t="s">
        <v>553</v>
      </c>
      <c r="C14" s="15" t="s">
        <v>463</v>
      </c>
    </row>
    <row r="15" spans="2:3" x14ac:dyDescent="0.3">
      <c r="B15" s="1" t="s">
        <v>596</v>
      </c>
      <c r="C15" s="15" t="s">
        <v>605</v>
      </c>
    </row>
    <row r="16" spans="2:3" x14ac:dyDescent="0.3">
      <c r="B16" s="1" t="s">
        <v>554</v>
      </c>
      <c r="C16" s="15" t="s">
        <v>464</v>
      </c>
    </row>
    <row r="17" spans="1:3" x14ac:dyDescent="0.3">
      <c r="B17" s="1" t="s">
        <v>597</v>
      </c>
      <c r="C17" s="15" t="s">
        <v>606</v>
      </c>
    </row>
    <row r="18" spans="1:3" x14ac:dyDescent="0.3">
      <c r="B18" s="1" t="s">
        <v>555</v>
      </c>
      <c r="C18" s="15" t="s">
        <v>567</v>
      </c>
    </row>
    <row r="19" spans="1:3" x14ac:dyDescent="0.3">
      <c r="B19" s="1" t="s">
        <v>598</v>
      </c>
      <c r="C19" s="15" t="s">
        <v>607</v>
      </c>
    </row>
    <row r="20" spans="1:3" x14ac:dyDescent="0.3">
      <c r="B20" s="1" t="s">
        <v>556</v>
      </c>
      <c r="C20" s="15" t="s">
        <v>566</v>
      </c>
    </row>
    <row r="21" spans="1:3" x14ac:dyDescent="0.3">
      <c r="B21" s="1" t="s">
        <v>599</v>
      </c>
      <c r="C21" s="15" t="s">
        <v>608</v>
      </c>
    </row>
    <row r="22" spans="1:3" x14ac:dyDescent="0.3">
      <c r="B22" s="1" t="s">
        <v>557</v>
      </c>
      <c r="C22" s="15" t="s">
        <v>558</v>
      </c>
    </row>
    <row r="23" spans="1:3" x14ac:dyDescent="0.3">
      <c r="B23" s="1" t="s">
        <v>559</v>
      </c>
      <c r="C23" s="15" t="s">
        <v>560</v>
      </c>
    </row>
    <row r="24" spans="1:3" x14ac:dyDescent="0.3">
      <c r="B24" s="1" t="s">
        <v>561</v>
      </c>
      <c r="C24" s="15" t="s">
        <v>564</v>
      </c>
    </row>
    <row r="25" spans="1:3" x14ac:dyDescent="0.3">
      <c r="B25" s="1" t="s">
        <v>600</v>
      </c>
      <c r="C25" s="15" t="s">
        <v>609</v>
      </c>
    </row>
    <row r="26" spans="1:3" x14ac:dyDescent="0.3">
      <c r="B26" s="1" t="s">
        <v>562</v>
      </c>
      <c r="C26" s="15" t="s">
        <v>565</v>
      </c>
    </row>
    <row r="27" spans="1:3" x14ac:dyDescent="0.3">
      <c r="B27" s="1" t="s">
        <v>601</v>
      </c>
      <c r="C27" s="15" t="s">
        <v>610</v>
      </c>
    </row>
    <row r="28" spans="1:3" x14ac:dyDescent="0.3">
      <c r="B28" s="1" t="s">
        <v>563</v>
      </c>
      <c r="C28" s="15" t="s">
        <v>465</v>
      </c>
    </row>
    <row r="29" spans="1:3" x14ac:dyDescent="0.3">
      <c r="B29" s="1" t="s">
        <v>602</v>
      </c>
      <c r="C29" s="15" t="s">
        <v>611</v>
      </c>
    </row>
    <row r="30" spans="1:3" x14ac:dyDescent="0.3">
      <c r="C30" s="15"/>
    </row>
    <row r="31" spans="1:3" x14ac:dyDescent="0.3">
      <c r="A31" s="1" t="s">
        <v>593</v>
      </c>
      <c r="B31" s="1" t="s">
        <v>594</v>
      </c>
      <c r="C31" s="15"/>
    </row>
    <row r="33" spans="2:2" x14ac:dyDescent="0.3">
      <c r="B33" s="6" t="s">
        <v>544</v>
      </c>
    </row>
    <row r="34" spans="2:2" x14ac:dyDescent="0.3">
      <c r="B34" s="16" t="s">
        <v>468</v>
      </c>
    </row>
    <row r="36" spans="2:2" x14ac:dyDescent="0.3">
      <c r="B36" s="6" t="s">
        <v>545</v>
      </c>
    </row>
    <row r="37" spans="2:2" x14ac:dyDescent="0.3">
      <c r="B37" s="16" t="s">
        <v>469</v>
      </c>
    </row>
    <row r="39" spans="2:2" x14ac:dyDescent="0.3">
      <c r="B39" s="6" t="s">
        <v>546</v>
      </c>
    </row>
    <row r="40" spans="2:2" x14ac:dyDescent="0.3">
      <c r="B40" s="16" t="s">
        <v>470</v>
      </c>
    </row>
    <row r="42" spans="2:2" x14ac:dyDescent="0.3">
      <c r="B42" s="17" t="s">
        <v>471</v>
      </c>
    </row>
    <row r="43" spans="2:2" x14ac:dyDescent="0.3">
      <c r="B43" s="18" t="s">
        <v>548</v>
      </c>
    </row>
    <row r="44" spans="2:2" x14ac:dyDescent="0.3">
      <c r="B44" s="19" t="s">
        <v>582</v>
      </c>
    </row>
  </sheetData>
  <hyperlinks>
    <hyperlink ref="C8" location="Definitions!A1" display="Industry and asset descriptions" xr:uid="{00000000-0004-0000-0000-000000000000}"/>
    <hyperlink ref="B43" r:id="rId1" xr:uid="{00000000-0004-0000-0000-000001000000}"/>
    <hyperlink ref="C9" location="VICS_Ind!A1" display="Volume index of capital services, by industry" xr:uid="{00000000-0004-0000-0000-000002000000}"/>
    <hyperlink ref="B34" r:id="rId2" xr:uid="{00000000-0004-0000-0000-00000E000000}"/>
    <hyperlink ref="B40" r:id="rId3" xr:uid="{00000000-0004-0000-0000-00000F000000}"/>
    <hyperlink ref="B37" r:id="rId4" xr:uid="{00000000-0004-0000-0000-000010000000}"/>
    <hyperlink ref="C10" location="'VICS_Ind (a)'!A1" display="Volume index of capital services, by industry including utilisation factors*" xr:uid="{619FCB62-40F1-45B4-9D7E-EC4D8A7959EF}"/>
    <hyperlink ref="C29" location="'RoR (a)'!A1" display="Implied real rate of return including utilisation factors*" xr:uid="{D9084D8F-5D4B-4B0D-93CB-274B894A2398}"/>
    <hyperlink ref="C27" location="'PGFCF_Asset (2)'!A1" display="GFCF implied deflators, by asset including utilisation factors*" xr:uid="{E807F3E0-AC7C-4574-A2E7-3E04E4B90F3D}"/>
    <hyperlink ref="C25" location="'PGFCF_Ind (a)'!A1" display="GFCF implied deflators, by industry including utilisation factors*" xr:uid="{B145C16E-E74D-47E1-A821-D228F76F10F9}"/>
    <hyperlink ref="C21" location="'PCS_Asset (a)'!A1" display="Productive capital stocks, by asset including utilisation factors*" xr:uid="{4812030E-1795-4101-80E6-0C560A9592AD}"/>
    <hyperlink ref="C19" location="'PCS_Ind (a)'!A1" display="Productive capital stocks, by industry including utilisation factors*" xr:uid="{BB772B0B-CCB9-4F68-9516-B3D71F55DA86}"/>
    <hyperlink ref="C17" location="'UC_Asset (a)'!A1" display="User costs of capital, by asset including utilisation factors*" xr:uid="{979AB297-E1DF-4E52-B758-C017E5C16F3D}"/>
    <hyperlink ref="C15" location="'UC_Ind (a)'!A1" display="User costs of capital, by industry including utilisation factors*" xr:uid="{8AF59862-4935-4DD6-99D9-305FF6557923}"/>
    <hyperlink ref="C12" location="'VICS_Asset (a)'!A1" display="Volume index of capital services, by asset including utilisation factors*" xr:uid="{B36DA2BB-BA3A-4BB1-9420-F26052C14841}"/>
    <hyperlink ref="C26" location="PGFCF_Asset!A1" display="GFCF implied deflators, by asset" xr:uid="{00000000-0004-0000-0000-00000D000000}"/>
    <hyperlink ref="C23" location="'GFCF!_Asset'!A1" display="GFCF, current prices, by asset" xr:uid="{00000000-0004-0000-0000-00000C000000}"/>
    <hyperlink ref="C11" location="VICS_Asset!A1" display="Volume index of capital services, by asset" xr:uid="{00000000-0004-0000-0000-00000B000000}"/>
    <hyperlink ref="C24" location="PGFCF_Ind!A1" display="GFCF implied deflators, by industry" xr:uid="{00000000-0004-0000-0000-00000A000000}"/>
    <hyperlink ref="C22" location="'GFCF!_Ind'!A1" display="GFCF, current prices, by industry" xr:uid="{00000000-0004-0000-0000-000009000000}"/>
    <hyperlink ref="C20" location="PCS_Asset!A1" display="Productive capital stocks, by asset" xr:uid="{00000000-0004-0000-0000-000008000000}"/>
    <hyperlink ref="C18" location="PCS_Ind!A1" display="Productive capital stocks, by industry" xr:uid="{00000000-0004-0000-0000-000007000000}"/>
    <hyperlink ref="C16" location="UC_Asset!A1" display="User costs of capital, by asset" xr:uid="{00000000-0004-0000-0000-000006000000}"/>
    <hyperlink ref="C13" location="Revisions!A1" display="Revisions from previously published volume index of capital services" xr:uid="{00000000-0004-0000-0000-000005000000}"/>
    <hyperlink ref="C28" location="RoR!A1" display="Implied real rate of return" xr:uid="{00000000-0004-0000-0000-000004000000}"/>
    <hyperlink ref="C14" location="UC_Ind!A1" display="User costs of capital, by industry" xr:uid="{00000000-0004-0000-0000-000003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58"/>
  <sheetViews>
    <sheetView workbookViewId="0">
      <pane xSplit="1" ySplit="3" topLeftCell="B5" activePane="bottomRight" state="frozen"/>
      <selection pane="topRight" activeCell="B1" sqref="B1"/>
      <selection pane="bottomLeft" activeCell="A4" sqref="A4"/>
      <selection pane="bottomRight" activeCell="K37" sqref="K37"/>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449</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7">
        <f t="shared" ref="B4:B35" ca="1" si="0">SUM(OFFSET(B$76,$O4,0,4,1))</f>
        <v>28426.07</v>
      </c>
      <c r="C4" s="27">
        <f t="shared" ref="C4:N4" ca="1" si="1">SUM(OFFSET(C$76,$O4,0,4,1))</f>
        <v>5149.0300000000007</v>
      </c>
      <c r="D4" s="27">
        <f t="shared" ca="1" si="1"/>
        <v>188.26999999999998</v>
      </c>
      <c r="E4" s="27">
        <f t="shared" ca="1" si="1"/>
        <v>6174.76</v>
      </c>
      <c r="F4" s="27">
        <f t="shared" ca="1" si="1"/>
        <v>0</v>
      </c>
      <c r="G4" s="27">
        <f t="shared" ca="1" si="1"/>
        <v>92.29</v>
      </c>
      <c r="H4" s="27">
        <f t="shared" ca="1" si="1"/>
        <v>27022.440000000002</v>
      </c>
      <c r="I4" s="27">
        <f t="shared" ca="1" si="1"/>
        <v>244.21999999999997</v>
      </c>
      <c r="J4" s="27">
        <f t="shared" ca="1" si="1"/>
        <v>0</v>
      </c>
      <c r="K4" s="27">
        <f t="shared" ca="1" si="1"/>
        <v>93.580000000000013</v>
      </c>
      <c r="L4" s="27">
        <f t="shared" ca="1" si="1"/>
        <v>0</v>
      </c>
      <c r="M4" s="27">
        <f t="shared" ca="1" si="1"/>
        <v>0</v>
      </c>
      <c r="N4" s="27">
        <f t="shared" ca="1" si="1"/>
        <v>0</v>
      </c>
      <c r="O4" s="25">
        <f>0</f>
        <v>0</v>
      </c>
      <c r="P4" s="27">
        <f t="shared" ref="P4:P35" ca="1" si="2">SUM(OFFSET(P$76,$O4,0,4,1))</f>
        <v>67390.69</v>
      </c>
    </row>
    <row r="5" spans="1:16" x14ac:dyDescent="0.3">
      <c r="A5" s="24">
        <v>1951</v>
      </c>
      <c r="B5" s="27">
        <f t="shared" ca="1" si="0"/>
        <v>27301.59</v>
      </c>
      <c r="C5" s="27">
        <f t="shared" ref="C5:N14" ca="1" si="3">SUM(OFFSET(C$76,$O5,0,4,1))</f>
        <v>5107.97</v>
      </c>
      <c r="D5" s="27">
        <f t="shared" ca="1" si="3"/>
        <v>183.25</v>
      </c>
      <c r="E5" s="27">
        <f t="shared" ca="1" si="3"/>
        <v>7008.65</v>
      </c>
      <c r="F5" s="27">
        <f t="shared" ca="1" si="3"/>
        <v>0</v>
      </c>
      <c r="G5" s="27">
        <f t="shared" ca="1" si="3"/>
        <v>112.91999999999999</v>
      </c>
      <c r="H5" s="27">
        <f t="shared" ca="1" si="3"/>
        <v>32155.83</v>
      </c>
      <c r="I5" s="27">
        <f t="shared" ca="1" si="3"/>
        <v>385.07</v>
      </c>
      <c r="J5" s="27">
        <f t="shared" ca="1" si="3"/>
        <v>0</v>
      </c>
      <c r="K5" s="27">
        <f t="shared" ca="1" si="3"/>
        <v>183.54</v>
      </c>
      <c r="L5" s="27">
        <f t="shared" ca="1" si="3"/>
        <v>0</v>
      </c>
      <c r="M5" s="27">
        <f t="shared" ca="1" si="3"/>
        <v>0</v>
      </c>
      <c r="N5" s="27">
        <f t="shared" ca="1" si="3"/>
        <v>0</v>
      </c>
      <c r="O5" s="25">
        <f>O4+4</f>
        <v>4</v>
      </c>
      <c r="P5" s="27">
        <f t="shared" ca="1" si="2"/>
        <v>72438.81</v>
      </c>
    </row>
    <row r="6" spans="1:16" x14ac:dyDescent="0.3">
      <c r="A6" s="24">
        <v>1952</v>
      </c>
      <c r="B6" s="27">
        <f t="shared" ca="1" si="0"/>
        <v>33527.79</v>
      </c>
      <c r="C6" s="27">
        <f t="shared" ca="1" si="3"/>
        <v>6419.6100000000006</v>
      </c>
      <c r="D6" s="27">
        <f t="shared" ca="1" si="3"/>
        <v>212.7</v>
      </c>
      <c r="E6" s="27">
        <f t="shared" ca="1" si="3"/>
        <v>6957.58</v>
      </c>
      <c r="F6" s="27">
        <f t="shared" ca="1" si="3"/>
        <v>0</v>
      </c>
      <c r="G6" s="27">
        <f t="shared" ca="1" si="3"/>
        <v>145.61000000000001</v>
      </c>
      <c r="H6" s="27">
        <f t="shared" ca="1" si="3"/>
        <v>28807.01</v>
      </c>
      <c r="I6" s="27">
        <f t="shared" ca="1" si="3"/>
        <v>399.38</v>
      </c>
      <c r="J6" s="27">
        <f t="shared" ca="1" si="3"/>
        <v>0</v>
      </c>
      <c r="K6" s="27">
        <f t="shared" ca="1" si="3"/>
        <v>197.66000000000003</v>
      </c>
      <c r="L6" s="27">
        <f t="shared" ca="1" si="3"/>
        <v>0</v>
      </c>
      <c r="M6" s="27">
        <f t="shared" ca="1" si="3"/>
        <v>0</v>
      </c>
      <c r="N6" s="27">
        <f t="shared" ca="1" si="3"/>
        <v>0</v>
      </c>
      <c r="O6" s="25">
        <f t="shared" ref="O6:O69" si="4">O5+4</f>
        <v>8</v>
      </c>
      <c r="P6" s="27">
        <f t="shared" ca="1" si="2"/>
        <v>76667.33</v>
      </c>
    </row>
    <row r="7" spans="1:16" x14ac:dyDescent="0.3">
      <c r="A7" s="24">
        <v>1953</v>
      </c>
      <c r="B7" s="27">
        <f t="shared" ca="1" si="0"/>
        <v>35116.75</v>
      </c>
      <c r="C7" s="27">
        <f t="shared" ca="1" si="3"/>
        <v>6821.4299999999994</v>
      </c>
      <c r="D7" s="27">
        <f t="shared" ca="1" si="3"/>
        <v>233.89</v>
      </c>
      <c r="E7" s="27">
        <f t="shared" ca="1" si="3"/>
        <v>7558.18</v>
      </c>
      <c r="F7" s="27">
        <f t="shared" ca="1" si="3"/>
        <v>0</v>
      </c>
      <c r="G7" s="27">
        <f t="shared" ca="1" si="3"/>
        <v>108.99999999999999</v>
      </c>
      <c r="H7" s="27">
        <f t="shared" ca="1" si="3"/>
        <v>30536.29</v>
      </c>
      <c r="I7" s="27">
        <f t="shared" ca="1" si="3"/>
        <v>437.65999999999997</v>
      </c>
      <c r="J7" s="27">
        <f t="shared" ca="1" si="3"/>
        <v>0</v>
      </c>
      <c r="K7" s="27">
        <f t="shared" ca="1" si="3"/>
        <v>239.69</v>
      </c>
      <c r="L7" s="27">
        <f t="shared" ca="1" si="3"/>
        <v>0</v>
      </c>
      <c r="M7" s="27">
        <f t="shared" ca="1" si="3"/>
        <v>0</v>
      </c>
      <c r="N7" s="27">
        <f t="shared" ca="1" si="3"/>
        <v>0</v>
      </c>
      <c r="O7" s="25">
        <f t="shared" si="4"/>
        <v>12</v>
      </c>
      <c r="P7" s="27">
        <f t="shared" ca="1" si="2"/>
        <v>81052.889999999985</v>
      </c>
    </row>
    <row r="8" spans="1:16" x14ac:dyDescent="0.3">
      <c r="A8" s="24">
        <v>1954</v>
      </c>
      <c r="B8" s="27">
        <f t="shared" ca="1" si="0"/>
        <v>33067.57</v>
      </c>
      <c r="C8" s="27">
        <f t="shared" ca="1" si="3"/>
        <v>6737.0599999999995</v>
      </c>
      <c r="D8" s="27">
        <f t="shared" ca="1" si="3"/>
        <v>224.39</v>
      </c>
      <c r="E8" s="27">
        <f t="shared" ca="1" si="3"/>
        <v>7819.63</v>
      </c>
      <c r="F8" s="27">
        <f t="shared" ca="1" si="3"/>
        <v>0</v>
      </c>
      <c r="G8" s="27">
        <f t="shared" ca="1" si="3"/>
        <v>128.93</v>
      </c>
      <c r="H8" s="27">
        <f t="shared" ca="1" si="3"/>
        <v>34915.01</v>
      </c>
      <c r="I8" s="27">
        <f t="shared" ca="1" si="3"/>
        <v>530.79</v>
      </c>
      <c r="J8" s="27">
        <f t="shared" ca="1" si="3"/>
        <v>0</v>
      </c>
      <c r="K8" s="27">
        <f t="shared" ca="1" si="3"/>
        <v>307.2</v>
      </c>
      <c r="L8" s="27">
        <f t="shared" ca="1" si="3"/>
        <v>0</v>
      </c>
      <c r="M8" s="27">
        <f t="shared" ca="1" si="3"/>
        <v>0</v>
      </c>
      <c r="N8" s="27">
        <f t="shared" ca="1" si="3"/>
        <v>0</v>
      </c>
      <c r="O8" s="25">
        <f t="shared" si="4"/>
        <v>16</v>
      </c>
      <c r="P8" s="27">
        <f t="shared" ca="1" si="2"/>
        <v>83730.559999999998</v>
      </c>
    </row>
    <row r="9" spans="1:16" x14ac:dyDescent="0.3">
      <c r="A9" s="24">
        <v>1955</v>
      </c>
      <c r="B9" s="27">
        <f t="shared" ca="1" si="0"/>
        <v>32756.530000000002</v>
      </c>
      <c r="C9" s="27">
        <f t="shared" ca="1" si="3"/>
        <v>6927.34</v>
      </c>
      <c r="D9" s="27">
        <f t="shared" ca="1" si="3"/>
        <v>228.8</v>
      </c>
      <c r="E9" s="27">
        <f t="shared" ca="1" si="3"/>
        <v>8019.33</v>
      </c>
      <c r="F9" s="27">
        <f t="shared" ca="1" si="3"/>
        <v>0</v>
      </c>
      <c r="G9" s="27">
        <f t="shared" ca="1" si="3"/>
        <v>179.14</v>
      </c>
      <c r="H9" s="27">
        <f t="shared" ca="1" si="3"/>
        <v>35955.17</v>
      </c>
      <c r="I9" s="27">
        <f t="shared" ca="1" si="3"/>
        <v>550.80999999999995</v>
      </c>
      <c r="J9" s="27">
        <f t="shared" ca="1" si="3"/>
        <v>229.16</v>
      </c>
      <c r="K9" s="27">
        <f t="shared" ca="1" si="3"/>
        <v>359.74</v>
      </c>
      <c r="L9" s="27">
        <f t="shared" ca="1" si="3"/>
        <v>0</v>
      </c>
      <c r="M9" s="27">
        <f t="shared" ca="1" si="3"/>
        <v>0</v>
      </c>
      <c r="N9" s="27">
        <f t="shared" ca="1" si="3"/>
        <v>0</v>
      </c>
      <c r="O9" s="25">
        <f t="shared" si="4"/>
        <v>20</v>
      </c>
      <c r="P9" s="27">
        <f t="shared" ca="1" si="2"/>
        <v>85206.040000000008</v>
      </c>
    </row>
    <row r="10" spans="1:16" x14ac:dyDescent="0.3">
      <c r="A10" s="24">
        <v>1956</v>
      </c>
      <c r="B10" s="27">
        <f t="shared" ca="1" si="0"/>
        <v>34618.400000000001</v>
      </c>
      <c r="C10" s="27">
        <f t="shared" ca="1" si="3"/>
        <v>7347.31</v>
      </c>
      <c r="D10" s="27">
        <f t="shared" ca="1" si="3"/>
        <v>250.07999999999998</v>
      </c>
      <c r="E10" s="27">
        <f t="shared" ca="1" si="3"/>
        <v>7703.81</v>
      </c>
      <c r="F10" s="27">
        <f t="shared" ca="1" si="3"/>
        <v>0</v>
      </c>
      <c r="G10" s="27">
        <f t="shared" ca="1" si="3"/>
        <v>173.31</v>
      </c>
      <c r="H10" s="27">
        <f t="shared" ca="1" si="3"/>
        <v>34795.64</v>
      </c>
      <c r="I10" s="27">
        <f t="shared" ca="1" si="3"/>
        <v>588.74</v>
      </c>
      <c r="J10" s="27">
        <f t="shared" ca="1" si="3"/>
        <v>672.25</v>
      </c>
      <c r="K10" s="27">
        <f t="shared" ca="1" si="3"/>
        <v>367.64</v>
      </c>
      <c r="L10" s="27">
        <f t="shared" ca="1" si="3"/>
        <v>0</v>
      </c>
      <c r="M10" s="27">
        <f t="shared" ca="1" si="3"/>
        <v>0</v>
      </c>
      <c r="N10" s="27">
        <f t="shared" ca="1" si="3"/>
        <v>0</v>
      </c>
      <c r="O10" s="25">
        <f t="shared" si="4"/>
        <v>24</v>
      </c>
      <c r="P10" s="27">
        <f t="shared" ca="1" si="2"/>
        <v>86517.22</v>
      </c>
    </row>
    <row r="11" spans="1:16" x14ac:dyDescent="0.3">
      <c r="A11" s="24">
        <v>1957</v>
      </c>
      <c r="B11" s="27">
        <f t="shared" ca="1" si="0"/>
        <v>35505.120000000003</v>
      </c>
      <c r="C11" s="27">
        <f t="shared" ca="1" si="3"/>
        <v>7511.4299999999994</v>
      </c>
      <c r="D11" s="27">
        <f t="shared" ca="1" si="3"/>
        <v>263.8</v>
      </c>
      <c r="E11" s="27">
        <f t="shared" ca="1" si="3"/>
        <v>8281.34</v>
      </c>
      <c r="F11" s="27">
        <f t="shared" ca="1" si="3"/>
        <v>0</v>
      </c>
      <c r="G11" s="27">
        <f t="shared" ca="1" si="3"/>
        <v>192.46</v>
      </c>
      <c r="H11" s="27">
        <f t="shared" ca="1" si="3"/>
        <v>36566.01</v>
      </c>
      <c r="I11" s="27">
        <f t="shared" ca="1" si="3"/>
        <v>521.23</v>
      </c>
      <c r="J11" s="27">
        <f t="shared" ca="1" si="3"/>
        <v>846.39</v>
      </c>
      <c r="K11" s="27">
        <f t="shared" ca="1" si="3"/>
        <v>437.71</v>
      </c>
      <c r="L11" s="27">
        <f t="shared" ca="1" si="3"/>
        <v>0</v>
      </c>
      <c r="M11" s="27">
        <f t="shared" ca="1" si="3"/>
        <v>0</v>
      </c>
      <c r="N11" s="27">
        <f t="shared" ca="1" si="3"/>
        <v>0</v>
      </c>
      <c r="O11" s="25">
        <f t="shared" si="4"/>
        <v>28</v>
      </c>
      <c r="P11" s="27">
        <f t="shared" ca="1" si="2"/>
        <v>90125.5</v>
      </c>
    </row>
    <row r="12" spans="1:16" x14ac:dyDescent="0.3">
      <c r="A12" s="24">
        <v>1958</v>
      </c>
      <c r="B12" s="27">
        <f t="shared" ca="1" si="0"/>
        <v>36217.910000000003</v>
      </c>
      <c r="C12" s="27">
        <f t="shared" ca="1" si="3"/>
        <v>8116.63</v>
      </c>
      <c r="D12" s="27">
        <f t="shared" ca="1" si="3"/>
        <v>264.24</v>
      </c>
      <c r="E12" s="27">
        <f t="shared" ca="1" si="3"/>
        <v>8835.58</v>
      </c>
      <c r="F12" s="27">
        <f t="shared" ca="1" si="3"/>
        <v>0</v>
      </c>
      <c r="G12" s="27">
        <f t="shared" ca="1" si="3"/>
        <v>217.10000000000002</v>
      </c>
      <c r="H12" s="27">
        <f t="shared" ca="1" si="3"/>
        <v>38933.019999999997</v>
      </c>
      <c r="I12" s="27">
        <f t="shared" ca="1" si="3"/>
        <v>547.80999999999995</v>
      </c>
      <c r="J12" s="27">
        <f t="shared" ca="1" si="3"/>
        <v>1263.31</v>
      </c>
      <c r="K12" s="27">
        <f t="shared" ca="1" si="3"/>
        <v>407.18999999999994</v>
      </c>
      <c r="L12" s="27">
        <f t="shared" ca="1" si="3"/>
        <v>0</v>
      </c>
      <c r="M12" s="27">
        <f t="shared" ca="1" si="3"/>
        <v>0</v>
      </c>
      <c r="N12" s="27">
        <f t="shared" ca="1" si="3"/>
        <v>0</v>
      </c>
      <c r="O12" s="25">
        <f t="shared" si="4"/>
        <v>32</v>
      </c>
      <c r="P12" s="27">
        <f t="shared" ca="1" si="2"/>
        <v>94802.819999999992</v>
      </c>
    </row>
    <row r="13" spans="1:16" x14ac:dyDescent="0.3">
      <c r="A13" s="24">
        <v>1959</v>
      </c>
      <c r="B13" s="27">
        <f t="shared" ca="1" si="0"/>
        <v>38940.949999999997</v>
      </c>
      <c r="C13" s="27">
        <f t="shared" ca="1" si="3"/>
        <v>8699.65</v>
      </c>
      <c r="D13" s="27">
        <f t="shared" ca="1" si="3"/>
        <v>300.65999999999997</v>
      </c>
      <c r="E13" s="27">
        <f t="shared" ca="1" si="3"/>
        <v>9018.2100000000009</v>
      </c>
      <c r="F13" s="27">
        <f t="shared" ca="1" si="3"/>
        <v>0</v>
      </c>
      <c r="G13" s="27">
        <f t="shared" ca="1" si="3"/>
        <v>224.76999999999998</v>
      </c>
      <c r="H13" s="27">
        <f t="shared" ca="1" si="3"/>
        <v>40020.959999999999</v>
      </c>
      <c r="I13" s="27">
        <f t="shared" ca="1" si="3"/>
        <v>584</v>
      </c>
      <c r="J13" s="27">
        <f t="shared" ca="1" si="3"/>
        <v>1438.89</v>
      </c>
      <c r="K13" s="27">
        <f t="shared" ca="1" si="3"/>
        <v>481.82999999999993</v>
      </c>
      <c r="L13" s="27">
        <f t="shared" ca="1" si="3"/>
        <v>0</v>
      </c>
      <c r="M13" s="27">
        <f t="shared" ca="1" si="3"/>
        <v>0</v>
      </c>
      <c r="N13" s="27">
        <f t="shared" ca="1" si="3"/>
        <v>0</v>
      </c>
      <c r="O13" s="25">
        <f t="shared" si="4"/>
        <v>36</v>
      </c>
      <c r="P13" s="27">
        <f t="shared" ca="1" si="2"/>
        <v>99709.889999999985</v>
      </c>
    </row>
    <row r="14" spans="1:16" x14ac:dyDescent="0.3">
      <c r="A14" s="24">
        <v>1960</v>
      </c>
      <c r="B14" s="27">
        <f t="shared" ca="1" si="0"/>
        <v>43065.340000000004</v>
      </c>
      <c r="C14" s="27">
        <f t="shared" ca="1" si="3"/>
        <v>9405.34</v>
      </c>
      <c r="D14" s="27">
        <f t="shared" ca="1" si="3"/>
        <v>331.69</v>
      </c>
      <c r="E14" s="27">
        <f t="shared" ca="1" si="3"/>
        <v>11455.130000000001</v>
      </c>
      <c r="F14" s="27">
        <f t="shared" ca="1" si="3"/>
        <v>0</v>
      </c>
      <c r="G14" s="27">
        <f t="shared" ca="1" si="3"/>
        <v>308.75</v>
      </c>
      <c r="H14" s="27">
        <f t="shared" ca="1" si="3"/>
        <v>47008.4</v>
      </c>
      <c r="I14" s="27">
        <f t="shared" ca="1" si="3"/>
        <v>663.12</v>
      </c>
      <c r="J14" s="27">
        <f t="shared" ca="1" si="3"/>
        <v>2026.71</v>
      </c>
      <c r="K14" s="27">
        <f t="shared" ca="1" si="3"/>
        <v>626.22</v>
      </c>
      <c r="L14" s="27">
        <f t="shared" ca="1" si="3"/>
        <v>0</v>
      </c>
      <c r="M14" s="27">
        <f t="shared" ca="1" si="3"/>
        <v>0</v>
      </c>
      <c r="N14" s="27">
        <f t="shared" ca="1" si="3"/>
        <v>0</v>
      </c>
      <c r="O14" s="25">
        <f t="shared" si="4"/>
        <v>40</v>
      </c>
      <c r="P14" s="27">
        <f t="shared" ca="1" si="2"/>
        <v>114890.72</v>
      </c>
    </row>
    <row r="15" spans="1:16" x14ac:dyDescent="0.3">
      <c r="A15" s="24">
        <v>1961</v>
      </c>
      <c r="B15" s="27">
        <f t="shared" ca="1" si="0"/>
        <v>42801.700000000004</v>
      </c>
      <c r="C15" s="27">
        <f t="shared" ref="C15:N24" ca="1" si="5">SUM(OFFSET(C$76,$O15,0,4,1))</f>
        <v>9650.6500000000015</v>
      </c>
      <c r="D15" s="27">
        <f t="shared" ca="1" si="5"/>
        <v>336.81</v>
      </c>
      <c r="E15" s="27">
        <f t="shared" ca="1" si="5"/>
        <v>11420.33</v>
      </c>
      <c r="F15" s="27">
        <f t="shared" ca="1" si="5"/>
        <v>0</v>
      </c>
      <c r="G15" s="27">
        <f t="shared" ca="1" si="5"/>
        <v>333.46999999999997</v>
      </c>
      <c r="H15" s="27">
        <f t="shared" ca="1" si="5"/>
        <v>46797.970000000008</v>
      </c>
      <c r="I15" s="27">
        <f t="shared" ca="1" si="5"/>
        <v>650.62</v>
      </c>
      <c r="J15" s="27">
        <f t="shared" ca="1" si="5"/>
        <v>2326.08</v>
      </c>
      <c r="K15" s="27">
        <f t="shared" ca="1" si="5"/>
        <v>645.77</v>
      </c>
      <c r="L15" s="27">
        <f t="shared" ca="1" si="5"/>
        <v>0</v>
      </c>
      <c r="M15" s="27">
        <f t="shared" ca="1" si="5"/>
        <v>0</v>
      </c>
      <c r="N15" s="27">
        <f t="shared" ca="1" si="5"/>
        <v>0</v>
      </c>
      <c r="O15" s="25">
        <f t="shared" si="4"/>
        <v>44</v>
      </c>
      <c r="P15" s="27">
        <f t="shared" ca="1" si="2"/>
        <v>114963.38</v>
      </c>
    </row>
    <row r="16" spans="1:16" x14ac:dyDescent="0.3">
      <c r="A16" s="24">
        <v>1962</v>
      </c>
      <c r="B16" s="27">
        <f t="shared" ca="1" si="0"/>
        <v>41110</v>
      </c>
      <c r="C16" s="27">
        <f t="shared" ca="1" si="5"/>
        <v>9097.3700000000008</v>
      </c>
      <c r="D16" s="27">
        <f t="shared" ca="1" si="5"/>
        <v>340.39</v>
      </c>
      <c r="E16" s="27">
        <f t="shared" ca="1" si="5"/>
        <v>11744.919999999998</v>
      </c>
      <c r="F16" s="27">
        <f t="shared" ca="1" si="5"/>
        <v>0</v>
      </c>
      <c r="G16" s="27">
        <f t="shared" ca="1" si="5"/>
        <v>363.89000000000004</v>
      </c>
      <c r="H16" s="27">
        <f t="shared" ca="1" si="5"/>
        <v>47543.66</v>
      </c>
      <c r="I16" s="27">
        <f t="shared" ca="1" si="5"/>
        <v>664.12</v>
      </c>
      <c r="J16" s="27">
        <f t="shared" ca="1" si="5"/>
        <v>2519.4800000000005</v>
      </c>
      <c r="K16" s="27">
        <f t="shared" ca="1" si="5"/>
        <v>650.4</v>
      </c>
      <c r="L16" s="27">
        <f t="shared" ca="1" si="5"/>
        <v>0</v>
      </c>
      <c r="M16" s="27">
        <f t="shared" ca="1" si="5"/>
        <v>0</v>
      </c>
      <c r="N16" s="27">
        <f t="shared" ca="1" si="5"/>
        <v>0</v>
      </c>
      <c r="O16" s="25">
        <f t="shared" si="4"/>
        <v>48</v>
      </c>
      <c r="P16" s="27">
        <f t="shared" ca="1" si="2"/>
        <v>114034.20999999999</v>
      </c>
    </row>
    <row r="17" spans="1:16" x14ac:dyDescent="0.3">
      <c r="A17" s="24">
        <v>1963</v>
      </c>
      <c r="B17" s="27">
        <f t="shared" ca="1" si="0"/>
        <v>39164.29</v>
      </c>
      <c r="C17" s="27">
        <f t="shared" ca="1" si="5"/>
        <v>8540.9500000000007</v>
      </c>
      <c r="D17" s="27">
        <f t="shared" ca="1" si="5"/>
        <v>341.56</v>
      </c>
      <c r="E17" s="27">
        <f t="shared" ca="1" si="5"/>
        <v>12488.74</v>
      </c>
      <c r="F17" s="27">
        <f t="shared" ca="1" si="5"/>
        <v>0</v>
      </c>
      <c r="G17" s="27">
        <f t="shared" ca="1" si="5"/>
        <v>400.91</v>
      </c>
      <c r="H17" s="27">
        <f t="shared" ca="1" si="5"/>
        <v>48597.909999999996</v>
      </c>
      <c r="I17" s="27">
        <f t="shared" ca="1" si="5"/>
        <v>756.3900000000001</v>
      </c>
      <c r="J17" s="27">
        <f t="shared" ca="1" si="5"/>
        <v>2810.37</v>
      </c>
      <c r="K17" s="27">
        <f t="shared" ca="1" si="5"/>
        <v>629.29999999999995</v>
      </c>
      <c r="L17" s="27">
        <f t="shared" ca="1" si="5"/>
        <v>0</v>
      </c>
      <c r="M17" s="27">
        <f t="shared" ca="1" si="5"/>
        <v>0</v>
      </c>
      <c r="N17" s="27">
        <f t="shared" ca="1" si="5"/>
        <v>0</v>
      </c>
      <c r="O17" s="25">
        <f t="shared" si="4"/>
        <v>52</v>
      </c>
      <c r="P17" s="27">
        <f t="shared" ca="1" si="2"/>
        <v>113730.39</v>
      </c>
    </row>
    <row r="18" spans="1:16" x14ac:dyDescent="0.3">
      <c r="A18" s="24">
        <v>1964</v>
      </c>
      <c r="B18" s="27">
        <f t="shared" ca="1" si="0"/>
        <v>46137.100000000006</v>
      </c>
      <c r="C18" s="27">
        <f t="shared" ca="1" si="5"/>
        <v>10331.109999999999</v>
      </c>
      <c r="D18" s="27">
        <f t="shared" ca="1" si="5"/>
        <v>402.42</v>
      </c>
      <c r="E18" s="27">
        <f t="shared" ca="1" si="5"/>
        <v>12345.880000000001</v>
      </c>
      <c r="F18" s="27">
        <f t="shared" ca="1" si="5"/>
        <v>0</v>
      </c>
      <c r="G18" s="27">
        <f t="shared" ca="1" si="5"/>
        <v>492.82</v>
      </c>
      <c r="H18" s="27">
        <f t="shared" ca="1" si="5"/>
        <v>48293.440000000002</v>
      </c>
      <c r="I18" s="27">
        <f t="shared" ca="1" si="5"/>
        <v>699.83999999999992</v>
      </c>
      <c r="J18" s="27">
        <f t="shared" ca="1" si="5"/>
        <v>3071.1600000000003</v>
      </c>
      <c r="K18" s="27">
        <f t="shared" ca="1" si="5"/>
        <v>635.46</v>
      </c>
      <c r="L18" s="27">
        <f t="shared" ca="1" si="5"/>
        <v>0</v>
      </c>
      <c r="M18" s="27">
        <f t="shared" ca="1" si="5"/>
        <v>0</v>
      </c>
      <c r="N18" s="27">
        <f t="shared" ca="1" si="5"/>
        <v>0</v>
      </c>
      <c r="O18" s="25">
        <f t="shared" si="4"/>
        <v>56</v>
      </c>
      <c r="P18" s="27">
        <f t="shared" ca="1" si="2"/>
        <v>122409.19</v>
      </c>
    </row>
    <row r="19" spans="1:16" x14ac:dyDescent="0.3">
      <c r="A19" s="24">
        <v>1965</v>
      </c>
      <c r="B19" s="27">
        <f t="shared" ca="1" si="0"/>
        <v>47631.45</v>
      </c>
      <c r="C19" s="27">
        <f t="shared" ca="1" si="5"/>
        <v>10541.78</v>
      </c>
      <c r="D19" s="27">
        <f t="shared" ca="1" si="5"/>
        <v>437.33</v>
      </c>
      <c r="E19" s="27">
        <f t="shared" ca="1" si="5"/>
        <v>12063.93</v>
      </c>
      <c r="F19" s="27">
        <f t="shared" ca="1" si="5"/>
        <v>0</v>
      </c>
      <c r="G19" s="27">
        <f t="shared" ca="1" si="5"/>
        <v>621.34</v>
      </c>
      <c r="H19" s="27">
        <f t="shared" ca="1" si="5"/>
        <v>46703.74</v>
      </c>
      <c r="I19" s="27">
        <f t="shared" ca="1" si="5"/>
        <v>758.16000000000008</v>
      </c>
      <c r="J19" s="27">
        <f t="shared" ca="1" si="5"/>
        <v>3245.49</v>
      </c>
      <c r="K19" s="27">
        <f t="shared" ca="1" si="5"/>
        <v>712.25</v>
      </c>
      <c r="L19" s="27">
        <f t="shared" ca="1" si="5"/>
        <v>0</v>
      </c>
      <c r="M19" s="27">
        <f t="shared" ca="1" si="5"/>
        <v>0</v>
      </c>
      <c r="N19" s="27">
        <f t="shared" ca="1" si="5"/>
        <v>0</v>
      </c>
      <c r="O19" s="25">
        <f t="shared" si="4"/>
        <v>60</v>
      </c>
      <c r="P19" s="27">
        <f t="shared" ca="1" si="2"/>
        <v>122715.48000000001</v>
      </c>
    </row>
    <row r="20" spans="1:16" x14ac:dyDescent="0.3">
      <c r="A20" s="24">
        <v>1966</v>
      </c>
      <c r="B20" s="27">
        <f t="shared" ca="1" si="0"/>
        <v>50244.66</v>
      </c>
      <c r="C20" s="27">
        <f t="shared" ca="1" si="5"/>
        <v>11309.080000000002</v>
      </c>
      <c r="D20" s="27">
        <f t="shared" ca="1" si="5"/>
        <v>476.46000000000004</v>
      </c>
      <c r="E20" s="27">
        <f t="shared" ca="1" si="5"/>
        <v>13269.92</v>
      </c>
      <c r="F20" s="27">
        <f t="shared" ca="1" si="5"/>
        <v>0</v>
      </c>
      <c r="G20" s="27">
        <f t="shared" ca="1" si="5"/>
        <v>702.2299999999999</v>
      </c>
      <c r="H20" s="27">
        <f t="shared" ca="1" si="5"/>
        <v>55621.54</v>
      </c>
      <c r="I20" s="27">
        <f t="shared" ca="1" si="5"/>
        <v>726.84000000000015</v>
      </c>
      <c r="J20" s="27">
        <f t="shared" ca="1" si="5"/>
        <v>3179.79</v>
      </c>
      <c r="K20" s="27">
        <f t="shared" ca="1" si="5"/>
        <v>741.34999999999991</v>
      </c>
      <c r="L20" s="27">
        <f t="shared" ca="1" si="5"/>
        <v>0</v>
      </c>
      <c r="M20" s="27">
        <f t="shared" ca="1" si="5"/>
        <v>0</v>
      </c>
      <c r="N20" s="27">
        <f t="shared" ca="1" si="5"/>
        <v>0</v>
      </c>
      <c r="O20" s="25">
        <f t="shared" si="4"/>
        <v>64</v>
      </c>
      <c r="P20" s="27">
        <f t="shared" ca="1" si="2"/>
        <v>136271.85999999999</v>
      </c>
    </row>
    <row r="21" spans="1:16" x14ac:dyDescent="0.3">
      <c r="A21" s="24">
        <v>1967</v>
      </c>
      <c r="B21" s="27">
        <f t="shared" ca="1" si="0"/>
        <v>51497.97</v>
      </c>
      <c r="C21" s="27">
        <f t="shared" ca="1" si="5"/>
        <v>11893.619999999999</v>
      </c>
      <c r="D21" s="27">
        <f t="shared" ca="1" si="5"/>
        <v>506.89</v>
      </c>
      <c r="E21" s="27">
        <f t="shared" ca="1" si="5"/>
        <v>13940.92</v>
      </c>
      <c r="F21" s="27">
        <f t="shared" ca="1" si="5"/>
        <v>0</v>
      </c>
      <c r="G21" s="27">
        <f t="shared" ca="1" si="5"/>
        <v>640.39</v>
      </c>
      <c r="H21" s="27">
        <f t="shared" ca="1" si="5"/>
        <v>58688.81</v>
      </c>
      <c r="I21" s="27">
        <f t="shared" ca="1" si="5"/>
        <v>762.43000000000006</v>
      </c>
      <c r="J21" s="27">
        <f t="shared" ca="1" si="5"/>
        <v>3626.82</v>
      </c>
      <c r="K21" s="27">
        <f t="shared" ca="1" si="5"/>
        <v>1003.3</v>
      </c>
      <c r="L21" s="27">
        <f t="shared" ca="1" si="5"/>
        <v>0</v>
      </c>
      <c r="M21" s="27">
        <f t="shared" ca="1" si="5"/>
        <v>0</v>
      </c>
      <c r="N21" s="27">
        <f t="shared" ca="1" si="5"/>
        <v>0</v>
      </c>
      <c r="O21" s="25">
        <f t="shared" si="4"/>
        <v>68</v>
      </c>
      <c r="P21" s="27">
        <f t="shared" ca="1" si="2"/>
        <v>142561.15999999997</v>
      </c>
    </row>
    <row r="22" spans="1:16" x14ac:dyDescent="0.3">
      <c r="A22" s="24">
        <v>1968</v>
      </c>
      <c r="B22" s="27">
        <f t="shared" ca="1" si="0"/>
        <v>57931.56</v>
      </c>
      <c r="C22" s="27">
        <f t="shared" ca="1" si="5"/>
        <v>13379.02</v>
      </c>
      <c r="D22" s="27">
        <f t="shared" ca="1" si="5"/>
        <v>569.01</v>
      </c>
      <c r="E22" s="27">
        <f t="shared" ca="1" si="5"/>
        <v>15344.789999999999</v>
      </c>
      <c r="F22" s="27">
        <f t="shared" ca="1" si="5"/>
        <v>0</v>
      </c>
      <c r="G22" s="27">
        <f t="shared" ca="1" si="5"/>
        <v>1010.46</v>
      </c>
      <c r="H22" s="27">
        <f t="shared" ca="1" si="5"/>
        <v>67633.98</v>
      </c>
      <c r="I22" s="27">
        <f t="shared" ca="1" si="5"/>
        <v>797.41000000000008</v>
      </c>
      <c r="J22" s="27">
        <f t="shared" ca="1" si="5"/>
        <v>3975.35</v>
      </c>
      <c r="K22" s="27">
        <f t="shared" ca="1" si="5"/>
        <v>1368.9199999999998</v>
      </c>
      <c r="L22" s="27">
        <f t="shared" ca="1" si="5"/>
        <v>0</v>
      </c>
      <c r="M22" s="27">
        <f t="shared" ca="1" si="5"/>
        <v>0</v>
      </c>
      <c r="N22" s="27">
        <f t="shared" ca="1" si="5"/>
        <v>0</v>
      </c>
      <c r="O22" s="25">
        <f t="shared" si="4"/>
        <v>72</v>
      </c>
      <c r="P22" s="27">
        <f t="shared" ca="1" si="2"/>
        <v>162010.48000000001</v>
      </c>
    </row>
    <row r="23" spans="1:16" x14ac:dyDescent="0.3">
      <c r="A23" s="24">
        <v>1969</v>
      </c>
      <c r="B23" s="27">
        <f t="shared" ca="1" si="0"/>
        <v>63241.540000000008</v>
      </c>
      <c r="C23" s="27">
        <f t="shared" ca="1" si="5"/>
        <v>14994.49</v>
      </c>
      <c r="D23" s="27">
        <f t="shared" ca="1" si="5"/>
        <v>623.49</v>
      </c>
      <c r="E23" s="27">
        <f t="shared" ca="1" si="5"/>
        <v>15918.970000000001</v>
      </c>
      <c r="F23" s="27">
        <f t="shared" ca="1" si="5"/>
        <v>0</v>
      </c>
      <c r="G23" s="27">
        <f t="shared" ca="1" si="5"/>
        <v>1199.3899999999999</v>
      </c>
      <c r="H23" s="27">
        <f t="shared" ca="1" si="5"/>
        <v>70339.08</v>
      </c>
      <c r="I23" s="27">
        <f t="shared" ca="1" si="5"/>
        <v>837.02</v>
      </c>
      <c r="J23" s="27">
        <f t="shared" ca="1" si="5"/>
        <v>4303.2099999999991</v>
      </c>
      <c r="K23" s="27">
        <f t="shared" ca="1" si="5"/>
        <v>1549.87</v>
      </c>
      <c r="L23" s="27">
        <f t="shared" ca="1" si="5"/>
        <v>0</v>
      </c>
      <c r="M23" s="27">
        <f t="shared" ca="1" si="5"/>
        <v>0</v>
      </c>
      <c r="N23" s="27">
        <f t="shared" ca="1" si="5"/>
        <v>0</v>
      </c>
      <c r="O23" s="25">
        <f t="shared" si="4"/>
        <v>76</v>
      </c>
      <c r="P23" s="27">
        <f t="shared" ca="1" si="2"/>
        <v>173007.08000000002</v>
      </c>
    </row>
    <row r="24" spans="1:16" x14ac:dyDescent="0.3">
      <c r="A24" s="24">
        <v>1970</v>
      </c>
      <c r="B24" s="27">
        <f t="shared" ca="1" si="0"/>
        <v>82672.920000000013</v>
      </c>
      <c r="C24" s="27">
        <f t="shared" ca="1" si="5"/>
        <v>19311.580000000002</v>
      </c>
      <c r="D24" s="27">
        <f t="shared" ca="1" si="5"/>
        <v>834.5</v>
      </c>
      <c r="E24" s="27">
        <f t="shared" ca="1" si="5"/>
        <v>20116.949999999997</v>
      </c>
      <c r="F24" s="27">
        <f t="shared" ca="1" si="5"/>
        <v>0.09</v>
      </c>
      <c r="G24" s="27">
        <f t="shared" ca="1" si="5"/>
        <v>1422.96</v>
      </c>
      <c r="H24" s="27">
        <f t="shared" ca="1" si="5"/>
        <v>68695.200000000012</v>
      </c>
      <c r="I24" s="27">
        <f t="shared" ca="1" si="5"/>
        <v>968.49</v>
      </c>
      <c r="J24" s="27">
        <f t="shared" ca="1" si="5"/>
        <v>4824.7099999999991</v>
      </c>
      <c r="K24" s="27">
        <f t="shared" ca="1" si="5"/>
        <v>1934.1799999999998</v>
      </c>
      <c r="L24" s="27">
        <f t="shared" ca="1" si="5"/>
        <v>355.06</v>
      </c>
      <c r="M24" s="27">
        <f t="shared" ca="1" si="5"/>
        <v>1.83</v>
      </c>
      <c r="N24" s="27">
        <f t="shared" ca="1" si="5"/>
        <v>490.06</v>
      </c>
      <c r="O24" s="25">
        <f t="shared" si="4"/>
        <v>80</v>
      </c>
      <c r="P24" s="27">
        <f t="shared" ca="1" si="2"/>
        <v>201628.49999999997</v>
      </c>
    </row>
    <row r="25" spans="1:16" x14ac:dyDescent="0.3">
      <c r="A25" s="24">
        <v>1971</v>
      </c>
      <c r="B25" s="27">
        <f t="shared" ca="1" si="0"/>
        <v>78328.66</v>
      </c>
      <c r="C25" s="27">
        <f t="shared" ref="C25:N34" ca="1" si="6">SUM(OFFSET(C$76,$O25,0,4,1))</f>
        <v>18612.439999999999</v>
      </c>
      <c r="D25" s="27">
        <f t="shared" ca="1" si="6"/>
        <v>819.57999999999993</v>
      </c>
      <c r="E25" s="27">
        <f t="shared" ca="1" si="6"/>
        <v>22198.969999999998</v>
      </c>
      <c r="F25" s="27">
        <f t="shared" ca="1" si="6"/>
        <v>0.43000000000000005</v>
      </c>
      <c r="G25" s="27">
        <f t="shared" ca="1" si="6"/>
        <v>1573.38</v>
      </c>
      <c r="H25" s="27">
        <f t="shared" ca="1" si="6"/>
        <v>76854.59</v>
      </c>
      <c r="I25" s="27">
        <f t="shared" ca="1" si="6"/>
        <v>1001.2800000000001</v>
      </c>
      <c r="J25" s="27">
        <f t="shared" ca="1" si="6"/>
        <v>5190.3200000000006</v>
      </c>
      <c r="K25" s="27">
        <f t="shared" ca="1" si="6"/>
        <v>1912.7</v>
      </c>
      <c r="L25" s="27">
        <f t="shared" ca="1" si="6"/>
        <v>488.49</v>
      </c>
      <c r="M25" s="27">
        <f t="shared" ca="1" si="6"/>
        <v>6.73</v>
      </c>
      <c r="N25" s="27">
        <f t="shared" ca="1" si="6"/>
        <v>705.5</v>
      </c>
      <c r="O25" s="25">
        <f t="shared" si="4"/>
        <v>84</v>
      </c>
      <c r="P25" s="27">
        <f t="shared" ca="1" si="2"/>
        <v>207693.06999999998</v>
      </c>
    </row>
    <row r="26" spans="1:16" x14ac:dyDescent="0.3">
      <c r="A26" s="24">
        <v>1972</v>
      </c>
      <c r="B26" s="27">
        <f t="shared" ca="1" si="0"/>
        <v>73337.16</v>
      </c>
      <c r="C26" s="27">
        <f t="shared" ca="1" si="6"/>
        <v>17944.59</v>
      </c>
      <c r="D26" s="27">
        <f t="shared" ca="1" si="6"/>
        <v>724.65</v>
      </c>
      <c r="E26" s="27">
        <f t="shared" ca="1" si="6"/>
        <v>25135.93</v>
      </c>
      <c r="F26" s="27">
        <f t="shared" ca="1" si="6"/>
        <v>0.84999999999999987</v>
      </c>
      <c r="G26" s="27">
        <f t="shared" ca="1" si="6"/>
        <v>1832.3600000000001</v>
      </c>
      <c r="H26" s="27">
        <f t="shared" ca="1" si="6"/>
        <v>91761.79</v>
      </c>
      <c r="I26" s="27">
        <f t="shared" ca="1" si="6"/>
        <v>801.46999999999991</v>
      </c>
      <c r="J26" s="27">
        <f t="shared" ca="1" si="6"/>
        <v>5534.5399999999991</v>
      </c>
      <c r="K26" s="27">
        <f t="shared" ca="1" si="6"/>
        <v>2218.7200000000003</v>
      </c>
      <c r="L26" s="27">
        <f t="shared" ca="1" si="6"/>
        <v>928.04</v>
      </c>
      <c r="M26" s="27">
        <f t="shared" ca="1" si="6"/>
        <v>13.23</v>
      </c>
      <c r="N26" s="27">
        <f t="shared" ca="1" si="6"/>
        <v>1418.15</v>
      </c>
      <c r="O26" s="25">
        <f t="shared" si="4"/>
        <v>88</v>
      </c>
      <c r="P26" s="27">
        <f t="shared" ca="1" si="2"/>
        <v>221651.48</v>
      </c>
    </row>
    <row r="27" spans="1:16" x14ac:dyDescent="0.3">
      <c r="A27" s="24">
        <v>1973</v>
      </c>
      <c r="B27" s="27">
        <f t="shared" ca="1" si="0"/>
        <v>72884.850000000006</v>
      </c>
      <c r="C27" s="27">
        <f t="shared" ca="1" si="6"/>
        <v>19695.909999999996</v>
      </c>
      <c r="D27" s="27">
        <f t="shared" ca="1" si="6"/>
        <v>747.56999999999994</v>
      </c>
      <c r="E27" s="27">
        <f t="shared" ca="1" si="6"/>
        <v>33097.379999999997</v>
      </c>
      <c r="F27" s="27">
        <f t="shared" ca="1" si="6"/>
        <v>2.09</v>
      </c>
      <c r="G27" s="27">
        <f t="shared" ca="1" si="6"/>
        <v>2140.8399999999997</v>
      </c>
      <c r="H27" s="27">
        <f t="shared" ca="1" si="6"/>
        <v>107547.95</v>
      </c>
      <c r="I27" s="27">
        <f t="shared" ca="1" si="6"/>
        <v>974.27</v>
      </c>
      <c r="J27" s="27">
        <f t="shared" ca="1" si="6"/>
        <v>6953.0599999999995</v>
      </c>
      <c r="K27" s="27">
        <f t="shared" ca="1" si="6"/>
        <v>3432.71</v>
      </c>
      <c r="L27" s="27">
        <f t="shared" ca="1" si="6"/>
        <v>1251.77</v>
      </c>
      <c r="M27" s="27">
        <f t="shared" ca="1" si="6"/>
        <v>27.7</v>
      </c>
      <c r="N27" s="27">
        <f t="shared" ca="1" si="6"/>
        <v>2014.1399999999999</v>
      </c>
      <c r="O27" s="25">
        <f t="shared" si="4"/>
        <v>92</v>
      </c>
      <c r="P27" s="27">
        <f t="shared" ca="1" si="2"/>
        <v>250770.25</v>
      </c>
    </row>
    <row r="28" spans="1:16" x14ac:dyDescent="0.3">
      <c r="A28" s="24">
        <v>1974</v>
      </c>
      <c r="B28" s="27">
        <f t="shared" ca="1" si="0"/>
        <v>60326.509999999995</v>
      </c>
      <c r="C28" s="27">
        <f t="shared" ca="1" si="6"/>
        <v>15791.83</v>
      </c>
      <c r="D28" s="27">
        <f t="shared" ca="1" si="6"/>
        <v>721.89</v>
      </c>
      <c r="E28" s="27">
        <f t="shared" ca="1" si="6"/>
        <v>27903.160000000003</v>
      </c>
      <c r="F28" s="27">
        <f t="shared" ca="1" si="6"/>
        <v>3.55</v>
      </c>
      <c r="G28" s="27">
        <f t="shared" ca="1" si="6"/>
        <v>1825.1</v>
      </c>
      <c r="H28" s="27">
        <f t="shared" ca="1" si="6"/>
        <v>83252.37</v>
      </c>
      <c r="I28" s="27">
        <f t="shared" ca="1" si="6"/>
        <v>1209.92</v>
      </c>
      <c r="J28" s="27">
        <f t="shared" ca="1" si="6"/>
        <v>7425.4</v>
      </c>
      <c r="K28" s="27">
        <f t="shared" ca="1" si="6"/>
        <v>3114.19</v>
      </c>
      <c r="L28" s="27">
        <f t="shared" ca="1" si="6"/>
        <v>1442.21</v>
      </c>
      <c r="M28" s="27">
        <f t="shared" ca="1" si="6"/>
        <v>46.570000000000007</v>
      </c>
      <c r="N28" s="27">
        <f t="shared" ca="1" si="6"/>
        <v>2042.7400000000002</v>
      </c>
      <c r="O28" s="25">
        <f t="shared" si="4"/>
        <v>96</v>
      </c>
      <c r="P28" s="27">
        <f t="shared" ca="1" si="2"/>
        <v>205105.44</v>
      </c>
    </row>
    <row r="29" spans="1:16" x14ac:dyDescent="0.3">
      <c r="A29" s="24">
        <v>1975</v>
      </c>
      <c r="B29" s="27">
        <f t="shared" ca="1" si="0"/>
        <v>65734.84</v>
      </c>
      <c r="C29" s="27">
        <f t="shared" ca="1" si="6"/>
        <v>15223.7</v>
      </c>
      <c r="D29" s="27">
        <f t="shared" ca="1" si="6"/>
        <v>808.30000000000007</v>
      </c>
      <c r="E29" s="27">
        <f t="shared" ca="1" si="6"/>
        <v>19434.379999999997</v>
      </c>
      <c r="F29" s="27">
        <f t="shared" ca="1" si="6"/>
        <v>4.75</v>
      </c>
      <c r="G29" s="27">
        <f t="shared" ca="1" si="6"/>
        <v>1947.3899999999999</v>
      </c>
      <c r="H29" s="27">
        <f t="shared" ca="1" si="6"/>
        <v>45850.009999999995</v>
      </c>
      <c r="I29" s="27">
        <f t="shared" ca="1" si="6"/>
        <v>544.15000000000009</v>
      </c>
      <c r="J29" s="27">
        <f t="shared" ca="1" si="6"/>
        <v>6753.59</v>
      </c>
      <c r="K29" s="27">
        <f t="shared" ca="1" si="6"/>
        <v>2218.58</v>
      </c>
      <c r="L29" s="27">
        <f t="shared" ca="1" si="6"/>
        <v>1137.71</v>
      </c>
      <c r="M29" s="27">
        <f t="shared" ca="1" si="6"/>
        <v>61.650000000000006</v>
      </c>
      <c r="N29" s="27">
        <f t="shared" ca="1" si="6"/>
        <v>1594.2</v>
      </c>
      <c r="O29" s="25">
        <f t="shared" si="4"/>
        <v>100</v>
      </c>
      <c r="P29" s="27">
        <f t="shared" ca="1" si="2"/>
        <v>161313.25</v>
      </c>
    </row>
    <row r="30" spans="1:16" x14ac:dyDescent="0.3">
      <c r="A30" s="24">
        <v>1976</v>
      </c>
      <c r="B30" s="27">
        <f t="shared" ca="1" si="0"/>
        <v>73848.73000000001</v>
      </c>
      <c r="C30" s="27">
        <f t="shared" ca="1" si="6"/>
        <v>20432.47</v>
      </c>
      <c r="D30" s="27">
        <f t="shared" ca="1" si="6"/>
        <v>810.74</v>
      </c>
      <c r="E30" s="27">
        <f t="shared" ca="1" si="6"/>
        <v>17521.28</v>
      </c>
      <c r="F30" s="27">
        <f t="shared" ca="1" si="6"/>
        <v>6.7299999999999995</v>
      </c>
      <c r="G30" s="27">
        <f t="shared" ca="1" si="6"/>
        <v>1888.98</v>
      </c>
      <c r="H30" s="27">
        <f t="shared" ca="1" si="6"/>
        <v>42147.67</v>
      </c>
      <c r="I30" s="27">
        <f t="shared" ca="1" si="6"/>
        <v>692.74</v>
      </c>
      <c r="J30" s="27">
        <f t="shared" ca="1" si="6"/>
        <v>6305.1100000000006</v>
      </c>
      <c r="K30" s="27">
        <f t="shared" ca="1" si="6"/>
        <v>2974.62</v>
      </c>
      <c r="L30" s="27">
        <f t="shared" ca="1" si="6"/>
        <v>1131.21</v>
      </c>
      <c r="M30" s="27">
        <f t="shared" ca="1" si="6"/>
        <v>87.249999999999986</v>
      </c>
      <c r="N30" s="27">
        <f t="shared" ca="1" si="6"/>
        <v>1792.85</v>
      </c>
      <c r="O30" s="25">
        <f t="shared" si="4"/>
        <v>104</v>
      </c>
      <c r="P30" s="27">
        <f t="shared" ca="1" si="2"/>
        <v>169640.4</v>
      </c>
    </row>
    <row r="31" spans="1:16" x14ac:dyDescent="0.3">
      <c r="A31" s="24">
        <v>1977</v>
      </c>
      <c r="B31" s="27">
        <f t="shared" ca="1" si="0"/>
        <v>85156.9</v>
      </c>
      <c r="C31" s="27">
        <f t="shared" ca="1" si="6"/>
        <v>26280.720000000001</v>
      </c>
      <c r="D31" s="27">
        <f t="shared" ca="1" si="6"/>
        <v>869.98000000000013</v>
      </c>
      <c r="E31" s="27">
        <f t="shared" ca="1" si="6"/>
        <v>19594.020000000004</v>
      </c>
      <c r="F31" s="27">
        <f t="shared" ca="1" si="6"/>
        <v>12.55</v>
      </c>
      <c r="G31" s="27">
        <f t="shared" ca="1" si="6"/>
        <v>2111.09</v>
      </c>
      <c r="H31" s="27">
        <f t="shared" ca="1" si="6"/>
        <v>60747.89</v>
      </c>
      <c r="I31" s="27">
        <f t="shared" ca="1" si="6"/>
        <v>1110.53</v>
      </c>
      <c r="J31" s="27">
        <f t="shared" ca="1" si="6"/>
        <v>7592.6200000000008</v>
      </c>
      <c r="K31" s="27">
        <f t="shared" ca="1" si="6"/>
        <v>3792.9599999999996</v>
      </c>
      <c r="L31" s="27">
        <f t="shared" ca="1" si="6"/>
        <v>1488.42</v>
      </c>
      <c r="M31" s="27">
        <f t="shared" ca="1" si="6"/>
        <v>148.72999999999999</v>
      </c>
      <c r="N31" s="27">
        <f t="shared" ca="1" si="6"/>
        <v>2238.13</v>
      </c>
      <c r="O31" s="25">
        <f t="shared" si="4"/>
        <v>108</v>
      </c>
      <c r="P31" s="27">
        <f t="shared" ca="1" si="2"/>
        <v>211144.52999999997</v>
      </c>
    </row>
    <row r="32" spans="1:16" x14ac:dyDescent="0.3">
      <c r="A32" s="24">
        <v>1978</v>
      </c>
      <c r="B32" s="27">
        <f t="shared" ca="1" si="0"/>
        <v>84074.5</v>
      </c>
      <c r="C32" s="27">
        <f t="shared" ca="1" si="6"/>
        <v>26272.63</v>
      </c>
      <c r="D32" s="27">
        <f t="shared" ca="1" si="6"/>
        <v>867.98</v>
      </c>
      <c r="E32" s="27">
        <f t="shared" ca="1" si="6"/>
        <v>27743.920000000002</v>
      </c>
      <c r="F32" s="27">
        <f t="shared" ca="1" si="6"/>
        <v>21.4</v>
      </c>
      <c r="G32" s="27">
        <f t="shared" ca="1" si="6"/>
        <v>1979.2800000000002</v>
      </c>
      <c r="H32" s="27">
        <f t="shared" ca="1" si="6"/>
        <v>81621.490000000005</v>
      </c>
      <c r="I32" s="27">
        <f t="shared" ca="1" si="6"/>
        <v>1041.3799999999999</v>
      </c>
      <c r="J32" s="27">
        <f t="shared" ca="1" si="6"/>
        <v>8996.52</v>
      </c>
      <c r="K32" s="27">
        <f t="shared" ca="1" si="6"/>
        <v>4929.29</v>
      </c>
      <c r="L32" s="27">
        <f t="shared" ca="1" si="6"/>
        <v>1636.9499999999998</v>
      </c>
      <c r="M32" s="27">
        <f t="shared" ca="1" si="6"/>
        <v>234.47000000000003</v>
      </c>
      <c r="N32" s="27">
        <f t="shared" ca="1" si="6"/>
        <v>2974.7300000000005</v>
      </c>
      <c r="O32" s="25">
        <f t="shared" si="4"/>
        <v>112</v>
      </c>
      <c r="P32" s="27">
        <f t="shared" ca="1" si="2"/>
        <v>242394.56</v>
      </c>
    </row>
    <row r="33" spans="1:16" x14ac:dyDescent="0.3">
      <c r="A33" s="24">
        <v>1979</v>
      </c>
      <c r="B33" s="27">
        <f t="shared" ca="1" si="0"/>
        <v>73062.850000000006</v>
      </c>
      <c r="C33" s="27">
        <f t="shared" ca="1" si="6"/>
        <v>23426.329999999998</v>
      </c>
      <c r="D33" s="27">
        <f t="shared" ca="1" si="6"/>
        <v>786.35</v>
      </c>
      <c r="E33" s="27">
        <f t="shared" ca="1" si="6"/>
        <v>35084.270000000004</v>
      </c>
      <c r="F33" s="27">
        <f t="shared" ca="1" si="6"/>
        <v>33.619999999999997</v>
      </c>
      <c r="G33" s="27">
        <f t="shared" ca="1" si="6"/>
        <v>2557.84</v>
      </c>
      <c r="H33" s="27">
        <f t="shared" ca="1" si="6"/>
        <v>101508.25</v>
      </c>
      <c r="I33" s="27">
        <f t="shared" ca="1" si="6"/>
        <v>1081.1499999999999</v>
      </c>
      <c r="J33" s="27">
        <f t="shared" ca="1" si="6"/>
        <v>11558.18</v>
      </c>
      <c r="K33" s="27">
        <f t="shared" ca="1" si="6"/>
        <v>5393.9</v>
      </c>
      <c r="L33" s="27">
        <f t="shared" ca="1" si="6"/>
        <v>2067.77</v>
      </c>
      <c r="M33" s="27">
        <f t="shared" ca="1" si="6"/>
        <v>368.5</v>
      </c>
      <c r="N33" s="27">
        <f t="shared" ca="1" si="6"/>
        <v>3230.28</v>
      </c>
      <c r="O33" s="25">
        <f t="shared" si="4"/>
        <v>116</v>
      </c>
      <c r="P33" s="27">
        <f t="shared" ca="1" si="2"/>
        <v>260159.28999999998</v>
      </c>
    </row>
    <row r="34" spans="1:16" x14ac:dyDescent="0.3">
      <c r="A34" s="24">
        <v>1980</v>
      </c>
      <c r="B34" s="27">
        <f t="shared" ca="1" si="0"/>
        <v>64358.43</v>
      </c>
      <c r="C34" s="27">
        <f t="shared" ca="1" si="6"/>
        <v>19311.509999999998</v>
      </c>
      <c r="D34" s="27">
        <f t="shared" ca="1" si="6"/>
        <v>696.04</v>
      </c>
      <c r="E34" s="27">
        <f t="shared" ca="1" si="6"/>
        <v>38840.879999999997</v>
      </c>
      <c r="F34" s="27">
        <f t="shared" ca="1" si="6"/>
        <v>54.05</v>
      </c>
      <c r="G34" s="27">
        <f t="shared" ca="1" si="6"/>
        <v>2154.2799999999997</v>
      </c>
      <c r="H34" s="27">
        <f t="shared" ca="1" si="6"/>
        <v>95176.760000000009</v>
      </c>
      <c r="I34" s="27">
        <f t="shared" ca="1" si="6"/>
        <v>1224.51</v>
      </c>
      <c r="J34" s="27">
        <f t="shared" ca="1" si="6"/>
        <v>13032.44</v>
      </c>
      <c r="K34" s="27">
        <f t="shared" ca="1" si="6"/>
        <v>5018.17</v>
      </c>
      <c r="L34" s="27">
        <f t="shared" ca="1" si="6"/>
        <v>2522.39</v>
      </c>
      <c r="M34" s="27">
        <f t="shared" ca="1" si="6"/>
        <v>508.53</v>
      </c>
      <c r="N34" s="27">
        <f t="shared" ca="1" si="6"/>
        <v>3350.7599999999998</v>
      </c>
      <c r="O34" s="25">
        <f t="shared" si="4"/>
        <v>120</v>
      </c>
      <c r="P34" s="27">
        <f t="shared" ca="1" si="2"/>
        <v>246248.74000000002</v>
      </c>
    </row>
    <row r="35" spans="1:16" x14ac:dyDescent="0.3">
      <c r="A35" s="24">
        <v>1981</v>
      </c>
      <c r="B35" s="27">
        <f t="shared" ca="1" si="0"/>
        <v>80866.94</v>
      </c>
      <c r="C35" s="27">
        <f t="shared" ref="C35:N44" ca="1" si="7">SUM(OFFSET(C$76,$O35,0,4,1))</f>
        <v>25062.550000000003</v>
      </c>
      <c r="D35" s="27">
        <f t="shared" ca="1" si="7"/>
        <v>853.88</v>
      </c>
      <c r="E35" s="27">
        <f t="shared" ca="1" si="7"/>
        <v>26931.179999999997</v>
      </c>
      <c r="F35" s="27">
        <f t="shared" ca="1" si="7"/>
        <v>52.739999999999995</v>
      </c>
      <c r="G35" s="27">
        <f t="shared" ca="1" si="7"/>
        <v>1808.0699999999997</v>
      </c>
      <c r="H35" s="27">
        <f t="shared" ca="1" si="7"/>
        <v>71923.92</v>
      </c>
      <c r="I35" s="27">
        <f t="shared" ca="1" si="7"/>
        <v>903.18000000000006</v>
      </c>
      <c r="J35" s="27">
        <f t="shared" ca="1" si="7"/>
        <v>12379.050000000001</v>
      </c>
      <c r="K35" s="27">
        <f t="shared" ca="1" si="7"/>
        <v>4724</v>
      </c>
      <c r="L35" s="27">
        <f t="shared" ca="1" si="7"/>
        <v>2125.27</v>
      </c>
      <c r="M35" s="27">
        <f t="shared" ca="1" si="7"/>
        <v>495.25</v>
      </c>
      <c r="N35" s="27">
        <f t="shared" ca="1" si="7"/>
        <v>2963.25</v>
      </c>
      <c r="O35" s="25">
        <f t="shared" si="4"/>
        <v>124</v>
      </c>
      <c r="P35" s="27">
        <f t="shared" ca="1" si="2"/>
        <v>231089.21999999997</v>
      </c>
    </row>
    <row r="36" spans="1:16" x14ac:dyDescent="0.3">
      <c r="A36" s="24">
        <v>1982</v>
      </c>
      <c r="B36" s="27">
        <f t="shared" ref="B36:B67" ca="1" si="8">SUM(OFFSET(B$76,$O36,0,4,1))</f>
        <v>94696.39</v>
      </c>
      <c r="C36" s="27">
        <f t="shared" ca="1" si="7"/>
        <v>31518.54</v>
      </c>
      <c r="D36" s="27">
        <f t="shared" ca="1" si="7"/>
        <v>939.93</v>
      </c>
      <c r="E36" s="27">
        <f t="shared" ca="1" si="7"/>
        <v>26488.030000000002</v>
      </c>
      <c r="F36" s="27">
        <f t="shared" ca="1" si="7"/>
        <v>66.319999999999993</v>
      </c>
      <c r="G36" s="27">
        <f t="shared" ca="1" si="7"/>
        <v>1576.11</v>
      </c>
      <c r="H36" s="27">
        <f t="shared" ca="1" si="7"/>
        <v>62163.81</v>
      </c>
      <c r="I36" s="27">
        <f t="shared" ca="1" si="7"/>
        <v>968.02</v>
      </c>
      <c r="J36" s="27">
        <f t="shared" ca="1" si="7"/>
        <v>12801.61</v>
      </c>
      <c r="K36" s="27">
        <f t="shared" ca="1" si="7"/>
        <v>5121.1100000000006</v>
      </c>
      <c r="L36" s="27">
        <f t="shared" ca="1" si="7"/>
        <v>2086.1999999999998</v>
      </c>
      <c r="M36" s="27">
        <f t="shared" ca="1" si="7"/>
        <v>569.55999999999995</v>
      </c>
      <c r="N36" s="27">
        <f t="shared" ca="1" si="7"/>
        <v>3008.55</v>
      </c>
      <c r="O36" s="25">
        <f t="shared" si="4"/>
        <v>128</v>
      </c>
      <c r="P36" s="27">
        <f t="shared" ref="P36:P67" ca="1" si="9">SUM(OFFSET(P$76,$O36,0,4,1))</f>
        <v>242004.22</v>
      </c>
    </row>
    <row r="37" spans="1:16" x14ac:dyDescent="0.3">
      <c r="A37" s="24">
        <v>1983</v>
      </c>
      <c r="B37" s="27">
        <f t="shared" ca="1" si="8"/>
        <v>97937.87</v>
      </c>
      <c r="C37" s="27">
        <f t="shared" ca="1" si="7"/>
        <v>32149.17</v>
      </c>
      <c r="D37" s="27">
        <f t="shared" ca="1" si="7"/>
        <v>937.6099999999999</v>
      </c>
      <c r="E37" s="27">
        <f t="shared" ca="1" si="7"/>
        <v>30005.06</v>
      </c>
      <c r="F37" s="27">
        <f t="shared" ca="1" si="7"/>
        <v>110.55</v>
      </c>
      <c r="G37" s="27">
        <f t="shared" ca="1" si="7"/>
        <v>1952.0299999999997</v>
      </c>
      <c r="H37" s="27">
        <f t="shared" ca="1" si="7"/>
        <v>76032.58</v>
      </c>
      <c r="I37" s="27">
        <f t="shared" ca="1" si="7"/>
        <v>1139.5899999999999</v>
      </c>
      <c r="J37" s="27">
        <f t="shared" ca="1" si="7"/>
        <v>14720.599999999999</v>
      </c>
      <c r="K37" s="27">
        <f t="shared" ca="1" si="7"/>
        <v>6461.0999999999995</v>
      </c>
      <c r="L37" s="27">
        <f t="shared" ca="1" si="7"/>
        <v>2519.7200000000003</v>
      </c>
      <c r="M37" s="27">
        <f t="shared" ca="1" si="7"/>
        <v>728.06</v>
      </c>
      <c r="N37" s="27">
        <f t="shared" ca="1" si="7"/>
        <v>3645.55</v>
      </c>
      <c r="O37" s="25">
        <f t="shared" si="4"/>
        <v>132</v>
      </c>
      <c r="P37" s="27">
        <f t="shared" ca="1" si="9"/>
        <v>268339.52</v>
      </c>
    </row>
    <row r="38" spans="1:16" x14ac:dyDescent="0.3">
      <c r="A38" s="24">
        <v>1984</v>
      </c>
      <c r="B38" s="27">
        <f t="shared" ca="1" si="8"/>
        <v>101850.31000000001</v>
      </c>
      <c r="C38" s="27">
        <f t="shared" ca="1" si="7"/>
        <v>34050.99</v>
      </c>
      <c r="D38" s="27">
        <f t="shared" ca="1" si="7"/>
        <v>976.26</v>
      </c>
      <c r="E38" s="27">
        <f t="shared" ca="1" si="7"/>
        <v>27949.41</v>
      </c>
      <c r="F38" s="27">
        <f t="shared" ca="1" si="7"/>
        <v>146.07</v>
      </c>
      <c r="G38" s="27">
        <f t="shared" ca="1" si="7"/>
        <v>2111.2799999999997</v>
      </c>
      <c r="H38" s="27">
        <f t="shared" ca="1" si="7"/>
        <v>83611.28</v>
      </c>
      <c r="I38" s="27">
        <f t="shared" ca="1" si="7"/>
        <v>1309.94</v>
      </c>
      <c r="J38" s="27">
        <f t="shared" ca="1" si="7"/>
        <v>15789.070000000002</v>
      </c>
      <c r="K38" s="27">
        <f t="shared" ca="1" si="7"/>
        <v>7251.4400000000005</v>
      </c>
      <c r="L38" s="27">
        <f t="shared" ca="1" si="7"/>
        <v>2752.92</v>
      </c>
      <c r="M38" s="27">
        <f t="shared" ca="1" si="7"/>
        <v>887.21</v>
      </c>
      <c r="N38" s="27">
        <f t="shared" ca="1" si="7"/>
        <v>3768.21</v>
      </c>
      <c r="O38" s="25">
        <f t="shared" si="4"/>
        <v>136</v>
      </c>
      <c r="P38" s="27">
        <f t="shared" ca="1" si="9"/>
        <v>282454.36</v>
      </c>
    </row>
    <row r="39" spans="1:16" x14ac:dyDescent="0.3">
      <c r="A39" s="24">
        <v>1985</v>
      </c>
      <c r="B39" s="27">
        <f t="shared" ca="1" si="8"/>
        <v>107610.05</v>
      </c>
      <c r="C39" s="27">
        <f t="shared" ca="1" si="7"/>
        <v>39268.69</v>
      </c>
      <c r="D39" s="27">
        <f t="shared" ca="1" si="7"/>
        <v>1085.76</v>
      </c>
      <c r="E39" s="27">
        <f t="shared" ca="1" si="7"/>
        <v>31193.59</v>
      </c>
      <c r="F39" s="27">
        <f t="shared" ca="1" si="7"/>
        <v>223.29999999999998</v>
      </c>
      <c r="G39" s="27">
        <f t="shared" ca="1" si="7"/>
        <v>2845.25</v>
      </c>
      <c r="H39" s="27">
        <f t="shared" ca="1" si="7"/>
        <v>97085.530000000013</v>
      </c>
      <c r="I39" s="27">
        <f t="shared" ca="1" si="7"/>
        <v>1438.88</v>
      </c>
      <c r="J39" s="27">
        <f t="shared" ca="1" si="7"/>
        <v>19340.54</v>
      </c>
      <c r="K39" s="27">
        <f t="shared" ca="1" si="7"/>
        <v>8417.57</v>
      </c>
      <c r="L39" s="27">
        <f t="shared" ca="1" si="7"/>
        <v>2859.4500000000003</v>
      </c>
      <c r="M39" s="27">
        <f t="shared" ca="1" si="7"/>
        <v>1208.56</v>
      </c>
      <c r="N39" s="27">
        <f t="shared" ca="1" si="7"/>
        <v>4308.16</v>
      </c>
      <c r="O39" s="25">
        <f t="shared" si="4"/>
        <v>140</v>
      </c>
      <c r="P39" s="27">
        <f t="shared" ca="1" si="9"/>
        <v>316885.31</v>
      </c>
    </row>
    <row r="40" spans="1:16" x14ac:dyDescent="0.3">
      <c r="A40" s="24">
        <v>1986</v>
      </c>
      <c r="B40" s="27">
        <f t="shared" ca="1" si="8"/>
        <v>113318.13</v>
      </c>
      <c r="C40" s="27">
        <f t="shared" ca="1" si="7"/>
        <v>41085.53</v>
      </c>
      <c r="D40" s="27">
        <f t="shared" ca="1" si="7"/>
        <v>1083.77</v>
      </c>
      <c r="E40" s="27">
        <f t="shared" ca="1" si="7"/>
        <v>29894.840000000004</v>
      </c>
      <c r="F40" s="27">
        <f t="shared" ca="1" si="7"/>
        <v>290.03999999999996</v>
      </c>
      <c r="G40" s="27">
        <f t="shared" ca="1" si="7"/>
        <v>2932.75</v>
      </c>
      <c r="H40" s="27">
        <f t="shared" ca="1" si="7"/>
        <v>99832.97</v>
      </c>
      <c r="I40" s="27">
        <f t="shared" ca="1" si="7"/>
        <v>1224.23</v>
      </c>
      <c r="J40" s="27">
        <f t="shared" ca="1" si="7"/>
        <v>21730.84</v>
      </c>
      <c r="K40" s="27">
        <f t="shared" ca="1" si="7"/>
        <v>7966.7099999999991</v>
      </c>
      <c r="L40" s="27">
        <f t="shared" ca="1" si="7"/>
        <v>2730.36</v>
      </c>
      <c r="M40" s="27">
        <f t="shared" ca="1" si="7"/>
        <v>1415.72</v>
      </c>
      <c r="N40" s="27">
        <f t="shared" ca="1" si="7"/>
        <v>4742.8099999999995</v>
      </c>
      <c r="O40" s="25">
        <f t="shared" si="4"/>
        <v>144</v>
      </c>
      <c r="P40" s="27">
        <f t="shared" ca="1" si="9"/>
        <v>328248.71999999997</v>
      </c>
    </row>
    <row r="41" spans="1:16" x14ac:dyDescent="0.3">
      <c r="A41" s="24">
        <v>1987</v>
      </c>
      <c r="B41" s="27">
        <f t="shared" ca="1" si="8"/>
        <v>135692.64000000001</v>
      </c>
      <c r="C41" s="27">
        <f t="shared" ca="1" si="7"/>
        <v>48781.68</v>
      </c>
      <c r="D41" s="27">
        <f t="shared" ca="1" si="7"/>
        <v>1294.2399999999998</v>
      </c>
      <c r="E41" s="27">
        <f t="shared" ca="1" si="7"/>
        <v>30917.54</v>
      </c>
      <c r="F41" s="27">
        <f t="shared" ca="1" si="7"/>
        <v>436.72</v>
      </c>
      <c r="G41" s="27">
        <f t="shared" ca="1" si="7"/>
        <v>3621.4900000000002</v>
      </c>
      <c r="H41" s="27">
        <f t="shared" ca="1" si="7"/>
        <v>110608.97</v>
      </c>
      <c r="I41" s="27">
        <f t="shared" ca="1" si="7"/>
        <v>1464.01</v>
      </c>
      <c r="J41" s="27">
        <f t="shared" ca="1" si="7"/>
        <v>23806.260000000002</v>
      </c>
      <c r="K41" s="27">
        <f t="shared" ca="1" si="7"/>
        <v>8102.5599999999995</v>
      </c>
      <c r="L41" s="27">
        <f t="shared" ca="1" si="7"/>
        <v>3873.24</v>
      </c>
      <c r="M41" s="27">
        <f t="shared" ca="1" si="7"/>
        <v>1881.4499999999998</v>
      </c>
      <c r="N41" s="27">
        <f t="shared" ca="1" si="7"/>
        <v>5293.66</v>
      </c>
      <c r="O41" s="25">
        <f t="shared" si="4"/>
        <v>148</v>
      </c>
      <c r="P41" s="27">
        <f t="shared" ca="1" si="9"/>
        <v>375774.42</v>
      </c>
    </row>
    <row r="42" spans="1:16" x14ac:dyDescent="0.3">
      <c r="A42" s="24">
        <v>1988</v>
      </c>
      <c r="B42" s="27">
        <f t="shared" ca="1" si="8"/>
        <v>134451.72</v>
      </c>
      <c r="C42" s="27">
        <f t="shared" ca="1" si="7"/>
        <v>44040.01</v>
      </c>
      <c r="D42" s="27">
        <f t="shared" ca="1" si="7"/>
        <v>1215.79</v>
      </c>
      <c r="E42" s="27">
        <f t="shared" ca="1" si="7"/>
        <v>37677.980000000003</v>
      </c>
      <c r="F42" s="27">
        <f t="shared" ca="1" si="7"/>
        <v>616.63000000000011</v>
      </c>
      <c r="G42" s="27">
        <f t="shared" ca="1" si="7"/>
        <v>4338.8500000000004</v>
      </c>
      <c r="H42" s="27">
        <f t="shared" ca="1" si="7"/>
        <v>139600.78000000003</v>
      </c>
      <c r="I42" s="27">
        <f t="shared" ca="1" si="7"/>
        <v>1612.8899999999999</v>
      </c>
      <c r="J42" s="27">
        <f t="shared" ca="1" si="7"/>
        <v>27839.35</v>
      </c>
      <c r="K42" s="27">
        <f t="shared" ca="1" si="7"/>
        <v>8815.43</v>
      </c>
      <c r="L42" s="27">
        <f t="shared" ca="1" si="7"/>
        <v>4716</v>
      </c>
      <c r="M42" s="27">
        <f t="shared" ca="1" si="7"/>
        <v>2723.7</v>
      </c>
      <c r="N42" s="27">
        <f t="shared" ca="1" si="7"/>
        <v>6072.89</v>
      </c>
      <c r="O42" s="25">
        <f t="shared" si="4"/>
        <v>152</v>
      </c>
      <c r="P42" s="27">
        <f t="shared" ca="1" si="9"/>
        <v>413722.04</v>
      </c>
    </row>
    <row r="43" spans="1:16" x14ac:dyDescent="0.3">
      <c r="A43" s="24">
        <v>1989</v>
      </c>
      <c r="B43" s="27">
        <f t="shared" ca="1" si="8"/>
        <v>152700.81</v>
      </c>
      <c r="C43" s="27">
        <f t="shared" ca="1" si="7"/>
        <v>48792.430000000008</v>
      </c>
      <c r="D43" s="27">
        <f t="shared" ca="1" si="7"/>
        <v>1317.79</v>
      </c>
      <c r="E43" s="27">
        <f t="shared" ca="1" si="7"/>
        <v>38841.270000000004</v>
      </c>
      <c r="F43" s="27">
        <f t="shared" ca="1" si="7"/>
        <v>946.55000000000007</v>
      </c>
      <c r="G43" s="27">
        <f t="shared" ca="1" si="7"/>
        <v>4754.1000000000004</v>
      </c>
      <c r="H43" s="27">
        <f t="shared" ca="1" si="7"/>
        <v>134451.54</v>
      </c>
      <c r="I43" s="27">
        <f t="shared" ca="1" si="7"/>
        <v>1564.15</v>
      </c>
      <c r="J43" s="27">
        <f t="shared" ca="1" si="7"/>
        <v>31082.78</v>
      </c>
      <c r="K43" s="27">
        <f t="shared" ca="1" si="7"/>
        <v>9161.36</v>
      </c>
      <c r="L43" s="27">
        <f t="shared" ca="1" si="7"/>
        <v>5210.7299999999996</v>
      </c>
      <c r="M43" s="27">
        <f t="shared" ca="1" si="7"/>
        <v>3570.74</v>
      </c>
      <c r="N43" s="27">
        <f t="shared" ca="1" si="7"/>
        <v>6269.65</v>
      </c>
      <c r="O43" s="25">
        <f t="shared" si="4"/>
        <v>156</v>
      </c>
      <c r="P43" s="27">
        <f t="shared" ca="1" si="9"/>
        <v>438663.92</v>
      </c>
    </row>
    <row r="44" spans="1:16" x14ac:dyDescent="0.3">
      <c r="A44" s="24">
        <v>1990</v>
      </c>
      <c r="B44" s="27">
        <f t="shared" ca="1" si="8"/>
        <v>159203.66999999998</v>
      </c>
      <c r="C44" s="27">
        <f t="shared" ca="1" si="7"/>
        <v>49662.649999999994</v>
      </c>
      <c r="D44" s="27">
        <f t="shared" ca="1" si="7"/>
        <v>1337.6200000000001</v>
      </c>
      <c r="E44" s="27">
        <f t="shared" ca="1" si="7"/>
        <v>32241.360000000001</v>
      </c>
      <c r="F44" s="27">
        <f t="shared" ca="1" si="7"/>
        <v>998.25</v>
      </c>
      <c r="G44" s="27">
        <f t="shared" ca="1" si="7"/>
        <v>3997.44</v>
      </c>
      <c r="H44" s="27">
        <f t="shared" ca="1" si="7"/>
        <v>116081</v>
      </c>
      <c r="I44" s="27">
        <f t="shared" ca="1" si="7"/>
        <v>1800.6200000000001</v>
      </c>
      <c r="J44" s="27">
        <f t="shared" ca="1" si="7"/>
        <v>28753.190000000002</v>
      </c>
      <c r="K44" s="27">
        <f t="shared" ca="1" si="7"/>
        <v>7667.1500000000005</v>
      </c>
      <c r="L44" s="27">
        <f t="shared" ca="1" si="7"/>
        <v>5156.75</v>
      </c>
      <c r="M44" s="27">
        <f t="shared" ca="1" si="7"/>
        <v>3470.35</v>
      </c>
      <c r="N44" s="27">
        <f t="shared" ca="1" si="7"/>
        <v>5429.88</v>
      </c>
      <c r="O44" s="25">
        <f t="shared" si="4"/>
        <v>160</v>
      </c>
      <c r="P44" s="27">
        <f t="shared" ca="1" si="9"/>
        <v>415799.94000000006</v>
      </c>
    </row>
    <row r="45" spans="1:16" x14ac:dyDescent="0.3">
      <c r="A45" s="24">
        <v>1991</v>
      </c>
      <c r="B45" s="27">
        <f t="shared" ca="1" si="8"/>
        <v>153556.06</v>
      </c>
      <c r="C45" s="27">
        <f t="shared" ref="C45:N54" ca="1" si="10">SUM(OFFSET(C$76,$O45,0,4,1))</f>
        <v>49656.11</v>
      </c>
      <c r="D45" s="27">
        <f t="shared" ca="1" si="10"/>
        <v>1332.22</v>
      </c>
      <c r="E45" s="27">
        <f t="shared" ca="1" si="10"/>
        <v>28812.720000000001</v>
      </c>
      <c r="F45" s="27">
        <f t="shared" ca="1" si="10"/>
        <v>1170.53</v>
      </c>
      <c r="G45" s="27">
        <f t="shared" ca="1" si="10"/>
        <v>3084.27</v>
      </c>
      <c r="H45" s="27">
        <f t="shared" ca="1" si="10"/>
        <v>83495.179999999993</v>
      </c>
      <c r="I45" s="27">
        <f t="shared" ca="1" si="10"/>
        <v>1136.82</v>
      </c>
      <c r="J45" s="27">
        <f t="shared" ca="1" si="10"/>
        <v>25351.99</v>
      </c>
      <c r="K45" s="27">
        <f t="shared" ca="1" si="10"/>
        <v>5920.03</v>
      </c>
      <c r="L45" s="27">
        <f t="shared" ca="1" si="10"/>
        <v>4418.83</v>
      </c>
      <c r="M45" s="27">
        <f t="shared" ca="1" si="10"/>
        <v>3647.7599999999998</v>
      </c>
      <c r="N45" s="27">
        <f t="shared" ca="1" si="10"/>
        <v>4584.91</v>
      </c>
      <c r="O45" s="25">
        <f t="shared" si="4"/>
        <v>164</v>
      </c>
      <c r="P45" s="27">
        <f t="shared" ca="1" si="9"/>
        <v>366167.43000000005</v>
      </c>
    </row>
    <row r="46" spans="1:16" x14ac:dyDescent="0.3">
      <c r="A46" s="24">
        <v>1992</v>
      </c>
      <c r="B46" s="27">
        <f t="shared" ca="1" si="8"/>
        <v>151037.88</v>
      </c>
      <c r="C46" s="27">
        <f t="shared" ca="1" si="10"/>
        <v>47481.960000000006</v>
      </c>
      <c r="D46" s="27">
        <f t="shared" ca="1" si="10"/>
        <v>1225.3</v>
      </c>
      <c r="E46" s="27">
        <f t="shared" ca="1" si="10"/>
        <v>30288.61</v>
      </c>
      <c r="F46" s="27">
        <f t="shared" ca="1" si="10"/>
        <v>1229.5900000000001</v>
      </c>
      <c r="G46" s="27">
        <f t="shared" ca="1" si="10"/>
        <v>2877.95</v>
      </c>
      <c r="H46" s="27">
        <f t="shared" ca="1" si="10"/>
        <v>76766.549999999988</v>
      </c>
      <c r="I46" s="27">
        <f t="shared" ca="1" si="10"/>
        <v>582.78</v>
      </c>
      <c r="J46" s="27">
        <f t="shared" ca="1" si="10"/>
        <v>25091.38</v>
      </c>
      <c r="K46" s="27">
        <f t="shared" ca="1" si="10"/>
        <v>5912.25</v>
      </c>
      <c r="L46" s="27">
        <f t="shared" ca="1" si="10"/>
        <v>4623.5600000000004</v>
      </c>
      <c r="M46" s="27">
        <f t="shared" ca="1" si="10"/>
        <v>3438.4</v>
      </c>
      <c r="N46" s="27">
        <f t="shared" ca="1" si="10"/>
        <v>4583.6499999999996</v>
      </c>
      <c r="O46" s="25">
        <f t="shared" si="4"/>
        <v>168</v>
      </c>
      <c r="P46" s="27">
        <f t="shared" ca="1" si="9"/>
        <v>355139.85000000003</v>
      </c>
    </row>
    <row r="47" spans="1:16" x14ac:dyDescent="0.3">
      <c r="A47" s="24">
        <v>1993</v>
      </c>
      <c r="B47" s="27">
        <f t="shared" ca="1" si="8"/>
        <v>160763.68</v>
      </c>
      <c r="C47" s="27">
        <f t="shared" ca="1" si="10"/>
        <v>50795.98</v>
      </c>
      <c r="D47" s="27">
        <f t="shared" ca="1" si="10"/>
        <v>1236</v>
      </c>
      <c r="E47" s="27">
        <f t="shared" ca="1" si="10"/>
        <v>23529.75</v>
      </c>
      <c r="F47" s="27">
        <f t="shared" ca="1" si="10"/>
        <v>1583.81</v>
      </c>
      <c r="G47" s="27">
        <f t="shared" ca="1" si="10"/>
        <v>3361.1</v>
      </c>
      <c r="H47" s="27">
        <f t="shared" ca="1" si="10"/>
        <v>93270.46</v>
      </c>
      <c r="I47" s="27">
        <f t="shared" ca="1" si="10"/>
        <v>1661.2200000000003</v>
      </c>
      <c r="J47" s="27">
        <f t="shared" ca="1" si="10"/>
        <v>31988.82</v>
      </c>
      <c r="K47" s="27">
        <f t="shared" ca="1" si="10"/>
        <v>7751.28</v>
      </c>
      <c r="L47" s="27">
        <f t="shared" ca="1" si="10"/>
        <v>5977.87</v>
      </c>
      <c r="M47" s="27">
        <f t="shared" ca="1" si="10"/>
        <v>3697.84</v>
      </c>
      <c r="N47" s="27">
        <f t="shared" ca="1" si="10"/>
        <v>6012.6200000000008</v>
      </c>
      <c r="O47" s="25">
        <f t="shared" si="4"/>
        <v>172</v>
      </c>
      <c r="P47" s="27">
        <f t="shared" ca="1" si="9"/>
        <v>391630.46</v>
      </c>
    </row>
    <row r="48" spans="1:16" x14ac:dyDescent="0.3">
      <c r="A48" s="24">
        <v>1994</v>
      </c>
      <c r="B48" s="27">
        <f t="shared" ca="1" si="8"/>
        <v>159889.59</v>
      </c>
      <c r="C48" s="27">
        <f t="shared" ca="1" si="10"/>
        <v>54254.83</v>
      </c>
      <c r="D48" s="27">
        <f t="shared" ca="1" si="10"/>
        <v>1279.74</v>
      </c>
      <c r="E48" s="27">
        <f t="shared" ca="1" si="10"/>
        <v>32009.89</v>
      </c>
      <c r="F48" s="27">
        <f t="shared" ca="1" si="10"/>
        <v>2096.3100000000004</v>
      </c>
      <c r="G48" s="27">
        <f t="shared" ca="1" si="10"/>
        <v>4031.98</v>
      </c>
      <c r="H48" s="27">
        <f t="shared" ca="1" si="10"/>
        <v>112841.56</v>
      </c>
      <c r="I48" s="27">
        <f t="shared" ca="1" si="10"/>
        <v>2481.63</v>
      </c>
      <c r="J48" s="27">
        <f t="shared" ca="1" si="10"/>
        <v>33748.119999999995</v>
      </c>
      <c r="K48" s="27">
        <f t="shared" ca="1" si="10"/>
        <v>8305.09</v>
      </c>
      <c r="L48" s="27">
        <f t="shared" ca="1" si="10"/>
        <v>6895.82</v>
      </c>
      <c r="M48" s="27">
        <f t="shared" ca="1" si="10"/>
        <v>4619.29</v>
      </c>
      <c r="N48" s="27">
        <f t="shared" ca="1" si="10"/>
        <v>6610.619999999999</v>
      </c>
      <c r="O48" s="25">
        <f t="shared" si="4"/>
        <v>176</v>
      </c>
      <c r="P48" s="27">
        <f t="shared" ca="1" si="9"/>
        <v>429064.45</v>
      </c>
    </row>
    <row r="49" spans="1:16" x14ac:dyDescent="0.3">
      <c r="A49" s="24">
        <v>1995</v>
      </c>
      <c r="B49" s="27">
        <f t="shared" ca="1" si="8"/>
        <v>162556.23000000001</v>
      </c>
      <c r="C49" s="27">
        <f t="shared" ca="1" si="10"/>
        <v>48739.990000000005</v>
      </c>
      <c r="D49" s="27">
        <f t="shared" ca="1" si="10"/>
        <v>1198.73</v>
      </c>
      <c r="E49" s="27">
        <f t="shared" ca="1" si="10"/>
        <v>31042.300000000003</v>
      </c>
      <c r="F49" s="27">
        <f t="shared" ca="1" si="10"/>
        <v>3054.02</v>
      </c>
      <c r="G49" s="27">
        <f t="shared" ca="1" si="10"/>
        <v>4046.5299999999997</v>
      </c>
      <c r="H49" s="27">
        <f t="shared" ca="1" si="10"/>
        <v>119867.87</v>
      </c>
      <c r="I49" s="27">
        <f t="shared" ca="1" si="10"/>
        <v>1715.67</v>
      </c>
      <c r="J49" s="27">
        <f t="shared" ca="1" si="10"/>
        <v>32150.959999999999</v>
      </c>
      <c r="K49" s="27">
        <f t="shared" ca="1" si="10"/>
        <v>7510.9</v>
      </c>
      <c r="L49" s="27">
        <f t="shared" ca="1" si="10"/>
        <v>6715.6399999999994</v>
      </c>
      <c r="M49" s="27">
        <f t="shared" ca="1" si="10"/>
        <v>5118.9800000000005</v>
      </c>
      <c r="N49" s="27">
        <f t="shared" ca="1" si="10"/>
        <v>6755.66</v>
      </c>
      <c r="O49" s="25">
        <f t="shared" si="4"/>
        <v>180</v>
      </c>
      <c r="P49" s="27">
        <f t="shared" ca="1" si="9"/>
        <v>430473.47000000003</v>
      </c>
    </row>
    <row r="50" spans="1:16" x14ac:dyDescent="0.3">
      <c r="A50" s="24">
        <v>1996</v>
      </c>
      <c r="B50" s="27">
        <f t="shared" ca="1" si="8"/>
        <v>171618.04</v>
      </c>
      <c r="C50" s="27">
        <f t="shared" ca="1" si="10"/>
        <v>60875.659999999996</v>
      </c>
      <c r="D50" s="27">
        <f t="shared" ca="1" si="10"/>
        <v>1374.3</v>
      </c>
      <c r="E50" s="27">
        <f t="shared" ca="1" si="10"/>
        <v>31352.870000000003</v>
      </c>
      <c r="F50" s="27">
        <f t="shared" ca="1" si="10"/>
        <v>4627.16</v>
      </c>
      <c r="G50" s="27">
        <f t="shared" ca="1" si="10"/>
        <v>4407.7300000000005</v>
      </c>
      <c r="H50" s="27">
        <f t="shared" ca="1" si="10"/>
        <v>125222.23999999999</v>
      </c>
      <c r="I50" s="27">
        <f t="shared" ca="1" si="10"/>
        <v>1513.1</v>
      </c>
      <c r="J50" s="27">
        <f t="shared" ca="1" si="10"/>
        <v>35957.799999999996</v>
      </c>
      <c r="K50" s="27">
        <f t="shared" ca="1" si="10"/>
        <v>7299.12</v>
      </c>
      <c r="L50" s="27">
        <f t="shared" ca="1" si="10"/>
        <v>6599.09</v>
      </c>
      <c r="M50" s="27">
        <f t="shared" ca="1" si="10"/>
        <v>6250.5</v>
      </c>
      <c r="N50" s="27">
        <f t="shared" ca="1" si="10"/>
        <v>7305.3</v>
      </c>
      <c r="O50" s="25">
        <f t="shared" si="4"/>
        <v>184</v>
      </c>
      <c r="P50" s="27">
        <f t="shared" ca="1" si="9"/>
        <v>464402.91</v>
      </c>
    </row>
    <row r="51" spans="1:16" x14ac:dyDescent="0.3">
      <c r="A51" s="24">
        <v>1997</v>
      </c>
      <c r="B51" s="27">
        <f t="shared" ca="1" si="8"/>
        <v>149952.06</v>
      </c>
      <c r="C51" s="27">
        <f t="shared" ca="1" si="10"/>
        <v>58733.94</v>
      </c>
      <c r="D51" s="27">
        <f t="shared" ca="1" si="10"/>
        <v>1267.9000000000001</v>
      </c>
      <c r="E51" s="27">
        <f t="shared" ca="1" si="10"/>
        <v>34857.46</v>
      </c>
      <c r="F51" s="27">
        <f t="shared" ca="1" si="10"/>
        <v>5687.36</v>
      </c>
      <c r="G51" s="27">
        <f t="shared" ca="1" si="10"/>
        <v>5980.17</v>
      </c>
      <c r="H51" s="27">
        <f t="shared" ca="1" si="10"/>
        <v>127656.32000000001</v>
      </c>
      <c r="I51" s="27">
        <f t="shared" ca="1" si="10"/>
        <v>1550.21</v>
      </c>
      <c r="J51" s="27">
        <f t="shared" ca="1" si="10"/>
        <v>34230.630000000005</v>
      </c>
      <c r="K51" s="27">
        <f t="shared" ca="1" si="10"/>
        <v>7925.9400000000005</v>
      </c>
      <c r="L51" s="27">
        <f t="shared" ca="1" si="10"/>
        <v>9223.4699999999993</v>
      </c>
      <c r="M51" s="27">
        <f t="shared" ca="1" si="10"/>
        <v>6802.4000000000005</v>
      </c>
      <c r="N51" s="27">
        <f t="shared" ca="1" si="10"/>
        <v>7959.61</v>
      </c>
      <c r="O51" s="25">
        <f t="shared" si="4"/>
        <v>188</v>
      </c>
      <c r="P51" s="27">
        <f t="shared" ca="1" si="9"/>
        <v>451827.49</v>
      </c>
    </row>
    <row r="52" spans="1:16" x14ac:dyDescent="0.3">
      <c r="A52" s="24">
        <v>1998</v>
      </c>
      <c r="B52" s="27">
        <f t="shared" ca="1" si="8"/>
        <v>147657.76999999999</v>
      </c>
      <c r="C52" s="27">
        <f t="shared" ca="1" si="10"/>
        <v>59297.270000000004</v>
      </c>
      <c r="D52" s="27">
        <f t="shared" ca="1" si="10"/>
        <v>1272.82</v>
      </c>
      <c r="E52" s="27">
        <f t="shared" ca="1" si="10"/>
        <v>36215.199999999997</v>
      </c>
      <c r="F52" s="27">
        <f t="shared" ca="1" si="10"/>
        <v>7515.43</v>
      </c>
      <c r="G52" s="27">
        <f t="shared" ca="1" si="10"/>
        <v>7271.91</v>
      </c>
      <c r="H52" s="27">
        <f t="shared" ca="1" si="10"/>
        <v>128310.17</v>
      </c>
      <c r="I52" s="27">
        <f t="shared" ca="1" si="10"/>
        <v>2220.42</v>
      </c>
      <c r="J52" s="27">
        <f t="shared" ca="1" si="10"/>
        <v>32560.32</v>
      </c>
      <c r="K52" s="27">
        <f t="shared" ca="1" si="10"/>
        <v>9233.56</v>
      </c>
      <c r="L52" s="27">
        <f t="shared" ca="1" si="10"/>
        <v>11497.72</v>
      </c>
      <c r="M52" s="27">
        <f t="shared" ca="1" si="10"/>
        <v>6604.18</v>
      </c>
      <c r="N52" s="27">
        <f t="shared" ca="1" si="10"/>
        <v>8003.93</v>
      </c>
      <c r="O52" s="25">
        <f t="shared" si="4"/>
        <v>192</v>
      </c>
      <c r="P52" s="27">
        <f t="shared" ca="1" si="9"/>
        <v>457660.7</v>
      </c>
    </row>
    <row r="53" spans="1:16" x14ac:dyDescent="0.3">
      <c r="A53" s="24">
        <v>1999</v>
      </c>
      <c r="B53" s="27">
        <f t="shared" ca="1" si="8"/>
        <v>145279.89000000001</v>
      </c>
      <c r="C53" s="27">
        <f t="shared" ca="1" si="10"/>
        <v>56532.74</v>
      </c>
      <c r="D53" s="27">
        <f t="shared" ca="1" si="10"/>
        <v>1254.5900000000001</v>
      </c>
      <c r="E53" s="27">
        <f t="shared" ca="1" si="10"/>
        <v>32587.040000000001</v>
      </c>
      <c r="F53" s="27">
        <f t="shared" ca="1" si="10"/>
        <v>7497.04</v>
      </c>
      <c r="G53" s="27">
        <f t="shared" ca="1" si="10"/>
        <v>5374.08</v>
      </c>
      <c r="H53" s="27">
        <f t="shared" ca="1" si="10"/>
        <v>109063.93</v>
      </c>
      <c r="I53" s="27">
        <f t="shared" ca="1" si="10"/>
        <v>1925.19</v>
      </c>
      <c r="J53" s="27">
        <f t="shared" ca="1" si="10"/>
        <v>30048.71</v>
      </c>
      <c r="K53" s="27">
        <f t="shared" ca="1" si="10"/>
        <v>9677.0400000000009</v>
      </c>
      <c r="L53" s="27">
        <f t="shared" ca="1" si="10"/>
        <v>13878.08</v>
      </c>
      <c r="M53" s="27">
        <f t="shared" ca="1" si="10"/>
        <v>6261.76</v>
      </c>
      <c r="N53" s="27">
        <f t="shared" ca="1" si="10"/>
        <v>7796.05</v>
      </c>
      <c r="O53" s="25">
        <f t="shared" si="4"/>
        <v>196</v>
      </c>
      <c r="P53" s="27">
        <f t="shared" ca="1" si="9"/>
        <v>427176.16000000003</v>
      </c>
    </row>
    <row r="54" spans="1:16" x14ac:dyDescent="0.3">
      <c r="A54" s="24">
        <v>2000</v>
      </c>
      <c r="B54" s="27">
        <f t="shared" ca="1" si="8"/>
        <v>148386.54</v>
      </c>
      <c r="C54" s="27">
        <f t="shared" ca="1" si="10"/>
        <v>50826.36</v>
      </c>
      <c r="D54" s="27">
        <f t="shared" ca="1" si="10"/>
        <v>1261.95</v>
      </c>
      <c r="E54" s="27">
        <f t="shared" ca="1" si="10"/>
        <v>36561.120000000003</v>
      </c>
      <c r="F54" s="27">
        <f t="shared" ca="1" si="10"/>
        <v>8261.4399999999987</v>
      </c>
      <c r="G54" s="27">
        <f t="shared" ca="1" si="10"/>
        <v>5231.8900000000003</v>
      </c>
      <c r="H54" s="27">
        <f t="shared" ca="1" si="10"/>
        <v>110837.81</v>
      </c>
      <c r="I54" s="27">
        <f t="shared" ca="1" si="10"/>
        <v>1724.63</v>
      </c>
      <c r="J54" s="27">
        <f t="shared" ca="1" si="10"/>
        <v>31893.949999999997</v>
      </c>
      <c r="K54" s="27">
        <f t="shared" ca="1" si="10"/>
        <v>10520.150000000001</v>
      </c>
      <c r="L54" s="27">
        <f t="shared" ca="1" si="10"/>
        <v>16714.760000000002</v>
      </c>
      <c r="M54" s="27">
        <f t="shared" ca="1" si="10"/>
        <v>6474.08</v>
      </c>
      <c r="N54" s="27">
        <f t="shared" ca="1" si="10"/>
        <v>8058.8099999999995</v>
      </c>
      <c r="O54" s="25">
        <f t="shared" si="4"/>
        <v>200</v>
      </c>
      <c r="P54" s="27">
        <f t="shared" ca="1" si="9"/>
        <v>436753.48</v>
      </c>
    </row>
    <row r="55" spans="1:16" x14ac:dyDescent="0.3">
      <c r="A55" s="24">
        <v>2001</v>
      </c>
      <c r="B55" s="27">
        <f t="shared" ca="1" si="8"/>
        <v>139713.41999999998</v>
      </c>
      <c r="C55" s="27">
        <f t="shared" ref="C55:N67" ca="1" si="11">SUM(OFFSET(C$76,$O55,0,4,1))</f>
        <v>55912.44</v>
      </c>
      <c r="D55" s="27">
        <f t="shared" ca="1" si="11"/>
        <v>1205.0800000000002</v>
      </c>
      <c r="E55" s="27">
        <f t="shared" ca="1" si="11"/>
        <v>36293.64</v>
      </c>
      <c r="F55" s="27">
        <f t="shared" ca="1" si="11"/>
        <v>9857.56</v>
      </c>
      <c r="G55" s="27">
        <f t="shared" ca="1" si="11"/>
        <v>6735.83</v>
      </c>
      <c r="H55" s="27">
        <f t="shared" ca="1" si="11"/>
        <v>109097.19</v>
      </c>
      <c r="I55" s="27">
        <f t="shared" ca="1" si="11"/>
        <v>1494.69</v>
      </c>
      <c r="J55" s="27">
        <f t="shared" ca="1" si="11"/>
        <v>26894.77</v>
      </c>
      <c r="K55" s="27">
        <f t="shared" ca="1" si="11"/>
        <v>9703.51</v>
      </c>
      <c r="L55" s="27">
        <f t="shared" ca="1" si="11"/>
        <v>17513.43</v>
      </c>
      <c r="M55" s="27">
        <f t="shared" ca="1" si="11"/>
        <v>6367.53</v>
      </c>
      <c r="N55" s="27">
        <f t="shared" ca="1" si="11"/>
        <v>7771.0300000000007</v>
      </c>
      <c r="O55" s="25">
        <f t="shared" si="4"/>
        <v>204</v>
      </c>
      <c r="P55" s="27">
        <f t="shared" ca="1" si="9"/>
        <v>428560.11</v>
      </c>
    </row>
    <row r="56" spans="1:16" x14ac:dyDescent="0.3">
      <c r="A56" s="24">
        <v>2002</v>
      </c>
      <c r="B56" s="27">
        <f t="shared" ca="1" si="8"/>
        <v>146500.09000000003</v>
      </c>
      <c r="C56" s="27">
        <f t="shared" ca="1" si="11"/>
        <v>61945.659999999989</v>
      </c>
      <c r="D56" s="27">
        <f t="shared" ca="1" si="11"/>
        <v>1260.5999999999999</v>
      </c>
      <c r="E56" s="27">
        <f t="shared" ca="1" si="11"/>
        <v>36652.589999999997</v>
      </c>
      <c r="F56" s="27">
        <f t="shared" ca="1" si="11"/>
        <v>11995.97</v>
      </c>
      <c r="G56" s="27">
        <f t="shared" ca="1" si="11"/>
        <v>9576.7899999999991</v>
      </c>
      <c r="H56" s="27">
        <f t="shared" ca="1" si="11"/>
        <v>118058.88</v>
      </c>
      <c r="I56" s="27">
        <f t="shared" ca="1" si="11"/>
        <v>1856.6100000000001</v>
      </c>
      <c r="J56" s="27">
        <f t="shared" ca="1" si="11"/>
        <v>27226.39</v>
      </c>
      <c r="K56" s="27">
        <f t="shared" ca="1" si="11"/>
        <v>9738.76</v>
      </c>
      <c r="L56" s="27">
        <f t="shared" ca="1" si="11"/>
        <v>20023.419999999998</v>
      </c>
      <c r="M56" s="27">
        <f t="shared" ca="1" si="11"/>
        <v>6124.92</v>
      </c>
      <c r="N56" s="27">
        <f t="shared" ca="1" si="11"/>
        <v>8692.68</v>
      </c>
      <c r="O56" s="25">
        <f t="shared" si="4"/>
        <v>208</v>
      </c>
      <c r="P56" s="27">
        <f t="shared" ca="1" si="9"/>
        <v>459653.36</v>
      </c>
    </row>
    <row r="57" spans="1:16" x14ac:dyDescent="0.3">
      <c r="A57" s="24">
        <v>2003</v>
      </c>
      <c r="B57" s="27">
        <f t="shared" ca="1" si="8"/>
        <v>166834.07</v>
      </c>
      <c r="C57" s="27">
        <f t="shared" ca="1" si="11"/>
        <v>68572.240000000005</v>
      </c>
      <c r="D57" s="27">
        <f t="shared" ca="1" si="11"/>
        <v>1390.04</v>
      </c>
      <c r="E57" s="27">
        <f t="shared" ca="1" si="11"/>
        <v>39206.86</v>
      </c>
      <c r="F57" s="27">
        <f t="shared" ca="1" si="11"/>
        <v>12932.14</v>
      </c>
      <c r="G57" s="27">
        <f t="shared" ca="1" si="11"/>
        <v>10863.800000000001</v>
      </c>
      <c r="H57" s="27">
        <f t="shared" ca="1" si="11"/>
        <v>113742.29000000001</v>
      </c>
      <c r="I57" s="27">
        <f t="shared" ca="1" si="11"/>
        <v>1735.89</v>
      </c>
      <c r="J57" s="27">
        <f t="shared" ca="1" si="11"/>
        <v>28464.910000000003</v>
      </c>
      <c r="K57" s="27">
        <f t="shared" ca="1" si="11"/>
        <v>9805.369999999999</v>
      </c>
      <c r="L57" s="27">
        <f t="shared" ca="1" si="11"/>
        <v>22470.309999999998</v>
      </c>
      <c r="M57" s="27">
        <f t="shared" ca="1" si="11"/>
        <v>6576.57</v>
      </c>
      <c r="N57" s="27">
        <f t="shared" ca="1" si="11"/>
        <v>8917.34</v>
      </c>
      <c r="O57" s="25">
        <f t="shared" si="4"/>
        <v>212</v>
      </c>
      <c r="P57" s="27">
        <f t="shared" ca="1" si="9"/>
        <v>491511.79</v>
      </c>
    </row>
    <row r="58" spans="1:16" x14ac:dyDescent="0.3">
      <c r="A58" s="24">
        <v>2004</v>
      </c>
      <c r="B58" s="27">
        <f t="shared" ca="1" si="8"/>
        <v>174807.29</v>
      </c>
      <c r="C58" s="27">
        <f t="shared" ca="1" si="11"/>
        <v>58493.03</v>
      </c>
      <c r="D58" s="27">
        <f t="shared" ca="1" si="11"/>
        <v>1410.19</v>
      </c>
      <c r="E58" s="27">
        <f t="shared" ca="1" si="11"/>
        <v>38956.53</v>
      </c>
      <c r="F58" s="27">
        <f t="shared" ca="1" si="11"/>
        <v>11370.53</v>
      </c>
      <c r="G58" s="27">
        <f t="shared" ca="1" si="11"/>
        <v>8998.64</v>
      </c>
      <c r="H58" s="27">
        <f t="shared" ca="1" si="11"/>
        <v>116921.78</v>
      </c>
      <c r="I58" s="27">
        <f t="shared" ca="1" si="11"/>
        <v>1853.15</v>
      </c>
      <c r="J58" s="27">
        <f t="shared" ca="1" si="11"/>
        <v>27114.260000000002</v>
      </c>
      <c r="K58" s="27">
        <f t="shared" ca="1" si="11"/>
        <v>10789.609999999999</v>
      </c>
      <c r="L58" s="27">
        <f t="shared" ca="1" si="11"/>
        <v>22845.11</v>
      </c>
      <c r="M58" s="27">
        <f t="shared" ca="1" si="11"/>
        <v>6816.2800000000007</v>
      </c>
      <c r="N58" s="27">
        <f t="shared" ca="1" si="11"/>
        <v>9918.89</v>
      </c>
      <c r="O58" s="25">
        <f t="shared" si="4"/>
        <v>216</v>
      </c>
      <c r="P58" s="27">
        <f t="shared" ca="1" si="9"/>
        <v>490295.31000000006</v>
      </c>
    </row>
    <row r="59" spans="1:16" x14ac:dyDescent="0.3">
      <c r="A59" s="24">
        <v>2005</v>
      </c>
      <c r="B59" s="27">
        <f t="shared" ca="1" si="8"/>
        <v>181455.23</v>
      </c>
      <c r="C59" s="27">
        <f t="shared" ca="1" si="11"/>
        <v>64931.289999999994</v>
      </c>
      <c r="D59" s="27">
        <f t="shared" ca="1" si="11"/>
        <v>1464.1799999999998</v>
      </c>
      <c r="E59" s="27">
        <f t="shared" ca="1" si="11"/>
        <v>44286.21</v>
      </c>
      <c r="F59" s="27">
        <f t="shared" ca="1" si="11"/>
        <v>14302.94</v>
      </c>
      <c r="G59" s="27">
        <f t="shared" ca="1" si="11"/>
        <v>13654.43</v>
      </c>
      <c r="H59" s="27">
        <f t="shared" ca="1" si="11"/>
        <v>121480.07</v>
      </c>
      <c r="I59" s="27">
        <f t="shared" ca="1" si="11"/>
        <v>2229.3399999999997</v>
      </c>
      <c r="J59" s="27">
        <f t="shared" ca="1" si="11"/>
        <v>29286.06</v>
      </c>
      <c r="K59" s="27">
        <f t="shared" ca="1" si="11"/>
        <v>14490.29</v>
      </c>
      <c r="L59" s="27">
        <f t="shared" ca="1" si="11"/>
        <v>24976.059999999998</v>
      </c>
      <c r="M59" s="27">
        <f t="shared" ca="1" si="11"/>
        <v>7596.43</v>
      </c>
      <c r="N59" s="27">
        <f t="shared" ca="1" si="11"/>
        <v>10565.009999999998</v>
      </c>
      <c r="O59" s="25">
        <f t="shared" si="4"/>
        <v>220</v>
      </c>
      <c r="P59" s="27">
        <f t="shared" ca="1" si="9"/>
        <v>530717.53999999992</v>
      </c>
    </row>
    <row r="60" spans="1:16" x14ac:dyDescent="0.3">
      <c r="A60" s="24">
        <v>2006</v>
      </c>
      <c r="B60" s="27">
        <f t="shared" ca="1" si="8"/>
        <v>185547.94</v>
      </c>
      <c r="C60" s="27">
        <f t="shared" ca="1" si="11"/>
        <v>65060.52</v>
      </c>
      <c r="D60" s="27">
        <f t="shared" ca="1" si="11"/>
        <v>1497.26</v>
      </c>
      <c r="E60" s="27">
        <f t="shared" ca="1" si="11"/>
        <v>44263.490000000005</v>
      </c>
      <c r="F60" s="27">
        <f t="shared" ca="1" si="11"/>
        <v>14085.95</v>
      </c>
      <c r="G60" s="27">
        <f t="shared" ca="1" si="11"/>
        <v>12539.17</v>
      </c>
      <c r="H60" s="27">
        <f t="shared" ca="1" si="11"/>
        <v>124145.32999999999</v>
      </c>
      <c r="I60" s="27">
        <f t="shared" ca="1" si="11"/>
        <v>2142.12</v>
      </c>
      <c r="J60" s="27">
        <f t="shared" ca="1" si="11"/>
        <v>28582.639999999999</v>
      </c>
      <c r="K60" s="27">
        <f t="shared" ca="1" si="11"/>
        <v>14480.82</v>
      </c>
      <c r="L60" s="27">
        <f t="shared" ca="1" si="11"/>
        <v>24610.84</v>
      </c>
      <c r="M60" s="27">
        <f t="shared" ca="1" si="11"/>
        <v>7969.6900000000005</v>
      </c>
      <c r="N60" s="27">
        <f t="shared" ca="1" si="11"/>
        <v>10048.620000000001</v>
      </c>
      <c r="O60" s="25">
        <f t="shared" si="4"/>
        <v>224</v>
      </c>
      <c r="P60" s="27">
        <f t="shared" ca="1" si="9"/>
        <v>534974.39</v>
      </c>
    </row>
    <row r="61" spans="1:16" x14ac:dyDescent="0.3">
      <c r="A61" s="24">
        <v>2007</v>
      </c>
      <c r="B61" s="27">
        <f t="shared" ca="1" si="8"/>
        <v>183048.69</v>
      </c>
      <c r="C61" s="27">
        <f t="shared" ca="1" si="11"/>
        <v>62943.899999999994</v>
      </c>
      <c r="D61" s="27">
        <f t="shared" ca="1" si="11"/>
        <v>1495.43</v>
      </c>
      <c r="E61" s="27">
        <f t="shared" ca="1" si="11"/>
        <v>44013.79</v>
      </c>
      <c r="F61" s="27">
        <f t="shared" ca="1" si="11"/>
        <v>17088.54</v>
      </c>
      <c r="G61" s="27">
        <f t="shared" ca="1" si="11"/>
        <v>15427.190000000002</v>
      </c>
      <c r="H61" s="27">
        <f t="shared" ca="1" si="11"/>
        <v>124071.54000000001</v>
      </c>
      <c r="I61" s="27">
        <f t="shared" ca="1" si="11"/>
        <v>2028.11</v>
      </c>
      <c r="J61" s="27">
        <f t="shared" ca="1" si="11"/>
        <v>27821.340000000004</v>
      </c>
      <c r="K61" s="27">
        <f t="shared" ca="1" si="11"/>
        <v>15364.380000000001</v>
      </c>
      <c r="L61" s="27">
        <f t="shared" ca="1" si="11"/>
        <v>24902.629999999997</v>
      </c>
      <c r="M61" s="27">
        <f t="shared" ca="1" si="11"/>
        <v>8225.7200000000012</v>
      </c>
      <c r="N61" s="27">
        <f t="shared" ca="1" si="11"/>
        <v>10013.710000000001</v>
      </c>
      <c r="O61" s="25">
        <f t="shared" si="4"/>
        <v>228</v>
      </c>
      <c r="P61" s="27">
        <f t="shared" ca="1" si="9"/>
        <v>536444.98</v>
      </c>
    </row>
    <row r="62" spans="1:16" x14ac:dyDescent="0.3">
      <c r="A62" s="24">
        <v>2008</v>
      </c>
      <c r="B62" s="27">
        <f t="shared" ca="1" si="8"/>
        <v>211150.64</v>
      </c>
      <c r="C62" s="27">
        <f t="shared" ca="1" si="11"/>
        <v>73729.78</v>
      </c>
      <c r="D62" s="27">
        <f t="shared" ca="1" si="11"/>
        <v>1667.4499999999998</v>
      </c>
      <c r="E62" s="27">
        <f t="shared" ca="1" si="11"/>
        <v>41977.63</v>
      </c>
      <c r="F62" s="27">
        <f t="shared" ca="1" si="11"/>
        <v>14743.79</v>
      </c>
      <c r="G62" s="27">
        <f t="shared" ca="1" si="11"/>
        <v>11209.41</v>
      </c>
      <c r="H62" s="27">
        <f t="shared" ca="1" si="11"/>
        <v>102875.68000000001</v>
      </c>
      <c r="I62" s="27">
        <f t="shared" ca="1" si="11"/>
        <v>1619.04</v>
      </c>
      <c r="J62" s="27">
        <f t="shared" ca="1" si="11"/>
        <v>29307.51</v>
      </c>
      <c r="K62" s="27">
        <f t="shared" ca="1" si="11"/>
        <v>17210.91</v>
      </c>
      <c r="L62" s="27">
        <f t="shared" ca="1" si="11"/>
        <v>26748.800000000003</v>
      </c>
      <c r="M62" s="27">
        <f t="shared" ca="1" si="11"/>
        <v>8237.2799999999988</v>
      </c>
      <c r="N62" s="27">
        <f t="shared" ca="1" si="11"/>
        <v>10220.460000000001</v>
      </c>
      <c r="O62" s="25">
        <f t="shared" si="4"/>
        <v>232</v>
      </c>
      <c r="P62" s="27">
        <f t="shared" ca="1" si="9"/>
        <v>550698.36</v>
      </c>
    </row>
    <row r="63" spans="1:16" x14ac:dyDescent="0.3">
      <c r="A63" s="24">
        <v>2009</v>
      </c>
      <c r="B63" s="27">
        <f t="shared" ca="1" si="8"/>
        <v>217562.19</v>
      </c>
      <c r="C63" s="27">
        <f t="shared" ca="1" si="11"/>
        <v>79525.040000000008</v>
      </c>
      <c r="D63" s="27">
        <f t="shared" ca="1" si="11"/>
        <v>1731.73</v>
      </c>
      <c r="E63" s="27">
        <f t="shared" ca="1" si="11"/>
        <v>40082.380000000005</v>
      </c>
      <c r="F63" s="27">
        <f t="shared" ca="1" si="11"/>
        <v>11914.279999999999</v>
      </c>
      <c r="G63" s="27">
        <f t="shared" ca="1" si="11"/>
        <v>8213.869999999999</v>
      </c>
      <c r="H63" s="27">
        <f t="shared" ca="1" si="11"/>
        <v>79111.62</v>
      </c>
      <c r="I63" s="27">
        <f t="shared" ca="1" si="11"/>
        <v>1561.09</v>
      </c>
      <c r="J63" s="27">
        <f t="shared" ca="1" si="11"/>
        <v>28161.33</v>
      </c>
      <c r="K63" s="27">
        <f t="shared" ca="1" si="11"/>
        <v>15509.32</v>
      </c>
      <c r="L63" s="27">
        <f t="shared" ca="1" si="11"/>
        <v>24738.690000000002</v>
      </c>
      <c r="M63" s="27">
        <f t="shared" ca="1" si="11"/>
        <v>8660.89</v>
      </c>
      <c r="N63" s="27">
        <f t="shared" ca="1" si="11"/>
        <v>8827.2599999999984</v>
      </c>
      <c r="O63" s="25">
        <f t="shared" si="4"/>
        <v>236</v>
      </c>
      <c r="P63" s="27">
        <f t="shared" ca="1" si="9"/>
        <v>525599.66</v>
      </c>
    </row>
    <row r="64" spans="1:16" x14ac:dyDescent="0.3">
      <c r="A64" s="24">
        <v>2010</v>
      </c>
      <c r="B64" s="27">
        <f t="shared" ca="1" si="8"/>
        <v>217923.49</v>
      </c>
      <c r="C64" s="27">
        <f t="shared" ca="1" si="11"/>
        <v>71292.14</v>
      </c>
      <c r="D64" s="27">
        <f t="shared" ca="1" si="11"/>
        <v>1743.49</v>
      </c>
      <c r="E64" s="27">
        <f t="shared" ca="1" si="11"/>
        <v>37004.770000000004</v>
      </c>
      <c r="F64" s="27">
        <f t="shared" ca="1" si="11"/>
        <v>11774.239999999998</v>
      </c>
      <c r="G64" s="27">
        <f t="shared" ca="1" si="11"/>
        <v>8594.34</v>
      </c>
      <c r="H64" s="27">
        <f t="shared" ca="1" si="11"/>
        <v>93165.830000000016</v>
      </c>
      <c r="I64" s="27">
        <f t="shared" ca="1" si="11"/>
        <v>2004.38</v>
      </c>
      <c r="J64" s="27">
        <f t="shared" ca="1" si="11"/>
        <v>27549.39</v>
      </c>
      <c r="K64" s="27">
        <f t="shared" ca="1" si="11"/>
        <v>14716.789999999999</v>
      </c>
      <c r="L64" s="27">
        <f t="shared" ca="1" si="11"/>
        <v>24267.3</v>
      </c>
      <c r="M64" s="27">
        <f t="shared" ca="1" si="11"/>
        <v>9058.75</v>
      </c>
      <c r="N64" s="27">
        <f t="shared" ca="1" si="11"/>
        <v>9033.0499999999993</v>
      </c>
      <c r="O64" s="25">
        <f t="shared" si="4"/>
        <v>240</v>
      </c>
      <c r="P64" s="27">
        <f t="shared" ca="1" si="9"/>
        <v>528127.88</v>
      </c>
    </row>
    <row r="65" spans="1:16" x14ac:dyDescent="0.3">
      <c r="A65" s="24">
        <v>2011</v>
      </c>
      <c r="B65" s="27">
        <f t="shared" ca="1" si="8"/>
        <v>202628.33</v>
      </c>
      <c r="C65" s="27">
        <f t="shared" ca="1" si="11"/>
        <v>70533.62</v>
      </c>
      <c r="D65" s="27">
        <f t="shared" ca="1" si="11"/>
        <v>1697.29</v>
      </c>
      <c r="E65" s="27">
        <f t="shared" ca="1" si="11"/>
        <v>40744.560000000005</v>
      </c>
      <c r="F65" s="27">
        <f t="shared" ca="1" si="11"/>
        <v>13973.400000000001</v>
      </c>
      <c r="G65" s="27">
        <f t="shared" ca="1" si="11"/>
        <v>12634.23</v>
      </c>
      <c r="H65" s="27">
        <f t="shared" ca="1" si="11"/>
        <v>100698.63999999998</v>
      </c>
      <c r="I65" s="27">
        <f t="shared" ca="1" si="11"/>
        <v>2052.29</v>
      </c>
      <c r="J65" s="27">
        <f t="shared" ca="1" si="11"/>
        <v>29255.239999999998</v>
      </c>
      <c r="K65" s="27">
        <f t="shared" ca="1" si="11"/>
        <v>17346.04</v>
      </c>
      <c r="L65" s="27">
        <f t="shared" ca="1" si="11"/>
        <v>26945.27</v>
      </c>
      <c r="M65" s="27">
        <f t="shared" ca="1" si="11"/>
        <v>10079.07</v>
      </c>
      <c r="N65" s="27">
        <f t="shared" ca="1" si="11"/>
        <v>10168.25</v>
      </c>
      <c r="O65" s="25">
        <f t="shared" si="4"/>
        <v>244</v>
      </c>
      <c r="P65" s="27">
        <f t="shared" ca="1" si="9"/>
        <v>538756.20000000007</v>
      </c>
    </row>
    <row r="66" spans="1:16" x14ac:dyDescent="0.3">
      <c r="A66" s="24">
        <v>2012</v>
      </c>
      <c r="B66" s="27">
        <f t="shared" ca="1" si="8"/>
        <v>193258.75999999998</v>
      </c>
      <c r="C66" s="27">
        <f t="shared" ca="1" si="11"/>
        <v>75064.59</v>
      </c>
      <c r="D66" s="27">
        <f t="shared" ca="1" si="11"/>
        <v>1674.5099999999998</v>
      </c>
      <c r="E66" s="27">
        <f t="shared" ca="1" si="11"/>
        <v>43698.75</v>
      </c>
      <c r="F66" s="27">
        <f t="shared" ca="1" si="11"/>
        <v>13565.56</v>
      </c>
      <c r="G66" s="27">
        <f t="shared" ca="1" si="11"/>
        <v>11617.22</v>
      </c>
      <c r="H66" s="27">
        <f t="shared" ca="1" si="11"/>
        <v>110886.64000000001</v>
      </c>
      <c r="I66" s="27">
        <f t="shared" ca="1" si="11"/>
        <v>2365.62</v>
      </c>
      <c r="J66" s="27">
        <f t="shared" ca="1" si="11"/>
        <v>31488.190000000002</v>
      </c>
      <c r="K66" s="27">
        <f t="shared" ca="1" si="11"/>
        <v>17220.71</v>
      </c>
      <c r="L66" s="27">
        <f t="shared" ca="1" si="11"/>
        <v>28257.89</v>
      </c>
      <c r="M66" s="27">
        <f t="shared" ca="1" si="11"/>
        <v>11631.619999999999</v>
      </c>
      <c r="N66" s="27">
        <f t="shared" ca="1" si="11"/>
        <v>10564.349999999999</v>
      </c>
      <c r="O66" s="25">
        <f t="shared" si="4"/>
        <v>248</v>
      </c>
      <c r="P66" s="27">
        <f t="shared" ca="1" si="9"/>
        <v>551294.44000000006</v>
      </c>
    </row>
    <row r="67" spans="1:16" x14ac:dyDescent="0.3">
      <c r="A67" s="24">
        <v>2013</v>
      </c>
      <c r="B67" s="27">
        <f t="shared" ca="1" si="8"/>
        <v>188549.06</v>
      </c>
      <c r="C67" s="27">
        <f t="shared" ca="1" si="11"/>
        <v>79977.489999999991</v>
      </c>
      <c r="D67" s="27">
        <f t="shared" ca="1" si="11"/>
        <v>1683.66</v>
      </c>
      <c r="E67" s="27">
        <f t="shared" ca="1" si="11"/>
        <v>41661.81</v>
      </c>
      <c r="F67" s="27">
        <f t="shared" ca="1" si="11"/>
        <v>14934.2</v>
      </c>
      <c r="G67" s="27">
        <f t="shared" ca="1" si="11"/>
        <v>14373.16</v>
      </c>
      <c r="H67" s="27">
        <f t="shared" ca="1" si="11"/>
        <v>106653.56</v>
      </c>
      <c r="I67" s="27">
        <f t="shared" ca="1" si="11"/>
        <v>2739.47</v>
      </c>
      <c r="J67" s="27">
        <f t="shared" ca="1" si="11"/>
        <v>30926.079999999998</v>
      </c>
      <c r="K67" s="27">
        <f t="shared" ca="1" si="11"/>
        <v>17789.16</v>
      </c>
      <c r="L67" s="27">
        <f t="shared" ca="1" si="11"/>
        <v>29005.360000000001</v>
      </c>
      <c r="M67" s="27">
        <f t="shared" ca="1" si="11"/>
        <v>13074.470000000001</v>
      </c>
      <c r="N67" s="27">
        <f t="shared" ca="1" si="11"/>
        <v>10489.18</v>
      </c>
      <c r="O67" s="25">
        <f t="shared" si="4"/>
        <v>252</v>
      </c>
      <c r="P67" s="27">
        <f t="shared" ca="1" si="9"/>
        <v>551856.65999999992</v>
      </c>
    </row>
    <row r="68" spans="1:16" x14ac:dyDescent="0.3">
      <c r="A68" s="24">
        <v>2014</v>
      </c>
      <c r="B68" s="27">
        <f t="shared" ref="B68:B73" ca="1" si="12">SUM(OFFSET(B$76,$O68,0,4,1))</f>
        <v>197672.25</v>
      </c>
      <c r="C68" s="27">
        <f t="shared" ref="C68:N68" ca="1" si="13">SUM(OFFSET(C$76,$O68,0,4,1))</f>
        <v>85395.46</v>
      </c>
      <c r="D68" s="27">
        <f t="shared" ca="1" si="13"/>
        <v>1768.8600000000001</v>
      </c>
      <c r="E68" s="27">
        <f t="shared" ca="1" si="13"/>
        <v>43444.479999999996</v>
      </c>
      <c r="F68" s="27">
        <f t="shared" ca="1" si="13"/>
        <v>11478.94</v>
      </c>
      <c r="G68" s="27">
        <f t="shared" ca="1" si="13"/>
        <v>8291.52</v>
      </c>
      <c r="H68" s="27">
        <f t="shared" ca="1" si="13"/>
        <v>120661.28</v>
      </c>
      <c r="I68" s="27">
        <f t="shared" ca="1" si="13"/>
        <v>3054.6600000000003</v>
      </c>
      <c r="J68" s="27">
        <f t="shared" ca="1" si="13"/>
        <v>32500.010000000002</v>
      </c>
      <c r="K68" s="27">
        <f t="shared" ca="1" si="13"/>
        <v>17991.760000000002</v>
      </c>
      <c r="L68" s="27">
        <f t="shared" ca="1" si="13"/>
        <v>30778.82</v>
      </c>
      <c r="M68" s="27">
        <f t="shared" ca="1" si="13"/>
        <v>14651.349999999999</v>
      </c>
      <c r="N68" s="27">
        <f t="shared" ca="1" si="13"/>
        <v>11666.51</v>
      </c>
      <c r="O68" s="25">
        <f t="shared" si="4"/>
        <v>256</v>
      </c>
      <c r="P68" s="27">
        <f t="shared" ref="P68:P73" ca="1" si="14">SUM(OFFSET(P$76,$O68,0,4,1))</f>
        <v>579355.92999999993</v>
      </c>
    </row>
    <row r="69" spans="1:16" x14ac:dyDescent="0.3">
      <c r="A69" s="24">
        <v>2015</v>
      </c>
      <c r="B69" s="27">
        <f t="shared" ca="1" si="12"/>
        <v>206966.07</v>
      </c>
      <c r="C69" s="27">
        <f t="shared" ref="C69:N73" ca="1" si="15">SUM(OFFSET(C$76,$O69,0,4,1))</f>
        <v>91743</v>
      </c>
      <c r="D69" s="27">
        <f t="shared" ca="1" si="15"/>
        <v>1845.4700000000003</v>
      </c>
      <c r="E69" s="27">
        <f t="shared" ca="1" si="15"/>
        <v>45290.119999999995</v>
      </c>
      <c r="F69" s="27">
        <f t="shared" ca="1" si="15"/>
        <v>11515.08</v>
      </c>
      <c r="G69" s="27">
        <f t="shared" ca="1" si="15"/>
        <v>8697.41</v>
      </c>
      <c r="H69" s="27">
        <f t="shared" ca="1" si="15"/>
        <v>106651.94</v>
      </c>
      <c r="I69" s="27">
        <f t="shared" ca="1" si="15"/>
        <v>3082.6400000000003</v>
      </c>
      <c r="J69" s="27">
        <f t="shared" ca="1" si="15"/>
        <v>33587.700000000004</v>
      </c>
      <c r="K69" s="27">
        <f t="shared" ca="1" si="15"/>
        <v>17609.3</v>
      </c>
      <c r="L69" s="27">
        <f t="shared" ca="1" si="15"/>
        <v>31166.9</v>
      </c>
      <c r="M69" s="27">
        <f t="shared" ca="1" si="15"/>
        <v>15831.869999999999</v>
      </c>
      <c r="N69" s="27">
        <f t="shared" ca="1" si="15"/>
        <v>11157.35</v>
      </c>
      <c r="O69" s="25">
        <f t="shared" si="4"/>
        <v>260</v>
      </c>
      <c r="P69" s="27">
        <f t="shared" ca="1" si="14"/>
        <v>585144.83000000007</v>
      </c>
    </row>
    <row r="70" spans="1:16" x14ac:dyDescent="0.3">
      <c r="A70" s="24">
        <v>2016</v>
      </c>
      <c r="B70" s="27">
        <f t="shared" ca="1" si="12"/>
        <v>209398.62000000002</v>
      </c>
      <c r="C70" s="27">
        <f t="shared" ca="1" si="15"/>
        <v>97870.22</v>
      </c>
      <c r="D70" s="27">
        <f t="shared" ca="1" si="15"/>
        <v>1885.5900000000001</v>
      </c>
      <c r="E70" s="27">
        <f t="shared" ca="1" si="15"/>
        <v>49943.14</v>
      </c>
      <c r="F70" s="27">
        <f t="shared" ca="1" si="15"/>
        <v>12908.350000000002</v>
      </c>
      <c r="G70" s="27">
        <f t="shared" ca="1" si="15"/>
        <v>11499.11</v>
      </c>
      <c r="H70" s="27">
        <f t="shared" ca="1" si="15"/>
        <v>99142.67</v>
      </c>
      <c r="I70" s="27">
        <f t="shared" ca="1" si="15"/>
        <v>2802.88</v>
      </c>
      <c r="J70" s="27">
        <f t="shared" ca="1" si="15"/>
        <v>35295.46</v>
      </c>
      <c r="K70" s="27">
        <f t="shared" ca="1" si="15"/>
        <v>17823.62</v>
      </c>
      <c r="L70" s="27">
        <f t="shared" ca="1" si="15"/>
        <v>32285.16</v>
      </c>
      <c r="M70" s="27">
        <f t="shared" ca="1" si="15"/>
        <v>16711.080000000002</v>
      </c>
      <c r="N70" s="27">
        <f t="shared" ca="1" si="15"/>
        <v>11663.9</v>
      </c>
      <c r="O70" s="25">
        <f t="shared" ref="O70:O73" si="16">O69+4</f>
        <v>264</v>
      </c>
      <c r="P70" s="27">
        <f t="shared" ca="1" si="14"/>
        <v>599229.80000000005</v>
      </c>
    </row>
    <row r="71" spans="1:16" x14ac:dyDescent="0.3">
      <c r="A71" s="24">
        <v>2017</v>
      </c>
      <c r="B71" s="27">
        <f t="shared" ca="1" si="12"/>
        <v>209731.79</v>
      </c>
      <c r="C71" s="27">
        <f t="shared" ca="1" si="15"/>
        <v>95354.19</v>
      </c>
      <c r="D71" s="27">
        <f t="shared" ca="1" si="15"/>
        <v>1891.1100000000001</v>
      </c>
      <c r="E71" s="27">
        <f t="shared" ca="1" si="15"/>
        <v>51329.47</v>
      </c>
      <c r="F71" s="27">
        <f t="shared" ca="1" si="15"/>
        <v>12679.78</v>
      </c>
      <c r="G71" s="27">
        <f t="shared" ca="1" si="15"/>
        <v>11744.75</v>
      </c>
      <c r="H71" s="27">
        <f t="shared" ca="1" si="15"/>
        <v>101469.76999999999</v>
      </c>
      <c r="I71" s="27">
        <f t="shared" ca="1" si="15"/>
        <v>2288.59</v>
      </c>
      <c r="J71" s="27">
        <f t="shared" ca="1" si="15"/>
        <v>38067.18</v>
      </c>
      <c r="K71" s="27">
        <f t="shared" ca="1" si="15"/>
        <v>17379.670000000002</v>
      </c>
      <c r="L71" s="27">
        <f t="shared" ca="1" si="15"/>
        <v>32850.980000000003</v>
      </c>
      <c r="M71" s="27">
        <f t="shared" ca="1" si="15"/>
        <v>17202.09</v>
      </c>
      <c r="N71" s="27">
        <f t="shared" ca="1" si="15"/>
        <v>11758.53</v>
      </c>
      <c r="O71" s="25">
        <f t="shared" si="16"/>
        <v>268</v>
      </c>
      <c r="P71" s="27">
        <f t="shared" ca="1" si="14"/>
        <v>603747.86999999988</v>
      </c>
    </row>
    <row r="72" spans="1:16" x14ac:dyDescent="0.3">
      <c r="A72" s="24">
        <v>2018</v>
      </c>
      <c r="B72" s="27">
        <f t="shared" ca="1" si="12"/>
        <v>194175.76</v>
      </c>
      <c r="C72" s="27">
        <f t="shared" ca="1" si="15"/>
        <v>88762.069999999992</v>
      </c>
      <c r="D72" s="27">
        <f t="shared" ca="1" si="15"/>
        <v>1776.64</v>
      </c>
      <c r="E72" s="27">
        <f t="shared" ca="1" si="15"/>
        <v>50092.57</v>
      </c>
      <c r="F72" s="27">
        <f t="shared" ca="1" si="15"/>
        <v>13475.41</v>
      </c>
      <c r="G72" s="27">
        <f t="shared" ca="1" si="15"/>
        <v>13155.43</v>
      </c>
      <c r="H72" s="27">
        <f t="shared" ca="1" si="15"/>
        <v>118743.17</v>
      </c>
      <c r="I72" s="27">
        <f t="shared" ca="1" si="15"/>
        <v>2565.0700000000002</v>
      </c>
      <c r="J72" s="27">
        <f t="shared" ca="1" si="15"/>
        <v>38264.44</v>
      </c>
      <c r="K72" s="27">
        <f t="shared" ca="1" si="15"/>
        <v>15295.859999999999</v>
      </c>
      <c r="L72" s="27">
        <f t="shared" ca="1" si="15"/>
        <v>32797.99</v>
      </c>
      <c r="M72" s="27">
        <f t="shared" ca="1" si="15"/>
        <v>17751.84</v>
      </c>
      <c r="N72" s="27">
        <f t="shared" ca="1" si="15"/>
        <v>12321.220000000001</v>
      </c>
      <c r="O72" s="25">
        <f t="shared" si="16"/>
        <v>272</v>
      </c>
      <c r="P72" s="27">
        <f t="shared" ca="1" si="14"/>
        <v>599177.49</v>
      </c>
    </row>
    <row r="73" spans="1:16" x14ac:dyDescent="0.3">
      <c r="A73" s="24">
        <v>2019</v>
      </c>
      <c r="B73" s="27">
        <f t="shared" ca="1" si="12"/>
        <v>196435.66999999998</v>
      </c>
      <c r="C73" s="27">
        <f t="shared" ca="1" si="15"/>
        <v>89800.319999999992</v>
      </c>
      <c r="D73" s="27">
        <f t="shared" ca="1" si="15"/>
        <v>1791.42</v>
      </c>
      <c r="E73" s="27">
        <f t="shared" ca="1" si="15"/>
        <v>56348.3</v>
      </c>
      <c r="F73" s="27">
        <f t="shared" ca="1" si="15"/>
        <v>12963.29</v>
      </c>
      <c r="G73" s="27">
        <f t="shared" ca="1" si="15"/>
        <v>12564.32</v>
      </c>
      <c r="H73" s="27">
        <f t="shared" ca="1" si="15"/>
        <v>107889.57</v>
      </c>
      <c r="I73" s="27">
        <f t="shared" ca="1" si="15"/>
        <v>2773.41</v>
      </c>
      <c r="J73" s="27">
        <f t="shared" ca="1" si="15"/>
        <v>39412.39</v>
      </c>
      <c r="K73" s="27">
        <f t="shared" ca="1" si="15"/>
        <v>16449.599999999999</v>
      </c>
      <c r="L73" s="27">
        <f t="shared" ca="1" si="15"/>
        <v>34355.1</v>
      </c>
      <c r="M73" s="27">
        <f t="shared" ca="1" si="15"/>
        <v>16120.4</v>
      </c>
      <c r="N73" s="27">
        <f t="shared" ca="1" si="15"/>
        <v>12235.96</v>
      </c>
      <c r="O73" s="25">
        <f t="shared" si="16"/>
        <v>276</v>
      </c>
      <c r="P73" s="27">
        <f t="shared" ca="1" si="14"/>
        <v>599139.76</v>
      </c>
    </row>
    <row r="74" spans="1:16" x14ac:dyDescent="0.3">
      <c r="A74" s="3"/>
      <c r="B74" s="28"/>
      <c r="C74" s="28"/>
      <c r="D74" s="28"/>
      <c r="E74" s="28"/>
      <c r="F74" s="28"/>
      <c r="G74" s="28"/>
      <c r="H74" s="28"/>
      <c r="I74" s="28"/>
      <c r="J74" s="28"/>
      <c r="K74" s="28"/>
      <c r="L74" s="28"/>
      <c r="M74" s="28"/>
      <c r="N74" s="28"/>
      <c r="O74" s="28"/>
      <c r="P74" s="28"/>
    </row>
    <row r="75" spans="1:16" x14ac:dyDescent="0.3">
      <c r="A75" s="3" t="s">
        <v>147</v>
      </c>
      <c r="B75" s="28"/>
      <c r="C75" s="28"/>
      <c r="D75" s="28"/>
      <c r="E75" s="28"/>
      <c r="F75" s="28"/>
      <c r="G75" s="28"/>
      <c r="H75" s="28"/>
      <c r="I75" s="28"/>
      <c r="J75" s="28"/>
      <c r="K75" s="28"/>
      <c r="L75" s="28"/>
      <c r="M75" s="28"/>
      <c r="N75" s="28"/>
      <c r="O75" s="28"/>
      <c r="P75" s="28"/>
    </row>
    <row r="76" spans="1:16" x14ac:dyDescent="0.3">
      <c r="A76" s="24" t="s">
        <v>148</v>
      </c>
      <c r="B76" s="29">
        <v>7794.98</v>
      </c>
      <c r="C76" s="29">
        <v>1393.25</v>
      </c>
      <c r="D76" s="29">
        <v>48.89</v>
      </c>
      <c r="E76" s="29">
        <v>1520.85</v>
      </c>
      <c r="F76" s="29">
        <v>0</v>
      </c>
      <c r="G76" s="29">
        <v>22.88</v>
      </c>
      <c r="H76" s="29">
        <v>6378.77</v>
      </c>
      <c r="I76" s="29">
        <v>48.63</v>
      </c>
      <c r="J76" s="29">
        <v>0</v>
      </c>
      <c r="K76" s="29">
        <v>22.57</v>
      </c>
      <c r="L76" s="29">
        <v>0</v>
      </c>
      <c r="M76" s="29">
        <v>0</v>
      </c>
      <c r="N76" s="29">
        <v>0</v>
      </c>
      <c r="O76" s="28"/>
      <c r="P76" s="29">
        <v>17230.830000000002</v>
      </c>
    </row>
    <row r="77" spans="1:16" x14ac:dyDescent="0.3">
      <c r="A77" s="24" t="s">
        <v>149</v>
      </c>
      <c r="B77" s="29">
        <v>7397.47</v>
      </c>
      <c r="C77" s="29">
        <v>1336.05</v>
      </c>
      <c r="D77" s="29">
        <v>48.2</v>
      </c>
      <c r="E77" s="29">
        <v>1507.16</v>
      </c>
      <c r="F77" s="29">
        <v>0</v>
      </c>
      <c r="G77" s="29">
        <v>23.44</v>
      </c>
      <c r="H77" s="29">
        <v>6477.65</v>
      </c>
      <c r="I77" s="29">
        <v>55.18</v>
      </c>
      <c r="J77" s="29">
        <v>0</v>
      </c>
      <c r="K77" s="29">
        <v>19.850000000000001</v>
      </c>
      <c r="L77" s="29">
        <v>0</v>
      </c>
      <c r="M77" s="29">
        <v>0</v>
      </c>
      <c r="N77" s="29">
        <v>0</v>
      </c>
      <c r="O77" s="28"/>
      <c r="P77" s="29">
        <v>16865</v>
      </c>
    </row>
    <row r="78" spans="1:16" x14ac:dyDescent="0.3">
      <c r="A78" s="24" t="s">
        <v>150</v>
      </c>
      <c r="B78" s="29">
        <v>6885.91</v>
      </c>
      <c r="C78" s="29">
        <v>1254.3399999999999</v>
      </c>
      <c r="D78" s="29">
        <v>46.55</v>
      </c>
      <c r="E78" s="29">
        <v>1541.78</v>
      </c>
      <c r="F78" s="29">
        <v>0</v>
      </c>
      <c r="G78" s="29">
        <v>23.13</v>
      </c>
      <c r="H78" s="29">
        <v>6846.23</v>
      </c>
      <c r="I78" s="29">
        <v>64.459999999999994</v>
      </c>
      <c r="J78" s="29">
        <v>0</v>
      </c>
      <c r="K78" s="29">
        <v>22.31</v>
      </c>
      <c r="L78" s="29">
        <v>0</v>
      </c>
      <c r="M78" s="29">
        <v>0</v>
      </c>
      <c r="N78" s="29">
        <v>0</v>
      </c>
      <c r="O78" s="28"/>
      <c r="P78" s="29">
        <v>16684.72</v>
      </c>
    </row>
    <row r="79" spans="1:16" x14ac:dyDescent="0.3">
      <c r="A79" s="24" t="s">
        <v>151</v>
      </c>
      <c r="B79" s="29">
        <v>6347.71</v>
      </c>
      <c r="C79" s="29">
        <v>1165.3900000000001</v>
      </c>
      <c r="D79" s="29">
        <v>44.63</v>
      </c>
      <c r="E79" s="29">
        <v>1604.97</v>
      </c>
      <c r="F79" s="29">
        <v>0</v>
      </c>
      <c r="G79" s="29">
        <v>22.84</v>
      </c>
      <c r="H79" s="29">
        <v>7319.79</v>
      </c>
      <c r="I79" s="29">
        <v>75.95</v>
      </c>
      <c r="J79" s="29">
        <v>0</v>
      </c>
      <c r="K79" s="29">
        <v>28.85</v>
      </c>
      <c r="L79" s="29">
        <v>0</v>
      </c>
      <c r="M79" s="29">
        <v>0</v>
      </c>
      <c r="N79" s="29">
        <v>0</v>
      </c>
      <c r="O79" s="28"/>
      <c r="P79" s="29">
        <v>16610.14</v>
      </c>
    </row>
    <row r="80" spans="1:16" x14ac:dyDescent="0.3">
      <c r="A80" s="24" t="s">
        <v>152</v>
      </c>
      <c r="B80" s="29">
        <v>6960.12</v>
      </c>
      <c r="C80" s="29">
        <v>1280.1099999999999</v>
      </c>
      <c r="D80" s="29">
        <v>47.58</v>
      </c>
      <c r="E80" s="29">
        <v>1815.8</v>
      </c>
      <c r="F80" s="29">
        <v>0</v>
      </c>
      <c r="G80" s="29">
        <v>24.93</v>
      </c>
      <c r="H80" s="29">
        <v>8470.02</v>
      </c>
      <c r="I80" s="29">
        <v>90.79</v>
      </c>
      <c r="J80" s="29">
        <v>0</v>
      </c>
      <c r="K80" s="29">
        <v>41.31</v>
      </c>
      <c r="L80" s="29">
        <v>0</v>
      </c>
      <c r="M80" s="29">
        <v>0</v>
      </c>
      <c r="N80" s="29">
        <v>0</v>
      </c>
      <c r="O80" s="28"/>
      <c r="P80" s="29">
        <v>18730.650000000001</v>
      </c>
    </row>
    <row r="81" spans="1:16" x14ac:dyDescent="0.3">
      <c r="A81" s="24" t="s">
        <v>153</v>
      </c>
      <c r="B81" s="29">
        <v>6752.96</v>
      </c>
      <c r="C81" s="29">
        <v>1255.3499999999999</v>
      </c>
      <c r="D81" s="29">
        <v>46</v>
      </c>
      <c r="E81" s="29">
        <v>1807.77</v>
      </c>
      <c r="F81" s="29">
        <v>0</v>
      </c>
      <c r="G81" s="29">
        <v>26.49</v>
      </c>
      <c r="H81" s="29">
        <v>8431.6299999999992</v>
      </c>
      <c r="I81" s="29">
        <v>97.56</v>
      </c>
      <c r="J81" s="29">
        <v>0</v>
      </c>
      <c r="K81" s="29">
        <v>47.29</v>
      </c>
      <c r="L81" s="29">
        <v>0</v>
      </c>
      <c r="M81" s="29">
        <v>0</v>
      </c>
      <c r="N81" s="29">
        <v>0</v>
      </c>
      <c r="O81" s="28"/>
      <c r="P81" s="29">
        <v>18465.05</v>
      </c>
    </row>
    <row r="82" spans="1:16" x14ac:dyDescent="0.3">
      <c r="A82" s="24" t="s">
        <v>154</v>
      </c>
      <c r="B82" s="29">
        <v>6694.05</v>
      </c>
      <c r="C82" s="29">
        <v>1260.05</v>
      </c>
      <c r="D82" s="29">
        <v>44.77</v>
      </c>
      <c r="E82" s="29">
        <v>1730.66</v>
      </c>
      <c r="F82" s="29">
        <v>0</v>
      </c>
      <c r="G82" s="29">
        <v>29.13</v>
      </c>
      <c r="H82" s="29">
        <v>7919.55</v>
      </c>
      <c r="I82" s="29">
        <v>98.95</v>
      </c>
      <c r="J82" s="29">
        <v>0</v>
      </c>
      <c r="K82" s="29">
        <v>48.29</v>
      </c>
      <c r="L82" s="29">
        <v>0</v>
      </c>
      <c r="M82" s="29">
        <v>0</v>
      </c>
      <c r="N82" s="29">
        <v>0</v>
      </c>
      <c r="O82" s="28"/>
      <c r="P82" s="29">
        <v>17825.45</v>
      </c>
    </row>
    <row r="83" spans="1:16" x14ac:dyDescent="0.3">
      <c r="A83" s="24" t="s">
        <v>155</v>
      </c>
      <c r="B83" s="29">
        <v>6894.46</v>
      </c>
      <c r="C83" s="29">
        <v>1312.46</v>
      </c>
      <c r="D83" s="29">
        <v>44.9</v>
      </c>
      <c r="E83" s="29">
        <v>1654.42</v>
      </c>
      <c r="F83" s="29">
        <v>0</v>
      </c>
      <c r="G83" s="29">
        <v>32.369999999999997</v>
      </c>
      <c r="H83" s="29">
        <v>7334.63</v>
      </c>
      <c r="I83" s="29">
        <v>97.77</v>
      </c>
      <c r="J83" s="29">
        <v>0</v>
      </c>
      <c r="K83" s="29">
        <v>46.65</v>
      </c>
      <c r="L83" s="29">
        <v>0</v>
      </c>
      <c r="M83" s="29">
        <v>0</v>
      </c>
      <c r="N83" s="29">
        <v>0</v>
      </c>
      <c r="O83" s="28"/>
      <c r="P83" s="29">
        <v>17417.66</v>
      </c>
    </row>
    <row r="84" spans="1:16" x14ac:dyDescent="0.3">
      <c r="A84" s="24" t="s">
        <v>156</v>
      </c>
      <c r="B84" s="29">
        <v>8287.65</v>
      </c>
      <c r="C84" s="29">
        <v>1581.52</v>
      </c>
      <c r="D84" s="29">
        <v>51.79</v>
      </c>
      <c r="E84" s="29">
        <v>1761.44</v>
      </c>
      <c r="F84" s="29">
        <v>0</v>
      </c>
      <c r="G84" s="29">
        <v>37.78</v>
      </c>
      <c r="H84" s="29">
        <v>7779.05</v>
      </c>
      <c r="I84" s="29">
        <v>103.2</v>
      </c>
      <c r="J84" s="29">
        <v>0</v>
      </c>
      <c r="K84" s="29">
        <v>50.74</v>
      </c>
      <c r="L84" s="29">
        <v>0</v>
      </c>
      <c r="M84" s="29">
        <v>0</v>
      </c>
      <c r="N84" s="29">
        <v>0</v>
      </c>
      <c r="O84" s="28"/>
      <c r="P84" s="29">
        <v>19653.169999999998</v>
      </c>
    </row>
    <row r="85" spans="1:16" x14ac:dyDescent="0.3">
      <c r="A85" s="24" t="s">
        <v>157</v>
      </c>
      <c r="B85" s="29">
        <v>8360.07</v>
      </c>
      <c r="C85" s="29">
        <v>1602.4</v>
      </c>
      <c r="D85" s="29">
        <v>52.44</v>
      </c>
      <c r="E85" s="29">
        <v>1738.18</v>
      </c>
      <c r="F85" s="29">
        <v>0</v>
      </c>
      <c r="G85" s="29">
        <v>38.24</v>
      </c>
      <c r="H85" s="29">
        <v>7237.53</v>
      </c>
      <c r="I85" s="29">
        <v>100.26</v>
      </c>
      <c r="J85" s="29">
        <v>0</v>
      </c>
      <c r="K85" s="29">
        <v>48.41</v>
      </c>
      <c r="L85" s="29">
        <v>0</v>
      </c>
      <c r="M85" s="29">
        <v>0</v>
      </c>
      <c r="N85" s="29">
        <v>0</v>
      </c>
      <c r="O85" s="28"/>
      <c r="P85" s="29">
        <v>19177.53</v>
      </c>
    </row>
    <row r="86" spans="1:16" x14ac:dyDescent="0.3">
      <c r="A86" s="24" t="s">
        <v>158</v>
      </c>
      <c r="B86" s="29">
        <v>8411.43</v>
      </c>
      <c r="C86" s="29">
        <v>1612.67</v>
      </c>
      <c r="D86" s="29">
        <v>53.46</v>
      </c>
      <c r="E86" s="29">
        <v>1719.31</v>
      </c>
      <c r="F86" s="29">
        <v>0</v>
      </c>
      <c r="G86" s="29">
        <v>36.31</v>
      </c>
      <c r="H86" s="29">
        <v>6941.41</v>
      </c>
      <c r="I86" s="29">
        <v>97.86</v>
      </c>
      <c r="J86" s="29">
        <v>0</v>
      </c>
      <c r="K86" s="29">
        <v>48.39</v>
      </c>
      <c r="L86" s="29">
        <v>0</v>
      </c>
      <c r="M86" s="29">
        <v>0</v>
      </c>
      <c r="N86" s="29">
        <v>0</v>
      </c>
      <c r="O86" s="28"/>
      <c r="P86" s="29">
        <v>18920.830000000002</v>
      </c>
    </row>
    <row r="87" spans="1:16" x14ac:dyDescent="0.3">
      <c r="A87" s="24" t="s">
        <v>159</v>
      </c>
      <c r="B87" s="29">
        <v>8468.64</v>
      </c>
      <c r="C87" s="29">
        <v>1623.02</v>
      </c>
      <c r="D87" s="29">
        <v>55.01</v>
      </c>
      <c r="E87" s="29">
        <v>1738.65</v>
      </c>
      <c r="F87" s="29">
        <v>0</v>
      </c>
      <c r="G87" s="29">
        <v>33.28</v>
      </c>
      <c r="H87" s="29">
        <v>6849.02</v>
      </c>
      <c r="I87" s="29">
        <v>98.06</v>
      </c>
      <c r="J87" s="29">
        <v>0</v>
      </c>
      <c r="K87" s="29">
        <v>50.12</v>
      </c>
      <c r="L87" s="29">
        <v>0</v>
      </c>
      <c r="M87" s="29">
        <v>0</v>
      </c>
      <c r="N87" s="29">
        <v>0</v>
      </c>
      <c r="O87" s="28"/>
      <c r="P87" s="29">
        <v>18915.8</v>
      </c>
    </row>
    <row r="88" spans="1:16" x14ac:dyDescent="0.3">
      <c r="A88" s="24" t="s">
        <v>160</v>
      </c>
      <c r="B88" s="29">
        <v>9093.73</v>
      </c>
      <c r="C88" s="29">
        <v>1742.77</v>
      </c>
      <c r="D88" s="29">
        <v>59.48</v>
      </c>
      <c r="E88" s="29">
        <v>1892.93</v>
      </c>
      <c r="F88" s="29">
        <v>0</v>
      </c>
      <c r="G88" s="29">
        <v>31.04</v>
      </c>
      <c r="H88" s="29">
        <v>7458.54</v>
      </c>
      <c r="I88" s="29">
        <v>103.74</v>
      </c>
      <c r="J88" s="29">
        <v>0</v>
      </c>
      <c r="K88" s="29">
        <v>57.23</v>
      </c>
      <c r="L88" s="29">
        <v>0</v>
      </c>
      <c r="M88" s="29">
        <v>0</v>
      </c>
      <c r="N88" s="29">
        <v>0</v>
      </c>
      <c r="O88" s="28"/>
      <c r="P88" s="29">
        <v>20439.46</v>
      </c>
    </row>
    <row r="89" spans="1:16" x14ac:dyDescent="0.3">
      <c r="A89" s="24" t="s">
        <v>161</v>
      </c>
      <c r="B89" s="29">
        <v>8937.61</v>
      </c>
      <c r="C89" s="29">
        <v>1723.86</v>
      </c>
      <c r="D89" s="29">
        <v>59.44</v>
      </c>
      <c r="E89" s="29">
        <v>1904.62</v>
      </c>
      <c r="F89" s="29">
        <v>0</v>
      </c>
      <c r="G89" s="29">
        <v>27.61</v>
      </c>
      <c r="H89" s="29">
        <v>7540.8</v>
      </c>
      <c r="I89" s="29">
        <v>106.85</v>
      </c>
      <c r="J89" s="29">
        <v>0</v>
      </c>
      <c r="K89" s="29">
        <v>59.26</v>
      </c>
      <c r="L89" s="29">
        <v>0</v>
      </c>
      <c r="M89" s="29">
        <v>0</v>
      </c>
      <c r="N89" s="29">
        <v>0</v>
      </c>
      <c r="O89" s="28"/>
      <c r="P89" s="29">
        <v>20360.05</v>
      </c>
    </row>
    <row r="90" spans="1:16" x14ac:dyDescent="0.3">
      <c r="A90" s="24" t="s">
        <v>162</v>
      </c>
      <c r="B90" s="29">
        <v>8653.2199999999993</v>
      </c>
      <c r="C90" s="29">
        <v>1687.1</v>
      </c>
      <c r="D90" s="29">
        <v>58.06</v>
      </c>
      <c r="E90" s="29">
        <v>1881.99</v>
      </c>
      <c r="F90" s="29">
        <v>0</v>
      </c>
      <c r="G90" s="29">
        <v>25.36</v>
      </c>
      <c r="H90" s="29">
        <v>7647.11</v>
      </c>
      <c r="I90" s="29">
        <v>110.6</v>
      </c>
      <c r="J90" s="29">
        <v>0</v>
      </c>
      <c r="K90" s="29">
        <v>60.54</v>
      </c>
      <c r="L90" s="29">
        <v>0</v>
      </c>
      <c r="M90" s="29">
        <v>0</v>
      </c>
      <c r="N90" s="29">
        <v>0</v>
      </c>
      <c r="O90" s="28"/>
      <c r="P90" s="29">
        <v>20123.98</v>
      </c>
    </row>
    <row r="91" spans="1:16" x14ac:dyDescent="0.3">
      <c r="A91" s="24" t="s">
        <v>163</v>
      </c>
      <c r="B91" s="29">
        <v>8432.19</v>
      </c>
      <c r="C91" s="29">
        <v>1667.7</v>
      </c>
      <c r="D91" s="29">
        <v>56.91</v>
      </c>
      <c r="E91" s="29">
        <v>1878.64</v>
      </c>
      <c r="F91" s="29">
        <v>0</v>
      </c>
      <c r="G91" s="29">
        <v>24.99</v>
      </c>
      <c r="H91" s="29">
        <v>7889.84</v>
      </c>
      <c r="I91" s="29">
        <v>116.47</v>
      </c>
      <c r="J91" s="29">
        <v>0</v>
      </c>
      <c r="K91" s="29">
        <v>62.66</v>
      </c>
      <c r="L91" s="29">
        <v>0</v>
      </c>
      <c r="M91" s="29">
        <v>0</v>
      </c>
      <c r="N91" s="29">
        <v>0</v>
      </c>
      <c r="O91" s="28"/>
      <c r="P91" s="29">
        <v>20129.400000000001</v>
      </c>
    </row>
    <row r="92" spans="1:16" x14ac:dyDescent="0.3">
      <c r="A92" s="24" t="s">
        <v>164</v>
      </c>
      <c r="B92" s="29">
        <v>8645.5300000000007</v>
      </c>
      <c r="C92" s="29">
        <v>1731.85</v>
      </c>
      <c r="D92" s="29">
        <v>57.9</v>
      </c>
      <c r="E92" s="29">
        <v>1951.58</v>
      </c>
      <c r="F92" s="29">
        <v>0</v>
      </c>
      <c r="G92" s="29">
        <v>27.41</v>
      </c>
      <c r="H92" s="29">
        <v>8528.64</v>
      </c>
      <c r="I92" s="29">
        <v>133.78</v>
      </c>
      <c r="J92" s="29">
        <v>0</v>
      </c>
      <c r="K92" s="29">
        <v>69.459999999999994</v>
      </c>
      <c r="L92" s="29">
        <v>0</v>
      </c>
      <c r="M92" s="29">
        <v>0</v>
      </c>
      <c r="N92" s="29">
        <v>0</v>
      </c>
      <c r="O92" s="28"/>
      <c r="P92" s="29">
        <v>21146.14</v>
      </c>
    </row>
    <row r="93" spans="1:16" x14ac:dyDescent="0.3">
      <c r="A93" s="24" t="s">
        <v>165</v>
      </c>
      <c r="B93" s="29">
        <v>8391.2199999999993</v>
      </c>
      <c r="C93" s="29">
        <v>1702.3</v>
      </c>
      <c r="D93" s="29">
        <v>56.51</v>
      </c>
      <c r="E93" s="29">
        <v>1950.22</v>
      </c>
      <c r="F93" s="29">
        <v>0</v>
      </c>
      <c r="G93" s="29">
        <v>30.07</v>
      </c>
      <c r="H93" s="29">
        <v>8741.25</v>
      </c>
      <c r="I93" s="29">
        <v>134.41</v>
      </c>
      <c r="J93" s="29">
        <v>0</v>
      </c>
      <c r="K93" s="29">
        <v>73.95</v>
      </c>
      <c r="L93" s="29">
        <v>0</v>
      </c>
      <c r="M93" s="29">
        <v>0</v>
      </c>
      <c r="N93" s="29">
        <v>0</v>
      </c>
      <c r="O93" s="28"/>
      <c r="P93" s="29">
        <v>21079.919999999998</v>
      </c>
    </row>
    <row r="94" spans="1:16" x14ac:dyDescent="0.3">
      <c r="A94" s="24" t="s">
        <v>166</v>
      </c>
      <c r="B94" s="29">
        <v>8141.18</v>
      </c>
      <c r="C94" s="29">
        <v>1669.89</v>
      </c>
      <c r="D94" s="29">
        <v>55.47</v>
      </c>
      <c r="E94" s="29">
        <v>1959.59</v>
      </c>
      <c r="F94" s="29">
        <v>0</v>
      </c>
      <c r="G94" s="29">
        <v>33.79</v>
      </c>
      <c r="H94" s="29">
        <v>8840.33</v>
      </c>
      <c r="I94" s="29">
        <v>132.96</v>
      </c>
      <c r="J94" s="29">
        <v>0</v>
      </c>
      <c r="K94" s="29">
        <v>79.48</v>
      </c>
      <c r="L94" s="29">
        <v>0</v>
      </c>
      <c r="M94" s="29">
        <v>0</v>
      </c>
      <c r="N94" s="29">
        <v>0</v>
      </c>
      <c r="O94" s="28"/>
      <c r="P94" s="29">
        <v>20912.689999999999</v>
      </c>
    </row>
    <row r="95" spans="1:16" x14ac:dyDescent="0.3">
      <c r="A95" s="24" t="s">
        <v>167</v>
      </c>
      <c r="B95" s="29">
        <v>7889.64</v>
      </c>
      <c r="C95" s="29">
        <v>1633.02</v>
      </c>
      <c r="D95" s="29">
        <v>54.51</v>
      </c>
      <c r="E95" s="29">
        <v>1958.24</v>
      </c>
      <c r="F95" s="29">
        <v>0</v>
      </c>
      <c r="G95" s="29">
        <v>37.659999999999997</v>
      </c>
      <c r="H95" s="29">
        <v>8804.7900000000009</v>
      </c>
      <c r="I95" s="29">
        <v>129.63999999999999</v>
      </c>
      <c r="J95" s="29">
        <v>0</v>
      </c>
      <c r="K95" s="29">
        <v>84.31</v>
      </c>
      <c r="L95" s="29">
        <v>0</v>
      </c>
      <c r="M95" s="29">
        <v>0</v>
      </c>
      <c r="N95" s="29">
        <v>0</v>
      </c>
      <c r="O95" s="28"/>
      <c r="P95" s="29">
        <v>20591.810000000001</v>
      </c>
    </row>
    <row r="96" spans="1:16" x14ac:dyDescent="0.3">
      <c r="A96" s="24" t="s">
        <v>168</v>
      </c>
      <c r="B96" s="29">
        <v>7999.75</v>
      </c>
      <c r="C96" s="29">
        <v>1671.47</v>
      </c>
      <c r="D96" s="29">
        <v>55.41</v>
      </c>
      <c r="E96" s="29">
        <v>2006.14</v>
      </c>
      <c r="F96" s="29">
        <v>0</v>
      </c>
      <c r="G96" s="29">
        <v>42.11</v>
      </c>
      <c r="H96" s="29">
        <v>8963.34</v>
      </c>
      <c r="I96" s="29">
        <v>130.30000000000001</v>
      </c>
      <c r="J96" s="29">
        <v>8.16</v>
      </c>
      <c r="K96" s="29">
        <v>90.34</v>
      </c>
      <c r="L96" s="29">
        <v>0</v>
      </c>
      <c r="M96" s="29">
        <v>0</v>
      </c>
      <c r="N96" s="29">
        <v>0</v>
      </c>
      <c r="O96" s="28"/>
      <c r="P96" s="29">
        <v>20967.02</v>
      </c>
    </row>
    <row r="97" spans="1:16" x14ac:dyDescent="0.3">
      <c r="A97" s="24" t="s">
        <v>169</v>
      </c>
      <c r="B97" s="29">
        <v>7970.38</v>
      </c>
      <c r="C97" s="29">
        <v>1677.89</v>
      </c>
      <c r="D97" s="29">
        <v>55.82</v>
      </c>
      <c r="E97" s="29">
        <v>1995.65</v>
      </c>
      <c r="F97" s="29">
        <v>0</v>
      </c>
      <c r="G97" s="29">
        <v>44.46</v>
      </c>
      <c r="H97" s="29">
        <v>8897.75</v>
      </c>
      <c r="I97" s="29">
        <v>132.26</v>
      </c>
      <c r="J97" s="29">
        <v>45.92</v>
      </c>
      <c r="K97" s="29">
        <v>90.45</v>
      </c>
      <c r="L97" s="29">
        <v>0</v>
      </c>
      <c r="M97" s="29">
        <v>0</v>
      </c>
      <c r="N97" s="29">
        <v>0</v>
      </c>
      <c r="O97" s="28"/>
      <c r="P97" s="29">
        <v>20910.580000000002</v>
      </c>
    </row>
    <row r="98" spans="1:16" x14ac:dyDescent="0.3">
      <c r="A98" s="24" t="s">
        <v>170</v>
      </c>
      <c r="B98" s="29">
        <v>8301.5400000000009</v>
      </c>
      <c r="C98" s="29">
        <v>1762.65</v>
      </c>
      <c r="D98" s="29">
        <v>58.02</v>
      </c>
      <c r="E98" s="29">
        <v>2016.64</v>
      </c>
      <c r="F98" s="29">
        <v>0</v>
      </c>
      <c r="G98" s="29">
        <v>46.23</v>
      </c>
      <c r="H98" s="29">
        <v>9062.49</v>
      </c>
      <c r="I98" s="29">
        <v>139.94</v>
      </c>
      <c r="J98" s="29">
        <v>73.89</v>
      </c>
      <c r="K98" s="29">
        <v>90.79</v>
      </c>
      <c r="L98" s="29">
        <v>0</v>
      </c>
      <c r="M98" s="29">
        <v>0</v>
      </c>
      <c r="N98" s="29">
        <v>0</v>
      </c>
      <c r="O98" s="28"/>
      <c r="P98" s="29">
        <v>21552.21</v>
      </c>
    </row>
    <row r="99" spans="1:16" x14ac:dyDescent="0.3">
      <c r="A99" s="24" t="s">
        <v>171</v>
      </c>
      <c r="B99" s="29">
        <v>8484.86</v>
      </c>
      <c r="C99" s="29">
        <v>1815.33</v>
      </c>
      <c r="D99" s="29">
        <v>59.55</v>
      </c>
      <c r="E99" s="29">
        <v>2000.9</v>
      </c>
      <c r="F99" s="29">
        <v>0</v>
      </c>
      <c r="G99" s="29">
        <v>46.34</v>
      </c>
      <c r="H99" s="29">
        <v>9031.59</v>
      </c>
      <c r="I99" s="29">
        <v>148.31</v>
      </c>
      <c r="J99" s="29">
        <v>101.19</v>
      </c>
      <c r="K99" s="29">
        <v>88.16</v>
      </c>
      <c r="L99" s="29">
        <v>0</v>
      </c>
      <c r="M99" s="29">
        <v>0</v>
      </c>
      <c r="N99" s="29">
        <v>0</v>
      </c>
      <c r="O99" s="28"/>
      <c r="P99" s="29">
        <v>21776.23</v>
      </c>
    </row>
    <row r="100" spans="1:16" x14ac:dyDescent="0.3">
      <c r="A100" s="24" t="s">
        <v>172</v>
      </c>
      <c r="B100" s="29">
        <v>8769.92</v>
      </c>
      <c r="C100" s="29">
        <v>1877.09</v>
      </c>
      <c r="D100" s="29">
        <v>61.4</v>
      </c>
      <c r="E100" s="29">
        <v>1977.98</v>
      </c>
      <c r="F100" s="29">
        <v>0</v>
      </c>
      <c r="G100" s="29">
        <v>45.37</v>
      </c>
      <c r="H100" s="29">
        <v>9046.07</v>
      </c>
      <c r="I100" s="29">
        <v>152.41999999999999</v>
      </c>
      <c r="J100" s="29">
        <v>134.01</v>
      </c>
      <c r="K100" s="29">
        <v>88.03</v>
      </c>
      <c r="L100" s="29">
        <v>0</v>
      </c>
      <c r="M100" s="29">
        <v>0</v>
      </c>
      <c r="N100" s="29">
        <v>0</v>
      </c>
      <c r="O100" s="28"/>
      <c r="P100" s="29">
        <v>22152.3</v>
      </c>
    </row>
    <row r="101" spans="1:16" x14ac:dyDescent="0.3">
      <c r="A101" s="24" t="s">
        <v>173</v>
      </c>
      <c r="B101" s="29">
        <v>8386.4699999999993</v>
      </c>
      <c r="C101" s="29">
        <v>1792.32</v>
      </c>
      <c r="D101" s="29">
        <v>60.39</v>
      </c>
      <c r="E101" s="29">
        <v>1890.61</v>
      </c>
      <c r="F101" s="29">
        <v>0</v>
      </c>
      <c r="G101" s="29">
        <v>42.69</v>
      </c>
      <c r="H101" s="29">
        <v>8486.0499999999993</v>
      </c>
      <c r="I101" s="29">
        <v>150.41999999999999</v>
      </c>
      <c r="J101" s="29">
        <v>160.61000000000001</v>
      </c>
      <c r="K101" s="29">
        <v>84.74</v>
      </c>
      <c r="L101" s="29">
        <v>0</v>
      </c>
      <c r="M101" s="29">
        <v>0</v>
      </c>
      <c r="N101" s="29">
        <v>0</v>
      </c>
      <c r="O101" s="28"/>
      <c r="P101" s="29">
        <v>21054.3</v>
      </c>
    </row>
    <row r="102" spans="1:16" x14ac:dyDescent="0.3">
      <c r="A102" s="24" t="s">
        <v>174</v>
      </c>
      <c r="B102" s="29">
        <v>8474</v>
      </c>
      <c r="C102" s="29">
        <v>1793.64</v>
      </c>
      <c r="D102" s="29">
        <v>61.9</v>
      </c>
      <c r="E102" s="29">
        <v>1870.42</v>
      </c>
      <c r="F102" s="29">
        <v>0</v>
      </c>
      <c r="G102" s="29">
        <v>41.71</v>
      </c>
      <c r="H102" s="29">
        <v>8415.2900000000009</v>
      </c>
      <c r="I102" s="29">
        <v>144.22</v>
      </c>
      <c r="J102" s="29">
        <v>181.3</v>
      </c>
      <c r="K102" s="29">
        <v>90.97</v>
      </c>
      <c r="L102" s="29">
        <v>0</v>
      </c>
      <c r="M102" s="29">
        <v>0</v>
      </c>
      <c r="N102" s="29">
        <v>0</v>
      </c>
      <c r="O102" s="28"/>
      <c r="P102" s="29">
        <v>21073.47</v>
      </c>
    </row>
    <row r="103" spans="1:16" x14ac:dyDescent="0.3">
      <c r="A103" s="24" t="s">
        <v>175</v>
      </c>
      <c r="B103" s="29">
        <v>8988.01</v>
      </c>
      <c r="C103" s="29">
        <v>1884.26</v>
      </c>
      <c r="D103" s="29">
        <v>66.39</v>
      </c>
      <c r="E103" s="29">
        <v>1964.8</v>
      </c>
      <c r="F103" s="29">
        <v>0</v>
      </c>
      <c r="G103" s="29">
        <v>43.54</v>
      </c>
      <c r="H103" s="29">
        <v>8848.23</v>
      </c>
      <c r="I103" s="29">
        <v>141.68</v>
      </c>
      <c r="J103" s="29">
        <v>196.33</v>
      </c>
      <c r="K103" s="29">
        <v>103.9</v>
      </c>
      <c r="L103" s="29">
        <v>0</v>
      </c>
      <c r="M103" s="29">
        <v>0</v>
      </c>
      <c r="N103" s="29">
        <v>0</v>
      </c>
      <c r="O103" s="28"/>
      <c r="P103" s="29">
        <v>22237.15</v>
      </c>
    </row>
    <row r="104" spans="1:16" x14ac:dyDescent="0.3">
      <c r="A104" s="24" t="s">
        <v>176</v>
      </c>
      <c r="B104" s="29">
        <v>8537.5300000000007</v>
      </c>
      <c r="C104" s="29">
        <v>1781.79</v>
      </c>
      <c r="D104" s="29">
        <v>64.760000000000005</v>
      </c>
      <c r="E104" s="29">
        <v>1910.87</v>
      </c>
      <c r="F104" s="29">
        <v>0</v>
      </c>
      <c r="G104" s="29">
        <v>42.88</v>
      </c>
      <c r="H104" s="29">
        <v>8476.39</v>
      </c>
      <c r="I104" s="29">
        <v>131.49</v>
      </c>
      <c r="J104" s="29">
        <v>189.26</v>
      </c>
      <c r="K104" s="29">
        <v>105.05</v>
      </c>
      <c r="L104" s="29">
        <v>0</v>
      </c>
      <c r="M104" s="29">
        <v>0</v>
      </c>
      <c r="N104" s="29">
        <v>0</v>
      </c>
      <c r="O104" s="28"/>
      <c r="P104" s="29">
        <v>21240.02</v>
      </c>
    </row>
    <row r="105" spans="1:16" x14ac:dyDescent="0.3">
      <c r="A105" s="24" t="s">
        <v>177</v>
      </c>
      <c r="B105" s="29">
        <v>9016.0300000000007</v>
      </c>
      <c r="C105" s="29">
        <v>1888.2</v>
      </c>
      <c r="D105" s="29">
        <v>67.260000000000005</v>
      </c>
      <c r="E105" s="29">
        <v>2049.6999999999998</v>
      </c>
      <c r="F105" s="29">
        <v>0</v>
      </c>
      <c r="G105" s="29">
        <v>46.63</v>
      </c>
      <c r="H105" s="29">
        <v>9104.41</v>
      </c>
      <c r="I105" s="29">
        <v>129.31</v>
      </c>
      <c r="J105" s="29">
        <v>197.91</v>
      </c>
      <c r="K105" s="29">
        <v>113.31</v>
      </c>
      <c r="L105" s="29">
        <v>0</v>
      </c>
      <c r="M105" s="29">
        <v>0</v>
      </c>
      <c r="N105" s="29">
        <v>0</v>
      </c>
      <c r="O105" s="28"/>
      <c r="P105" s="29">
        <v>22612.76</v>
      </c>
    </row>
    <row r="106" spans="1:16" x14ac:dyDescent="0.3">
      <c r="A106" s="24" t="s">
        <v>178</v>
      </c>
      <c r="B106" s="29">
        <v>8835.43</v>
      </c>
      <c r="C106" s="29">
        <v>1873.62</v>
      </c>
      <c r="D106" s="29">
        <v>65.56</v>
      </c>
      <c r="E106" s="29">
        <v>2096.65</v>
      </c>
      <c r="F106" s="29">
        <v>0</v>
      </c>
      <c r="G106" s="29">
        <v>49.24</v>
      </c>
      <c r="H106" s="29">
        <v>9213.2900000000009</v>
      </c>
      <c r="I106" s="29">
        <v>128</v>
      </c>
      <c r="J106" s="29">
        <v>210.05</v>
      </c>
      <c r="K106" s="29">
        <v>109.83</v>
      </c>
      <c r="L106" s="29">
        <v>0</v>
      </c>
      <c r="M106" s="29">
        <v>0</v>
      </c>
      <c r="N106" s="29">
        <v>0</v>
      </c>
      <c r="O106" s="28"/>
      <c r="P106" s="29">
        <v>22581.67</v>
      </c>
    </row>
    <row r="107" spans="1:16" x14ac:dyDescent="0.3">
      <c r="A107" s="24" t="s">
        <v>179</v>
      </c>
      <c r="B107" s="29">
        <v>9116.1299999999992</v>
      </c>
      <c r="C107" s="29">
        <v>1967.82</v>
      </c>
      <c r="D107" s="29">
        <v>66.22</v>
      </c>
      <c r="E107" s="29">
        <v>2224.12</v>
      </c>
      <c r="F107" s="29">
        <v>0</v>
      </c>
      <c r="G107" s="29">
        <v>53.71</v>
      </c>
      <c r="H107" s="29">
        <v>9771.92</v>
      </c>
      <c r="I107" s="29">
        <v>132.43</v>
      </c>
      <c r="J107" s="29">
        <v>249.17</v>
      </c>
      <c r="K107" s="29">
        <v>109.52</v>
      </c>
      <c r="L107" s="29">
        <v>0</v>
      </c>
      <c r="M107" s="29">
        <v>0</v>
      </c>
      <c r="N107" s="29">
        <v>0</v>
      </c>
      <c r="O107" s="28"/>
      <c r="P107" s="29">
        <v>23691.05</v>
      </c>
    </row>
    <row r="108" spans="1:16" x14ac:dyDescent="0.3">
      <c r="A108" s="24" t="s">
        <v>180</v>
      </c>
      <c r="B108" s="29">
        <v>9363.82</v>
      </c>
      <c r="C108" s="29">
        <v>2057.9499999999998</v>
      </c>
      <c r="D108" s="29">
        <v>66.790000000000006</v>
      </c>
      <c r="E108" s="29">
        <v>2308.67</v>
      </c>
      <c r="F108" s="29">
        <v>0</v>
      </c>
      <c r="G108" s="29">
        <v>56.83</v>
      </c>
      <c r="H108" s="29">
        <v>10195.33</v>
      </c>
      <c r="I108" s="29">
        <v>136.25</v>
      </c>
      <c r="J108" s="29">
        <v>293.97000000000003</v>
      </c>
      <c r="K108" s="29">
        <v>108.41</v>
      </c>
      <c r="L108" s="29">
        <v>0</v>
      </c>
      <c r="M108" s="29">
        <v>0</v>
      </c>
      <c r="N108" s="29">
        <v>0</v>
      </c>
      <c r="O108" s="28"/>
      <c r="P108" s="29">
        <v>24588.02</v>
      </c>
    </row>
    <row r="109" spans="1:16" x14ac:dyDescent="0.3">
      <c r="A109" s="24" t="s">
        <v>181</v>
      </c>
      <c r="B109" s="29">
        <v>8701.65</v>
      </c>
      <c r="C109" s="29">
        <v>1947.54</v>
      </c>
      <c r="D109" s="29">
        <v>63.17</v>
      </c>
      <c r="E109" s="29">
        <v>2189.7399999999998</v>
      </c>
      <c r="F109" s="29">
        <v>0</v>
      </c>
      <c r="G109" s="29">
        <v>54.57</v>
      </c>
      <c r="H109" s="29">
        <v>9557.09</v>
      </c>
      <c r="I109" s="29">
        <v>134.88999999999999</v>
      </c>
      <c r="J109" s="29">
        <v>312.76</v>
      </c>
      <c r="K109" s="29">
        <v>96.66</v>
      </c>
      <c r="L109" s="29">
        <v>0</v>
      </c>
      <c r="M109" s="29">
        <v>0</v>
      </c>
      <c r="N109" s="29">
        <v>0</v>
      </c>
      <c r="O109" s="28"/>
      <c r="P109" s="29">
        <v>23058.09</v>
      </c>
    </row>
    <row r="110" spans="1:16" x14ac:dyDescent="0.3">
      <c r="A110" s="24" t="s">
        <v>182</v>
      </c>
      <c r="B110" s="29">
        <v>8852.2900000000009</v>
      </c>
      <c r="C110" s="29">
        <v>1999.85</v>
      </c>
      <c r="D110" s="29">
        <v>64.81</v>
      </c>
      <c r="E110" s="29">
        <v>2153.2399999999998</v>
      </c>
      <c r="F110" s="29">
        <v>0</v>
      </c>
      <c r="G110" s="29">
        <v>52.96</v>
      </c>
      <c r="H110" s="29">
        <v>9494.93</v>
      </c>
      <c r="I110" s="29">
        <v>135.41</v>
      </c>
      <c r="J110" s="29">
        <v>322.57</v>
      </c>
      <c r="K110" s="29">
        <v>97.97</v>
      </c>
      <c r="L110" s="29">
        <v>0</v>
      </c>
      <c r="M110" s="29">
        <v>0</v>
      </c>
      <c r="N110" s="29">
        <v>0</v>
      </c>
      <c r="O110" s="28"/>
      <c r="P110" s="29">
        <v>23174.04</v>
      </c>
    </row>
    <row r="111" spans="1:16" x14ac:dyDescent="0.3">
      <c r="A111" s="24" t="s">
        <v>183</v>
      </c>
      <c r="B111" s="29">
        <v>9300.15</v>
      </c>
      <c r="C111" s="29">
        <v>2111.29</v>
      </c>
      <c r="D111" s="29">
        <v>69.47</v>
      </c>
      <c r="E111" s="29">
        <v>2183.9299999999998</v>
      </c>
      <c r="F111" s="29">
        <v>0</v>
      </c>
      <c r="G111" s="29">
        <v>52.74</v>
      </c>
      <c r="H111" s="29">
        <v>9685.67</v>
      </c>
      <c r="I111" s="29">
        <v>141.26</v>
      </c>
      <c r="J111" s="29">
        <v>334.01</v>
      </c>
      <c r="K111" s="29">
        <v>104.15</v>
      </c>
      <c r="L111" s="29">
        <v>0</v>
      </c>
      <c r="M111" s="29">
        <v>0</v>
      </c>
      <c r="N111" s="29">
        <v>0</v>
      </c>
      <c r="O111" s="28"/>
      <c r="P111" s="29">
        <v>23982.67</v>
      </c>
    </row>
    <row r="112" spans="1:16" x14ac:dyDescent="0.3">
      <c r="A112" s="24" t="s">
        <v>184</v>
      </c>
      <c r="B112" s="29">
        <v>9363.25</v>
      </c>
      <c r="C112" s="29">
        <v>2124.9299999999998</v>
      </c>
      <c r="D112" s="29">
        <v>71.52</v>
      </c>
      <c r="E112" s="29">
        <v>2149.5300000000002</v>
      </c>
      <c r="F112" s="29">
        <v>0</v>
      </c>
      <c r="G112" s="29">
        <v>50.37</v>
      </c>
      <c r="H112" s="29">
        <v>9534.98</v>
      </c>
      <c r="I112" s="29">
        <v>141.83000000000001</v>
      </c>
      <c r="J112" s="29">
        <v>331.11</v>
      </c>
      <c r="K112" s="29">
        <v>107.63</v>
      </c>
      <c r="L112" s="29">
        <v>0</v>
      </c>
      <c r="M112" s="29">
        <v>0</v>
      </c>
      <c r="N112" s="29">
        <v>0</v>
      </c>
      <c r="O112" s="28"/>
      <c r="P112" s="29">
        <v>23875.14</v>
      </c>
    </row>
    <row r="113" spans="1:16" x14ac:dyDescent="0.3">
      <c r="A113" s="24" t="s">
        <v>185</v>
      </c>
      <c r="B113" s="29">
        <v>9661.4599999999991</v>
      </c>
      <c r="C113" s="29">
        <v>2175</v>
      </c>
      <c r="D113" s="29">
        <v>74.33</v>
      </c>
      <c r="E113" s="29">
        <v>2155.36</v>
      </c>
      <c r="F113" s="29">
        <v>0</v>
      </c>
      <c r="G113" s="29">
        <v>53.11</v>
      </c>
      <c r="H113" s="29">
        <v>9780.27</v>
      </c>
      <c r="I113" s="29">
        <v>143.06</v>
      </c>
      <c r="J113" s="29">
        <v>340.07</v>
      </c>
      <c r="K113" s="29">
        <v>116.32</v>
      </c>
      <c r="L113" s="29">
        <v>0</v>
      </c>
      <c r="M113" s="29">
        <v>0</v>
      </c>
      <c r="N113" s="29">
        <v>0</v>
      </c>
      <c r="O113" s="28"/>
      <c r="P113" s="29">
        <v>24498.98</v>
      </c>
    </row>
    <row r="114" spans="1:16" x14ac:dyDescent="0.3">
      <c r="A114" s="24" t="s">
        <v>186</v>
      </c>
      <c r="B114" s="29">
        <v>9744.8799999999992</v>
      </c>
      <c r="C114" s="29">
        <v>2167.87</v>
      </c>
      <c r="D114" s="29">
        <v>75.790000000000006</v>
      </c>
      <c r="E114" s="29">
        <v>2252.17</v>
      </c>
      <c r="F114" s="29">
        <v>0</v>
      </c>
      <c r="G114" s="29">
        <v>57</v>
      </c>
      <c r="H114" s="29">
        <v>10008.84</v>
      </c>
      <c r="I114" s="29">
        <v>146.06</v>
      </c>
      <c r="J114" s="29">
        <v>362.28</v>
      </c>
      <c r="K114" s="29">
        <v>122.85</v>
      </c>
      <c r="L114" s="29">
        <v>0</v>
      </c>
      <c r="M114" s="29">
        <v>0</v>
      </c>
      <c r="N114" s="29">
        <v>0</v>
      </c>
      <c r="O114" s="28"/>
      <c r="P114" s="29">
        <v>24937.73</v>
      </c>
    </row>
    <row r="115" spans="1:16" x14ac:dyDescent="0.3">
      <c r="A115" s="24" t="s">
        <v>187</v>
      </c>
      <c r="B115" s="29">
        <v>10171.36</v>
      </c>
      <c r="C115" s="29">
        <v>2231.85</v>
      </c>
      <c r="D115" s="29">
        <v>79.02</v>
      </c>
      <c r="E115" s="29">
        <v>2461.15</v>
      </c>
      <c r="F115" s="29">
        <v>0</v>
      </c>
      <c r="G115" s="29">
        <v>64.290000000000006</v>
      </c>
      <c r="H115" s="29">
        <v>10696.87</v>
      </c>
      <c r="I115" s="29">
        <v>153.05000000000001</v>
      </c>
      <c r="J115" s="29">
        <v>405.43</v>
      </c>
      <c r="K115" s="29">
        <v>135.03</v>
      </c>
      <c r="L115" s="29">
        <v>0</v>
      </c>
      <c r="M115" s="29">
        <v>0</v>
      </c>
      <c r="N115" s="29">
        <v>0</v>
      </c>
      <c r="O115" s="28"/>
      <c r="P115" s="29">
        <v>26398.04</v>
      </c>
    </row>
    <row r="116" spans="1:16" x14ac:dyDescent="0.3">
      <c r="A116" s="24" t="s">
        <v>188</v>
      </c>
      <c r="B116" s="29">
        <v>11031.93</v>
      </c>
      <c r="C116" s="29">
        <v>2398.0300000000002</v>
      </c>
      <c r="D116" s="29">
        <v>84.22</v>
      </c>
      <c r="E116" s="29">
        <v>2712.51</v>
      </c>
      <c r="F116" s="29">
        <v>0</v>
      </c>
      <c r="G116" s="29">
        <v>73.459999999999994</v>
      </c>
      <c r="H116" s="29">
        <v>11805.34</v>
      </c>
      <c r="I116" s="29">
        <v>161.71</v>
      </c>
      <c r="J116" s="29">
        <v>466.75</v>
      </c>
      <c r="K116" s="29">
        <v>153.66</v>
      </c>
      <c r="L116" s="29">
        <v>0</v>
      </c>
      <c r="M116" s="29">
        <v>0</v>
      </c>
      <c r="N116" s="29">
        <v>0</v>
      </c>
      <c r="O116" s="28"/>
      <c r="P116" s="29">
        <v>28887.61</v>
      </c>
    </row>
    <row r="117" spans="1:16" x14ac:dyDescent="0.3">
      <c r="A117" s="24" t="s">
        <v>189</v>
      </c>
      <c r="B117" s="29">
        <v>10832.04</v>
      </c>
      <c r="C117" s="29">
        <v>2345.65</v>
      </c>
      <c r="D117" s="29">
        <v>83.17</v>
      </c>
      <c r="E117" s="29">
        <v>2882.08</v>
      </c>
      <c r="F117" s="29">
        <v>0</v>
      </c>
      <c r="G117" s="29">
        <v>76.930000000000007</v>
      </c>
      <c r="H117" s="29">
        <v>11819.44</v>
      </c>
      <c r="I117" s="29">
        <v>164.7</v>
      </c>
      <c r="J117" s="29">
        <v>496.35</v>
      </c>
      <c r="K117" s="29">
        <v>156.44999999999999</v>
      </c>
      <c r="L117" s="29">
        <v>0</v>
      </c>
      <c r="M117" s="29">
        <v>0</v>
      </c>
      <c r="N117" s="29">
        <v>0</v>
      </c>
      <c r="O117" s="28"/>
      <c r="P117" s="29">
        <v>28856.81</v>
      </c>
    </row>
    <row r="118" spans="1:16" x14ac:dyDescent="0.3">
      <c r="A118" s="24" t="s">
        <v>190</v>
      </c>
      <c r="B118" s="29">
        <v>10371.719999999999</v>
      </c>
      <c r="C118" s="29">
        <v>2266.96</v>
      </c>
      <c r="D118" s="29">
        <v>80.47</v>
      </c>
      <c r="E118" s="29">
        <v>2863.51</v>
      </c>
      <c r="F118" s="29">
        <v>0</v>
      </c>
      <c r="G118" s="29">
        <v>77.2</v>
      </c>
      <c r="H118" s="29">
        <v>11456</v>
      </c>
      <c r="I118" s="29">
        <v>164.96</v>
      </c>
      <c r="J118" s="29">
        <v>511.8</v>
      </c>
      <c r="K118" s="29">
        <v>153.6</v>
      </c>
      <c r="L118" s="29">
        <v>0</v>
      </c>
      <c r="M118" s="29">
        <v>0</v>
      </c>
      <c r="N118" s="29">
        <v>0</v>
      </c>
      <c r="O118" s="28"/>
      <c r="P118" s="29">
        <v>27946.23</v>
      </c>
    </row>
    <row r="119" spans="1:16" x14ac:dyDescent="0.3">
      <c r="A119" s="24" t="s">
        <v>191</v>
      </c>
      <c r="B119" s="29">
        <v>10829.65</v>
      </c>
      <c r="C119" s="29">
        <v>2394.6999999999998</v>
      </c>
      <c r="D119" s="29">
        <v>83.83</v>
      </c>
      <c r="E119" s="29">
        <v>2997.03</v>
      </c>
      <c r="F119" s="29">
        <v>0</v>
      </c>
      <c r="G119" s="29">
        <v>81.16</v>
      </c>
      <c r="H119" s="29">
        <v>11927.62</v>
      </c>
      <c r="I119" s="29">
        <v>171.75</v>
      </c>
      <c r="J119" s="29">
        <v>551.80999999999995</v>
      </c>
      <c r="K119" s="29">
        <v>162.51</v>
      </c>
      <c r="L119" s="29">
        <v>0</v>
      </c>
      <c r="M119" s="29">
        <v>0</v>
      </c>
      <c r="N119" s="29">
        <v>0</v>
      </c>
      <c r="O119" s="28"/>
      <c r="P119" s="29">
        <v>29200.07</v>
      </c>
    </row>
    <row r="120" spans="1:16" x14ac:dyDescent="0.3">
      <c r="A120" s="24" t="s">
        <v>192</v>
      </c>
      <c r="B120" s="29">
        <v>10879.92</v>
      </c>
      <c r="C120" s="29">
        <v>2434.5300000000002</v>
      </c>
      <c r="D120" s="29">
        <v>84.46</v>
      </c>
      <c r="E120" s="29">
        <v>2993.84</v>
      </c>
      <c r="F120" s="29">
        <v>0</v>
      </c>
      <c r="G120" s="29">
        <v>82.22</v>
      </c>
      <c r="H120" s="29">
        <v>11935.11</v>
      </c>
      <c r="I120" s="29">
        <v>171.16</v>
      </c>
      <c r="J120" s="29">
        <v>570.47</v>
      </c>
      <c r="K120" s="29">
        <v>164.12</v>
      </c>
      <c r="L120" s="29">
        <v>0</v>
      </c>
      <c r="M120" s="29">
        <v>0</v>
      </c>
      <c r="N120" s="29">
        <v>0</v>
      </c>
      <c r="O120" s="28"/>
      <c r="P120" s="29">
        <v>29315.82</v>
      </c>
    </row>
    <row r="121" spans="1:16" x14ac:dyDescent="0.3">
      <c r="A121" s="24" t="s">
        <v>193</v>
      </c>
      <c r="B121" s="29">
        <v>10483.65</v>
      </c>
      <c r="C121" s="29">
        <v>2368.0300000000002</v>
      </c>
      <c r="D121" s="29">
        <v>82.43</v>
      </c>
      <c r="E121" s="29">
        <v>2828.98</v>
      </c>
      <c r="F121" s="29">
        <v>0</v>
      </c>
      <c r="G121" s="29">
        <v>81.3</v>
      </c>
      <c r="H121" s="29">
        <v>11492.62</v>
      </c>
      <c r="I121" s="29">
        <v>164.28</v>
      </c>
      <c r="J121" s="29">
        <v>571.01</v>
      </c>
      <c r="K121" s="29">
        <v>158.31</v>
      </c>
      <c r="L121" s="29">
        <v>0</v>
      </c>
      <c r="M121" s="29">
        <v>0</v>
      </c>
      <c r="N121" s="29">
        <v>0</v>
      </c>
      <c r="O121" s="28"/>
      <c r="P121" s="29">
        <v>28230.61</v>
      </c>
    </row>
    <row r="122" spans="1:16" x14ac:dyDescent="0.3">
      <c r="A122" s="24" t="s">
        <v>194</v>
      </c>
      <c r="B122" s="29">
        <v>11221.26</v>
      </c>
      <c r="C122" s="29">
        <v>2535</v>
      </c>
      <c r="D122" s="29">
        <v>87.79</v>
      </c>
      <c r="E122" s="29">
        <v>2917.7</v>
      </c>
      <c r="F122" s="29">
        <v>0</v>
      </c>
      <c r="G122" s="29">
        <v>86.6</v>
      </c>
      <c r="H122" s="29">
        <v>12166.95</v>
      </c>
      <c r="I122" s="29">
        <v>163.66999999999999</v>
      </c>
      <c r="J122" s="29">
        <v>603.77</v>
      </c>
      <c r="K122" s="29">
        <v>168.94</v>
      </c>
      <c r="L122" s="29">
        <v>0</v>
      </c>
      <c r="M122" s="29">
        <v>0</v>
      </c>
      <c r="N122" s="29">
        <v>0</v>
      </c>
      <c r="O122" s="28"/>
      <c r="P122" s="29">
        <v>29951.68</v>
      </c>
    </row>
    <row r="123" spans="1:16" x14ac:dyDescent="0.3">
      <c r="A123" s="24" t="s">
        <v>195</v>
      </c>
      <c r="B123" s="29">
        <v>10216.870000000001</v>
      </c>
      <c r="C123" s="29">
        <v>2313.09</v>
      </c>
      <c r="D123" s="29">
        <v>82.13</v>
      </c>
      <c r="E123" s="29">
        <v>2679.81</v>
      </c>
      <c r="F123" s="29">
        <v>0</v>
      </c>
      <c r="G123" s="29">
        <v>83.35</v>
      </c>
      <c r="H123" s="29">
        <v>11203.29</v>
      </c>
      <c r="I123" s="29">
        <v>151.51</v>
      </c>
      <c r="J123" s="29">
        <v>580.83000000000004</v>
      </c>
      <c r="K123" s="29">
        <v>154.4</v>
      </c>
      <c r="L123" s="29">
        <v>0</v>
      </c>
      <c r="M123" s="29">
        <v>0</v>
      </c>
      <c r="N123" s="29">
        <v>0</v>
      </c>
      <c r="O123" s="28"/>
      <c r="P123" s="29">
        <v>27465.27</v>
      </c>
    </row>
    <row r="124" spans="1:16" x14ac:dyDescent="0.3">
      <c r="A124" s="24" t="s">
        <v>196</v>
      </c>
      <c r="B124" s="29">
        <v>10586.53</v>
      </c>
      <c r="C124" s="29">
        <v>2378.0300000000002</v>
      </c>
      <c r="D124" s="29">
        <v>85.36</v>
      </c>
      <c r="E124" s="29">
        <v>2806.99</v>
      </c>
      <c r="F124" s="29">
        <v>0</v>
      </c>
      <c r="G124" s="29">
        <v>87.65</v>
      </c>
      <c r="H124" s="29">
        <v>11677.25</v>
      </c>
      <c r="I124" s="29">
        <v>153.13</v>
      </c>
      <c r="J124" s="29">
        <v>606.33000000000004</v>
      </c>
      <c r="K124" s="29">
        <v>161.35</v>
      </c>
      <c r="L124" s="29">
        <v>0</v>
      </c>
      <c r="M124" s="29">
        <v>0</v>
      </c>
      <c r="N124" s="29">
        <v>0</v>
      </c>
      <c r="O124" s="28"/>
      <c r="P124" s="29">
        <v>28542.61</v>
      </c>
    </row>
    <row r="125" spans="1:16" x14ac:dyDescent="0.3">
      <c r="A125" s="24" t="s">
        <v>197</v>
      </c>
      <c r="B125" s="29">
        <v>10584.32</v>
      </c>
      <c r="C125" s="29">
        <v>2354.9299999999998</v>
      </c>
      <c r="D125" s="29">
        <v>86.65</v>
      </c>
      <c r="E125" s="29">
        <v>2899.97</v>
      </c>
      <c r="F125" s="29">
        <v>0</v>
      </c>
      <c r="G125" s="29">
        <v>91.12</v>
      </c>
      <c r="H125" s="29">
        <v>11974.51</v>
      </c>
      <c r="I125" s="29">
        <v>160.71</v>
      </c>
      <c r="J125" s="29">
        <v>627.95000000000005</v>
      </c>
      <c r="K125" s="29">
        <v>164.76</v>
      </c>
      <c r="L125" s="29">
        <v>0</v>
      </c>
      <c r="M125" s="29">
        <v>0</v>
      </c>
      <c r="N125" s="29">
        <v>0</v>
      </c>
      <c r="O125" s="28"/>
      <c r="P125" s="29">
        <v>28944.92</v>
      </c>
    </row>
    <row r="126" spans="1:16" x14ac:dyDescent="0.3">
      <c r="A126" s="24" t="s">
        <v>198</v>
      </c>
      <c r="B126" s="29">
        <v>9880.26</v>
      </c>
      <c r="C126" s="29">
        <v>2174.89</v>
      </c>
      <c r="D126" s="29">
        <v>82.94</v>
      </c>
      <c r="E126" s="29">
        <v>2910.92</v>
      </c>
      <c r="F126" s="29">
        <v>0</v>
      </c>
      <c r="G126" s="29">
        <v>90.14</v>
      </c>
      <c r="H126" s="29">
        <v>11652.46</v>
      </c>
      <c r="I126" s="29">
        <v>166.93</v>
      </c>
      <c r="J126" s="29">
        <v>624.75</v>
      </c>
      <c r="K126" s="29">
        <v>158.66</v>
      </c>
      <c r="L126" s="29">
        <v>0</v>
      </c>
      <c r="M126" s="29">
        <v>0</v>
      </c>
      <c r="N126" s="29">
        <v>0</v>
      </c>
      <c r="O126" s="28"/>
      <c r="P126" s="29">
        <v>27741.96</v>
      </c>
    </row>
    <row r="127" spans="1:16" x14ac:dyDescent="0.3">
      <c r="A127" s="24" t="s">
        <v>199</v>
      </c>
      <c r="B127" s="29">
        <v>10058.89</v>
      </c>
      <c r="C127" s="29">
        <v>2189.52</v>
      </c>
      <c r="D127" s="29">
        <v>85.44</v>
      </c>
      <c r="E127" s="29">
        <v>3127.04</v>
      </c>
      <c r="F127" s="29">
        <v>0</v>
      </c>
      <c r="G127" s="29">
        <v>94.98</v>
      </c>
      <c r="H127" s="29">
        <v>12239.44</v>
      </c>
      <c r="I127" s="29">
        <v>183.35</v>
      </c>
      <c r="J127" s="29">
        <v>660.45</v>
      </c>
      <c r="K127" s="29">
        <v>165.63</v>
      </c>
      <c r="L127" s="29">
        <v>0</v>
      </c>
      <c r="M127" s="29">
        <v>0</v>
      </c>
      <c r="N127" s="29">
        <v>0</v>
      </c>
      <c r="O127" s="28"/>
      <c r="P127" s="29">
        <v>28804.720000000001</v>
      </c>
    </row>
    <row r="128" spans="1:16" x14ac:dyDescent="0.3">
      <c r="A128" s="24" t="s">
        <v>200</v>
      </c>
      <c r="B128" s="29">
        <v>8412.58</v>
      </c>
      <c r="C128" s="29">
        <v>1817.52</v>
      </c>
      <c r="D128" s="29">
        <v>75.72</v>
      </c>
      <c r="E128" s="29">
        <v>2966.39</v>
      </c>
      <c r="F128" s="29">
        <v>0</v>
      </c>
      <c r="G128" s="29">
        <v>89.1</v>
      </c>
      <c r="H128" s="29">
        <v>10993.93</v>
      </c>
      <c r="I128" s="29">
        <v>184.88</v>
      </c>
      <c r="J128" s="29">
        <v>651.4</v>
      </c>
      <c r="K128" s="29">
        <v>143.34</v>
      </c>
      <c r="L128" s="29">
        <v>0</v>
      </c>
      <c r="M128" s="29">
        <v>0</v>
      </c>
      <c r="N128" s="29">
        <v>0</v>
      </c>
      <c r="O128" s="28"/>
      <c r="P128" s="29">
        <v>25334.85</v>
      </c>
    </row>
    <row r="129" spans="1:16" x14ac:dyDescent="0.3">
      <c r="A129" s="24" t="s">
        <v>201</v>
      </c>
      <c r="B129" s="29">
        <v>10128.82</v>
      </c>
      <c r="C129" s="29">
        <v>2193.04</v>
      </c>
      <c r="D129" s="29">
        <v>87.59</v>
      </c>
      <c r="E129" s="29">
        <v>3283.53</v>
      </c>
      <c r="F129" s="29">
        <v>0</v>
      </c>
      <c r="G129" s="29">
        <v>101.5</v>
      </c>
      <c r="H129" s="29">
        <v>12683.78</v>
      </c>
      <c r="I129" s="29">
        <v>198.31</v>
      </c>
      <c r="J129" s="29">
        <v>718.05</v>
      </c>
      <c r="K129" s="29">
        <v>166.71</v>
      </c>
      <c r="L129" s="29">
        <v>0</v>
      </c>
      <c r="M129" s="29">
        <v>0</v>
      </c>
      <c r="N129" s="29">
        <v>0</v>
      </c>
      <c r="O129" s="28"/>
      <c r="P129" s="29">
        <v>29561.32</v>
      </c>
    </row>
    <row r="130" spans="1:16" x14ac:dyDescent="0.3">
      <c r="A130" s="24" t="s">
        <v>202</v>
      </c>
      <c r="B130" s="29">
        <v>9645.33</v>
      </c>
      <c r="C130" s="29">
        <v>2106.5700000000002</v>
      </c>
      <c r="D130" s="29">
        <v>84.29</v>
      </c>
      <c r="E130" s="29">
        <v>3068.24</v>
      </c>
      <c r="F130" s="29">
        <v>0</v>
      </c>
      <c r="G130" s="29">
        <v>99.64</v>
      </c>
      <c r="H130" s="29">
        <v>11989.05</v>
      </c>
      <c r="I130" s="29">
        <v>186.52</v>
      </c>
      <c r="J130" s="29">
        <v>695.67</v>
      </c>
      <c r="K130" s="29">
        <v>153.55000000000001</v>
      </c>
      <c r="L130" s="29">
        <v>0</v>
      </c>
      <c r="M130" s="29">
        <v>0</v>
      </c>
      <c r="N130" s="29">
        <v>0</v>
      </c>
      <c r="O130" s="28"/>
      <c r="P130" s="29">
        <v>28028.86</v>
      </c>
    </row>
    <row r="131" spans="1:16" x14ac:dyDescent="0.3">
      <c r="A131" s="24" t="s">
        <v>203</v>
      </c>
      <c r="B131" s="29">
        <v>10977.56</v>
      </c>
      <c r="C131" s="29">
        <v>2423.8200000000002</v>
      </c>
      <c r="D131" s="29">
        <v>93.96</v>
      </c>
      <c r="E131" s="29">
        <v>3170.58</v>
      </c>
      <c r="F131" s="29">
        <v>0</v>
      </c>
      <c r="G131" s="29">
        <v>110.67</v>
      </c>
      <c r="H131" s="29">
        <v>12931.15</v>
      </c>
      <c r="I131" s="29">
        <v>186.68</v>
      </c>
      <c r="J131" s="29">
        <v>745.25</v>
      </c>
      <c r="K131" s="29">
        <v>165.7</v>
      </c>
      <c r="L131" s="29">
        <v>0</v>
      </c>
      <c r="M131" s="29">
        <v>0</v>
      </c>
      <c r="N131" s="29">
        <v>0</v>
      </c>
      <c r="O131" s="28"/>
      <c r="P131" s="29">
        <v>30805.360000000001</v>
      </c>
    </row>
    <row r="132" spans="1:16" x14ac:dyDescent="0.3">
      <c r="A132" s="24" t="s">
        <v>204</v>
      </c>
      <c r="B132" s="29">
        <v>10658.15</v>
      </c>
      <c r="C132" s="29">
        <v>2380.96</v>
      </c>
      <c r="D132" s="29">
        <v>92.29</v>
      </c>
      <c r="E132" s="29">
        <v>2932.69</v>
      </c>
      <c r="F132" s="29">
        <v>0</v>
      </c>
      <c r="G132" s="29">
        <v>110.49</v>
      </c>
      <c r="H132" s="29">
        <v>12091.69</v>
      </c>
      <c r="I132" s="29">
        <v>172.42</v>
      </c>
      <c r="J132" s="29">
        <v>727.82</v>
      </c>
      <c r="K132" s="29">
        <v>152.84</v>
      </c>
      <c r="L132" s="29">
        <v>0</v>
      </c>
      <c r="M132" s="29">
        <v>0</v>
      </c>
      <c r="N132" s="29">
        <v>0</v>
      </c>
      <c r="O132" s="28"/>
      <c r="P132" s="29">
        <v>29319.34</v>
      </c>
    </row>
    <row r="133" spans="1:16" x14ac:dyDescent="0.3">
      <c r="A133" s="24" t="s">
        <v>205</v>
      </c>
      <c r="B133" s="29">
        <v>11896.36</v>
      </c>
      <c r="C133" s="29">
        <v>2666.77</v>
      </c>
      <c r="D133" s="29">
        <v>102.11</v>
      </c>
      <c r="E133" s="29">
        <v>3195.11</v>
      </c>
      <c r="F133" s="29">
        <v>0</v>
      </c>
      <c r="G133" s="29">
        <v>122.76</v>
      </c>
      <c r="H133" s="29">
        <v>12681.77</v>
      </c>
      <c r="I133" s="29">
        <v>175</v>
      </c>
      <c r="J133" s="29">
        <v>775.31</v>
      </c>
      <c r="K133" s="29">
        <v>164.83</v>
      </c>
      <c r="L133" s="29">
        <v>0</v>
      </c>
      <c r="M133" s="29">
        <v>0</v>
      </c>
      <c r="N133" s="29">
        <v>0</v>
      </c>
      <c r="O133" s="28"/>
      <c r="P133" s="29">
        <v>31780.02</v>
      </c>
    </row>
    <row r="134" spans="1:16" x14ac:dyDescent="0.3">
      <c r="A134" s="24" t="s">
        <v>206</v>
      </c>
      <c r="B134" s="29">
        <v>11583.95</v>
      </c>
      <c r="C134" s="29">
        <v>2599.65</v>
      </c>
      <c r="D134" s="29">
        <v>101.56</v>
      </c>
      <c r="E134" s="29">
        <v>3071.13</v>
      </c>
      <c r="F134" s="29">
        <v>0</v>
      </c>
      <c r="G134" s="29">
        <v>125.01</v>
      </c>
      <c r="H134" s="29">
        <v>11786.96</v>
      </c>
      <c r="I134" s="29">
        <v>172.26</v>
      </c>
      <c r="J134" s="29">
        <v>769.36</v>
      </c>
      <c r="K134" s="29">
        <v>156.38999999999999</v>
      </c>
      <c r="L134" s="29">
        <v>0</v>
      </c>
      <c r="M134" s="29">
        <v>0</v>
      </c>
      <c r="N134" s="29">
        <v>0</v>
      </c>
      <c r="O134" s="28"/>
      <c r="P134" s="29">
        <v>30366.25</v>
      </c>
    </row>
    <row r="135" spans="1:16" x14ac:dyDescent="0.3">
      <c r="A135" s="24" t="s">
        <v>207</v>
      </c>
      <c r="B135" s="29">
        <v>11998.64</v>
      </c>
      <c r="C135" s="29">
        <v>2683.73</v>
      </c>
      <c r="D135" s="29">
        <v>106.46</v>
      </c>
      <c r="E135" s="29">
        <v>3146.95</v>
      </c>
      <c r="F135" s="29">
        <v>0</v>
      </c>
      <c r="G135" s="29">
        <v>134.56</v>
      </c>
      <c r="H135" s="29">
        <v>11733.02</v>
      </c>
      <c r="I135" s="29">
        <v>180.16</v>
      </c>
      <c r="J135" s="29">
        <v>798.67</v>
      </c>
      <c r="K135" s="29">
        <v>161.4</v>
      </c>
      <c r="L135" s="29">
        <v>0</v>
      </c>
      <c r="M135" s="29">
        <v>0</v>
      </c>
      <c r="N135" s="29">
        <v>0</v>
      </c>
      <c r="O135" s="28"/>
      <c r="P135" s="29">
        <v>30943.58</v>
      </c>
    </row>
    <row r="136" spans="1:16" x14ac:dyDescent="0.3">
      <c r="A136" s="24" t="s">
        <v>208</v>
      </c>
      <c r="B136" s="29">
        <v>12097.07</v>
      </c>
      <c r="C136" s="29">
        <v>2717.95</v>
      </c>
      <c r="D136" s="29">
        <v>109.41</v>
      </c>
      <c r="E136" s="29">
        <v>3097.62</v>
      </c>
      <c r="F136" s="29">
        <v>0</v>
      </c>
      <c r="G136" s="29">
        <v>144.36000000000001</v>
      </c>
      <c r="H136" s="29">
        <v>11725.18</v>
      </c>
      <c r="I136" s="29">
        <v>187.72</v>
      </c>
      <c r="J136" s="29">
        <v>819.2</v>
      </c>
      <c r="K136" s="29">
        <v>151.38999999999999</v>
      </c>
      <c r="L136" s="29">
        <v>0</v>
      </c>
      <c r="M136" s="29">
        <v>0</v>
      </c>
      <c r="N136" s="29">
        <v>0</v>
      </c>
      <c r="O136" s="28"/>
      <c r="P136" s="29">
        <v>31049.89</v>
      </c>
    </row>
    <row r="137" spans="1:16" x14ac:dyDescent="0.3">
      <c r="A137" s="24" t="s">
        <v>209</v>
      </c>
      <c r="B137" s="29">
        <v>12268.79</v>
      </c>
      <c r="C137" s="29">
        <v>2705.15</v>
      </c>
      <c r="D137" s="29">
        <v>112.98</v>
      </c>
      <c r="E137" s="29">
        <v>3072.63</v>
      </c>
      <c r="F137" s="29">
        <v>0</v>
      </c>
      <c r="G137" s="29">
        <v>153.88</v>
      </c>
      <c r="H137" s="29">
        <v>11720.41</v>
      </c>
      <c r="I137" s="29">
        <v>192.98</v>
      </c>
      <c r="J137" s="29">
        <v>827.67</v>
      </c>
      <c r="K137" s="29">
        <v>187.65</v>
      </c>
      <c r="L137" s="29">
        <v>0</v>
      </c>
      <c r="M137" s="29">
        <v>0</v>
      </c>
      <c r="N137" s="29">
        <v>0</v>
      </c>
      <c r="O137" s="28"/>
      <c r="P137" s="29">
        <v>31242.15</v>
      </c>
    </row>
    <row r="138" spans="1:16" x14ac:dyDescent="0.3">
      <c r="A138" s="24" t="s">
        <v>210</v>
      </c>
      <c r="B138" s="29">
        <v>11481.34</v>
      </c>
      <c r="C138" s="29">
        <v>2525.33</v>
      </c>
      <c r="D138" s="29">
        <v>106.55</v>
      </c>
      <c r="E138" s="29">
        <v>2917.01</v>
      </c>
      <c r="F138" s="29">
        <v>0</v>
      </c>
      <c r="G138" s="29">
        <v>156.01</v>
      </c>
      <c r="H138" s="29">
        <v>11263.37</v>
      </c>
      <c r="I138" s="29">
        <v>187.27</v>
      </c>
      <c r="J138" s="29">
        <v>792.23</v>
      </c>
      <c r="K138" s="29">
        <v>181.38</v>
      </c>
      <c r="L138" s="29">
        <v>0</v>
      </c>
      <c r="M138" s="29">
        <v>0</v>
      </c>
      <c r="N138" s="29">
        <v>0</v>
      </c>
      <c r="O138" s="28"/>
      <c r="P138" s="29">
        <v>29610.5</v>
      </c>
    </row>
    <row r="139" spans="1:16" x14ac:dyDescent="0.3">
      <c r="A139" s="24" t="s">
        <v>211</v>
      </c>
      <c r="B139" s="29">
        <v>11784.25</v>
      </c>
      <c r="C139" s="29">
        <v>2593.35</v>
      </c>
      <c r="D139" s="29">
        <v>108.39</v>
      </c>
      <c r="E139" s="29">
        <v>2976.67</v>
      </c>
      <c r="F139" s="29">
        <v>0</v>
      </c>
      <c r="G139" s="29">
        <v>167.09</v>
      </c>
      <c r="H139" s="29">
        <v>11994.78</v>
      </c>
      <c r="I139" s="29">
        <v>190.19</v>
      </c>
      <c r="J139" s="29">
        <v>806.39</v>
      </c>
      <c r="K139" s="29">
        <v>191.83</v>
      </c>
      <c r="L139" s="29">
        <v>0</v>
      </c>
      <c r="M139" s="29">
        <v>0</v>
      </c>
      <c r="N139" s="29">
        <v>0</v>
      </c>
      <c r="O139" s="28"/>
      <c r="P139" s="29">
        <v>30812.94</v>
      </c>
    </row>
    <row r="140" spans="1:16" x14ac:dyDescent="0.3">
      <c r="A140" s="24" t="s">
        <v>212</v>
      </c>
      <c r="B140" s="29">
        <v>12411.68</v>
      </c>
      <c r="C140" s="29">
        <v>2742.27</v>
      </c>
      <c r="D140" s="29">
        <v>116.05</v>
      </c>
      <c r="E140" s="29">
        <v>3230.69</v>
      </c>
      <c r="F140" s="29">
        <v>0</v>
      </c>
      <c r="G140" s="29">
        <v>186.73</v>
      </c>
      <c r="H140" s="29">
        <v>13235.52</v>
      </c>
      <c r="I140" s="29">
        <v>181.3</v>
      </c>
      <c r="J140" s="29">
        <v>765.82</v>
      </c>
      <c r="K140" s="29">
        <v>178.55</v>
      </c>
      <c r="L140" s="29">
        <v>0</v>
      </c>
      <c r="M140" s="29">
        <v>0</v>
      </c>
      <c r="N140" s="29">
        <v>0</v>
      </c>
      <c r="O140" s="28"/>
      <c r="P140" s="29">
        <v>33048.620000000003</v>
      </c>
    </row>
    <row r="141" spans="1:16" x14ac:dyDescent="0.3">
      <c r="A141" s="24" t="s">
        <v>213</v>
      </c>
      <c r="B141" s="29">
        <v>12243.78</v>
      </c>
      <c r="C141" s="29">
        <v>2732.33</v>
      </c>
      <c r="D141" s="29">
        <v>115.48</v>
      </c>
      <c r="E141" s="29">
        <v>3233.28</v>
      </c>
      <c r="F141" s="29">
        <v>0</v>
      </c>
      <c r="G141" s="29">
        <v>181.69</v>
      </c>
      <c r="H141" s="29">
        <v>13513.12</v>
      </c>
      <c r="I141" s="29">
        <v>180.28</v>
      </c>
      <c r="J141" s="29">
        <v>773.72</v>
      </c>
      <c r="K141" s="29">
        <v>179.21</v>
      </c>
      <c r="L141" s="29">
        <v>0</v>
      </c>
      <c r="M141" s="29">
        <v>0</v>
      </c>
      <c r="N141" s="29">
        <v>0</v>
      </c>
      <c r="O141" s="28"/>
      <c r="P141" s="29">
        <v>33152.870000000003</v>
      </c>
    </row>
    <row r="142" spans="1:16" x14ac:dyDescent="0.3">
      <c r="A142" s="24" t="s">
        <v>214</v>
      </c>
      <c r="B142" s="29">
        <v>12402.4</v>
      </c>
      <c r="C142" s="29">
        <v>2808.46</v>
      </c>
      <c r="D142" s="29">
        <v>118.18</v>
      </c>
      <c r="E142" s="29">
        <v>3298.77</v>
      </c>
      <c r="F142" s="29">
        <v>0</v>
      </c>
      <c r="G142" s="29">
        <v>170.15</v>
      </c>
      <c r="H142" s="29">
        <v>13943.8</v>
      </c>
      <c r="I142" s="29">
        <v>179.58</v>
      </c>
      <c r="J142" s="29">
        <v>793.2</v>
      </c>
      <c r="K142" s="29">
        <v>183.52</v>
      </c>
      <c r="L142" s="29">
        <v>0</v>
      </c>
      <c r="M142" s="29">
        <v>0</v>
      </c>
      <c r="N142" s="29">
        <v>0</v>
      </c>
      <c r="O142" s="28"/>
      <c r="P142" s="29">
        <v>33898.07</v>
      </c>
    </row>
    <row r="143" spans="1:16" x14ac:dyDescent="0.3">
      <c r="A143" s="24" t="s">
        <v>215</v>
      </c>
      <c r="B143" s="29">
        <v>13186.8</v>
      </c>
      <c r="C143" s="29">
        <v>3026.02</v>
      </c>
      <c r="D143" s="29">
        <v>126.75</v>
      </c>
      <c r="E143" s="29">
        <v>3507.18</v>
      </c>
      <c r="F143" s="29">
        <v>0</v>
      </c>
      <c r="G143" s="29">
        <v>163.66</v>
      </c>
      <c r="H143" s="29">
        <v>14929.1</v>
      </c>
      <c r="I143" s="29">
        <v>185.68</v>
      </c>
      <c r="J143" s="29">
        <v>847.05</v>
      </c>
      <c r="K143" s="29">
        <v>200.07</v>
      </c>
      <c r="L143" s="29">
        <v>0</v>
      </c>
      <c r="M143" s="29">
        <v>0</v>
      </c>
      <c r="N143" s="29">
        <v>0</v>
      </c>
      <c r="O143" s="28"/>
      <c r="P143" s="29">
        <v>36172.300000000003</v>
      </c>
    </row>
    <row r="144" spans="1:16" x14ac:dyDescent="0.3">
      <c r="A144" s="24" t="s">
        <v>216</v>
      </c>
      <c r="B144" s="29">
        <v>12795.94</v>
      </c>
      <c r="C144" s="29">
        <v>2965.06</v>
      </c>
      <c r="D144" s="29">
        <v>125.24</v>
      </c>
      <c r="E144" s="29">
        <v>3455.64</v>
      </c>
      <c r="F144" s="29">
        <v>0</v>
      </c>
      <c r="G144" s="29">
        <v>148.07</v>
      </c>
      <c r="H144" s="29">
        <v>14624.89</v>
      </c>
      <c r="I144" s="29">
        <v>186.53</v>
      </c>
      <c r="J144" s="29">
        <v>876.66</v>
      </c>
      <c r="K144" s="29">
        <v>209.76</v>
      </c>
      <c r="L144" s="29">
        <v>0</v>
      </c>
      <c r="M144" s="29">
        <v>0</v>
      </c>
      <c r="N144" s="29">
        <v>0</v>
      </c>
      <c r="O144" s="28"/>
      <c r="P144" s="29">
        <v>35387.769999999997</v>
      </c>
    </row>
    <row r="145" spans="1:16" x14ac:dyDescent="0.3">
      <c r="A145" s="24" t="s">
        <v>217</v>
      </c>
      <c r="B145" s="29">
        <v>13245.56</v>
      </c>
      <c r="C145" s="29">
        <v>3074.75</v>
      </c>
      <c r="D145" s="29">
        <v>129.94</v>
      </c>
      <c r="E145" s="29">
        <v>3567.51</v>
      </c>
      <c r="F145" s="29">
        <v>0</v>
      </c>
      <c r="G145" s="29">
        <v>153.22999999999999</v>
      </c>
      <c r="H145" s="29">
        <v>15089.68</v>
      </c>
      <c r="I145" s="29">
        <v>191.75</v>
      </c>
      <c r="J145" s="29">
        <v>914.48</v>
      </c>
      <c r="K145" s="29">
        <v>239.6</v>
      </c>
      <c r="L145" s="29">
        <v>0</v>
      </c>
      <c r="M145" s="29">
        <v>0</v>
      </c>
      <c r="N145" s="29">
        <v>0</v>
      </c>
      <c r="O145" s="28"/>
      <c r="P145" s="29">
        <v>36606.5</v>
      </c>
    </row>
    <row r="146" spans="1:16" x14ac:dyDescent="0.3">
      <c r="A146" s="24" t="s">
        <v>218</v>
      </c>
      <c r="B146" s="29">
        <v>11984.27</v>
      </c>
      <c r="C146" s="29">
        <v>2767.86</v>
      </c>
      <c r="D146" s="29">
        <v>120</v>
      </c>
      <c r="E146" s="29">
        <v>3319.94</v>
      </c>
      <c r="F146" s="29">
        <v>0</v>
      </c>
      <c r="G146" s="29">
        <v>150.47</v>
      </c>
      <c r="H146" s="29">
        <v>13772.61</v>
      </c>
      <c r="I146" s="29">
        <v>185.19</v>
      </c>
      <c r="J146" s="29">
        <v>880.24</v>
      </c>
      <c r="K146" s="29">
        <v>245.74</v>
      </c>
      <c r="L146" s="29">
        <v>0</v>
      </c>
      <c r="M146" s="29">
        <v>0</v>
      </c>
      <c r="N146" s="29">
        <v>0</v>
      </c>
      <c r="O146" s="28"/>
      <c r="P146" s="29">
        <v>33426.33</v>
      </c>
    </row>
    <row r="147" spans="1:16" x14ac:dyDescent="0.3">
      <c r="A147" s="24" t="s">
        <v>219</v>
      </c>
      <c r="B147" s="29">
        <v>13472.2</v>
      </c>
      <c r="C147" s="29">
        <v>3085.95</v>
      </c>
      <c r="D147" s="29">
        <v>131.71</v>
      </c>
      <c r="E147" s="29">
        <v>3597.83</v>
      </c>
      <c r="F147" s="29">
        <v>0</v>
      </c>
      <c r="G147" s="29">
        <v>188.62</v>
      </c>
      <c r="H147" s="29">
        <v>15201.63</v>
      </c>
      <c r="I147" s="29">
        <v>198.96</v>
      </c>
      <c r="J147" s="29">
        <v>955.44</v>
      </c>
      <c r="K147" s="29">
        <v>308.2</v>
      </c>
      <c r="L147" s="29">
        <v>0</v>
      </c>
      <c r="M147" s="29">
        <v>0</v>
      </c>
      <c r="N147" s="29">
        <v>0</v>
      </c>
      <c r="O147" s="28"/>
      <c r="P147" s="29">
        <v>37140.559999999998</v>
      </c>
    </row>
    <row r="148" spans="1:16" x14ac:dyDescent="0.3">
      <c r="A148" s="24" t="s">
        <v>220</v>
      </c>
      <c r="B148" s="29">
        <v>14060.78</v>
      </c>
      <c r="C148" s="29">
        <v>3204.53</v>
      </c>
      <c r="D148" s="29">
        <v>137.65</v>
      </c>
      <c r="E148" s="29">
        <v>3754.43</v>
      </c>
      <c r="F148" s="29">
        <v>0</v>
      </c>
      <c r="G148" s="29">
        <v>221.18</v>
      </c>
      <c r="H148" s="29">
        <v>15940.1</v>
      </c>
      <c r="I148" s="29">
        <v>199.22</v>
      </c>
      <c r="J148" s="29">
        <v>961.9</v>
      </c>
      <c r="K148" s="29">
        <v>329.83</v>
      </c>
      <c r="L148" s="29">
        <v>0</v>
      </c>
      <c r="M148" s="29">
        <v>0</v>
      </c>
      <c r="N148" s="29">
        <v>0</v>
      </c>
      <c r="O148" s="28"/>
      <c r="P148" s="29">
        <v>38809.629999999997</v>
      </c>
    </row>
    <row r="149" spans="1:16" x14ac:dyDescent="0.3">
      <c r="A149" s="24" t="s">
        <v>221</v>
      </c>
      <c r="B149" s="29">
        <v>13993.44</v>
      </c>
      <c r="C149" s="29">
        <v>3195.69</v>
      </c>
      <c r="D149" s="29">
        <v>137.71</v>
      </c>
      <c r="E149" s="29">
        <v>3737.38</v>
      </c>
      <c r="F149" s="29">
        <v>0</v>
      </c>
      <c r="G149" s="29">
        <v>242.1</v>
      </c>
      <c r="H149" s="29">
        <v>16321.86</v>
      </c>
      <c r="I149" s="29">
        <v>198.61</v>
      </c>
      <c r="J149" s="29">
        <v>973.63</v>
      </c>
      <c r="K149" s="29">
        <v>338.3</v>
      </c>
      <c r="L149" s="29">
        <v>0</v>
      </c>
      <c r="M149" s="29">
        <v>0</v>
      </c>
      <c r="N149" s="29">
        <v>0</v>
      </c>
      <c r="O149" s="28"/>
      <c r="P149" s="29">
        <v>39138.720000000001</v>
      </c>
    </row>
    <row r="150" spans="1:16" x14ac:dyDescent="0.3">
      <c r="A150" s="24" t="s">
        <v>222</v>
      </c>
      <c r="B150" s="29">
        <v>14307.23</v>
      </c>
      <c r="C150" s="29">
        <v>3314.48</v>
      </c>
      <c r="D150" s="29">
        <v>141.01</v>
      </c>
      <c r="E150" s="29">
        <v>3795.41</v>
      </c>
      <c r="F150" s="29">
        <v>0</v>
      </c>
      <c r="G150" s="29">
        <v>260.13</v>
      </c>
      <c r="H150" s="29">
        <v>16921.52</v>
      </c>
      <c r="I150" s="29">
        <v>196.76</v>
      </c>
      <c r="J150" s="29">
        <v>990.09</v>
      </c>
      <c r="K150" s="29">
        <v>340.45</v>
      </c>
      <c r="L150" s="29">
        <v>0</v>
      </c>
      <c r="M150" s="29">
        <v>0</v>
      </c>
      <c r="N150" s="29">
        <v>0</v>
      </c>
      <c r="O150" s="28"/>
      <c r="P150" s="29">
        <v>40267.06</v>
      </c>
    </row>
    <row r="151" spans="1:16" x14ac:dyDescent="0.3">
      <c r="A151" s="24" t="s">
        <v>223</v>
      </c>
      <c r="B151" s="29">
        <v>15570.11</v>
      </c>
      <c r="C151" s="29">
        <v>3664.32</v>
      </c>
      <c r="D151" s="29">
        <v>152.63999999999999</v>
      </c>
      <c r="E151" s="29">
        <v>4057.57</v>
      </c>
      <c r="F151" s="29">
        <v>0</v>
      </c>
      <c r="G151" s="29">
        <v>287.05</v>
      </c>
      <c r="H151" s="29">
        <v>18450.5</v>
      </c>
      <c r="I151" s="29">
        <v>202.82</v>
      </c>
      <c r="J151" s="29">
        <v>1049.73</v>
      </c>
      <c r="K151" s="29">
        <v>360.34</v>
      </c>
      <c r="L151" s="29">
        <v>0</v>
      </c>
      <c r="M151" s="29">
        <v>0</v>
      </c>
      <c r="N151" s="29">
        <v>0</v>
      </c>
      <c r="O151" s="28"/>
      <c r="P151" s="29">
        <v>43795.07</v>
      </c>
    </row>
    <row r="152" spans="1:16" x14ac:dyDescent="0.3">
      <c r="A152" s="24" t="s">
        <v>224</v>
      </c>
      <c r="B152" s="29">
        <v>15286.74</v>
      </c>
      <c r="C152" s="29">
        <v>3638.44</v>
      </c>
      <c r="D152" s="29">
        <v>151.74</v>
      </c>
      <c r="E152" s="29">
        <v>4001.95</v>
      </c>
      <c r="F152" s="29">
        <v>0</v>
      </c>
      <c r="G152" s="29">
        <v>289.33999999999997</v>
      </c>
      <c r="H152" s="29">
        <v>18227.080000000002</v>
      </c>
      <c r="I152" s="29">
        <v>201.68</v>
      </c>
      <c r="J152" s="29">
        <v>1055.32</v>
      </c>
      <c r="K152" s="29">
        <v>352.88</v>
      </c>
      <c r="L152" s="29">
        <v>0</v>
      </c>
      <c r="M152" s="29">
        <v>0</v>
      </c>
      <c r="N152" s="29">
        <v>0</v>
      </c>
      <c r="O152" s="28"/>
      <c r="P152" s="29">
        <v>43205.18</v>
      </c>
    </row>
    <row r="153" spans="1:16" x14ac:dyDescent="0.3">
      <c r="A153" s="24" t="s">
        <v>225</v>
      </c>
      <c r="B153" s="29">
        <v>14666.51</v>
      </c>
      <c r="C153" s="29">
        <v>3501.56</v>
      </c>
      <c r="D153" s="29">
        <v>146.9</v>
      </c>
      <c r="E153" s="29">
        <v>3782.5</v>
      </c>
      <c r="F153" s="29">
        <v>0</v>
      </c>
      <c r="G153" s="29">
        <v>283.26</v>
      </c>
      <c r="H153" s="29">
        <v>16987.86</v>
      </c>
      <c r="I153" s="29">
        <v>199.2</v>
      </c>
      <c r="J153" s="29">
        <v>1034.1300000000001</v>
      </c>
      <c r="K153" s="29">
        <v>347.69</v>
      </c>
      <c r="L153" s="29">
        <v>0</v>
      </c>
      <c r="M153" s="29">
        <v>0</v>
      </c>
      <c r="N153" s="29">
        <v>0</v>
      </c>
      <c r="O153" s="28"/>
      <c r="P153" s="29">
        <v>40949.61</v>
      </c>
    </row>
    <row r="154" spans="1:16" x14ac:dyDescent="0.3">
      <c r="A154" s="24" t="s">
        <v>226</v>
      </c>
      <c r="B154" s="29">
        <v>15359.16</v>
      </c>
      <c r="C154" s="29">
        <v>3641.72</v>
      </c>
      <c r="D154" s="29">
        <v>151.88</v>
      </c>
      <c r="E154" s="29">
        <v>3838.65</v>
      </c>
      <c r="F154" s="29">
        <v>0</v>
      </c>
      <c r="G154" s="29">
        <v>293.58</v>
      </c>
      <c r="H154" s="29">
        <v>16800.13</v>
      </c>
      <c r="I154" s="29">
        <v>206.69</v>
      </c>
      <c r="J154" s="29">
        <v>1055.4100000000001</v>
      </c>
      <c r="K154" s="29">
        <v>382.8</v>
      </c>
      <c r="L154" s="29">
        <v>0</v>
      </c>
      <c r="M154" s="29">
        <v>0</v>
      </c>
      <c r="N154" s="29">
        <v>0</v>
      </c>
      <c r="O154" s="28"/>
      <c r="P154" s="29">
        <v>41730.01</v>
      </c>
    </row>
    <row r="155" spans="1:16" x14ac:dyDescent="0.3">
      <c r="A155" s="24" t="s">
        <v>227</v>
      </c>
      <c r="B155" s="29">
        <v>17929.13</v>
      </c>
      <c r="C155" s="29">
        <v>4212.7700000000004</v>
      </c>
      <c r="D155" s="29">
        <v>172.97</v>
      </c>
      <c r="E155" s="29">
        <v>4295.87</v>
      </c>
      <c r="F155" s="29">
        <v>0</v>
      </c>
      <c r="G155" s="29">
        <v>333.21</v>
      </c>
      <c r="H155" s="29">
        <v>18324.009999999998</v>
      </c>
      <c r="I155" s="29">
        <v>229.45</v>
      </c>
      <c r="J155" s="29">
        <v>1158.3499999999999</v>
      </c>
      <c r="K155" s="29">
        <v>466.5</v>
      </c>
      <c r="L155" s="29">
        <v>0</v>
      </c>
      <c r="M155" s="29">
        <v>0</v>
      </c>
      <c r="N155" s="29">
        <v>0</v>
      </c>
      <c r="O155" s="28"/>
      <c r="P155" s="29">
        <v>47122.28</v>
      </c>
    </row>
    <row r="156" spans="1:16" x14ac:dyDescent="0.3">
      <c r="A156" s="24" t="s">
        <v>228</v>
      </c>
      <c r="B156" s="29">
        <v>19907.650000000001</v>
      </c>
      <c r="C156" s="29">
        <v>4635.1499999999996</v>
      </c>
      <c r="D156" s="29">
        <v>195.74</v>
      </c>
      <c r="E156" s="29">
        <v>4666.51</v>
      </c>
      <c r="F156" s="29">
        <v>0</v>
      </c>
      <c r="G156" s="29">
        <v>327.54000000000002</v>
      </c>
      <c r="H156" s="29">
        <v>16710.02</v>
      </c>
      <c r="I156" s="29">
        <v>230.85</v>
      </c>
      <c r="J156" s="29">
        <v>1136.28</v>
      </c>
      <c r="K156" s="29">
        <v>461.68</v>
      </c>
      <c r="L156" s="29">
        <v>30.12</v>
      </c>
      <c r="M156" s="29">
        <v>0.1</v>
      </c>
      <c r="N156" s="29">
        <v>48.45</v>
      </c>
      <c r="O156" s="28"/>
      <c r="P156" s="29">
        <v>48350.09</v>
      </c>
    </row>
    <row r="157" spans="1:16" x14ac:dyDescent="0.3">
      <c r="A157" s="24" t="s">
        <v>229</v>
      </c>
      <c r="B157" s="29">
        <v>20045.12</v>
      </c>
      <c r="C157" s="29">
        <v>4666.43</v>
      </c>
      <c r="D157" s="29">
        <v>200.88</v>
      </c>
      <c r="E157" s="29">
        <v>4830.6099999999997</v>
      </c>
      <c r="F157" s="29">
        <v>0.01</v>
      </c>
      <c r="G157" s="29">
        <v>340.24</v>
      </c>
      <c r="H157" s="29">
        <v>16453.330000000002</v>
      </c>
      <c r="I157" s="29">
        <v>237.96</v>
      </c>
      <c r="J157" s="29">
        <v>1168.04</v>
      </c>
      <c r="K157" s="29">
        <v>474.93</v>
      </c>
      <c r="L157" s="29">
        <v>80.489999999999995</v>
      </c>
      <c r="M157" s="29">
        <v>0.33</v>
      </c>
      <c r="N157" s="29">
        <v>111.62</v>
      </c>
      <c r="O157" s="28"/>
      <c r="P157" s="29">
        <v>48609.99</v>
      </c>
    </row>
    <row r="158" spans="1:16" x14ac:dyDescent="0.3">
      <c r="A158" s="24" t="s">
        <v>230</v>
      </c>
      <c r="B158" s="29">
        <v>19792.75</v>
      </c>
      <c r="C158" s="29">
        <v>4617.82</v>
      </c>
      <c r="D158" s="29">
        <v>203.46</v>
      </c>
      <c r="E158" s="29">
        <v>4908.8500000000004</v>
      </c>
      <c r="F158" s="29">
        <v>0.03</v>
      </c>
      <c r="G158" s="29">
        <v>349.77</v>
      </c>
      <c r="H158" s="29">
        <v>16254.42</v>
      </c>
      <c r="I158" s="29">
        <v>239.6</v>
      </c>
      <c r="J158" s="29">
        <v>1189.33</v>
      </c>
      <c r="K158" s="29">
        <v>469.24</v>
      </c>
      <c r="L158" s="29">
        <v>109.55</v>
      </c>
      <c r="M158" s="29">
        <v>0.54</v>
      </c>
      <c r="N158" s="29">
        <v>146.12</v>
      </c>
      <c r="O158" s="28"/>
      <c r="P158" s="29">
        <v>48281.46</v>
      </c>
    </row>
    <row r="159" spans="1:16" x14ac:dyDescent="0.3">
      <c r="A159" s="24" t="s">
        <v>231</v>
      </c>
      <c r="B159" s="29">
        <v>22927.4</v>
      </c>
      <c r="C159" s="29">
        <v>5392.18</v>
      </c>
      <c r="D159" s="29">
        <v>234.42</v>
      </c>
      <c r="E159" s="29">
        <v>5710.98</v>
      </c>
      <c r="F159" s="29">
        <v>0.05</v>
      </c>
      <c r="G159" s="29">
        <v>405.41</v>
      </c>
      <c r="H159" s="29">
        <v>19277.43</v>
      </c>
      <c r="I159" s="29">
        <v>260.08</v>
      </c>
      <c r="J159" s="29">
        <v>1331.06</v>
      </c>
      <c r="K159" s="29">
        <v>528.33000000000004</v>
      </c>
      <c r="L159" s="29">
        <v>134.9</v>
      </c>
      <c r="M159" s="29">
        <v>0.86</v>
      </c>
      <c r="N159" s="29">
        <v>183.87</v>
      </c>
      <c r="O159" s="28"/>
      <c r="P159" s="29">
        <v>56386.96</v>
      </c>
    </row>
    <row r="160" spans="1:16" x14ac:dyDescent="0.3">
      <c r="A160" s="24" t="s">
        <v>232</v>
      </c>
      <c r="B160" s="29">
        <v>20378.47</v>
      </c>
      <c r="C160" s="29">
        <v>4816.03</v>
      </c>
      <c r="D160" s="29">
        <v>215.47</v>
      </c>
      <c r="E160" s="29">
        <v>5503.17</v>
      </c>
      <c r="F160" s="29">
        <v>7.0000000000000007E-2</v>
      </c>
      <c r="G160" s="29">
        <v>389.68</v>
      </c>
      <c r="H160" s="29">
        <v>18324.830000000002</v>
      </c>
      <c r="I160" s="29">
        <v>253.09</v>
      </c>
      <c r="J160" s="29">
        <v>1303.1600000000001</v>
      </c>
      <c r="K160" s="29">
        <v>485</v>
      </c>
      <c r="L160" s="29">
        <v>111.6</v>
      </c>
      <c r="M160" s="29">
        <v>1.1399999999999999</v>
      </c>
      <c r="N160" s="29">
        <v>164.93</v>
      </c>
      <c r="O160" s="28"/>
      <c r="P160" s="29">
        <v>51946.63</v>
      </c>
    </row>
    <row r="161" spans="1:16" x14ac:dyDescent="0.3">
      <c r="A161" s="24" t="s">
        <v>233</v>
      </c>
      <c r="B161" s="29">
        <v>19010.8</v>
      </c>
      <c r="C161" s="29">
        <v>4501.92</v>
      </c>
      <c r="D161" s="29">
        <v>203.69</v>
      </c>
      <c r="E161" s="29">
        <v>5355.98</v>
      </c>
      <c r="F161" s="29">
        <v>0.1</v>
      </c>
      <c r="G161" s="29">
        <v>385.27</v>
      </c>
      <c r="H161" s="29">
        <v>18141.11</v>
      </c>
      <c r="I161" s="29">
        <v>249.46</v>
      </c>
      <c r="J161" s="29">
        <v>1283.4000000000001</v>
      </c>
      <c r="K161" s="29">
        <v>459.54</v>
      </c>
      <c r="L161" s="29">
        <v>100.89</v>
      </c>
      <c r="M161" s="29">
        <v>1.52</v>
      </c>
      <c r="N161" s="29">
        <v>147.16999999999999</v>
      </c>
      <c r="O161" s="28"/>
      <c r="P161" s="29">
        <v>49840.85</v>
      </c>
    </row>
    <row r="162" spans="1:16" x14ac:dyDescent="0.3">
      <c r="A162" s="24" t="s">
        <v>234</v>
      </c>
      <c r="B162" s="29">
        <v>18353.740000000002</v>
      </c>
      <c r="C162" s="29">
        <v>4366.8</v>
      </c>
      <c r="D162" s="29">
        <v>193.61</v>
      </c>
      <c r="E162" s="29">
        <v>5354.61</v>
      </c>
      <c r="F162" s="29">
        <v>0.12</v>
      </c>
      <c r="G162" s="29">
        <v>380.08</v>
      </c>
      <c r="H162" s="29">
        <v>18654.900000000001</v>
      </c>
      <c r="I162" s="29">
        <v>244.9</v>
      </c>
      <c r="J162" s="29">
        <v>1260.71</v>
      </c>
      <c r="K162" s="29">
        <v>453.46</v>
      </c>
      <c r="L162" s="29">
        <v>114.09</v>
      </c>
      <c r="M162" s="29">
        <v>1.82</v>
      </c>
      <c r="N162" s="29">
        <v>162.97</v>
      </c>
      <c r="O162" s="28"/>
      <c r="P162" s="29">
        <v>49541.81</v>
      </c>
    </row>
    <row r="163" spans="1:16" x14ac:dyDescent="0.3">
      <c r="A163" s="24" t="s">
        <v>235</v>
      </c>
      <c r="B163" s="29">
        <v>20585.650000000001</v>
      </c>
      <c r="C163" s="29">
        <v>4927.6899999999996</v>
      </c>
      <c r="D163" s="29">
        <v>206.81</v>
      </c>
      <c r="E163" s="29">
        <v>5985.21</v>
      </c>
      <c r="F163" s="29">
        <v>0.14000000000000001</v>
      </c>
      <c r="G163" s="29">
        <v>418.35</v>
      </c>
      <c r="H163" s="29">
        <v>21733.75</v>
      </c>
      <c r="I163" s="29">
        <v>253.83</v>
      </c>
      <c r="J163" s="29">
        <v>1343.05</v>
      </c>
      <c r="K163" s="29">
        <v>514.70000000000005</v>
      </c>
      <c r="L163" s="29">
        <v>161.91</v>
      </c>
      <c r="M163" s="29">
        <v>2.25</v>
      </c>
      <c r="N163" s="29">
        <v>230.43</v>
      </c>
      <c r="O163" s="28"/>
      <c r="P163" s="29">
        <v>56363.78</v>
      </c>
    </row>
    <row r="164" spans="1:16" x14ac:dyDescent="0.3">
      <c r="A164" s="24" t="s">
        <v>236</v>
      </c>
      <c r="B164" s="29">
        <v>18521.87</v>
      </c>
      <c r="C164" s="29">
        <v>4457.9399999999996</v>
      </c>
      <c r="D164" s="29">
        <v>185.13</v>
      </c>
      <c r="E164" s="29">
        <v>5795.02</v>
      </c>
      <c r="F164" s="29">
        <v>0.15</v>
      </c>
      <c r="G164" s="29">
        <v>407.79</v>
      </c>
      <c r="H164" s="29">
        <v>21212.799999999999</v>
      </c>
      <c r="I164" s="29">
        <v>232.95</v>
      </c>
      <c r="J164" s="29">
        <v>1302.1099999999999</v>
      </c>
      <c r="K164" s="29">
        <v>498.15</v>
      </c>
      <c r="L164" s="29">
        <v>198.06</v>
      </c>
      <c r="M164" s="29">
        <v>2.5299999999999998</v>
      </c>
      <c r="N164" s="29">
        <v>280.39999999999998</v>
      </c>
      <c r="O164" s="28"/>
      <c r="P164" s="29">
        <v>53094.92</v>
      </c>
    </row>
    <row r="165" spans="1:16" x14ac:dyDescent="0.3">
      <c r="A165" s="24" t="s">
        <v>237</v>
      </c>
      <c r="B165" s="29">
        <v>17662.11</v>
      </c>
      <c r="C165" s="29">
        <v>4281.09</v>
      </c>
      <c r="D165" s="29">
        <v>174.7</v>
      </c>
      <c r="E165" s="29">
        <v>5933.23</v>
      </c>
      <c r="F165" s="29">
        <v>0.18</v>
      </c>
      <c r="G165" s="29">
        <v>424.85</v>
      </c>
      <c r="H165" s="29">
        <v>21814.6</v>
      </c>
      <c r="I165" s="29">
        <v>206.81</v>
      </c>
      <c r="J165" s="29">
        <v>1314.21</v>
      </c>
      <c r="K165" s="29">
        <v>513.6</v>
      </c>
      <c r="L165" s="29">
        <v>226.09</v>
      </c>
      <c r="M165" s="29">
        <v>2.93</v>
      </c>
      <c r="N165" s="29">
        <v>331.79</v>
      </c>
      <c r="O165" s="28"/>
      <c r="P165" s="29">
        <v>52886.18</v>
      </c>
    </row>
    <row r="166" spans="1:16" x14ac:dyDescent="0.3">
      <c r="A166" s="24" t="s">
        <v>238</v>
      </c>
      <c r="B166" s="29">
        <v>16965.66</v>
      </c>
      <c r="C166" s="29">
        <v>4167.5200000000004</v>
      </c>
      <c r="D166" s="29">
        <v>168.32</v>
      </c>
      <c r="E166" s="29">
        <v>6136.63</v>
      </c>
      <c r="F166" s="29">
        <v>0.22</v>
      </c>
      <c r="G166" s="29">
        <v>455.35</v>
      </c>
      <c r="H166" s="29">
        <v>22413.47</v>
      </c>
      <c r="I166" s="29">
        <v>178.79</v>
      </c>
      <c r="J166" s="29">
        <v>1357.32</v>
      </c>
      <c r="K166" s="29">
        <v>542.16999999999996</v>
      </c>
      <c r="L166" s="29">
        <v>238.57</v>
      </c>
      <c r="M166" s="29">
        <v>3.41</v>
      </c>
      <c r="N166" s="29">
        <v>368.01</v>
      </c>
      <c r="O166" s="28"/>
      <c r="P166" s="29">
        <v>52995.44</v>
      </c>
    </row>
    <row r="167" spans="1:16" x14ac:dyDescent="0.3">
      <c r="A167" s="24" t="s">
        <v>239</v>
      </c>
      <c r="B167" s="29">
        <v>20187.52</v>
      </c>
      <c r="C167" s="29">
        <v>5038.04</v>
      </c>
      <c r="D167" s="29">
        <v>196.5</v>
      </c>
      <c r="E167" s="29">
        <v>7271.05</v>
      </c>
      <c r="F167" s="29">
        <v>0.3</v>
      </c>
      <c r="G167" s="29">
        <v>544.37</v>
      </c>
      <c r="H167" s="29">
        <v>26320.92</v>
      </c>
      <c r="I167" s="29">
        <v>182.92</v>
      </c>
      <c r="J167" s="29">
        <v>1560.9</v>
      </c>
      <c r="K167" s="29">
        <v>664.8</v>
      </c>
      <c r="L167" s="29">
        <v>265.32</v>
      </c>
      <c r="M167" s="29">
        <v>4.3600000000000003</v>
      </c>
      <c r="N167" s="29">
        <v>437.95</v>
      </c>
      <c r="O167" s="28"/>
      <c r="P167" s="29">
        <v>62674.94</v>
      </c>
    </row>
    <row r="168" spans="1:16" x14ac:dyDescent="0.3">
      <c r="A168" s="24" t="s">
        <v>240</v>
      </c>
      <c r="B168" s="29">
        <v>21568.11</v>
      </c>
      <c r="C168" s="29">
        <v>5511.53</v>
      </c>
      <c r="D168" s="29">
        <v>211.78</v>
      </c>
      <c r="E168" s="29">
        <v>8260.4</v>
      </c>
      <c r="F168" s="29">
        <v>0.38</v>
      </c>
      <c r="G168" s="29">
        <v>584.04</v>
      </c>
      <c r="H168" s="29">
        <v>27721.15</v>
      </c>
      <c r="I168" s="29">
        <v>189.8</v>
      </c>
      <c r="J168" s="29">
        <v>1661.1</v>
      </c>
      <c r="K168" s="29">
        <v>822.31</v>
      </c>
      <c r="L168" s="29">
        <v>275.29000000000002</v>
      </c>
      <c r="M168" s="29">
        <v>5.25</v>
      </c>
      <c r="N168" s="29">
        <v>468.91</v>
      </c>
      <c r="O168" s="28"/>
      <c r="P168" s="29">
        <v>67280.05</v>
      </c>
    </row>
    <row r="169" spans="1:16" x14ac:dyDescent="0.3">
      <c r="A169" s="24" t="s">
        <v>241</v>
      </c>
      <c r="B169" s="29">
        <v>17423.349999999999</v>
      </c>
      <c r="C169" s="29">
        <v>4678.1899999999996</v>
      </c>
      <c r="D169" s="29">
        <v>179.26</v>
      </c>
      <c r="E169" s="29">
        <v>7956.18</v>
      </c>
      <c r="F169" s="29">
        <v>0.47</v>
      </c>
      <c r="G169" s="29">
        <v>542.17999999999995</v>
      </c>
      <c r="H169" s="29">
        <v>26109.26</v>
      </c>
      <c r="I169" s="29">
        <v>208.26</v>
      </c>
      <c r="J169" s="29">
        <v>1668.14</v>
      </c>
      <c r="K169" s="29">
        <v>812.19</v>
      </c>
      <c r="L169" s="29">
        <v>289.48</v>
      </c>
      <c r="M169" s="29">
        <v>6.2</v>
      </c>
      <c r="N169" s="29">
        <v>469.8</v>
      </c>
      <c r="O169" s="28"/>
      <c r="P169" s="29">
        <v>60342.97</v>
      </c>
    </row>
    <row r="170" spans="1:16" x14ac:dyDescent="0.3">
      <c r="A170" s="24" t="s">
        <v>242</v>
      </c>
      <c r="B170" s="29">
        <v>15392.85</v>
      </c>
      <c r="C170" s="29">
        <v>4326.45</v>
      </c>
      <c r="D170" s="29">
        <v>163.53</v>
      </c>
      <c r="E170" s="29">
        <v>7937.79</v>
      </c>
      <c r="F170" s="29">
        <v>0.55000000000000004</v>
      </c>
      <c r="G170" s="29">
        <v>496.46</v>
      </c>
      <c r="H170" s="29">
        <v>25397.15</v>
      </c>
      <c r="I170" s="29">
        <v>251.96</v>
      </c>
      <c r="J170" s="29">
        <v>1704.76</v>
      </c>
      <c r="K170" s="29">
        <v>833.14</v>
      </c>
      <c r="L170" s="29">
        <v>313.08</v>
      </c>
      <c r="M170" s="29">
        <v>7.2</v>
      </c>
      <c r="N170" s="29">
        <v>493.12</v>
      </c>
      <c r="O170" s="28"/>
      <c r="P170" s="29">
        <v>57318.04</v>
      </c>
    </row>
    <row r="171" spans="1:16" x14ac:dyDescent="0.3">
      <c r="A171" s="24" t="s">
        <v>243</v>
      </c>
      <c r="B171" s="29">
        <v>18500.54</v>
      </c>
      <c r="C171" s="29">
        <v>5179.74</v>
      </c>
      <c r="D171" s="29">
        <v>193</v>
      </c>
      <c r="E171" s="29">
        <v>8943.01</v>
      </c>
      <c r="F171" s="29">
        <v>0.69</v>
      </c>
      <c r="G171" s="29">
        <v>518.16</v>
      </c>
      <c r="H171" s="29">
        <v>28320.39</v>
      </c>
      <c r="I171" s="29">
        <v>324.25</v>
      </c>
      <c r="J171" s="29">
        <v>1919.06</v>
      </c>
      <c r="K171" s="29">
        <v>965.07</v>
      </c>
      <c r="L171" s="29">
        <v>373.92</v>
      </c>
      <c r="M171" s="29">
        <v>9.0500000000000007</v>
      </c>
      <c r="N171" s="29">
        <v>582.30999999999995</v>
      </c>
      <c r="O171" s="28"/>
      <c r="P171" s="29">
        <v>65829.19</v>
      </c>
    </row>
    <row r="172" spans="1:16" x14ac:dyDescent="0.3">
      <c r="A172" s="24" t="s">
        <v>244</v>
      </c>
      <c r="B172" s="29">
        <v>12482.29</v>
      </c>
      <c r="C172" s="29">
        <v>3657.71</v>
      </c>
      <c r="D172" s="29">
        <v>147.38</v>
      </c>
      <c r="E172" s="29">
        <v>7560.09</v>
      </c>
      <c r="F172" s="29">
        <v>0.73</v>
      </c>
      <c r="G172" s="29">
        <v>413.21</v>
      </c>
      <c r="H172" s="29">
        <v>22994.95</v>
      </c>
      <c r="I172" s="29">
        <v>328.69</v>
      </c>
      <c r="J172" s="29">
        <v>1785.62</v>
      </c>
      <c r="K172" s="29">
        <v>850.83</v>
      </c>
      <c r="L172" s="29">
        <v>363.93</v>
      </c>
      <c r="M172" s="29">
        <v>9.5500000000000007</v>
      </c>
      <c r="N172" s="29">
        <v>527.72</v>
      </c>
      <c r="O172" s="28"/>
      <c r="P172" s="29">
        <v>51122.71</v>
      </c>
    </row>
    <row r="173" spans="1:16" x14ac:dyDescent="0.3">
      <c r="A173" s="24" t="s">
        <v>245</v>
      </c>
      <c r="B173" s="29">
        <v>14062.96</v>
      </c>
      <c r="C173" s="29">
        <v>3844.36</v>
      </c>
      <c r="D173" s="29">
        <v>168.46</v>
      </c>
      <c r="E173" s="29">
        <v>7396.16</v>
      </c>
      <c r="F173" s="29">
        <v>0.85</v>
      </c>
      <c r="G173" s="29">
        <v>433.19</v>
      </c>
      <c r="H173" s="29">
        <v>22131.11</v>
      </c>
      <c r="I173" s="29">
        <v>335.86</v>
      </c>
      <c r="J173" s="29">
        <v>1869.28</v>
      </c>
      <c r="K173" s="29">
        <v>829.96</v>
      </c>
      <c r="L173" s="29">
        <v>378.97</v>
      </c>
      <c r="M173" s="29">
        <v>11.22</v>
      </c>
      <c r="N173" s="29">
        <v>536.35</v>
      </c>
      <c r="O173" s="28"/>
      <c r="P173" s="29">
        <v>51998.73</v>
      </c>
    </row>
    <row r="174" spans="1:16" x14ac:dyDescent="0.3">
      <c r="A174" s="24" t="s">
        <v>246</v>
      </c>
      <c r="B174" s="29">
        <v>15031.45</v>
      </c>
      <c r="C174" s="29">
        <v>3803.26</v>
      </c>
      <c r="D174" s="29">
        <v>183.2</v>
      </c>
      <c r="E174" s="29">
        <v>6524.01</v>
      </c>
      <c r="F174" s="29">
        <v>0.92</v>
      </c>
      <c r="G174" s="29">
        <v>452.24</v>
      </c>
      <c r="H174" s="29">
        <v>19343.830000000002</v>
      </c>
      <c r="I174" s="29">
        <v>292.17</v>
      </c>
      <c r="J174" s="29">
        <v>1835.22</v>
      </c>
      <c r="K174" s="29">
        <v>725.67</v>
      </c>
      <c r="L174" s="29">
        <v>354.09</v>
      </c>
      <c r="M174" s="29">
        <v>12.06</v>
      </c>
      <c r="N174" s="29">
        <v>490.77</v>
      </c>
      <c r="O174" s="28"/>
      <c r="P174" s="29">
        <v>49048.88</v>
      </c>
    </row>
    <row r="175" spans="1:16" x14ac:dyDescent="0.3">
      <c r="A175" s="24" t="s">
        <v>247</v>
      </c>
      <c r="B175" s="29">
        <v>18749.810000000001</v>
      </c>
      <c r="C175" s="29">
        <v>4486.5</v>
      </c>
      <c r="D175" s="29">
        <v>222.85</v>
      </c>
      <c r="E175" s="29">
        <v>6422.9</v>
      </c>
      <c r="F175" s="29">
        <v>1.05</v>
      </c>
      <c r="G175" s="29">
        <v>526.46</v>
      </c>
      <c r="H175" s="29">
        <v>18782.48</v>
      </c>
      <c r="I175" s="29">
        <v>253.2</v>
      </c>
      <c r="J175" s="29">
        <v>1935.28</v>
      </c>
      <c r="K175" s="29">
        <v>707.73</v>
      </c>
      <c r="L175" s="29">
        <v>345.22</v>
      </c>
      <c r="M175" s="29">
        <v>13.74</v>
      </c>
      <c r="N175" s="29">
        <v>487.9</v>
      </c>
      <c r="O175" s="28"/>
      <c r="P175" s="29">
        <v>52935.12</v>
      </c>
    </row>
    <row r="176" spans="1:16" x14ac:dyDescent="0.3">
      <c r="A176" s="24" t="s">
        <v>248</v>
      </c>
      <c r="B176" s="29">
        <v>16122.92</v>
      </c>
      <c r="C176" s="29">
        <v>3670.09</v>
      </c>
      <c r="D176" s="29">
        <v>202.84</v>
      </c>
      <c r="E176" s="29">
        <v>5159.01</v>
      </c>
      <c r="F176" s="29">
        <v>1.1000000000000001</v>
      </c>
      <c r="G176" s="29">
        <v>510.12</v>
      </c>
      <c r="H176" s="29">
        <v>14098.75</v>
      </c>
      <c r="I176" s="29">
        <v>182.94</v>
      </c>
      <c r="J176" s="29">
        <v>1809.04</v>
      </c>
      <c r="K176" s="29">
        <v>549.5</v>
      </c>
      <c r="L176" s="29">
        <v>317.74</v>
      </c>
      <c r="M176" s="29">
        <v>14.19</v>
      </c>
      <c r="N176" s="29">
        <v>408.67</v>
      </c>
      <c r="O176" s="28"/>
      <c r="P176" s="29">
        <v>43046.91</v>
      </c>
    </row>
    <row r="177" spans="1:16" x14ac:dyDescent="0.3">
      <c r="A177" s="24" t="s">
        <v>249</v>
      </c>
      <c r="B177" s="29">
        <v>15757.33</v>
      </c>
      <c r="C177" s="29">
        <v>3522.02</v>
      </c>
      <c r="D177" s="29">
        <v>201.49</v>
      </c>
      <c r="E177" s="29">
        <v>4663.54</v>
      </c>
      <c r="F177" s="29">
        <v>1.17</v>
      </c>
      <c r="G177" s="29">
        <v>502.38</v>
      </c>
      <c r="H177" s="29">
        <v>11303.58</v>
      </c>
      <c r="I177" s="29">
        <v>134.74</v>
      </c>
      <c r="J177" s="29">
        <v>1737.84</v>
      </c>
      <c r="K177" s="29">
        <v>496.05</v>
      </c>
      <c r="L177" s="29">
        <v>289.61</v>
      </c>
      <c r="M177" s="29">
        <v>15.08</v>
      </c>
      <c r="N177" s="29">
        <v>379.51</v>
      </c>
      <c r="O177" s="28"/>
      <c r="P177" s="29">
        <v>39004.339999999997</v>
      </c>
    </row>
    <row r="178" spans="1:16" x14ac:dyDescent="0.3">
      <c r="A178" s="24" t="s">
        <v>250</v>
      </c>
      <c r="B178" s="29">
        <v>14807.62</v>
      </c>
      <c r="C178" s="29">
        <v>3368.22</v>
      </c>
      <c r="D178" s="29">
        <v>186.97</v>
      </c>
      <c r="E178" s="29">
        <v>4304.37</v>
      </c>
      <c r="F178" s="29">
        <v>1.17</v>
      </c>
      <c r="G178" s="29">
        <v>451.6</v>
      </c>
      <c r="H178" s="29">
        <v>9021.1299999999992</v>
      </c>
      <c r="I178" s="29">
        <v>104.66</v>
      </c>
      <c r="J178" s="29">
        <v>1565.05</v>
      </c>
      <c r="K178" s="29">
        <v>487.31</v>
      </c>
      <c r="L178" s="29">
        <v>257.52999999999997</v>
      </c>
      <c r="M178" s="29">
        <v>15.12</v>
      </c>
      <c r="N178" s="29">
        <v>360.75</v>
      </c>
      <c r="O178" s="28"/>
      <c r="P178" s="29">
        <v>34931.49</v>
      </c>
    </row>
    <row r="179" spans="1:16" x14ac:dyDescent="0.3">
      <c r="A179" s="24" t="s">
        <v>251</v>
      </c>
      <c r="B179" s="29">
        <v>19046.97</v>
      </c>
      <c r="C179" s="29">
        <v>4663.37</v>
      </c>
      <c r="D179" s="29">
        <v>217</v>
      </c>
      <c r="E179" s="29">
        <v>5307.46</v>
      </c>
      <c r="F179" s="29">
        <v>1.31</v>
      </c>
      <c r="G179" s="29">
        <v>483.29</v>
      </c>
      <c r="H179" s="29">
        <v>11426.55</v>
      </c>
      <c r="I179" s="29">
        <v>121.81</v>
      </c>
      <c r="J179" s="29">
        <v>1641.66</v>
      </c>
      <c r="K179" s="29">
        <v>685.72</v>
      </c>
      <c r="L179" s="29">
        <v>272.83</v>
      </c>
      <c r="M179" s="29">
        <v>17.260000000000002</v>
      </c>
      <c r="N179" s="29">
        <v>445.27</v>
      </c>
      <c r="O179" s="28"/>
      <c r="P179" s="29">
        <v>44330.51</v>
      </c>
    </row>
    <row r="180" spans="1:16" x14ac:dyDescent="0.3">
      <c r="A180" s="24" t="s">
        <v>252</v>
      </c>
      <c r="B180" s="29">
        <v>17968.25</v>
      </c>
      <c r="C180" s="29">
        <v>4571.3999999999996</v>
      </c>
      <c r="D180" s="29">
        <v>203.12</v>
      </c>
      <c r="E180" s="29">
        <v>4912.97</v>
      </c>
      <c r="F180" s="29">
        <v>1.39</v>
      </c>
      <c r="G180" s="29">
        <v>450.29</v>
      </c>
      <c r="H180" s="29">
        <v>10083.959999999999</v>
      </c>
      <c r="I180" s="29">
        <v>129.22999999999999</v>
      </c>
      <c r="J180" s="29">
        <v>1555.17</v>
      </c>
      <c r="K180" s="29">
        <v>702.46</v>
      </c>
      <c r="L180" s="29">
        <v>265.82</v>
      </c>
      <c r="M180" s="29">
        <v>18.22</v>
      </c>
      <c r="N180" s="29">
        <v>443.84</v>
      </c>
      <c r="O180" s="28"/>
      <c r="P180" s="29">
        <v>41306.129999999997</v>
      </c>
    </row>
    <row r="181" spans="1:16" x14ac:dyDescent="0.3">
      <c r="A181" s="24" t="s">
        <v>253</v>
      </c>
      <c r="B181" s="29">
        <v>17059.95</v>
      </c>
      <c r="C181" s="29">
        <v>4582.63</v>
      </c>
      <c r="D181" s="29">
        <v>192.07</v>
      </c>
      <c r="E181" s="29">
        <v>4347.99</v>
      </c>
      <c r="F181" s="29">
        <v>1.53</v>
      </c>
      <c r="G181" s="29">
        <v>438.45</v>
      </c>
      <c r="H181" s="29">
        <v>9236.17</v>
      </c>
      <c r="I181" s="29">
        <v>150.09</v>
      </c>
      <c r="J181" s="29">
        <v>1501.76</v>
      </c>
      <c r="K181" s="29">
        <v>699.5</v>
      </c>
      <c r="L181" s="29">
        <v>265.39999999999998</v>
      </c>
      <c r="M181" s="29">
        <v>19.989999999999998</v>
      </c>
      <c r="N181" s="29">
        <v>431.95</v>
      </c>
      <c r="O181" s="28"/>
      <c r="P181" s="29">
        <v>38927.480000000003</v>
      </c>
    </row>
    <row r="182" spans="1:16" x14ac:dyDescent="0.3">
      <c r="A182" s="24" t="s">
        <v>254</v>
      </c>
      <c r="B182" s="29">
        <v>17008.13</v>
      </c>
      <c r="C182" s="29">
        <v>4824.7700000000004</v>
      </c>
      <c r="D182" s="29">
        <v>188.12</v>
      </c>
      <c r="E182" s="29">
        <v>3787.31</v>
      </c>
      <c r="F182" s="29">
        <v>1.69</v>
      </c>
      <c r="G182" s="29">
        <v>450.79</v>
      </c>
      <c r="H182" s="29">
        <v>9400.48</v>
      </c>
      <c r="I182" s="29">
        <v>178.78</v>
      </c>
      <c r="J182" s="29">
        <v>1494.17</v>
      </c>
      <c r="K182" s="29">
        <v>695.98</v>
      </c>
      <c r="L182" s="29">
        <v>272.08999999999997</v>
      </c>
      <c r="M182" s="29">
        <v>21.91</v>
      </c>
      <c r="N182" s="29">
        <v>418.5</v>
      </c>
      <c r="O182" s="28"/>
      <c r="P182" s="29">
        <v>38742.730000000003</v>
      </c>
    </row>
    <row r="183" spans="1:16" x14ac:dyDescent="0.3">
      <c r="A183" s="24" t="s">
        <v>255</v>
      </c>
      <c r="B183" s="29">
        <v>21812.400000000001</v>
      </c>
      <c r="C183" s="29">
        <v>6453.67</v>
      </c>
      <c r="D183" s="29">
        <v>227.43</v>
      </c>
      <c r="E183" s="29">
        <v>4473.01</v>
      </c>
      <c r="F183" s="29">
        <v>2.12</v>
      </c>
      <c r="G183" s="29">
        <v>549.45000000000005</v>
      </c>
      <c r="H183" s="29">
        <v>13427.06</v>
      </c>
      <c r="I183" s="29">
        <v>234.64</v>
      </c>
      <c r="J183" s="29">
        <v>1754.01</v>
      </c>
      <c r="K183" s="29">
        <v>876.68</v>
      </c>
      <c r="L183" s="29">
        <v>327.9</v>
      </c>
      <c r="M183" s="29">
        <v>27.13</v>
      </c>
      <c r="N183" s="29">
        <v>498.56</v>
      </c>
      <c r="O183" s="28"/>
      <c r="P183" s="29">
        <v>50664.06</v>
      </c>
    </row>
    <row r="184" spans="1:16" x14ac:dyDescent="0.3">
      <c r="A184" s="24" t="s">
        <v>256</v>
      </c>
      <c r="B184" s="29">
        <v>20741.310000000001</v>
      </c>
      <c r="C184" s="29">
        <v>6338.81</v>
      </c>
      <c r="D184" s="29">
        <v>216.83</v>
      </c>
      <c r="E184" s="29">
        <v>4043.07</v>
      </c>
      <c r="F184" s="29">
        <v>2.44</v>
      </c>
      <c r="G184" s="29">
        <v>548.52</v>
      </c>
      <c r="H184" s="29">
        <v>13221.11</v>
      </c>
      <c r="I184" s="29">
        <v>257.47000000000003</v>
      </c>
      <c r="J184" s="29">
        <v>1771.92</v>
      </c>
      <c r="K184" s="29">
        <v>841.78</v>
      </c>
      <c r="L184" s="29">
        <v>341.36</v>
      </c>
      <c r="M184" s="29">
        <v>29.98</v>
      </c>
      <c r="N184" s="29">
        <v>484.48</v>
      </c>
      <c r="O184" s="28"/>
      <c r="P184" s="29">
        <v>48839.08</v>
      </c>
    </row>
    <row r="185" spans="1:16" x14ac:dyDescent="0.3">
      <c r="A185" s="24" t="s">
        <v>257</v>
      </c>
      <c r="B185" s="29">
        <v>21280.14</v>
      </c>
      <c r="C185" s="29">
        <v>6589.15</v>
      </c>
      <c r="D185" s="29">
        <v>218.99</v>
      </c>
      <c r="E185" s="29">
        <v>4413.6400000000003</v>
      </c>
      <c r="F185" s="29">
        <v>2.88</v>
      </c>
      <c r="G185" s="29">
        <v>549.38</v>
      </c>
      <c r="H185" s="29">
        <v>14541.17</v>
      </c>
      <c r="I185" s="29">
        <v>279.58</v>
      </c>
      <c r="J185" s="29">
        <v>1868.05</v>
      </c>
      <c r="K185" s="29">
        <v>901.4</v>
      </c>
      <c r="L185" s="29">
        <v>367.13</v>
      </c>
      <c r="M185" s="29">
        <v>34.85</v>
      </c>
      <c r="N185" s="29">
        <v>525.75</v>
      </c>
      <c r="O185" s="28"/>
      <c r="P185" s="29">
        <v>51572.1</v>
      </c>
    </row>
    <row r="186" spans="1:16" x14ac:dyDescent="0.3">
      <c r="A186" s="24" t="s">
        <v>258</v>
      </c>
      <c r="B186" s="29">
        <v>20425.93</v>
      </c>
      <c r="C186" s="29">
        <v>6341.09</v>
      </c>
      <c r="D186" s="29">
        <v>208.32</v>
      </c>
      <c r="E186" s="29">
        <v>4888.3</v>
      </c>
      <c r="F186" s="29">
        <v>3.27</v>
      </c>
      <c r="G186" s="29">
        <v>503.7</v>
      </c>
      <c r="H186" s="29">
        <v>14987.83</v>
      </c>
      <c r="I186" s="29">
        <v>280.27999999999997</v>
      </c>
      <c r="J186" s="29">
        <v>1880.09</v>
      </c>
      <c r="K186" s="29">
        <v>932.3</v>
      </c>
      <c r="L186" s="29">
        <v>373.78</v>
      </c>
      <c r="M186" s="29">
        <v>38.49</v>
      </c>
      <c r="N186" s="29">
        <v>559.63</v>
      </c>
      <c r="O186" s="28"/>
      <c r="P186" s="29">
        <v>51423.02</v>
      </c>
    </row>
    <row r="187" spans="1:16" x14ac:dyDescent="0.3">
      <c r="A187" s="24" t="s">
        <v>259</v>
      </c>
      <c r="B187" s="29">
        <v>22709.52</v>
      </c>
      <c r="C187" s="29">
        <v>7011.67</v>
      </c>
      <c r="D187" s="29">
        <v>225.84</v>
      </c>
      <c r="E187" s="29">
        <v>6249.01</v>
      </c>
      <c r="F187" s="29">
        <v>3.96</v>
      </c>
      <c r="G187" s="29">
        <v>509.49</v>
      </c>
      <c r="H187" s="29">
        <v>17997.78</v>
      </c>
      <c r="I187" s="29">
        <v>293.2</v>
      </c>
      <c r="J187" s="29">
        <v>2072.56</v>
      </c>
      <c r="K187" s="29">
        <v>1117.48</v>
      </c>
      <c r="L187" s="29">
        <v>406.15</v>
      </c>
      <c r="M187" s="29">
        <v>45.41</v>
      </c>
      <c r="N187" s="29">
        <v>668.27</v>
      </c>
      <c r="O187" s="28"/>
      <c r="P187" s="29">
        <v>59310.33</v>
      </c>
    </row>
    <row r="188" spans="1:16" x14ac:dyDescent="0.3">
      <c r="A188" s="24" t="s">
        <v>260</v>
      </c>
      <c r="B188" s="29">
        <v>21847.9</v>
      </c>
      <c r="C188" s="29">
        <v>6734.07</v>
      </c>
      <c r="D188" s="29">
        <v>218.9</v>
      </c>
      <c r="E188" s="29">
        <v>6710.69</v>
      </c>
      <c r="F188" s="29">
        <v>4.5199999999999996</v>
      </c>
      <c r="G188" s="29">
        <v>391.39</v>
      </c>
      <c r="H188" s="29">
        <v>18552.88</v>
      </c>
      <c r="I188" s="29">
        <v>283.72000000000003</v>
      </c>
      <c r="J188" s="29">
        <v>2121.91</v>
      </c>
      <c r="K188" s="29">
        <v>1165.71</v>
      </c>
      <c r="L188" s="29">
        <v>413.51</v>
      </c>
      <c r="M188" s="29">
        <v>49.02</v>
      </c>
      <c r="N188" s="29">
        <v>711.13</v>
      </c>
      <c r="O188" s="28"/>
      <c r="P188" s="29">
        <v>59205.34</v>
      </c>
    </row>
    <row r="189" spans="1:16" x14ac:dyDescent="0.3">
      <c r="A189" s="24" t="s">
        <v>261</v>
      </c>
      <c r="B189" s="29">
        <v>20532.740000000002</v>
      </c>
      <c r="C189" s="29">
        <v>6355.26</v>
      </c>
      <c r="D189" s="29">
        <v>210.91</v>
      </c>
      <c r="E189" s="29">
        <v>6814.54</v>
      </c>
      <c r="F189" s="29">
        <v>5.12</v>
      </c>
      <c r="G189" s="29">
        <v>477.3</v>
      </c>
      <c r="H189" s="29">
        <v>19326.03</v>
      </c>
      <c r="I189" s="29">
        <v>266.82</v>
      </c>
      <c r="J189" s="29">
        <v>2167.2399999999998</v>
      </c>
      <c r="K189" s="29">
        <v>1185.8800000000001</v>
      </c>
      <c r="L189" s="29">
        <v>404.82</v>
      </c>
      <c r="M189" s="29">
        <v>56</v>
      </c>
      <c r="N189" s="29">
        <v>731.04</v>
      </c>
      <c r="O189" s="28"/>
      <c r="P189" s="29">
        <v>58533.7</v>
      </c>
    </row>
    <row r="190" spans="1:16" x14ac:dyDescent="0.3">
      <c r="A190" s="24" t="s">
        <v>262</v>
      </c>
      <c r="B190" s="29">
        <v>19887.150000000001</v>
      </c>
      <c r="C190" s="29">
        <v>6238.24</v>
      </c>
      <c r="D190" s="29">
        <v>209.14</v>
      </c>
      <c r="E190" s="29">
        <v>6760.13</v>
      </c>
      <c r="F190" s="29">
        <v>5.54</v>
      </c>
      <c r="G190" s="29">
        <v>509.9</v>
      </c>
      <c r="H190" s="29">
        <v>20278.099999999999</v>
      </c>
      <c r="I190" s="29">
        <v>245.91</v>
      </c>
      <c r="J190" s="29">
        <v>2229.08</v>
      </c>
      <c r="K190" s="29">
        <v>1216.29</v>
      </c>
      <c r="L190" s="29">
        <v>395.08</v>
      </c>
      <c r="M190" s="29">
        <v>60.53</v>
      </c>
      <c r="N190" s="29">
        <v>737.11</v>
      </c>
      <c r="O190" s="28"/>
      <c r="P190" s="29">
        <v>58772.21</v>
      </c>
    </row>
    <row r="191" spans="1:16" x14ac:dyDescent="0.3">
      <c r="A191" s="24" t="s">
        <v>263</v>
      </c>
      <c r="B191" s="29">
        <v>21806.71</v>
      </c>
      <c r="C191" s="29">
        <v>6945.06</v>
      </c>
      <c r="D191" s="29">
        <v>229.03</v>
      </c>
      <c r="E191" s="29">
        <v>7458.56</v>
      </c>
      <c r="F191" s="29">
        <v>6.22</v>
      </c>
      <c r="G191" s="29">
        <v>600.69000000000005</v>
      </c>
      <c r="H191" s="29">
        <v>23464.48</v>
      </c>
      <c r="I191" s="29">
        <v>244.93</v>
      </c>
      <c r="J191" s="29">
        <v>2478.29</v>
      </c>
      <c r="K191" s="29">
        <v>1361.41</v>
      </c>
      <c r="L191" s="29">
        <v>423.54</v>
      </c>
      <c r="M191" s="29">
        <v>68.92</v>
      </c>
      <c r="N191" s="29">
        <v>795.45</v>
      </c>
      <c r="O191" s="28"/>
      <c r="P191" s="29">
        <v>65883.31</v>
      </c>
    </row>
    <row r="192" spans="1:16" x14ac:dyDescent="0.3">
      <c r="A192" s="24" t="s">
        <v>264</v>
      </c>
      <c r="B192" s="29">
        <v>19396.28</v>
      </c>
      <c r="C192" s="29">
        <v>6202.09</v>
      </c>
      <c r="D192" s="29">
        <v>211.19</v>
      </c>
      <c r="E192" s="29">
        <v>7375.81</v>
      </c>
      <c r="F192" s="29">
        <v>6.46</v>
      </c>
      <c r="G192" s="29">
        <v>624.20000000000005</v>
      </c>
      <c r="H192" s="29">
        <v>23392.61</v>
      </c>
      <c r="I192" s="29">
        <v>236.7</v>
      </c>
      <c r="J192" s="29">
        <v>2561.16</v>
      </c>
      <c r="K192" s="29">
        <v>1314.79</v>
      </c>
      <c r="L192" s="29">
        <v>435.48</v>
      </c>
      <c r="M192" s="29">
        <v>74.75</v>
      </c>
      <c r="N192" s="29">
        <v>771.21</v>
      </c>
      <c r="O192" s="28"/>
      <c r="P192" s="29">
        <v>62602.71</v>
      </c>
    </row>
    <row r="193" spans="1:16" x14ac:dyDescent="0.3">
      <c r="A193" s="24" t="s">
        <v>265</v>
      </c>
      <c r="B193" s="29">
        <v>19139.240000000002</v>
      </c>
      <c r="C193" s="29">
        <v>6210.01</v>
      </c>
      <c r="D193" s="29">
        <v>206.87</v>
      </c>
      <c r="E193" s="29">
        <v>8268.4599999999991</v>
      </c>
      <c r="F193" s="29">
        <v>7.62</v>
      </c>
      <c r="G193" s="29">
        <v>659.16</v>
      </c>
      <c r="H193" s="29">
        <v>25236.61</v>
      </c>
      <c r="I193" s="29">
        <v>253.87</v>
      </c>
      <c r="J193" s="29">
        <v>2794.3</v>
      </c>
      <c r="K193" s="29">
        <v>1363.52</v>
      </c>
      <c r="L193" s="29">
        <v>485.9</v>
      </c>
      <c r="M193" s="29">
        <v>85.27</v>
      </c>
      <c r="N193" s="29">
        <v>801.42</v>
      </c>
      <c r="O193" s="28"/>
      <c r="P193" s="29">
        <v>65512.25</v>
      </c>
    </row>
    <row r="194" spans="1:16" x14ac:dyDescent="0.3">
      <c r="A194" s="24" t="s">
        <v>266</v>
      </c>
      <c r="B194" s="29">
        <v>16545.38</v>
      </c>
      <c r="C194" s="29">
        <v>5328.43</v>
      </c>
      <c r="D194" s="29">
        <v>181.58</v>
      </c>
      <c r="E194" s="29">
        <v>9032.34</v>
      </c>
      <c r="F194" s="29">
        <v>8.94</v>
      </c>
      <c r="G194" s="29">
        <v>638.53</v>
      </c>
      <c r="H194" s="29">
        <v>25475.51</v>
      </c>
      <c r="I194" s="29">
        <v>279.27</v>
      </c>
      <c r="J194" s="29">
        <v>2976.53</v>
      </c>
      <c r="K194" s="29">
        <v>1319.23</v>
      </c>
      <c r="L194" s="29">
        <v>540.41999999999996</v>
      </c>
      <c r="M194" s="29">
        <v>97.38</v>
      </c>
      <c r="N194" s="29">
        <v>802.82</v>
      </c>
      <c r="O194" s="28"/>
      <c r="P194" s="29">
        <v>63226.37</v>
      </c>
    </row>
    <row r="195" spans="1:16" x14ac:dyDescent="0.3">
      <c r="A195" s="24" t="s">
        <v>267</v>
      </c>
      <c r="B195" s="29">
        <v>17981.95</v>
      </c>
      <c r="C195" s="29">
        <v>5685.8</v>
      </c>
      <c r="D195" s="29">
        <v>186.71</v>
      </c>
      <c r="E195" s="29">
        <v>10407.66</v>
      </c>
      <c r="F195" s="29">
        <v>10.6</v>
      </c>
      <c r="G195" s="29">
        <v>635.95000000000005</v>
      </c>
      <c r="H195" s="29">
        <v>27403.52</v>
      </c>
      <c r="I195" s="29">
        <v>311.31</v>
      </c>
      <c r="J195" s="29">
        <v>3226.19</v>
      </c>
      <c r="K195" s="29">
        <v>1396.36</v>
      </c>
      <c r="L195" s="29">
        <v>605.97</v>
      </c>
      <c r="M195" s="29">
        <v>111.1</v>
      </c>
      <c r="N195" s="29">
        <v>854.83</v>
      </c>
      <c r="O195" s="28"/>
      <c r="P195" s="29">
        <v>68817.960000000006</v>
      </c>
    </row>
    <row r="196" spans="1:16" x14ac:dyDescent="0.3">
      <c r="A196" s="24" t="s">
        <v>268</v>
      </c>
      <c r="B196" s="29">
        <v>15400.33</v>
      </c>
      <c r="C196" s="29">
        <v>4749.9399999999996</v>
      </c>
      <c r="D196" s="29">
        <v>163.22</v>
      </c>
      <c r="E196" s="29">
        <v>10380.370000000001</v>
      </c>
      <c r="F196" s="29">
        <v>12.01</v>
      </c>
      <c r="G196" s="29">
        <v>569.89</v>
      </c>
      <c r="H196" s="29">
        <v>25594.05</v>
      </c>
      <c r="I196" s="29">
        <v>321.70999999999998</v>
      </c>
      <c r="J196" s="29">
        <v>3242.21</v>
      </c>
      <c r="K196" s="29">
        <v>1315.38</v>
      </c>
      <c r="L196" s="29">
        <v>629.19000000000005</v>
      </c>
      <c r="M196" s="29">
        <v>120.17</v>
      </c>
      <c r="N196" s="29">
        <v>861.25</v>
      </c>
      <c r="O196" s="28"/>
      <c r="P196" s="29">
        <v>63359.73</v>
      </c>
    </row>
    <row r="197" spans="1:16" x14ac:dyDescent="0.3">
      <c r="A197" s="24" t="s">
        <v>269</v>
      </c>
      <c r="B197" s="29">
        <v>15461.13</v>
      </c>
      <c r="C197" s="29">
        <v>4634.57</v>
      </c>
      <c r="D197" s="29">
        <v>166.61</v>
      </c>
      <c r="E197" s="29">
        <v>10487.24</v>
      </c>
      <c r="F197" s="29">
        <v>13.78</v>
      </c>
      <c r="G197" s="29">
        <v>551</v>
      </c>
      <c r="H197" s="29">
        <v>25097.33</v>
      </c>
      <c r="I197" s="29">
        <v>329.88</v>
      </c>
      <c r="J197" s="29">
        <v>3361.34</v>
      </c>
      <c r="K197" s="29">
        <v>1284.49</v>
      </c>
      <c r="L197" s="29">
        <v>659.76</v>
      </c>
      <c r="M197" s="29">
        <v>131.1</v>
      </c>
      <c r="N197" s="29">
        <v>867.66</v>
      </c>
      <c r="O197" s="28"/>
      <c r="P197" s="29">
        <v>63045.89</v>
      </c>
    </row>
    <row r="198" spans="1:16" x14ac:dyDescent="0.3">
      <c r="A198" s="24" t="s">
        <v>270</v>
      </c>
      <c r="B198" s="29">
        <v>14494.89</v>
      </c>
      <c r="C198" s="29">
        <v>4252.01</v>
      </c>
      <c r="D198" s="29">
        <v>161.94999999999999</v>
      </c>
      <c r="E198" s="29">
        <v>9058.6299999999992</v>
      </c>
      <c r="F198" s="29">
        <v>13.78</v>
      </c>
      <c r="G198" s="29">
        <v>495.07</v>
      </c>
      <c r="H198" s="29">
        <v>21782</v>
      </c>
      <c r="I198" s="29">
        <v>293.01</v>
      </c>
      <c r="J198" s="29">
        <v>3134.97</v>
      </c>
      <c r="K198" s="29">
        <v>1147.67</v>
      </c>
      <c r="L198" s="29">
        <v>611.32000000000005</v>
      </c>
      <c r="M198" s="29">
        <v>126.27</v>
      </c>
      <c r="N198" s="29">
        <v>788.77</v>
      </c>
      <c r="O198" s="28"/>
      <c r="P198" s="29">
        <v>56360.33</v>
      </c>
    </row>
    <row r="199" spans="1:16" x14ac:dyDescent="0.3">
      <c r="A199" s="24" t="s">
        <v>271</v>
      </c>
      <c r="B199" s="29">
        <v>19002.080000000002</v>
      </c>
      <c r="C199" s="29">
        <v>5674.99</v>
      </c>
      <c r="D199" s="29">
        <v>204.26</v>
      </c>
      <c r="E199" s="29">
        <v>8914.64</v>
      </c>
      <c r="F199" s="29">
        <v>14.48</v>
      </c>
      <c r="G199" s="29">
        <v>538.32000000000005</v>
      </c>
      <c r="H199" s="29">
        <v>22703.38</v>
      </c>
      <c r="I199" s="29">
        <v>279.91000000000003</v>
      </c>
      <c r="J199" s="29">
        <v>3293.92</v>
      </c>
      <c r="K199" s="29">
        <v>1270.6300000000001</v>
      </c>
      <c r="L199" s="29">
        <v>622.12</v>
      </c>
      <c r="M199" s="29">
        <v>130.99</v>
      </c>
      <c r="N199" s="29">
        <v>833.08</v>
      </c>
      <c r="O199" s="28"/>
      <c r="P199" s="29">
        <v>63482.79</v>
      </c>
    </row>
    <row r="200" spans="1:16" x14ac:dyDescent="0.3">
      <c r="A200" s="24" t="s">
        <v>272</v>
      </c>
      <c r="B200" s="29">
        <v>17149.39</v>
      </c>
      <c r="C200" s="29">
        <v>5115.1099999999997</v>
      </c>
      <c r="D200" s="29">
        <v>189.21</v>
      </c>
      <c r="E200" s="29">
        <v>7422.36</v>
      </c>
      <c r="F200" s="29">
        <v>13.75</v>
      </c>
      <c r="G200" s="29">
        <v>491.52</v>
      </c>
      <c r="H200" s="29">
        <v>19438.490000000002</v>
      </c>
      <c r="I200" s="29">
        <v>242.09</v>
      </c>
      <c r="J200" s="29">
        <v>3107</v>
      </c>
      <c r="K200" s="29">
        <v>1164.52</v>
      </c>
      <c r="L200" s="29">
        <v>570</v>
      </c>
      <c r="M200" s="29">
        <v>124.12</v>
      </c>
      <c r="N200" s="29">
        <v>762.57</v>
      </c>
      <c r="O200" s="28"/>
      <c r="P200" s="29">
        <v>55790.13</v>
      </c>
    </row>
    <row r="201" spans="1:16" x14ac:dyDescent="0.3">
      <c r="A201" s="24" t="s">
        <v>273</v>
      </c>
      <c r="B201" s="29">
        <v>18962.96</v>
      </c>
      <c r="C201" s="29">
        <v>5759.55</v>
      </c>
      <c r="D201" s="29">
        <v>206.1</v>
      </c>
      <c r="E201" s="29">
        <v>6684.15</v>
      </c>
      <c r="F201" s="29">
        <v>13.37</v>
      </c>
      <c r="G201" s="29">
        <v>468.84</v>
      </c>
      <c r="H201" s="29">
        <v>18211.759999999998</v>
      </c>
      <c r="I201" s="29">
        <v>224.94</v>
      </c>
      <c r="J201" s="29">
        <v>3103.18</v>
      </c>
      <c r="K201" s="29">
        <v>1162.8699999999999</v>
      </c>
      <c r="L201" s="29">
        <v>544.38</v>
      </c>
      <c r="M201" s="29">
        <v>123.52</v>
      </c>
      <c r="N201" s="29">
        <v>744.99</v>
      </c>
      <c r="O201" s="28"/>
      <c r="P201" s="29">
        <v>56210.6</v>
      </c>
    </row>
    <row r="202" spans="1:16" x14ac:dyDescent="0.3">
      <c r="A202" s="24" t="s">
        <v>274</v>
      </c>
      <c r="B202" s="29">
        <v>20447.57</v>
      </c>
      <c r="C202" s="29">
        <v>6382.72</v>
      </c>
      <c r="D202" s="29">
        <v>214.71</v>
      </c>
      <c r="E202" s="29">
        <v>6163.19</v>
      </c>
      <c r="F202" s="29">
        <v>12.5</v>
      </c>
      <c r="G202" s="29">
        <v>421.65</v>
      </c>
      <c r="H202" s="29">
        <v>16678.64</v>
      </c>
      <c r="I202" s="29">
        <v>210.71</v>
      </c>
      <c r="J202" s="29">
        <v>2990.1</v>
      </c>
      <c r="K202" s="29">
        <v>1136.6400000000001</v>
      </c>
      <c r="L202" s="29">
        <v>499.8</v>
      </c>
      <c r="M202" s="29">
        <v>119.52</v>
      </c>
      <c r="N202" s="29">
        <v>706.02</v>
      </c>
      <c r="O202" s="28"/>
      <c r="P202" s="29">
        <v>55983.75</v>
      </c>
    </row>
    <row r="203" spans="1:16" x14ac:dyDescent="0.3">
      <c r="A203" s="24" t="s">
        <v>275</v>
      </c>
      <c r="B203" s="29">
        <v>24307.02</v>
      </c>
      <c r="C203" s="29">
        <v>7805.17</v>
      </c>
      <c r="D203" s="29">
        <v>243.86</v>
      </c>
      <c r="E203" s="29">
        <v>6661.48</v>
      </c>
      <c r="F203" s="29">
        <v>13.12</v>
      </c>
      <c r="G203" s="29">
        <v>426.06</v>
      </c>
      <c r="H203" s="29">
        <v>17595.03</v>
      </c>
      <c r="I203" s="29">
        <v>225.44</v>
      </c>
      <c r="J203" s="29">
        <v>3178.77</v>
      </c>
      <c r="K203" s="29">
        <v>1259.97</v>
      </c>
      <c r="L203" s="29">
        <v>511.09</v>
      </c>
      <c r="M203" s="29">
        <v>128.09</v>
      </c>
      <c r="N203" s="29">
        <v>749.67</v>
      </c>
      <c r="O203" s="28"/>
      <c r="P203" s="29">
        <v>63104.74</v>
      </c>
    </row>
    <row r="204" spans="1:16" x14ac:dyDescent="0.3">
      <c r="A204" s="24" t="s">
        <v>276</v>
      </c>
      <c r="B204" s="29">
        <v>22443.19</v>
      </c>
      <c r="C204" s="29">
        <v>7328.06</v>
      </c>
      <c r="D204" s="29">
        <v>225.19</v>
      </c>
      <c r="E204" s="29">
        <v>6033.77</v>
      </c>
      <c r="F204" s="29">
        <v>12.95</v>
      </c>
      <c r="G204" s="29">
        <v>357.47</v>
      </c>
      <c r="H204" s="29">
        <v>14781.51</v>
      </c>
      <c r="I204" s="29">
        <v>219.31</v>
      </c>
      <c r="J204" s="29">
        <v>2995.83</v>
      </c>
      <c r="K204" s="29">
        <v>1155.8800000000001</v>
      </c>
      <c r="L204" s="29">
        <v>475.75</v>
      </c>
      <c r="M204" s="29">
        <v>125.69</v>
      </c>
      <c r="N204" s="29">
        <v>690.11</v>
      </c>
      <c r="O204" s="28"/>
      <c r="P204" s="29">
        <v>56844.71</v>
      </c>
    </row>
    <row r="205" spans="1:16" x14ac:dyDescent="0.3">
      <c r="A205" s="24" t="s">
        <v>277</v>
      </c>
      <c r="B205" s="29">
        <v>23754.46</v>
      </c>
      <c r="C205" s="29">
        <v>7893.81</v>
      </c>
      <c r="D205" s="29">
        <v>236.26</v>
      </c>
      <c r="E205" s="29">
        <v>6446.86</v>
      </c>
      <c r="F205" s="29">
        <v>15.06</v>
      </c>
      <c r="G205" s="29">
        <v>371.33</v>
      </c>
      <c r="H205" s="29">
        <v>15115.49</v>
      </c>
      <c r="I205" s="29">
        <v>237.35</v>
      </c>
      <c r="J205" s="29">
        <v>3148.76</v>
      </c>
      <c r="K205" s="29">
        <v>1234.3699999999999</v>
      </c>
      <c r="L205" s="29">
        <v>504.67</v>
      </c>
      <c r="M205" s="29">
        <v>138.13999999999999</v>
      </c>
      <c r="N205" s="29">
        <v>729.71</v>
      </c>
      <c r="O205" s="28"/>
      <c r="P205" s="29">
        <v>59826.29</v>
      </c>
    </row>
    <row r="206" spans="1:16" x14ac:dyDescent="0.3">
      <c r="A206" s="24" t="s">
        <v>278</v>
      </c>
      <c r="B206" s="29">
        <v>22887.11</v>
      </c>
      <c r="C206" s="29">
        <v>7677.96</v>
      </c>
      <c r="D206" s="29">
        <v>228.14</v>
      </c>
      <c r="E206" s="29">
        <v>6454.74</v>
      </c>
      <c r="F206" s="29">
        <v>17.04</v>
      </c>
      <c r="G206" s="29">
        <v>379.3</v>
      </c>
      <c r="H206" s="29">
        <v>14640.1</v>
      </c>
      <c r="I206" s="29">
        <v>240.96</v>
      </c>
      <c r="J206" s="29">
        <v>3131.06</v>
      </c>
      <c r="K206" s="29">
        <v>1243.51</v>
      </c>
      <c r="L206" s="29">
        <v>515.26</v>
      </c>
      <c r="M206" s="29">
        <v>142.97</v>
      </c>
      <c r="N206" s="29">
        <v>735.61</v>
      </c>
      <c r="O206" s="28"/>
      <c r="P206" s="29">
        <v>58293.78</v>
      </c>
    </row>
    <row r="207" spans="1:16" x14ac:dyDescent="0.3">
      <c r="A207" s="24" t="s">
        <v>279</v>
      </c>
      <c r="B207" s="29">
        <v>25611.63</v>
      </c>
      <c r="C207" s="29">
        <v>8618.7099999999991</v>
      </c>
      <c r="D207" s="29">
        <v>250.34</v>
      </c>
      <c r="E207" s="29">
        <v>7552.66</v>
      </c>
      <c r="F207" s="29">
        <v>21.27</v>
      </c>
      <c r="G207" s="29">
        <v>468.01</v>
      </c>
      <c r="H207" s="29">
        <v>17626.71</v>
      </c>
      <c r="I207" s="29">
        <v>270.39999999999998</v>
      </c>
      <c r="J207" s="29">
        <v>3525.96</v>
      </c>
      <c r="K207" s="29">
        <v>1487.35</v>
      </c>
      <c r="L207" s="29">
        <v>590.52</v>
      </c>
      <c r="M207" s="29">
        <v>162.76</v>
      </c>
      <c r="N207" s="29">
        <v>853.12</v>
      </c>
      <c r="O207" s="28"/>
      <c r="P207" s="29">
        <v>67039.44</v>
      </c>
    </row>
    <row r="208" spans="1:16" x14ac:dyDescent="0.3">
      <c r="A208" s="24" t="s">
        <v>280</v>
      </c>
      <c r="B208" s="29">
        <v>24028.39</v>
      </c>
      <c r="C208" s="29">
        <v>8049.93</v>
      </c>
      <c r="D208" s="29">
        <v>236.17</v>
      </c>
      <c r="E208" s="29">
        <v>7369.91</v>
      </c>
      <c r="F208" s="29">
        <v>24.05</v>
      </c>
      <c r="G208" s="29">
        <v>473.79</v>
      </c>
      <c r="H208" s="29">
        <v>17327.54</v>
      </c>
      <c r="I208" s="29">
        <v>272.8</v>
      </c>
      <c r="J208" s="29">
        <v>3529.88</v>
      </c>
      <c r="K208" s="29">
        <v>1462.67</v>
      </c>
      <c r="L208" s="29">
        <v>604</v>
      </c>
      <c r="M208" s="29">
        <v>169.13</v>
      </c>
      <c r="N208" s="29">
        <v>863.62</v>
      </c>
      <c r="O208" s="28"/>
      <c r="P208" s="29">
        <v>64411.88</v>
      </c>
    </row>
    <row r="209" spans="1:16" x14ac:dyDescent="0.3">
      <c r="A209" s="24" t="s">
        <v>281</v>
      </c>
      <c r="B209" s="29">
        <v>23651.69</v>
      </c>
      <c r="C209" s="29">
        <v>7809.19</v>
      </c>
      <c r="D209" s="29">
        <v>230.56</v>
      </c>
      <c r="E209" s="29">
        <v>7379.29</v>
      </c>
      <c r="F209" s="29">
        <v>26.92</v>
      </c>
      <c r="G209" s="29">
        <v>482.74</v>
      </c>
      <c r="H209" s="29">
        <v>18011.080000000002</v>
      </c>
      <c r="I209" s="29">
        <v>279.45</v>
      </c>
      <c r="J209" s="29">
        <v>3606.1</v>
      </c>
      <c r="K209" s="29">
        <v>1528.61</v>
      </c>
      <c r="L209" s="29">
        <v>621.72</v>
      </c>
      <c r="M209" s="29">
        <v>178.04</v>
      </c>
      <c r="N209" s="29">
        <v>891.38</v>
      </c>
      <c r="O209" s="28"/>
      <c r="P209" s="29">
        <v>64696.78</v>
      </c>
    </row>
    <row r="210" spans="1:16" x14ac:dyDescent="0.3">
      <c r="A210" s="24" t="s">
        <v>282</v>
      </c>
      <c r="B210" s="29">
        <v>23586.73</v>
      </c>
      <c r="C210" s="29">
        <v>7667.22</v>
      </c>
      <c r="D210" s="29">
        <v>225.06</v>
      </c>
      <c r="E210" s="29">
        <v>7296.07</v>
      </c>
      <c r="F210" s="29">
        <v>28.49</v>
      </c>
      <c r="G210" s="29">
        <v>475.15</v>
      </c>
      <c r="H210" s="29">
        <v>18772.93</v>
      </c>
      <c r="I210" s="29">
        <v>281.76</v>
      </c>
      <c r="J210" s="29">
        <v>3627.16</v>
      </c>
      <c r="K210" s="29">
        <v>1599.54</v>
      </c>
      <c r="L210" s="29">
        <v>623.25</v>
      </c>
      <c r="M210" s="29">
        <v>182.63</v>
      </c>
      <c r="N210" s="29">
        <v>902.15</v>
      </c>
      <c r="O210" s="28"/>
      <c r="P210" s="29">
        <v>65268.14</v>
      </c>
    </row>
    <row r="211" spans="1:16" x14ac:dyDescent="0.3">
      <c r="A211" s="24" t="s">
        <v>283</v>
      </c>
      <c r="B211" s="29">
        <v>26671.06</v>
      </c>
      <c r="C211" s="29">
        <v>8622.83</v>
      </c>
      <c r="D211" s="29">
        <v>245.82</v>
      </c>
      <c r="E211" s="29">
        <v>7959.79</v>
      </c>
      <c r="F211" s="29">
        <v>31.09</v>
      </c>
      <c r="G211" s="29">
        <v>520.35</v>
      </c>
      <c r="H211" s="29">
        <v>21921.03</v>
      </c>
      <c r="I211" s="29">
        <v>305.58</v>
      </c>
      <c r="J211" s="29">
        <v>3957.46</v>
      </c>
      <c r="K211" s="29">
        <v>1870.28</v>
      </c>
      <c r="L211" s="29">
        <v>670.75</v>
      </c>
      <c r="M211" s="29">
        <v>198.26</v>
      </c>
      <c r="N211" s="29">
        <v>988.4</v>
      </c>
      <c r="O211" s="28"/>
      <c r="P211" s="29">
        <v>73962.720000000001</v>
      </c>
    </row>
    <row r="212" spans="1:16" x14ac:dyDescent="0.3">
      <c r="A212" s="24" t="s">
        <v>284</v>
      </c>
      <c r="B212" s="29">
        <v>25389.08</v>
      </c>
      <c r="C212" s="29">
        <v>8163.53</v>
      </c>
      <c r="D212" s="29">
        <v>235.57</v>
      </c>
      <c r="E212" s="29">
        <v>6916.87</v>
      </c>
      <c r="F212" s="29">
        <v>31.64</v>
      </c>
      <c r="G212" s="29">
        <v>480.66</v>
      </c>
      <c r="H212" s="29">
        <v>20649.96</v>
      </c>
      <c r="I212" s="29">
        <v>299.23</v>
      </c>
      <c r="J212" s="29">
        <v>3751.69</v>
      </c>
      <c r="K212" s="29">
        <v>1684.39</v>
      </c>
      <c r="L212" s="29">
        <v>645.16</v>
      </c>
      <c r="M212" s="29">
        <v>198.88</v>
      </c>
      <c r="N212" s="29">
        <v>923.44</v>
      </c>
      <c r="O212" s="28"/>
      <c r="P212" s="29">
        <v>69370.11</v>
      </c>
    </row>
    <row r="213" spans="1:16" x14ac:dyDescent="0.3">
      <c r="A213" s="24" t="s">
        <v>285</v>
      </c>
      <c r="B213" s="29">
        <v>24222.41</v>
      </c>
      <c r="C213" s="29">
        <v>7884.06</v>
      </c>
      <c r="D213" s="29">
        <v>229.69</v>
      </c>
      <c r="E213" s="29">
        <v>6593.99</v>
      </c>
      <c r="F213" s="29">
        <v>33.53</v>
      </c>
      <c r="G213" s="29">
        <v>475.06</v>
      </c>
      <c r="H213" s="29">
        <v>19827.59</v>
      </c>
      <c r="I213" s="29">
        <v>311.3</v>
      </c>
      <c r="J213" s="29">
        <v>3742.01</v>
      </c>
      <c r="K213" s="29">
        <v>1689.83</v>
      </c>
      <c r="L213" s="29">
        <v>658.12</v>
      </c>
      <c r="M213" s="29">
        <v>209.06</v>
      </c>
      <c r="N213" s="29">
        <v>901.98</v>
      </c>
      <c r="O213" s="28"/>
      <c r="P213" s="29">
        <v>66778.62</v>
      </c>
    </row>
    <row r="214" spans="1:16" x14ac:dyDescent="0.3">
      <c r="A214" s="24" t="s">
        <v>286</v>
      </c>
      <c r="B214" s="29">
        <v>24559.94</v>
      </c>
      <c r="C214" s="29">
        <v>8295.75</v>
      </c>
      <c r="D214" s="29">
        <v>238.84</v>
      </c>
      <c r="E214" s="29">
        <v>6730.59</v>
      </c>
      <c r="F214" s="29">
        <v>36.909999999999997</v>
      </c>
      <c r="G214" s="29">
        <v>521.29</v>
      </c>
      <c r="H214" s="29">
        <v>20176.349999999999</v>
      </c>
      <c r="I214" s="29">
        <v>329.86</v>
      </c>
      <c r="J214" s="29">
        <v>3887.79</v>
      </c>
      <c r="K214" s="29">
        <v>1788.94</v>
      </c>
      <c r="L214" s="29">
        <v>687.98</v>
      </c>
      <c r="M214" s="29">
        <v>223.31</v>
      </c>
      <c r="N214" s="29">
        <v>917.8</v>
      </c>
      <c r="O214" s="28"/>
      <c r="P214" s="29">
        <v>68395.33</v>
      </c>
    </row>
    <row r="215" spans="1:16" x14ac:dyDescent="0.3">
      <c r="A215" s="24" t="s">
        <v>287</v>
      </c>
      <c r="B215" s="29">
        <v>27678.880000000001</v>
      </c>
      <c r="C215" s="29">
        <v>9707.65</v>
      </c>
      <c r="D215" s="29">
        <v>272.16000000000003</v>
      </c>
      <c r="E215" s="29">
        <v>7707.96</v>
      </c>
      <c r="F215" s="29">
        <v>43.99</v>
      </c>
      <c r="G215" s="29">
        <v>634.27</v>
      </c>
      <c r="H215" s="29">
        <v>22957.38</v>
      </c>
      <c r="I215" s="29">
        <v>369.55</v>
      </c>
      <c r="J215" s="29">
        <v>4407.58</v>
      </c>
      <c r="K215" s="29">
        <v>2088.2800000000002</v>
      </c>
      <c r="L215" s="29">
        <v>761.66</v>
      </c>
      <c r="M215" s="29">
        <v>255.96</v>
      </c>
      <c r="N215" s="29">
        <v>1024.99</v>
      </c>
      <c r="O215" s="28"/>
      <c r="P215" s="29">
        <v>77910.3</v>
      </c>
    </row>
    <row r="216" spans="1:16" x14ac:dyDescent="0.3">
      <c r="A216" s="24" t="s">
        <v>288</v>
      </c>
      <c r="B216" s="29">
        <v>26876.33</v>
      </c>
      <c r="C216" s="29">
        <v>9730.68</v>
      </c>
      <c r="D216" s="29">
        <v>279.47000000000003</v>
      </c>
      <c r="E216" s="29">
        <v>7211.37</v>
      </c>
      <c r="F216" s="29">
        <v>49.12</v>
      </c>
      <c r="G216" s="29">
        <v>659.06</v>
      </c>
      <c r="H216" s="29">
        <v>22128.17</v>
      </c>
      <c r="I216" s="29">
        <v>368.51</v>
      </c>
      <c r="J216" s="29">
        <v>4418.72</v>
      </c>
      <c r="K216" s="29">
        <v>1914.3</v>
      </c>
      <c r="L216" s="29">
        <v>744.57</v>
      </c>
      <c r="M216" s="29">
        <v>273.81</v>
      </c>
      <c r="N216" s="29">
        <v>999.84</v>
      </c>
      <c r="O216" s="28"/>
      <c r="P216" s="29">
        <v>75653.94</v>
      </c>
    </row>
    <row r="217" spans="1:16" x14ac:dyDescent="0.3">
      <c r="A217" s="24" t="s">
        <v>289</v>
      </c>
      <c r="B217" s="29">
        <v>26886.880000000001</v>
      </c>
      <c r="C217" s="29">
        <v>9901.7199999999993</v>
      </c>
      <c r="D217" s="29">
        <v>276.97000000000003</v>
      </c>
      <c r="E217" s="29">
        <v>7618.71</v>
      </c>
      <c r="F217" s="29">
        <v>55.05</v>
      </c>
      <c r="G217" s="29">
        <v>709.56</v>
      </c>
      <c r="H217" s="29">
        <v>23465.97</v>
      </c>
      <c r="I217" s="29">
        <v>373.44</v>
      </c>
      <c r="J217" s="29">
        <v>4731.1899999999996</v>
      </c>
      <c r="K217" s="29">
        <v>2045.55</v>
      </c>
      <c r="L217" s="29">
        <v>741.73</v>
      </c>
      <c r="M217" s="29">
        <v>298.33</v>
      </c>
      <c r="N217" s="29">
        <v>1055.08</v>
      </c>
      <c r="O217" s="28"/>
      <c r="P217" s="29">
        <v>78160.179999999993</v>
      </c>
    </row>
    <row r="218" spans="1:16" x14ac:dyDescent="0.3">
      <c r="A218" s="24" t="s">
        <v>290</v>
      </c>
      <c r="B218" s="29">
        <v>25674.29</v>
      </c>
      <c r="C218" s="29">
        <v>9434.02</v>
      </c>
      <c r="D218" s="29">
        <v>258.52</v>
      </c>
      <c r="E218" s="29">
        <v>7740.99</v>
      </c>
      <c r="F218" s="29">
        <v>57.07</v>
      </c>
      <c r="G218" s="29">
        <v>708.88</v>
      </c>
      <c r="H218" s="29">
        <v>24074.9</v>
      </c>
      <c r="I218" s="29">
        <v>349.66</v>
      </c>
      <c r="J218" s="29">
        <v>4836.62</v>
      </c>
      <c r="K218" s="29">
        <v>2090.63</v>
      </c>
      <c r="L218" s="29">
        <v>686.15</v>
      </c>
      <c r="M218" s="29">
        <v>305.5</v>
      </c>
      <c r="N218" s="29">
        <v>1068.48</v>
      </c>
      <c r="O218" s="28"/>
      <c r="P218" s="29">
        <v>77285.710000000006</v>
      </c>
    </row>
    <row r="219" spans="1:16" x14ac:dyDescent="0.3">
      <c r="A219" s="24" t="s">
        <v>291</v>
      </c>
      <c r="B219" s="29">
        <v>28172.55</v>
      </c>
      <c r="C219" s="29">
        <v>10202.27</v>
      </c>
      <c r="D219" s="29">
        <v>270.8</v>
      </c>
      <c r="E219" s="29">
        <v>8622.52</v>
      </c>
      <c r="F219" s="29">
        <v>62.06</v>
      </c>
      <c r="G219" s="29">
        <v>767.75</v>
      </c>
      <c r="H219" s="29">
        <v>27416.49</v>
      </c>
      <c r="I219" s="29">
        <v>347.27</v>
      </c>
      <c r="J219" s="29">
        <v>5354.01</v>
      </c>
      <c r="K219" s="29">
        <v>2367.09</v>
      </c>
      <c r="L219" s="29">
        <v>687</v>
      </c>
      <c r="M219" s="29">
        <v>330.92</v>
      </c>
      <c r="N219" s="29">
        <v>1184.76</v>
      </c>
      <c r="O219" s="28"/>
      <c r="P219" s="29">
        <v>85785.48</v>
      </c>
    </row>
    <row r="220" spans="1:16" x14ac:dyDescent="0.3">
      <c r="A220" s="24" t="s">
        <v>292</v>
      </c>
      <c r="B220" s="29">
        <v>27611.56</v>
      </c>
      <c r="C220" s="29">
        <v>9796.5</v>
      </c>
      <c r="D220" s="29">
        <v>261.56</v>
      </c>
      <c r="E220" s="29">
        <v>8008.58</v>
      </c>
      <c r="F220" s="29">
        <v>62.48</v>
      </c>
      <c r="G220" s="29">
        <v>700.47</v>
      </c>
      <c r="H220" s="29">
        <v>26297.64</v>
      </c>
      <c r="I220" s="29">
        <v>320.13</v>
      </c>
      <c r="J220" s="29">
        <v>5395.81</v>
      </c>
      <c r="K220" s="29">
        <v>2016.27</v>
      </c>
      <c r="L220" s="29">
        <v>619.01</v>
      </c>
      <c r="M220" s="29">
        <v>331.43</v>
      </c>
      <c r="N220" s="29">
        <v>1181.97</v>
      </c>
      <c r="O220" s="28"/>
      <c r="P220" s="29">
        <v>82603.429999999993</v>
      </c>
    </row>
    <row r="221" spans="1:16" x14ac:dyDescent="0.3">
      <c r="A221" s="24" t="s">
        <v>293</v>
      </c>
      <c r="B221" s="29">
        <v>26405.14</v>
      </c>
      <c r="C221" s="29">
        <v>9524.2000000000007</v>
      </c>
      <c r="D221" s="29">
        <v>252.53</v>
      </c>
      <c r="E221" s="29">
        <v>7497.44</v>
      </c>
      <c r="F221" s="29">
        <v>67.319999999999993</v>
      </c>
      <c r="G221" s="29">
        <v>711.77</v>
      </c>
      <c r="H221" s="29">
        <v>25019.01</v>
      </c>
      <c r="I221" s="29">
        <v>297.39</v>
      </c>
      <c r="J221" s="29">
        <v>5328.37</v>
      </c>
      <c r="K221" s="29">
        <v>1937.43</v>
      </c>
      <c r="L221" s="29">
        <v>641.94000000000005</v>
      </c>
      <c r="M221" s="29">
        <v>341.91</v>
      </c>
      <c r="N221" s="29">
        <v>1156.0999999999999</v>
      </c>
      <c r="O221" s="28"/>
      <c r="P221" s="29">
        <v>79180.53</v>
      </c>
    </row>
    <row r="222" spans="1:16" x14ac:dyDescent="0.3">
      <c r="A222" s="24" t="s">
        <v>294</v>
      </c>
      <c r="B222" s="29">
        <v>27203.71</v>
      </c>
      <c r="C222" s="29">
        <v>9944.86</v>
      </c>
      <c r="D222" s="29">
        <v>262.58</v>
      </c>
      <c r="E222" s="29">
        <v>7007.24</v>
      </c>
      <c r="F222" s="29">
        <v>73.47</v>
      </c>
      <c r="G222" s="29">
        <v>715.53</v>
      </c>
      <c r="H222" s="29">
        <v>23490.41</v>
      </c>
      <c r="I222" s="29">
        <v>290.33</v>
      </c>
      <c r="J222" s="29">
        <v>5304.95</v>
      </c>
      <c r="K222" s="29">
        <v>1915.12</v>
      </c>
      <c r="L222" s="29">
        <v>679.04</v>
      </c>
      <c r="M222" s="29">
        <v>351.79</v>
      </c>
      <c r="N222" s="29">
        <v>1152.07</v>
      </c>
      <c r="O222" s="28"/>
      <c r="P222" s="29">
        <v>78391.11</v>
      </c>
    </row>
    <row r="223" spans="1:16" x14ac:dyDescent="0.3">
      <c r="A223" s="24" t="s">
        <v>295</v>
      </c>
      <c r="B223" s="29">
        <v>32097.72</v>
      </c>
      <c r="C223" s="29">
        <v>11819.97</v>
      </c>
      <c r="D223" s="29">
        <v>307.10000000000002</v>
      </c>
      <c r="E223" s="29">
        <v>7381.58</v>
      </c>
      <c r="F223" s="29">
        <v>86.77</v>
      </c>
      <c r="G223" s="29">
        <v>804.98</v>
      </c>
      <c r="H223" s="29">
        <v>25025.91</v>
      </c>
      <c r="I223" s="29">
        <v>316.38</v>
      </c>
      <c r="J223" s="29">
        <v>5701.71</v>
      </c>
      <c r="K223" s="29">
        <v>2097.89</v>
      </c>
      <c r="L223" s="29">
        <v>790.37</v>
      </c>
      <c r="M223" s="29">
        <v>390.59</v>
      </c>
      <c r="N223" s="29">
        <v>1252.67</v>
      </c>
      <c r="O223" s="28"/>
      <c r="P223" s="29">
        <v>88073.65</v>
      </c>
    </row>
    <row r="224" spans="1:16" x14ac:dyDescent="0.3">
      <c r="A224" s="24" t="s">
        <v>296</v>
      </c>
      <c r="B224" s="29">
        <v>33315.47</v>
      </c>
      <c r="C224" s="29">
        <v>12336.91</v>
      </c>
      <c r="D224" s="29">
        <v>322.58999999999997</v>
      </c>
      <c r="E224" s="29">
        <v>7153.76</v>
      </c>
      <c r="F224" s="29">
        <v>91.46</v>
      </c>
      <c r="G224" s="29">
        <v>833.39</v>
      </c>
      <c r="H224" s="29">
        <v>24361.49</v>
      </c>
      <c r="I224" s="29">
        <v>329.51</v>
      </c>
      <c r="J224" s="29">
        <v>5719.16</v>
      </c>
      <c r="K224" s="29">
        <v>1980.86</v>
      </c>
      <c r="L224" s="29">
        <v>862.13</v>
      </c>
      <c r="M224" s="29">
        <v>401.99</v>
      </c>
      <c r="N224" s="29">
        <v>1262.4100000000001</v>
      </c>
      <c r="O224" s="28"/>
      <c r="P224" s="29">
        <v>88971.12</v>
      </c>
    </row>
    <row r="225" spans="1:16" x14ac:dyDescent="0.3">
      <c r="A225" s="24" t="s">
        <v>297</v>
      </c>
      <c r="B225" s="29">
        <v>32783.64</v>
      </c>
      <c r="C225" s="29">
        <v>12025.02</v>
      </c>
      <c r="D225" s="29">
        <v>319.3</v>
      </c>
      <c r="E225" s="29">
        <v>7072.49</v>
      </c>
      <c r="F225" s="29">
        <v>106.17</v>
      </c>
      <c r="G225" s="29">
        <v>858.23</v>
      </c>
      <c r="H225" s="29">
        <v>24999.06</v>
      </c>
      <c r="I225" s="29">
        <v>346.15</v>
      </c>
      <c r="J225" s="29">
        <v>5699.92</v>
      </c>
      <c r="K225" s="29">
        <v>1934.88</v>
      </c>
      <c r="L225" s="29">
        <v>923.49</v>
      </c>
      <c r="M225" s="29">
        <v>444.59</v>
      </c>
      <c r="N225" s="29">
        <v>1262.51</v>
      </c>
      <c r="O225" s="28"/>
      <c r="P225" s="29">
        <v>88775.43</v>
      </c>
    </row>
    <row r="226" spans="1:16" x14ac:dyDescent="0.3">
      <c r="A226" s="24" t="s">
        <v>298</v>
      </c>
      <c r="B226" s="29">
        <v>34151.14</v>
      </c>
      <c r="C226" s="29">
        <v>12183.89</v>
      </c>
      <c r="D226" s="29">
        <v>324.45</v>
      </c>
      <c r="E226" s="29">
        <v>7858.41</v>
      </c>
      <c r="F226" s="29">
        <v>114.73</v>
      </c>
      <c r="G226" s="29">
        <v>924.8</v>
      </c>
      <c r="H226" s="29">
        <v>28526.57</v>
      </c>
      <c r="I226" s="29">
        <v>377.07</v>
      </c>
      <c r="J226" s="29">
        <v>5979.46</v>
      </c>
      <c r="K226" s="29">
        <v>2028.63</v>
      </c>
      <c r="L226" s="29">
        <v>1000.05</v>
      </c>
      <c r="M226" s="29">
        <v>487.94</v>
      </c>
      <c r="N226" s="29">
        <v>1334.06</v>
      </c>
      <c r="O226" s="28"/>
      <c r="P226" s="29">
        <v>95291.18</v>
      </c>
    </row>
    <row r="227" spans="1:16" x14ac:dyDescent="0.3">
      <c r="A227" s="24" t="s">
        <v>299</v>
      </c>
      <c r="B227" s="29">
        <v>35442.39</v>
      </c>
      <c r="C227" s="29">
        <v>12235.86</v>
      </c>
      <c r="D227" s="29">
        <v>327.9</v>
      </c>
      <c r="E227" s="29">
        <v>8832.8799999999992</v>
      </c>
      <c r="F227" s="29">
        <v>124.36</v>
      </c>
      <c r="G227" s="29">
        <v>1005.07</v>
      </c>
      <c r="H227" s="29">
        <v>32721.85</v>
      </c>
      <c r="I227" s="29">
        <v>411.28</v>
      </c>
      <c r="J227" s="29">
        <v>6407.72</v>
      </c>
      <c r="K227" s="29">
        <v>2158.19</v>
      </c>
      <c r="L227" s="29">
        <v>1087.57</v>
      </c>
      <c r="M227" s="29">
        <v>546.92999999999995</v>
      </c>
      <c r="N227" s="29">
        <v>1434.68</v>
      </c>
      <c r="O227" s="28"/>
      <c r="P227" s="29">
        <v>102736.69</v>
      </c>
    </row>
    <row r="228" spans="1:16" x14ac:dyDescent="0.3">
      <c r="A228" s="24" t="s">
        <v>300</v>
      </c>
      <c r="B228" s="29">
        <v>33309.360000000001</v>
      </c>
      <c r="C228" s="29">
        <v>11136.78</v>
      </c>
      <c r="D228" s="29">
        <v>304.88</v>
      </c>
      <c r="E228" s="29">
        <v>9078.9500000000007</v>
      </c>
      <c r="F228" s="29">
        <v>129.30000000000001</v>
      </c>
      <c r="G228" s="29">
        <v>1018.58</v>
      </c>
      <c r="H228" s="29">
        <v>33901.08</v>
      </c>
      <c r="I228" s="29">
        <v>415.34</v>
      </c>
      <c r="J228" s="29">
        <v>6485.61</v>
      </c>
      <c r="K228" s="29">
        <v>2126.2800000000002</v>
      </c>
      <c r="L228" s="29">
        <v>1115.94</v>
      </c>
      <c r="M228" s="29">
        <v>586.95000000000005</v>
      </c>
      <c r="N228" s="29">
        <v>1444.65</v>
      </c>
      <c r="O228" s="28"/>
      <c r="P228" s="29">
        <v>101053.7</v>
      </c>
    </row>
    <row r="229" spans="1:16" x14ac:dyDescent="0.3">
      <c r="A229" s="24" t="s">
        <v>301</v>
      </c>
      <c r="B229" s="29">
        <v>31060.89</v>
      </c>
      <c r="C229" s="29">
        <v>10165.379999999999</v>
      </c>
      <c r="D229" s="29">
        <v>285.12</v>
      </c>
      <c r="E229" s="29">
        <v>9042.73</v>
      </c>
      <c r="F229" s="29">
        <v>138.9</v>
      </c>
      <c r="G229" s="29">
        <v>1031.0899999999999</v>
      </c>
      <c r="H229" s="29">
        <v>34210.910000000003</v>
      </c>
      <c r="I229" s="29">
        <v>406.07</v>
      </c>
      <c r="J229" s="29">
        <v>6602.33</v>
      </c>
      <c r="K229" s="29">
        <v>2088.86</v>
      </c>
      <c r="L229" s="29">
        <v>1140.0999999999999</v>
      </c>
      <c r="M229" s="29">
        <v>635.54</v>
      </c>
      <c r="N229" s="29">
        <v>1450.54</v>
      </c>
      <c r="O229" s="28"/>
      <c r="P229" s="29">
        <v>98258.47</v>
      </c>
    </row>
    <row r="230" spans="1:16" x14ac:dyDescent="0.3">
      <c r="A230" s="24" t="s">
        <v>302</v>
      </c>
      <c r="B230" s="29">
        <v>33011.870000000003</v>
      </c>
      <c r="C230" s="29">
        <v>10712.91</v>
      </c>
      <c r="D230" s="29">
        <v>297.95</v>
      </c>
      <c r="E230" s="29">
        <v>9451.33</v>
      </c>
      <c r="F230" s="29">
        <v>158.94</v>
      </c>
      <c r="G230" s="29">
        <v>1095.76</v>
      </c>
      <c r="H230" s="29">
        <v>35033.49</v>
      </c>
      <c r="I230" s="29">
        <v>396.77</v>
      </c>
      <c r="J230" s="29">
        <v>7051.59</v>
      </c>
      <c r="K230" s="29">
        <v>2205.3200000000002</v>
      </c>
      <c r="L230" s="29">
        <v>1190.72</v>
      </c>
      <c r="M230" s="29">
        <v>704.43</v>
      </c>
      <c r="N230" s="29">
        <v>1530.03</v>
      </c>
      <c r="O230" s="28"/>
      <c r="P230" s="29">
        <v>102841.13</v>
      </c>
    </row>
    <row r="231" spans="1:16" x14ac:dyDescent="0.3">
      <c r="A231" s="24" t="s">
        <v>303</v>
      </c>
      <c r="B231" s="29">
        <v>37069.599999999999</v>
      </c>
      <c r="C231" s="29">
        <v>12024.94</v>
      </c>
      <c r="D231" s="29">
        <v>327.84</v>
      </c>
      <c r="E231" s="29">
        <v>10104.969999999999</v>
      </c>
      <c r="F231" s="29">
        <v>189.49</v>
      </c>
      <c r="G231" s="29">
        <v>1193.42</v>
      </c>
      <c r="H231" s="29">
        <v>36455.300000000003</v>
      </c>
      <c r="I231" s="29">
        <v>394.71</v>
      </c>
      <c r="J231" s="29">
        <v>7699.82</v>
      </c>
      <c r="K231" s="29">
        <v>2394.9699999999998</v>
      </c>
      <c r="L231" s="29">
        <v>1269.24</v>
      </c>
      <c r="M231" s="29">
        <v>796.78</v>
      </c>
      <c r="N231" s="29">
        <v>1647.67</v>
      </c>
      <c r="O231" s="28"/>
      <c r="P231" s="29">
        <v>111568.74</v>
      </c>
    </row>
    <row r="232" spans="1:16" x14ac:dyDescent="0.3">
      <c r="A232" s="24" t="s">
        <v>304</v>
      </c>
      <c r="B232" s="29">
        <v>36489.120000000003</v>
      </c>
      <c r="C232" s="29">
        <v>11811.93</v>
      </c>
      <c r="D232" s="29">
        <v>322.61</v>
      </c>
      <c r="E232" s="29">
        <v>9761.27</v>
      </c>
      <c r="F232" s="29">
        <v>212.47</v>
      </c>
      <c r="G232" s="29">
        <v>1189.3900000000001</v>
      </c>
      <c r="H232" s="29">
        <v>34278.42</v>
      </c>
      <c r="I232" s="29">
        <v>372.68</v>
      </c>
      <c r="J232" s="29">
        <v>7715.97</v>
      </c>
      <c r="K232" s="29">
        <v>2330.4</v>
      </c>
      <c r="L232" s="29">
        <v>1266.24</v>
      </c>
      <c r="M232" s="29">
        <v>846.35</v>
      </c>
      <c r="N232" s="29">
        <v>1608.17</v>
      </c>
      <c r="O232" s="28"/>
      <c r="P232" s="29">
        <v>108205.02</v>
      </c>
    </row>
    <row r="233" spans="1:16" x14ac:dyDescent="0.3">
      <c r="A233" s="24" t="s">
        <v>305</v>
      </c>
      <c r="B233" s="29">
        <v>36454.769999999997</v>
      </c>
      <c r="C233" s="29">
        <v>11707.34</v>
      </c>
      <c r="D233" s="29">
        <v>320.16000000000003</v>
      </c>
      <c r="E233" s="29">
        <v>9555.84</v>
      </c>
      <c r="F233" s="29">
        <v>233.68</v>
      </c>
      <c r="G233" s="29">
        <v>1184.5899999999999</v>
      </c>
      <c r="H233" s="29">
        <v>32689.38</v>
      </c>
      <c r="I233" s="29">
        <v>371.11</v>
      </c>
      <c r="J233" s="29">
        <v>7724.17</v>
      </c>
      <c r="K233" s="29">
        <v>2271.17</v>
      </c>
      <c r="L233" s="29">
        <v>1279</v>
      </c>
      <c r="M233" s="29">
        <v>889.09</v>
      </c>
      <c r="N233" s="29">
        <v>1565.61</v>
      </c>
      <c r="O233" s="28"/>
      <c r="P233" s="29">
        <v>106245.92</v>
      </c>
    </row>
    <row r="234" spans="1:16" x14ac:dyDescent="0.3">
      <c r="A234" s="24" t="s">
        <v>306</v>
      </c>
      <c r="B234" s="29">
        <v>38390.29</v>
      </c>
      <c r="C234" s="29">
        <v>12226.86</v>
      </c>
      <c r="D234" s="29">
        <v>328.88</v>
      </c>
      <c r="E234" s="29">
        <v>9641.7999999999993</v>
      </c>
      <c r="F234" s="29">
        <v>245.81</v>
      </c>
      <c r="G234" s="29">
        <v>1184.54</v>
      </c>
      <c r="H234" s="29">
        <v>33081.53</v>
      </c>
      <c r="I234" s="29">
        <v>391.01</v>
      </c>
      <c r="J234" s="29">
        <v>7747.04</v>
      </c>
      <c r="K234" s="29">
        <v>2263.85</v>
      </c>
      <c r="L234" s="29">
        <v>1304.3399999999999</v>
      </c>
      <c r="M234" s="29">
        <v>908.64</v>
      </c>
      <c r="N234" s="29">
        <v>1543.39</v>
      </c>
      <c r="O234" s="28"/>
      <c r="P234" s="29">
        <v>109257.98</v>
      </c>
    </row>
    <row r="235" spans="1:16" x14ac:dyDescent="0.3">
      <c r="A235" s="24" t="s">
        <v>307</v>
      </c>
      <c r="B235" s="29">
        <v>41366.629999999997</v>
      </c>
      <c r="C235" s="29">
        <v>13046.3</v>
      </c>
      <c r="D235" s="29">
        <v>346.14</v>
      </c>
      <c r="E235" s="29">
        <v>9882.36</v>
      </c>
      <c r="F235" s="29">
        <v>254.59</v>
      </c>
      <c r="G235" s="29">
        <v>1195.58</v>
      </c>
      <c r="H235" s="29">
        <v>34402.21</v>
      </c>
      <c r="I235" s="29">
        <v>429.35</v>
      </c>
      <c r="J235" s="29">
        <v>7895.6</v>
      </c>
      <c r="K235" s="29">
        <v>2295.94</v>
      </c>
      <c r="L235" s="29">
        <v>1361.15</v>
      </c>
      <c r="M235" s="29">
        <v>926.66</v>
      </c>
      <c r="N235" s="29">
        <v>1552.48</v>
      </c>
      <c r="O235" s="28"/>
      <c r="P235" s="29">
        <v>114955</v>
      </c>
    </row>
    <row r="236" spans="1:16" x14ac:dyDescent="0.3">
      <c r="A236" s="24" t="s">
        <v>308</v>
      </c>
      <c r="B236" s="29">
        <v>38355.42</v>
      </c>
      <c r="C236" s="29">
        <v>11980.29</v>
      </c>
      <c r="D236" s="29">
        <v>321.41000000000003</v>
      </c>
      <c r="E236" s="29">
        <v>8871.25</v>
      </c>
      <c r="F236" s="29">
        <v>241.18</v>
      </c>
      <c r="G236" s="29">
        <v>1076.9000000000001</v>
      </c>
      <c r="H236" s="29">
        <v>31251.1</v>
      </c>
      <c r="I236" s="29">
        <v>436.67</v>
      </c>
      <c r="J236" s="29">
        <v>7348.51</v>
      </c>
      <c r="K236" s="29">
        <v>2046.95</v>
      </c>
      <c r="L236" s="29">
        <v>1294.8499999999999</v>
      </c>
      <c r="M236" s="29">
        <v>868.41</v>
      </c>
      <c r="N236" s="29">
        <v>1407.86</v>
      </c>
      <c r="O236" s="28"/>
      <c r="P236" s="29">
        <v>105500.8</v>
      </c>
    </row>
    <row r="237" spans="1:16" x14ac:dyDescent="0.3">
      <c r="A237" s="24" t="s">
        <v>309</v>
      </c>
      <c r="B237" s="29">
        <v>39843.79</v>
      </c>
      <c r="C237" s="29">
        <v>12381.79</v>
      </c>
      <c r="D237" s="29">
        <v>332.76</v>
      </c>
      <c r="E237" s="29">
        <v>8468.43</v>
      </c>
      <c r="F237" s="29">
        <v>244.89</v>
      </c>
      <c r="G237" s="29">
        <v>1038.22</v>
      </c>
      <c r="H237" s="29">
        <v>30508.92</v>
      </c>
      <c r="I237" s="29">
        <v>462.41</v>
      </c>
      <c r="J237" s="29">
        <v>7326.88</v>
      </c>
      <c r="K237" s="29">
        <v>1986.73</v>
      </c>
      <c r="L237" s="29">
        <v>1327.48</v>
      </c>
      <c r="M237" s="29">
        <v>867.61</v>
      </c>
      <c r="N237" s="29">
        <v>1387.08</v>
      </c>
      <c r="O237" s="28"/>
      <c r="P237" s="29">
        <v>106176.98</v>
      </c>
    </row>
    <row r="238" spans="1:16" x14ac:dyDescent="0.3">
      <c r="A238" s="24" t="s">
        <v>310</v>
      </c>
      <c r="B238" s="29">
        <v>39643.160000000003</v>
      </c>
      <c r="C238" s="29">
        <v>12337.48</v>
      </c>
      <c r="D238" s="29">
        <v>333.39</v>
      </c>
      <c r="E238" s="29">
        <v>7627.64</v>
      </c>
      <c r="F238" s="29">
        <v>246.78</v>
      </c>
      <c r="G238" s="29">
        <v>957.11</v>
      </c>
      <c r="H238" s="29">
        <v>27886.05</v>
      </c>
      <c r="I238" s="29">
        <v>455.72</v>
      </c>
      <c r="J238" s="29">
        <v>7035.88</v>
      </c>
      <c r="K238" s="29">
        <v>1841.94</v>
      </c>
      <c r="L238" s="29">
        <v>1275.48</v>
      </c>
      <c r="M238" s="29">
        <v>850.48</v>
      </c>
      <c r="N238" s="29">
        <v>1319.51</v>
      </c>
      <c r="O238" s="28"/>
      <c r="P238" s="29">
        <v>101810.63</v>
      </c>
    </row>
    <row r="239" spans="1:16" x14ac:dyDescent="0.3">
      <c r="A239" s="24" t="s">
        <v>311</v>
      </c>
      <c r="B239" s="29">
        <v>41361.300000000003</v>
      </c>
      <c r="C239" s="29">
        <v>12963.09</v>
      </c>
      <c r="D239" s="29">
        <v>350.06</v>
      </c>
      <c r="E239" s="29">
        <v>7274.04</v>
      </c>
      <c r="F239" s="29">
        <v>265.39999999999998</v>
      </c>
      <c r="G239" s="29">
        <v>925.21</v>
      </c>
      <c r="H239" s="29">
        <v>26434.93</v>
      </c>
      <c r="I239" s="29">
        <v>445.82</v>
      </c>
      <c r="J239" s="29">
        <v>7041.92</v>
      </c>
      <c r="K239" s="29">
        <v>1791.53</v>
      </c>
      <c r="L239" s="29">
        <v>1258.94</v>
      </c>
      <c r="M239" s="29">
        <v>883.85</v>
      </c>
      <c r="N239" s="29">
        <v>1315.43</v>
      </c>
      <c r="O239" s="28"/>
      <c r="P239" s="29">
        <v>102311.53</v>
      </c>
    </row>
    <row r="240" spans="1:16" x14ac:dyDescent="0.3">
      <c r="A240" s="24" t="s">
        <v>312</v>
      </c>
      <c r="B240" s="29">
        <v>38449.910000000003</v>
      </c>
      <c r="C240" s="29">
        <v>12204.62</v>
      </c>
      <c r="D240" s="29">
        <v>331.48</v>
      </c>
      <c r="E240" s="29">
        <v>6503.99</v>
      </c>
      <c r="F240" s="29">
        <v>271.45</v>
      </c>
      <c r="G240" s="29">
        <v>818.3</v>
      </c>
      <c r="H240" s="29">
        <v>22535.43</v>
      </c>
      <c r="I240" s="29">
        <v>387.96</v>
      </c>
      <c r="J240" s="29">
        <v>6527.07</v>
      </c>
      <c r="K240" s="29">
        <v>1566.43</v>
      </c>
      <c r="L240" s="29">
        <v>1141.71</v>
      </c>
      <c r="M240" s="29">
        <v>871.15</v>
      </c>
      <c r="N240" s="29">
        <v>1199.82</v>
      </c>
      <c r="O240" s="28"/>
      <c r="P240" s="29">
        <v>92809.32</v>
      </c>
    </row>
    <row r="241" spans="1:16" x14ac:dyDescent="0.3">
      <c r="A241" s="24" t="s">
        <v>313</v>
      </c>
      <c r="B241" s="29">
        <v>38045.660000000003</v>
      </c>
      <c r="C241" s="29">
        <v>12260.69</v>
      </c>
      <c r="D241" s="29">
        <v>333.86</v>
      </c>
      <c r="E241" s="29">
        <v>6684.7</v>
      </c>
      <c r="F241" s="29">
        <v>293.68</v>
      </c>
      <c r="G241" s="29">
        <v>772.67</v>
      </c>
      <c r="H241" s="29">
        <v>20653.43</v>
      </c>
      <c r="I241" s="29">
        <v>326.66000000000003</v>
      </c>
      <c r="J241" s="29">
        <v>6399.99</v>
      </c>
      <c r="K241" s="29">
        <v>1464.39</v>
      </c>
      <c r="L241" s="29">
        <v>1116.81</v>
      </c>
      <c r="M241" s="29">
        <v>915.65</v>
      </c>
      <c r="N241" s="29">
        <v>1154.44</v>
      </c>
      <c r="O241" s="28"/>
      <c r="P241" s="29">
        <v>90422.64</v>
      </c>
    </row>
    <row r="242" spans="1:16" x14ac:dyDescent="0.3">
      <c r="A242" s="24" t="s">
        <v>314</v>
      </c>
      <c r="B242" s="29">
        <v>37549.370000000003</v>
      </c>
      <c r="C242" s="29">
        <v>12238.23</v>
      </c>
      <c r="D242" s="29">
        <v>327.83</v>
      </c>
      <c r="E242" s="29">
        <v>7263.52</v>
      </c>
      <c r="F242" s="29">
        <v>297</v>
      </c>
      <c r="G242" s="29">
        <v>735.63</v>
      </c>
      <c r="H242" s="29">
        <v>19675.47</v>
      </c>
      <c r="I242" s="29">
        <v>241.9</v>
      </c>
      <c r="J242" s="29">
        <v>6140.14</v>
      </c>
      <c r="K242" s="29">
        <v>1407.72</v>
      </c>
      <c r="L242" s="29">
        <v>1065.23</v>
      </c>
      <c r="M242" s="29">
        <v>915.07</v>
      </c>
      <c r="N242" s="29">
        <v>1100.8399999999999</v>
      </c>
      <c r="O242" s="28"/>
      <c r="P242" s="29">
        <v>88957.94</v>
      </c>
    </row>
    <row r="243" spans="1:16" x14ac:dyDescent="0.3">
      <c r="A243" s="24" t="s">
        <v>315</v>
      </c>
      <c r="B243" s="29">
        <v>39511.120000000003</v>
      </c>
      <c r="C243" s="29">
        <v>12952.57</v>
      </c>
      <c r="D243" s="29">
        <v>339.05</v>
      </c>
      <c r="E243" s="29">
        <v>8360.51</v>
      </c>
      <c r="F243" s="29">
        <v>308.39999999999998</v>
      </c>
      <c r="G243" s="29">
        <v>757.67</v>
      </c>
      <c r="H243" s="29">
        <v>20630.849999999999</v>
      </c>
      <c r="I243" s="29">
        <v>180.3</v>
      </c>
      <c r="J243" s="29">
        <v>6284.79</v>
      </c>
      <c r="K243" s="29">
        <v>1481.49</v>
      </c>
      <c r="L243" s="29">
        <v>1095.08</v>
      </c>
      <c r="M243" s="29">
        <v>945.89</v>
      </c>
      <c r="N243" s="29">
        <v>1129.81</v>
      </c>
      <c r="O243" s="28"/>
      <c r="P243" s="29">
        <v>93977.53</v>
      </c>
    </row>
    <row r="244" spans="1:16" x14ac:dyDescent="0.3">
      <c r="A244" s="24" t="s">
        <v>316</v>
      </c>
      <c r="B244" s="29">
        <v>36924.61</v>
      </c>
      <c r="C244" s="29">
        <v>12070.41</v>
      </c>
      <c r="D244" s="29">
        <v>314.70999999999998</v>
      </c>
      <c r="E244" s="29">
        <v>8422.24</v>
      </c>
      <c r="F244" s="29">
        <v>271.45</v>
      </c>
      <c r="G244" s="29">
        <v>701.2</v>
      </c>
      <c r="H244" s="29">
        <v>19014.09</v>
      </c>
      <c r="I244" s="29">
        <v>125.23</v>
      </c>
      <c r="J244" s="29">
        <v>6024.37</v>
      </c>
      <c r="K244" s="29">
        <v>1397.59</v>
      </c>
      <c r="L244" s="29">
        <v>1046.78</v>
      </c>
      <c r="M244" s="29">
        <v>833.08</v>
      </c>
      <c r="N244" s="29">
        <v>1073.77</v>
      </c>
      <c r="O244" s="28"/>
      <c r="P244" s="29">
        <v>88219.53</v>
      </c>
    </row>
    <row r="245" spans="1:16" x14ac:dyDescent="0.3">
      <c r="A245" s="24" t="s">
        <v>317</v>
      </c>
      <c r="B245" s="29">
        <v>36077.370000000003</v>
      </c>
      <c r="C245" s="29">
        <v>11543.35</v>
      </c>
      <c r="D245" s="29">
        <v>301.14999999999998</v>
      </c>
      <c r="E245" s="29">
        <v>8061.95</v>
      </c>
      <c r="F245" s="29">
        <v>303.43</v>
      </c>
      <c r="G245" s="29">
        <v>681.7</v>
      </c>
      <c r="H245" s="29">
        <v>18159.080000000002</v>
      </c>
      <c r="I245" s="29">
        <v>109.23</v>
      </c>
      <c r="J245" s="29">
        <v>5982.15</v>
      </c>
      <c r="K245" s="29">
        <v>1375.13</v>
      </c>
      <c r="L245" s="29">
        <v>1101.22</v>
      </c>
      <c r="M245" s="29">
        <v>877.08</v>
      </c>
      <c r="N245" s="29">
        <v>1071.47</v>
      </c>
      <c r="O245" s="28"/>
      <c r="P245" s="29">
        <v>85644.3</v>
      </c>
    </row>
    <row r="246" spans="1:16" x14ac:dyDescent="0.3">
      <c r="A246" s="24" t="s">
        <v>318</v>
      </c>
      <c r="B246" s="29">
        <v>36164.11</v>
      </c>
      <c r="C246" s="29">
        <v>11182.09</v>
      </c>
      <c r="D246" s="29">
        <v>290.11</v>
      </c>
      <c r="E246" s="29">
        <v>7063.42</v>
      </c>
      <c r="F246" s="29">
        <v>308.55</v>
      </c>
      <c r="G246" s="29">
        <v>686.31</v>
      </c>
      <c r="H246" s="29">
        <v>18002.87</v>
      </c>
      <c r="I246" s="29">
        <v>135.1</v>
      </c>
      <c r="J246" s="29">
        <v>6072.88</v>
      </c>
      <c r="K246" s="29">
        <v>1417.26</v>
      </c>
      <c r="L246" s="29">
        <v>1149.92</v>
      </c>
      <c r="M246" s="29">
        <v>840.01</v>
      </c>
      <c r="N246" s="29">
        <v>1112.9000000000001</v>
      </c>
      <c r="O246" s="28"/>
      <c r="P246" s="29">
        <v>84425.53</v>
      </c>
    </row>
    <row r="247" spans="1:16" x14ac:dyDescent="0.3">
      <c r="A247" s="24" t="s">
        <v>319</v>
      </c>
      <c r="B247" s="29">
        <v>41871.79</v>
      </c>
      <c r="C247" s="29">
        <v>12686.11</v>
      </c>
      <c r="D247" s="29">
        <v>319.33</v>
      </c>
      <c r="E247" s="29">
        <v>6741</v>
      </c>
      <c r="F247" s="29">
        <v>346.16</v>
      </c>
      <c r="G247" s="29">
        <v>808.74</v>
      </c>
      <c r="H247" s="29">
        <v>21590.51</v>
      </c>
      <c r="I247" s="29">
        <v>213.22</v>
      </c>
      <c r="J247" s="29">
        <v>7011.98</v>
      </c>
      <c r="K247" s="29">
        <v>1722.27</v>
      </c>
      <c r="L247" s="29">
        <v>1325.64</v>
      </c>
      <c r="M247" s="29">
        <v>888.23</v>
      </c>
      <c r="N247" s="29">
        <v>1325.51</v>
      </c>
      <c r="O247" s="28"/>
      <c r="P247" s="29">
        <v>96850.49</v>
      </c>
    </row>
    <row r="248" spans="1:16" x14ac:dyDescent="0.3">
      <c r="A248" s="24" t="s">
        <v>320</v>
      </c>
      <c r="B248" s="29">
        <v>40761.81</v>
      </c>
      <c r="C248" s="29">
        <v>12193.13</v>
      </c>
      <c r="D248" s="29">
        <v>306.27999999999997</v>
      </c>
      <c r="E248" s="29">
        <v>5700.99</v>
      </c>
      <c r="F248" s="29">
        <v>350.66</v>
      </c>
      <c r="G248" s="29">
        <v>651.79</v>
      </c>
      <c r="H248" s="29">
        <v>20931.93</v>
      </c>
      <c r="I248" s="29">
        <v>283.11</v>
      </c>
      <c r="J248" s="29">
        <v>7394.12</v>
      </c>
      <c r="K248" s="29">
        <v>1817.96</v>
      </c>
      <c r="L248" s="29">
        <v>1402.64</v>
      </c>
      <c r="M248" s="29">
        <v>835.47</v>
      </c>
      <c r="N248" s="29">
        <v>1409.48</v>
      </c>
      <c r="O248" s="28"/>
      <c r="P248" s="29">
        <v>94039.38</v>
      </c>
    </row>
    <row r="249" spans="1:16" x14ac:dyDescent="0.3">
      <c r="A249" s="24" t="s">
        <v>321</v>
      </c>
      <c r="B249" s="29">
        <v>40246.18</v>
      </c>
      <c r="C249" s="29">
        <v>12266.69</v>
      </c>
      <c r="D249" s="29">
        <v>303.38</v>
      </c>
      <c r="E249" s="29">
        <v>5338.61</v>
      </c>
      <c r="F249" s="29">
        <v>387.84</v>
      </c>
      <c r="G249" s="29">
        <v>859.16</v>
      </c>
      <c r="H249" s="29">
        <v>22398.47</v>
      </c>
      <c r="I249" s="29">
        <v>365.53</v>
      </c>
      <c r="J249" s="29">
        <v>7765.92</v>
      </c>
      <c r="K249" s="29">
        <v>1875.59</v>
      </c>
      <c r="L249" s="29">
        <v>1468.12</v>
      </c>
      <c r="M249" s="29">
        <v>904.57</v>
      </c>
      <c r="N249" s="29">
        <v>1467.74</v>
      </c>
      <c r="O249" s="28"/>
      <c r="P249" s="29">
        <v>95647.81</v>
      </c>
    </row>
    <row r="250" spans="1:16" x14ac:dyDescent="0.3">
      <c r="A250" s="24" t="s">
        <v>322</v>
      </c>
      <c r="B250" s="29">
        <v>38859.08</v>
      </c>
      <c r="C250" s="29">
        <v>12452.98</v>
      </c>
      <c r="D250" s="29">
        <v>301.39999999999998</v>
      </c>
      <c r="E250" s="29">
        <v>5623.86</v>
      </c>
      <c r="F250" s="29">
        <v>404.21</v>
      </c>
      <c r="G250" s="29">
        <v>880.69</v>
      </c>
      <c r="H250" s="29">
        <v>23298.36</v>
      </c>
      <c r="I250" s="29">
        <v>451.97</v>
      </c>
      <c r="J250" s="29">
        <v>8046.48</v>
      </c>
      <c r="K250" s="29">
        <v>1929.27</v>
      </c>
      <c r="L250" s="29">
        <v>1500.12</v>
      </c>
      <c r="M250" s="29">
        <v>933.1</v>
      </c>
      <c r="N250" s="29">
        <v>1502.72</v>
      </c>
      <c r="O250" s="28"/>
      <c r="P250" s="29">
        <v>96184.25</v>
      </c>
    </row>
    <row r="251" spans="1:16" x14ac:dyDescent="0.3">
      <c r="A251" s="24" t="s">
        <v>323</v>
      </c>
      <c r="B251" s="29">
        <v>40896.61</v>
      </c>
      <c r="C251" s="29">
        <v>13883.18</v>
      </c>
      <c r="D251" s="29">
        <v>324.94</v>
      </c>
      <c r="E251" s="29">
        <v>6866.29</v>
      </c>
      <c r="F251" s="29">
        <v>441.1</v>
      </c>
      <c r="G251" s="29">
        <v>969.46</v>
      </c>
      <c r="H251" s="29">
        <v>26641.7</v>
      </c>
      <c r="I251" s="29">
        <v>560.61</v>
      </c>
      <c r="J251" s="29">
        <v>8782.2999999999993</v>
      </c>
      <c r="K251" s="29">
        <v>2128.46</v>
      </c>
      <c r="L251" s="29">
        <v>1606.99</v>
      </c>
      <c r="M251" s="29">
        <v>1024.7</v>
      </c>
      <c r="N251" s="29">
        <v>1632.68</v>
      </c>
      <c r="O251" s="28"/>
      <c r="P251" s="29">
        <v>105759.02</v>
      </c>
    </row>
    <row r="252" spans="1:16" x14ac:dyDescent="0.3">
      <c r="A252" s="24" t="s">
        <v>324</v>
      </c>
      <c r="B252" s="29">
        <v>40436</v>
      </c>
      <c r="C252" s="29">
        <v>14242.34</v>
      </c>
      <c r="D252" s="29">
        <v>330.89</v>
      </c>
      <c r="E252" s="29">
        <v>7438.24</v>
      </c>
      <c r="F252" s="29">
        <v>464.28</v>
      </c>
      <c r="G252" s="29">
        <v>982.54</v>
      </c>
      <c r="H252" s="29">
        <v>27207.64</v>
      </c>
      <c r="I252" s="29">
        <v>625.80999999999995</v>
      </c>
      <c r="J252" s="29">
        <v>8635.8799999999992</v>
      </c>
      <c r="K252" s="29">
        <v>2106.02</v>
      </c>
      <c r="L252" s="29">
        <v>1632.6</v>
      </c>
      <c r="M252" s="29">
        <v>1069.42</v>
      </c>
      <c r="N252" s="29">
        <v>1628.56</v>
      </c>
      <c r="O252" s="28"/>
      <c r="P252" s="29">
        <v>106800.22</v>
      </c>
    </row>
    <row r="253" spans="1:16" x14ac:dyDescent="0.3">
      <c r="A253" s="24" t="s">
        <v>325</v>
      </c>
      <c r="B253" s="29">
        <v>38005.75</v>
      </c>
      <c r="C253" s="29">
        <v>13374.22</v>
      </c>
      <c r="D253" s="29">
        <v>315.10000000000002</v>
      </c>
      <c r="E253" s="29">
        <v>7753.95</v>
      </c>
      <c r="F253" s="29">
        <v>493.72</v>
      </c>
      <c r="G253" s="29">
        <v>976.84</v>
      </c>
      <c r="H253" s="29">
        <v>27082.71</v>
      </c>
      <c r="I253" s="29">
        <v>653.4</v>
      </c>
      <c r="J253" s="29">
        <v>8481.68</v>
      </c>
      <c r="K253" s="29">
        <v>2039.79</v>
      </c>
      <c r="L253" s="29">
        <v>1677.02</v>
      </c>
      <c r="M253" s="29">
        <v>1127.92</v>
      </c>
      <c r="N253" s="29">
        <v>1610.06</v>
      </c>
      <c r="O253" s="28"/>
      <c r="P253" s="29">
        <v>103592.16</v>
      </c>
    </row>
    <row r="254" spans="1:16" x14ac:dyDescent="0.3">
      <c r="A254" s="24" t="s">
        <v>326</v>
      </c>
      <c r="B254" s="29">
        <v>38866.720000000001</v>
      </c>
      <c r="C254" s="29">
        <v>13077.82</v>
      </c>
      <c r="D254" s="29">
        <v>310.64</v>
      </c>
      <c r="E254" s="29">
        <v>8123.98</v>
      </c>
      <c r="F254" s="29">
        <v>534.11</v>
      </c>
      <c r="G254" s="29">
        <v>1001.64</v>
      </c>
      <c r="H254" s="29">
        <v>28070.68</v>
      </c>
      <c r="I254" s="29">
        <v>624.91</v>
      </c>
      <c r="J254" s="29">
        <v>8254.93</v>
      </c>
      <c r="K254" s="29">
        <v>2036.64</v>
      </c>
      <c r="L254" s="29">
        <v>1738.01</v>
      </c>
      <c r="M254" s="29">
        <v>1171.7</v>
      </c>
      <c r="N254" s="29">
        <v>1635.44</v>
      </c>
      <c r="O254" s="28"/>
      <c r="P254" s="29">
        <v>105447.21</v>
      </c>
    </row>
    <row r="255" spans="1:16" x14ac:dyDescent="0.3">
      <c r="A255" s="24" t="s">
        <v>327</v>
      </c>
      <c r="B255" s="29">
        <v>42581.120000000003</v>
      </c>
      <c r="C255" s="29">
        <v>13560.45</v>
      </c>
      <c r="D255" s="29">
        <v>323.11</v>
      </c>
      <c r="E255" s="29">
        <v>8693.7199999999993</v>
      </c>
      <c r="F255" s="29">
        <v>604.20000000000005</v>
      </c>
      <c r="G255" s="29">
        <v>1070.96</v>
      </c>
      <c r="H255" s="29">
        <v>30480.53</v>
      </c>
      <c r="I255" s="29">
        <v>577.51</v>
      </c>
      <c r="J255" s="29">
        <v>8375.6299999999992</v>
      </c>
      <c r="K255" s="29">
        <v>2122.64</v>
      </c>
      <c r="L255" s="29">
        <v>1848.19</v>
      </c>
      <c r="M255" s="29">
        <v>1250.25</v>
      </c>
      <c r="N255" s="29">
        <v>1736.56</v>
      </c>
      <c r="O255" s="28"/>
      <c r="P255" s="29">
        <v>113224.86</v>
      </c>
    </row>
    <row r="256" spans="1:16" x14ac:dyDescent="0.3">
      <c r="A256" s="24" t="s">
        <v>328</v>
      </c>
      <c r="B256" s="29">
        <v>40537.129999999997</v>
      </c>
      <c r="C256" s="29">
        <v>11019.16</v>
      </c>
      <c r="D256" s="29">
        <v>290.79000000000002</v>
      </c>
      <c r="E256" s="29">
        <v>8198.14</v>
      </c>
      <c r="F256" s="29">
        <v>654.17999999999995</v>
      </c>
      <c r="G256" s="29">
        <v>1030.94</v>
      </c>
      <c r="H256" s="29">
        <v>29574.75</v>
      </c>
      <c r="I256" s="29">
        <v>483.86</v>
      </c>
      <c r="J256" s="29">
        <v>7845.87</v>
      </c>
      <c r="K256" s="29">
        <v>1972.78</v>
      </c>
      <c r="L256" s="29">
        <v>1789.37</v>
      </c>
      <c r="M256" s="29">
        <v>1253.6500000000001</v>
      </c>
      <c r="N256" s="29">
        <v>1679.21</v>
      </c>
      <c r="O256" s="28"/>
      <c r="P256" s="29">
        <v>106329.83</v>
      </c>
    </row>
    <row r="257" spans="1:16" x14ac:dyDescent="0.3">
      <c r="A257" s="24" t="s">
        <v>329</v>
      </c>
      <c r="B257" s="29">
        <v>39077.43</v>
      </c>
      <c r="C257" s="29">
        <v>11513.66</v>
      </c>
      <c r="D257" s="29">
        <v>286.66000000000003</v>
      </c>
      <c r="E257" s="29">
        <v>7694.36</v>
      </c>
      <c r="F257" s="29">
        <v>714.55</v>
      </c>
      <c r="G257" s="29">
        <v>990.91</v>
      </c>
      <c r="H257" s="29">
        <v>28909.48</v>
      </c>
      <c r="I257" s="29">
        <v>415.71</v>
      </c>
      <c r="J257" s="29">
        <v>7635.53</v>
      </c>
      <c r="K257" s="29">
        <v>1844.79</v>
      </c>
      <c r="L257" s="29">
        <v>1740.63</v>
      </c>
      <c r="M257" s="29">
        <v>1252.49</v>
      </c>
      <c r="N257" s="29">
        <v>1639.31</v>
      </c>
      <c r="O257" s="28"/>
      <c r="P257" s="29">
        <v>103715.5</v>
      </c>
    </row>
    <row r="258" spans="1:16" x14ac:dyDescent="0.3">
      <c r="A258" s="24" t="s">
        <v>330</v>
      </c>
      <c r="B258" s="29">
        <v>39813.94</v>
      </c>
      <c r="C258" s="29">
        <v>12181.26</v>
      </c>
      <c r="D258" s="29">
        <v>295.32</v>
      </c>
      <c r="E258" s="29">
        <v>7458.54</v>
      </c>
      <c r="F258" s="29">
        <v>787</v>
      </c>
      <c r="G258" s="29">
        <v>985.02</v>
      </c>
      <c r="H258" s="29">
        <v>29836.22</v>
      </c>
      <c r="I258" s="29">
        <v>397.43</v>
      </c>
      <c r="J258" s="29">
        <v>7938.57</v>
      </c>
      <c r="K258" s="29">
        <v>1808.32</v>
      </c>
      <c r="L258" s="29">
        <v>1622.32</v>
      </c>
      <c r="M258" s="29">
        <v>1266.92</v>
      </c>
      <c r="N258" s="29">
        <v>1661.71</v>
      </c>
      <c r="O258" s="28"/>
      <c r="P258" s="29">
        <v>106052.58</v>
      </c>
    </row>
    <row r="259" spans="1:16" x14ac:dyDescent="0.3">
      <c r="A259" s="24" t="s">
        <v>331</v>
      </c>
      <c r="B259" s="29">
        <v>43127.73</v>
      </c>
      <c r="C259" s="29">
        <v>14025.91</v>
      </c>
      <c r="D259" s="29">
        <v>325.95999999999998</v>
      </c>
      <c r="E259" s="29">
        <v>7691.26</v>
      </c>
      <c r="F259" s="29">
        <v>898.29</v>
      </c>
      <c r="G259" s="29">
        <v>1039.6600000000001</v>
      </c>
      <c r="H259" s="29">
        <v>31547.42</v>
      </c>
      <c r="I259" s="29">
        <v>418.67</v>
      </c>
      <c r="J259" s="29">
        <v>8730.99</v>
      </c>
      <c r="K259" s="29">
        <v>1885.01</v>
      </c>
      <c r="L259" s="29">
        <v>1563.32</v>
      </c>
      <c r="M259" s="29">
        <v>1345.92</v>
      </c>
      <c r="N259" s="29">
        <v>1775.43</v>
      </c>
      <c r="O259" s="28"/>
      <c r="P259" s="29">
        <v>114375.56</v>
      </c>
    </row>
    <row r="260" spans="1:16" x14ac:dyDescent="0.3">
      <c r="A260" s="24" t="s">
        <v>332</v>
      </c>
      <c r="B260" s="29">
        <v>43081.89</v>
      </c>
      <c r="C260" s="29">
        <v>14752.64</v>
      </c>
      <c r="D260" s="29">
        <v>335.83</v>
      </c>
      <c r="E260" s="29">
        <v>7567.66</v>
      </c>
      <c r="F260" s="29">
        <v>993.41</v>
      </c>
      <c r="G260" s="29">
        <v>1045.58</v>
      </c>
      <c r="H260" s="29">
        <v>30305.25</v>
      </c>
      <c r="I260" s="29">
        <v>418.32</v>
      </c>
      <c r="J260" s="29">
        <v>9042.7800000000007</v>
      </c>
      <c r="K260" s="29">
        <v>1849.31</v>
      </c>
      <c r="L260" s="29">
        <v>1497.15</v>
      </c>
      <c r="M260" s="29">
        <v>1397.58</v>
      </c>
      <c r="N260" s="29">
        <v>1799.49</v>
      </c>
      <c r="O260" s="28"/>
      <c r="P260" s="29">
        <v>114086.91</v>
      </c>
    </row>
    <row r="261" spans="1:16" x14ac:dyDescent="0.3">
      <c r="A261" s="24" t="s">
        <v>333</v>
      </c>
      <c r="B261" s="29">
        <v>41727.67</v>
      </c>
      <c r="C261" s="29">
        <v>14840.74</v>
      </c>
      <c r="D261" s="29">
        <v>335.48</v>
      </c>
      <c r="E261" s="29">
        <v>7468.34</v>
      </c>
      <c r="F261" s="29">
        <v>1095.05</v>
      </c>
      <c r="G261" s="29">
        <v>1046.5</v>
      </c>
      <c r="H261" s="29">
        <v>30337.66</v>
      </c>
      <c r="I261" s="29">
        <v>391.73</v>
      </c>
      <c r="J261" s="29">
        <v>9003.9</v>
      </c>
      <c r="K261" s="29">
        <v>1782.63</v>
      </c>
      <c r="L261" s="29">
        <v>1520.34</v>
      </c>
      <c r="M261" s="29">
        <v>1479.84</v>
      </c>
      <c r="N261" s="29">
        <v>1788.26</v>
      </c>
      <c r="O261" s="28"/>
      <c r="P261" s="29">
        <v>112818.15</v>
      </c>
    </row>
    <row r="262" spans="1:16" x14ac:dyDescent="0.3">
      <c r="A262" s="24" t="s">
        <v>334</v>
      </c>
      <c r="B262" s="29">
        <v>41654.800000000003</v>
      </c>
      <c r="C262" s="29">
        <v>15043.25</v>
      </c>
      <c r="D262" s="29">
        <v>339.01</v>
      </c>
      <c r="E262" s="29">
        <v>7724.93</v>
      </c>
      <c r="F262" s="29">
        <v>1192.94</v>
      </c>
      <c r="G262" s="29">
        <v>1090.18</v>
      </c>
      <c r="H262" s="29">
        <v>31038.7</v>
      </c>
      <c r="I262" s="29">
        <v>355.4</v>
      </c>
      <c r="J262" s="29">
        <v>8835.81</v>
      </c>
      <c r="K262" s="29">
        <v>1771.51</v>
      </c>
      <c r="L262" s="29">
        <v>1657.1</v>
      </c>
      <c r="M262" s="29">
        <v>1590.56</v>
      </c>
      <c r="N262" s="29">
        <v>1799.19</v>
      </c>
      <c r="O262" s="28"/>
      <c r="P262" s="29">
        <v>114093.37</v>
      </c>
    </row>
    <row r="263" spans="1:16" x14ac:dyDescent="0.3">
      <c r="A263" s="24" t="s">
        <v>335</v>
      </c>
      <c r="B263" s="29">
        <v>45153.68</v>
      </c>
      <c r="C263" s="29">
        <v>16239.03</v>
      </c>
      <c r="D263" s="29">
        <v>363.98</v>
      </c>
      <c r="E263" s="29">
        <v>8591.94</v>
      </c>
      <c r="F263" s="29">
        <v>1345.76</v>
      </c>
      <c r="G263" s="29">
        <v>1225.47</v>
      </c>
      <c r="H263" s="29">
        <v>33540.629999999997</v>
      </c>
      <c r="I263" s="29">
        <v>347.65</v>
      </c>
      <c r="J263" s="29">
        <v>9075.31</v>
      </c>
      <c r="K263" s="29">
        <v>1895.67</v>
      </c>
      <c r="L263" s="29">
        <v>1924.5</v>
      </c>
      <c r="M263" s="29">
        <v>1782.52</v>
      </c>
      <c r="N263" s="29">
        <v>1918.36</v>
      </c>
      <c r="O263" s="28"/>
      <c r="P263" s="29">
        <v>123404.48</v>
      </c>
    </row>
    <row r="264" spans="1:16" x14ac:dyDescent="0.3">
      <c r="A264" s="24" t="s">
        <v>336</v>
      </c>
      <c r="B264" s="29">
        <v>40036.89</v>
      </c>
      <c r="C264" s="29">
        <v>15440.09</v>
      </c>
      <c r="D264" s="29">
        <v>330.63</v>
      </c>
      <c r="E264" s="29">
        <v>8444.85</v>
      </c>
      <c r="F264" s="29">
        <v>1352.16</v>
      </c>
      <c r="G264" s="29">
        <v>1360.61</v>
      </c>
      <c r="H264" s="29">
        <v>32916.769999999997</v>
      </c>
      <c r="I264" s="29">
        <v>93.37</v>
      </c>
      <c r="J264" s="29">
        <v>8719.91</v>
      </c>
      <c r="K264" s="29">
        <v>1895.96</v>
      </c>
      <c r="L264" s="29">
        <v>1918.86</v>
      </c>
      <c r="M264" s="29">
        <v>1725.45</v>
      </c>
      <c r="N264" s="29">
        <v>1900.6</v>
      </c>
      <c r="O264" s="28"/>
      <c r="P264" s="29">
        <v>116136.15</v>
      </c>
    </row>
    <row r="265" spans="1:16" x14ac:dyDescent="0.3">
      <c r="A265" s="24" t="s">
        <v>337</v>
      </c>
      <c r="B265" s="29">
        <v>36467.199999999997</v>
      </c>
      <c r="C265" s="29">
        <v>14681.67</v>
      </c>
      <c r="D265" s="29">
        <v>312.75</v>
      </c>
      <c r="E265" s="29">
        <v>8707.1200000000008</v>
      </c>
      <c r="F265" s="29">
        <v>1397.18</v>
      </c>
      <c r="G265" s="29">
        <v>1451.7</v>
      </c>
      <c r="H265" s="29">
        <v>31354.639999999999</v>
      </c>
      <c r="I265" s="29">
        <v>411.88</v>
      </c>
      <c r="J265" s="29">
        <v>8455.48</v>
      </c>
      <c r="K265" s="29">
        <v>1888.51</v>
      </c>
      <c r="L265" s="29">
        <v>2363.29</v>
      </c>
      <c r="M265" s="29">
        <v>1697.14</v>
      </c>
      <c r="N265" s="29">
        <v>1954.19</v>
      </c>
      <c r="O265" s="28"/>
      <c r="P265" s="29">
        <v>111142.75</v>
      </c>
    </row>
    <row r="266" spans="1:16" x14ac:dyDescent="0.3">
      <c r="A266" s="24" t="s">
        <v>338</v>
      </c>
      <c r="B266" s="29">
        <v>37678.92</v>
      </c>
      <c r="C266" s="29">
        <v>14692.08</v>
      </c>
      <c r="D266" s="29">
        <v>318.73</v>
      </c>
      <c r="E266" s="29">
        <v>9024.18</v>
      </c>
      <c r="F266" s="29">
        <v>1439.86</v>
      </c>
      <c r="G266" s="29">
        <v>1545.88</v>
      </c>
      <c r="H266" s="29">
        <v>32222.98</v>
      </c>
      <c r="I266" s="29">
        <v>483.78</v>
      </c>
      <c r="J266" s="29">
        <v>8806.7000000000007</v>
      </c>
      <c r="K266" s="29">
        <v>2065.54</v>
      </c>
      <c r="L266" s="29">
        <v>2472.66</v>
      </c>
      <c r="M266" s="29">
        <v>1706.89</v>
      </c>
      <c r="N266" s="29">
        <v>2058.2800000000002</v>
      </c>
      <c r="O266" s="28"/>
      <c r="P266" s="29">
        <v>114516.49</v>
      </c>
    </row>
    <row r="267" spans="1:16" x14ac:dyDescent="0.3">
      <c r="A267" s="24" t="s">
        <v>339</v>
      </c>
      <c r="B267" s="29">
        <v>35769.050000000003</v>
      </c>
      <c r="C267" s="29">
        <v>13920.1</v>
      </c>
      <c r="D267" s="29">
        <v>305.79000000000002</v>
      </c>
      <c r="E267" s="29">
        <v>8681.31</v>
      </c>
      <c r="F267" s="29">
        <v>1498.16</v>
      </c>
      <c r="G267" s="29">
        <v>1621.98</v>
      </c>
      <c r="H267" s="29">
        <v>31161.93</v>
      </c>
      <c r="I267" s="29">
        <v>561.17999999999995</v>
      </c>
      <c r="J267" s="29">
        <v>8248.5400000000009</v>
      </c>
      <c r="K267" s="29">
        <v>2075.9299999999998</v>
      </c>
      <c r="L267" s="29">
        <v>2468.66</v>
      </c>
      <c r="M267" s="29">
        <v>1672.92</v>
      </c>
      <c r="N267" s="29">
        <v>2046.54</v>
      </c>
      <c r="O267" s="28"/>
      <c r="P267" s="29">
        <v>110032.1</v>
      </c>
    </row>
    <row r="268" spans="1:16" x14ac:dyDescent="0.3">
      <c r="A268" s="24" t="s">
        <v>340</v>
      </c>
      <c r="B268" s="29">
        <v>38278.54</v>
      </c>
      <c r="C268" s="29">
        <v>14781.02</v>
      </c>
      <c r="D268" s="29">
        <v>323.75</v>
      </c>
      <c r="E268" s="29">
        <v>9257.7199999999993</v>
      </c>
      <c r="F268" s="29">
        <v>1674.98</v>
      </c>
      <c r="G268" s="29">
        <v>1775.53</v>
      </c>
      <c r="H268" s="29">
        <v>32396.93</v>
      </c>
      <c r="I268" s="29">
        <v>566.83000000000004</v>
      </c>
      <c r="J268" s="29">
        <v>8402.82</v>
      </c>
      <c r="K268" s="29">
        <v>2196.9499999999998</v>
      </c>
      <c r="L268" s="29">
        <v>2617.8200000000002</v>
      </c>
      <c r="M268" s="29">
        <v>1655.25</v>
      </c>
      <c r="N268" s="29">
        <v>2026.96</v>
      </c>
      <c r="O268" s="28"/>
      <c r="P268" s="29">
        <v>115955.09</v>
      </c>
    </row>
    <row r="269" spans="1:16" x14ac:dyDescent="0.3">
      <c r="A269" s="24" t="s">
        <v>341</v>
      </c>
      <c r="B269" s="29">
        <v>36802.89</v>
      </c>
      <c r="C269" s="29">
        <v>13775.12</v>
      </c>
      <c r="D269" s="29">
        <v>316.33999999999997</v>
      </c>
      <c r="E269" s="29">
        <v>9161.7800000000007</v>
      </c>
      <c r="F269" s="29">
        <v>1819.97</v>
      </c>
      <c r="G269" s="29">
        <v>1800.3</v>
      </c>
      <c r="H269" s="29">
        <v>32655.05</v>
      </c>
      <c r="I269" s="29">
        <v>581.03</v>
      </c>
      <c r="J269" s="29">
        <v>8352.39</v>
      </c>
      <c r="K269" s="29">
        <v>2270.69</v>
      </c>
      <c r="L269" s="29">
        <v>2780.42</v>
      </c>
      <c r="M269" s="29">
        <v>1657.98</v>
      </c>
      <c r="N269" s="29">
        <v>1953.41</v>
      </c>
      <c r="O269" s="28"/>
      <c r="P269" s="29">
        <v>113927.38</v>
      </c>
    </row>
    <row r="270" spans="1:16" x14ac:dyDescent="0.3">
      <c r="A270" s="24" t="s">
        <v>342</v>
      </c>
      <c r="B270" s="29">
        <v>35210.589999999997</v>
      </c>
      <c r="C270" s="29">
        <v>14721.47</v>
      </c>
      <c r="D270" s="29">
        <v>308.67</v>
      </c>
      <c r="E270" s="29">
        <v>8891.32</v>
      </c>
      <c r="F270" s="29">
        <v>1932.13</v>
      </c>
      <c r="G270" s="29">
        <v>1843.97</v>
      </c>
      <c r="H270" s="29">
        <v>31836.02</v>
      </c>
      <c r="I270" s="29">
        <v>544.45000000000005</v>
      </c>
      <c r="J270" s="29">
        <v>8090.06</v>
      </c>
      <c r="K270" s="29">
        <v>2284.9</v>
      </c>
      <c r="L270" s="29">
        <v>2936.92</v>
      </c>
      <c r="M270" s="29">
        <v>1614.68</v>
      </c>
      <c r="N270" s="29">
        <v>1988.26</v>
      </c>
      <c r="O270" s="28"/>
      <c r="P270" s="29">
        <v>112203.43</v>
      </c>
    </row>
    <row r="271" spans="1:16" x14ac:dyDescent="0.3">
      <c r="A271" s="24" t="s">
        <v>343</v>
      </c>
      <c r="B271" s="29">
        <v>37365.75</v>
      </c>
      <c r="C271" s="29">
        <v>16019.66</v>
      </c>
      <c r="D271" s="29">
        <v>324.06</v>
      </c>
      <c r="E271" s="29">
        <v>8904.3799999999992</v>
      </c>
      <c r="F271" s="29">
        <v>2088.35</v>
      </c>
      <c r="G271" s="29">
        <v>1852.11</v>
      </c>
      <c r="H271" s="29">
        <v>31422.17</v>
      </c>
      <c r="I271" s="29">
        <v>528.11</v>
      </c>
      <c r="J271" s="29">
        <v>7715.05</v>
      </c>
      <c r="K271" s="29">
        <v>2481.02</v>
      </c>
      <c r="L271" s="29">
        <v>3162.56</v>
      </c>
      <c r="M271" s="29">
        <v>1676.27</v>
      </c>
      <c r="N271" s="29">
        <v>2035.3</v>
      </c>
      <c r="O271" s="28"/>
      <c r="P271" s="29">
        <v>115574.8</v>
      </c>
    </row>
    <row r="272" spans="1:16" x14ac:dyDescent="0.3">
      <c r="A272" s="24" t="s">
        <v>344</v>
      </c>
      <c r="B272" s="29">
        <v>37137.910000000003</v>
      </c>
      <c r="C272" s="29">
        <v>15820.56</v>
      </c>
      <c r="D272" s="29">
        <v>321.89999999999998</v>
      </c>
      <c r="E272" s="29">
        <v>8049.79</v>
      </c>
      <c r="F272" s="29">
        <v>1849.24</v>
      </c>
      <c r="G272" s="29">
        <v>1522.5</v>
      </c>
      <c r="H272" s="29">
        <v>29050.16</v>
      </c>
      <c r="I272" s="29">
        <v>496.55</v>
      </c>
      <c r="J272" s="29">
        <v>7486.52</v>
      </c>
      <c r="K272" s="29">
        <v>2402</v>
      </c>
      <c r="L272" s="29">
        <v>3243.07</v>
      </c>
      <c r="M272" s="29">
        <v>1610.62</v>
      </c>
      <c r="N272" s="29">
        <v>1981.02</v>
      </c>
      <c r="O272" s="28"/>
      <c r="P272" s="29">
        <v>110971.85</v>
      </c>
    </row>
    <row r="273" spans="1:16" x14ac:dyDescent="0.3">
      <c r="A273" s="24" t="s">
        <v>345</v>
      </c>
      <c r="B273" s="29">
        <v>34189.69</v>
      </c>
      <c r="C273" s="29">
        <v>13564.84</v>
      </c>
      <c r="D273" s="29">
        <v>300.35000000000002</v>
      </c>
      <c r="E273" s="29">
        <v>7803.26</v>
      </c>
      <c r="F273" s="29">
        <v>1888.87</v>
      </c>
      <c r="G273" s="29">
        <v>1370.36</v>
      </c>
      <c r="H273" s="29">
        <v>26711</v>
      </c>
      <c r="I273" s="29">
        <v>466.49</v>
      </c>
      <c r="J273" s="29">
        <v>7157.95</v>
      </c>
      <c r="K273" s="29">
        <v>2340.3200000000002</v>
      </c>
      <c r="L273" s="29">
        <v>3271.61</v>
      </c>
      <c r="M273" s="29">
        <v>1554.41</v>
      </c>
      <c r="N273" s="29">
        <v>1907.37</v>
      </c>
      <c r="O273" s="28"/>
      <c r="P273" s="29">
        <v>102526.53</v>
      </c>
    </row>
    <row r="274" spans="1:16" x14ac:dyDescent="0.3">
      <c r="A274" s="24" t="s">
        <v>346</v>
      </c>
      <c r="B274" s="29">
        <v>37219.35</v>
      </c>
      <c r="C274" s="29">
        <v>14105.16</v>
      </c>
      <c r="D274" s="29">
        <v>318.49</v>
      </c>
      <c r="E274" s="29">
        <v>8024.95</v>
      </c>
      <c r="F274" s="29">
        <v>1839.47</v>
      </c>
      <c r="G274" s="29">
        <v>1244.53</v>
      </c>
      <c r="H274" s="29">
        <v>25765.65</v>
      </c>
      <c r="I274" s="29">
        <v>486.7</v>
      </c>
      <c r="J274" s="29">
        <v>7123.37</v>
      </c>
      <c r="K274" s="29">
        <v>2400.35</v>
      </c>
      <c r="L274" s="29">
        <v>3462.87</v>
      </c>
      <c r="M274" s="29">
        <v>1527.68</v>
      </c>
      <c r="N274" s="29">
        <v>1913.7</v>
      </c>
      <c r="O274" s="28"/>
      <c r="P274" s="29">
        <v>105432.27</v>
      </c>
    </row>
    <row r="275" spans="1:16" x14ac:dyDescent="0.3">
      <c r="A275" s="24" t="s">
        <v>347</v>
      </c>
      <c r="B275" s="29">
        <v>36732.94</v>
      </c>
      <c r="C275" s="29">
        <v>13042.18</v>
      </c>
      <c r="D275" s="29">
        <v>313.85000000000002</v>
      </c>
      <c r="E275" s="29">
        <v>8709.0400000000009</v>
      </c>
      <c r="F275" s="29">
        <v>1919.46</v>
      </c>
      <c r="G275" s="29">
        <v>1236.69</v>
      </c>
      <c r="H275" s="29">
        <v>27537.119999999999</v>
      </c>
      <c r="I275" s="29">
        <v>475.45</v>
      </c>
      <c r="J275" s="29">
        <v>8280.8700000000008</v>
      </c>
      <c r="K275" s="29">
        <v>2534.37</v>
      </c>
      <c r="L275" s="29">
        <v>3900.53</v>
      </c>
      <c r="M275" s="29">
        <v>1569.05</v>
      </c>
      <c r="N275" s="29">
        <v>1993.96</v>
      </c>
      <c r="O275" s="28"/>
      <c r="P275" s="29">
        <v>108245.51</v>
      </c>
    </row>
    <row r="276" spans="1:16" x14ac:dyDescent="0.3">
      <c r="A276" s="24" t="s">
        <v>348</v>
      </c>
      <c r="B276" s="29">
        <v>37760.61</v>
      </c>
      <c r="C276" s="29">
        <v>12359.14</v>
      </c>
      <c r="D276" s="29">
        <v>319.37</v>
      </c>
      <c r="E276" s="29">
        <v>9338.74</v>
      </c>
      <c r="F276" s="29">
        <v>2053.5700000000002</v>
      </c>
      <c r="G276" s="29">
        <v>1358.47</v>
      </c>
      <c r="H276" s="29">
        <v>29766.73</v>
      </c>
      <c r="I276" s="29">
        <v>479.85</v>
      </c>
      <c r="J276" s="29">
        <v>8451.02</v>
      </c>
      <c r="K276" s="29">
        <v>2711.16</v>
      </c>
      <c r="L276" s="29">
        <v>4105.54</v>
      </c>
      <c r="M276" s="29">
        <v>1677.02</v>
      </c>
      <c r="N276" s="29">
        <v>2070.91</v>
      </c>
      <c r="O276" s="28"/>
      <c r="P276" s="29">
        <v>112452.12</v>
      </c>
    </row>
    <row r="277" spans="1:16" x14ac:dyDescent="0.3">
      <c r="A277" s="24" t="s">
        <v>349</v>
      </c>
      <c r="B277" s="29">
        <v>38070.32</v>
      </c>
      <c r="C277" s="29">
        <v>13185.14</v>
      </c>
      <c r="D277" s="29">
        <v>323.33999999999997</v>
      </c>
      <c r="E277" s="29">
        <v>9164.66</v>
      </c>
      <c r="F277" s="29">
        <v>2017.43</v>
      </c>
      <c r="G277" s="29">
        <v>1316.79</v>
      </c>
      <c r="H277" s="29">
        <v>27188.38</v>
      </c>
      <c r="I277" s="29">
        <v>462.29</v>
      </c>
      <c r="J277" s="29">
        <v>8185.64</v>
      </c>
      <c r="K277" s="29">
        <v>2616.85</v>
      </c>
      <c r="L277" s="29">
        <v>4104.2299999999996</v>
      </c>
      <c r="M277" s="29">
        <v>1640.1</v>
      </c>
      <c r="N277" s="29">
        <v>2008.53</v>
      </c>
      <c r="O277" s="28"/>
      <c r="P277" s="29">
        <v>110283.7</v>
      </c>
    </row>
    <row r="278" spans="1:16" x14ac:dyDescent="0.3">
      <c r="A278" s="24" t="s">
        <v>350</v>
      </c>
      <c r="B278" s="29">
        <v>36396.730000000003</v>
      </c>
      <c r="C278" s="29">
        <v>12339.33</v>
      </c>
      <c r="D278" s="29">
        <v>310.25</v>
      </c>
      <c r="E278" s="29">
        <v>9118.83</v>
      </c>
      <c r="F278" s="29">
        <v>2070.7399999999998</v>
      </c>
      <c r="G278" s="29">
        <v>1298.68</v>
      </c>
      <c r="H278" s="29">
        <v>27172.03</v>
      </c>
      <c r="I278" s="29">
        <v>409.09</v>
      </c>
      <c r="J278" s="29">
        <v>8163.55</v>
      </c>
      <c r="K278" s="29">
        <v>2644.6</v>
      </c>
      <c r="L278" s="29">
        <v>4296.7</v>
      </c>
      <c r="M278" s="29">
        <v>1583.52</v>
      </c>
      <c r="N278" s="29">
        <v>2015.89</v>
      </c>
      <c r="O278" s="28"/>
      <c r="P278" s="29">
        <v>107819.94</v>
      </c>
    </row>
    <row r="279" spans="1:16" x14ac:dyDescent="0.3">
      <c r="A279" s="24" t="s">
        <v>351</v>
      </c>
      <c r="B279" s="29">
        <v>36158.879999999997</v>
      </c>
      <c r="C279" s="29">
        <v>12942.75</v>
      </c>
      <c r="D279" s="29">
        <v>308.99</v>
      </c>
      <c r="E279" s="29">
        <v>8938.89</v>
      </c>
      <c r="F279" s="29">
        <v>2119.6999999999998</v>
      </c>
      <c r="G279" s="29">
        <v>1257.95</v>
      </c>
      <c r="H279" s="29">
        <v>26710.67</v>
      </c>
      <c r="I279" s="29">
        <v>373.4</v>
      </c>
      <c r="J279" s="29">
        <v>7093.74</v>
      </c>
      <c r="K279" s="29">
        <v>2547.54</v>
      </c>
      <c r="L279" s="29">
        <v>4208.29</v>
      </c>
      <c r="M279" s="29">
        <v>1573.44</v>
      </c>
      <c r="N279" s="29">
        <v>1963.48</v>
      </c>
      <c r="O279" s="28"/>
      <c r="P279" s="29">
        <v>106197.72</v>
      </c>
    </row>
    <row r="280" spans="1:16" x14ac:dyDescent="0.3">
      <c r="A280" s="24" t="s">
        <v>352</v>
      </c>
      <c r="B280" s="29">
        <v>36288.199999999997</v>
      </c>
      <c r="C280" s="29">
        <v>13575.72</v>
      </c>
      <c r="D280" s="29">
        <v>309.01</v>
      </c>
      <c r="E280" s="29">
        <v>8949.14</v>
      </c>
      <c r="F280" s="29">
        <v>2149.02</v>
      </c>
      <c r="G280" s="29">
        <v>1294.22</v>
      </c>
      <c r="H280" s="29">
        <v>25589.360000000001</v>
      </c>
      <c r="I280" s="29">
        <v>364.99</v>
      </c>
      <c r="J280" s="29">
        <v>6169.59</v>
      </c>
      <c r="K280" s="29">
        <v>2474.39</v>
      </c>
      <c r="L280" s="29">
        <v>4361.76</v>
      </c>
      <c r="M280" s="29">
        <v>1519.79</v>
      </c>
      <c r="N280" s="29">
        <v>1940.49</v>
      </c>
      <c r="O280" s="28"/>
      <c r="P280" s="29">
        <v>104985.68</v>
      </c>
    </row>
    <row r="281" spans="1:16" x14ac:dyDescent="0.3">
      <c r="A281" s="24" t="s">
        <v>353</v>
      </c>
      <c r="B281" s="29">
        <v>35071.81</v>
      </c>
      <c r="C281" s="29">
        <v>14830.31</v>
      </c>
      <c r="D281" s="29">
        <v>304.17</v>
      </c>
      <c r="E281" s="29">
        <v>9144.81</v>
      </c>
      <c r="F281" s="29">
        <v>2270.3200000000002</v>
      </c>
      <c r="G281" s="29">
        <v>1430.35</v>
      </c>
      <c r="H281" s="29">
        <v>27267.61</v>
      </c>
      <c r="I281" s="29">
        <v>357.98</v>
      </c>
      <c r="J281" s="29">
        <v>7093.5</v>
      </c>
      <c r="K281" s="29">
        <v>2417.87</v>
      </c>
      <c r="L281" s="29">
        <v>4399.28</v>
      </c>
      <c r="M281" s="29">
        <v>1578.08</v>
      </c>
      <c r="N281" s="29">
        <v>1983.13</v>
      </c>
      <c r="O281" s="28"/>
      <c r="P281" s="29">
        <v>108149.2</v>
      </c>
    </row>
    <row r="282" spans="1:16" x14ac:dyDescent="0.3">
      <c r="A282" s="24" t="s">
        <v>354</v>
      </c>
      <c r="B282" s="29">
        <v>34213.599999999999</v>
      </c>
      <c r="C282" s="29">
        <v>13840.12</v>
      </c>
      <c r="D282" s="29">
        <v>296.19</v>
      </c>
      <c r="E282" s="29">
        <v>9134.2900000000009</v>
      </c>
      <c r="F282" s="29">
        <v>2535.5</v>
      </c>
      <c r="G282" s="29">
        <v>1783.42</v>
      </c>
      <c r="H282" s="29">
        <v>27578.97</v>
      </c>
      <c r="I282" s="29">
        <v>374.82</v>
      </c>
      <c r="J282" s="29">
        <v>6704.14</v>
      </c>
      <c r="K282" s="29">
        <v>2365.29</v>
      </c>
      <c r="L282" s="29">
        <v>4330.92</v>
      </c>
      <c r="M282" s="29">
        <v>1638.99</v>
      </c>
      <c r="N282" s="29">
        <v>1909.93</v>
      </c>
      <c r="O282" s="28"/>
      <c r="P282" s="29">
        <v>106706.18</v>
      </c>
    </row>
    <row r="283" spans="1:16" x14ac:dyDescent="0.3">
      <c r="A283" s="24" t="s">
        <v>355</v>
      </c>
      <c r="B283" s="29">
        <v>34139.81</v>
      </c>
      <c r="C283" s="29">
        <v>13666.29</v>
      </c>
      <c r="D283" s="29">
        <v>295.70999999999998</v>
      </c>
      <c r="E283" s="29">
        <v>9065.4</v>
      </c>
      <c r="F283" s="29">
        <v>2902.72</v>
      </c>
      <c r="G283" s="29">
        <v>2227.84</v>
      </c>
      <c r="H283" s="29">
        <v>28661.25</v>
      </c>
      <c r="I283" s="29">
        <v>396.9</v>
      </c>
      <c r="J283" s="29">
        <v>6927.54</v>
      </c>
      <c r="K283" s="29">
        <v>2445.96</v>
      </c>
      <c r="L283" s="29">
        <v>4421.47</v>
      </c>
      <c r="M283" s="29">
        <v>1630.67</v>
      </c>
      <c r="N283" s="29">
        <v>1937.48</v>
      </c>
      <c r="O283" s="28"/>
      <c r="P283" s="29">
        <v>108719.05</v>
      </c>
    </row>
    <row r="284" spans="1:16" x14ac:dyDescent="0.3">
      <c r="A284" s="24" t="s">
        <v>356</v>
      </c>
      <c r="B284" s="29">
        <v>33395.68</v>
      </c>
      <c r="C284" s="29">
        <v>13680.23</v>
      </c>
      <c r="D284" s="29">
        <v>292.26</v>
      </c>
      <c r="E284" s="29">
        <v>9059.59</v>
      </c>
      <c r="F284" s="29">
        <v>2848.28</v>
      </c>
      <c r="G284" s="29">
        <v>2205.2399999999998</v>
      </c>
      <c r="H284" s="29">
        <v>28906.74</v>
      </c>
      <c r="I284" s="29">
        <v>424.6</v>
      </c>
      <c r="J284" s="29">
        <v>6599.67</v>
      </c>
      <c r="K284" s="29">
        <v>2287.86</v>
      </c>
      <c r="L284" s="29">
        <v>4778.21</v>
      </c>
      <c r="M284" s="29">
        <v>1495.15</v>
      </c>
      <c r="N284" s="29">
        <v>2075.5700000000002</v>
      </c>
      <c r="O284" s="28"/>
      <c r="P284" s="29">
        <v>108049.07</v>
      </c>
    </row>
    <row r="285" spans="1:16" x14ac:dyDescent="0.3">
      <c r="A285" s="24" t="s">
        <v>357</v>
      </c>
      <c r="B285" s="29">
        <v>36160.050000000003</v>
      </c>
      <c r="C285" s="29">
        <v>14370.94</v>
      </c>
      <c r="D285" s="29">
        <v>311.32</v>
      </c>
      <c r="E285" s="29">
        <v>9497.19</v>
      </c>
      <c r="F285" s="29">
        <v>3088.54</v>
      </c>
      <c r="G285" s="29">
        <v>2528.4899999999998</v>
      </c>
      <c r="H285" s="29">
        <v>30311.68</v>
      </c>
      <c r="I285" s="29">
        <v>487.28</v>
      </c>
      <c r="J285" s="29">
        <v>6852.02</v>
      </c>
      <c r="K285" s="29">
        <v>2589.56</v>
      </c>
      <c r="L285" s="29">
        <v>5065.07</v>
      </c>
      <c r="M285" s="29">
        <v>1567.73</v>
      </c>
      <c r="N285" s="29">
        <v>2256</v>
      </c>
      <c r="O285" s="28"/>
      <c r="P285" s="29">
        <v>115085.87</v>
      </c>
    </row>
    <row r="286" spans="1:16" x14ac:dyDescent="0.3">
      <c r="A286" s="24" t="s">
        <v>358</v>
      </c>
      <c r="B286" s="29">
        <v>37621.879999999997</v>
      </c>
      <c r="C286" s="29">
        <v>16414.12</v>
      </c>
      <c r="D286" s="29">
        <v>322.43</v>
      </c>
      <c r="E286" s="29">
        <v>8967.36</v>
      </c>
      <c r="F286" s="29">
        <v>3036.67</v>
      </c>
      <c r="G286" s="29">
        <v>2474.65</v>
      </c>
      <c r="H286" s="29">
        <v>29304.18</v>
      </c>
      <c r="I286" s="29">
        <v>477</v>
      </c>
      <c r="J286" s="29">
        <v>6543.86</v>
      </c>
      <c r="K286" s="29">
        <v>2440.16</v>
      </c>
      <c r="L286" s="29">
        <v>5043.12</v>
      </c>
      <c r="M286" s="29">
        <v>1490.68</v>
      </c>
      <c r="N286" s="29">
        <v>2132.86</v>
      </c>
      <c r="O286" s="28"/>
      <c r="P286" s="29">
        <v>116268.98</v>
      </c>
    </row>
    <row r="287" spans="1:16" x14ac:dyDescent="0.3">
      <c r="A287" s="24" t="s">
        <v>359</v>
      </c>
      <c r="B287" s="29">
        <v>39322.480000000003</v>
      </c>
      <c r="C287" s="29">
        <v>17480.37</v>
      </c>
      <c r="D287" s="29">
        <v>334.59</v>
      </c>
      <c r="E287" s="29">
        <v>9128.4500000000007</v>
      </c>
      <c r="F287" s="29">
        <v>3022.48</v>
      </c>
      <c r="G287" s="29">
        <v>2368.41</v>
      </c>
      <c r="H287" s="29">
        <v>29536.28</v>
      </c>
      <c r="I287" s="29">
        <v>467.73</v>
      </c>
      <c r="J287" s="29">
        <v>7230.84</v>
      </c>
      <c r="K287" s="29">
        <v>2421.1799999999998</v>
      </c>
      <c r="L287" s="29">
        <v>5137.0200000000004</v>
      </c>
      <c r="M287" s="29">
        <v>1571.36</v>
      </c>
      <c r="N287" s="29">
        <v>2228.25</v>
      </c>
      <c r="O287" s="28"/>
      <c r="P287" s="29">
        <v>120249.44</v>
      </c>
    </row>
    <row r="288" spans="1:16" x14ac:dyDescent="0.3">
      <c r="A288" s="24" t="s">
        <v>360</v>
      </c>
      <c r="B288" s="29">
        <v>41571.15</v>
      </c>
      <c r="C288" s="29">
        <v>18157.150000000001</v>
      </c>
      <c r="D288" s="29">
        <v>348.65</v>
      </c>
      <c r="E288" s="29">
        <v>9382.07</v>
      </c>
      <c r="F288" s="29">
        <v>3387.26</v>
      </c>
      <c r="G288" s="29">
        <v>2927.53</v>
      </c>
      <c r="H288" s="29">
        <v>29210.07</v>
      </c>
      <c r="I288" s="29">
        <v>453.72</v>
      </c>
      <c r="J288" s="29">
        <v>7128.59</v>
      </c>
      <c r="K288" s="29">
        <v>2432.9</v>
      </c>
      <c r="L288" s="29">
        <v>5406.19</v>
      </c>
      <c r="M288" s="29">
        <v>1600.73</v>
      </c>
      <c r="N288" s="29">
        <v>2207.23</v>
      </c>
      <c r="O288" s="28"/>
      <c r="P288" s="29">
        <v>124213.24</v>
      </c>
    </row>
    <row r="289" spans="1:16" x14ac:dyDescent="0.3">
      <c r="A289" s="24" t="s">
        <v>361</v>
      </c>
      <c r="B289" s="29">
        <v>41036.39</v>
      </c>
      <c r="C289" s="29">
        <v>17465.18</v>
      </c>
      <c r="D289" s="29">
        <v>344.06</v>
      </c>
      <c r="E289" s="29">
        <v>9289.2199999999993</v>
      </c>
      <c r="F289" s="29">
        <v>3331.6</v>
      </c>
      <c r="G289" s="29">
        <v>2844.11</v>
      </c>
      <c r="H289" s="29">
        <v>27671.31</v>
      </c>
      <c r="I289" s="29">
        <v>402.99</v>
      </c>
      <c r="J289" s="29">
        <v>6979.59</v>
      </c>
      <c r="K289" s="29">
        <v>2271.06</v>
      </c>
      <c r="L289" s="29">
        <v>5569.08</v>
      </c>
      <c r="M289" s="29">
        <v>1563.38</v>
      </c>
      <c r="N289" s="29">
        <v>2134.23</v>
      </c>
      <c r="O289" s="28"/>
      <c r="P289" s="29">
        <v>120902.19</v>
      </c>
    </row>
    <row r="290" spans="1:16" x14ac:dyDescent="0.3">
      <c r="A290" s="24" t="s">
        <v>362</v>
      </c>
      <c r="B290" s="29">
        <v>41810.9</v>
      </c>
      <c r="C290" s="29">
        <v>16513.939999999999</v>
      </c>
      <c r="D290" s="29">
        <v>347.44</v>
      </c>
      <c r="E290" s="29">
        <v>10294.379999999999</v>
      </c>
      <c r="F290" s="29">
        <v>3070.23</v>
      </c>
      <c r="G290" s="29">
        <v>2539.33</v>
      </c>
      <c r="H290" s="29">
        <v>28463.99</v>
      </c>
      <c r="I290" s="29">
        <v>441.44</v>
      </c>
      <c r="J290" s="29">
        <v>7285.9</v>
      </c>
      <c r="K290" s="29">
        <v>2503.92</v>
      </c>
      <c r="L290" s="29">
        <v>5712.3</v>
      </c>
      <c r="M290" s="29">
        <v>1666.05</v>
      </c>
      <c r="N290" s="29">
        <v>2288.9299999999998</v>
      </c>
      <c r="O290" s="28"/>
      <c r="P290" s="29">
        <v>122938.74</v>
      </c>
    </row>
    <row r="291" spans="1:16" x14ac:dyDescent="0.3">
      <c r="A291" s="24" t="s">
        <v>363</v>
      </c>
      <c r="B291" s="29">
        <v>42415.63</v>
      </c>
      <c r="C291" s="29">
        <v>16435.97</v>
      </c>
      <c r="D291" s="29">
        <v>349.89</v>
      </c>
      <c r="E291" s="29">
        <v>10241.19</v>
      </c>
      <c r="F291" s="29">
        <v>3143.05</v>
      </c>
      <c r="G291" s="29">
        <v>2552.83</v>
      </c>
      <c r="H291" s="29">
        <v>28396.92</v>
      </c>
      <c r="I291" s="29">
        <v>437.74</v>
      </c>
      <c r="J291" s="29">
        <v>7070.83</v>
      </c>
      <c r="K291" s="29">
        <v>2597.4899999999998</v>
      </c>
      <c r="L291" s="29">
        <v>5782.74</v>
      </c>
      <c r="M291" s="29">
        <v>1746.41</v>
      </c>
      <c r="N291" s="29">
        <v>2286.9499999999998</v>
      </c>
      <c r="O291" s="28"/>
      <c r="P291" s="29">
        <v>123457.62</v>
      </c>
    </row>
    <row r="292" spans="1:16" x14ac:dyDescent="0.3">
      <c r="A292" s="24" t="s">
        <v>364</v>
      </c>
      <c r="B292" s="29">
        <v>41130.660000000003</v>
      </c>
      <c r="C292" s="29">
        <v>15007.97</v>
      </c>
      <c r="D292" s="29">
        <v>339.22</v>
      </c>
      <c r="E292" s="29">
        <v>9549</v>
      </c>
      <c r="F292" s="29">
        <v>2856.83</v>
      </c>
      <c r="G292" s="29">
        <v>2229.8000000000002</v>
      </c>
      <c r="H292" s="29">
        <v>28441.15</v>
      </c>
      <c r="I292" s="29">
        <v>423.07</v>
      </c>
      <c r="J292" s="29">
        <v>6697.74</v>
      </c>
      <c r="K292" s="29">
        <v>2335.37</v>
      </c>
      <c r="L292" s="29">
        <v>5503.97</v>
      </c>
      <c r="M292" s="29">
        <v>1658.73</v>
      </c>
      <c r="N292" s="29">
        <v>2341.08</v>
      </c>
      <c r="O292" s="28"/>
      <c r="P292" s="29">
        <v>118514.59</v>
      </c>
    </row>
    <row r="293" spans="1:16" x14ac:dyDescent="0.3">
      <c r="A293" s="24" t="s">
        <v>365</v>
      </c>
      <c r="B293" s="29">
        <v>44691.17</v>
      </c>
      <c r="C293" s="29">
        <v>15457.23</v>
      </c>
      <c r="D293" s="29">
        <v>360.91</v>
      </c>
      <c r="E293" s="29">
        <v>9966.9699999999993</v>
      </c>
      <c r="F293" s="29">
        <v>2644.3</v>
      </c>
      <c r="G293" s="29">
        <v>1927.49</v>
      </c>
      <c r="H293" s="29">
        <v>29632.22</v>
      </c>
      <c r="I293" s="29">
        <v>453.54</v>
      </c>
      <c r="J293" s="29">
        <v>6888.07</v>
      </c>
      <c r="K293" s="29">
        <v>2717.75</v>
      </c>
      <c r="L293" s="29">
        <v>5717.98</v>
      </c>
      <c r="M293" s="29">
        <v>1706.85</v>
      </c>
      <c r="N293" s="29">
        <v>2467.25</v>
      </c>
      <c r="O293" s="28"/>
      <c r="P293" s="29">
        <v>124631.74</v>
      </c>
    </row>
    <row r="294" spans="1:16" x14ac:dyDescent="0.3">
      <c r="A294" s="24" t="s">
        <v>366</v>
      </c>
      <c r="B294" s="29">
        <v>43989.919999999998</v>
      </c>
      <c r="C294" s="29">
        <v>13967.26</v>
      </c>
      <c r="D294" s="29">
        <v>352.49</v>
      </c>
      <c r="E294" s="29">
        <v>9683.27</v>
      </c>
      <c r="F294" s="29">
        <v>2770.46</v>
      </c>
      <c r="G294" s="29">
        <v>2182.4</v>
      </c>
      <c r="H294" s="29">
        <v>29520.73</v>
      </c>
      <c r="I294" s="29">
        <v>467.55</v>
      </c>
      <c r="J294" s="29">
        <v>6803.09</v>
      </c>
      <c r="K294" s="29">
        <v>2795.27</v>
      </c>
      <c r="L294" s="29">
        <v>5735.04</v>
      </c>
      <c r="M294" s="29">
        <v>1686.05</v>
      </c>
      <c r="N294" s="29">
        <v>2509.17</v>
      </c>
      <c r="O294" s="28"/>
      <c r="P294" s="29">
        <v>122462.7</v>
      </c>
    </row>
    <row r="295" spans="1:16" x14ac:dyDescent="0.3">
      <c r="A295" s="24" t="s">
        <v>367</v>
      </c>
      <c r="B295" s="29">
        <v>44995.54</v>
      </c>
      <c r="C295" s="29">
        <v>14060.57</v>
      </c>
      <c r="D295" s="29">
        <v>357.57</v>
      </c>
      <c r="E295" s="29">
        <v>9757.2900000000009</v>
      </c>
      <c r="F295" s="29">
        <v>3098.94</v>
      </c>
      <c r="G295" s="29">
        <v>2658.95</v>
      </c>
      <c r="H295" s="29">
        <v>29327.68</v>
      </c>
      <c r="I295" s="29">
        <v>508.99</v>
      </c>
      <c r="J295" s="29">
        <v>6725.36</v>
      </c>
      <c r="K295" s="29">
        <v>2941.22</v>
      </c>
      <c r="L295" s="29">
        <v>5888.12</v>
      </c>
      <c r="M295" s="29">
        <v>1764.65</v>
      </c>
      <c r="N295" s="29">
        <v>2601.39</v>
      </c>
      <c r="O295" s="28"/>
      <c r="P295" s="29">
        <v>124686.28</v>
      </c>
    </row>
    <row r="296" spans="1:16" x14ac:dyDescent="0.3">
      <c r="A296" s="24" t="s">
        <v>368</v>
      </c>
      <c r="B296" s="29">
        <v>46251.19</v>
      </c>
      <c r="C296" s="29">
        <v>15053.85</v>
      </c>
      <c r="D296" s="29">
        <v>367.67</v>
      </c>
      <c r="E296" s="29">
        <v>10487.55</v>
      </c>
      <c r="F296" s="29">
        <v>3258.04</v>
      </c>
      <c r="G296" s="29">
        <v>2960.4</v>
      </c>
      <c r="H296" s="29">
        <v>29294.07</v>
      </c>
      <c r="I296" s="29">
        <v>533.63</v>
      </c>
      <c r="J296" s="29">
        <v>7095.54</v>
      </c>
      <c r="K296" s="29">
        <v>3354.67</v>
      </c>
      <c r="L296" s="29">
        <v>6073.84</v>
      </c>
      <c r="M296" s="29">
        <v>1816.49</v>
      </c>
      <c r="N296" s="29">
        <v>2577.7399999999998</v>
      </c>
      <c r="O296" s="28"/>
      <c r="P296" s="29">
        <v>129124.68</v>
      </c>
    </row>
    <row r="297" spans="1:16" x14ac:dyDescent="0.3">
      <c r="A297" s="24" t="s">
        <v>369</v>
      </c>
      <c r="B297" s="29">
        <v>46945.55</v>
      </c>
      <c r="C297" s="29">
        <v>16492.169999999998</v>
      </c>
      <c r="D297" s="29">
        <v>375.86</v>
      </c>
      <c r="E297" s="29">
        <v>11278.35</v>
      </c>
      <c r="F297" s="29">
        <v>3772.49</v>
      </c>
      <c r="G297" s="29">
        <v>3703.24</v>
      </c>
      <c r="H297" s="29">
        <v>31647.22</v>
      </c>
      <c r="I297" s="29">
        <v>540.95000000000005</v>
      </c>
      <c r="J297" s="29">
        <v>7492.83</v>
      </c>
      <c r="K297" s="29">
        <v>3657.59</v>
      </c>
      <c r="L297" s="29">
        <v>6277.03</v>
      </c>
      <c r="M297" s="29">
        <v>1924.23</v>
      </c>
      <c r="N297" s="29">
        <v>2729.48</v>
      </c>
      <c r="O297" s="28"/>
      <c r="P297" s="29">
        <v>136836.99</v>
      </c>
    </row>
    <row r="298" spans="1:16" x14ac:dyDescent="0.3">
      <c r="A298" s="24" t="s">
        <v>370</v>
      </c>
      <c r="B298" s="29">
        <v>42375.71</v>
      </c>
      <c r="C298" s="29">
        <v>15963.32</v>
      </c>
      <c r="D298" s="29">
        <v>348.77</v>
      </c>
      <c r="E298" s="29">
        <v>10824.5</v>
      </c>
      <c r="F298" s="29">
        <v>3640.58</v>
      </c>
      <c r="G298" s="29">
        <v>3591.93</v>
      </c>
      <c r="H298" s="29">
        <v>29188.47</v>
      </c>
      <c r="I298" s="29">
        <v>569.92999999999995</v>
      </c>
      <c r="J298" s="29">
        <v>7227.24</v>
      </c>
      <c r="K298" s="29">
        <v>3569.57</v>
      </c>
      <c r="L298" s="29">
        <v>6151.52</v>
      </c>
      <c r="M298" s="29">
        <v>1882.94</v>
      </c>
      <c r="N298" s="29">
        <v>2562.0500000000002</v>
      </c>
      <c r="O298" s="28"/>
      <c r="P298" s="29">
        <v>127896.53</v>
      </c>
    </row>
    <row r="299" spans="1:16" x14ac:dyDescent="0.3">
      <c r="A299" s="24" t="s">
        <v>371</v>
      </c>
      <c r="B299" s="29">
        <v>45882.78</v>
      </c>
      <c r="C299" s="29">
        <v>17421.95</v>
      </c>
      <c r="D299" s="29">
        <v>371.88</v>
      </c>
      <c r="E299" s="29">
        <v>11695.81</v>
      </c>
      <c r="F299" s="29">
        <v>3631.83</v>
      </c>
      <c r="G299" s="29">
        <v>3398.86</v>
      </c>
      <c r="H299" s="29">
        <v>31350.31</v>
      </c>
      <c r="I299" s="29">
        <v>584.83000000000004</v>
      </c>
      <c r="J299" s="29">
        <v>7470.45</v>
      </c>
      <c r="K299" s="29">
        <v>3908.46</v>
      </c>
      <c r="L299" s="29">
        <v>6473.67</v>
      </c>
      <c r="M299" s="29">
        <v>1972.77</v>
      </c>
      <c r="N299" s="29">
        <v>2695.74</v>
      </c>
      <c r="O299" s="28"/>
      <c r="P299" s="29">
        <v>136859.34</v>
      </c>
    </row>
    <row r="300" spans="1:16" x14ac:dyDescent="0.3">
      <c r="A300" s="24" t="s">
        <v>372</v>
      </c>
      <c r="B300" s="29">
        <v>47521.89</v>
      </c>
      <c r="C300" s="29">
        <v>17937.099999999999</v>
      </c>
      <c r="D300" s="29">
        <v>382.93</v>
      </c>
      <c r="E300" s="29">
        <v>11575.1</v>
      </c>
      <c r="F300" s="29">
        <v>3453.87</v>
      </c>
      <c r="G300" s="29">
        <v>3147.35</v>
      </c>
      <c r="H300" s="29">
        <v>31757.72</v>
      </c>
      <c r="I300" s="29">
        <v>608.47</v>
      </c>
      <c r="J300" s="29">
        <v>7486.83</v>
      </c>
      <c r="K300" s="29">
        <v>3848.99</v>
      </c>
      <c r="L300" s="29">
        <v>6296.14</v>
      </c>
      <c r="M300" s="29">
        <v>2016.02</v>
      </c>
      <c r="N300" s="29">
        <v>2632.47</v>
      </c>
      <c r="O300" s="28"/>
      <c r="P300" s="29">
        <v>138664.88</v>
      </c>
    </row>
    <row r="301" spans="1:16" x14ac:dyDescent="0.3">
      <c r="A301" s="24" t="s">
        <v>373</v>
      </c>
      <c r="B301" s="29">
        <v>47671.06</v>
      </c>
      <c r="C301" s="29">
        <v>17355.22</v>
      </c>
      <c r="D301" s="29">
        <v>384.02</v>
      </c>
      <c r="E301" s="29">
        <v>11404.19</v>
      </c>
      <c r="F301" s="29">
        <v>3436.9</v>
      </c>
      <c r="G301" s="29">
        <v>3082.65</v>
      </c>
      <c r="H301" s="29">
        <v>31259.1</v>
      </c>
      <c r="I301" s="29">
        <v>562.57000000000005</v>
      </c>
      <c r="J301" s="29">
        <v>7374.56</v>
      </c>
      <c r="K301" s="29">
        <v>3644.48</v>
      </c>
      <c r="L301" s="29">
        <v>6291.44</v>
      </c>
      <c r="M301" s="29">
        <v>2008.62</v>
      </c>
      <c r="N301" s="29">
        <v>2565.54</v>
      </c>
      <c r="O301" s="28"/>
      <c r="P301" s="29">
        <v>137040.35</v>
      </c>
    </row>
    <row r="302" spans="1:16" x14ac:dyDescent="0.3">
      <c r="A302" s="24" t="s">
        <v>374</v>
      </c>
      <c r="B302" s="29">
        <v>46388.38</v>
      </c>
      <c r="C302" s="29">
        <v>15616.64</v>
      </c>
      <c r="D302" s="29">
        <v>373.33</v>
      </c>
      <c r="E302" s="29">
        <v>11012.87</v>
      </c>
      <c r="F302" s="29">
        <v>3611.79</v>
      </c>
      <c r="G302" s="29">
        <v>3299.95</v>
      </c>
      <c r="H302" s="29">
        <v>31176.69</v>
      </c>
      <c r="I302" s="29">
        <v>489.78</v>
      </c>
      <c r="J302" s="29">
        <v>7122.43</v>
      </c>
      <c r="K302" s="29">
        <v>3552.32</v>
      </c>
      <c r="L302" s="29">
        <v>6157.63</v>
      </c>
      <c r="M302" s="29">
        <v>1962.71</v>
      </c>
      <c r="N302" s="29">
        <v>2491.0300000000002</v>
      </c>
      <c r="O302" s="28"/>
      <c r="P302" s="29">
        <v>133255.56</v>
      </c>
    </row>
    <row r="303" spans="1:16" x14ac:dyDescent="0.3">
      <c r="A303" s="24" t="s">
        <v>375</v>
      </c>
      <c r="B303" s="29">
        <v>43966.61</v>
      </c>
      <c r="C303" s="29">
        <v>14151.56</v>
      </c>
      <c r="D303" s="29">
        <v>356.98</v>
      </c>
      <c r="E303" s="29">
        <v>10271.33</v>
      </c>
      <c r="F303" s="29">
        <v>3583.39</v>
      </c>
      <c r="G303" s="29">
        <v>3009.22</v>
      </c>
      <c r="H303" s="29">
        <v>29951.82</v>
      </c>
      <c r="I303" s="29">
        <v>481.3</v>
      </c>
      <c r="J303" s="29">
        <v>6598.82</v>
      </c>
      <c r="K303" s="29">
        <v>3435.03</v>
      </c>
      <c r="L303" s="29">
        <v>5865.63</v>
      </c>
      <c r="M303" s="29">
        <v>1982.34</v>
      </c>
      <c r="N303" s="29">
        <v>2359.58</v>
      </c>
      <c r="O303" s="28"/>
      <c r="P303" s="29">
        <v>126013.6</v>
      </c>
    </row>
    <row r="304" spans="1:16" x14ac:dyDescent="0.3">
      <c r="A304" s="24" t="s">
        <v>376</v>
      </c>
      <c r="B304" s="29">
        <v>44923.87</v>
      </c>
      <c r="C304" s="29">
        <v>14263.59</v>
      </c>
      <c r="D304" s="29">
        <v>363.89</v>
      </c>
      <c r="E304" s="29">
        <v>10499.75</v>
      </c>
      <c r="F304" s="29">
        <v>3965.54</v>
      </c>
      <c r="G304" s="29">
        <v>3511.9</v>
      </c>
      <c r="H304" s="29">
        <v>31089.64</v>
      </c>
      <c r="I304" s="29">
        <v>492.1</v>
      </c>
      <c r="J304" s="29">
        <v>6704.37</v>
      </c>
      <c r="K304" s="29">
        <v>3494.87</v>
      </c>
      <c r="L304" s="29">
        <v>6113.48</v>
      </c>
      <c r="M304" s="29">
        <v>1906.34</v>
      </c>
      <c r="N304" s="29">
        <v>2453.88</v>
      </c>
      <c r="O304" s="28"/>
      <c r="P304" s="29">
        <v>129783.22</v>
      </c>
    </row>
    <row r="305" spans="1:16" x14ac:dyDescent="0.3">
      <c r="A305" s="24" t="s">
        <v>377</v>
      </c>
      <c r="B305" s="29">
        <v>45076.01</v>
      </c>
      <c r="C305" s="29">
        <v>14428.19</v>
      </c>
      <c r="D305" s="29">
        <v>366.4</v>
      </c>
      <c r="E305" s="29">
        <v>10709.42</v>
      </c>
      <c r="F305" s="29">
        <v>4158.33</v>
      </c>
      <c r="G305" s="29">
        <v>3796.7</v>
      </c>
      <c r="H305" s="29">
        <v>30549.360000000001</v>
      </c>
      <c r="I305" s="29">
        <v>549.94000000000005</v>
      </c>
      <c r="J305" s="29">
        <v>6815.8</v>
      </c>
      <c r="K305" s="29">
        <v>3759.64</v>
      </c>
      <c r="L305" s="29">
        <v>6132.41</v>
      </c>
      <c r="M305" s="29">
        <v>2003.78</v>
      </c>
      <c r="N305" s="29">
        <v>2405.65</v>
      </c>
      <c r="O305" s="28"/>
      <c r="P305" s="29">
        <v>130751.63</v>
      </c>
    </row>
    <row r="306" spans="1:16" x14ac:dyDescent="0.3">
      <c r="A306" s="24" t="s">
        <v>378</v>
      </c>
      <c r="B306" s="29">
        <v>44516.49</v>
      </c>
      <c r="C306" s="29">
        <v>16072.07</v>
      </c>
      <c r="D306" s="29">
        <v>367.61</v>
      </c>
      <c r="E306" s="29">
        <v>11070.33</v>
      </c>
      <c r="F306" s="29">
        <v>4261.62</v>
      </c>
      <c r="G306" s="29">
        <v>3849.28</v>
      </c>
      <c r="H306" s="29">
        <v>30837.88</v>
      </c>
      <c r="I306" s="29">
        <v>512.73</v>
      </c>
      <c r="J306" s="29">
        <v>6966.66</v>
      </c>
      <c r="K306" s="29">
        <v>3865.87</v>
      </c>
      <c r="L306" s="29">
        <v>6169.55</v>
      </c>
      <c r="M306" s="29">
        <v>2081.65</v>
      </c>
      <c r="N306" s="29">
        <v>2509.67</v>
      </c>
      <c r="O306" s="28"/>
      <c r="P306" s="29">
        <v>133081.41</v>
      </c>
    </row>
    <row r="307" spans="1:16" x14ac:dyDescent="0.3">
      <c r="A307" s="24" t="s">
        <v>379</v>
      </c>
      <c r="B307" s="29">
        <v>48532.32</v>
      </c>
      <c r="C307" s="29">
        <v>18180.05</v>
      </c>
      <c r="D307" s="29">
        <v>397.53</v>
      </c>
      <c r="E307" s="29">
        <v>11734.29</v>
      </c>
      <c r="F307" s="29">
        <v>4703.05</v>
      </c>
      <c r="G307" s="29">
        <v>4269.3100000000004</v>
      </c>
      <c r="H307" s="29">
        <v>31594.66</v>
      </c>
      <c r="I307" s="29">
        <v>473.34</v>
      </c>
      <c r="J307" s="29">
        <v>7334.51</v>
      </c>
      <c r="K307" s="29">
        <v>4244</v>
      </c>
      <c r="L307" s="29">
        <v>6487.19</v>
      </c>
      <c r="M307" s="29">
        <v>2233.9499999999998</v>
      </c>
      <c r="N307" s="29">
        <v>2644.51</v>
      </c>
      <c r="O307" s="28"/>
      <c r="P307" s="29">
        <v>142828.72</v>
      </c>
    </row>
    <row r="308" spans="1:16" x14ac:dyDescent="0.3">
      <c r="A308" s="24" t="s">
        <v>380</v>
      </c>
      <c r="B308" s="29">
        <v>49084</v>
      </c>
      <c r="C308" s="29">
        <v>18729.59</v>
      </c>
      <c r="D308" s="29">
        <v>399.17</v>
      </c>
      <c r="E308" s="29">
        <v>10976.63</v>
      </c>
      <c r="F308" s="29">
        <v>4221.67</v>
      </c>
      <c r="G308" s="29">
        <v>3581.5</v>
      </c>
      <c r="H308" s="29">
        <v>28017.9</v>
      </c>
      <c r="I308" s="29">
        <v>402.65</v>
      </c>
      <c r="J308" s="29">
        <v>7162.48</v>
      </c>
      <c r="K308" s="29">
        <v>4209.29</v>
      </c>
      <c r="L308" s="29">
        <v>6521.49</v>
      </c>
      <c r="M308" s="29">
        <v>2048.2399999999998</v>
      </c>
      <c r="N308" s="29">
        <v>2482.35</v>
      </c>
      <c r="O308" s="28"/>
      <c r="P308" s="29">
        <v>137836.94</v>
      </c>
    </row>
    <row r="309" spans="1:16" x14ac:dyDescent="0.3">
      <c r="A309" s="24" t="s">
        <v>381</v>
      </c>
      <c r="B309" s="29">
        <v>52204.639999999999</v>
      </c>
      <c r="C309" s="29">
        <v>19293.16</v>
      </c>
      <c r="D309" s="29">
        <v>415.96</v>
      </c>
      <c r="E309" s="29">
        <v>11158.17</v>
      </c>
      <c r="F309" s="29">
        <v>3922.1</v>
      </c>
      <c r="G309" s="29">
        <v>3141.66</v>
      </c>
      <c r="H309" s="29">
        <v>27532.35</v>
      </c>
      <c r="I309" s="29">
        <v>357.33</v>
      </c>
      <c r="J309" s="29">
        <v>7309.58</v>
      </c>
      <c r="K309" s="29">
        <v>4446.45</v>
      </c>
      <c r="L309" s="29">
        <v>6865.65</v>
      </c>
      <c r="M309" s="29">
        <v>2074.06</v>
      </c>
      <c r="N309" s="29">
        <v>2654.76</v>
      </c>
      <c r="O309" s="28"/>
      <c r="P309" s="29">
        <v>141375.88</v>
      </c>
    </row>
    <row r="310" spans="1:16" x14ac:dyDescent="0.3">
      <c r="A310" s="24" t="s">
        <v>382</v>
      </c>
      <c r="B310" s="29">
        <v>54458.49</v>
      </c>
      <c r="C310" s="29">
        <v>17909.759999999998</v>
      </c>
      <c r="D310" s="29">
        <v>424.68</v>
      </c>
      <c r="E310" s="29">
        <v>10125.719999999999</v>
      </c>
      <c r="F310" s="29">
        <v>3547.64</v>
      </c>
      <c r="G310" s="29">
        <v>2631.89</v>
      </c>
      <c r="H310" s="29">
        <v>25308.44</v>
      </c>
      <c r="I310" s="29">
        <v>392.32</v>
      </c>
      <c r="J310" s="29">
        <v>7143.56</v>
      </c>
      <c r="K310" s="29">
        <v>4308.71</v>
      </c>
      <c r="L310" s="29">
        <v>6734.51</v>
      </c>
      <c r="M310" s="29">
        <v>2044.35</v>
      </c>
      <c r="N310" s="29">
        <v>2531.88</v>
      </c>
      <c r="O310" s="28"/>
      <c r="P310" s="29">
        <v>137561.94</v>
      </c>
    </row>
    <row r="311" spans="1:16" x14ac:dyDescent="0.3">
      <c r="A311" s="24" t="s">
        <v>383</v>
      </c>
      <c r="B311" s="29">
        <v>55403.51</v>
      </c>
      <c r="C311" s="29">
        <v>17797.27</v>
      </c>
      <c r="D311" s="29">
        <v>427.64</v>
      </c>
      <c r="E311" s="29">
        <v>9717.11</v>
      </c>
      <c r="F311" s="29">
        <v>3052.38</v>
      </c>
      <c r="G311" s="29">
        <v>1854.36</v>
      </c>
      <c r="H311" s="29">
        <v>22016.99</v>
      </c>
      <c r="I311" s="29">
        <v>466.74</v>
      </c>
      <c r="J311" s="29">
        <v>7691.89</v>
      </c>
      <c r="K311" s="29">
        <v>4246.46</v>
      </c>
      <c r="L311" s="29">
        <v>6627.15</v>
      </c>
      <c r="M311" s="29">
        <v>2070.63</v>
      </c>
      <c r="N311" s="29">
        <v>2551.4699999999998</v>
      </c>
      <c r="O311" s="28"/>
      <c r="P311" s="29">
        <v>133923.6</v>
      </c>
    </row>
    <row r="312" spans="1:16" x14ac:dyDescent="0.3">
      <c r="A312" s="24" t="s">
        <v>384</v>
      </c>
      <c r="B312" s="29">
        <v>55362.68</v>
      </c>
      <c r="C312" s="29">
        <v>18660.79</v>
      </c>
      <c r="D312" s="29">
        <v>434.03</v>
      </c>
      <c r="E312" s="29">
        <v>9811.7199999999993</v>
      </c>
      <c r="F312" s="29">
        <v>2991.93</v>
      </c>
      <c r="G312" s="29">
        <v>1943.01</v>
      </c>
      <c r="H312" s="29">
        <v>19454.830000000002</v>
      </c>
      <c r="I312" s="29">
        <v>384.34</v>
      </c>
      <c r="J312" s="29">
        <v>7289.55</v>
      </c>
      <c r="K312" s="29">
        <v>4153.21</v>
      </c>
      <c r="L312" s="29">
        <v>6444.47</v>
      </c>
      <c r="M312" s="29">
        <v>2212.5700000000002</v>
      </c>
      <c r="N312" s="29">
        <v>2544.8000000000002</v>
      </c>
      <c r="O312" s="28"/>
      <c r="P312" s="29">
        <v>131687.93</v>
      </c>
    </row>
    <row r="313" spans="1:16" x14ac:dyDescent="0.3">
      <c r="A313" s="24" t="s">
        <v>385</v>
      </c>
      <c r="B313" s="29">
        <v>56209.81</v>
      </c>
      <c r="C313" s="29">
        <v>20040.37</v>
      </c>
      <c r="D313" s="29">
        <v>444.73</v>
      </c>
      <c r="E313" s="29">
        <v>10133.709999999999</v>
      </c>
      <c r="F313" s="29">
        <v>2870.21</v>
      </c>
      <c r="G313" s="29">
        <v>1813.38</v>
      </c>
      <c r="H313" s="29">
        <v>20512.21</v>
      </c>
      <c r="I313" s="29">
        <v>344.4</v>
      </c>
      <c r="J313" s="29">
        <v>7184.67</v>
      </c>
      <c r="K313" s="29">
        <v>4032.26</v>
      </c>
      <c r="L313" s="29">
        <v>6281.85</v>
      </c>
      <c r="M313" s="29">
        <v>2197.7199999999998</v>
      </c>
      <c r="N313" s="29">
        <v>2129.36</v>
      </c>
      <c r="O313" s="28"/>
      <c r="P313" s="29">
        <v>134194.67000000001</v>
      </c>
    </row>
    <row r="314" spans="1:16" x14ac:dyDescent="0.3">
      <c r="A314" s="24" t="s">
        <v>386</v>
      </c>
      <c r="B314" s="29">
        <v>54687.16</v>
      </c>
      <c r="C314" s="29">
        <v>21210.82</v>
      </c>
      <c r="D314" s="29">
        <v>438.09</v>
      </c>
      <c r="E314" s="29">
        <v>10639.47</v>
      </c>
      <c r="F314" s="29">
        <v>2907.92</v>
      </c>
      <c r="G314" s="29">
        <v>2033.61</v>
      </c>
      <c r="H314" s="29">
        <v>19782.650000000001</v>
      </c>
      <c r="I314" s="29">
        <v>439.82</v>
      </c>
      <c r="J314" s="29">
        <v>6889.58</v>
      </c>
      <c r="K314" s="29">
        <v>3840.37</v>
      </c>
      <c r="L314" s="29">
        <v>6141.95</v>
      </c>
      <c r="M314" s="29">
        <v>2182.4499999999998</v>
      </c>
      <c r="N314" s="29">
        <v>2085.31</v>
      </c>
      <c r="O314" s="28"/>
      <c r="P314" s="29">
        <v>133279.20000000001</v>
      </c>
    </row>
    <row r="315" spans="1:16" x14ac:dyDescent="0.3">
      <c r="A315" s="24" t="s">
        <v>387</v>
      </c>
      <c r="B315" s="29">
        <v>51302.54</v>
      </c>
      <c r="C315" s="29">
        <v>19613.060000000001</v>
      </c>
      <c r="D315" s="29">
        <v>414.88</v>
      </c>
      <c r="E315" s="29">
        <v>9497.48</v>
      </c>
      <c r="F315" s="29">
        <v>3144.22</v>
      </c>
      <c r="G315" s="29">
        <v>2423.87</v>
      </c>
      <c r="H315" s="29">
        <v>19361.93</v>
      </c>
      <c r="I315" s="29">
        <v>392.53</v>
      </c>
      <c r="J315" s="29">
        <v>6797.53</v>
      </c>
      <c r="K315" s="29">
        <v>3483.48</v>
      </c>
      <c r="L315" s="29">
        <v>5870.42</v>
      </c>
      <c r="M315" s="29">
        <v>2068.15</v>
      </c>
      <c r="N315" s="29">
        <v>2067.79</v>
      </c>
      <c r="O315" s="28"/>
      <c r="P315" s="29">
        <v>126437.86</v>
      </c>
    </row>
    <row r="316" spans="1:16" x14ac:dyDescent="0.3">
      <c r="A316" s="24" t="s">
        <v>388</v>
      </c>
      <c r="B316" s="29">
        <v>53063.97</v>
      </c>
      <c r="C316" s="29">
        <v>18760.32</v>
      </c>
      <c r="D316" s="29">
        <v>426.48</v>
      </c>
      <c r="E316" s="29">
        <v>8970.32</v>
      </c>
      <c r="F316" s="29">
        <v>2988.09</v>
      </c>
      <c r="G316" s="29">
        <v>2208.0300000000002</v>
      </c>
      <c r="H316" s="29">
        <v>22080</v>
      </c>
      <c r="I316" s="29">
        <v>432.28</v>
      </c>
      <c r="J316" s="29">
        <v>6703.88</v>
      </c>
      <c r="K316" s="29">
        <v>3384.73</v>
      </c>
      <c r="L316" s="29">
        <v>5827.68</v>
      </c>
      <c r="M316" s="29">
        <v>2158.0500000000002</v>
      </c>
      <c r="N316" s="29">
        <v>1971.11</v>
      </c>
      <c r="O316" s="28"/>
      <c r="P316" s="29">
        <v>128974.93</v>
      </c>
    </row>
    <row r="317" spans="1:16" x14ac:dyDescent="0.3">
      <c r="A317" s="24" t="s">
        <v>389</v>
      </c>
      <c r="B317" s="29">
        <v>57091.34</v>
      </c>
      <c r="C317" s="29">
        <v>18794.39</v>
      </c>
      <c r="D317" s="29">
        <v>451.05</v>
      </c>
      <c r="E317" s="29">
        <v>9388.9</v>
      </c>
      <c r="F317" s="29">
        <v>2965.49</v>
      </c>
      <c r="G317" s="29">
        <v>2180.0700000000002</v>
      </c>
      <c r="H317" s="29">
        <v>23432.13</v>
      </c>
      <c r="I317" s="29">
        <v>515.5</v>
      </c>
      <c r="J317" s="29">
        <v>7121.03</v>
      </c>
      <c r="K317" s="29">
        <v>3694.08</v>
      </c>
      <c r="L317" s="29">
        <v>6124</v>
      </c>
      <c r="M317" s="29">
        <v>2265.6999999999998</v>
      </c>
      <c r="N317" s="29">
        <v>2418.0500000000002</v>
      </c>
      <c r="O317" s="28"/>
      <c r="P317" s="29">
        <v>136441.70000000001</v>
      </c>
    </row>
    <row r="318" spans="1:16" x14ac:dyDescent="0.3">
      <c r="A318" s="24" t="s">
        <v>390</v>
      </c>
      <c r="B318" s="29">
        <v>54389.52</v>
      </c>
      <c r="C318" s="29">
        <v>16866.71</v>
      </c>
      <c r="D318" s="29">
        <v>435.48</v>
      </c>
      <c r="E318" s="29">
        <v>8974.26</v>
      </c>
      <c r="F318" s="29">
        <v>2822.45</v>
      </c>
      <c r="G318" s="29">
        <v>1992.42</v>
      </c>
      <c r="H318" s="29">
        <v>23099.35</v>
      </c>
      <c r="I318" s="29">
        <v>504.71</v>
      </c>
      <c r="J318" s="29">
        <v>7063.06</v>
      </c>
      <c r="K318" s="29">
        <v>3691.2</v>
      </c>
      <c r="L318" s="29">
        <v>6053.55</v>
      </c>
      <c r="M318" s="29">
        <v>2234.66</v>
      </c>
      <c r="N318" s="29">
        <v>2403.71</v>
      </c>
      <c r="O318" s="28"/>
      <c r="P318" s="29">
        <v>130531.06</v>
      </c>
    </row>
    <row r="319" spans="1:16" x14ac:dyDescent="0.3">
      <c r="A319" s="24" t="s">
        <v>391</v>
      </c>
      <c r="B319" s="29">
        <v>53378.66</v>
      </c>
      <c r="C319" s="29">
        <v>16870.72</v>
      </c>
      <c r="D319" s="29">
        <v>430.48</v>
      </c>
      <c r="E319" s="29">
        <v>9671.2900000000009</v>
      </c>
      <c r="F319" s="29">
        <v>2998.21</v>
      </c>
      <c r="G319" s="29">
        <v>2213.8200000000002</v>
      </c>
      <c r="H319" s="29">
        <v>24554.35</v>
      </c>
      <c r="I319" s="29">
        <v>551.89</v>
      </c>
      <c r="J319" s="29">
        <v>6661.42</v>
      </c>
      <c r="K319" s="29">
        <v>3946.78</v>
      </c>
      <c r="L319" s="29">
        <v>6262.07</v>
      </c>
      <c r="M319" s="29">
        <v>2400.34</v>
      </c>
      <c r="N319" s="29">
        <v>2240.1799999999998</v>
      </c>
      <c r="O319" s="28"/>
      <c r="P319" s="29">
        <v>132180.19</v>
      </c>
    </row>
    <row r="320" spans="1:16" x14ac:dyDescent="0.3">
      <c r="A320" s="24" t="s">
        <v>392</v>
      </c>
      <c r="B320" s="29">
        <v>52363.43</v>
      </c>
      <c r="C320" s="29">
        <v>17152.79</v>
      </c>
      <c r="D320" s="29">
        <v>430.52</v>
      </c>
      <c r="E320" s="29">
        <v>10050.44</v>
      </c>
      <c r="F320" s="29">
        <v>3213.57</v>
      </c>
      <c r="G320" s="29">
        <v>2672.12</v>
      </c>
      <c r="H320" s="29">
        <v>25402.48</v>
      </c>
      <c r="I320" s="29">
        <v>595.92999999999995</v>
      </c>
      <c r="J320" s="29">
        <v>6966.26</v>
      </c>
      <c r="K320" s="29">
        <v>4170.9399999999996</v>
      </c>
      <c r="L320" s="29">
        <v>6522.37</v>
      </c>
      <c r="M320" s="29">
        <v>2403.11</v>
      </c>
      <c r="N320" s="29">
        <v>2407.12</v>
      </c>
      <c r="O320" s="28"/>
      <c r="P320" s="29">
        <v>134351.07</v>
      </c>
    </row>
    <row r="321" spans="1:16" x14ac:dyDescent="0.3">
      <c r="A321" s="24" t="s">
        <v>393</v>
      </c>
      <c r="B321" s="29">
        <v>51384.72</v>
      </c>
      <c r="C321" s="29">
        <v>17660.43</v>
      </c>
      <c r="D321" s="29">
        <v>428.52</v>
      </c>
      <c r="E321" s="29">
        <v>10181.1</v>
      </c>
      <c r="F321" s="29">
        <v>3539.03</v>
      </c>
      <c r="G321" s="29">
        <v>3345.67</v>
      </c>
      <c r="H321" s="29">
        <v>25368</v>
      </c>
      <c r="I321" s="29">
        <v>499.73</v>
      </c>
      <c r="J321" s="29">
        <v>7255.32</v>
      </c>
      <c r="K321" s="29">
        <v>4337.93</v>
      </c>
      <c r="L321" s="29">
        <v>6742.55</v>
      </c>
      <c r="M321" s="29">
        <v>2470.64</v>
      </c>
      <c r="N321" s="29">
        <v>2758.58</v>
      </c>
      <c r="O321" s="28"/>
      <c r="P321" s="29">
        <v>135972.21</v>
      </c>
    </row>
    <row r="322" spans="1:16" x14ac:dyDescent="0.3">
      <c r="A322" s="24" t="s">
        <v>394</v>
      </c>
      <c r="B322" s="29">
        <v>50135.45</v>
      </c>
      <c r="C322" s="29">
        <v>17940.650000000001</v>
      </c>
      <c r="D322" s="29">
        <v>421.66</v>
      </c>
      <c r="E322" s="29">
        <v>10067.370000000001</v>
      </c>
      <c r="F322" s="29">
        <v>3525.46</v>
      </c>
      <c r="G322" s="29">
        <v>3246.01</v>
      </c>
      <c r="H322" s="29">
        <v>24459.040000000001</v>
      </c>
      <c r="I322" s="29">
        <v>491.2</v>
      </c>
      <c r="J322" s="29">
        <v>7306.41</v>
      </c>
      <c r="K322" s="29">
        <v>4366.8500000000004</v>
      </c>
      <c r="L322" s="29">
        <v>6815.55</v>
      </c>
      <c r="M322" s="29">
        <v>2533.11</v>
      </c>
      <c r="N322" s="29">
        <v>2412.16</v>
      </c>
      <c r="O322" s="28"/>
      <c r="P322" s="29">
        <v>133720.92000000001</v>
      </c>
    </row>
    <row r="323" spans="1:16" x14ac:dyDescent="0.3">
      <c r="A323" s="24" t="s">
        <v>395</v>
      </c>
      <c r="B323" s="29">
        <v>48744.73</v>
      </c>
      <c r="C323" s="29">
        <v>17779.75</v>
      </c>
      <c r="D323" s="29">
        <v>416.59</v>
      </c>
      <c r="E323" s="29">
        <v>10445.65</v>
      </c>
      <c r="F323" s="29">
        <v>3695.34</v>
      </c>
      <c r="G323" s="29">
        <v>3370.43</v>
      </c>
      <c r="H323" s="29">
        <v>25469.119999999999</v>
      </c>
      <c r="I323" s="29">
        <v>465.43</v>
      </c>
      <c r="J323" s="29">
        <v>7727.25</v>
      </c>
      <c r="K323" s="29">
        <v>4470.32</v>
      </c>
      <c r="L323" s="29">
        <v>6864.8</v>
      </c>
      <c r="M323" s="29">
        <v>2672.21</v>
      </c>
      <c r="N323" s="29">
        <v>2590.39</v>
      </c>
      <c r="O323" s="28"/>
      <c r="P323" s="29">
        <v>134712</v>
      </c>
    </row>
    <row r="324" spans="1:16" x14ac:dyDescent="0.3">
      <c r="A324" s="24" t="s">
        <v>396</v>
      </c>
      <c r="B324" s="29">
        <v>47797.3</v>
      </c>
      <c r="C324" s="29">
        <v>17801.169999999998</v>
      </c>
      <c r="D324" s="29">
        <v>409.44</v>
      </c>
      <c r="E324" s="29">
        <v>10705.16</v>
      </c>
      <c r="F324" s="29">
        <v>3415.69</v>
      </c>
      <c r="G324" s="29">
        <v>2868.73</v>
      </c>
      <c r="H324" s="29">
        <v>25890.27</v>
      </c>
      <c r="I324" s="29">
        <v>498.03</v>
      </c>
      <c r="J324" s="29">
        <v>7923.69</v>
      </c>
      <c r="K324" s="29">
        <v>4428.3999999999996</v>
      </c>
      <c r="L324" s="29">
        <v>6964.7</v>
      </c>
      <c r="M324" s="29">
        <v>2775.83</v>
      </c>
      <c r="N324" s="29">
        <v>2700.12</v>
      </c>
      <c r="O324" s="28"/>
      <c r="P324" s="29">
        <v>134178.54</v>
      </c>
    </row>
    <row r="325" spans="1:16" x14ac:dyDescent="0.3">
      <c r="A325" s="24" t="s">
        <v>397</v>
      </c>
      <c r="B325" s="29">
        <v>48512</v>
      </c>
      <c r="C325" s="29">
        <v>18607.16</v>
      </c>
      <c r="D325" s="29">
        <v>417.96</v>
      </c>
      <c r="E325" s="29">
        <v>11368.64</v>
      </c>
      <c r="F325" s="29">
        <v>3217.1</v>
      </c>
      <c r="G325" s="29">
        <v>2690.94</v>
      </c>
      <c r="H325" s="29">
        <v>27698.36</v>
      </c>
      <c r="I325" s="29">
        <v>640.96</v>
      </c>
      <c r="J325" s="29">
        <v>8030.47</v>
      </c>
      <c r="K325" s="29">
        <v>4371.71</v>
      </c>
      <c r="L325" s="29">
        <v>7046.62</v>
      </c>
      <c r="M325" s="29">
        <v>2831.31</v>
      </c>
      <c r="N325" s="29">
        <v>2487.27</v>
      </c>
      <c r="O325" s="28"/>
      <c r="P325" s="29">
        <v>137920.5</v>
      </c>
    </row>
    <row r="326" spans="1:16" x14ac:dyDescent="0.3">
      <c r="A326" s="24" t="s">
        <v>398</v>
      </c>
      <c r="B326" s="29">
        <v>48175.31</v>
      </c>
      <c r="C326" s="29">
        <v>19077.830000000002</v>
      </c>
      <c r="D326" s="29">
        <v>419.51</v>
      </c>
      <c r="E326" s="29">
        <v>11004.97</v>
      </c>
      <c r="F326" s="29">
        <v>3365.18</v>
      </c>
      <c r="G326" s="29">
        <v>2923.97</v>
      </c>
      <c r="H326" s="29">
        <v>28725.35</v>
      </c>
      <c r="I326" s="29">
        <v>580.6</v>
      </c>
      <c r="J326" s="29">
        <v>8029.35</v>
      </c>
      <c r="K326" s="29">
        <v>4220.08</v>
      </c>
      <c r="L326" s="29">
        <v>7068.8</v>
      </c>
      <c r="M326" s="29">
        <v>2918.66</v>
      </c>
      <c r="N326" s="29">
        <v>2761.91</v>
      </c>
      <c r="O326" s="28"/>
      <c r="P326" s="29">
        <v>139271.53</v>
      </c>
    </row>
    <row r="327" spans="1:16" x14ac:dyDescent="0.3">
      <c r="A327" s="24" t="s">
        <v>399</v>
      </c>
      <c r="B327" s="29">
        <v>48774.15</v>
      </c>
      <c r="C327" s="29">
        <v>19578.43</v>
      </c>
      <c r="D327" s="29">
        <v>427.6</v>
      </c>
      <c r="E327" s="29">
        <v>10619.98</v>
      </c>
      <c r="F327" s="29">
        <v>3567.59</v>
      </c>
      <c r="G327" s="29">
        <v>3133.58</v>
      </c>
      <c r="H327" s="29">
        <v>28572.66</v>
      </c>
      <c r="I327" s="29">
        <v>646.03</v>
      </c>
      <c r="J327" s="29">
        <v>7504.68</v>
      </c>
      <c r="K327" s="29">
        <v>4200.5200000000004</v>
      </c>
      <c r="L327" s="29">
        <v>7177.77</v>
      </c>
      <c r="M327" s="29">
        <v>3105.82</v>
      </c>
      <c r="N327" s="29">
        <v>2615.0500000000002</v>
      </c>
      <c r="O327" s="28"/>
      <c r="P327" s="29">
        <v>139923.87</v>
      </c>
    </row>
    <row r="328" spans="1:16" x14ac:dyDescent="0.3">
      <c r="A328" s="24" t="s">
        <v>400</v>
      </c>
      <c r="B328" s="29">
        <v>48087</v>
      </c>
      <c r="C328" s="29">
        <v>19821.09</v>
      </c>
      <c r="D328" s="29">
        <v>423.95</v>
      </c>
      <c r="E328" s="29">
        <v>10262.92</v>
      </c>
      <c r="F328" s="29">
        <v>3792.12</v>
      </c>
      <c r="G328" s="29">
        <v>3709.42</v>
      </c>
      <c r="H328" s="29">
        <v>26784.95</v>
      </c>
      <c r="I328" s="29">
        <v>690.57</v>
      </c>
      <c r="J328" s="29">
        <v>7600.95</v>
      </c>
      <c r="K328" s="29">
        <v>4362.6000000000004</v>
      </c>
      <c r="L328" s="29">
        <v>7160.38</v>
      </c>
      <c r="M328" s="29">
        <v>3175.48</v>
      </c>
      <c r="N328" s="29">
        <v>2608.16</v>
      </c>
      <c r="O328" s="28"/>
      <c r="P328" s="29">
        <v>138479.57999999999</v>
      </c>
    </row>
    <row r="329" spans="1:16" x14ac:dyDescent="0.3">
      <c r="A329" s="24" t="s">
        <v>401</v>
      </c>
      <c r="B329" s="29">
        <v>47365.36</v>
      </c>
      <c r="C329" s="29">
        <v>19968.419999999998</v>
      </c>
      <c r="D329" s="29">
        <v>421.28</v>
      </c>
      <c r="E329" s="29">
        <v>10178.83</v>
      </c>
      <c r="F329" s="29">
        <v>3760.02</v>
      </c>
      <c r="G329" s="29">
        <v>3722.3</v>
      </c>
      <c r="H329" s="29">
        <v>26150.87</v>
      </c>
      <c r="I329" s="29">
        <v>658.53</v>
      </c>
      <c r="J329" s="29">
        <v>7619.01</v>
      </c>
      <c r="K329" s="29">
        <v>4431.25</v>
      </c>
      <c r="L329" s="29">
        <v>7209.21</v>
      </c>
      <c r="M329" s="29">
        <v>3183.29</v>
      </c>
      <c r="N329" s="29">
        <v>2581.7399999999998</v>
      </c>
      <c r="O329" s="28"/>
      <c r="P329" s="29">
        <v>137250.13</v>
      </c>
    </row>
    <row r="330" spans="1:16" x14ac:dyDescent="0.3">
      <c r="A330" s="24" t="s">
        <v>402</v>
      </c>
      <c r="B330" s="29">
        <v>46640.55</v>
      </c>
      <c r="C330" s="29">
        <v>19840.97</v>
      </c>
      <c r="D330" s="29">
        <v>418.23</v>
      </c>
      <c r="E330" s="29">
        <v>10324.98</v>
      </c>
      <c r="F330" s="29">
        <v>3705.54</v>
      </c>
      <c r="G330" s="29">
        <v>3572.83</v>
      </c>
      <c r="H330" s="29">
        <v>25855.91</v>
      </c>
      <c r="I330" s="29">
        <v>688.48</v>
      </c>
      <c r="J330" s="29">
        <v>7599.07</v>
      </c>
      <c r="K330" s="29">
        <v>4446.76</v>
      </c>
      <c r="L330" s="29">
        <v>7231.85</v>
      </c>
      <c r="M330" s="29">
        <v>3247.84</v>
      </c>
      <c r="N330" s="29">
        <v>2560.83</v>
      </c>
      <c r="O330" s="28"/>
      <c r="P330" s="29">
        <v>136133.85</v>
      </c>
    </row>
    <row r="331" spans="1:16" x14ac:dyDescent="0.3">
      <c r="A331" s="24" t="s">
        <v>403</v>
      </c>
      <c r="B331" s="29">
        <v>46456.15</v>
      </c>
      <c r="C331" s="29">
        <v>20347.009999999998</v>
      </c>
      <c r="D331" s="29">
        <v>420.2</v>
      </c>
      <c r="E331" s="29">
        <v>10895.08</v>
      </c>
      <c r="F331" s="29">
        <v>3676.52</v>
      </c>
      <c r="G331" s="29">
        <v>3368.61</v>
      </c>
      <c r="H331" s="29">
        <v>27861.83</v>
      </c>
      <c r="I331" s="29">
        <v>701.89</v>
      </c>
      <c r="J331" s="29">
        <v>8107.05</v>
      </c>
      <c r="K331" s="29">
        <v>4548.55</v>
      </c>
      <c r="L331" s="29">
        <v>7403.92</v>
      </c>
      <c r="M331" s="29">
        <v>3467.86</v>
      </c>
      <c r="N331" s="29">
        <v>2738.45</v>
      </c>
      <c r="O331" s="28"/>
      <c r="P331" s="29">
        <v>139993.1</v>
      </c>
    </row>
    <row r="332" spans="1:16" x14ac:dyDescent="0.3">
      <c r="A332" s="24" t="s">
        <v>404</v>
      </c>
      <c r="B332" s="29">
        <v>46427.21</v>
      </c>
      <c r="C332" s="29">
        <v>20164.77</v>
      </c>
      <c r="D332" s="29">
        <v>418.44</v>
      </c>
      <c r="E332" s="29">
        <v>11066.25</v>
      </c>
      <c r="F332" s="29">
        <v>3618.78</v>
      </c>
      <c r="G332" s="29">
        <v>3434.04</v>
      </c>
      <c r="H332" s="29">
        <v>30605.49</v>
      </c>
      <c r="I332" s="29">
        <v>710.13</v>
      </c>
      <c r="J332" s="29">
        <v>7813.09</v>
      </c>
      <c r="K332" s="29">
        <v>4495.8</v>
      </c>
      <c r="L332" s="29">
        <v>7632.36</v>
      </c>
      <c r="M332" s="29">
        <v>3553.17</v>
      </c>
      <c r="N332" s="29">
        <v>2893.93</v>
      </c>
      <c r="O332" s="28"/>
      <c r="P332" s="29">
        <v>142833.46</v>
      </c>
    </row>
    <row r="333" spans="1:16" x14ac:dyDescent="0.3">
      <c r="A333" s="24" t="s">
        <v>405</v>
      </c>
      <c r="B333" s="29">
        <v>50032.91</v>
      </c>
      <c r="C333" s="29">
        <v>21552.06</v>
      </c>
      <c r="D333" s="29">
        <v>446.74</v>
      </c>
      <c r="E333" s="29">
        <v>10990.2</v>
      </c>
      <c r="F333" s="29">
        <v>3176.29</v>
      </c>
      <c r="G333" s="29">
        <v>2688.46</v>
      </c>
      <c r="H333" s="29">
        <v>31257.43</v>
      </c>
      <c r="I333" s="29">
        <v>779.19</v>
      </c>
      <c r="J333" s="29">
        <v>8267.14</v>
      </c>
      <c r="K333" s="29">
        <v>4569.7700000000004</v>
      </c>
      <c r="L333" s="29">
        <v>7732.24</v>
      </c>
      <c r="M333" s="29">
        <v>3605.46</v>
      </c>
      <c r="N333" s="29">
        <v>2979.69</v>
      </c>
      <c r="O333" s="28"/>
      <c r="P333" s="29">
        <v>148077.57999999999</v>
      </c>
    </row>
    <row r="334" spans="1:16" x14ac:dyDescent="0.3">
      <c r="A334" s="24" t="s">
        <v>406</v>
      </c>
      <c r="B334" s="29">
        <v>49648.72</v>
      </c>
      <c r="C334" s="29">
        <v>21463.54</v>
      </c>
      <c r="D334" s="29">
        <v>444.76</v>
      </c>
      <c r="E334" s="29">
        <v>10752.97</v>
      </c>
      <c r="F334" s="29">
        <v>2362.34</v>
      </c>
      <c r="G334" s="29">
        <v>1167.5</v>
      </c>
      <c r="H334" s="29">
        <v>30745.96</v>
      </c>
      <c r="I334" s="29">
        <v>772.77</v>
      </c>
      <c r="J334" s="29">
        <v>8153.63</v>
      </c>
      <c r="K334" s="29">
        <v>4493.04</v>
      </c>
      <c r="L334" s="29">
        <v>7690.02</v>
      </c>
      <c r="M334" s="29">
        <v>3622.99</v>
      </c>
      <c r="N334" s="29">
        <v>2948.89</v>
      </c>
      <c r="O334" s="28"/>
      <c r="P334" s="29">
        <v>144267.15</v>
      </c>
    </row>
    <row r="335" spans="1:16" x14ac:dyDescent="0.3">
      <c r="A335" s="24" t="s">
        <v>407</v>
      </c>
      <c r="B335" s="29">
        <v>51563.41</v>
      </c>
      <c r="C335" s="29">
        <v>22215.09</v>
      </c>
      <c r="D335" s="29">
        <v>458.92</v>
      </c>
      <c r="E335" s="29">
        <v>10635.06</v>
      </c>
      <c r="F335" s="29">
        <v>2321.5300000000002</v>
      </c>
      <c r="G335" s="29">
        <v>1001.52</v>
      </c>
      <c r="H335" s="29">
        <v>28052.400000000001</v>
      </c>
      <c r="I335" s="29">
        <v>792.57</v>
      </c>
      <c r="J335" s="29">
        <v>8266.15</v>
      </c>
      <c r="K335" s="29">
        <v>4433.1499999999996</v>
      </c>
      <c r="L335" s="29">
        <v>7724.2</v>
      </c>
      <c r="M335" s="29">
        <v>3869.73</v>
      </c>
      <c r="N335" s="29">
        <v>2844</v>
      </c>
      <c r="O335" s="28"/>
      <c r="P335" s="29">
        <v>144177.74</v>
      </c>
    </row>
    <row r="336" spans="1:16" x14ac:dyDescent="0.3">
      <c r="A336" s="24" t="s">
        <v>408</v>
      </c>
      <c r="B336" s="29">
        <v>52489.33</v>
      </c>
      <c r="C336" s="29">
        <v>22987.51</v>
      </c>
      <c r="D336" s="29">
        <v>464.68</v>
      </c>
      <c r="E336" s="29">
        <v>11060.84</v>
      </c>
      <c r="F336" s="29">
        <v>2131.41</v>
      </c>
      <c r="G336" s="29">
        <v>680.88</v>
      </c>
      <c r="H336" s="29">
        <v>26047.88</v>
      </c>
      <c r="I336" s="29">
        <v>800.12</v>
      </c>
      <c r="J336" s="29">
        <v>8364.61</v>
      </c>
      <c r="K336" s="29">
        <v>4422.28</v>
      </c>
      <c r="L336" s="29">
        <v>7713.02</v>
      </c>
      <c r="M336" s="29">
        <v>3869.89</v>
      </c>
      <c r="N336" s="29">
        <v>2765.03</v>
      </c>
      <c r="O336" s="28"/>
      <c r="P336" s="29">
        <v>143797.48000000001</v>
      </c>
    </row>
    <row r="337" spans="1:16" x14ac:dyDescent="0.3">
      <c r="A337" s="24" t="s">
        <v>409</v>
      </c>
      <c r="B337" s="29">
        <v>55120.86</v>
      </c>
      <c r="C337" s="29">
        <v>24348.59</v>
      </c>
      <c r="D337" s="29">
        <v>485.93</v>
      </c>
      <c r="E337" s="29">
        <v>11761.94</v>
      </c>
      <c r="F337" s="29">
        <v>2650.8</v>
      </c>
      <c r="G337" s="29">
        <v>1770.45</v>
      </c>
      <c r="H337" s="29">
        <v>27843.23</v>
      </c>
      <c r="I337" s="29">
        <v>819.99</v>
      </c>
      <c r="J337" s="29">
        <v>8829.0300000000007</v>
      </c>
      <c r="K337" s="29">
        <v>4606.2700000000004</v>
      </c>
      <c r="L337" s="29">
        <v>8037.44</v>
      </c>
      <c r="M337" s="29">
        <v>4145.3599999999997</v>
      </c>
      <c r="N337" s="29">
        <v>2870.69</v>
      </c>
      <c r="O337" s="28"/>
      <c r="P337" s="29">
        <v>153290.57</v>
      </c>
    </row>
    <row r="338" spans="1:16" x14ac:dyDescent="0.3">
      <c r="A338" s="24" t="s">
        <v>410</v>
      </c>
      <c r="B338" s="29">
        <v>49301.27</v>
      </c>
      <c r="C338" s="29">
        <v>21914.54</v>
      </c>
      <c r="D338" s="29">
        <v>443.23</v>
      </c>
      <c r="E338" s="29">
        <v>10743.71</v>
      </c>
      <c r="F338" s="29">
        <v>3299.74</v>
      </c>
      <c r="G338" s="29">
        <v>3056.43</v>
      </c>
      <c r="H338" s="29">
        <v>25671.38</v>
      </c>
      <c r="I338" s="29">
        <v>743.03</v>
      </c>
      <c r="J338" s="29">
        <v>8291.8700000000008</v>
      </c>
      <c r="K338" s="29">
        <v>4289.4399999999996</v>
      </c>
      <c r="L338" s="29">
        <v>7672.68</v>
      </c>
      <c r="M338" s="29">
        <v>3908.62</v>
      </c>
      <c r="N338" s="29">
        <v>2734.63</v>
      </c>
      <c r="O338" s="28"/>
      <c r="P338" s="29">
        <v>142070.56</v>
      </c>
    </row>
    <row r="339" spans="1:16" x14ac:dyDescent="0.3">
      <c r="A339" s="24" t="s">
        <v>411</v>
      </c>
      <c r="B339" s="29">
        <v>50054.61</v>
      </c>
      <c r="C339" s="29">
        <v>22492.36</v>
      </c>
      <c r="D339" s="29">
        <v>451.63</v>
      </c>
      <c r="E339" s="29">
        <v>11723.63</v>
      </c>
      <c r="F339" s="29">
        <v>3433.13</v>
      </c>
      <c r="G339" s="29">
        <v>3189.65</v>
      </c>
      <c r="H339" s="29">
        <v>27089.45</v>
      </c>
      <c r="I339" s="29">
        <v>719.5</v>
      </c>
      <c r="J339" s="29">
        <v>8102.19</v>
      </c>
      <c r="K339" s="29">
        <v>4291.3100000000004</v>
      </c>
      <c r="L339" s="29">
        <v>7743.76</v>
      </c>
      <c r="M339" s="29">
        <v>3908</v>
      </c>
      <c r="N339" s="29">
        <v>2787</v>
      </c>
      <c r="O339" s="28"/>
      <c r="P339" s="29">
        <v>145986.22</v>
      </c>
    </row>
    <row r="340" spans="1:16" x14ac:dyDescent="0.3">
      <c r="A340" s="24" t="s">
        <v>412</v>
      </c>
      <c r="B340" s="29">
        <v>52036.53</v>
      </c>
      <c r="C340" s="29">
        <v>23807.85</v>
      </c>
      <c r="D340" s="29">
        <v>466.95</v>
      </c>
      <c r="E340" s="29">
        <v>11845.98</v>
      </c>
      <c r="F340" s="29">
        <v>3451.66</v>
      </c>
      <c r="G340" s="29">
        <v>3324.87</v>
      </c>
      <c r="H340" s="29">
        <v>27559.56</v>
      </c>
      <c r="I340" s="29">
        <v>752.19</v>
      </c>
      <c r="J340" s="29">
        <v>8447.2099999999991</v>
      </c>
      <c r="K340" s="29">
        <v>4398.38</v>
      </c>
      <c r="L340" s="29">
        <v>7942.6</v>
      </c>
      <c r="M340" s="29">
        <v>4053.4</v>
      </c>
      <c r="N340" s="29">
        <v>2886.99</v>
      </c>
      <c r="O340" s="28"/>
      <c r="P340" s="29">
        <v>150974.18</v>
      </c>
    </row>
    <row r="341" spans="1:16" x14ac:dyDescent="0.3">
      <c r="A341" s="24" t="s">
        <v>413</v>
      </c>
      <c r="B341" s="29">
        <v>52981.51</v>
      </c>
      <c r="C341" s="29">
        <v>24679.63</v>
      </c>
      <c r="D341" s="29">
        <v>476.98</v>
      </c>
      <c r="E341" s="29">
        <v>12780.42</v>
      </c>
      <c r="F341" s="29">
        <v>3418.61</v>
      </c>
      <c r="G341" s="29">
        <v>3250.11</v>
      </c>
      <c r="H341" s="29">
        <v>27548.560000000001</v>
      </c>
      <c r="I341" s="29">
        <v>777.84</v>
      </c>
      <c r="J341" s="29">
        <v>8714.15</v>
      </c>
      <c r="K341" s="29">
        <v>4542.3999999999996</v>
      </c>
      <c r="L341" s="29">
        <v>8180.63</v>
      </c>
      <c r="M341" s="29">
        <v>4063.65</v>
      </c>
      <c r="N341" s="29">
        <v>2961.94</v>
      </c>
      <c r="O341" s="28"/>
      <c r="P341" s="29">
        <v>154376.44</v>
      </c>
    </row>
    <row r="342" spans="1:16" x14ac:dyDescent="0.3">
      <c r="A342" s="24" t="s">
        <v>414</v>
      </c>
      <c r="B342" s="29">
        <v>51193.17</v>
      </c>
      <c r="C342" s="29">
        <v>24229.24</v>
      </c>
      <c r="D342" s="29">
        <v>462.46</v>
      </c>
      <c r="E342" s="29">
        <v>12338.66</v>
      </c>
      <c r="F342" s="29">
        <v>3012.45</v>
      </c>
      <c r="G342" s="29">
        <v>2489.25</v>
      </c>
      <c r="H342" s="29">
        <v>22129.599999999999</v>
      </c>
      <c r="I342" s="29">
        <v>646.73</v>
      </c>
      <c r="J342" s="29">
        <v>8564.74</v>
      </c>
      <c r="K342" s="29">
        <v>4336.58</v>
      </c>
      <c r="L342" s="29">
        <v>8041.48</v>
      </c>
      <c r="M342" s="29">
        <v>4193.05</v>
      </c>
      <c r="N342" s="29">
        <v>2851.16</v>
      </c>
      <c r="O342" s="28"/>
      <c r="P342" s="29">
        <v>144488.56</v>
      </c>
    </row>
    <row r="343" spans="1:16" x14ac:dyDescent="0.3">
      <c r="A343" s="24" t="s">
        <v>415</v>
      </c>
      <c r="B343" s="29">
        <v>53187.41</v>
      </c>
      <c r="C343" s="29">
        <v>25153.5</v>
      </c>
      <c r="D343" s="29">
        <v>479.2</v>
      </c>
      <c r="E343" s="29">
        <v>12978.08</v>
      </c>
      <c r="F343" s="29">
        <v>3025.63</v>
      </c>
      <c r="G343" s="29">
        <v>2434.88</v>
      </c>
      <c r="H343" s="29">
        <v>21904.95</v>
      </c>
      <c r="I343" s="29">
        <v>626.12</v>
      </c>
      <c r="J343" s="29">
        <v>9569.36</v>
      </c>
      <c r="K343" s="29">
        <v>4546.26</v>
      </c>
      <c r="L343" s="29">
        <v>8120.45</v>
      </c>
      <c r="M343" s="29">
        <v>4400.9799999999996</v>
      </c>
      <c r="N343" s="29">
        <v>2963.81</v>
      </c>
      <c r="O343" s="28"/>
      <c r="P343" s="29">
        <v>149390.62</v>
      </c>
    </row>
    <row r="344" spans="1:16" x14ac:dyDescent="0.3">
      <c r="A344" s="24" t="s">
        <v>416</v>
      </c>
      <c r="B344" s="29">
        <v>54909.440000000002</v>
      </c>
      <c r="C344" s="29">
        <v>25262.27</v>
      </c>
      <c r="D344" s="29">
        <v>492.49</v>
      </c>
      <c r="E344" s="29">
        <v>13334.87</v>
      </c>
      <c r="F344" s="29">
        <v>3015.89</v>
      </c>
      <c r="G344" s="29">
        <v>2510.11</v>
      </c>
      <c r="H344" s="29">
        <v>23591.99</v>
      </c>
      <c r="I344" s="29">
        <v>576.75</v>
      </c>
      <c r="J344" s="29">
        <v>9581.7900000000009</v>
      </c>
      <c r="K344" s="29">
        <v>4537.9799999999996</v>
      </c>
      <c r="L344" s="29">
        <v>8187.08</v>
      </c>
      <c r="M344" s="29">
        <v>4395.3100000000004</v>
      </c>
      <c r="N344" s="29">
        <v>2970.39</v>
      </c>
      <c r="O344" s="28"/>
      <c r="P344" s="29">
        <v>153366.35</v>
      </c>
    </row>
    <row r="345" spans="1:16" x14ac:dyDescent="0.3">
      <c r="A345" s="24" t="s">
        <v>417</v>
      </c>
      <c r="B345" s="29">
        <v>53906.58</v>
      </c>
      <c r="C345" s="29">
        <v>24529.03</v>
      </c>
      <c r="D345" s="29">
        <v>483.16</v>
      </c>
      <c r="E345" s="29">
        <v>12831.72</v>
      </c>
      <c r="F345" s="29">
        <v>2960.79</v>
      </c>
      <c r="G345" s="29">
        <v>2622.91</v>
      </c>
      <c r="H345" s="29">
        <v>23254.82</v>
      </c>
      <c r="I345" s="29">
        <v>551.69000000000005</v>
      </c>
      <c r="J345" s="29">
        <v>9575.8700000000008</v>
      </c>
      <c r="K345" s="29">
        <v>4362.2</v>
      </c>
      <c r="L345" s="29">
        <v>8228.49</v>
      </c>
      <c r="M345" s="29">
        <v>4294.96</v>
      </c>
      <c r="N345" s="29">
        <v>2960.14</v>
      </c>
      <c r="O345" s="28"/>
      <c r="P345" s="29">
        <v>150562.35999999999</v>
      </c>
    </row>
    <row r="346" spans="1:16" x14ac:dyDescent="0.3">
      <c r="A346" s="24" t="s">
        <v>418</v>
      </c>
      <c r="B346" s="29">
        <v>49525.17</v>
      </c>
      <c r="C346" s="29">
        <v>22403.93</v>
      </c>
      <c r="D346" s="29">
        <v>451.76</v>
      </c>
      <c r="E346" s="29">
        <v>12614.69</v>
      </c>
      <c r="F346" s="29">
        <v>3218.11</v>
      </c>
      <c r="G346" s="29">
        <v>3102.1</v>
      </c>
      <c r="H346" s="29">
        <v>25524.61</v>
      </c>
      <c r="I346" s="29">
        <v>560.70000000000005</v>
      </c>
      <c r="J346" s="29">
        <v>9343.7099999999991</v>
      </c>
      <c r="K346" s="29">
        <v>4206.45</v>
      </c>
      <c r="L346" s="29">
        <v>8109.29</v>
      </c>
      <c r="M346" s="29">
        <v>4151</v>
      </c>
      <c r="N346" s="29">
        <v>2877.83</v>
      </c>
      <c r="O346" s="28"/>
      <c r="P346" s="29">
        <v>146089.34</v>
      </c>
    </row>
    <row r="347" spans="1:16" x14ac:dyDescent="0.3">
      <c r="A347" s="24" t="s">
        <v>419</v>
      </c>
      <c r="B347" s="29">
        <v>51390.6</v>
      </c>
      <c r="C347" s="29">
        <v>23158.959999999999</v>
      </c>
      <c r="D347" s="29">
        <v>463.7</v>
      </c>
      <c r="E347" s="29">
        <v>12548.19</v>
      </c>
      <c r="F347" s="29">
        <v>3484.99</v>
      </c>
      <c r="G347" s="29">
        <v>3509.63</v>
      </c>
      <c r="H347" s="29">
        <v>29098.35</v>
      </c>
      <c r="I347" s="29">
        <v>599.45000000000005</v>
      </c>
      <c r="J347" s="29">
        <v>9565.81</v>
      </c>
      <c r="K347" s="29">
        <v>4273.04</v>
      </c>
      <c r="L347" s="29">
        <v>8326.1200000000008</v>
      </c>
      <c r="M347" s="29">
        <v>4360.82</v>
      </c>
      <c r="N347" s="29">
        <v>2950.17</v>
      </c>
      <c r="O347" s="28"/>
      <c r="P347" s="29">
        <v>153729.82</v>
      </c>
    </row>
    <row r="348" spans="1:16" x14ac:dyDescent="0.3">
      <c r="A348" s="24" t="s">
        <v>420</v>
      </c>
      <c r="B348" s="29">
        <v>48410.16</v>
      </c>
      <c r="C348" s="29">
        <v>21929.360000000001</v>
      </c>
      <c r="D348" s="29">
        <v>442.92</v>
      </c>
      <c r="E348" s="29">
        <v>12103.64</v>
      </c>
      <c r="F348" s="29">
        <v>3536.78</v>
      </c>
      <c r="G348" s="29">
        <v>3623.58</v>
      </c>
      <c r="H348" s="29">
        <v>31302.74</v>
      </c>
      <c r="I348" s="29">
        <v>605.05999999999995</v>
      </c>
      <c r="J348" s="29">
        <v>9437.0400000000009</v>
      </c>
      <c r="K348" s="29">
        <v>4074.76</v>
      </c>
      <c r="L348" s="29">
        <v>8087.97</v>
      </c>
      <c r="M348" s="29">
        <v>4350.75</v>
      </c>
      <c r="N348" s="29">
        <v>3027.9</v>
      </c>
      <c r="O348" s="28"/>
      <c r="P348" s="29">
        <v>150932.67000000001</v>
      </c>
    </row>
    <row r="349" spans="1:16" x14ac:dyDescent="0.3">
      <c r="A349" s="24" t="s">
        <v>421</v>
      </c>
      <c r="B349" s="29">
        <v>49047.69</v>
      </c>
      <c r="C349" s="29">
        <v>22445.439999999999</v>
      </c>
      <c r="D349" s="29">
        <v>448.04</v>
      </c>
      <c r="E349" s="29">
        <v>12717.51</v>
      </c>
      <c r="F349" s="29">
        <v>3450.62</v>
      </c>
      <c r="G349" s="29">
        <v>3464.96</v>
      </c>
      <c r="H349" s="29">
        <v>30958.12</v>
      </c>
      <c r="I349" s="29">
        <v>635.45000000000005</v>
      </c>
      <c r="J349" s="29">
        <v>9731.09</v>
      </c>
      <c r="K349" s="29">
        <v>3891.88</v>
      </c>
      <c r="L349" s="29">
        <v>8266.18</v>
      </c>
      <c r="M349" s="29">
        <v>4481.1000000000004</v>
      </c>
      <c r="N349" s="29">
        <v>3130.46</v>
      </c>
      <c r="O349" s="28"/>
      <c r="P349" s="29">
        <v>152668.53</v>
      </c>
    </row>
    <row r="350" spans="1:16" x14ac:dyDescent="0.3">
      <c r="A350" s="24" t="s">
        <v>422</v>
      </c>
      <c r="B350" s="29">
        <v>48224.92</v>
      </c>
      <c r="C350" s="29">
        <v>22108.57</v>
      </c>
      <c r="D350" s="29">
        <v>443.77</v>
      </c>
      <c r="E350" s="29">
        <v>12001.28</v>
      </c>
      <c r="F350" s="29">
        <v>3226.47</v>
      </c>
      <c r="G350" s="29">
        <v>3052.3</v>
      </c>
      <c r="H350" s="29">
        <v>28612.76</v>
      </c>
      <c r="I350" s="29">
        <v>649.35</v>
      </c>
      <c r="J350" s="29">
        <v>9493.82</v>
      </c>
      <c r="K350" s="29">
        <v>3674.75</v>
      </c>
      <c r="L350" s="29">
        <v>8115.92</v>
      </c>
      <c r="M350" s="29">
        <v>4394.8999999999996</v>
      </c>
      <c r="N350" s="29">
        <v>3057.09</v>
      </c>
      <c r="O350" s="28"/>
      <c r="P350" s="29">
        <v>147055.91</v>
      </c>
    </row>
    <row r="351" spans="1:16" x14ac:dyDescent="0.3">
      <c r="A351" s="24" t="s">
        <v>549</v>
      </c>
      <c r="B351" s="29">
        <v>48492.99</v>
      </c>
      <c r="C351" s="29">
        <v>22278.7</v>
      </c>
      <c r="D351" s="29">
        <v>441.91</v>
      </c>
      <c r="E351" s="29">
        <v>13270.14</v>
      </c>
      <c r="F351" s="29">
        <v>3261.54</v>
      </c>
      <c r="G351" s="29">
        <v>3014.59</v>
      </c>
      <c r="H351" s="29">
        <v>27869.55</v>
      </c>
      <c r="I351" s="29">
        <v>675.21</v>
      </c>
      <c r="J351" s="29">
        <v>9602.49</v>
      </c>
      <c r="K351" s="29">
        <v>3654.47</v>
      </c>
      <c r="L351" s="29">
        <v>8327.92</v>
      </c>
      <c r="M351" s="29">
        <v>4525.09</v>
      </c>
      <c r="N351" s="29">
        <v>3105.77</v>
      </c>
      <c r="O351" s="28"/>
      <c r="P351" s="29">
        <v>148520.38</v>
      </c>
    </row>
    <row r="352" spans="1:16" x14ac:dyDescent="0.3">
      <c r="A352" s="24" t="s">
        <v>571</v>
      </c>
      <c r="B352" s="29">
        <v>51639.18</v>
      </c>
      <c r="C352" s="29">
        <v>23787.78</v>
      </c>
      <c r="D352" s="29">
        <v>466.97</v>
      </c>
      <c r="E352" s="29">
        <v>14280.58</v>
      </c>
      <c r="F352" s="29">
        <v>3276.99</v>
      </c>
      <c r="G352" s="29">
        <v>3220.02</v>
      </c>
      <c r="H352" s="29">
        <v>26965.29</v>
      </c>
      <c r="I352" s="29">
        <v>693.73</v>
      </c>
      <c r="J352" s="29">
        <v>9959.4699999999993</v>
      </c>
      <c r="K352" s="29">
        <v>3738.55</v>
      </c>
      <c r="L352" s="29">
        <v>8675.36</v>
      </c>
      <c r="M352" s="29">
        <v>4223.33</v>
      </c>
      <c r="N352" s="29">
        <v>3113.87</v>
      </c>
      <c r="O352" s="28"/>
      <c r="P352" s="29">
        <v>154041.12</v>
      </c>
    </row>
    <row r="353" spans="1:16" x14ac:dyDescent="0.3">
      <c r="A353" s="24" t="s">
        <v>579</v>
      </c>
      <c r="B353" s="29">
        <v>47530.13</v>
      </c>
      <c r="C353" s="29">
        <v>21960.26</v>
      </c>
      <c r="D353" s="29">
        <v>435.78</v>
      </c>
      <c r="E353" s="29">
        <v>13908.06</v>
      </c>
      <c r="F353" s="29">
        <v>3246.19</v>
      </c>
      <c r="G353" s="29">
        <v>3093.44</v>
      </c>
      <c r="H353" s="29">
        <v>26353.98</v>
      </c>
      <c r="I353" s="29">
        <v>653.19000000000005</v>
      </c>
      <c r="J353" s="29">
        <v>9770.42</v>
      </c>
      <c r="K353" s="29">
        <v>4271.8100000000004</v>
      </c>
      <c r="L353" s="29">
        <v>8508.8799999999992</v>
      </c>
      <c r="M353" s="29">
        <v>3961.95</v>
      </c>
      <c r="N353" s="29">
        <v>3052.13</v>
      </c>
      <c r="O353" s="28"/>
      <c r="P353" s="29">
        <v>146746.23000000001</v>
      </c>
    </row>
    <row r="354" spans="1:16" x14ac:dyDescent="0.3">
      <c r="A354" s="24" t="s">
        <v>580</v>
      </c>
      <c r="B354" s="29">
        <v>48962.720000000001</v>
      </c>
      <c r="C354" s="29">
        <v>22104.94</v>
      </c>
      <c r="D354" s="29">
        <v>447.07</v>
      </c>
      <c r="E354" s="29">
        <v>14916.51</v>
      </c>
      <c r="F354" s="29">
        <v>3199.29</v>
      </c>
      <c r="G354" s="29">
        <v>3070.21</v>
      </c>
      <c r="H354" s="29">
        <v>27065.77</v>
      </c>
      <c r="I354" s="29">
        <v>728.66</v>
      </c>
      <c r="J354" s="29">
        <v>10014.93</v>
      </c>
      <c r="K354" s="29">
        <v>4353.8900000000003</v>
      </c>
      <c r="L354" s="29">
        <v>8722.1200000000008</v>
      </c>
      <c r="M354" s="29">
        <v>3937.84</v>
      </c>
      <c r="N354" s="29">
        <v>3104.24</v>
      </c>
      <c r="O354" s="28"/>
      <c r="P354" s="29">
        <v>150628.19</v>
      </c>
    </row>
    <row r="355" spans="1:16" x14ac:dyDescent="0.3">
      <c r="A355" s="24" t="s">
        <v>581</v>
      </c>
      <c r="B355" s="29">
        <v>48303.64</v>
      </c>
      <c r="C355" s="29">
        <v>21947.34</v>
      </c>
      <c r="D355" s="29">
        <v>441.6</v>
      </c>
      <c r="E355" s="29">
        <v>13243.15</v>
      </c>
      <c r="F355" s="29">
        <v>3240.82</v>
      </c>
      <c r="G355" s="29">
        <v>3180.65</v>
      </c>
      <c r="H355" s="29">
        <v>27504.53</v>
      </c>
      <c r="I355" s="29">
        <v>697.83</v>
      </c>
      <c r="J355" s="29">
        <v>9667.57</v>
      </c>
      <c r="K355" s="29">
        <v>4085.35</v>
      </c>
      <c r="L355" s="29">
        <v>8448.74</v>
      </c>
      <c r="M355" s="29">
        <v>3997.28</v>
      </c>
      <c r="N355" s="29">
        <v>2965.72</v>
      </c>
      <c r="O355" s="28"/>
      <c r="P355" s="29">
        <v>147724.22</v>
      </c>
    </row>
    <row r="356" spans="1:16" x14ac:dyDescent="0.3">
      <c r="A356" s="24" t="s">
        <v>583</v>
      </c>
      <c r="B356" s="29">
        <v>48547.56</v>
      </c>
      <c r="C356" s="29">
        <v>22087.200000000001</v>
      </c>
      <c r="D356" s="29">
        <v>446.27</v>
      </c>
      <c r="E356" s="29">
        <v>12485.49</v>
      </c>
      <c r="F356" s="29">
        <v>3034.43</v>
      </c>
      <c r="G356" s="29">
        <v>2924.31</v>
      </c>
      <c r="H356" s="29">
        <v>26413.02</v>
      </c>
      <c r="I356" s="29">
        <v>650.66</v>
      </c>
      <c r="J356" s="29">
        <v>9629.32</v>
      </c>
      <c r="K356" s="29">
        <v>4067.72</v>
      </c>
      <c r="L356" s="29">
        <v>8228.5400000000009</v>
      </c>
      <c r="M356" s="29">
        <v>4122.43</v>
      </c>
      <c r="N356" s="29">
        <v>2931.97</v>
      </c>
      <c r="P356" s="29">
        <v>145568.92000000001</v>
      </c>
    </row>
    <row r="357" spans="1:16" x14ac:dyDescent="0.3">
      <c r="A357" s="24" t="s">
        <v>586</v>
      </c>
      <c r="B357" s="29">
        <v>22123.18</v>
      </c>
      <c r="C357" s="29">
        <v>9481.5300000000007</v>
      </c>
      <c r="D357" s="29">
        <v>244.61</v>
      </c>
      <c r="E357" s="29">
        <v>6630.56</v>
      </c>
      <c r="F357" s="29">
        <v>2251.62</v>
      </c>
      <c r="G357" s="29">
        <v>1671.28</v>
      </c>
      <c r="H357" s="29">
        <v>12602.25</v>
      </c>
      <c r="I357" s="29">
        <v>462.09</v>
      </c>
      <c r="J357" s="29">
        <v>6728.38</v>
      </c>
      <c r="K357" s="29">
        <v>2333.17</v>
      </c>
      <c r="L357" s="29">
        <v>6271.26</v>
      </c>
      <c r="M357" s="29">
        <v>3209.43</v>
      </c>
      <c r="N357" s="29">
        <v>1873.55</v>
      </c>
      <c r="P357" s="29">
        <v>75882.92</v>
      </c>
    </row>
    <row r="358" spans="1:16" x14ac:dyDescent="0.3">
      <c r="A358" s="24" t="s">
        <v>589</v>
      </c>
      <c r="B358" s="29">
        <v>37152.17</v>
      </c>
      <c r="C358" s="29">
        <v>16990.22</v>
      </c>
      <c r="D358" s="29">
        <v>358.11</v>
      </c>
      <c r="E358" s="29">
        <v>9437.91</v>
      </c>
      <c r="F358" s="29">
        <v>2778.8</v>
      </c>
      <c r="G358" s="29">
        <v>2602.7600000000002</v>
      </c>
      <c r="H358" s="29">
        <v>20014.47</v>
      </c>
      <c r="I358" s="29">
        <v>446.28</v>
      </c>
      <c r="J358" s="29">
        <v>8186.72</v>
      </c>
      <c r="K358" s="29">
        <v>3003.96</v>
      </c>
      <c r="L358" s="29">
        <v>7065.65</v>
      </c>
      <c r="M358" s="29">
        <v>3767.62</v>
      </c>
      <c r="N358" s="29">
        <v>2395.09</v>
      </c>
      <c r="P358" s="29">
        <v>114199.76</v>
      </c>
    </row>
  </sheetData>
  <phoneticPr fontId="11" type="noConversion"/>
  <hyperlinks>
    <hyperlink ref="A1" location="Contents!A1" display="Return to contents" xr:uid="{00000000-0004-0000-05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411-EF1C-4DA0-9056-CE5A6A1CF6E0}">
  <dimension ref="A1:P358"/>
  <sheetViews>
    <sheetView workbookViewId="0">
      <pane xSplit="1" ySplit="3" topLeftCell="B4" activePane="bottomRight" state="frozen"/>
      <selection pane="topRight" activeCell="B1" sqref="B1"/>
      <selection pane="bottomLeft" activeCell="A4" sqref="A4"/>
      <selection pane="bottomRight" activeCell="B5" sqref="B5"/>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449</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7">
        <f t="shared" ref="B4:N23" ca="1" si="0">SUM(OFFSET(B$76,$O4,0,4,1))</f>
        <v>28426.07</v>
      </c>
      <c r="C4" s="27">
        <f t="shared" ca="1" si="0"/>
        <v>5149.0300000000007</v>
      </c>
      <c r="D4" s="27">
        <f t="shared" ca="1" si="0"/>
        <v>188.26999999999998</v>
      </c>
      <c r="E4" s="27">
        <f t="shared" ca="1" si="0"/>
        <v>6174.76</v>
      </c>
      <c r="F4" s="27">
        <f t="shared" ca="1" si="0"/>
        <v>0</v>
      </c>
      <c r="G4" s="27">
        <f t="shared" ca="1" si="0"/>
        <v>92.29</v>
      </c>
      <c r="H4" s="27">
        <f t="shared" ca="1" si="0"/>
        <v>27022.440000000002</v>
      </c>
      <c r="I4" s="27">
        <f t="shared" ca="1" si="0"/>
        <v>244.21999999999997</v>
      </c>
      <c r="J4" s="27">
        <f t="shared" ca="1" si="0"/>
        <v>0</v>
      </c>
      <c r="K4" s="27">
        <f t="shared" ca="1" si="0"/>
        <v>93.580000000000013</v>
      </c>
      <c r="L4" s="27">
        <f t="shared" ca="1" si="0"/>
        <v>0</v>
      </c>
      <c r="M4" s="27">
        <f t="shared" ca="1" si="0"/>
        <v>0</v>
      </c>
      <c r="N4" s="27">
        <f t="shared" ca="1" si="0"/>
        <v>0</v>
      </c>
      <c r="O4" s="25">
        <f>0</f>
        <v>0</v>
      </c>
      <c r="P4" s="27">
        <f t="shared" ref="P4:P67" ca="1" si="1">SUM(OFFSET(P$76,$O4,0,4,1))</f>
        <v>67390.69</v>
      </c>
    </row>
    <row r="5" spans="1:16" x14ac:dyDescent="0.3">
      <c r="A5" s="24">
        <v>1951</v>
      </c>
      <c r="B5" s="27">
        <f t="shared" ca="1" si="0"/>
        <v>27301.59</v>
      </c>
      <c r="C5" s="27">
        <f t="shared" ca="1" si="0"/>
        <v>5107.97</v>
      </c>
      <c r="D5" s="27">
        <f t="shared" ca="1" si="0"/>
        <v>183.25</v>
      </c>
      <c r="E5" s="27">
        <f t="shared" ca="1" si="0"/>
        <v>7008.65</v>
      </c>
      <c r="F5" s="27">
        <f t="shared" ca="1" si="0"/>
        <v>0</v>
      </c>
      <c r="G5" s="27">
        <f t="shared" ca="1" si="0"/>
        <v>112.91999999999999</v>
      </c>
      <c r="H5" s="27">
        <f t="shared" ca="1" si="0"/>
        <v>32155.83</v>
      </c>
      <c r="I5" s="27">
        <f t="shared" ca="1" si="0"/>
        <v>385.07</v>
      </c>
      <c r="J5" s="27">
        <f t="shared" ca="1" si="0"/>
        <v>0</v>
      </c>
      <c r="K5" s="27">
        <f t="shared" ca="1" si="0"/>
        <v>183.54</v>
      </c>
      <c r="L5" s="27">
        <f t="shared" ca="1" si="0"/>
        <v>0</v>
      </c>
      <c r="M5" s="27">
        <f t="shared" ca="1" si="0"/>
        <v>0</v>
      </c>
      <c r="N5" s="27">
        <f t="shared" ca="1" si="0"/>
        <v>0</v>
      </c>
      <c r="O5" s="25">
        <f>O4+4</f>
        <v>4</v>
      </c>
      <c r="P5" s="27">
        <f t="shared" ca="1" si="1"/>
        <v>72438.81</v>
      </c>
    </row>
    <row r="6" spans="1:16" x14ac:dyDescent="0.3">
      <c r="A6" s="24">
        <v>1952</v>
      </c>
      <c r="B6" s="27">
        <f t="shared" ca="1" si="0"/>
        <v>33527.79</v>
      </c>
      <c r="C6" s="27">
        <f t="shared" ca="1" si="0"/>
        <v>6419.6100000000006</v>
      </c>
      <c r="D6" s="27">
        <f t="shared" ca="1" si="0"/>
        <v>212.7</v>
      </c>
      <c r="E6" s="27">
        <f t="shared" ca="1" si="0"/>
        <v>6957.58</v>
      </c>
      <c r="F6" s="27">
        <f t="shared" ca="1" si="0"/>
        <v>0</v>
      </c>
      <c r="G6" s="27">
        <f t="shared" ca="1" si="0"/>
        <v>145.61000000000001</v>
      </c>
      <c r="H6" s="27">
        <f t="shared" ca="1" si="0"/>
        <v>28807.01</v>
      </c>
      <c r="I6" s="27">
        <f t="shared" ca="1" si="0"/>
        <v>399.38</v>
      </c>
      <c r="J6" s="27">
        <f t="shared" ca="1" si="0"/>
        <v>0</v>
      </c>
      <c r="K6" s="27">
        <f t="shared" ca="1" si="0"/>
        <v>197.66000000000003</v>
      </c>
      <c r="L6" s="27">
        <f t="shared" ca="1" si="0"/>
        <v>0</v>
      </c>
      <c r="M6" s="27">
        <f t="shared" ca="1" si="0"/>
        <v>0</v>
      </c>
      <c r="N6" s="27">
        <f t="shared" ca="1" si="0"/>
        <v>0</v>
      </c>
      <c r="O6" s="25">
        <f t="shared" ref="O6:O69" si="2">O5+4</f>
        <v>8</v>
      </c>
      <c r="P6" s="27">
        <f t="shared" ca="1" si="1"/>
        <v>76667.33</v>
      </c>
    </row>
    <row r="7" spans="1:16" x14ac:dyDescent="0.3">
      <c r="A7" s="24">
        <v>1953</v>
      </c>
      <c r="B7" s="27">
        <f t="shared" ca="1" si="0"/>
        <v>35116.75</v>
      </c>
      <c r="C7" s="27">
        <f t="shared" ca="1" si="0"/>
        <v>6821.4299999999994</v>
      </c>
      <c r="D7" s="27">
        <f t="shared" ca="1" si="0"/>
        <v>233.89</v>
      </c>
      <c r="E7" s="27">
        <f t="shared" ca="1" si="0"/>
        <v>7558.18</v>
      </c>
      <c r="F7" s="27">
        <f t="shared" ca="1" si="0"/>
        <v>0</v>
      </c>
      <c r="G7" s="27">
        <f t="shared" ca="1" si="0"/>
        <v>108.99999999999999</v>
      </c>
      <c r="H7" s="27">
        <f t="shared" ca="1" si="0"/>
        <v>30536.29</v>
      </c>
      <c r="I7" s="27">
        <f t="shared" ca="1" si="0"/>
        <v>437.65999999999997</v>
      </c>
      <c r="J7" s="27">
        <f t="shared" ca="1" si="0"/>
        <v>0</v>
      </c>
      <c r="K7" s="27">
        <f t="shared" ca="1" si="0"/>
        <v>239.69</v>
      </c>
      <c r="L7" s="27">
        <f t="shared" ca="1" si="0"/>
        <v>0</v>
      </c>
      <c r="M7" s="27">
        <f t="shared" ca="1" si="0"/>
        <v>0</v>
      </c>
      <c r="N7" s="27">
        <f t="shared" ca="1" si="0"/>
        <v>0</v>
      </c>
      <c r="O7" s="25">
        <f t="shared" si="2"/>
        <v>12</v>
      </c>
      <c r="P7" s="27">
        <f t="shared" ca="1" si="1"/>
        <v>81052.889999999985</v>
      </c>
    </row>
    <row r="8" spans="1:16" x14ac:dyDescent="0.3">
      <c r="A8" s="24">
        <v>1954</v>
      </c>
      <c r="B8" s="27">
        <f t="shared" ca="1" si="0"/>
        <v>33067.57</v>
      </c>
      <c r="C8" s="27">
        <f t="shared" ca="1" si="0"/>
        <v>6737.0599999999995</v>
      </c>
      <c r="D8" s="27">
        <f t="shared" ca="1" si="0"/>
        <v>224.39</v>
      </c>
      <c r="E8" s="27">
        <f t="shared" ca="1" si="0"/>
        <v>7819.63</v>
      </c>
      <c r="F8" s="27">
        <f t="shared" ca="1" si="0"/>
        <v>0</v>
      </c>
      <c r="G8" s="27">
        <f t="shared" ca="1" si="0"/>
        <v>128.93</v>
      </c>
      <c r="H8" s="27">
        <f t="shared" ca="1" si="0"/>
        <v>34915.01</v>
      </c>
      <c r="I8" s="27">
        <f t="shared" ca="1" si="0"/>
        <v>530.79</v>
      </c>
      <c r="J8" s="27">
        <f t="shared" ca="1" si="0"/>
        <v>0</v>
      </c>
      <c r="K8" s="27">
        <f t="shared" ca="1" si="0"/>
        <v>307.2</v>
      </c>
      <c r="L8" s="27">
        <f t="shared" ca="1" si="0"/>
        <v>0</v>
      </c>
      <c r="M8" s="27">
        <f t="shared" ca="1" si="0"/>
        <v>0</v>
      </c>
      <c r="N8" s="27">
        <f t="shared" ca="1" si="0"/>
        <v>0</v>
      </c>
      <c r="O8" s="25">
        <f t="shared" si="2"/>
        <v>16</v>
      </c>
      <c r="P8" s="27">
        <f t="shared" ca="1" si="1"/>
        <v>83730.559999999998</v>
      </c>
    </row>
    <row r="9" spans="1:16" x14ac:dyDescent="0.3">
      <c r="A9" s="24">
        <v>1955</v>
      </c>
      <c r="B9" s="27">
        <f t="shared" ca="1" si="0"/>
        <v>32756.530000000002</v>
      </c>
      <c r="C9" s="27">
        <f t="shared" ca="1" si="0"/>
        <v>6927.34</v>
      </c>
      <c r="D9" s="27">
        <f t="shared" ca="1" si="0"/>
        <v>228.8</v>
      </c>
      <c r="E9" s="27">
        <f t="shared" ca="1" si="0"/>
        <v>8019.33</v>
      </c>
      <c r="F9" s="27">
        <f t="shared" ca="1" si="0"/>
        <v>0</v>
      </c>
      <c r="G9" s="27">
        <f t="shared" ca="1" si="0"/>
        <v>179.14</v>
      </c>
      <c r="H9" s="27">
        <f t="shared" ca="1" si="0"/>
        <v>35955.17</v>
      </c>
      <c r="I9" s="27">
        <f t="shared" ca="1" si="0"/>
        <v>550.80999999999995</v>
      </c>
      <c r="J9" s="27">
        <f t="shared" ca="1" si="0"/>
        <v>229.16</v>
      </c>
      <c r="K9" s="27">
        <f t="shared" ca="1" si="0"/>
        <v>359.74</v>
      </c>
      <c r="L9" s="27">
        <f t="shared" ca="1" si="0"/>
        <v>0</v>
      </c>
      <c r="M9" s="27">
        <f t="shared" ca="1" si="0"/>
        <v>0</v>
      </c>
      <c r="N9" s="27">
        <f t="shared" ca="1" si="0"/>
        <v>0</v>
      </c>
      <c r="O9" s="25">
        <f t="shared" si="2"/>
        <v>20</v>
      </c>
      <c r="P9" s="27">
        <f t="shared" ca="1" si="1"/>
        <v>85206.040000000008</v>
      </c>
    </row>
    <row r="10" spans="1:16" x14ac:dyDescent="0.3">
      <c r="A10" s="24">
        <v>1956</v>
      </c>
      <c r="B10" s="27">
        <f t="shared" ca="1" si="0"/>
        <v>34618.400000000001</v>
      </c>
      <c r="C10" s="27">
        <f t="shared" ca="1" si="0"/>
        <v>7347.31</v>
      </c>
      <c r="D10" s="27">
        <f t="shared" ca="1" si="0"/>
        <v>250.07999999999998</v>
      </c>
      <c r="E10" s="27">
        <f t="shared" ca="1" si="0"/>
        <v>7703.81</v>
      </c>
      <c r="F10" s="27">
        <f t="shared" ca="1" si="0"/>
        <v>0</v>
      </c>
      <c r="G10" s="27">
        <f t="shared" ca="1" si="0"/>
        <v>173.31</v>
      </c>
      <c r="H10" s="27">
        <f t="shared" ca="1" si="0"/>
        <v>34795.64</v>
      </c>
      <c r="I10" s="27">
        <f t="shared" ca="1" si="0"/>
        <v>588.74</v>
      </c>
      <c r="J10" s="27">
        <f t="shared" ca="1" si="0"/>
        <v>672.25</v>
      </c>
      <c r="K10" s="27">
        <f t="shared" ca="1" si="0"/>
        <v>367.64</v>
      </c>
      <c r="L10" s="27">
        <f t="shared" ca="1" si="0"/>
        <v>0</v>
      </c>
      <c r="M10" s="27">
        <f t="shared" ca="1" si="0"/>
        <v>0</v>
      </c>
      <c r="N10" s="27">
        <f t="shared" ca="1" si="0"/>
        <v>0</v>
      </c>
      <c r="O10" s="25">
        <f t="shared" si="2"/>
        <v>24</v>
      </c>
      <c r="P10" s="27">
        <f t="shared" ca="1" si="1"/>
        <v>86517.22</v>
      </c>
    </row>
    <row r="11" spans="1:16" x14ac:dyDescent="0.3">
      <c r="A11" s="24">
        <v>1957</v>
      </c>
      <c r="B11" s="27">
        <f t="shared" ca="1" si="0"/>
        <v>35505.120000000003</v>
      </c>
      <c r="C11" s="27">
        <f t="shared" ca="1" si="0"/>
        <v>7511.4299999999994</v>
      </c>
      <c r="D11" s="27">
        <f t="shared" ca="1" si="0"/>
        <v>263.8</v>
      </c>
      <c r="E11" s="27">
        <f t="shared" ca="1" si="0"/>
        <v>8281.34</v>
      </c>
      <c r="F11" s="27">
        <f t="shared" ca="1" si="0"/>
        <v>0</v>
      </c>
      <c r="G11" s="27">
        <f t="shared" ca="1" si="0"/>
        <v>192.46</v>
      </c>
      <c r="H11" s="27">
        <f t="shared" ca="1" si="0"/>
        <v>36566.01</v>
      </c>
      <c r="I11" s="27">
        <f t="shared" ca="1" si="0"/>
        <v>521.23</v>
      </c>
      <c r="J11" s="27">
        <f t="shared" ca="1" si="0"/>
        <v>846.39</v>
      </c>
      <c r="K11" s="27">
        <f t="shared" ca="1" si="0"/>
        <v>437.71</v>
      </c>
      <c r="L11" s="27">
        <f t="shared" ca="1" si="0"/>
        <v>0</v>
      </c>
      <c r="M11" s="27">
        <f t="shared" ca="1" si="0"/>
        <v>0</v>
      </c>
      <c r="N11" s="27">
        <f t="shared" ca="1" si="0"/>
        <v>0</v>
      </c>
      <c r="O11" s="25">
        <f t="shared" si="2"/>
        <v>28</v>
      </c>
      <c r="P11" s="27">
        <f t="shared" ca="1" si="1"/>
        <v>90125.5</v>
      </c>
    </row>
    <row r="12" spans="1:16" x14ac:dyDescent="0.3">
      <c r="A12" s="24">
        <v>1958</v>
      </c>
      <c r="B12" s="27">
        <f t="shared" ca="1" si="0"/>
        <v>36217.910000000003</v>
      </c>
      <c r="C12" s="27">
        <f t="shared" ca="1" si="0"/>
        <v>8116.63</v>
      </c>
      <c r="D12" s="27">
        <f t="shared" ca="1" si="0"/>
        <v>264.24</v>
      </c>
      <c r="E12" s="27">
        <f t="shared" ca="1" si="0"/>
        <v>8835.58</v>
      </c>
      <c r="F12" s="27">
        <f t="shared" ca="1" si="0"/>
        <v>0</v>
      </c>
      <c r="G12" s="27">
        <f t="shared" ca="1" si="0"/>
        <v>217.10000000000002</v>
      </c>
      <c r="H12" s="27">
        <f t="shared" ca="1" si="0"/>
        <v>38933.019999999997</v>
      </c>
      <c r="I12" s="27">
        <f t="shared" ca="1" si="0"/>
        <v>547.80999999999995</v>
      </c>
      <c r="J12" s="27">
        <f t="shared" ca="1" si="0"/>
        <v>1263.31</v>
      </c>
      <c r="K12" s="27">
        <f t="shared" ca="1" si="0"/>
        <v>407.18999999999994</v>
      </c>
      <c r="L12" s="27">
        <f t="shared" ca="1" si="0"/>
        <v>0</v>
      </c>
      <c r="M12" s="27">
        <f t="shared" ca="1" si="0"/>
        <v>0</v>
      </c>
      <c r="N12" s="27">
        <f t="shared" ca="1" si="0"/>
        <v>0</v>
      </c>
      <c r="O12" s="25">
        <f t="shared" si="2"/>
        <v>32</v>
      </c>
      <c r="P12" s="27">
        <f t="shared" ca="1" si="1"/>
        <v>94802.819999999992</v>
      </c>
    </row>
    <row r="13" spans="1:16" x14ac:dyDescent="0.3">
      <c r="A13" s="24">
        <v>1959</v>
      </c>
      <c r="B13" s="27">
        <f t="shared" ca="1" si="0"/>
        <v>38940.949999999997</v>
      </c>
      <c r="C13" s="27">
        <f t="shared" ca="1" si="0"/>
        <v>8699.65</v>
      </c>
      <c r="D13" s="27">
        <f t="shared" ca="1" si="0"/>
        <v>300.65999999999997</v>
      </c>
      <c r="E13" s="27">
        <f t="shared" ca="1" si="0"/>
        <v>9018.2100000000009</v>
      </c>
      <c r="F13" s="27">
        <f t="shared" ca="1" si="0"/>
        <v>0</v>
      </c>
      <c r="G13" s="27">
        <f t="shared" ca="1" si="0"/>
        <v>224.76999999999998</v>
      </c>
      <c r="H13" s="27">
        <f t="shared" ca="1" si="0"/>
        <v>40020.959999999999</v>
      </c>
      <c r="I13" s="27">
        <f t="shared" ca="1" si="0"/>
        <v>584</v>
      </c>
      <c r="J13" s="27">
        <f t="shared" ca="1" si="0"/>
        <v>1438.89</v>
      </c>
      <c r="K13" s="27">
        <f t="shared" ca="1" si="0"/>
        <v>481.82999999999993</v>
      </c>
      <c r="L13" s="27">
        <f t="shared" ca="1" si="0"/>
        <v>0</v>
      </c>
      <c r="M13" s="27">
        <f t="shared" ca="1" si="0"/>
        <v>0</v>
      </c>
      <c r="N13" s="27">
        <f t="shared" ca="1" si="0"/>
        <v>0</v>
      </c>
      <c r="O13" s="25">
        <f t="shared" si="2"/>
        <v>36</v>
      </c>
      <c r="P13" s="27">
        <f t="shared" ca="1" si="1"/>
        <v>99709.889999999985</v>
      </c>
    </row>
    <row r="14" spans="1:16" x14ac:dyDescent="0.3">
      <c r="A14" s="24">
        <v>1960</v>
      </c>
      <c r="B14" s="27">
        <f t="shared" ca="1" si="0"/>
        <v>43065.340000000004</v>
      </c>
      <c r="C14" s="27">
        <f t="shared" ca="1" si="0"/>
        <v>9405.34</v>
      </c>
      <c r="D14" s="27">
        <f t="shared" ca="1" si="0"/>
        <v>331.69</v>
      </c>
      <c r="E14" s="27">
        <f t="shared" ca="1" si="0"/>
        <v>11455.130000000001</v>
      </c>
      <c r="F14" s="27">
        <f t="shared" ca="1" si="0"/>
        <v>0</v>
      </c>
      <c r="G14" s="27">
        <f t="shared" ca="1" si="0"/>
        <v>308.75</v>
      </c>
      <c r="H14" s="27">
        <f t="shared" ca="1" si="0"/>
        <v>47008.4</v>
      </c>
      <c r="I14" s="27">
        <f t="shared" ca="1" si="0"/>
        <v>663.12</v>
      </c>
      <c r="J14" s="27">
        <f t="shared" ca="1" si="0"/>
        <v>2026.71</v>
      </c>
      <c r="K14" s="27">
        <f t="shared" ca="1" si="0"/>
        <v>626.22</v>
      </c>
      <c r="L14" s="27">
        <f t="shared" ca="1" si="0"/>
        <v>0</v>
      </c>
      <c r="M14" s="27">
        <f t="shared" ca="1" si="0"/>
        <v>0</v>
      </c>
      <c r="N14" s="27">
        <f t="shared" ca="1" si="0"/>
        <v>0</v>
      </c>
      <c r="O14" s="25">
        <f t="shared" si="2"/>
        <v>40</v>
      </c>
      <c r="P14" s="27">
        <f t="shared" ca="1" si="1"/>
        <v>114890.72</v>
      </c>
    </row>
    <row r="15" spans="1:16" x14ac:dyDescent="0.3">
      <c r="A15" s="24">
        <v>1961</v>
      </c>
      <c r="B15" s="27">
        <f t="shared" ca="1" si="0"/>
        <v>42801.700000000004</v>
      </c>
      <c r="C15" s="27">
        <f t="shared" ca="1" si="0"/>
        <v>9650.6500000000015</v>
      </c>
      <c r="D15" s="27">
        <f t="shared" ca="1" si="0"/>
        <v>336.81</v>
      </c>
      <c r="E15" s="27">
        <f t="shared" ca="1" si="0"/>
        <v>11420.33</v>
      </c>
      <c r="F15" s="27">
        <f t="shared" ca="1" si="0"/>
        <v>0</v>
      </c>
      <c r="G15" s="27">
        <f t="shared" ca="1" si="0"/>
        <v>333.46999999999997</v>
      </c>
      <c r="H15" s="27">
        <f t="shared" ca="1" si="0"/>
        <v>46797.970000000008</v>
      </c>
      <c r="I15" s="27">
        <f t="shared" ca="1" si="0"/>
        <v>650.62</v>
      </c>
      <c r="J15" s="27">
        <f t="shared" ca="1" si="0"/>
        <v>2326.08</v>
      </c>
      <c r="K15" s="27">
        <f t="shared" ca="1" si="0"/>
        <v>645.77</v>
      </c>
      <c r="L15" s="27">
        <f t="shared" ca="1" si="0"/>
        <v>0</v>
      </c>
      <c r="M15" s="27">
        <f t="shared" ca="1" si="0"/>
        <v>0</v>
      </c>
      <c r="N15" s="27">
        <f t="shared" ca="1" si="0"/>
        <v>0</v>
      </c>
      <c r="O15" s="25">
        <f t="shared" si="2"/>
        <v>44</v>
      </c>
      <c r="P15" s="27">
        <f t="shared" ca="1" si="1"/>
        <v>114963.38</v>
      </c>
    </row>
    <row r="16" spans="1:16" x14ac:dyDescent="0.3">
      <c r="A16" s="24">
        <v>1962</v>
      </c>
      <c r="B16" s="27">
        <f t="shared" ca="1" si="0"/>
        <v>41110</v>
      </c>
      <c r="C16" s="27">
        <f t="shared" ca="1" si="0"/>
        <v>9097.3700000000008</v>
      </c>
      <c r="D16" s="27">
        <f t="shared" ca="1" si="0"/>
        <v>340.39</v>
      </c>
      <c r="E16" s="27">
        <f t="shared" ca="1" si="0"/>
        <v>11744.919999999998</v>
      </c>
      <c r="F16" s="27">
        <f t="shared" ca="1" si="0"/>
        <v>0</v>
      </c>
      <c r="G16" s="27">
        <f t="shared" ca="1" si="0"/>
        <v>363.89000000000004</v>
      </c>
      <c r="H16" s="27">
        <f t="shared" ca="1" si="0"/>
        <v>47543.66</v>
      </c>
      <c r="I16" s="27">
        <f t="shared" ca="1" si="0"/>
        <v>664.12</v>
      </c>
      <c r="J16" s="27">
        <f t="shared" ca="1" si="0"/>
        <v>2519.4800000000005</v>
      </c>
      <c r="K16" s="27">
        <f t="shared" ca="1" si="0"/>
        <v>650.4</v>
      </c>
      <c r="L16" s="27">
        <f t="shared" ca="1" si="0"/>
        <v>0</v>
      </c>
      <c r="M16" s="27">
        <f t="shared" ca="1" si="0"/>
        <v>0</v>
      </c>
      <c r="N16" s="27">
        <f t="shared" ca="1" si="0"/>
        <v>0</v>
      </c>
      <c r="O16" s="25">
        <f t="shared" si="2"/>
        <v>48</v>
      </c>
      <c r="P16" s="27">
        <f t="shared" ca="1" si="1"/>
        <v>114034.20999999999</v>
      </c>
    </row>
    <row r="17" spans="1:16" x14ac:dyDescent="0.3">
      <c r="A17" s="24">
        <v>1963</v>
      </c>
      <c r="B17" s="27">
        <f t="shared" ca="1" si="0"/>
        <v>39164.29</v>
      </c>
      <c r="C17" s="27">
        <f t="shared" ca="1" si="0"/>
        <v>8540.9500000000007</v>
      </c>
      <c r="D17" s="27">
        <f t="shared" ca="1" si="0"/>
        <v>341.56</v>
      </c>
      <c r="E17" s="27">
        <f t="shared" ca="1" si="0"/>
        <v>12488.74</v>
      </c>
      <c r="F17" s="27">
        <f t="shared" ca="1" si="0"/>
        <v>0</v>
      </c>
      <c r="G17" s="27">
        <f t="shared" ca="1" si="0"/>
        <v>400.91</v>
      </c>
      <c r="H17" s="27">
        <f t="shared" ca="1" si="0"/>
        <v>48597.909999999996</v>
      </c>
      <c r="I17" s="27">
        <f t="shared" ca="1" si="0"/>
        <v>756.3900000000001</v>
      </c>
      <c r="J17" s="27">
        <f t="shared" ca="1" si="0"/>
        <v>2810.37</v>
      </c>
      <c r="K17" s="27">
        <f t="shared" ca="1" si="0"/>
        <v>629.29999999999995</v>
      </c>
      <c r="L17" s="27">
        <f t="shared" ca="1" si="0"/>
        <v>0</v>
      </c>
      <c r="M17" s="27">
        <f t="shared" ca="1" si="0"/>
        <v>0</v>
      </c>
      <c r="N17" s="27">
        <f t="shared" ca="1" si="0"/>
        <v>0</v>
      </c>
      <c r="O17" s="25">
        <f t="shared" si="2"/>
        <v>52</v>
      </c>
      <c r="P17" s="27">
        <f t="shared" ca="1" si="1"/>
        <v>113730.39</v>
      </c>
    </row>
    <row r="18" spans="1:16" x14ac:dyDescent="0.3">
      <c r="A18" s="24">
        <v>1964</v>
      </c>
      <c r="B18" s="27">
        <f t="shared" ca="1" si="0"/>
        <v>46137.100000000006</v>
      </c>
      <c r="C18" s="27">
        <f t="shared" ca="1" si="0"/>
        <v>10331.109999999999</v>
      </c>
      <c r="D18" s="27">
        <f t="shared" ca="1" si="0"/>
        <v>402.42</v>
      </c>
      <c r="E18" s="27">
        <f t="shared" ca="1" si="0"/>
        <v>12345.880000000001</v>
      </c>
      <c r="F18" s="27">
        <f t="shared" ca="1" si="0"/>
        <v>0</v>
      </c>
      <c r="G18" s="27">
        <f t="shared" ca="1" si="0"/>
        <v>492.82</v>
      </c>
      <c r="H18" s="27">
        <f t="shared" ca="1" si="0"/>
        <v>48293.440000000002</v>
      </c>
      <c r="I18" s="27">
        <f t="shared" ca="1" si="0"/>
        <v>699.83999999999992</v>
      </c>
      <c r="J18" s="27">
        <f t="shared" ca="1" si="0"/>
        <v>3071.1600000000003</v>
      </c>
      <c r="K18" s="27">
        <f t="shared" ca="1" si="0"/>
        <v>635.46</v>
      </c>
      <c r="L18" s="27">
        <f t="shared" ca="1" si="0"/>
        <v>0</v>
      </c>
      <c r="M18" s="27">
        <f t="shared" ca="1" si="0"/>
        <v>0</v>
      </c>
      <c r="N18" s="27">
        <f t="shared" ca="1" si="0"/>
        <v>0</v>
      </c>
      <c r="O18" s="25">
        <f t="shared" si="2"/>
        <v>56</v>
      </c>
      <c r="P18" s="27">
        <f t="shared" ca="1" si="1"/>
        <v>122409.19</v>
      </c>
    </row>
    <row r="19" spans="1:16" x14ac:dyDescent="0.3">
      <c r="A19" s="24">
        <v>1965</v>
      </c>
      <c r="B19" s="27">
        <f t="shared" ca="1" si="0"/>
        <v>47631.45</v>
      </c>
      <c r="C19" s="27">
        <f t="shared" ca="1" si="0"/>
        <v>10541.78</v>
      </c>
      <c r="D19" s="27">
        <f t="shared" ca="1" si="0"/>
        <v>437.33</v>
      </c>
      <c r="E19" s="27">
        <f t="shared" ca="1" si="0"/>
        <v>12063.93</v>
      </c>
      <c r="F19" s="27">
        <f t="shared" ca="1" si="0"/>
        <v>0</v>
      </c>
      <c r="G19" s="27">
        <f t="shared" ca="1" si="0"/>
        <v>621.34</v>
      </c>
      <c r="H19" s="27">
        <f t="shared" ca="1" si="0"/>
        <v>46703.74</v>
      </c>
      <c r="I19" s="27">
        <f t="shared" ca="1" si="0"/>
        <v>758.16000000000008</v>
      </c>
      <c r="J19" s="27">
        <f t="shared" ca="1" si="0"/>
        <v>3245.49</v>
      </c>
      <c r="K19" s="27">
        <f t="shared" ca="1" si="0"/>
        <v>712.25</v>
      </c>
      <c r="L19" s="27">
        <f t="shared" ca="1" si="0"/>
        <v>0</v>
      </c>
      <c r="M19" s="27">
        <f t="shared" ca="1" si="0"/>
        <v>0</v>
      </c>
      <c r="N19" s="27">
        <f t="shared" ca="1" si="0"/>
        <v>0</v>
      </c>
      <c r="O19" s="25">
        <f t="shared" si="2"/>
        <v>60</v>
      </c>
      <c r="P19" s="27">
        <f t="shared" ca="1" si="1"/>
        <v>122715.48000000001</v>
      </c>
    </row>
    <row r="20" spans="1:16" x14ac:dyDescent="0.3">
      <c r="A20" s="24">
        <v>1966</v>
      </c>
      <c r="B20" s="27">
        <f t="shared" ca="1" si="0"/>
        <v>50244.66</v>
      </c>
      <c r="C20" s="27">
        <f t="shared" ca="1" si="0"/>
        <v>11309.080000000002</v>
      </c>
      <c r="D20" s="27">
        <f t="shared" ca="1" si="0"/>
        <v>476.46000000000004</v>
      </c>
      <c r="E20" s="27">
        <f t="shared" ca="1" si="0"/>
        <v>13269.92</v>
      </c>
      <c r="F20" s="27">
        <f t="shared" ca="1" si="0"/>
        <v>0</v>
      </c>
      <c r="G20" s="27">
        <f t="shared" ca="1" si="0"/>
        <v>702.2299999999999</v>
      </c>
      <c r="H20" s="27">
        <f t="shared" ca="1" si="0"/>
        <v>55621.54</v>
      </c>
      <c r="I20" s="27">
        <f t="shared" ca="1" si="0"/>
        <v>726.84000000000015</v>
      </c>
      <c r="J20" s="27">
        <f t="shared" ca="1" si="0"/>
        <v>3179.79</v>
      </c>
      <c r="K20" s="27">
        <f t="shared" ca="1" si="0"/>
        <v>741.34999999999991</v>
      </c>
      <c r="L20" s="27">
        <f t="shared" ca="1" si="0"/>
        <v>0</v>
      </c>
      <c r="M20" s="27">
        <f t="shared" ca="1" si="0"/>
        <v>0</v>
      </c>
      <c r="N20" s="27">
        <f t="shared" ca="1" si="0"/>
        <v>0</v>
      </c>
      <c r="O20" s="25">
        <f t="shared" si="2"/>
        <v>64</v>
      </c>
      <c r="P20" s="27">
        <f t="shared" ca="1" si="1"/>
        <v>136271.85999999999</v>
      </c>
    </row>
    <row r="21" spans="1:16" x14ac:dyDescent="0.3">
      <c r="A21" s="24">
        <v>1967</v>
      </c>
      <c r="B21" s="27">
        <f t="shared" ca="1" si="0"/>
        <v>51497.97</v>
      </c>
      <c r="C21" s="27">
        <f t="shared" ca="1" si="0"/>
        <v>11893.619999999999</v>
      </c>
      <c r="D21" s="27">
        <f t="shared" ca="1" si="0"/>
        <v>506.89</v>
      </c>
      <c r="E21" s="27">
        <f t="shared" ca="1" si="0"/>
        <v>13940.92</v>
      </c>
      <c r="F21" s="27">
        <f t="shared" ca="1" si="0"/>
        <v>0</v>
      </c>
      <c r="G21" s="27">
        <f t="shared" ca="1" si="0"/>
        <v>640.39</v>
      </c>
      <c r="H21" s="27">
        <f t="shared" ca="1" si="0"/>
        <v>58688.81</v>
      </c>
      <c r="I21" s="27">
        <f t="shared" ca="1" si="0"/>
        <v>762.43000000000006</v>
      </c>
      <c r="J21" s="27">
        <f t="shared" ca="1" si="0"/>
        <v>3626.82</v>
      </c>
      <c r="K21" s="27">
        <f t="shared" ca="1" si="0"/>
        <v>1003.3</v>
      </c>
      <c r="L21" s="27">
        <f t="shared" ca="1" si="0"/>
        <v>0</v>
      </c>
      <c r="M21" s="27">
        <f t="shared" ca="1" si="0"/>
        <v>0</v>
      </c>
      <c r="N21" s="27">
        <f t="shared" ca="1" si="0"/>
        <v>0</v>
      </c>
      <c r="O21" s="25">
        <f t="shared" si="2"/>
        <v>68</v>
      </c>
      <c r="P21" s="27">
        <f t="shared" ca="1" si="1"/>
        <v>142561.15999999997</v>
      </c>
    </row>
    <row r="22" spans="1:16" x14ac:dyDescent="0.3">
      <c r="A22" s="24">
        <v>1968</v>
      </c>
      <c r="B22" s="27">
        <f t="shared" ca="1" si="0"/>
        <v>57931.56</v>
      </c>
      <c r="C22" s="27">
        <f t="shared" ca="1" si="0"/>
        <v>13379.02</v>
      </c>
      <c r="D22" s="27">
        <f t="shared" ca="1" si="0"/>
        <v>569.01</v>
      </c>
      <c r="E22" s="27">
        <f t="shared" ca="1" si="0"/>
        <v>15344.789999999999</v>
      </c>
      <c r="F22" s="27">
        <f t="shared" ca="1" si="0"/>
        <v>0</v>
      </c>
      <c r="G22" s="27">
        <f t="shared" ca="1" si="0"/>
        <v>1010.46</v>
      </c>
      <c r="H22" s="27">
        <f t="shared" ca="1" si="0"/>
        <v>67633.98</v>
      </c>
      <c r="I22" s="27">
        <f t="shared" ca="1" si="0"/>
        <v>797.41000000000008</v>
      </c>
      <c r="J22" s="27">
        <f t="shared" ca="1" si="0"/>
        <v>3975.35</v>
      </c>
      <c r="K22" s="27">
        <f t="shared" ca="1" si="0"/>
        <v>1368.9199999999998</v>
      </c>
      <c r="L22" s="27">
        <f t="shared" ca="1" si="0"/>
        <v>0</v>
      </c>
      <c r="M22" s="27">
        <f t="shared" ca="1" si="0"/>
        <v>0</v>
      </c>
      <c r="N22" s="27">
        <f t="shared" ca="1" si="0"/>
        <v>0</v>
      </c>
      <c r="O22" s="25">
        <f t="shared" si="2"/>
        <v>72</v>
      </c>
      <c r="P22" s="27">
        <f t="shared" ca="1" si="1"/>
        <v>162010.48000000001</v>
      </c>
    </row>
    <row r="23" spans="1:16" x14ac:dyDescent="0.3">
      <c r="A23" s="24">
        <v>1969</v>
      </c>
      <c r="B23" s="27">
        <f t="shared" ca="1" si="0"/>
        <v>63241.540000000008</v>
      </c>
      <c r="C23" s="27">
        <f t="shared" ca="1" si="0"/>
        <v>14994.49</v>
      </c>
      <c r="D23" s="27">
        <f t="shared" ca="1" si="0"/>
        <v>623.49</v>
      </c>
      <c r="E23" s="27">
        <f t="shared" ca="1" si="0"/>
        <v>15918.970000000001</v>
      </c>
      <c r="F23" s="27">
        <f t="shared" ca="1" si="0"/>
        <v>0</v>
      </c>
      <c r="G23" s="27">
        <f t="shared" ca="1" si="0"/>
        <v>1199.3899999999999</v>
      </c>
      <c r="H23" s="27">
        <f t="shared" ca="1" si="0"/>
        <v>70339.08</v>
      </c>
      <c r="I23" s="27">
        <f t="shared" ca="1" si="0"/>
        <v>837.02</v>
      </c>
      <c r="J23" s="27">
        <f t="shared" ref="J23:N23" ca="1" si="3">SUM(OFFSET(J$76,$O23,0,4,1))</f>
        <v>4303.2099999999991</v>
      </c>
      <c r="K23" s="27">
        <f t="shared" ca="1" si="3"/>
        <v>1549.87</v>
      </c>
      <c r="L23" s="27">
        <f t="shared" ca="1" si="3"/>
        <v>0</v>
      </c>
      <c r="M23" s="27">
        <f t="shared" ca="1" si="3"/>
        <v>0</v>
      </c>
      <c r="N23" s="27">
        <f t="shared" ca="1" si="3"/>
        <v>0</v>
      </c>
      <c r="O23" s="25">
        <f t="shared" si="2"/>
        <v>76</v>
      </c>
      <c r="P23" s="27">
        <f t="shared" ca="1" si="1"/>
        <v>173007.08000000002</v>
      </c>
    </row>
    <row r="24" spans="1:16" x14ac:dyDescent="0.3">
      <c r="A24" s="24">
        <v>1970</v>
      </c>
      <c r="B24" s="27">
        <f t="shared" ref="B24:N43" ca="1" si="4">SUM(OFFSET(B$76,$O24,0,4,1))</f>
        <v>82672.920000000013</v>
      </c>
      <c r="C24" s="27">
        <f t="shared" ca="1" si="4"/>
        <v>19311.580000000002</v>
      </c>
      <c r="D24" s="27">
        <f t="shared" ca="1" si="4"/>
        <v>834.5</v>
      </c>
      <c r="E24" s="27">
        <f t="shared" ca="1" si="4"/>
        <v>20116.949999999997</v>
      </c>
      <c r="F24" s="27">
        <f t="shared" ca="1" si="4"/>
        <v>0.09</v>
      </c>
      <c r="G24" s="27">
        <f t="shared" ca="1" si="4"/>
        <v>1422.96</v>
      </c>
      <c r="H24" s="27">
        <f t="shared" ca="1" si="4"/>
        <v>68695.200000000012</v>
      </c>
      <c r="I24" s="27">
        <f t="shared" ca="1" si="4"/>
        <v>968.49</v>
      </c>
      <c r="J24" s="27">
        <f t="shared" ca="1" si="4"/>
        <v>4824.7099999999991</v>
      </c>
      <c r="K24" s="27">
        <f t="shared" ca="1" si="4"/>
        <v>1934.1799999999998</v>
      </c>
      <c r="L24" s="27">
        <f t="shared" ca="1" si="4"/>
        <v>355.06</v>
      </c>
      <c r="M24" s="27">
        <f t="shared" ca="1" si="4"/>
        <v>1.83</v>
      </c>
      <c r="N24" s="27">
        <f t="shared" ca="1" si="4"/>
        <v>490.06</v>
      </c>
      <c r="O24" s="25">
        <f t="shared" si="2"/>
        <v>80</v>
      </c>
      <c r="P24" s="27">
        <f t="shared" ca="1" si="1"/>
        <v>201628.49999999997</v>
      </c>
    </row>
    <row r="25" spans="1:16" x14ac:dyDescent="0.3">
      <c r="A25" s="24">
        <v>1971</v>
      </c>
      <c r="B25" s="27">
        <f t="shared" ca="1" si="4"/>
        <v>78328.66</v>
      </c>
      <c r="C25" s="27">
        <f t="shared" ca="1" si="4"/>
        <v>18612.439999999999</v>
      </c>
      <c r="D25" s="27">
        <f t="shared" ca="1" si="4"/>
        <v>819.57999999999993</v>
      </c>
      <c r="E25" s="27">
        <f t="shared" ca="1" si="4"/>
        <v>22198.969999999998</v>
      </c>
      <c r="F25" s="27">
        <f t="shared" ca="1" si="4"/>
        <v>0.43000000000000005</v>
      </c>
      <c r="G25" s="27">
        <f t="shared" ca="1" si="4"/>
        <v>1573.38</v>
      </c>
      <c r="H25" s="27">
        <f t="shared" ca="1" si="4"/>
        <v>76854.59</v>
      </c>
      <c r="I25" s="27">
        <f t="shared" ca="1" si="4"/>
        <v>1001.2800000000001</v>
      </c>
      <c r="J25" s="27">
        <f t="shared" ca="1" si="4"/>
        <v>5190.3200000000006</v>
      </c>
      <c r="K25" s="27">
        <f t="shared" ca="1" si="4"/>
        <v>1912.7</v>
      </c>
      <c r="L25" s="27">
        <f t="shared" ca="1" si="4"/>
        <v>488.49</v>
      </c>
      <c r="M25" s="27">
        <f t="shared" ca="1" si="4"/>
        <v>6.73</v>
      </c>
      <c r="N25" s="27">
        <f t="shared" ca="1" si="4"/>
        <v>705.5</v>
      </c>
      <c r="O25" s="25">
        <f t="shared" si="2"/>
        <v>84</v>
      </c>
      <c r="P25" s="27">
        <f t="shared" ca="1" si="1"/>
        <v>207693.06999999998</v>
      </c>
    </row>
    <row r="26" spans="1:16" x14ac:dyDescent="0.3">
      <c r="A26" s="24">
        <v>1972</v>
      </c>
      <c r="B26" s="27">
        <f t="shared" ca="1" si="4"/>
        <v>73337.16</v>
      </c>
      <c r="C26" s="27">
        <f t="shared" ca="1" si="4"/>
        <v>17944.59</v>
      </c>
      <c r="D26" s="27">
        <f t="shared" ca="1" si="4"/>
        <v>724.65</v>
      </c>
      <c r="E26" s="27">
        <f t="shared" ca="1" si="4"/>
        <v>25135.93</v>
      </c>
      <c r="F26" s="27">
        <f t="shared" ca="1" si="4"/>
        <v>0.84999999999999987</v>
      </c>
      <c r="G26" s="27">
        <f t="shared" ca="1" si="4"/>
        <v>1832.3600000000001</v>
      </c>
      <c r="H26" s="27">
        <f t="shared" ca="1" si="4"/>
        <v>91761.79</v>
      </c>
      <c r="I26" s="27">
        <f t="shared" ca="1" si="4"/>
        <v>801.46999999999991</v>
      </c>
      <c r="J26" s="27">
        <f t="shared" ca="1" si="4"/>
        <v>5534.5399999999991</v>
      </c>
      <c r="K26" s="27">
        <f t="shared" ca="1" si="4"/>
        <v>2218.7200000000003</v>
      </c>
      <c r="L26" s="27">
        <f t="shared" ca="1" si="4"/>
        <v>928.04</v>
      </c>
      <c r="M26" s="27">
        <f t="shared" ca="1" si="4"/>
        <v>13.23</v>
      </c>
      <c r="N26" s="27">
        <f t="shared" ca="1" si="4"/>
        <v>1418.15</v>
      </c>
      <c r="O26" s="25">
        <f t="shared" si="2"/>
        <v>88</v>
      </c>
      <c r="P26" s="27">
        <f t="shared" ca="1" si="1"/>
        <v>221651.48</v>
      </c>
    </row>
    <row r="27" spans="1:16" x14ac:dyDescent="0.3">
      <c r="A27" s="24">
        <v>1973</v>
      </c>
      <c r="B27" s="27">
        <f t="shared" ca="1" si="4"/>
        <v>72884.850000000006</v>
      </c>
      <c r="C27" s="27">
        <f t="shared" ca="1" si="4"/>
        <v>19695.909999999996</v>
      </c>
      <c r="D27" s="27">
        <f t="shared" ca="1" si="4"/>
        <v>747.56999999999994</v>
      </c>
      <c r="E27" s="27">
        <f t="shared" ca="1" si="4"/>
        <v>33097.379999999997</v>
      </c>
      <c r="F27" s="27">
        <f t="shared" ca="1" si="4"/>
        <v>2.09</v>
      </c>
      <c r="G27" s="27">
        <f t="shared" ca="1" si="4"/>
        <v>2140.8399999999997</v>
      </c>
      <c r="H27" s="27">
        <f t="shared" ca="1" si="4"/>
        <v>107547.95</v>
      </c>
      <c r="I27" s="27">
        <f t="shared" ca="1" si="4"/>
        <v>974.27</v>
      </c>
      <c r="J27" s="27">
        <f t="shared" ca="1" si="4"/>
        <v>6953.0599999999995</v>
      </c>
      <c r="K27" s="27">
        <f t="shared" ca="1" si="4"/>
        <v>3432.71</v>
      </c>
      <c r="L27" s="27">
        <f t="shared" ca="1" si="4"/>
        <v>1251.77</v>
      </c>
      <c r="M27" s="27">
        <f t="shared" ca="1" si="4"/>
        <v>27.7</v>
      </c>
      <c r="N27" s="27">
        <f t="shared" ca="1" si="4"/>
        <v>2014.1399999999999</v>
      </c>
      <c r="O27" s="25">
        <f t="shared" si="2"/>
        <v>92</v>
      </c>
      <c r="P27" s="27">
        <f t="shared" ca="1" si="1"/>
        <v>250770.25</v>
      </c>
    </row>
    <row r="28" spans="1:16" x14ac:dyDescent="0.3">
      <c r="A28" s="24">
        <v>1974</v>
      </c>
      <c r="B28" s="27">
        <f t="shared" ca="1" si="4"/>
        <v>60326.509999999995</v>
      </c>
      <c r="C28" s="27">
        <f t="shared" ca="1" si="4"/>
        <v>15791.83</v>
      </c>
      <c r="D28" s="27">
        <f t="shared" ca="1" si="4"/>
        <v>721.89</v>
      </c>
      <c r="E28" s="27">
        <f t="shared" ca="1" si="4"/>
        <v>27903.160000000003</v>
      </c>
      <c r="F28" s="27">
        <f t="shared" ca="1" si="4"/>
        <v>3.55</v>
      </c>
      <c r="G28" s="27">
        <f t="shared" ca="1" si="4"/>
        <v>1825.1</v>
      </c>
      <c r="H28" s="27">
        <f t="shared" ca="1" si="4"/>
        <v>83252.37</v>
      </c>
      <c r="I28" s="27">
        <f t="shared" ca="1" si="4"/>
        <v>1209.92</v>
      </c>
      <c r="J28" s="27">
        <f t="shared" ca="1" si="4"/>
        <v>7425.4</v>
      </c>
      <c r="K28" s="27">
        <f t="shared" ca="1" si="4"/>
        <v>3114.19</v>
      </c>
      <c r="L28" s="27">
        <f t="shared" ca="1" si="4"/>
        <v>1442.21</v>
      </c>
      <c r="M28" s="27">
        <f t="shared" ca="1" si="4"/>
        <v>46.570000000000007</v>
      </c>
      <c r="N28" s="27">
        <f t="shared" ca="1" si="4"/>
        <v>2042.7400000000002</v>
      </c>
      <c r="O28" s="25">
        <f t="shared" si="2"/>
        <v>96</v>
      </c>
      <c r="P28" s="27">
        <f t="shared" ca="1" si="1"/>
        <v>205105.44</v>
      </c>
    </row>
    <row r="29" spans="1:16" x14ac:dyDescent="0.3">
      <c r="A29" s="24">
        <v>1975</v>
      </c>
      <c r="B29" s="27">
        <f t="shared" ca="1" si="4"/>
        <v>65734.84</v>
      </c>
      <c r="C29" s="27">
        <f t="shared" ca="1" si="4"/>
        <v>15223.7</v>
      </c>
      <c r="D29" s="27">
        <f t="shared" ca="1" si="4"/>
        <v>808.30000000000007</v>
      </c>
      <c r="E29" s="27">
        <f t="shared" ca="1" si="4"/>
        <v>19434.379999999997</v>
      </c>
      <c r="F29" s="27">
        <f t="shared" ca="1" si="4"/>
        <v>4.75</v>
      </c>
      <c r="G29" s="27">
        <f t="shared" ca="1" si="4"/>
        <v>1947.3899999999999</v>
      </c>
      <c r="H29" s="27">
        <f t="shared" ca="1" si="4"/>
        <v>45850.009999999995</v>
      </c>
      <c r="I29" s="27">
        <f t="shared" ca="1" si="4"/>
        <v>544.15000000000009</v>
      </c>
      <c r="J29" s="27">
        <f t="shared" ca="1" si="4"/>
        <v>6753.59</v>
      </c>
      <c r="K29" s="27">
        <f t="shared" ca="1" si="4"/>
        <v>2218.58</v>
      </c>
      <c r="L29" s="27">
        <f t="shared" ca="1" si="4"/>
        <v>1137.71</v>
      </c>
      <c r="M29" s="27">
        <f t="shared" ca="1" si="4"/>
        <v>61.650000000000006</v>
      </c>
      <c r="N29" s="27">
        <f t="shared" ca="1" si="4"/>
        <v>1594.2</v>
      </c>
      <c r="O29" s="25">
        <f t="shared" si="2"/>
        <v>100</v>
      </c>
      <c r="P29" s="27">
        <f t="shared" ca="1" si="1"/>
        <v>161313.25</v>
      </c>
    </row>
    <row r="30" spans="1:16" x14ac:dyDescent="0.3">
      <c r="A30" s="24">
        <v>1976</v>
      </c>
      <c r="B30" s="27">
        <f t="shared" ca="1" si="4"/>
        <v>73848.73000000001</v>
      </c>
      <c r="C30" s="27">
        <f t="shared" ca="1" si="4"/>
        <v>20432.47</v>
      </c>
      <c r="D30" s="27">
        <f t="shared" ca="1" si="4"/>
        <v>810.74</v>
      </c>
      <c r="E30" s="27">
        <f t="shared" ca="1" si="4"/>
        <v>17521.28</v>
      </c>
      <c r="F30" s="27">
        <f t="shared" ca="1" si="4"/>
        <v>6.7299999999999995</v>
      </c>
      <c r="G30" s="27">
        <f t="shared" ca="1" si="4"/>
        <v>1888.98</v>
      </c>
      <c r="H30" s="27">
        <f t="shared" ca="1" si="4"/>
        <v>42147.67</v>
      </c>
      <c r="I30" s="27">
        <f t="shared" ca="1" si="4"/>
        <v>692.74</v>
      </c>
      <c r="J30" s="27">
        <f t="shared" ca="1" si="4"/>
        <v>6305.1100000000006</v>
      </c>
      <c r="K30" s="27">
        <f t="shared" ca="1" si="4"/>
        <v>2974.62</v>
      </c>
      <c r="L30" s="27">
        <f t="shared" ca="1" si="4"/>
        <v>1131.21</v>
      </c>
      <c r="M30" s="27">
        <f t="shared" ca="1" si="4"/>
        <v>87.249999999999986</v>
      </c>
      <c r="N30" s="27">
        <f t="shared" ca="1" si="4"/>
        <v>1792.85</v>
      </c>
      <c r="O30" s="25">
        <f t="shared" si="2"/>
        <v>104</v>
      </c>
      <c r="P30" s="27">
        <f t="shared" ca="1" si="1"/>
        <v>169640.4</v>
      </c>
    </row>
    <row r="31" spans="1:16" x14ac:dyDescent="0.3">
      <c r="A31" s="24">
        <v>1977</v>
      </c>
      <c r="B31" s="27">
        <f t="shared" ca="1" si="4"/>
        <v>85156.9</v>
      </c>
      <c r="C31" s="27">
        <f t="shared" ca="1" si="4"/>
        <v>26280.720000000001</v>
      </c>
      <c r="D31" s="27">
        <f t="shared" ca="1" si="4"/>
        <v>869.98000000000013</v>
      </c>
      <c r="E31" s="27">
        <f t="shared" ca="1" si="4"/>
        <v>19594.020000000004</v>
      </c>
      <c r="F31" s="27">
        <f t="shared" ca="1" si="4"/>
        <v>12.55</v>
      </c>
      <c r="G31" s="27">
        <f t="shared" ca="1" si="4"/>
        <v>2111.09</v>
      </c>
      <c r="H31" s="27">
        <f t="shared" ca="1" si="4"/>
        <v>60747.89</v>
      </c>
      <c r="I31" s="27">
        <f t="shared" ca="1" si="4"/>
        <v>1110.53</v>
      </c>
      <c r="J31" s="27">
        <f t="shared" ca="1" si="4"/>
        <v>7592.6200000000008</v>
      </c>
      <c r="K31" s="27">
        <f t="shared" ca="1" si="4"/>
        <v>3792.9599999999996</v>
      </c>
      <c r="L31" s="27">
        <f t="shared" ca="1" si="4"/>
        <v>1488.42</v>
      </c>
      <c r="M31" s="27">
        <f t="shared" ca="1" si="4"/>
        <v>148.72999999999999</v>
      </c>
      <c r="N31" s="27">
        <f t="shared" ca="1" si="4"/>
        <v>2238.13</v>
      </c>
      <c r="O31" s="25">
        <f t="shared" si="2"/>
        <v>108</v>
      </c>
      <c r="P31" s="27">
        <f t="shared" ca="1" si="1"/>
        <v>211144.52999999997</v>
      </c>
    </row>
    <row r="32" spans="1:16" x14ac:dyDescent="0.3">
      <c r="A32" s="24">
        <v>1978</v>
      </c>
      <c r="B32" s="27">
        <f t="shared" ca="1" si="4"/>
        <v>84074.5</v>
      </c>
      <c r="C32" s="27">
        <f t="shared" ca="1" si="4"/>
        <v>26272.63</v>
      </c>
      <c r="D32" s="27">
        <f t="shared" ca="1" si="4"/>
        <v>867.98</v>
      </c>
      <c r="E32" s="27">
        <f t="shared" ca="1" si="4"/>
        <v>27743.920000000002</v>
      </c>
      <c r="F32" s="27">
        <f t="shared" ca="1" si="4"/>
        <v>21.4</v>
      </c>
      <c r="G32" s="27">
        <f t="shared" ca="1" si="4"/>
        <v>1979.2800000000002</v>
      </c>
      <c r="H32" s="27">
        <f t="shared" ca="1" si="4"/>
        <v>81621.490000000005</v>
      </c>
      <c r="I32" s="27">
        <f t="shared" ca="1" si="4"/>
        <v>1041.3799999999999</v>
      </c>
      <c r="J32" s="27">
        <f t="shared" ca="1" si="4"/>
        <v>8996.52</v>
      </c>
      <c r="K32" s="27">
        <f t="shared" ca="1" si="4"/>
        <v>4929.29</v>
      </c>
      <c r="L32" s="27">
        <f t="shared" ca="1" si="4"/>
        <v>1636.9499999999998</v>
      </c>
      <c r="M32" s="27">
        <f t="shared" ca="1" si="4"/>
        <v>234.47000000000003</v>
      </c>
      <c r="N32" s="27">
        <f t="shared" ca="1" si="4"/>
        <v>2974.7300000000005</v>
      </c>
      <c r="O32" s="25">
        <f t="shared" si="2"/>
        <v>112</v>
      </c>
      <c r="P32" s="27">
        <f t="shared" ca="1" si="1"/>
        <v>242394.56</v>
      </c>
    </row>
    <row r="33" spans="1:16" x14ac:dyDescent="0.3">
      <c r="A33" s="24">
        <v>1979</v>
      </c>
      <c r="B33" s="27">
        <f t="shared" ca="1" si="4"/>
        <v>73062.850000000006</v>
      </c>
      <c r="C33" s="27">
        <f t="shared" ca="1" si="4"/>
        <v>23426.329999999998</v>
      </c>
      <c r="D33" s="27">
        <f t="shared" ca="1" si="4"/>
        <v>786.35</v>
      </c>
      <c r="E33" s="27">
        <f t="shared" ca="1" si="4"/>
        <v>35084.270000000004</v>
      </c>
      <c r="F33" s="27">
        <f t="shared" ca="1" si="4"/>
        <v>33.619999999999997</v>
      </c>
      <c r="G33" s="27">
        <f t="shared" ca="1" si="4"/>
        <v>2557.84</v>
      </c>
      <c r="H33" s="27">
        <f t="shared" ca="1" si="4"/>
        <v>101508.25</v>
      </c>
      <c r="I33" s="27">
        <f t="shared" ca="1" si="4"/>
        <v>1081.1499999999999</v>
      </c>
      <c r="J33" s="27">
        <f t="shared" ca="1" si="4"/>
        <v>11558.18</v>
      </c>
      <c r="K33" s="27">
        <f t="shared" ca="1" si="4"/>
        <v>5393.9</v>
      </c>
      <c r="L33" s="27">
        <f t="shared" ca="1" si="4"/>
        <v>2067.77</v>
      </c>
      <c r="M33" s="27">
        <f t="shared" ca="1" si="4"/>
        <v>368.5</v>
      </c>
      <c r="N33" s="27">
        <f t="shared" ca="1" si="4"/>
        <v>3230.28</v>
      </c>
      <c r="O33" s="25">
        <f t="shared" si="2"/>
        <v>116</v>
      </c>
      <c r="P33" s="27">
        <f t="shared" ca="1" si="1"/>
        <v>260159.28999999998</v>
      </c>
    </row>
    <row r="34" spans="1:16" x14ac:dyDescent="0.3">
      <c r="A34" s="24">
        <v>1980</v>
      </c>
      <c r="B34" s="27">
        <f t="shared" ca="1" si="4"/>
        <v>64358.43</v>
      </c>
      <c r="C34" s="27">
        <f t="shared" ca="1" si="4"/>
        <v>19311.509999999998</v>
      </c>
      <c r="D34" s="27">
        <f t="shared" ca="1" si="4"/>
        <v>696.04</v>
      </c>
      <c r="E34" s="27">
        <f t="shared" ca="1" si="4"/>
        <v>38840.879999999997</v>
      </c>
      <c r="F34" s="27">
        <f t="shared" ca="1" si="4"/>
        <v>54.05</v>
      </c>
      <c r="G34" s="27">
        <f t="shared" ca="1" si="4"/>
        <v>2154.2799999999997</v>
      </c>
      <c r="H34" s="27">
        <f t="shared" ca="1" si="4"/>
        <v>95176.760000000009</v>
      </c>
      <c r="I34" s="27">
        <f t="shared" ca="1" si="4"/>
        <v>1224.51</v>
      </c>
      <c r="J34" s="27">
        <f t="shared" ca="1" si="4"/>
        <v>13032.44</v>
      </c>
      <c r="K34" s="27">
        <f t="shared" ca="1" si="4"/>
        <v>5018.17</v>
      </c>
      <c r="L34" s="27">
        <f t="shared" ca="1" si="4"/>
        <v>2522.39</v>
      </c>
      <c r="M34" s="27">
        <f t="shared" ca="1" si="4"/>
        <v>508.53</v>
      </c>
      <c r="N34" s="27">
        <f t="shared" ca="1" si="4"/>
        <v>3350.7599999999998</v>
      </c>
      <c r="O34" s="25">
        <f t="shared" si="2"/>
        <v>120</v>
      </c>
      <c r="P34" s="27">
        <f t="shared" ca="1" si="1"/>
        <v>246248.74000000002</v>
      </c>
    </row>
    <row r="35" spans="1:16" x14ac:dyDescent="0.3">
      <c r="A35" s="24">
        <v>1981</v>
      </c>
      <c r="B35" s="27">
        <f t="shared" ca="1" si="4"/>
        <v>80866.94</v>
      </c>
      <c r="C35" s="27">
        <f t="shared" ca="1" si="4"/>
        <v>25062.550000000003</v>
      </c>
      <c r="D35" s="27">
        <f t="shared" ca="1" si="4"/>
        <v>853.88</v>
      </c>
      <c r="E35" s="27">
        <f t="shared" ca="1" si="4"/>
        <v>26931.179999999997</v>
      </c>
      <c r="F35" s="27">
        <f t="shared" ca="1" si="4"/>
        <v>52.739999999999995</v>
      </c>
      <c r="G35" s="27">
        <f t="shared" ca="1" si="4"/>
        <v>1808.0699999999997</v>
      </c>
      <c r="H35" s="27">
        <f t="shared" ca="1" si="4"/>
        <v>71923.92</v>
      </c>
      <c r="I35" s="27">
        <f t="shared" ca="1" si="4"/>
        <v>903.18000000000006</v>
      </c>
      <c r="J35" s="27">
        <f t="shared" ca="1" si="4"/>
        <v>12379.050000000001</v>
      </c>
      <c r="K35" s="27">
        <f t="shared" ca="1" si="4"/>
        <v>4724</v>
      </c>
      <c r="L35" s="27">
        <f t="shared" ca="1" si="4"/>
        <v>2125.27</v>
      </c>
      <c r="M35" s="27">
        <f t="shared" ca="1" si="4"/>
        <v>495.25</v>
      </c>
      <c r="N35" s="27">
        <f t="shared" ca="1" si="4"/>
        <v>2963.25</v>
      </c>
      <c r="O35" s="25">
        <f t="shared" si="2"/>
        <v>124</v>
      </c>
      <c r="P35" s="27">
        <f t="shared" ca="1" si="1"/>
        <v>231089.21999999997</v>
      </c>
    </row>
    <row r="36" spans="1:16" x14ac:dyDescent="0.3">
      <c r="A36" s="24">
        <v>1982</v>
      </c>
      <c r="B36" s="27">
        <f t="shared" ca="1" si="4"/>
        <v>94696.39</v>
      </c>
      <c r="C36" s="27">
        <f t="shared" ca="1" si="4"/>
        <v>31518.54</v>
      </c>
      <c r="D36" s="27">
        <f t="shared" ca="1" si="4"/>
        <v>939.93</v>
      </c>
      <c r="E36" s="27">
        <f t="shared" ca="1" si="4"/>
        <v>26488.030000000002</v>
      </c>
      <c r="F36" s="27">
        <f t="shared" ca="1" si="4"/>
        <v>66.319999999999993</v>
      </c>
      <c r="G36" s="27">
        <f t="shared" ca="1" si="4"/>
        <v>1576.11</v>
      </c>
      <c r="H36" s="27">
        <f t="shared" ca="1" si="4"/>
        <v>62163.81</v>
      </c>
      <c r="I36" s="27">
        <f t="shared" ca="1" si="4"/>
        <v>968.02</v>
      </c>
      <c r="J36" s="27">
        <f t="shared" ca="1" si="4"/>
        <v>12801.61</v>
      </c>
      <c r="K36" s="27">
        <f t="shared" ca="1" si="4"/>
        <v>5121.1100000000006</v>
      </c>
      <c r="L36" s="27">
        <f t="shared" ca="1" si="4"/>
        <v>2086.1999999999998</v>
      </c>
      <c r="M36" s="27">
        <f t="shared" ca="1" si="4"/>
        <v>569.55999999999995</v>
      </c>
      <c r="N36" s="27">
        <f t="shared" ca="1" si="4"/>
        <v>3008.55</v>
      </c>
      <c r="O36" s="25">
        <f t="shared" si="2"/>
        <v>128</v>
      </c>
      <c r="P36" s="27">
        <f t="shared" ca="1" si="1"/>
        <v>242004.22</v>
      </c>
    </row>
    <row r="37" spans="1:16" x14ac:dyDescent="0.3">
      <c r="A37" s="24">
        <v>1983</v>
      </c>
      <c r="B37" s="27">
        <f t="shared" ca="1" si="4"/>
        <v>97937.87</v>
      </c>
      <c r="C37" s="27">
        <f t="shared" ca="1" si="4"/>
        <v>32149.17</v>
      </c>
      <c r="D37" s="27">
        <f t="shared" ca="1" si="4"/>
        <v>937.6099999999999</v>
      </c>
      <c r="E37" s="27">
        <f t="shared" ca="1" si="4"/>
        <v>30005.06</v>
      </c>
      <c r="F37" s="27">
        <f t="shared" ca="1" si="4"/>
        <v>110.55</v>
      </c>
      <c r="G37" s="27">
        <f t="shared" ca="1" si="4"/>
        <v>1952.0299999999997</v>
      </c>
      <c r="H37" s="27">
        <f t="shared" ca="1" si="4"/>
        <v>76032.58</v>
      </c>
      <c r="I37" s="27">
        <f t="shared" ca="1" si="4"/>
        <v>1139.5899999999999</v>
      </c>
      <c r="J37" s="27">
        <f t="shared" ca="1" si="4"/>
        <v>14720.599999999999</v>
      </c>
      <c r="K37" s="27">
        <f t="shared" ca="1" si="4"/>
        <v>6461.0999999999995</v>
      </c>
      <c r="L37" s="27">
        <f t="shared" ca="1" si="4"/>
        <v>2519.7200000000003</v>
      </c>
      <c r="M37" s="27">
        <f t="shared" ca="1" si="4"/>
        <v>728.06</v>
      </c>
      <c r="N37" s="27">
        <f t="shared" ca="1" si="4"/>
        <v>3645.55</v>
      </c>
      <c r="O37" s="25">
        <f t="shared" si="2"/>
        <v>132</v>
      </c>
      <c r="P37" s="27">
        <f t="shared" ca="1" si="1"/>
        <v>268339.52</v>
      </c>
    </row>
    <row r="38" spans="1:16" x14ac:dyDescent="0.3">
      <c r="A38" s="24">
        <v>1984</v>
      </c>
      <c r="B38" s="27">
        <f t="shared" ca="1" si="4"/>
        <v>101850.31000000001</v>
      </c>
      <c r="C38" s="27">
        <f t="shared" ca="1" si="4"/>
        <v>34050.99</v>
      </c>
      <c r="D38" s="27">
        <f t="shared" ca="1" si="4"/>
        <v>976.26</v>
      </c>
      <c r="E38" s="27">
        <f t="shared" ca="1" si="4"/>
        <v>27949.41</v>
      </c>
      <c r="F38" s="27">
        <f t="shared" ca="1" si="4"/>
        <v>146.07</v>
      </c>
      <c r="G38" s="27">
        <f t="shared" ca="1" si="4"/>
        <v>2111.2799999999997</v>
      </c>
      <c r="H38" s="27">
        <f t="shared" ca="1" si="4"/>
        <v>83611.28</v>
      </c>
      <c r="I38" s="27">
        <f t="shared" ca="1" si="4"/>
        <v>1309.94</v>
      </c>
      <c r="J38" s="27">
        <f t="shared" ca="1" si="4"/>
        <v>15789.070000000002</v>
      </c>
      <c r="K38" s="27">
        <f t="shared" ca="1" si="4"/>
        <v>7251.4400000000005</v>
      </c>
      <c r="L38" s="27">
        <f t="shared" ca="1" si="4"/>
        <v>2752.92</v>
      </c>
      <c r="M38" s="27">
        <f t="shared" ca="1" si="4"/>
        <v>887.21</v>
      </c>
      <c r="N38" s="27">
        <f t="shared" ca="1" si="4"/>
        <v>3768.21</v>
      </c>
      <c r="O38" s="25">
        <f t="shared" si="2"/>
        <v>136</v>
      </c>
      <c r="P38" s="27">
        <f t="shared" ca="1" si="1"/>
        <v>282454.36</v>
      </c>
    </row>
    <row r="39" spans="1:16" x14ac:dyDescent="0.3">
      <c r="A39" s="24">
        <v>1985</v>
      </c>
      <c r="B39" s="27">
        <f t="shared" ca="1" si="4"/>
        <v>107610.05</v>
      </c>
      <c r="C39" s="27">
        <f t="shared" ca="1" si="4"/>
        <v>39268.69</v>
      </c>
      <c r="D39" s="27">
        <f t="shared" ca="1" si="4"/>
        <v>1085.76</v>
      </c>
      <c r="E39" s="27">
        <f t="shared" ca="1" si="4"/>
        <v>31193.59</v>
      </c>
      <c r="F39" s="27">
        <f t="shared" ca="1" si="4"/>
        <v>223.29999999999998</v>
      </c>
      <c r="G39" s="27">
        <f t="shared" ca="1" si="4"/>
        <v>2845.25</v>
      </c>
      <c r="H39" s="27">
        <f t="shared" ca="1" si="4"/>
        <v>97085.530000000013</v>
      </c>
      <c r="I39" s="27">
        <f t="shared" ca="1" si="4"/>
        <v>1438.88</v>
      </c>
      <c r="J39" s="27">
        <f t="shared" ca="1" si="4"/>
        <v>19340.54</v>
      </c>
      <c r="K39" s="27">
        <f t="shared" ca="1" si="4"/>
        <v>8417.57</v>
      </c>
      <c r="L39" s="27">
        <f t="shared" ca="1" si="4"/>
        <v>2859.4500000000003</v>
      </c>
      <c r="M39" s="27">
        <f t="shared" ca="1" si="4"/>
        <v>1208.56</v>
      </c>
      <c r="N39" s="27">
        <f t="shared" ca="1" si="4"/>
        <v>4308.16</v>
      </c>
      <c r="O39" s="25">
        <f t="shared" si="2"/>
        <v>140</v>
      </c>
      <c r="P39" s="27">
        <f t="shared" ca="1" si="1"/>
        <v>316885.31</v>
      </c>
    </row>
    <row r="40" spans="1:16" x14ac:dyDescent="0.3">
      <c r="A40" s="24">
        <v>1986</v>
      </c>
      <c r="B40" s="27">
        <f t="shared" ca="1" si="4"/>
        <v>113318.13</v>
      </c>
      <c r="C40" s="27">
        <f t="shared" ca="1" si="4"/>
        <v>41085.53</v>
      </c>
      <c r="D40" s="27">
        <f t="shared" ca="1" si="4"/>
        <v>1083.77</v>
      </c>
      <c r="E40" s="27">
        <f t="shared" ca="1" si="4"/>
        <v>29894.840000000004</v>
      </c>
      <c r="F40" s="27">
        <f t="shared" ca="1" si="4"/>
        <v>290.03999999999996</v>
      </c>
      <c r="G40" s="27">
        <f t="shared" ca="1" si="4"/>
        <v>2932.75</v>
      </c>
      <c r="H40" s="27">
        <f t="shared" ca="1" si="4"/>
        <v>99832.97</v>
      </c>
      <c r="I40" s="27">
        <f t="shared" ca="1" si="4"/>
        <v>1224.23</v>
      </c>
      <c r="J40" s="27">
        <f t="shared" ca="1" si="4"/>
        <v>21730.84</v>
      </c>
      <c r="K40" s="27">
        <f t="shared" ca="1" si="4"/>
        <v>7966.7099999999991</v>
      </c>
      <c r="L40" s="27">
        <f t="shared" ca="1" si="4"/>
        <v>2730.36</v>
      </c>
      <c r="M40" s="27">
        <f t="shared" ca="1" si="4"/>
        <v>1415.72</v>
      </c>
      <c r="N40" s="27">
        <f t="shared" ca="1" si="4"/>
        <v>4742.8099999999995</v>
      </c>
      <c r="O40" s="25">
        <f t="shared" si="2"/>
        <v>144</v>
      </c>
      <c r="P40" s="27">
        <f t="shared" ca="1" si="1"/>
        <v>328248.71999999997</v>
      </c>
    </row>
    <row r="41" spans="1:16" x14ac:dyDescent="0.3">
      <c r="A41" s="24">
        <v>1987</v>
      </c>
      <c r="B41" s="27">
        <f t="shared" ca="1" si="4"/>
        <v>135692.64000000001</v>
      </c>
      <c r="C41" s="27">
        <f t="shared" ca="1" si="4"/>
        <v>48781.68</v>
      </c>
      <c r="D41" s="27">
        <f t="shared" ca="1" si="4"/>
        <v>1294.2399999999998</v>
      </c>
      <c r="E41" s="27">
        <f t="shared" ca="1" si="4"/>
        <v>30917.54</v>
      </c>
      <c r="F41" s="27">
        <f t="shared" ca="1" si="4"/>
        <v>436.72</v>
      </c>
      <c r="G41" s="27">
        <f t="shared" ca="1" si="4"/>
        <v>3621.4900000000002</v>
      </c>
      <c r="H41" s="27">
        <f t="shared" ca="1" si="4"/>
        <v>110608.97</v>
      </c>
      <c r="I41" s="27">
        <f t="shared" ca="1" si="4"/>
        <v>1464.01</v>
      </c>
      <c r="J41" s="27">
        <f t="shared" ca="1" si="4"/>
        <v>23806.260000000002</v>
      </c>
      <c r="K41" s="27">
        <f t="shared" ca="1" si="4"/>
        <v>8102.5599999999995</v>
      </c>
      <c r="L41" s="27">
        <f t="shared" ca="1" si="4"/>
        <v>3873.24</v>
      </c>
      <c r="M41" s="27">
        <f t="shared" ca="1" si="4"/>
        <v>1881.4499999999998</v>
      </c>
      <c r="N41" s="27">
        <f t="shared" ca="1" si="4"/>
        <v>5293.66</v>
      </c>
      <c r="O41" s="25">
        <f t="shared" si="2"/>
        <v>148</v>
      </c>
      <c r="P41" s="27">
        <f t="shared" ca="1" si="1"/>
        <v>375774.42</v>
      </c>
    </row>
    <row r="42" spans="1:16" x14ac:dyDescent="0.3">
      <c r="A42" s="24">
        <v>1988</v>
      </c>
      <c r="B42" s="27">
        <f t="shared" ca="1" si="4"/>
        <v>134451.72</v>
      </c>
      <c r="C42" s="27">
        <f t="shared" ca="1" si="4"/>
        <v>44040.01</v>
      </c>
      <c r="D42" s="27">
        <f t="shared" ca="1" si="4"/>
        <v>1215.79</v>
      </c>
      <c r="E42" s="27">
        <f t="shared" ca="1" si="4"/>
        <v>37677.980000000003</v>
      </c>
      <c r="F42" s="27">
        <f t="shared" ca="1" si="4"/>
        <v>616.63000000000011</v>
      </c>
      <c r="G42" s="27">
        <f t="shared" ca="1" si="4"/>
        <v>4338.8500000000004</v>
      </c>
      <c r="H42" s="27">
        <f t="shared" ca="1" si="4"/>
        <v>139600.78000000003</v>
      </c>
      <c r="I42" s="27">
        <f t="shared" ca="1" si="4"/>
        <v>1612.8899999999999</v>
      </c>
      <c r="J42" s="27">
        <f t="shared" ca="1" si="4"/>
        <v>27839.35</v>
      </c>
      <c r="K42" s="27">
        <f t="shared" ca="1" si="4"/>
        <v>8815.43</v>
      </c>
      <c r="L42" s="27">
        <f t="shared" ca="1" si="4"/>
        <v>4716</v>
      </c>
      <c r="M42" s="27">
        <f t="shared" ca="1" si="4"/>
        <v>2723.7</v>
      </c>
      <c r="N42" s="27">
        <f t="shared" ca="1" si="4"/>
        <v>6072.89</v>
      </c>
      <c r="O42" s="25">
        <f t="shared" si="2"/>
        <v>152</v>
      </c>
      <c r="P42" s="27">
        <f t="shared" ca="1" si="1"/>
        <v>413722.04</v>
      </c>
    </row>
    <row r="43" spans="1:16" x14ac:dyDescent="0.3">
      <c r="A43" s="24">
        <v>1989</v>
      </c>
      <c r="B43" s="27">
        <f t="shared" ca="1" si="4"/>
        <v>152700.81</v>
      </c>
      <c r="C43" s="27">
        <f t="shared" ca="1" si="4"/>
        <v>48792.430000000008</v>
      </c>
      <c r="D43" s="27">
        <f t="shared" ca="1" si="4"/>
        <v>1317.79</v>
      </c>
      <c r="E43" s="27">
        <f t="shared" ca="1" si="4"/>
        <v>38841.270000000004</v>
      </c>
      <c r="F43" s="27">
        <f t="shared" ca="1" si="4"/>
        <v>946.55000000000007</v>
      </c>
      <c r="G43" s="27">
        <f t="shared" ca="1" si="4"/>
        <v>4754.1000000000004</v>
      </c>
      <c r="H43" s="27">
        <f t="shared" ca="1" si="4"/>
        <v>134451.54</v>
      </c>
      <c r="I43" s="27">
        <f t="shared" ca="1" si="4"/>
        <v>1564.15</v>
      </c>
      <c r="J43" s="27">
        <f t="shared" ref="J43:N43" ca="1" si="5">SUM(OFFSET(J$76,$O43,0,4,1))</f>
        <v>31082.78</v>
      </c>
      <c r="K43" s="27">
        <f t="shared" ca="1" si="5"/>
        <v>9161.36</v>
      </c>
      <c r="L43" s="27">
        <f t="shared" ca="1" si="5"/>
        <v>5210.7299999999996</v>
      </c>
      <c r="M43" s="27">
        <f t="shared" ca="1" si="5"/>
        <v>3570.74</v>
      </c>
      <c r="N43" s="27">
        <f t="shared" ca="1" si="5"/>
        <v>6269.65</v>
      </c>
      <c r="O43" s="25">
        <f t="shared" si="2"/>
        <v>156</v>
      </c>
      <c r="P43" s="27">
        <f t="shared" ca="1" si="1"/>
        <v>438663.92</v>
      </c>
    </row>
    <row r="44" spans="1:16" x14ac:dyDescent="0.3">
      <c r="A44" s="24">
        <v>1990</v>
      </c>
      <c r="B44" s="27">
        <f t="shared" ref="B44:N63" ca="1" si="6">SUM(OFFSET(B$76,$O44,0,4,1))</f>
        <v>159203.66999999998</v>
      </c>
      <c r="C44" s="27">
        <f t="shared" ca="1" si="6"/>
        <v>49662.649999999994</v>
      </c>
      <c r="D44" s="27">
        <f t="shared" ca="1" si="6"/>
        <v>1337.6200000000001</v>
      </c>
      <c r="E44" s="27">
        <f t="shared" ca="1" si="6"/>
        <v>32241.360000000001</v>
      </c>
      <c r="F44" s="27">
        <f t="shared" ca="1" si="6"/>
        <v>998.25</v>
      </c>
      <c r="G44" s="27">
        <f t="shared" ca="1" si="6"/>
        <v>3997.44</v>
      </c>
      <c r="H44" s="27">
        <f t="shared" ca="1" si="6"/>
        <v>116081</v>
      </c>
      <c r="I44" s="27">
        <f t="shared" ca="1" si="6"/>
        <v>1800.6200000000001</v>
      </c>
      <c r="J44" s="27">
        <f t="shared" ca="1" si="6"/>
        <v>28753.190000000002</v>
      </c>
      <c r="K44" s="27">
        <f t="shared" ca="1" si="6"/>
        <v>7667.1500000000005</v>
      </c>
      <c r="L44" s="27">
        <f t="shared" ca="1" si="6"/>
        <v>5156.75</v>
      </c>
      <c r="M44" s="27">
        <f t="shared" ca="1" si="6"/>
        <v>3470.35</v>
      </c>
      <c r="N44" s="27">
        <f t="shared" ca="1" si="6"/>
        <v>5429.88</v>
      </c>
      <c r="O44" s="25">
        <f t="shared" si="2"/>
        <v>160</v>
      </c>
      <c r="P44" s="27">
        <f t="shared" ca="1" si="1"/>
        <v>415799.94000000006</v>
      </c>
    </row>
    <row r="45" spans="1:16" x14ac:dyDescent="0.3">
      <c r="A45" s="24">
        <v>1991</v>
      </c>
      <c r="B45" s="27">
        <f t="shared" ca="1" si="6"/>
        <v>153556.06</v>
      </c>
      <c r="C45" s="27">
        <f t="shared" ca="1" si="6"/>
        <v>49656.11</v>
      </c>
      <c r="D45" s="27">
        <f t="shared" ca="1" si="6"/>
        <v>1332.22</v>
      </c>
      <c r="E45" s="27">
        <f t="shared" ca="1" si="6"/>
        <v>28812.720000000001</v>
      </c>
      <c r="F45" s="27">
        <f t="shared" ca="1" si="6"/>
        <v>1170.53</v>
      </c>
      <c r="G45" s="27">
        <f t="shared" ca="1" si="6"/>
        <v>3084.27</v>
      </c>
      <c r="H45" s="27">
        <f t="shared" ca="1" si="6"/>
        <v>83495.179999999993</v>
      </c>
      <c r="I45" s="27">
        <f t="shared" ca="1" si="6"/>
        <v>1136.82</v>
      </c>
      <c r="J45" s="27">
        <f t="shared" ca="1" si="6"/>
        <v>25351.99</v>
      </c>
      <c r="K45" s="27">
        <f t="shared" ca="1" si="6"/>
        <v>5920.03</v>
      </c>
      <c r="L45" s="27">
        <f t="shared" ca="1" si="6"/>
        <v>4418.83</v>
      </c>
      <c r="M45" s="27">
        <f t="shared" ca="1" si="6"/>
        <v>3647.7599999999998</v>
      </c>
      <c r="N45" s="27">
        <f t="shared" ca="1" si="6"/>
        <v>4584.91</v>
      </c>
      <c r="O45" s="25">
        <f t="shared" si="2"/>
        <v>164</v>
      </c>
      <c r="P45" s="27">
        <f t="shared" ca="1" si="1"/>
        <v>366167.43000000005</v>
      </c>
    </row>
    <row r="46" spans="1:16" x14ac:dyDescent="0.3">
      <c r="A46" s="24">
        <v>1992</v>
      </c>
      <c r="B46" s="27">
        <f t="shared" ca="1" si="6"/>
        <v>151037.88</v>
      </c>
      <c r="C46" s="27">
        <f t="shared" ca="1" si="6"/>
        <v>47481.960000000006</v>
      </c>
      <c r="D46" s="27">
        <f t="shared" ca="1" si="6"/>
        <v>1225.3</v>
      </c>
      <c r="E46" s="27">
        <f t="shared" ca="1" si="6"/>
        <v>30288.61</v>
      </c>
      <c r="F46" s="27">
        <f t="shared" ca="1" si="6"/>
        <v>1229.5900000000001</v>
      </c>
      <c r="G46" s="27">
        <f t="shared" ca="1" si="6"/>
        <v>2877.95</v>
      </c>
      <c r="H46" s="27">
        <f t="shared" ca="1" si="6"/>
        <v>76766.549999999988</v>
      </c>
      <c r="I46" s="27">
        <f t="shared" ca="1" si="6"/>
        <v>582.78</v>
      </c>
      <c r="J46" s="27">
        <f t="shared" ca="1" si="6"/>
        <v>25091.38</v>
      </c>
      <c r="K46" s="27">
        <f t="shared" ca="1" si="6"/>
        <v>5912.25</v>
      </c>
      <c r="L46" s="27">
        <f t="shared" ca="1" si="6"/>
        <v>4623.5600000000004</v>
      </c>
      <c r="M46" s="27">
        <f t="shared" ca="1" si="6"/>
        <v>3438.4</v>
      </c>
      <c r="N46" s="27">
        <f t="shared" ca="1" si="6"/>
        <v>4583.6499999999996</v>
      </c>
      <c r="O46" s="25">
        <f t="shared" si="2"/>
        <v>168</v>
      </c>
      <c r="P46" s="27">
        <f t="shared" ca="1" si="1"/>
        <v>355139.85000000003</v>
      </c>
    </row>
    <row r="47" spans="1:16" x14ac:dyDescent="0.3">
      <c r="A47" s="24">
        <v>1993</v>
      </c>
      <c r="B47" s="27">
        <f t="shared" ca="1" si="6"/>
        <v>160763.68</v>
      </c>
      <c r="C47" s="27">
        <f t="shared" ca="1" si="6"/>
        <v>50795.98</v>
      </c>
      <c r="D47" s="27">
        <f t="shared" ca="1" si="6"/>
        <v>1236</v>
      </c>
      <c r="E47" s="27">
        <f t="shared" ca="1" si="6"/>
        <v>23529.75</v>
      </c>
      <c r="F47" s="27">
        <f t="shared" ca="1" si="6"/>
        <v>1583.81</v>
      </c>
      <c r="G47" s="27">
        <f t="shared" ca="1" si="6"/>
        <v>3361.1</v>
      </c>
      <c r="H47" s="27">
        <f t="shared" ca="1" si="6"/>
        <v>93270.46</v>
      </c>
      <c r="I47" s="27">
        <f t="shared" ca="1" si="6"/>
        <v>1661.2200000000003</v>
      </c>
      <c r="J47" s="27">
        <f t="shared" ca="1" si="6"/>
        <v>31988.82</v>
      </c>
      <c r="K47" s="27">
        <f t="shared" ca="1" si="6"/>
        <v>7751.28</v>
      </c>
      <c r="L47" s="27">
        <f t="shared" ca="1" si="6"/>
        <v>5977.87</v>
      </c>
      <c r="M47" s="27">
        <f t="shared" ca="1" si="6"/>
        <v>3697.84</v>
      </c>
      <c r="N47" s="27">
        <f t="shared" ca="1" si="6"/>
        <v>6012.6200000000008</v>
      </c>
      <c r="O47" s="25">
        <f t="shared" si="2"/>
        <v>172</v>
      </c>
      <c r="P47" s="27">
        <f t="shared" ca="1" si="1"/>
        <v>391630.46</v>
      </c>
    </row>
    <row r="48" spans="1:16" x14ac:dyDescent="0.3">
      <c r="A48" s="24">
        <v>1994</v>
      </c>
      <c r="B48" s="27">
        <f t="shared" ca="1" si="6"/>
        <v>159889.59</v>
      </c>
      <c r="C48" s="27">
        <f t="shared" ca="1" si="6"/>
        <v>54254.83</v>
      </c>
      <c r="D48" s="27">
        <f t="shared" ca="1" si="6"/>
        <v>1279.74</v>
      </c>
      <c r="E48" s="27">
        <f t="shared" ca="1" si="6"/>
        <v>32009.89</v>
      </c>
      <c r="F48" s="27">
        <f t="shared" ca="1" si="6"/>
        <v>2096.3100000000004</v>
      </c>
      <c r="G48" s="27">
        <f t="shared" ca="1" si="6"/>
        <v>4031.98</v>
      </c>
      <c r="H48" s="27">
        <f t="shared" ca="1" si="6"/>
        <v>112841.56</v>
      </c>
      <c r="I48" s="27">
        <f t="shared" ca="1" si="6"/>
        <v>2481.63</v>
      </c>
      <c r="J48" s="27">
        <f t="shared" ca="1" si="6"/>
        <v>33748.119999999995</v>
      </c>
      <c r="K48" s="27">
        <f t="shared" ca="1" si="6"/>
        <v>8305.09</v>
      </c>
      <c r="L48" s="27">
        <f t="shared" ca="1" si="6"/>
        <v>6895.82</v>
      </c>
      <c r="M48" s="27">
        <f t="shared" ca="1" si="6"/>
        <v>4619.29</v>
      </c>
      <c r="N48" s="27">
        <f t="shared" ca="1" si="6"/>
        <v>6610.619999999999</v>
      </c>
      <c r="O48" s="25">
        <f t="shared" si="2"/>
        <v>176</v>
      </c>
      <c r="P48" s="27">
        <f t="shared" ca="1" si="1"/>
        <v>429064.45</v>
      </c>
    </row>
    <row r="49" spans="1:16" x14ac:dyDescent="0.3">
      <c r="A49" s="24">
        <v>1995</v>
      </c>
      <c r="B49" s="27">
        <f t="shared" ca="1" si="6"/>
        <v>162556.23000000001</v>
      </c>
      <c r="C49" s="27">
        <f t="shared" ca="1" si="6"/>
        <v>48739.990000000005</v>
      </c>
      <c r="D49" s="27">
        <f t="shared" ca="1" si="6"/>
        <v>1198.73</v>
      </c>
      <c r="E49" s="27">
        <f t="shared" ca="1" si="6"/>
        <v>31042.300000000003</v>
      </c>
      <c r="F49" s="27">
        <f t="shared" ca="1" si="6"/>
        <v>3054.02</v>
      </c>
      <c r="G49" s="27">
        <f t="shared" ca="1" si="6"/>
        <v>4046.5299999999997</v>
      </c>
      <c r="H49" s="27">
        <f t="shared" ca="1" si="6"/>
        <v>119867.87</v>
      </c>
      <c r="I49" s="27">
        <f t="shared" ca="1" si="6"/>
        <v>1715.67</v>
      </c>
      <c r="J49" s="27">
        <f t="shared" ca="1" si="6"/>
        <v>32150.959999999999</v>
      </c>
      <c r="K49" s="27">
        <f t="shared" ca="1" si="6"/>
        <v>7510.9</v>
      </c>
      <c r="L49" s="27">
        <f t="shared" ca="1" si="6"/>
        <v>6715.6399999999994</v>
      </c>
      <c r="M49" s="27">
        <f t="shared" ca="1" si="6"/>
        <v>5118.9800000000005</v>
      </c>
      <c r="N49" s="27">
        <f t="shared" ca="1" si="6"/>
        <v>6755.66</v>
      </c>
      <c r="O49" s="25">
        <f t="shared" si="2"/>
        <v>180</v>
      </c>
      <c r="P49" s="27">
        <f t="shared" ca="1" si="1"/>
        <v>430473.47000000003</v>
      </c>
    </row>
    <row r="50" spans="1:16" x14ac:dyDescent="0.3">
      <c r="A50" s="24">
        <v>1996</v>
      </c>
      <c r="B50" s="27">
        <f t="shared" ca="1" si="6"/>
        <v>171618.04</v>
      </c>
      <c r="C50" s="27">
        <f t="shared" ca="1" si="6"/>
        <v>60875.659999999996</v>
      </c>
      <c r="D50" s="27">
        <f t="shared" ca="1" si="6"/>
        <v>1374.3</v>
      </c>
      <c r="E50" s="27">
        <f t="shared" ca="1" si="6"/>
        <v>31352.870000000003</v>
      </c>
      <c r="F50" s="27">
        <f t="shared" ca="1" si="6"/>
        <v>4627.16</v>
      </c>
      <c r="G50" s="27">
        <f t="shared" ca="1" si="6"/>
        <v>4407.7300000000005</v>
      </c>
      <c r="H50" s="27">
        <f t="shared" ca="1" si="6"/>
        <v>125222.23999999999</v>
      </c>
      <c r="I50" s="27">
        <f t="shared" ca="1" si="6"/>
        <v>1513.1</v>
      </c>
      <c r="J50" s="27">
        <f t="shared" ca="1" si="6"/>
        <v>35957.799999999996</v>
      </c>
      <c r="K50" s="27">
        <f t="shared" ca="1" si="6"/>
        <v>7299.12</v>
      </c>
      <c r="L50" s="27">
        <f t="shared" ca="1" si="6"/>
        <v>6599.09</v>
      </c>
      <c r="M50" s="27">
        <f t="shared" ca="1" si="6"/>
        <v>6250.5</v>
      </c>
      <c r="N50" s="27">
        <f t="shared" ca="1" si="6"/>
        <v>7305.3</v>
      </c>
      <c r="O50" s="25">
        <f t="shared" si="2"/>
        <v>184</v>
      </c>
      <c r="P50" s="27">
        <f t="shared" ca="1" si="1"/>
        <v>464402.91</v>
      </c>
    </row>
    <row r="51" spans="1:16" x14ac:dyDescent="0.3">
      <c r="A51" s="24">
        <v>1997</v>
      </c>
      <c r="B51" s="27">
        <f t="shared" ca="1" si="6"/>
        <v>149952.06</v>
      </c>
      <c r="C51" s="27">
        <f t="shared" ca="1" si="6"/>
        <v>58733.94</v>
      </c>
      <c r="D51" s="27">
        <f t="shared" ca="1" si="6"/>
        <v>1267.9000000000001</v>
      </c>
      <c r="E51" s="27">
        <f t="shared" ca="1" si="6"/>
        <v>34857.46</v>
      </c>
      <c r="F51" s="27">
        <f t="shared" ca="1" si="6"/>
        <v>5687.36</v>
      </c>
      <c r="G51" s="27">
        <f t="shared" ca="1" si="6"/>
        <v>5980.17</v>
      </c>
      <c r="H51" s="27">
        <f t="shared" ca="1" si="6"/>
        <v>127656.32000000001</v>
      </c>
      <c r="I51" s="27">
        <f t="shared" ca="1" si="6"/>
        <v>1550.21</v>
      </c>
      <c r="J51" s="27">
        <f t="shared" ca="1" si="6"/>
        <v>34230.630000000005</v>
      </c>
      <c r="K51" s="27">
        <f t="shared" ca="1" si="6"/>
        <v>7925.9400000000005</v>
      </c>
      <c r="L51" s="27">
        <f t="shared" ca="1" si="6"/>
        <v>9223.4699999999993</v>
      </c>
      <c r="M51" s="27">
        <f t="shared" ca="1" si="6"/>
        <v>6802.4000000000005</v>
      </c>
      <c r="N51" s="27">
        <f t="shared" ca="1" si="6"/>
        <v>7959.61</v>
      </c>
      <c r="O51" s="25">
        <f t="shared" si="2"/>
        <v>188</v>
      </c>
      <c r="P51" s="27">
        <f t="shared" ca="1" si="1"/>
        <v>451827.49</v>
      </c>
    </row>
    <row r="52" spans="1:16" x14ac:dyDescent="0.3">
      <c r="A52" s="24">
        <v>1998</v>
      </c>
      <c r="B52" s="27">
        <f t="shared" ca="1" si="6"/>
        <v>147657.76999999999</v>
      </c>
      <c r="C52" s="27">
        <f t="shared" ca="1" si="6"/>
        <v>59297.270000000004</v>
      </c>
      <c r="D52" s="27">
        <f t="shared" ca="1" si="6"/>
        <v>1272.82</v>
      </c>
      <c r="E52" s="27">
        <f t="shared" ca="1" si="6"/>
        <v>36215.199999999997</v>
      </c>
      <c r="F52" s="27">
        <f t="shared" ca="1" si="6"/>
        <v>7515.43</v>
      </c>
      <c r="G52" s="27">
        <f t="shared" ca="1" si="6"/>
        <v>7271.91</v>
      </c>
      <c r="H52" s="27">
        <f t="shared" ca="1" si="6"/>
        <v>128310.17</v>
      </c>
      <c r="I52" s="27">
        <f t="shared" ca="1" si="6"/>
        <v>2220.42</v>
      </c>
      <c r="J52" s="27">
        <f t="shared" ca="1" si="6"/>
        <v>32560.32</v>
      </c>
      <c r="K52" s="27">
        <f t="shared" ca="1" si="6"/>
        <v>9233.56</v>
      </c>
      <c r="L52" s="27">
        <f t="shared" ca="1" si="6"/>
        <v>11497.72</v>
      </c>
      <c r="M52" s="27">
        <f t="shared" ca="1" si="6"/>
        <v>6604.18</v>
      </c>
      <c r="N52" s="27">
        <f t="shared" ca="1" si="6"/>
        <v>8003.93</v>
      </c>
      <c r="O52" s="25">
        <f t="shared" si="2"/>
        <v>192</v>
      </c>
      <c r="P52" s="27">
        <f t="shared" ca="1" si="1"/>
        <v>457660.7</v>
      </c>
    </row>
    <row r="53" spans="1:16" x14ac:dyDescent="0.3">
      <c r="A53" s="24">
        <v>1999</v>
      </c>
      <c r="B53" s="27">
        <f t="shared" ca="1" si="6"/>
        <v>145279.89000000001</v>
      </c>
      <c r="C53" s="27">
        <f t="shared" ca="1" si="6"/>
        <v>56532.74</v>
      </c>
      <c r="D53" s="27">
        <f t="shared" ca="1" si="6"/>
        <v>1254.5900000000001</v>
      </c>
      <c r="E53" s="27">
        <f t="shared" ca="1" si="6"/>
        <v>32587.040000000001</v>
      </c>
      <c r="F53" s="27">
        <f t="shared" ca="1" si="6"/>
        <v>7497.04</v>
      </c>
      <c r="G53" s="27">
        <f t="shared" ca="1" si="6"/>
        <v>5374.08</v>
      </c>
      <c r="H53" s="27">
        <f t="shared" ca="1" si="6"/>
        <v>109063.93</v>
      </c>
      <c r="I53" s="27">
        <f t="shared" ca="1" si="6"/>
        <v>1925.19</v>
      </c>
      <c r="J53" s="27">
        <f t="shared" ca="1" si="6"/>
        <v>30048.71</v>
      </c>
      <c r="K53" s="27">
        <f t="shared" ca="1" si="6"/>
        <v>9677.0400000000009</v>
      </c>
      <c r="L53" s="27">
        <f t="shared" ca="1" si="6"/>
        <v>13878.08</v>
      </c>
      <c r="M53" s="27">
        <f t="shared" ca="1" si="6"/>
        <v>6261.76</v>
      </c>
      <c r="N53" s="27">
        <f t="shared" ca="1" si="6"/>
        <v>7796.05</v>
      </c>
      <c r="O53" s="25">
        <f t="shared" si="2"/>
        <v>196</v>
      </c>
      <c r="P53" s="27">
        <f t="shared" ca="1" si="1"/>
        <v>427176.16000000003</v>
      </c>
    </row>
    <row r="54" spans="1:16" x14ac:dyDescent="0.3">
      <c r="A54" s="24">
        <v>2000</v>
      </c>
      <c r="B54" s="27">
        <f t="shared" ca="1" si="6"/>
        <v>148386.54</v>
      </c>
      <c r="C54" s="27">
        <f t="shared" ca="1" si="6"/>
        <v>50826.36</v>
      </c>
      <c r="D54" s="27">
        <f t="shared" ca="1" si="6"/>
        <v>1261.95</v>
      </c>
      <c r="E54" s="27">
        <f t="shared" ca="1" si="6"/>
        <v>36561.120000000003</v>
      </c>
      <c r="F54" s="27">
        <f t="shared" ca="1" si="6"/>
        <v>8261.4399999999987</v>
      </c>
      <c r="G54" s="27">
        <f t="shared" ca="1" si="6"/>
        <v>5231.8900000000003</v>
      </c>
      <c r="H54" s="27">
        <f t="shared" ca="1" si="6"/>
        <v>110837.81</v>
      </c>
      <c r="I54" s="27">
        <f t="shared" ca="1" si="6"/>
        <v>1724.63</v>
      </c>
      <c r="J54" s="27">
        <f t="shared" ca="1" si="6"/>
        <v>31893.949999999997</v>
      </c>
      <c r="K54" s="27">
        <f t="shared" ca="1" si="6"/>
        <v>10520.150000000001</v>
      </c>
      <c r="L54" s="27">
        <f t="shared" ca="1" si="6"/>
        <v>16714.760000000002</v>
      </c>
      <c r="M54" s="27">
        <f t="shared" ca="1" si="6"/>
        <v>6474.08</v>
      </c>
      <c r="N54" s="27">
        <f t="shared" ca="1" si="6"/>
        <v>8058.8099999999995</v>
      </c>
      <c r="O54" s="25">
        <f t="shared" si="2"/>
        <v>200</v>
      </c>
      <c r="P54" s="27">
        <f t="shared" ca="1" si="1"/>
        <v>436753.48</v>
      </c>
    </row>
    <row r="55" spans="1:16" x14ac:dyDescent="0.3">
      <c r="A55" s="24">
        <v>2001</v>
      </c>
      <c r="B55" s="27">
        <f t="shared" ca="1" si="6"/>
        <v>139713.41999999998</v>
      </c>
      <c r="C55" s="27">
        <f t="shared" ca="1" si="6"/>
        <v>55912.44</v>
      </c>
      <c r="D55" s="27">
        <f t="shared" ca="1" si="6"/>
        <v>1205.0800000000002</v>
      </c>
      <c r="E55" s="27">
        <f t="shared" ca="1" si="6"/>
        <v>36293.64</v>
      </c>
      <c r="F55" s="27">
        <f t="shared" ca="1" si="6"/>
        <v>9857.56</v>
      </c>
      <c r="G55" s="27">
        <f t="shared" ca="1" si="6"/>
        <v>6735.83</v>
      </c>
      <c r="H55" s="27">
        <f t="shared" ca="1" si="6"/>
        <v>109097.19</v>
      </c>
      <c r="I55" s="27">
        <f t="shared" ca="1" si="6"/>
        <v>1494.69</v>
      </c>
      <c r="J55" s="27">
        <f t="shared" ca="1" si="6"/>
        <v>26894.77</v>
      </c>
      <c r="K55" s="27">
        <f t="shared" ca="1" si="6"/>
        <v>9703.51</v>
      </c>
      <c r="L55" s="27">
        <f t="shared" ca="1" si="6"/>
        <v>17513.43</v>
      </c>
      <c r="M55" s="27">
        <f t="shared" ca="1" si="6"/>
        <v>6367.53</v>
      </c>
      <c r="N55" s="27">
        <f t="shared" ca="1" si="6"/>
        <v>7771.0300000000007</v>
      </c>
      <c r="O55" s="25">
        <f t="shared" si="2"/>
        <v>204</v>
      </c>
      <c r="P55" s="27">
        <f t="shared" ca="1" si="1"/>
        <v>428560.11</v>
      </c>
    </row>
    <row r="56" spans="1:16" x14ac:dyDescent="0.3">
      <c r="A56" s="24">
        <v>2002</v>
      </c>
      <c r="B56" s="27">
        <f t="shared" ca="1" si="6"/>
        <v>146500.09000000003</v>
      </c>
      <c r="C56" s="27">
        <f t="shared" ca="1" si="6"/>
        <v>61945.659999999989</v>
      </c>
      <c r="D56" s="27">
        <f t="shared" ca="1" si="6"/>
        <v>1260.5999999999999</v>
      </c>
      <c r="E56" s="27">
        <f t="shared" ca="1" si="6"/>
        <v>36652.589999999997</v>
      </c>
      <c r="F56" s="27">
        <f t="shared" ca="1" si="6"/>
        <v>11995.97</v>
      </c>
      <c r="G56" s="27">
        <f t="shared" ca="1" si="6"/>
        <v>9576.7899999999991</v>
      </c>
      <c r="H56" s="27">
        <f t="shared" ca="1" si="6"/>
        <v>118058.88</v>
      </c>
      <c r="I56" s="27">
        <f t="shared" ca="1" si="6"/>
        <v>1856.6100000000001</v>
      </c>
      <c r="J56" s="27">
        <f t="shared" ca="1" si="6"/>
        <v>27226.39</v>
      </c>
      <c r="K56" s="27">
        <f t="shared" ca="1" si="6"/>
        <v>9738.76</v>
      </c>
      <c r="L56" s="27">
        <f t="shared" ca="1" si="6"/>
        <v>20023.419999999998</v>
      </c>
      <c r="M56" s="27">
        <f t="shared" ca="1" si="6"/>
        <v>6124.92</v>
      </c>
      <c r="N56" s="27">
        <f t="shared" ca="1" si="6"/>
        <v>8692.68</v>
      </c>
      <c r="O56" s="25">
        <f t="shared" si="2"/>
        <v>208</v>
      </c>
      <c r="P56" s="27">
        <f t="shared" ca="1" si="1"/>
        <v>459653.36</v>
      </c>
    </row>
    <row r="57" spans="1:16" x14ac:dyDescent="0.3">
      <c r="A57" s="24">
        <v>2003</v>
      </c>
      <c r="B57" s="27">
        <f t="shared" ca="1" si="6"/>
        <v>166834.07</v>
      </c>
      <c r="C57" s="27">
        <f t="shared" ca="1" si="6"/>
        <v>68572.240000000005</v>
      </c>
      <c r="D57" s="27">
        <f t="shared" ca="1" si="6"/>
        <v>1390.04</v>
      </c>
      <c r="E57" s="27">
        <f t="shared" ca="1" si="6"/>
        <v>39206.86</v>
      </c>
      <c r="F57" s="27">
        <f t="shared" ca="1" si="6"/>
        <v>12932.14</v>
      </c>
      <c r="G57" s="27">
        <f t="shared" ca="1" si="6"/>
        <v>10863.800000000001</v>
      </c>
      <c r="H57" s="27">
        <f t="shared" ca="1" si="6"/>
        <v>113742.29000000001</v>
      </c>
      <c r="I57" s="27">
        <f t="shared" ca="1" si="6"/>
        <v>1735.89</v>
      </c>
      <c r="J57" s="27">
        <f t="shared" ca="1" si="6"/>
        <v>28464.910000000003</v>
      </c>
      <c r="K57" s="27">
        <f t="shared" ca="1" si="6"/>
        <v>9805.369999999999</v>
      </c>
      <c r="L57" s="27">
        <f t="shared" ca="1" si="6"/>
        <v>22470.309999999998</v>
      </c>
      <c r="M57" s="27">
        <f t="shared" ca="1" si="6"/>
        <v>6576.57</v>
      </c>
      <c r="N57" s="27">
        <f t="shared" ca="1" si="6"/>
        <v>8917.34</v>
      </c>
      <c r="O57" s="25">
        <f t="shared" si="2"/>
        <v>212</v>
      </c>
      <c r="P57" s="27">
        <f t="shared" ca="1" si="1"/>
        <v>491511.79</v>
      </c>
    </row>
    <row r="58" spans="1:16" x14ac:dyDescent="0.3">
      <c r="A58" s="24">
        <v>2004</v>
      </c>
      <c r="B58" s="27">
        <f t="shared" ca="1" si="6"/>
        <v>174807.29</v>
      </c>
      <c r="C58" s="27">
        <f t="shared" ca="1" si="6"/>
        <v>58493.03</v>
      </c>
      <c r="D58" s="27">
        <f t="shared" ca="1" si="6"/>
        <v>1410.19</v>
      </c>
      <c r="E58" s="27">
        <f t="shared" ca="1" si="6"/>
        <v>38956.53</v>
      </c>
      <c r="F58" s="27">
        <f t="shared" ca="1" si="6"/>
        <v>11370.53</v>
      </c>
      <c r="G58" s="27">
        <f t="shared" ca="1" si="6"/>
        <v>8998.64</v>
      </c>
      <c r="H58" s="27">
        <f t="shared" ca="1" si="6"/>
        <v>116921.78</v>
      </c>
      <c r="I58" s="27">
        <f t="shared" ca="1" si="6"/>
        <v>1853.15</v>
      </c>
      <c r="J58" s="27">
        <f t="shared" ca="1" si="6"/>
        <v>27114.260000000002</v>
      </c>
      <c r="K58" s="27">
        <f t="shared" ca="1" si="6"/>
        <v>10789.609999999999</v>
      </c>
      <c r="L58" s="27">
        <f t="shared" ca="1" si="6"/>
        <v>22845.11</v>
      </c>
      <c r="M58" s="27">
        <f t="shared" ca="1" si="6"/>
        <v>6816.2800000000007</v>
      </c>
      <c r="N58" s="27">
        <f t="shared" ca="1" si="6"/>
        <v>9918.89</v>
      </c>
      <c r="O58" s="25">
        <f t="shared" si="2"/>
        <v>216</v>
      </c>
      <c r="P58" s="27">
        <f t="shared" ca="1" si="1"/>
        <v>490295.31000000006</v>
      </c>
    </row>
    <row r="59" spans="1:16" x14ac:dyDescent="0.3">
      <c r="A59" s="24">
        <v>2005</v>
      </c>
      <c r="B59" s="27">
        <f t="shared" ca="1" si="6"/>
        <v>181455.23</v>
      </c>
      <c r="C59" s="27">
        <f t="shared" ca="1" si="6"/>
        <v>64931.289999999994</v>
      </c>
      <c r="D59" s="27">
        <f t="shared" ca="1" si="6"/>
        <v>1464.1799999999998</v>
      </c>
      <c r="E59" s="27">
        <f t="shared" ca="1" si="6"/>
        <v>44286.21</v>
      </c>
      <c r="F59" s="27">
        <f t="shared" ca="1" si="6"/>
        <v>14302.94</v>
      </c>
      <c r="G59" s="27">
        <f t="shared" ca="1" si="6"/>
        <v>13654.43</v>
      </c>
      <c r="H59" s="27">
        <f t="shared" ca="1" si="6"/>
        <v>121480.07</v>
      </c>
      <c r="I59" s="27">
        <f t="shared" ca="1" si="6"/>
        <v>2229.3399999999997</v>
      </c>
      <c r="J59" s="27">
        <f t="shared" ca="1" si="6"/>
        <v>29286.06</v>
      </c>
      <c r="K59" s="27">
        <f t="shared" ca="1" si="6"/>
        <v>14490.29</v>
      </c>
      <c r="L59" s="27">
        <f t="shared" ca="1" si="6"/>
        <v>24976.059999999998</v>
      </c>
      <c r="M59" s="27">
        <f t="shared" ca="1" si="6"/>
        <v>7596.43</v>
      </c>
      <c r="N59" s="27">
        <f t="shared" ca="1" si="6"/>
        <v>10565.009999999998</v>
      </c>
      <c r="O59" s="25">
        <f t="shared" si="2"/>
        <v>220</v>
      </c>
      <c r="P59" s="27">
        <f t="shared" ca="1" si="1"/>
        <v>530717.53999999992</v>
      </c>
    </row>
    <row r="60" spans="1:16" x14ac:dyDescent="0.3">
      <c r="A60" s="24">
        <v>2006</v>
      </c>
      <c r="B60" s="27">
        <f t="shared" ca="1" si="6"/>
        <v>185547.94</v>
      </c>
      <c r="C60" s="27">
        <f t="shared" ca="1" si="6"/>
        <v>65060.52</v>
      </c>
      <c r="D60" s="27">
        <f t="shared" ca="1" si="6"/>
        <v>1497.26</v>
      </c>
      <c r="E60" s="27">
        <f t="shared" ca="1" si="6"/>
        <v>44263.490000000005</v>
      </c>
      <c r="F60" s="27">
        <f t="shared" ca="1" si="6"/>
        <v>14085.95</v>
      </c>
      <c r="G60" s="27">
        <f t="shared" ca="1" si="6"/>
        <v>12539.17</v>
      </c>
      <c r="H60" s="27">
        <f t="shared" ca="1" si="6"/>
        <v>124145.32999999999</v>
      </c>
      <c r="I60" s="27">
        <f t="shared" ca="1" si="6"/>
        <v>2142.12</v>
      </c>
      <c r="J60" s="27">
        <f t="shared" ca="1" si="6"/>
        <v>28582.639999999999</v>
      </c>
      <c r="K60" s="27">
        <f t="shared" ca="1" si="6"/>
        <v>14480.82</v>
      </c>
      <c r="L60" s="27">
        <f t="shared" ca="1" si="6"/>
        <v>24610.84</v>
      </c>
      <c r="M60" s="27">
        <f t="shared" ca="1" si="6"/>
        <v>7969.6900000000005</v>
      </c>
      <c r="N60" s="27">
        <f t="shared" ca="1" si="6"/>
        <v>10048.620000000001</v>
      </c>
      <c r="O60" s="25">
        <f t="shared" si="2"/>
        <v>224</v>
      </c>
      <c r="P60" s="27">
        <f t="shared" ca="1" si="1"/>
        <v>534974.39</v>
      </c>
    </row>
    <row r="61" spans="1:16" x14ac:dyDescent="0.3">
      <c r="A61" s="24">
        <v>2007</v>
      </c>
      <c r="B61" s="27">
        <f t="shared" ca="1" si="6"/>
        <v>183048.69</v>
      </c>
      <c r="C61" s="27">
        <f t="shared" ca="1" si="6"/>
        <v>62943.899999999994</v>
      </c>
      <c r="D61" s="27">
        <f t="shared" ca="1" si="6"/>
        <v>1495.43</v>
      </c>
      <c r="E61" s="27">
        <f t="shared" ca="1" si="6"/>
        <v>44013.79</v>
      </c>
      <c r="F61" s="27">
        <f t="shared" ca="1" si="6"/>
        <v>17088.54</v>
      </c>
      <c r="G61" s="27">
        <f t="shared" ca="1" si="6"/>
        <v>15427.190000000002</v>
      </c>
      <c r="H61" s="27">
        <f t="shared" ca="1" si="6"/>
        <v>124071.54000000001</v>
      </c>
      <c r="I61" s="27">
        <f t="shared" ca="1" si="6"/>
        <v>2028.11</v>
      </c>
      <c r="J61" s="27">
        <f t="shared" ca="1" si="6"/>
        <v>27821.340000000004</v>
      </c>
      <c r="K61" s="27">
        <f t="shared" ca="1" si="6"/>
        <v>15364.380000000001</v>
      </c>
      <c r="L61" s="27">
        <f t="shared" ca="1" si="6"/>
        <v>24902.629999999997</v>
      </c>
      <c r="M61" s="27">
        <f t="shared" ca="1" si="6"/>
        <v>8225.7200000000012</v>
      </c>
      <c r="N61" s="27">
        <f t="shared" ca="1" si="6"/>
        <v>10013.710000000001</v>
      </c>
      <c r="O61" s="25">
        <f t="shared" si="2"/>
        <v>228</v>
      </c>
      <c r="P61" s="27">
        <f t="shared" ca="1" si="1"/>
        <v>536444.98</v>
      </c>
    </row>
    <row r="62" spans="1:16" x14ac:dyDescent="0.3">
      <c r="A62" s="24">
        <v>2008</v>
      </c>
      <c r="B62" s="27">
        <f t="shared" ca="1" si="6"/>
        <v>211150.64</v>
      </c>
      <c r="C62" s="27">
        <f t="shared" ca="1" si="6"/>
        <v>73729.78</v>
      </c>
      <c r="D62" s="27">
        <f t="shared" ca="1" si="6"/>
        <v>1667.4499999999998</v>
      </c>
      <c r="E62" s="27">
        <f t="shared" ca="1" si="6"/>
        <v>41977.63</v>
      </c>
      <c r="F62" s="27">
        <f t="shared" ca="1" si="6"/>
        <v>14743.79</v>
      </c>
      <c r="G62" s="27">
        <f t="shared" ca="1" si="6"/>
        <v>11209.41</v>
      </c>
      <c r="H62" s="27">
        <f t="shared" ca="1" si="6"/>
        <v>102875.68000000001</v>
      </c>
      <c r="I62" s="27">
        <f t="shared" ca="1" si="6"/>
        <v>1619.04</v>
      </c>
      <c r="J62" s="27">
        <f t="shared" ca="1" si="6"/>
        <v>29307.51</v>
      </c>
      <c r="K62" s="27">
        <f t="shared" ca="1" si="6"/>
        <v>17210.91</v>
      </c>
      <c r="L62" s="27">
        <f t="shared" ca="1" si="6"/>
        <v>26748.800000000003</v>
      </c>
      <c r="M62" s="27">
        <f t="shared" ca="1" si="6"/>
        <v>8237.2799999999988</v>
      </c>
      <c r="N62" s="27">
        <f t="shared" ca="1" si="6"/>
        <v>10220.460000000001</v>
      </c>
      <c r="O62" s="25">
        <f t="shared" si="2"/>
        <v>232</v>
      </c>
      <c r="P62" s="27">
        <f t="shared" ca="1" si="1"/>
        <v>550698.36</v>
      </c>
    </row>
    <row r="63" spans="1:16" x14ac:dyDescent="0.3">
      <c r="A63" s="24">
        <v>2009</v>
      </c>
      <c r="B63" s="27">
        <f t="shared" ca="1" si="6"/>
        <v>217562.19</v>
      </c>
      <c r="C63" s="27">
        <f t="shared" ca="1" si="6"/>
        <v>79525.040000000008</v>
      </c>
      <c r="D63" s="27">
        <f t="shared" ca="1" si="6"/>
        <v>1731.73</v>
      </c>
      <c r="E63" s="27">
        <f t="shared" ca="1" si="6"/>
        <v>40082.380000000005</v>
      </c>
      <c r="F63" s="27">
        <f t="shared" ca="1" si="6"/>
        <v>11914.279999999999</v>
      </c>
      <c r="G63" s="27">
        <f t="shared" ca="1" si="6"/>
        <v>8213.869999999999</v>
      </c>
      <c r="H63" s="27">
        <f t="shared" ca="1" si="6"/>
        <v>79111.62</v>
      </c>
      <c r="I63" s="27">
        <f t="shared" ca="1" si="6"/>
        <v>1561.09</v>
      </c>
      <c r="J63" s="27">
        <f t="shared" ref="J63:N63" ca="1" si="7">SUM(OFFSET(J$76,$O63,0,4,1))</f>
        <v>28161.33</v>
      </c>
      <c r="K63" s="27">
        <f t="shared" ca="1" si="7"/>
        <v>15509.32</v>
      </c>
      <c r="L63" s="27">
        <f t="shared" ca="1" si="7"/>
        <v>24738.690000000002</v>
      </c>
      <c r="M63" s="27">
        <f t="shared" ca="1" si="7"/>
        <v>8660.89</v>
      </c>
      <c r="N63" s="27">
        <f t="shared" ca="1" si="7"/>
        <v>8827.2599999999984</v>
      </c>
      <c r="O63" s="25">
        <f t="shared" si="2"/>
        <v>236</v>
      </c>
      <c r="P63" s="27">
        <f t="shared" ca="1" si="1"/>
        <v>525599.66</v>
      </c>
    </row>
    <row r="64" spans="1:16" x14ac:dyDescent="0.3">
      <c r="A64" s="24">
        <v>2010</v>
      </c>
      <c r="B64" s="27">
        <f t="shared" ref="B64:N73" ca="1" si="8">SUM(OFFSET(B$76,$O64,0,4,1))</f>
        <v>217923.49</v>
      </c>
      <c r="C64" s="27">
        <f t="shared" ca="1" si="8"/>
        <v>71292.14</v>
      </c>
      <c r="D64" s="27">
        <f t="shared" ca="1" si="8"/>
        <v>1743.49</v>
      </c>
      <c r="E64" s="27">
        <f t="shared" ca="1" si="8"/>
        <v>37004.770000000004</v>
      </c>
      <c r="F64" s="27">
        <f t="shared" ca="1" si="8"/>
        <v>11774.239999999998</v>
      </c>
      <c r="G64" s="27">
        <f t="shared" ca="1" si="8"/>
        <v>8594.34</v>
      </c>
      <c r="H64" s="27">
        <f t="shared" ca="1" si="8"/>
        <v>93165.830000000016</v>
      </c>
      <c r="I64" s="27">
        <f t="shared" ca="1" si="8"/>
        <v>2004.38</v>
      </c>
      <c r="J64" s="27">
        <f t="shared" ca="1" si="8"/>
        <v>27549.39</v>
      </c>
      <c r="K64" s="27">
        <f t="shared" ca="1" si="8"/>
        <v>14716.789999999999</v>
      </c>
      <c r="L64" s="27">
        <f t="shared" ca="1" si="8"/>
        <v>24267.3</v>
      </c>
      <c r="M64" s="27">
        <f t="shared" ca="1" si="8"/>
        <v>9058.75</v>
      </c>
      <c r="N64" s="27">
        <f t="shared" ca="1" si="8"/>
        <v>9033.0499999999993</v>
      </c>
      <c r="O64" s="25">
        <f t="shared" si="2"/>
        <v>240</v>
      </c>
      <c r="P64" s="27">
        <f t="shared" ca="1" si="1"/>
        <v>528127.88</v>
      </c>
    </row>
    <row r="65" spans="1:16" x14ac:dyDescent="0.3">
      <c r="A65" s="24">
        <v>2011</v>
      </c>
      <c r="B65" s="27">
        <f t="shared" ca="1" si="8"/>
        <v>202628.33</v>
      </c>
      <c r="C65" s="27">
        <f t="shared" ca="1" si="8"/>
        <v>70533.62</v>
      </c>
      <c r="D65" s="27">
        <f t="shared" ca="1" si="8"/>
        <v>1697.29</v>
      </c>
      <c r="E65" s="27">
        <f t="shared" ca="1" si="8"/>
        <v>40744.560000000005</v>
      </c>
      <c r="F65" s="27">
        <f t="shared" ca="1" si="8"/>
        <v>13973.400000000001</v>
      </c>
      <c r="G65" s="27">
        <f t="shared" ca="1" si="8"/>
        <v>12634.23</v>
      </c>
      <c r="H65" s="27">
        <f t="shared" ca="1" si="8"/>
        <v>100698.63999999998</v>
      </c>
      <c r="I65" s="27">
        <f t="shared" ca="1" si="8"/>
        <v>2052.29</v>
      </c>
      <c r="J65" s="27">
        <f t="shared" ca="1" si="8"/>
        <v>29255.239999999998</v>
      </c>
      <c r="K65" s="27">
        <f t="shared" ca="1" si="8"/>
        <v>17346.04</v>
      </c>
      <c r="L65" s="27">
        <f t="shared" ca="1" si="8"/>
        <v>26945.27</v>
      </c>
      <c r="M65" s="27">
        <f t="shared" ca="1" si="8"/>
        <v>10079.07</v>
      </c>
      <c r="N65" s="27">
        <f t="shared" ca="1" si="8"/>
        <v>10168.25</v>
      </c>
      <c r="O65" s="25">
        <f t="shared" si="2"/>
        <v>244</v>
      </c>
      <c r="P65" s="27">
        <f t="shared" ca="1" si="1"/>
        <v>538756.20000000007</v>
      </c>
    </row>
    <row r="66" spans="1:16" x14ac:dyDescent="0.3">
      <c r="A66" s="24">
        <v>2012</v>
      </c>
      <c r="B66" s="27">
        <f t="shared" ca="1" si="8"/>
        <v>193258.75999999998</v>
      </c>
      <c r="C66" s="27">
        <f t="shared" ca="1" si="8"/>
        <v>75064.59</v>
      </c>
      <c r="D66" s="27">
        <f t="shared" ca="1" si="8"/>
        <v>1674.5099999999998</v>
      </c>
      <c r="E66" s="27">
        <f t="shared" ca="1" si="8"/>
        <v>43698.75</v>
      </c>
      <c r="F66" s="27">
        <f t="shared" ca="1" si="8"/>
        <v>13565.56</v>
      </c>
      <c r="G66" s="27">
        <f t="shared" ca="1" si="8"/>
        <v>11617.22</v>
      </c>
      <c r="H66" s="27">
        <f t="shared" ca="1" si="8"/>
        <v>110886.64000000001</v>
      </c>
      <c r="I66" s="27">
        <f t="shared" ca="1" si="8"/>
        <v>2365.62</v>
      </c>
      <c r="J66" s="27">
        <f t="shared" ca="1" si="8"/>
        <v>31488.190000000002</v>
      </c>
      <c r="K66" s="27">
        <f t="shared" ca="1" si="8"/>
        <v>17220.71</v>
      </c>
      <c r="L66" s="27">
        <f t="shared" ca="1" si="8"/>
        <v>28257.89</v>
      </c>
      <c r="M66" s="27">
        <f t="shared" ca="1" si="8"/>
        <v>11631.619999999999</v>
      </c>
      <c r="N66" s="27">
        <f t="shared" ca="1" si="8"/>
        <v>10564.349999999999</v>
      </c>
      <c r="O66" s="25">
        <f t="shared" si="2"/>
        <v>248</v>
      </c>
      <c r="P66" s="27">
        <f t="shared" ca="1" si="1"/>
        <v>551294.44000000006</v>
      </c>
    </row>
    <row r="67" spans="1:16" x14ac:dyDescent="0.3">
      <c r="A67" s="24">
        <v>2013</v>
      </c>
      <c r="B67" s="27">
        <f t="shared" ca="1" si="8"/>
        <v>188549.06</v>
      </c>
      <c r="C67" s="27">
        <f t="shared" ca="1" si="8"/>
        <v>79977.489999999991</v>
      </c>
      <c r="D67" s="27">
        <f t="shared" ca="1" si="8"/>
        <v>1683.66</v>
      </c>
      <c r="E67" s="27">
        <f t="shared" ca="1" si="8"/>
        <v>41661.81</v>
      </c>
      <c r="F67" s="27">
        <f t="shared" ca="1" si="8"/>
        <v>14934.2</v>
      </c>
      <c r="G67" s="27">
        <f t="shared" ca="1" si="8"/>
        <v>14373.16</v>
      </c>
      <c r="H67" s="27">
        <f t="shared" ca="1" si="8"/>
        <v>106653.56</v>
      </c>
      <c r="I67" s="27">
        <f t="shared" ca="1" si="8"/>
        <v>2739.47</v>
      </c>
      <c r="J67" s="27">
        <f t="shared" ca="1" si="8"/>
        <v>30926.079999999998</v>
      </c>
      <c r="K67" s="27">
        <f t="shared" ca="1" si="8"/>
        <v>17789.16</v>
      </c>
      <c r="L67" s="27">
        <f t="shared" ca="1" si="8"/>
        <v>29005.360000000001</v>
      </c>
      <c r="M67" s="27">
        <f t="shared" ca="1" si="8"/>
        <v>13074.470000000001</v>
      </c>
      <c r="N67" s="27">
        <f t="shared" ca="1" si="8"/>
        <v>10489.18</v>
      </c>
      <c r="O67" s="25">
        <f t="shared" si="2"/>
        <v>252</v>
      </c>
      <c r="P67" s="27">
        <f t="shared" ca="1" si="1"/>
        <v>551856.65999999992</v>
      </c>
    </row>
    <row r="68" spans="1:16" x14ac:dyDescent="0.3">
      <c r="A68" s="24">
        <v>2014</v>
      </c>
      <c r="B68" s="27">
        <f t="shared" ca="1" si="8"/>
        <v>197672.25</v>
      </c>
      <c r="C68" s="27">
        <f t="shared" ca="1" si="8"/>
        <v>85395.46</v>
      </c>
      <c r="D68" s="27">
        <f t="shared" ca="1" si="8"/>
        <v>1768.8600000000001</v>
      </c>
      <c r="E68" s="27">
        <f t="shared" ca="1" si="8"/>
        <v>43444.479999999996</v>
      </c>
      <c r="F68" s="27">
        <f t="shared" ca="1" si="8"/>
        <v>11478.94</v>
      </c>
      <c r="G68" s="27">
        <f t="shared" ca="1" si="8"/>
        <v>8291.52</v>
      </c>
      <c r="H68" s="27">
        <f t="shared" ca="1" si="8"/>
        <v>120661.28</v>
      </c>
      <c r="I68" s="27">
        <f t="shared" ca="1" si="8"/>
        <v>3054.6600000000003</v>
      </c>
      <c r="J68" s="27">
        <f t="shared" ca="1" si="8"/>
        <v>32500.010000000002</v>
      </c>
      <c r="K68" s="27">
        <f t="shared" ca="1" si="8"/>
        <v>17991.760000000002</v>
      </c>
      <c r="L68" s="27">
        <f t="shared" ca="1" si="8"/>
        <v>30778.82</v>
      </c>
      <c r="M68" s="27">
        <f t="shared" ca="1" si="8"/>
        <v>14651.349999999999</v>
      </c>
      <c r="N68" s="27">
        <f t="shared" ca="1" si="8"/>
        <v>11666.51</v>
      </c>
      <c r="O68" s="25">
        <f t="shared" si="2"/>
        <v>256</v>
      </c>
      <c r="P68" s="27">
        <f t="shared" ref="P68:P73" ca="1" si="9">SUM(OFFSET(P$76,$O68,0,4,1))</f>
        <v>579355.92999999993</v>
      </c>
    </row>
    <row r="69" spans="1:16" x14ac:dyDescent="0.3">
      <c r="A69" s="24">
        <v>2015</v>
      </c>
      <c r="B69" s="27">
        <f t="shared" ca="1" si="8"/>
        <v>206966.07</v>
      </c>
      <c r="C69" s="27">
        <f t="shared" ca="1" si="8"/>
        <v>91743</v>
      </c>
      <c r="D69" s="27">
        <f t="shared" ca="1" si="8"/>
        <v>1845.4700000000003</v>
      </c>
      <c r="E69" s="27">
        <f t="shared" ca="1" si="8"/>
        <v>45290.119999999995</v>
      </c>
      <c r="F69" s="27">
        <f t="shared" ca="1" si="8"/>
        <v>11515.08</v>
      </c>
      <c r="G69" s="27">
        <f t="shared" ca="1" si="8"/>
        <v>8697.41</v>
      </c>
      <c r="H69" s="27">
        <f t="shared" ca="1" si="8"/>
        <v>106651.94</v>
      </c>
      <c r="I69" s="27">
        <f t="shared" ca="1" si="8"/>
        <v>3082.6400000000003</v>
      </c>
      <c r="J69" s="27">
        <f t="shared" ca="1" si="8"/>
        <v>33587.700000000004</v>
      </c>
      <c r="K69" s="27">
        <f t="shared" ca="1" si="8"/>
        <v>17609.3</v>
      </c>
      <c r="L69" s="27">
        <f t="shared" ca="1" si="8"/>
        <v>31166.9</v>
      </c>
      <c r="M69" s="27">
        <f t="shared" ca="1" si="8"/>
        <v>15831.869999999999</v>
      </c>
      <c r="N69" s="27">
        <f t="shared" ca="1" si="8"/>
        <v>11157.35</v>
      </c>
      <c r="O69" s="25">
        <f t="shared" si="2"/>
        <v>260</v>
      </c>
      <c r="P69" s="27">
        <f t="shared" ca="1" si="9"/>
        <v>585144.83000000007</v>
      </c>
    </row>
    <row r="70" spans="1:16" x14ac:dyDescent="0.3">
      <c r="A70" s="24">
        <v>2016</v>
      </c>
      <c r="B70" s="27">
        <f t="shared" ca="1" si="8"/>
        <v>209398.62000000002</v>
      </c>
      <c r="C70" s="27">
        <f t="shared" ca="1" si="8"/>
        <v>97870.22</v>
      </c>
      <c r="D70" s="27">
        <f t="shared" ca="1" si="8"/>
        <v>1885.5900000000001</v>
      </c>
      <c r="E70" s="27">
        <f t="shared" ca="1" si="8"/>
        <v>49943.14</v>
      </c>
      <c r="F70" s="27">
        <f t="shared" ca="1" si="8"/>
        <v>12908.350000000002</v>
      </c>
      <c r="G70" s="27">
        <f t="shared" ca="1" si="8"/>
        <v>11499.11</v>
      </c>
      <c r="H70" s="27">
        <f t="shared" ca="1" si="8"/>
        <v>99142.67</v>
      </c>
      <c r="I70" s="27">
        <f t="shared" ca="1" si="8"/>
        <v>2802.88</v>
      </c>
      <c r="J70" s="27">
        <f t="shared" ca="1" si="8"/>
        <v>35295.46</v>
      </c>
      <c r="K70" s="27">
        <f t="shared" ca="1" si="8"/>
        <v>17823.62</v>
      </c>
      <c r="L70" s="27">
        <f t="shared" ca="1" si="8"/>
        <v>32285.16</v>
      </c>
      <c r="M70" s="27">
        <f t="shared" ca="1" si="8"/>
        <v>16711.080000000002</v>
      </c>
      <c r="N70" s="27">
        <f t="shared" ca="1" si="8"/>
        <v>11663.9</v>
      </c>
      <c r="O70" s="25">
        <f t="shared" ref="O70:O73" si="10">O69+4</f>
        <v>264</v>
      </c>
      <c r="P70" s="27">
        <f t="shared" ca="1" si="9"/>
        <v>599229.80000000005</v>
      </c>
    </row>
    <row r="71" spans="1:16" x14ac:dyDescent="0.3">
      <c r="A71" s="24">
        <v>2017</v>
      </c>
      <c r="B71" s="27">
        <f t="shared" ca="1" si="8"/>
        <v>209731.79</v>
      </c>
      <c r="C71" s="27">
        <f t="shared" ca="1" si="8"/>
        <v>95354.19</v>
      </c>
      <c r="D71" s="27">
        <f t="shared" ca="1" si="8"/>
        <v>1891.1100000000001</v>
      </c>
      <c r="E71" s="27">
        <f t="shared" ca="1" si="8"/>
        <v>51329.47</v>
      </c>
      <c r="F71" s="27">
        <f t="shared" ca="1" si="8"/>
        <v>12679.78</v>
      </c>
      <c r="G71" s="27">
        <f t="shared" ca="1" si="8"/>
        <v>11744.75</v>
      </c>
      <c r="H71" s="27">
        <f t="shared" ca="1" si="8"/>
        <v>101469.76999999999</v>
      </c>
      <c r="I71" s="27">
        <f t="shared" ca="1" si="8"/>
        <v>2288.59</v>
      </c>
      <c r="J71" s="27">
        <f t="shared" ca="1" si="8"/>
        <v>38067.18</v>
      </c>
      <c r="K71" s="27">
        <f t="shared" ca="1" si="8"/>
        <v>17379.670000000002</v>
      </c>
      <c r="L71" s="27">
        <f t="shared" ca="1" si="8"/>
        <v>32850.980000000003</v>
      </c>
      <c r="M71" s="27">
        <f t="shared" ca="1" si="8"/>
        <v>17202.09</v>
      </c>
      <c r="N71" s="27">
        <f t="shared" ca="1" si="8"/>
        <v>11758.53</v>
      </c>
      <c r="O71" s="25">
        <f t="shared" si="10"/>
        <v>268</v>
      </c>
      <c r="P71" s="27">
        <f t="shared" ca="1" si="9"/>
        <v>603747.86999999988</v>
      </c>
    </row>
    <row r="72" spans="1:16" x14ac:dyDescent="0.3">
      <c r="A72" s="24">
        <v>2018</v>
      </c>
      <c r="B72" s="27">
        <f t="shared" ca="1" si="8"/>
        <v>194175.76</v>
      </c>
      <c r="C72" s="27">
        <f t="shared" ca="1" si="8"/>
        <v>88762.069999999992</v>
      </c>
      <c r="D72" s="27">
        <f t="shared" ca="1" si="8"/>
        <v>1776.64</v>
      </c>
      <c r="E72" s="27">
        <f t="shared" ca="1" si="8"/>
        <v>50092.57</v>
      </c>
      <c r="F72" s="27">
        <f t="shared" ca="1" si="8"/>
        <v>13475.41</v>
      </c>
      <c r="G72" s="27">
        <f t="shared" ca="1" si="8"/>
        <v>13155.43</v>
      </c>
      <c r="H72" s="27">
        <f t="shared" ca="1" si="8"/>
        <v>118743.17</v>
      </c>
      <c r="I72" s="27">
        <f t="shared" ca="1" si="8"/>
        <v>2565.0700000000002</v>
      </c>
      <c r="J72" s="27">
        <f t="shared" ca="1" si="8"/>
        <v>38264.44</v>
      </c>
      <c r="K72" s="27">
        <f t="shared" ca="1" si="8"/>
        <v>15295.859999999999</v>
      </c>
      <c r="L72" s="27">
        <f t="shared" ca="1" si="8"/>
        <v>32797.99</v>
      </c>
      <c r="M72" s="27">
        <f t="shared" ca="1" si="8"/>
        <v>17751.84</v>
      </c>
      <c r="N72" s="27">
        <f t="shared" ca="1" si="8"/>
        <v>12321.220000000001</v>
      </c>
      <c r="O72" s="25">
        <f t="shared" si="10"/>
        <v>272</v>
      </c>
      <c r="P72" s="27">
        <f t="shared" ca="1" si="9"/>
        <v>599177.49</v>
      </c>
    </row>
    <row r="73" spans="1:16" x14ac:dyDescent="0.3">
      <c r="A73" s="24">
        <v>2019</v>
      </c>
      <c r="B73" s="27">
        <f t="shared" ca="1" si="8"/>
        <v>196435.66999999998</v>
      </c>
      <c r="C73" s="27">
        <f t="shared" ca="1" si="8"/>
        <v>89800.319999999992</v>
      </c>
      <c r="D73" s="27">
        <f t="shared" ca="1" si="8"/>
        <v>1791.42</v>
      </c>
      <c r="E73" s="27">
        <f t="shared" ca="1" si="8"/>
        <v>56348.3</v>
      </c>
      <c r="F73" s="27">
        <f t="shared" ca="1" si="8"/>
        <v>12963.29</v>
      </c>
      <c r="G73" s="27">
        <f t="shared" ca="1" si="8"/>
        <v>12564.32</v>
      </c>
      <c r="H73" s="27">
        <f t="shared" ca="1" si="8"/>
        <v>107889.57</v>
      </c>
      <c r="I73" s="27">
        <f t="shared" ca="1" si="8"/>
        <v>2773.41</v>
      </c>
      <c r="J73" s="27">
        <f t="shared" ca="1" si="8"/>
        <v>39412.39</v>
      </c>
      <c r="K73" s="27">
        <f t="shared" ca="1" si="8"/>
        <v>16449.599999999999</v>
      </c>
      <c r="L73" s="27">
        <f t="shared" ca="1" si="8"/>
        <v>34355.1</v>
      </c>
      <c r="M73" s="27">
        <f t="shared" ca="1" si="8"/>
        <v>16120.4</v>
      </c>
      <c r="N73" s="27">
        <f t="shared" ca="1" si="8"/>
        <v>12235.96</v>
      </c>
      <c r="O73" s="25">
        <f t="shared" si="10"/>
        <v>276</v>
      </c>
      <c r="P73" s="27">
        <f t="shared" ca="1" si="9"/>
        <v>599139.76</v>
      </c>
    </row>
    <row r="74" spans="1:16" x14ac:dyDescent="0.3">
      <c r="A74" s="3"/>
      <c r="B74" s="28"/>
      <c r="C74" s="28"/>
      <c r="D74" s="28"/>
      <c r="E74" s="28"/>
      <c r="F74" s="28"/>
      <c r="G74" s="28"/>
      <c r="H74" s="28"/>
      <c r="I74" s="28"/>
      <c r="J74" s="28"/>
      <c r="K74" s="28"/>
      <c r="L74" s="28"/>
      <c r="M74" s="28"/>
      <c r="N74" s="28"/>
      <c r="O74" s="28"/>
      <c r="P74" s="28"/>
    </row>
    <row r="75" spans="1:16" x14ac:dyDescent="0.3">
      <c r="A75" s="3" t="s">
        <v>147</v>
      </c>
      <c r="B75" s="28"/>
      <c r="C75" s="28"/>
      <c r="D75" s="28"/>
      <c r="E75" s="28"/>
      <c r="F75" s="28"/>
      <c r="G75" s="28"/>
      <c r="H75" s="28"/>
      <c r="I75" s="28"/>
      <c r="J75" s="28"/>
      <c r="K75" s="28"/>
      <c r="L75" s="28"/>
      <c r="M75" s="28"/>
      <c r="N75" s="28"/>
      <c r="O75" s="28"/>
      <c r="P75" s="28"/>
    </row>
    <row r="76" spans="1:16" x14ac:dyDescent="0.3">
      <c r="A76" s="24" t="s">
        <v>148</v>
      </c>
      <c r="B76" s="29">
        <v>7794.98</v>
      </c>
      <c r="C76" s="29">
        <v>1393.25</v>
      </c>
      <c r="D76" s="29">
        <v>48.89</v>
      </c>
      <c r="E76" s="29">
        <v>1520.85</v>
      </c>
      <c r="F76" s="29">
        <v>0</v>
      </c>
      <c r="G76" s="29">
        <v>22.88</v>
      </c>
      <c r="H76" s="29">
        <v>6378.77</v>
      </c>
      <c r="I76" s="29">
        <v>48.63</v>
      </c>
      <c r="J76" s="29">
        <v>0</v>
      </c>
      <c r="K76" s="29">
        <v>22.57</v>
      </c>
      <c r="L76" s="29">
        <v>0</v>
      </c>
      <c r="M76" s="29">
        <v>0</v>
      </c>
      <c r="N76" s="29">
        <v>0</v>
      </c>
      <c r="O76" s="28"/>
      <c r="P76" s="29">
        <v>17230.830000000002</v>
      </c>
    </row>
    <row r="77" spans="1:16" x14ac:dyDescent="0.3">
      <c r="A77" s="24" t="s">
        <v>149</v>
      </c>
      <c r="B77" s="29">
        <v>7397.47</v>
      </c>
      <c r="C77" s="29">
        <v>1336.05</v>
      </c>
      <c r="D77" s="29">
        <v>48.2</v>
      </c>
      <c r="E77" s="29">
        <v>1507.16</v>
      </c>
      <c r="F77" s="29">
        <v>0</v>
      </c>
      <c r="G77" s="29">
        <v>23.44</v>
      </c>
      <c r="H77" s="29">
        <v>6477.65</v>
      </c>
      <c r="I77" s="29">
        <v>55.18</v>
      </c>
      <c r="J77" s="29">
        <v>0</v>
      </c>
      <c r="K77" s="29">
        <v>19.850000000000001</v>
      </c>
      <c r="L77" s="29">
        <v>0</v>
      </c>
      <c r="M77" s="29">
        <v>0</v>
      </c>
      <c r="N77" s="29">
        <v>0</v>
      </c>
      <c r="O77" s="28"/>
      <c r="P77" s="29">
        <v>16865</v>
      </c>
    </row>
    <row r="78" spans="1:16" x14ac:dyDescent="0.3">
      <c r="A78" s="24" t="s">
        <v>150</v>
      </c>
      <c r="B78" s="29">
        <v>6885.91</v>
      </c>
      <c r="C78" s="29">
        <v>1254.3399999999999</v>
      </c>
      <c r="D78" s="29">
        <v>46.55</v>
      </c>
      <c r="E78" s="29">
        <v>1541.78</v>
      </c>
      <c r="F78" s="29">
        <v>0</v>
      </c>
      <c r="G78" s="29">
        <v>23.13</v>
      </c>
      <c r="H78" s="29">
        <v>6846.23</v>
      </c>
      <c r="I78" s="29">
        <v>64.459999999999994</v>
      </c>
      <c r="J78" s="29">
        <v>0</v>
      </c>
      <c r="K78" s="29">
        <v>22.31</v>
      </c>
      <c r="L78" s="29">
        <v>0</v>
      </c>
      <c r="M78" s="29">
        <v>0</v>
      </c>
      <c r="N78" s="29">
        <v>0</v>
      </c>
      <c r="O78" s="28"/>
      <c r="P78" s="29">
        <v>16684.72</v>
      </c>
    </row>
    <row r="79" spans="1:16" x14ac:dyDescent="0.3">
      <c r="A79" s="24" t="s">
        <v>151</v>
      </c>
      <c r="B79" s="29">
        <v>6347.71</v>
      </c>
      <c r="C79" s="29">
        <v>1165.3900000000001</v>
      </c>
      <c r="D79" s="29">
        <v>44.63</v>
      </c>
      <c r="E79" s="29">
        <v>1604.97</v>
      </c>
      <c r="F79" s="29">
        <v>0</v>
      </c>
      <c r="G79" s="29">
        <v>22.84</v>
      </c>
      <c r="H79" s="29">
        <v>7319.79</v>
      </c>
      <c r="I79" s="29">
        <v>75.95</v>
      </c>
      <c r="J79" s="29">
        <v>0</v>
      </c>
      <c r="K79" s="29">
        <v>28.85</v>
      </c>
      <c r="L79" s="29">
        <v>0</v>
      </c>
      <c r="M79" s="29">
        <v>0</v>
      </c>
      <c r="N79" s="29">
        <v>0</v>
      </c>
      <c r="O79" s="28"/>
      <c r="P79" s="29">
        <v>16610.14</v>
      </c>
    </row>
    <row r="80" spans="1:16" x14ac:dyDescent="0.3">
      <c r="A80" s="24" t="s">
        <v>152</v>
      </c>
      <c r="B80" s="29">
        <v>6960.12</v>
      </c>
      <c r="C80" s="29">
        <v>1280.1099999999999</v>
      </c>
      <c r="D80" s="29">
        <v>47.58</v>
      </c>
      <c r="E80" s="29">
        <v>1815.8</v>
      </c>
      <c r="F80" s="29">
        <v>0</v>
      </c>
      <c r="G80" s="29">
        <v>24.93</v>
      </c>
      <c r="H80" s="29">
        <v>8470.02</v>
      </c>
      <c r="I80" s="29">
        <v>90.79</v>
      </c>
      <c r="J80" s="29">
        <v>0</v>
      </c>
      <c r="K80" s="29">
        <v>41.31</v>
      </c>
      <c r="L80" s="29">
        <v>0</v>
      </c>
      <c r="M80" s="29">
        <v>0</v>
      </c>
      <c r="N80" s="29">
        <v>0</v>
      </c>
      <c r="O80" s="28"/>
      <c r="P80" s="29">
        <v>18730.650000000001</v>
      </c>
    </row>
    <row r="81" spans="1:16" x14ac:dyDescent="0.3">
      <c r="A81" s="24" t="s">
        <v>153</v>
      </c>
      <c r="B81" s="29">
        <v>6752.96</v>
      </c>
      <c r="C81" s="29">
        <v>1255.3499999999999</v>
      </c>
      <c r="D81" s="29">
        <v>46</v>
      </c>
      <c r="E81" s="29">
        <v>1807.77</v>
      </c>
      <c r="F81" s="29">
        <v>0</v>
      </c>
      <c r="G81" s="29">
        <v>26.49</v>
      </c>
      <c r="H81" s="29">
        <v>8431.6299999999992</v>
      </c>
      <c r="I81" s="29">
        <v>97.56</v>
      </c>
      <c r="J81" s="29">
        <v>0</v>
      </c>
      <c r="K81" s="29">
        <v>47.29</v>
      </c>
      <c r="L81" s="29">
        <v>0</v>
      </c>
      <c r="M81" s="29">
        <v>0</v>
      </c>
      <c r="N81" s="29">
        <v>0</v>
      </c>
      <c r="O81" s="28"/>
      <c r="P81" s="29">
        <v>18465.05</v>
      </c>
    </row>
    <row r="82" spans="1:16" x14ac:dyDescent="0.3">
      <c r="A82" s="24" t="s">
        <v>154</v>
      </c>
      <c r="B82" s="29">
        <v>6694.05</v>
      </c>
      <c r="C82" s="29">
        <v>1260.05</v>
      </c>
      <c r="D82" s="29">
        <v>44.77</v>
      </c>
      <c r="E82" s="29">
        <v>1730.66</v>
      </c>
      <c r="F82" s="29">
        <v>0</v>
      </c>
      <c r="G82" s="29">
        <v>29.13</v>
      </c>
      <c r="H82" s="29">
        <v>7919.55</v>
      </c>
      <c r="I82" s="29">
        <v>98.95</v>
      </c>
      <c r="J82" s="29">
        <v>0</v>
      </c>
      <c r="K82" s="29">
        <v>48.29</v>
      </c>
      <c r="L82" s="29">
        <v>0</v>
      </c>
      <c r="M82" s="29">
        <v>0</v>
      </c>
      <c r="N82" s="29">
        <v>0</v>
      </c>
      <c r="O82" s="28"/>
      <c r="P82" s="29">
        <v>17825.45</v>
      </c>
    </row>
    <row r="83" spans="1:16" x14ac:dyDescent="0.3">
      <c r="A83" s="24" t="s">
        <v>155</v>
      </c>
      <c r="B83" s="29">
        <v>6894.46</v>
      </c>
      <c r="C83" s="29">
        <v>1312.46</v>
      </c>
      <c r="D83" s="29">
        <v>44.9</v>
      </c>
      <c r="E83" s="29">
        <v>1654.42</v>
      </c>
      <c r="F83" s="29">
        <v>0</v>
      </c>
      <c r="G83" s="29">
        <v>32.369999999999997</v>
      </c>
      <c r="H83" s="29">
        <v>7334.63</v>
      </c>
      <c r="I83" s="29">
        <v>97.77</v>
      </c>
      <c r="J83" s="29">
        <v>0</v>
      </c>
      <c r="K83" s="29">
        <v>46.65</v>
      </c>
      <c r="L83" s="29">
        <v>0</v>
      </c>
      <c r="M83" s="29">
        <v>0</v>
      </c>
      <c r="N83" s="29">
        <v>0</v>
      </c>
      <c r="O83" s="28"/>
      <c r="P83" s="29">
        <v>17417.66</v>
      </c>
    </row>
    <row r="84" spans="1:16" x14ac:dyDescent="0.3">
      <c r="A84" s="24" t="s">
        <v>156</v>
      </c>
      <c r="B84" s="29">
        <v>8287.65</v>
      </c>
      <c r="C84" s="29">
        <v>1581.52</v>
      </c>
      <c r="D84" s="29">
        <v>51.79</v>
      </c>
      <c r="E84" s="29">
        <v>1761.44</v>
      </c>
      <c r="F84" s="29">
        <v>0</v>
      </c>
      <c r="G84" s="29">
        <v>37.78</v>
      </c>
      <c r="H84" s="29">
        <v>7779.05</v>
      </c>
      <c r="I84" s="29">
        <v>103.2</v>
      </c>
      <c r="J84" s="29">
        <v>0</v>
      </c>
      <c r="K84" s="29">
        <v>50.74</v>
      </c>
      <c r="L84" s="29">
        <v>0</v>
      </c>
      <c r="M84" s="29">
        <v>0</v>
      </c>
      <c r="N84" s="29">
        <v>0</v>
      </c>
      <c r="O84" s="28"/>
      <c r="P84" s="29">
        <v>19653.169999999998</v>
      </c>
    </row>
    <row r="85" spans="1:16" x14ac:dyDescent="0.3">
      <c r="A85" s="24" t="s">
        <v>157</v>
      </c>
      <c r="B85" s="29">
        <v>8360.07</v>
      </c>
      <c r="C85" s="29">
        <v>1602.4</v>
      </c>
      <c r="D85" s="29">
        <v>52.44</v>
      </c>
      <c r="E85" s="29">
        <v>1738.18</v>
      </c>
      <c r="F85" s="29">
        <v>0</v>
      </c>
      <c r="G85" s="29">
        <v>38.24</v>
      </c>
      <c r="H85" s="29">
        <v>7237.53</v>
      </c>
      <c r="I85" s="29">
        <v>100.26</v>
      </c>
      <c r="J85" s="29">
        <v>0</v>
      </c>
      <c r="K85" s="29">
        <v>48.41</v>
      </c>
      <c r="L85" s="29">
        <v>0</v>
      </c>
      <c r="M85" s="29">
        <v>0</v>
      </c>
      <c r="N85" s="29">
        <v>0</v>
      </c>
      <c r="O85" s="28"/>
      <c r="P85" s="29">
        <v>19177.53</v>
      </c>
    </row>
    <row r="86" spans="1:16" x14ac:dyDescent="0.3">
      <c r="A86" s="24" t="s">
        <v>158</v>
      </c>
      <c r="B86" s="29">
        <v>8411.43</v>
      </c>
      <c r="C86" s="29">
        <v>1612.67</v>
      </c>
      <c r="D86" s="29">
        <v>53.46</v>
      </c>
      <c r="E86" s="29">
        <v>1719.31</v>
      </c>
      <c r="F86" s="29">
        <v>0</v>
      </c>
      <c r="G86" s="29">
        <v>36.31</v>
      </c>
      <c r="H86" s="29">
        <v>6941.41</v>
      </c>
      <c r="I86" s="29">
        <v>97.86</v>
      </c>
      <c r="J86" s="29">
        <v>0</v>
      </c>
      <c r="K86" s="29">
        <v>48.39</v>
      </c>
      <c r="L86" s="29">
        <v>0</v>
      </c>
      <c r="M86" s="29">
        <v>0</v>
      </c>
      <c r="N86" s="29">
        <v>0</v>
      </c>
      <c r="O86" s="28"/>
      <c r="P86" s="29">
        <v>18920.830000000002</v>
      </c>
    </row>
    <row r="87" spans="1:16" x14ac:dyDescent="0.3">
      <c r="A87" s="24" t="s">
        <v>159</v>
      </c>
      <c r="B87" s="29">
        <v>8468.64</v>
      </c>
      <c r="C87" s="29">
        <v>1623.02</v>
      </c>
      <c r="D87" s="29">
        <v>55.01</v>
      </c>
      <c r="E87" s="29">
        <v>1738.65</v>
      </c>
      <c r="F87" s="29">
        <v>0</v>
      </c>
      <c r="G87" s="29">
        <v>33.28</v>
      </c>
      <c r="H87" s="29">
        <v>6849.02</v>
      </c>
      <c r="I87" s="29">
        <v>98.06</v>
      </c>
      <c r="J87" s="29">
        <v>0</v>
      </c>
      <c r="K87" s="29">
        <v>50.12</v>
      </c>
      <c r="L87" s="29">
        <v>0</v>
      </c>
      <c r="M87" s="29">
        <v>0</v>
      </c>
      <c r="N87" s="29">
        <v>0</v>
      </c>
      <c r="O87" s="28"/>
      <c r="P87" s="29">
        <v>18915.8</v>
      </c>
    </row>
    <row r="88" spans="1:16" x14ac:dyDescent="0.3">
      <c r="A88" s="24" t="s">
        <v>160</v>
      </c>
      <c r="B88" s="29">
        <v>9093.73</v>
      </c>
      <c r="C88" s="29">
        <v>1742.77</v>
      </c>
      <c r="D88" s="29">
        <v>59.48</v>
      </c>
      <c r="E88" s="29">
        <v>1892.93</v>
      </c>
      <c r="F88" s="29">
        <v>0</v>
      </c>
      <c r="G88" s="29">
        <v>31.04</v>
      </c>
      <c r="H88" s="29">
        <v>7458.54</v>
      </c>
      <c r="I88" s="29">
        <v>103.74</v>
      </c>
      <c r="J88" s="29">
        <v>0</v>
      </c>
      <c r="K88" s="29">
        <v>57.23</v>
      </c>
      <c r="L88" s="29">
        <v>0</v>
      </c>
      <c r="M88" s="29">
        <v>0</v>
      </c>
      <c r="N88" s="29">
        <v>0</v>
      </c>
      <c r="O88" s="28"/>
      <c r="P88" s="29">
        <v>20439.46</v>
      </c>
    </row>
    <row r="89" spans="1:16" x14ac:dyDescent="0.3">
      <c r="A89" s="24" t="s">
        <v>161</v>
      </c>
      <c r="B89" s="29">
        <v>8937.61</v>
      </c>
      <c r="C89" s="29">
        <v>1723.86</v>
      </c>
      <c r="D89" s="29">
        <v>59.44</v>
      </c>
      <c r="E89" s="29">
        <v>1904.62</v>
      </c>
      <c r="F89" s="29">
        <v>0</v>
      </c>
      <c r="G89" s="29">
        <v>27.61</v>
      </c>
      <c r="H89" s="29">
        <v>7540.8</v>
      </c>
      <c r="I89" s="29">
        <v>106.85</v>
      </c>
      <c r="J89" s="29">
        <v>0</v>
      </c>
      <c r="K89" s="29">
        <v>59.26</v>
      </c>
      <c r="L89" s="29">
        <v>0</v>
      </c>
      <c r="M89" s="29">
        <v>0</v>
      </c>
      <c r="N89" s="29">
        <v>0</v>
      </c>
      <c r="O89" s="28"/>
      <c r="P89" s="29">
        <v>20360.05</v>
      </c>
    </row>
    <row r="90" spans="1:16" x14ac:dyDescent="0.3">
      <c r="A90" s="24" t="s">
        <v>162</v>
      </c>
      <c r="B90" s="29">
        <v>8653.2199999999993</v>
      </c>
      <c r="C90" s="29">
        <v>1687.1</v>
      </c>
      <c r="D90" s="29">
        <v>58.06</v>
      </c>
      <c r="E90" s="29">
        <v>1881.99</v>
      </c>
      <c r="F90" s="29">
        <v>0</v>
      </c>
      <c r="G90" s="29">
        <v>25.36</v>
      </c>
      <c r="H90" s="29">
        <v>7647.11</v>
      </c>
      <c r="I90" s="29">
        <v>110.6</v>
      </c>
      <c r="J90" s="29">
        <v>0</v>
      </c>
      <c r="K90" s="29">
        <v>60.54</v>
      </c>
      <c r="L90" s="29">
        <v>0</v>
      </c>
      <c r="M90" s="29">
        <v>0</v>
      </c>
      <c r="N90" s="29">
        <v>0</v>
      </c>
      <c r="O90" s="28"/>
      <c r="P90" s="29">
        <v>20123.98</v>
      </c>
    </row>
    <row r="91" spans="1:16" x14ac:dyDescent="0.3">
      <c r="A91" s="24" t="s">
        <v>163</v>
      </c>
      <c r="B91" s="29">
        <v>8432.19</v>
      </c>
      <c r="C91" s="29">
        <v>1667.7</v>
      </c>
      <c r="D91" s="29">
        <v>56.91</v>
      </c>
      <c r="E91" s="29">
        <v>1878.64</v>
      </c>
      <c r="F91" s="29">
        <v>0</v>
      </c>
      <c r="G91" s="29">
        <v>24.99</v>
      </c>
      <c r="H91" s="29">
        <v>7889.84</v>
      </c>
      <c r="I91" s="29">
        <v>116.47</v>
      </c>
      <c r="J91" s="29">
        <v>0</v>
      </c>
      <c r="K91" s="29">
        <v>62.66</v>
      </c>
      <c r="L91" s="29">
        <v>0</v>
      </c>
      <c r="M91" s="29">
        <v>0</v>
      </c>
      <c r="N91" s="29">
        <v>0</v>
      </c>
      <c r="O91" s="28"/>
      <c r="P91" s="29">
        <v>20129.400000000001</v>
      </c>
    </row>
    <row r="92" spans="1:16" x14ac:dyDescent="0.3">
      <c r="A92" s="24" t="s">
        <v>164</v>
      </c>
      <c r="B92" s="29">
        <v>8645.5300000000007</v>
      </c>
      <c r="C92" s="29">
        <v>1731.85</v>
      </c>
      <c r="D92" s="29">
        <v>57.9</v>
      </c>
      <c r="E92" s="29">
        <v>1951.58</v>
      </c>
      <c r="F92" s="29">
        <v>0</v>
      </c>
      <c r="G92" s="29">
        <v>27.41</v>
      </c>
      <c r="H92" s="29">
        <v>8528.64</v>
      </c>
      <c r="I92" s="29">
        <v>133.78</v>
      </c>
      <c r="J92" s="29">
        <v>0</v>
      </c>
      <c r="K92" s="29">
        <v>69.459999999999994</v>
      </c>
      <c r="L92" s="29">
        <v>0</v>
      </c>
      <c r="M92" s="29">
        <v>0</v>
      </c>
      <c r="N92" s="29">
        <v>0</v>
      </c>
      <c r="O92" s="28"/>
      <c r="P92" s="29">
        <v>21146.14</v>
      </c>
    </row>
    <row r="93" spans="1:16" x14ac:dyDescent="0.3">
      <c r="A93" s="24" t="s">
        <v>165</v>
      </c>
      <c r="B93" s="29">
        <v>8391.2199999999993</v>
      </c>
      <c r="C93" s="29">
        <v>1702.3</v>
      </c>
      <c r="D93" s="29">
        <v>56.51</v>
      </c>
      <c r="E93" s="29">
        <v>1950.22</v>
      </c>
      <c r="F93" s="29">
        <v>0</v>
      </c>
      <c r="G93" s="29">
        <v>30.07</v>
      </c>
      <c r="H93" s="29">
        <v>8741.25</v>
      </c>
      <c r="I93" s="29">
        <v>134.41</v>
      </c>
      <c r="J93" s="29">
        <v>0</v>
      </c>
      <c r="K93" s="29">
        <v>73.95</v>
      </c>
      <c r="L93" s="29">
        <v>0</v>
      </c>
      <c r="M93" s="29">
        <v>0</v>
      </c>
      <c r="N93" s="29">
        <v>0</v>
      </c>
      <c r="O93" s="28"/>
      <c r="P93" s="29">
        <v>21079.919999999998</v>
      </c>
    </row>
    <row r="94" spans="1:16" x14ac:dyDescent="0.3">
      <c r="A94" s="24" t="s">
        <v>166</v>
      </c>
      <c r="B94" s="29">
        <v>8141.18</v>
      </c>
      <c r="C94" s="29">
        <v>1669.89</v>
      </c>
      <c r="D94" s="29">
        <v>55.47</v>
      </c>
      <c r="E94" s="29">
        <v>1959.59</v>
      </c>
      <c r="F94" s="29">
        <v>0</v>
      </c>
      <c r="G94" s="29">
        <v>33.79</v>
      </c>
      <c r="H94" s="29">
        <v>8840.33</v>
      </c>
      <c r="I94" s="29">
        <v>132.96</v>
      </c>
      <c r="J94" s="29">
        <v>0</v>
      </c>
      <c r="K94" s="29">
        <v>79.48</v>
      </c>
      <c r="L94" s="29">
        <v>0</v>
      </c>
      <c r="M94" s="29">
        <v>0</v>
      </c>
      <c r="N94" s="29">
        <v>0</v>
      </c>
      <c r="O94" s="28"/>
      <c r="P94" s="29">
        <v>20912.689999999999</v>
      </c>
    </row>
    <row r="95" spans="1:16" x14ac:dyDescent="0.3">
      <c r="A95" s="24" t="s">
        <v>167</v>
      </c>
      <c r="B95" s="29">
        <v>7889.64</v>
      </c>
      <c r="C95" s="29">
        <v>1633.02</v>
      </c>
      <c r="D95" s="29">
        <v>54.51</v>
      </c>
      <c r="E95" s="29">
        <v>1958.24</v>
      </c>
      <c r="F95" s="29">
        <v>0</v>
      </c>
      <c r="G95" s="29">
        <v>37.659999999999997</v>
      </c>
      <c r="H95" s="29">
        <v>8804.7900000000009</v>
      </c>
      <c r="I95" s="29">
        <v>129.63999999999999</v>
      </c>
      <c r="J95" s="29">
        <v>0</v>
      </c>
      <c r="K95" s="29">
        <v>84.31</v>
      </c>
      <c r="L95" s="29">
        <v>0</v>
      </c>
      <c r="M95" s="29">
        <v>0</v>
      </c>
      <c r="N95" s="29">
        <v>0</v>
      </c>
      <c r="O95" s="28"/>
      <c r="P95" s="29">
        <v>20591.810000000001</v>
      </c>
    </row>
    <row r="96" spans="1:16" x14ac:dyDescent="0.3">
      <c r="A96" s="24" t="s">
        <v>168</v>
      </c>
      <c r="B96" s="29">
        <v>7999.75</v>
      </c>
      <c r="C96" s="29">
        <v>1671.47</v>
      </c>
      <c r="D96" s="29">
        <v>55.41</v>
      </c>
      <c r="E96" s="29">
        <v>2006.14</v>
      </c>
      <c r="F96" s="29">
        <v>0</v>
      </c>
      <c r="G96" s="29">
        <v>42.11</v>
      </c>
      <c r="H96" s="29">
        <v>8963.34</v>
      </c>
      <c r="I96" s="29">
        <v>130.30000000000001</v>
      </c>
      <c r="J96" s="29">
        <v>8.16</v>
      </c>
      <c r="K96" s="29">
        <v>90.34</v>
      </c>
      <c r="L96" s="29">
        <v>0</v>
      </c>
      <c r="M96" s="29">
        <v>0</v>
      </c>
      <c r="N96" s="29">
        <v>0</v>
      </c>
      <c r="O96" s="28"/>
      <c r="P96" s="29">
        <v>20967.02</v>
      </c>
    </row>
    <row r="97" spans="1:16" x14ac:dyDescent="0.3">
      <c r="A97" s="24" t="s">
        <v>169</v>
      </c>
      <c r="B97" s="29">
        <v>7970.38</v>
      </c>
      <c r="C97" s="29">
        <v>1677.89</v>
      </c>
      <c r="D97" s="29">
        <v>55.82</v>
      </c>
      <c r="E97" s="29">
        <v>1995.65</v>
      </c>
      <c r="F97" s="29">
        <v>0</v>
      </c>
      <c r="G97" s="29">
        <v>44.46</v>
      </c>
      <c r="H97" s="29">
        <v>8897.75</v>
      </c>
      <c r="I97" s="29">
        <v>132.26</v>
      </c>
      <c r="J97" s="29">
        <v>45.92</v>
      </c>
      <c r="K97" s="29">
        <v>90.45</v>
      </c>
      <c r="L97" s="29">
        <v>0</v>
      </c>
      <c r="M97" s="29">
        <v>0</v>
      </c>
      <c r="N97" s="29">
        <v>0</v>
      </c>
      <c r="O97" s="28"/>
      <c r="P97" s="29">
        <v>20910.580000000002</v>
      </c>
    </row>
    <row r="98" spans="1:16" x14ac:dyDescent="0.3">
      <c r="A98" s="24" t="s">
        <v>170</v>
      </c>
      <c r="B98" s="29">
        <v>8301.5400000000009</v>
      </c>
      <c r="C98" s="29">
        <v>1762.65</v>
      </c>
      <c r="D98" s="29">
        <v>58.02</v>
      </c>
      <c r="E98" s="29">
        <v>2016.64</v>
      </c>
      <c r="F98" s="29">
        <v>0</v>
      </c>
      <c r="G98" s="29">
        <v>46.23</v>
      </c>
      <c r="H98" s="29">
        <v>9062.49</v>
      </c>
      <c r="I98" s="29">
        <v>139.94</v>
      </c>
      <c r="J98" s="29">
        <v>73.89</v>
      </c>
      <c r="K98" s="29">
        <v>90.79</v>
      </c>
      <c r="L98" s="29">
        <v>0</v>
      </c>
      <c r="M98" s="29">
        <v>0</v>
      </c>
      <c r="N98" s="29">
        <v>0</v>
      </c>
      <c r="O98" s="28"/>
      <c r="P98" s="29">
        <v>21552.21</v>
      </c>
    </row>
    <row r="99" spans="1:16" x14ac:dyDescent="0.3">
      <c r="A99" s="24" t="s">
        <v>171</v>
      </c>
      <c r="B99" s="29">
        <v>8484.86</v>
      </c>
      <c r="C99" s="29">
        <v>1815.33</v>
      </c>
      <c r="D99" s="29">
        <v>59.55</v>
      </c>
      <c r="E99" s="29">
        <v>2000.9</v>
      </c>
      <c r="F99" s="29">
        <v>0</v>
      </c>
      <c r="G99" s="29">
        <v>46.34</v>
      </c>
      <c r="H99" s="29">
        <v>9031.59</v>
      </c>
      <c r="I99" s="29">
        <v>148.31</v>
      </c>
      <c r="J99" s="29">
        <v>101.19</v>
      </c>
      <c r="K99" s="29">
        <v>88.16</v>
      </c>
      <c r="L99" s="29">
        <v>0</v>
      </c>
      <c r="M99" s="29">
        <v>0</v>
      </c>
      <c r="N99" s="29">
        <v>0</v>
      </c>
      <c r="O99" s="28"/>
      <c r="P99" s="29">
        <v>21776.23</v>
      </c>
    </row>
    <row r="100" spans="1:16" x14ac:dyDescent="0.3">
      <c r="A100" s="24" t="s">
        <v>172</v>
      </c>
      <c r="B100" s="29">
        <v>8769.92</v>
      </c>
      <c r="C100" s="29">
        <v>1877.09</v>
      </c>
      <c r="D100" s="29">
        <v>61.4</v>
      </c>
      <c r="E100" s="29">
        <v>1977.98</v>
      </c>
      <c r="F100" s="29">
        <v>0</v>
      </c>
      <c r="G100" s="29">
        <v>45.37</v>
      </c>
      <c r="H100" s="29">
        <v>9046.07</v>
      </c>
      <c r="I100" s="29">
        <v>152.41999999999999</v>
      </c>
      <c r="J100" s="29">
        <v>134.01</v>
      </c>
      <c r="K100" s="29">
        <v>88.03</v>
      </c>
      <c r="L100" s="29">
        <v>0</v>
      </c>
      <c r="M100" s="29">
        <v>0</v>
      </c>
      <c r="N100" s="29">
        <v>0</v>
      </c>
      <c r="O100" s="28"/>
      <c r="P100" s="29">
        <v>22152.3</v>
      </c>
    </row>
    <row r="101" spans="1:16" x14ac:dyDescent="0.3">
      <c r="A101" s="24" t="s">
        <v>173</v>
      </c>
      <c r="B101" s="29">
        <v>8386.4699999999993</v>
      </c>
      <c r="C101" s="29">
        <v>1792.32</v>
      </c>
      <c r="D101" s="29">
        <v>60.39</v>
      </c>
      <c r="E101" s="29">
        <v>1890.61</v>
      </c>
      <c r="F101" s="29">
        <v>0</v>
      </c>
      <c r="G101" s="29">
        <v>42.69</v>
      </c>
      <c r="H101" s="29">
        <v>8486.0499999999993</v>
      </c>
      <c r="I101" s="29">
        <v>150.41999999999999</v>
      </c>
      <c r="J101" s="29">
        <v>160.61000000000001</v>
      </c>
      <c r="K101" s="29">
        <v>84.74</v>
      </c>
      <c r="L101" s="29">
        <v>0</v>
      </c>
      <c r="M101" s="29">
        <v>0</v>
      </c>
      <c r="N101" s="29">
        <v>0</v>
      </c>
      <c r="O101" s="28"/>
      <c r="P101" s="29">
        <v>21054.3</v>
      </c>
    </row>
    <row r="102" spans="1:16" x14ac:dyDescent="0.3">
      <c r="A102" s="24" t="s">
        <v>174</v>
      </c>
      <c r="B102" s="29">
        <v>8474</v>
      </c>
      <c r="C102" s="29">
        <v>1793.64</v>
      </c>
      <c r="D102" s="29">
        <v>61.9</v>
      </c>
      <c r="E102" s="29">
        <v>1870.42</v>
      </c>
      <c r="F102" s="29">
        <v>0</v>
      </c>
      <c r="G102" s="29">
        <v>41.71</v>
      </c>
      <c r="H102" s="29">
        <v>8415.2900000000009</v>
      </c>
      <c r="I102" s="29">
        <v>144.22</v>
      </c>
      <c r="J102" s="29">
        <v>181.3</v>
      </c>
      <c r="K102" s="29">
        <v>90.97</v>
      </c>
      <c r="L102" s="29">
        <v>0</v>
      </c>
      <c r="M102" s="29">
        <v>0</v>
      </c>
      <c r="N102" s="29">
        <v>0</v>
      </c>
      <c r="O102" s="28"/>
      <c r="P102" s="29">
        <v>21073.47</v>
      </c>
    </row>
    <row r="103" spans="1:16" x14ac:dyDescent="0.3">
      <c r="A103" s="24" t="s">
        <v>175</v>
      </c>
      <c r="B103" s="29">
        <v>8988.01</v>
      </c>
      <c r="C103" s="29">
        <v>1884.26</v>
      </c>
      <c r="D103" s="29">
        <v>66.39</v>
      </c>
      <c r="E103" s="29">
        <v>1964.8</v>
      </c>
      <c r="F103" s="29">
        <v>0</v>
      </c>
      <c r="G103" s="29">
        <v>43.54</v>
      </c>
      <c r="H103" s="29">
        <v>8848.23</v>
      </c>
      <c r="I103" s="29">
        <v>141.68</v>
      </c>
      <c r="J103" s="29">
        <v>196.33</v>
      </c>
      <c r="K103" s="29">
        <v>103.9</v>
      </c>
      <c r="L103" s="29">
        <v>0</v>
      </c>
      <c r="M103" s="29">
        <v>0</v>
      </c>
      <c r="N103" s="29">
        <v>0</v>
      </c>
      <c r="O103" s="28"/>
      <c r="P103" s="29">
        <v>22237.15</v>
      </c>
    </row>
    <row r="104" spans="1:16" x14ac:dyDescent="0.3">
      <c r="A104" s="24" t="s">
        <v>176</v>
      </c>
      <c r="B104" s="29">
        <v>8537.5300000000007</v>
      </c>
      <c r="C104" s="29">
        <v>1781.79</v>
      </c>
      <c r="D104" s="29">
        <v>64.760000000000005</v>
      </c>
      <c r="E104" s="29">
        <v>1910.87</v>
      </c>
      <c r="F104" s="29">
        <v>0</v>
      </c>
      <c r="G104" s="29">
        <v>42.88</v>
      </c>
      <c r="H104" s="29">
        <v>8476.39</v>
      </c>
      <c r="I104" s="29">
        <v>131.49</v>
      </c>
      <c r="J104" s="29">
        <v>189.26</v>
      </c>
      <c r="K104" s="29">
        <v>105.05</v>
      </c>
      <c r="L104" s="29">
        <v>0</v>
      </c>
      <c r="M104" s="29">
        <v>0</v>
      </c>
      <c r="N104" s="29">
        <v>0</v>
      </c>
      <c r="O104" s="28"/>
      <c r="P104" s="29">
        <v>21240.02</v>
      </c>
    </row>
    <row r="105" spans="1:16" x14ac:dyDescent="0.3">
      <c r="A105" s="24" t="s">
        <v>177</v>
      </c>
      <c r="B105" s="29">
        <v>9016.0300000000007</v>
      </c>
      <c r="C105" s="29">
        <v>1888.2</v>
      </c>
      <c r="D105" s="29">
        <v>67.260000000000005</v>
      </c>
      <c r="E105" s="29">
        <v>2049.6999999999998</v>
      </c>
      <c r="F105" s="29">
        <v>0</v>
      </c>
      <c r="G105" s="29">
        <v>46.63</v>
      </c>
      <c r="H105" s="29">
        <v>9104.41</v>
      </c>
      <c r="I105" s="29">
        <v>129.31</v>
      </c>
      <c r="J105" s="29">
        <v>197.91</v>
      </c>
      <c r="K105" s="29">
        <v>113.31</v>
      </c>
      <c r="L105" s="29">
        <v>0</v>
      </c>
      <c r="M105" s="29">
        <v>0</v>
      </c>
      <c r="N105" s="29">
        <v>0</v>
      </c>
      <c r="O105" s="28"/>
      <c r="P105" s="29">
        <v>22612.76</v>
      </c>
    </row>
    <row r="106" spans="1:16" x14ac:dyDescent="0.3">
      <c r="A106" s="24" t="s">
        <v>178</v>
      </c>
      <c r="B106" s="29">
        <v>8835.43</v>
      </c>
      <c r="C106" s="29">
        <v>1873.62</v>
      </c>
      <c r="D106" s="29">
        <v>65.56</v>
      </c>
      <c r="E106" s="29">
        <v>2096.65</v>
      </c>
      <c r="F106" s="29">
        <v>0</v>
      </c>
      <c r="G106" s="29">
        <v>49.24</v>
      </c>
      <c r="H106" s="29">
        <v>9213.2900000000009</v>
      </c>
      <c r="I106" s="29">
        <v>128</v>
      </c>
      <c r="J106" s="29">
        <v>210.05</v>
      </c>
      <c r="K106" s="29">
        <v>109.83</v>
      </c>
      <c r="L106" s="29">
        <v>0</v>
      </c>
      <c r="M106" s="29">
        <v>0</v>
      </c>
      <c r="N106" s="29">
        <v>0</v>
      </c>
      <c r="O106" s="28"/>
      <c r="P106" s="29">
        <v>22581.67</v>
      </c>
    </row>
    <row r="107" spans="1:16" x14ac:dyDescent="0.3">
      <c r="A107" s="24" t="s">
        <v>179</v>
      </c>
      <c r="B107" s="29">
        <v>9116.1299999999992</v>
      </c>
      <c r="C107" s="29">
        <v>1967.82</v>
      </c>
      <c r="D107" s="29">
        <v>66.22</v>
      </c>
      <c r="E107" s="29">
        <v>2224.12</v>
      </c>
      <c r="F107" s="29">
        <v>0</v>
      </c>
      <c r="G107" s="29">
        <v>53.71</v>
      </c>
      <c r="H107" s="29">
        <v>9771.92</v>
      </c>
      <c r="I107" s="29">
        <v>132.43</v>
      </c>
      <c r="J107" s="29">
        <v>249.17</v>
      </c>
      <c r="K107" s="29">
        <v>109.52</v>
      </c>
      <c r="L107" s="29">
        <v>0</v>
      </c>
      <c r="M107" s="29">
        <v>0</v>
      </c>
      <c r="N107" s="29">
        <v>0</v>
      </c>
      <c r="O107" s="28"/>
      <c r="P107" s="29">
        <v>23691.05</v>
      </c>
    </row>
    <row r="108" spans="1:16" x14ac:dyDescent="0.3">
      <c r="A108" s="24" t="s">
        <v>180</v>
      </c>
      <c r="B108" s="29">
        <v>9363.82</v>
      </c>
      <c r="C108" s="29">
        <v>2057.9499999999998</v>
      </c>
      <c r="D108" s="29">
        <v>66.790000000000006</v>
      </c>
      <c r="E108" s="29">
        <v>2308.67</v>
      </c>
      <c r="F108" s="29">
        <v>0</v>
      </c>
      <c r="G108" s="29">
        <v>56.83</v>
      </c>
      <c r="H108" s="29">
        <v>10195.33</v>
      </c>
      <c r="I108" s="29">
        <v>136.25</v>
      </c>
      <c r="J108" s="29">
        <v>293.97000000000003</v>
      </c>
      <c r="K108" s="29">
        <v>108.41</v>
      </c>
      <c r="L108" s="29">
        <v>0</v>
      </c>
      <c r="M108" s="29">
        <v>0</v>
      </c>
      <c r="N108" s="29">
        <v>0</v>
      </c>
      <c r="O108" s="28"/>
      <c r="P108" s="29">
        <v>24588.02</v>
      </c>
    </row>
    <row r="109" spans="1:16" x14ac:dyDescent="0.3">
      <c r="A109" s="24" t="s">
        <v>181</v>
      </c>
      <c r="B109" s="29">
        <v>8701.65</v>
      </c>
      <c r="C109" s="29">
        <v>1947.54</v>
      </c>
      <c r="D109" s="29">
        <v>63.17</v>
      </c>
      <c r="E109" s="29">
        <v>2189.7399999999998</v>
      </c>
      <c r="F109" s="29">
        <v>0</v>
      </c>
      <c r="G109" s="29">
        <v>54.57</v>
      </c>
      <c r="H109" s="29">
        <v>9557.09</v>
      </c>
      <c r="I109" s="29">
        <v>134.88999999999999</v>
      </c>
      <c r="J109" s="29">
        <v>312.76</v>
      </c>
      <c r="K109" s="29">
        <v>96.66</v>
      </c>
      <c r="L109" s="29">
        <v>0</v>
      </c>
      <c r="M109" s="29">
        <v>0</v>
      </c>
      <c r="N109" s="29">
        <v>0</v>
      </c>
      <c r="O109" s="28"/>
      <c r="P109" s="29">
        <v>23058.09</v>
      </c>
    </row>
    <row r="110" spans="1:16" x14ac:dyDescent="0.3">
      <c r="A110" s="24" t="s">
        <v>182</v>
      </c>
      <c r="B110" s="29">
        <v>8852.2900000000009</v>
      </c>
      <c r="C110" s="29">
        <v>1999.85</v>
      </c>
      <c r="D110" s="29">
        <v>64.81</v>
      </c>
      <c r="E110" s="29">
        <v>2153.2399999999998</v>
      </c>
      <c r="F110" s="29">
        <v>0</v>
      </c>
      <c r="G110" s="29">
        <v>52.96</v>
      </c>
      <c r="H110" s="29">
        <v>9494.93</v>
      </c>
      <c r="I110" s="29">
        <v>135.41</v>
      </c>
      <c r="J110" s="29">
        <v>322.57</v>
      </c>
      <c r="K110" s="29">
        <v>97.97</v>
      </c>
      <c r="L110" s="29">
        <v>0</v>
      </c>
      <c r="M110" s="29">
        <v>0</v>
      </c>
      <c r="N110" s="29">
        <v>0</v>
      </c>
      <c r="O110" s="28"/>
      <c r="P110" s="29">
        <v>23174.04</v>
      </c>
    </row>
    <row r="111" spans="1:16" x14ac:dyDescent="0.3">
      <c r="A111" s="24" t="s">
        <v>183</v>
      </c>
      <c r="B111" s="29">
        <v>9300.15</v>
      </c>
      <c r="C111" s="29">
        <v>2111.29</v>
      </c>
      <c r="D111" s="29">
        <v>69.47</v>
      </c>
      <c r="E111" s="29">
        <v>2183.9299999999998</v>
      </c>
      <c r="F111" s="29">
        <v>0</v>
      </c>
      <c r="G111" s="29">
        <v>52.74</v>
      </c>
      <c r="H111" s="29">
        <v>9685.67</v>
      </c>
      <c r="I111" s="29">
        <v>141.26</v>
      </c>
      <c r="J111" s="29">
        <v>334.01</v>
      </c>
      <c r="K111" s="29">
        <v>104.15</v>
      </c>
      <c r="L111" s="29">
        <v>0</v>
      </c>
      <c r="M111" s="29">
        <v>0</v>
      </c>
      <c r="N111" s="29">
        <v>0</v>
      </c>
      <c r="O111" s="28"/>
      <c r="P111" s="29">
        <v>23982.67</v>
      </c>
    </row>
    <row r="112" spans="1:16" x14ac:dyDescent="0.3">
      <c r="A112" s="24" t="s">
        <v>184</v>
      </c>
      <c r="B112" s="29">
        <v>9363.25</v>
      </c>
      <c r="C112" s="29">
        <v>2124.9299999999998</v>
      </c>
      <c r="D112" s="29">
        <v>71.52</v>
      </c>
      <c r="E112" s="29">
        <v>2149.5300000000002</v>
      </c>
      <c r="F112" s="29">
        <v>0</v>
      </c>
      <c r="G112" s="29">
        <v>50.37</v>
      </c>
      <c r="H112" s="29">
        <v>9534.98</v>
      </c>
      <c r="I112" s="29">
        <v>141.83000000000001</v>
      </c>
      <c r="J112" s="29">
        <v>331.11</v>
      </c>
      <c r="K112" s="29">
        <v>107.63</v>
      </c>
      <c r="L112" s="29">
        <v>0</v>
      </c>
      <c r="M112" s="29">
        <v>0</v>
      </c>
      <c r="N112" s="29">
        <v>0</v>
      </c>
      <c r="O112" s="28"/>
      <c r="P112" s="29">
        <v>23875.14</v>
      </c>
    </row>
    <row r="113" spans="1:16" x14ac:dyDescent="0.3">
      <c r="A113" s="24" t="s">
        <v>185</v>
      </c>
      <c r="B113" s="29">
        <v>9661.4599999999991</v>
      </c>
      <c r="C113" s="29">
        <v>2175</v>
      </c>
      <c r="D113" s="29">
        <v>74.33</v>
      </c>
      <c r="E113" s="29">
        <v>2155.36</v>
      </c>
      <c r="F113" s="29">
        <v>0</v>
      </c>
      <c r="G113" s="29">
        <v>53.11</v>
      </c>
      <c r="H113" s="29">
        <v>9780.27</v>
      </c>
      <c r="I113" s="29">
        <v>143.06</v>
      </c>
      <c r="J113" s="29">
        <v>340.07</v>
      </c>
      <c r="K113" s="29">
        <v>116.32</v>
      </c>
      <c r="L113" s="29">
        <v>0</v>
      </c>
      <c r="M113" s="29">
        <v>0</v>
      </c>
      <c r="N113" s="29">
        <v>0</v>
      </c>
      <c r="O113" s="28"/>
      <c r="P113" s="29">
        <v>24498.98</v>
      </c>
    </row>
    <row r="114" spans="1:16" x14ac:dyDescent="0.3">
      <c r="A114" s="24" t="s">
        <v>186</v>
      </c>
      <c r="B114" s="29">
        <v>9744.8799999999992</v>
      </c>
      <c r="C114" s="29">
        <v>2167.87</v>
      </c>
      <c r="D114" s="29">
        <v>75.790000000000006</v>
      </c>
      <c r="E114" s="29">
        <v>2252.17</v>
      </c>
      <c r="F114" s="29">
        <v>0</v>
      </c>
      <c r="G114" s="29">
        <v>57</v>
      </c>
      <c r="H114" s="29">
        <v>10008.84</v>
      </c>
      <c r="I114" s="29">
        <v>146.06</v>
      </c>
      <c r="J114" s="29">
        <v>362.28</v>
      </c>
      <c r="K114" s="29">
        <v>122.85</v>
      </c>
      <c r="L114" s="29">
        <v>0</v>
      </c>
      <c r="M114" s="29">
        <v>0</v>
      </c>
      <c r="N114" s="29">
        <v>0</v>
      </c>
      <c r="O114" s="28"/>
      <c r="P114" s="29">
        <v>24937.73</v>
      </c>
    </row>
    <row r="115" spans="1:16" x14ac:dyDescent="0.3">
      <c r="A115" s="24" t="s">
        <v>187</v>
      </c>
      <c r="B115" s="29">
        <v>10171.36</v>
      </c>
      <c r="C115" s="29">
        <v>2231.85</v>
      </c>
      <c r="D115" s="29">
        <v>79.02</v>
      </c>
      <c r="E115" s="29">
        <v>2461.15</v>
      </c>
      <c r="F115" s="29">
        <v>0</v>
      </c>
      <c r="G115" s="29">
        <v>64.290000000000006</v>
      </c>
      <c r="H115" s="29">
        <v>10696.87</v>
      </c>
      <c r="I115" s="29">
        <v>153.05000000000001</v>
      </c>
      <c r="J115" s="29">
        <v>405.43</v>
      </c>
      <c r="K115" s="29">
        <v>135.03</v>
      </c>
      <c r="L115" s="29">
        <v>0</v>
      </c>
      <c r="M115" s="29">
        <v>0</v>
      </c>
      <c r="N115" s="29">
        <v>0</v>
      </c>
      <c r="O115" s="28"/>
      <c r="P115" s="29">
        <v>26398.04</v>
      </c>
    </row>
    <row r="116" spans="1:16" x14ac:dyDescent="0.3">
      <c r="A116" s="24" t="s">
        <v>188</v>
      </c>
      <c r="B116" s="29">
        <v>11031.93</v>
      </c>
      <c r="C116" s="29">
        <v>2398.0300000000002</v>
      </c>
      <c r="D116" s="29">
        <v>84.22</v>
      </c>
      <c r="E116" s="29">
        <v>2712.51</v>
      </c>
      <c r="F116" s="29">
        <v>0</v>
      </c>
      <c r="G116" s="29">
        <v>73.459999999999994</v>
      </c>
      <c r="H116" s="29">
        <v>11805.34</v>
      </c>
      <c r="I116" s="29">
        <v>161.71</v>
      </c>
      <c r="J116" s="29">
        <v>466.75</v>
      </c>
      <c r="K116" s="29">
        <v>153.66</v>
      </c>
      <c r="L116" s="29">
        <v>0</v>
      </c>
      <c r="M116" s="29">
        <v>0</v>
      </c>
      <c r="N116" s="29">
        <v>0</v>
      </c>
      <c r="O116" s="28"/>
      <c r="P116" s="29">
        <v>28887.61</v>
      </c>
    </row>
    <row r="117" spans="1:16" x14ac:dyDescent="0.3">
      <c r="A117" s="24" t="s">
        <v>189</v>
      </c>
      <c r="B117" s="29">
        <v>10832.04</v>
      </c>
      <c r="C117" s="29">
        <v>2345.65</v>
      </c>
      <c r="D117" s="29">
        <v>83.17</v>
      </c>
      <c r="E117" s="29">
        <v>2882.08</v>
      </c>
      <c r="F117" s="29">
        <v>0</v>
      </c>
      <c r="G117" s="29">
        <v>76.930000000000007</v>
      </c>
      <c r="H117" s="29">
        <v>11819.44</v>
      </c>
      <c r="I117" s="29">
        <v>164.7</v>
      </c>
      <c r="J117" s="29">
        <v>496.35</v>
      </c>
      <c r="K117" s="29">
        <v>156.44999999999999</v>
      </c>
      <c r="L117" s="29">
        <v>0</v>
      </c>
      <c r="M117" s="29">
        <v>0</v>
      </c>
      <c r="N117" s="29">
        <v>0</v>
      </c>
      <c r="O117" s="28"/>
      <c r="P117" s="29">
        <v>28856.81</v>
      </c>
    </row>
    <row r="118" spans="1:16" x14ac:dyDescent="0.3">
      <c r="A118" s="24" t="s">
        <v>190</v>
      </c>
      <c r="B118" s="29">
        <v>10371.719999999999</v>
      </c>
      <c r="C118" s="29">
        <v>2266.96</v>
      </c>
      <c r="D118" s="29">
        <v>80.47</v>
      </c>
      <c r="E118" s="29">
        <v>2863.51</v>
      </c>
      <c r="F118" s="29">
        <v>0</v>
      </c>
      <c r="G118" s="29">
        <v>77.2</v>
      </c>
      <c r="H118" s="29">
        <v>11456</v>
      </c>
      <c r="I118" s="29">
        <v>164.96</v>
      </c>
      <c r="J118" s="29">
        <v>511.8</v>
      </c>
      <c r="K118" s="29">
        <v>153.6</v>
      </c>
      <c r="L118" s="29">
        <v>0</v>
      </c>
      <c r="M118" s="29">
        <v>0</v>
      </c>
      <c r="N118" s="29">
        <v>0</v>
      </c>
      <c r="O118" s="28"/>
      <c r="P118" s="29">
        <v>27946.23</v>
      </c>
    </row>
    <row r="119" spans="1:16" x14ac:dyDescent="0.3">
      <c r="A119" s="24" t="s">
        <v>191</v>
      </c>
      <c r="B119" s="29">
        <v>10829.65</v>
      </c>
      <c r="C119" s="29">
        <v>2394.6999999999998</v>
      </c>
      <c r="D119" s="29">
        <v>83.83</v>
      </c>
      <c r="E119" s="29">
        <v>2997.03</v>
      </c>
      <c r="F119" s="29">
        <v>0</v>
      </c>
      <c r="G119" s="29">
        <v>81.16</v>
      </c>
      <c r="H119" s="29">
        <v>11927.62</v>
      </c>
      <c r="I119" s="29">
        <v>171.75</v>
      </c>
      <c r="J119" s="29">
        <v>551.80999999999995</v>
      </c>
      <c r="K119" s="29">
        <v>162.51</v>
      </c>
      <c r="L119" s="29">
        <v>0</v>
      </c>
      <c r="M119" s="29">
        <v>0</v>
      </c>
      <c r="N119" s="29">
        <v>0</v>
      </c>
      <c r="O119" s="28"/>
      <c r="P119" s="29">
        <v>29200.07</v>
      </c>
    </row>
    <row r="120" spans="1:16" x14ac:dyDescent="0.3">
      <c r="A120" s="24" t="s">
        <v>192</v>
      </c>
      <c r="B120" s="29">
        <v>10879.92</v>
      </c>
      <c r="C120" s="29">
        <v>2434.5300000000002</v>
      </c>
      <c r="D120" s="29">
        <v>84.46</v>
      </c>
      <c r="E120" s="29">
        <v>2993.84</v>
      </c>
      <c r="F120" s="29">
        <v>0</v>
      </c>
      <c r="G120" s="29">
        <v>82.22</v>
      </c>
      <c r="H120" s="29">
        <v>11935.11</v>
      </c>
      <c r="I120" s="29">
        <v>171.16</v>
      </c>
      <c r="J120" s="29">
        <v>570.47</v>
      </c>
      <c r="K120" s="29">
        <v>164.12</v>
      </c>
      <c r="L120" s="29">
        <v>0</v>
      </c>
      <c r="M120" s="29">
        <v>0</v>
      </c>
      <c r="N120" s="29">
        <v>0</v>
      </c>
      <c r="O120" s="28"/>
      <c r="P120" s="29">
        <v>29315.82</v>
      </c>
    </row>
    <row r="121" spans="1:16" x14ac:dyDescent="0.3">
      <c r="A121" s="24" t="s">
        <v>193</v>
      </c>
      <c r="B121" s="29">
        <v>10483.65</v>
      </c>
      <c r="C121" s="29">
        <v>2368.0300000000002</v>
      </c>
      <c r="D121" s="29">
        <v>82.43</v>
      </c>
      <c r="E121" s="29">
        <v>2828.98</v>
      </c>
      <c r="F121" s="29">
        <v>0</v>
      </c>
      <c r="G121" s="29">
        <v>81.3</v>
      </c>
      <c r="H121" s="29">
        <v>11492.62</v>
      </c>
      <c r="I121" s="29">
        <v>164.28</v>
      </c>
      <c r="J121" s="29">
        <v>571.01</v>
      </c>
      <c r="K121" s="29">
        <v>158.31</v>
      </c>
      <c r="L121" s="29">
        <v>0</v>
      </c>
      <c r="M121" s="29">
        <v>0</v>
      </c>
      <c r="N121" s="29">
        <v>0</v>
      </c>
      <c r="O121" s="28"/>
      <c r="P121" s="29">
        <v>28230.61</v>
      </c>
    </row>
    <row r="122" spans="1:16" x14ac:dyDescent="0.3">
      <c r="A122" s="24" t="s">
        <v>194</v>
      </c>
      <c r="B122" s="29">
        <v>11221.26</v>
      </c>
      <c r="C122" s="29">
        <v>2535</v>
      </c>
      <c r="D122" s="29">
        <v>87.79</v>
      </c>
      <c r="E122" s="29">
        <v>2917.7</v>
      </c>
      <c r="F122" s="29">
        <v>0</v>
      </c>
      <c r="G122" s="29">
        <v>86.6</v>
      </c>
      <c r="H122" s="29">
        <v>12166.95</v>
      </c>
      <c r="I122" s="29">
        <v>163.66999999999999</v>
      </c>
      <c r="J122" s="29">
        <v>603.77</v>
      </c>
      <c r="K122" s="29">
        <v>168.94</v>
      </c>
      <c r="L122" s="29">
        <v>0</v>
      </c>
      <c r="M122" s="29">
        <v>0</v>
      </c>
      <c r="N122" s="29">
        <v>0</v>
      </c>
      <c r="O122" s="28"/>
      <c r="P122" s="29">
        <v>29951.68</v>
      </c>
    </row>
    <row r="123" spans="1:16" x14ac:dyDescent="0.3">
      <c r="A123" s="24" t="s">
        <v>195</v>
      </c>
      <c r="B123" s="29">
        <v>10216.870000000001</v>
      </c>
      <c r="C123" s="29">
        <v>2313.09</v>
      </c>
      <c r="D123" s="29">
        <v>82.13</v>
      </c>
      <c r="E123" s="29">
        <v>2679.81</v>
      </c>
      <c r="F123" s="29">
        <v>0</v>
      </c>
      <c r="G123" s="29">
        <v>83.35</v>
      </c>
      <c r="H123" s="29">
        <v>11203.29</v>
      </c>
      <c r="I123" s="29">
        <v>151.51</v>
      </c>
      <c r="J123" s="29">
        <v>580.83000000000004</v>
      </c>
      <c r="K123" s="29">
        <v>154.4</v>
      </c>
      <c r="L123" s="29">
        <v>0</v>
      </c>
      <c r="M123" s="29">
        <v>0</v>
      </c>
      <c r="N123" s="29">
        <v>0</v>
      </c>
      <c r="O123" s="28"/>
      <c r="P123" s="29">
        <v>27465.27</v>
      </c>
    </row>
    <row r="124" spans="1:16" x14ac:dyDescent="0.3">
      <c r="A124" s="24" t="s">
        <v>196</v>
      </c>
      <c r="B124" s="29">
        <v>10586.53</v>
      </c>
      <c r="C124" s="29">
        <v>2378.0300000000002</v>
      </c>
      <c r="D124" s="29">
        <v>85.36</v>
      </c>
      <c r="E124" s="29">
        <v>2806.99</v>
      </c>
      <c r="F124" s="29">
        <v>0</v>
      </c>
      <c r="G124" s="29">
        <v>87.65</v>
      </c>
      <c r="H124" s="29">
        <v>11677.25</v>
      </c>
      <c r="I124" s="29">
        <v>153.13</v>
      </c>
      <c r="J124" s="29">
        <v>606.33000000000004</v>
      </c>
      <c r="K124" s="29">
        <v>161.35</v>
      </c>
      <c r="L124" s="29">
        <v>0</v>
      </c>
      <c r="M124" s="29">
        <v>0</v>
      </c>
      <c r="N124" s="29">
        <v>0</v>
      </c>
      <c r="O124" s="28"/>
      <c r="P124" s="29">
        <v>28542.61</v>
      </c>
    </row>
    <row r="125" spans="1:16" x14ac:dyDescent="0.3">
      <c r="A125" s="24" t="s">
        <v>197</v>
      </c>
      <c r="B125" s="29">
        <v>10584.32</v>
      </c>
      <c r="C125" s="29">
        <v>2354.9299999999998</v>
      </c>
      <c r="D125" s="29">
        <v>86.65</v>
      </c>
      <c r="E125" s="29">
        <v>2899.97</v>
      </c>
      <c r="F125" s="29">
        <v>0</v>
      </c>
      <c r="G125" s="29">
        <v>91.12</v>
      </c>
      <c r="H125" s="29">
        <v>11974.51</v>
      </c>
      <c r="I125" s="29">
        <v>160.71</v>
      </c>
      <c r="J125" s="29">
        <v>627.95000000000005</v>
      </c>
      <c r="K125" s="29">
        <v>164.76</v>
      </c>
      <c r="L125" s="29">
        <v>0</v>
      </c>
      <c r="M125" s="29">
        <v>0</v>
      </c>
      <c r="N125" s="29">
        <v>0</v>
      </c>
      <c r="O125" s="28"/>
      <c r="P125" s="29">
        <v>28944.92</v>
      </c>
    </row>
    <row r="126" spans="1:16" x14ac:dyDescent="0.3">
      <c r="A126" s="24" t="s">
        <v>198</v>
      </c>
      <c r="B126" s="29">
        <v>9880.26</v>
      </c>
      <c r="C126" s="29">
        <v>2174.89</v>
      </c>
      <c r="D126" s="29">
        <v>82.94</v>
      </c>
      <c r="E126" s="29">
        <v>2910.92</v>
      </c>
      <c r="F126" s="29">
        <v>0</v>
      </c>
      <c r="G126" s="29">
        <v>90.14</v>
      </c>
      <c r="H126" s="29">
        <v>11652.46</v>
      </c>
      <c r="I126" s="29">
        <v>166.93</v>
      </c>
      <c r="J126" s="29">
        <v>624.75</v>
      </c>
      <c r="K126" s="29">
        <v>158.66</v>
      </c>
      <c r="L126" s="29">
        <v>0</v>
      </c>
      <c r="M126" s="29">
        <v>0</v>
      </c>
      <c r="N126" s="29">
        <v>0</v>
      </c>
      <c r="O126" s="28"/>
      <c r="P126" s="29">
        <v>27741.96</v>
      </c>
    </row>
    <row r="127" spans="1:16" x14ac:dyDescent="0.3">
      <c r="A127" s="24" t="s">
        <v>199</v>
      </c>
      <c r="B127" s="29">
        <v>10058.89</v>
      </c>
      <c r="C127" s="29">
        <v>2189.52</v>
      </c>
      <c r="D127" s="29">
        <v>85.44</v>
      </c>
      <c r="E127" s="29">
        <v>3127.04</v>
      </c>
      <c r="F127" s="29">
        <v>0</v>
      </c>
      <c r="G127" s="29">
        <v>94.98</v>
      </c>
      <c r="H127" s="29">
        <v>12239.44</v>
      </c>
      <c r="I127" s="29">
        <v>183.35</v>
      </c>
      <c r="J127" s="29">
        <v>660.45</v>
      </c>
      <c r="K127" s="29">
        <v>165.63</v>
      </c>
      <c r="L127" s="29">
        <v>0</v>
      </c>
      <c r="M127" s="29">
        <v>0</v>
      </c>
      <c r="N127" s="29">
        <v>0</v>
      </c>
      <c r="O127" s="28"/>
      <c r="P127" s="29">
        <v>28804.720000000001</v>
      </c>
    </row>
    <row r="128" spans="1:16" x14ac:dyDescent="0.3">
      <c r="A128" s="24" t="s">
        <v>200</v>
      </c>
      <c r="B128" s="29">
        <v>8412.58</v>
      </c>
      <c r="C128" s="29">
        <v>1817.52</v>
      </c>
      <c r="D128" s="29">
        <v>75.72</v>
      </c>
      <c r="E128" s="29">
        <v>2966.39</v>
      </c>
      <c r="F128" s="29">
        <v>0</v>
      </c>
      <c r="G128" s="29">
        <v>89.1</v>
      </c>
      <c r="H128" s="29">
        <v>10993.93</v>
      </c>
      <c r="I128" s="29">
        <v>184.88</v>
      </c>
      <c r="J128" s="29">
        <v>651.4</v>
      </c>
      <c r="K128" s="29">
        <v>143.34</v>
      </c>
      <c r="L128" s="29">
        <v>0</v>
      </c>
      <c r="M128" s="29">
        <v>0</v>
      </c>
      <c r="N128" s="29">
        <v>0</v>
      </c>
      <c r="O128" s="28"/>
      <c r="P128" s="29">
        <v>25334.85</v>
      </c>
    </row>
    <row r="129" spans="1:16" x14ac:dyDescent="0.3">
      <c r="A129" s="24" t="s">
        <v>201</v>
      </c>
      <c r="B129" s="29">
        <v>10128.82</v>
      </c>
      <c r="C129" s="29">
        <v>2193.04</v>
      </c>
      <c r="D129" s="29">
        <v>87.59</v>
      </c>
      <c r="E129" s="29">
        <v>3283.53</v>
      </c>
      <c r="F129" s="29">
        <v>0</v>
      </c>
      <c r="G129" s="29">
        <v>101.5</v>
      </c>
      <c r="H129" s="29">
        <v>12683.78</v>
      </c>
      <c r="I129" s="29">
        <v>198.31</v>
      </c>
      <c r="J129" s="29">
        <v>718.05</v>
      </c>
      <c r="K129" s="29">
        <v>166.71</v>
      </c>
      <c r="L129" s="29">
        <v>0</v>
      </c>
      <c r="M129" s="29">
        <v>0</v>
      </c>
      <c r="N129" s="29">
        <v>0</v>
      </c>
      <c r="O129" s="28"/>
      <c r="P129" s="29">
        <v>29561.32</v>
      </c>
    </row>
    <row r="130" spans="1:16" x14ac:dyDescent="0.3">
      <c r="A130" s="24" t="s">
        <v>202</v>
      </c>
      <c r="B130" s="29">
        <v>9645.33</v>
      </c>
      <c r="C130" s="29">
        <v>2106.5700000000002</v>
      </c>
      <c r="D130" s="29">
        <v>84.29</v>
      </c>
      <c r="E130" s="29">
        <v>3068.24</v>
      </c>
      <c r="F130" s="29">
        <v>0</v>
      </c>
      <c r="G130" s="29">
        <v>99.64</v>
      </c>
      <c r="H130" s="29">
        <v>11989.05</v>
      </c>
      <c r="I130" s="29">
        <v>186.52</v>
      </c>
      <c r="J130" s="29">
        <v>695.67</v>
      </c>
      <c r="K130" s="29">
        <v>153.55000000000001</v>
      </c>
      <c r="L130" s="29">
        <v>0</v>
      </c>
      <c r="M130" s="29">
        <v>0</v>
      </c>
      <c r="N130" s="29">
        <v>0</v>
      </c>
      <c r="O130" s="28"/>
      <c r="P130" s="29">
        <v>28028.86</v>
      </c>
    </row>
    <row r="131" spans="1:16" x14ac:dyDescent="0.3">
      <c r="A131" s="24" t="s">
        <v>203</v>
      </c>
      <c r="B131" s="29">
        <v>10977.56</v>
      </c>
      <c r="C131" s="29">
        <v>2423.8200000000002</v>
      </c>
      <c r="D131" s="29">
        <v>93.96</v>
      </c>
      <c r="E131" s="29">
        <v>3170.58</v>
      </c>
      <c r="F131" s="29">
        <v>0</v>
      </c>
      <c r="G131" s="29">
        <v>110.67</v>
      </c>
      <c r="H131" s="29">
        <v>12931.15</v>
      </c>
      <c r="I131" s="29">
        <v>186.68</v>
      </c>
      <c r="J131" s="29">
        <v>745.25</v>
      </c>
      <c r="K131" s="29">
        <v>165.7</v>
      </c>
      <c r="L131" s="29">
        <v>0</v>
      </c>
      <c r="M131" s="29">
        <v>0</v>
      </c>
      <c r="N131" s="29">
        <v>0</v>
      </c>
      <c r="O131" s="28"/>
      <c r="P131" s="29">
        <v>30805.360000000001</v>
      </c>
    </row>
    <row r="132" spans="1:16" x14ac:dyDescent="0.3">
      <c r="A132" s="24" t="s">
        <v>204</v>
      </c>
      <c r="B132" s="29">
        <v>10658.15</v>
      </c>
      <c r="C132" s="29">
        <v>2380.96</v>
      </c>
      <c r="D132" s="29">
        <v>92.29</v>
      </c>
      <c r="E132" s="29">
        <v>2932.69</v>
      </c>
      <c r="F132" s="29">
        <v>0</v>
      </c>
      <c r="G132" s="29">
        <v>110.49</v>
      </c>
      <c r="H132" s="29">
        <v>12091.69</v>
      </c>
      <c r="I132" s="29">
        <v>172.42</v>
      </c>
      <c r="J132" s="29">
        <v>727.82</v>
      </c>
      <c r="K132" s="29">
        <v>152.84</v>
      </c>
      <c r="L132" s="29">
        <v>0</v>
      </c>
      <c r="M132" s="29">
        <v>0</v>
      </c>
      <c r="N132" s="29">
        <v>0</v>
      </c>
      <c r="O132" s="28"/>
      <c r="P132" s="29">
        <v>29319.34</v>
      </c>
    </row>
    <row r="133" spans="1:16" x14ac:dyDescent="0.3">
      <c r="A133" s="24" t="s">
        <v>205</v>
      </c>
      <c r="B133" s="29">
        <v>11896.36</v>
      </c>
      <c r="C133" s="29">
        <v>2666.77</v>
      </c>
      <c r="D133" s="29">
        <v>102.11</v>
      </c>
      <c r="E133" s="29">
        <v>3195.11</v>
      </c>
      <c r="F133" s="29">
        <v>0</v>
      </c>
      <c r="G133" s="29">
        <v>122.76</v>
      </c>
      <c r="H133" s="29">
        <v>12681.77</v>
      </c>
      <c r="I133" s="29">
        <v>175</v>
      </c>
      <c r="J133" s="29">
        <v>775.31</v>
      </c>
      <c r="K133" s="29">
        <v>164.83</v>
      </c>
      <c r="L133" s="29">
        <v>0</v>
      </c>
      <c r="M133" s="29">
        <v>0</v>
      </c>
      <c r="N133" s="29">
        <v>0</v>
      </c>
      <c r="O133" s="28"/>
      <c r="P133" s="29">
        <v>31780.02</v>
      </c>
    </row>
    <row r="134" spans="1:16" x14ac:dyDescent="0.3">
      <c r="A134" s="24" t="s">
        <v>206</v>
      </c>
      <c r="B134" s="29">
        <v>11583.95</v>
      </c>
      <c r="C134" s="29">
        <v>2599.65</v>
      </c>
      <c r="D134" s="29">
        <v>101.56</v>
      </c>
      <c r="E134" s="29">
        <v>3071.13</v>
      </c>
      <c r="F134" s="29">
        <v>0</v>
      </c>
      <c r="G134" s="29">
        <v>125.01</v>
      </c>
      <c r="H134" s="29">
        <v>11786.96</v>
      </c>
      <c r="I134" s="29">
        <v>172.26</v>
      </c>
      <c r="J134" s="29">
        <v>769.36</v>
      </c>
      <c r="K134" s="29">
        <v>156.38999999999999</v>
      </c>
      <c r="L134" s="29">
        <v>0</v>
      </c>
      <c r="M134" s="29">
        <v>0</v>
      </c>
      <c r="N134" s="29">
        <v>0</v>
      </c>
      <c r="O134" s="28"/>
      <c r="P134" s="29">
        <v>30366.25</v>
      </c>
    </row>
    <row r="135" spans="1:16" x14ac:dyDescent="0.3">
      <c r="A135" s="24" t="s">
        <v>207</v>
      </c>
      <c r="B135" s="29">
        <v>11998.64</v>
      </c>
      <c r="C135" s="29">
        <v>2683.73</v>
      </c>
      <c r="D135" s="29">
        <v>106.46</v>
      </c>
      <c r="E135" s="29">
        <v>3146.95</v>
      </c>
      <c r="F135" s="29">
        <v>0</v>
      </c>
      <c r="G135" s="29">
        <v>134.56</v>
      </c>
      <c r="H135" s="29">
        <v>11733.02</v>
      </c>
      <c r="I135" s="29">
        <v>180.16</v>
      </c>
      <c r="J135" s="29">
        <v>798.67</v>
      </c>
      <c r="K135" s="29">
        <v>161.4</v>
      </c>
      <c r="L135" s="29">
        <v>0</v>
      </c>
      <c r="M135" s="29">
        <v>0</v>
      </c>
      <c r="N135" s="29">
        <v>0</v>
      </c>
      <c r="O135" s="28"/>
      <c r="P135" s="29">
        <v>30943.58</v>
      </c>
    </row>
    <row r="136" spans="1:16" x14ac:dyDescent="0.3">
      <c r="A136" s="24" t="s">
        <v>208</v>
      </c>
      <c r="B136" s="29">
        <v>12097.07</v>
      </c>
      <c r="C136" s="29">
        <v>2717.95</v>
      </c>
      <c r="D136" s="29">
        <v>109.41</v>
      </c>
      <c r="E136" s="29">
        <v>3097.62</v>
      </c>
      <c r="F136" s="29">
        <v>0</v>
      </c>
      <c r="G136" s="29">
        <v>144.36000000000001</v>
      </c>
      <c r="H136" s="29">
        <v>11725.18</v>
      </c>
      <c r="I136" s="29">
        <v>187.72</v>
      </c>
      <c r="J136" s="29">
        <v>819.2</v>
      </c>
      <c r="K136" s="29">
        <v>151.38999999999999</v>
      </c>
      <c r="L136" s="29">
        <v>0</v>
      </c>
      <c r="M136" s="29">
        <v>0</v>
      </c>
      <c r="N136" s="29">
        <v>0</v>
      </c>
      <c r="O136" s="28"/>
      <c r="P136" s="29">
        <v>31049.89</v>
      </c>
    </row>
    <row r="137" spans="1:16" x14ac:dyDescent="0.3">
      <c r="A137" s="24" t="s">
        <v>209</v>
      </c>
      <c r="B137" s="29">
        <v>12268.79</v>
      </c>
      <c r="C137" s="29">
        <v>2705.15</v>
      </c>
      <c r="D137" s="29">
        <v>112.98</v>
      </c>
      <c r="E137" s="29">
        <v>3072.63</v>
      </c>
      <c r="F137" s="29">
        <v>0</v>
      </c>
      <c r="G137" s="29">
        <v>153.88</v>
      </c>
      <c r="H137" s="29">
        <v>11720.41</v>
      </c>
      <c r="I137" s="29">
        <v>192.98</v>
      </c>
      <c r="J137" s="29">
        <v>827.67</v>
      </c>
      <c r="K137" s="29">
        <v>187.65</v>
      </c>
      <c r="L137" s="29">
        <v>0</v>
      </c>
      <c r="M137" s="29">
        <v>0</v>
      </c>
      <c r="N137" s="29">
        <v>0</v>
      </c>
      <c r="O137" s="28"/>
      <c r="P137" s="29">
        <v>31242.15</v>
      </c>
    </row>
    <row r="138" spans="1:16" x14ac:dyDescent="0.3">
      <c r="A138" s="24" t="s">
        <v>210</v>
      </c>
      <c r="B138" s="29">
        <v>11481.34</v>
      </c>
      <c r="C138" s="29">
        <v>2525.33</v>
      </c>
      <c r="D138" s="29">
        <v>106.55</v>
      </c>
      <c r="E138" s="29">
        <v>2917.01</v>
      </c>
      <c r="F138" s="29">
        <v>0</v>
      </c>
      <c r="G138" s="29">
        <v>156.01</v>
      </c>
      <c r="H138" s="29">
        <v>11263.37</v>
      </c>
      <c r="I138" s="29">
        <v>187.27</v>
      </c>
      <c r="J138" s="29">
        <v>792.23</v>
      </c>
      <c r="K138" s="29">
        <v>181.38</v>
      </c>
      <c r="L138" s="29">
        <v>0</v>
      </c>
      <c r="M138" s="29">
        <v>0</v>
      </c>
      <c r="N138" s="29">
        <v>0</v>
      </c>
      <c r="O138" s="28"/>
      <c r="P138" s="29">
        <v>29610.5</v>
      </c>
    </row>
    <row r="139" spans="1:16" x14ac:dyDescent="0.3">
      <c r="A139" s="24" t="s">
        <v>211</v>
      </c>
      <c r="B139" s="29">
        <v>11784.25</v>
      </c>
      <c r="C139" s="29">
        <v>2593.35</v>
      </c>
      <c r="D139" s="29">
        <v>108.39</v>
      </c>
      <c r="E139" s="29">
        <v>2976.67</v>
      </c>
      <c r="F139" s="29">
        <v>0</v>
      </c>
      <c r="G139" s="29">
        <v>167.09</v>
      </c>
      <c r="H139" s="29">
        <v>11994.78</v>
      </c>
      <c r="I139" s="29">
        <v>190.19</v>
      </c>
      <c r="J139" s="29">
        <v>806.39</v>
      </c>
      <c r="K139" s="29">
        <v>191.83</v>
      </c>
      <c r="L139" s="29">
        <v>0</v>
      </c>
      <c r="M139" s="29">
        <v>0</v>
      </c>
      <c r="N139" s="29">
        <v>0</v>
      </c>
      <c r="O139" s="28"/>
      <c r="P139" s="29">
        <v>30812.94</v>
      </c>
    </row>
    <row r="140" spans="1:16" x14ac:dyDescent="0.3">
      <c r="A140" s="24" t="s">
        <v>212</v>
      </c>
      <c r="B140" s="29">
        <v>12411.68</v>
      </c>
      <c r="C140" s="29">
        <v>2742.27</v>
      </c>
      <c r="D140" s="29">
        <v>116.05</v>
      </c>
      <c r="E140" s="29">
        <v>3230.69</v>
      </c>
      <c r="F140" s="29">
        <v>0</v>
      </c>
      <c r="G140" s="29">
        <v>186.73</v>
      </c>
      <c r="H140" s="29">
        <v>13235.52</v>
      </c>
      <c r="I140" s="29">
        <v>181.3</v>
      </c>
      <c r="J140" s="29">
        <v>765.82</v>
      </c>
      <c r="K140" s="29">
        <v>178.55</v>
      </c>
      <c r="L140" s="29">
        <v>0</v>
      </c>
      <c r="M140" s="29">
        <v>0</v>
      </c>
      <c r="N140" s="29">
        <v>0</v>
      </c>
      <c r="O140" s="28"/>
      <c r="P140" s="29">
        <v>33048.620000000003</v>
      </c>
    </row>
    <row r="141" spans="1:16" x14ac:dyDescent="0.3">
      <c r="A141" s="24" t="s">
        <v>213</v>
      </c>
      <c r="B141" s="29">
        <v>12243.78</v>
      </c>
      <c r="C141" s="29">
        <v>2732.33</v>
      </c>
      <c r="D141" s="29">
        <v>115.48</v>
      </c>
      <c r="E141" s="29">
        <v>3233.28</v>
      </c>
      <c r="F141" s="29">
        <v>0</v>
      </c>
      <c r="G141" s="29">
        <v>181.69</v>
      </c>
      <c r="H141" s="29">
        <v>13513.12</v>
      </c>
      <c r="I141" s="29">
        <v>180.28</v>
      </c>
      <c r="J141" s="29">
        <v>773.72</v>
      </c>
      <c r="K141" s="29">
        <v>179.21</v>
      </c>
      <c r="L141" s="29">
        <v>0</v>
      </c>
      <c r="M141" s="29">
        <v>0</v>
      </c>
      <c r="N141" s="29">
        <v>0</v>
      </c>
      <c r="O141" s="28"/>
      <c r="P141" s="29">
        <v>33152.870000000003</v>
      </c>
    </row>
    <row r="142" spans="1:16" x14ac:dyDescent="0.3">
      <c r="A142" s="24" t="s">
        <v>214</v>
      </c>
      <c r="B142" s="29">
        <v>12402.4</v>
      </c>
      <c r="C142" s="29">
        <v>2808.46</v>
      </c>
      <c r="D142" s="29">
        <v>118.18</v>
      </c>
      <c r="E142" s="29">
        <v>3298.77</v>
      </c>
      <c r="F142" s="29">
        <v>0</v>
      </c>
      <c r="G142" s="29">
        <v>170.15</v>
      </c>
      <c r="H142" s="29">
        <v>13943.8</v>
      </c>
      <c r="I142" s="29">
        <v>179.58</v>
      </c>
      <c r="J142" s="29">
        <v>793.2</v>
      </c>
      <c r="K142" s="29">
        <v>183.52</v>
      </c>
      <c r="L142" s="29">
        <v>0</v>
      </c>
      <c r="M142" s="29">
        <v>0</v>
      </c>
      <c r="N142" s="29">
        <v>0</v>
      </c>
      <c r="O142" s="28"/>
      <c r="P142" s="29">
        <v>33898.07</v>
      </c>
    </row>
    <row r="143" spans="1:16" x14ac:dyDescent="0.3">
      <c r="A143" s="24" t="s">
        <v>215</v>
      </c>
      <c r="B143" s="29">
        <v>13186.8</v>
      </c>
      <c r="C143" s="29">
        <v>3026.02</v>
      </c>
      <c r="D143" s="29">
        <v>126.75</v>
      </c>
      <c r="E143" s="29">
        <v>3507.18</v>
      </c>
      <c r="F143" s="29">
        <v>0</v>
      </c>
      <c r="G143" s="29">
        <v>163.66</v>
      </c>
      <c r="H143" s="29">
        <v>14929.1</v>
      </c>
      <c r="I143" s="29">
        <v>185.68</v>
      </c>
      <c r="J143" s="29">
        <v>847.05</v>
      </c>
      <c r="K143" s="29">
        <v>200.07</v>
      </c>
      <c r="L143" s="29">
        <v>0</v>
      </c>
      <c r="M143" s="29">
        <v>0</v>
      </c>
      <c r="N143" s="29">
        <v>0</v>
      </c>
      <c r="O143" s="28"/>
      <c r="P143" s="29">
        <v>36172.300000000003</v>
      </c>
    </row>
    <row r="144" spans="1:16" x14ac:dyDescent="0.3">
      <c r="A144" s="24" t="s">
        <v>216</v>
      </c>
      <c r="B144" s="29">
        <v>12795.94</v>
      </c>
      <c r="C144" s="29">
        <v>2965.06</v>
      </c>
      <c r="D144" s="29">
        <v>125.24</v>
      </c>
      <c r="E144" s="29">
        <v>3455.64</v>
      </c>
      <c r="F144" s="29">
        <v>0</v>
      </c>
      <c r="G144" s="29">
        <v>148.07</v>
      </c>
      <c r="H144" s="29">
        <v>14624.89</v>
      </c>
      <c r="I144" s="29">
        <v>186.53</v>
      </c>
      <c r="J144" s="29">
        <v>876.66</v>
      </c>
      <c r="K144" s="29">
        <v>209.76</v>
      </c>
      <c r="L144" s="29">
        <v>0</v>
      </c>
      <c r="M144" s="29">
        <v>0</v>
      </c>
      <c r="N144" s="29">
        <v>0</v>
      </c>
      <c r="O144" s="28"/>
      <c r="P144" s="29">
        <v>35387.769999999997</v>
      </c>
    </row>
    <row r="145" spans="1:16" x14ac:dyDescent="0.3">
      <c r="A145" s="24" t="s">
        <v>217</v>
      </c>
      <c r="B145" s="29">
        <v>13245.56</v>
      </c>
      <c r="C145" s="29">
        <v>3074.75</v>
      </c>
      <c r="D145" s="29">
        <v>129.94</v>
      </c>
      <c r="E145" s="29">
        <v>3567.51</v>
      </c>
      <c r="F145" s="29">
        <v>0</v>
      </c>
      <c r="G145" s="29">
        <v>153.22999999999999</v>
      </c>
      <c r="H145" s="29">
        <v>15089.68</v>
      </c>
      <c r="I145" s="29">
        <v>191.75</v>
      </c>
      <c r="J145" s="29">
        <v>914.48</v>
      </c>
      <c r="K145" s="29">
        <v>239.6</v>
      </c>
      <c r="L145" s="29">
        <v>0</v>
      </c>
      <c r="M145" s="29">
        <v>0</v>
      </c>
      <c r="N145" s="29">
        <v>0</v>
      </c>
      <c r="O145" s="28"/>
      <c r="P145" s="29">
        <v>36606.5</v>
      </c>
    </row>
    <row r="146" spans="1:16" x14ac:dyDescent="0.3">
      <c r="A146" s="24" t="s">
        <v>218</v>
      </c>
      <c r="B146" s="29">
        <v>11984.27</v>
      </c>
      <c r="C146" s="29">
        <v>2767.86</v>
      </c>
      <c r="D146" s="29">
        <v>120</v>
      </c>
      <c r="E146" s="29">
        <v>3319.94</v>
      </c>
      <c r="F146" s="29">
        <v>0</v>
      </c>
      <c r="G146" s="29">
        <v>150.47</v>
      </c>
      <c r="H146" s="29">
        <v>13772.61</v>
      </c>
      <c r="I146" s="29">
        <v>185.19</v>
      </c>
      <c r="J146" s="29">
        <v>880.24</v>
      </c>
      <c r="K146" s="29">
        <v>245.74</v>
      </c>
      <c r="L146" s="29">
        <v>0</v>
      </c>
      <c r="M146" s="29">
        <v>0</v>
      </c>
      <c r="N146" s="29">
        <v>0</v>
      </c>
      <c r="O146" s="28"/>
      <c r="P146" s="29">
        <v>33426.33</v>
      </c>
    </row>
    <row r="147" spans="1:16" x14ac:dyDescent="0.3">
      <c r="A147" s="24" t="s">
        <v>219</v>
      </c>
      <c r="B147" s="29">
        <v>13472.2</v>
      </c>
      <c r="C147" s="29">
        <v>3085.95</v>
      </c>
      <c r="D147" s="29">
        <v>131.71</v>
      </c>
      <c r="E147" s="29">
        <v>3597.83</v>
      </c>
      <c r="F147" s="29">
        <v>0</v>
      </c>
      <c r="G147" s="29">
        <v>188.62</v>
      </c>
      <c r="H147" s="29">
        <v>15201.63</v>
      </c>
      <c r="I147" s="29">
        <v>198.96</v>
      </c>
      <c r="J147" s="29">
        <v>955.44</v>
      </c>
      <c r="K147" s="29">
        <v>308.2</v>
      </c>
      <c r="L147" s="29">
        <v>0</v>
      </c>
      <c r="M147" s="29">
        <v>0</v>
      </c>
      <c r="N147" s="29">
        <v>0</v>
      </c>
      <c r="O147" s="28"/>
      <c r="P147" s="29">
        <v>37140.559999999998</v>
      </c>
    </row>
    <row r="148" spans="1:16" x14ac:dyDescent="0.3">
      <c r="A148" s="24" t="s">
        <v>220</v>
      </c>
      <c r="B148" s="29">
        <v>14060.78</v>
      </c>
      <c r="C148" s="29">
        <v>3204.53</v>
      </c>
      <c r="D148" s="29">
        <v>137.65</v>
      </c>
      <c r="E148" s="29">
        <v>3754.43</v>
      </c>
      <c r="F148" s="29">
        <v>0</v>
      </c>
      <c r="G148" s="29">
        <v>221.18</v>
      </c>
      <c r="H148" s="29">
        <v>15940.1</v>
      </c>
      <c r="I148" s="29">
        <v>199.22</v>
      </c>
      <c r="J148" s="29">
        <v>961.9</v>
      </c>
      <c r="K148" s="29">
        <v>329.83</v>
      </c>
      <c r="L148" s="29">
        <v>0</v>
      </c>
      <c r="M148" s="29">
        <v>0</v>
      </c>
      <c r="N148" s="29">
        <v>0</v>
      </c>
      <c r="O148" s="28"/>
      <c r="P148" s="29">
        <v>38809.629999999997</v>
      </c>
    </row>
    <row r="149" spans="1:16" x14ac:dyDescent="0.3">
      <c r="A149" s="24" t="s">
        <v>221</v>
      </c>
      <c r="B149" s="29">
        <v>13993.44</v>
      </c>
      <c r="C149" s="29">
        <v>3195.69</v>
      </c>
      <c r="D149" s="29">
        <v>137.71</v>
      </c>
      <c r="E149" s="29">
        <v>3737.38</v>
      </c>
      <c r="F149" s="29">
        <v>0</v>
      </c>
      <c r="G149" s="29">
        <v>242.1</v>
      </c>
      <c r="H149" s="29">
        <v>16321.86</v>
      </c>
      <c r="I149" s="29">
        <v>198.61</v>
      </c>
      <c r="J149" s="29">
        <v>973.63</v>
      </c>
      <c r="K149" s="29">
        <v>338.3</v>
      </c>
      <c r="L149" s="29">
        <v>0</v>
      </c>
      <c r="M149" s="29">
        <v>0</v>
      </c>
      <c r="N149" s="29">
        <v>0</v>
      </c>
      <c r="O149" s="28"/>
      <c r="P149" s="29">
        <v>39138.720000000001</v>
      </c>
    </row>
    <row r="150" spans="1:16" x14ac:dyDescent="0.3">
      <c r="A150" s="24" t="s">
        <v>222</v>
      </c>
      <c r="B150" s="29">
        <v>14307.23</v>
      </c>
      <c r="C150" s="29">
        <v>3314.48</v>
      </c>
      <c r="D150" s="29">
        <v>141.01</v>
      </c>
      <c r="E150" s="29">
        <v>3795.41</v>
      </c>
      <c r="F150" s="29">
        <v>0</v>
      </c>
      <c r="G150" s="29">
        <v>260.13</v>
      </c>
      <c r="H150" s="29">
        <v>16921.52</v>
      </c>
      <c r="I150" s="29">
        <v>196.76</v>
      </c>
      <c r="J150" s="29">
        <v>990.09</v>
      </c>
      <c r="K150" s="29">
        <v>340.45</v>
      </c>
      <c r="L150" s="29">
        <v>0</v>
      </c>
      <c r="M150" s="29">
        <v>0</v>
      </c>
      <c r="N150" s="29">
        <v>0</v>
      </c>
      <c r="O150" s="28"/>
      <c r="P150" s="29">
        <v>40267.06</v>
      </c>
    </row>
    <row r="151" spans="1:16" x14ac:dyDescent="0.3">
      <c r="A151" s="24" t="s">
        <v>223</v>
      </c>
      <c r="B151" s="29">
        <v>15570.11</v>
      </c>
      <c r="C151" s="29">
        <v>3664.32</v>
      </c>
      <c r="D151" s="29">
        <v>152.63999999999999</v>
      </c>
      <c r="E151" s="29">
        <v>4057.57</v>
      </c>
      <c r="F151" s="29">
        <v>0</v>
      </c>
      <c r="G151" s="29">
        <v>287.05</v>
      </c>
      <c r="H151" s="29">
        <v>18450.5</v>
      </c>
      <c r="I151" s="29">
        <v>202.82</v>
      </c>
      <c r="J151" s="29">
        <v>1049.73</v>
      </c>
      <c r="K151" s="29">
        <v>360.34</v>
      </c>
      <c r="L151" s="29">
        <v>0</v>
      </c>
      <c r="M151" s="29">
        <v>0</v>
      </c>
      <c r="N151" s="29">
        <v>0</v>
      </c>
      <c r="O151" s="28"/>
      <c r="P151" s="29">
        <v>43795.07</v>
      </c>
    </row>
    <row r="152" spans="1:16" x14ac:dyDescent="0.3">
      <c r="A152" s="24" t="s">
        <v>224</v>
      </c>
      <c r="B152" s="29">
        <v>15286.74</v>
      </c>
      <c r="C152" s="29">
        <v>3638.44</v>
      </c>
      <c r="D152" s="29">
        <v>151.74</v>
      </c>
      <c r="E152" s="29">
        <v>4001.95</v>
      </c>
      <c r="F152" s="29">
        <v>0</v>
      </c>
      <c r="G152" s="29">
        <v>289.33999999999997</v>
      </c>
      <c r="H152" s="29">
        <v>18227.080000000002</v>
      </c>
      <c r="I152" s="29">
        <v>201.68</v>
      </c>
      <c r="J152" s="29">
        <v>1055.32</v>
      </c>
      <c r="K152" s="29">
        <v>352.88</v>
      </c>
      <c r="L152" s="29">
        <v>0</v>
      </c>
      <c r="M152" s="29">
        <v>0</v>
      </c>
      <c r="N152" s="29">
        <v>0</v>
      </c>
      <c r="O152" s="28"/>
      <c r="P152" s="29">
        <v>43205.18</v>
      </c>
    </row>
    <row r="153" spans="1:16" x14ac:dyDescent="0.3">
      <c r="A153" s="24" t="s">
        <v>225</v>
      </c>
      <c r="B153" s="29">
        <v>14666.51</v>
      </c>
      <c r="C153" s="29">
        <v>3501.56</v>
      </c>
      <c r="D153" s="29">
        <v>146.9</v>
      </c>
      <c r="E153" s="29">
        <v>3782.5</v>
      </c>
      <c r="F153" s="29">
        <v>0</v>
      </c>
      <c r="G153" s="29">
        <v>283.26</v>
      </c>
      <c r="H153" s="29">
        <v>16987.86</v>
      </c>
      <c r="I153" s="29">
        <v>199.2</v>
      </c>
      <c r="J153" s="29">
        <v>1034.1300000000001</v>
      </c>
      <c r="K153" s="29">
        <v>347.69</v>
      </c>
      <c r="L153" s="29">
        <v>0</v>
      </c>
      <c r="M153" s="29">
        <v>0</v>
      </c>
      <c r="N153" s="29">
        <v>0</v>
      </c>
      <c r="O153" s="28"/>
      <c r="P153" s="29">
        <v>40949.61</v>
      </c>
    </row>
    <row r="154" spans="1:16" x14ac:dyDescent="0.3">
      <c r="A154" s="24" t="s">
        <v>226</v>
      </c>
      <c r="B154" s="29">
        <v>15359.16</v>
      </c>
      <c r="C154" s="29">
        <v>3641.72</v>
      </c>
      <c r="D154" s="29">
        <v>151.88</v>
      </c>
      <c r="E154" s="29">
        <v>3838.65</v>
      </c>
      <c r="F154" s="29">
        <v>0</v>
      </c>
      <c r="G154" s="29">
        <v>293.58</v>
      </c>
      <c r="H154" s="29">
        <v>16800.13</v>
      </c>
      <c r="I154" s="29">
        <v>206.69</v>
      </c>
      <c r="J154" s="29">
        <v>1055.4100000000001</v>
      </c>
      <c r="K154" s="29">
        <v>382.8</v>
      </c>
      <c r="L154" s="29">
        <v>0</v>
      </c>
      <c r="M154" s="29">
        <v>0</v>
      </c>
      <c r="N154" s="29">
        <v>0</v>
      </c>
      <c r="O154" s="28"/>
      <c r="P154" s="29">
        <v>41730.01</v>
      </c>
    </row>
    <row r="155" spans="1:16" x14ac:dyDescent="0.3">
      <c r="A155" s="24" t="s">
        <v>227</v>
      </c>
      <c r="B155" s="29">
        <v>17929.13</v>
      </c>
      <c r="C155" s="29">
        <v>4212.7700000000004</v>
      </c>
      <c r="D155" s="29">
        <v>172.97</v>
      </c>
      <c r="E155" s="29">
        <v>4295.87</v>
      </c>
      <c r="F155" s="29">
        <v>0</v>
      </c>
      <c r="G155" s="29">
        <v>333.21</v>
      </c>
      <c r="H155" s="29">
        <v>18324.009999999998</v>
      </c>
      <c r="I155" s="29">
        <v>229.45</v>
      </c>
      <c r="J155" s="29">
        <v>1158.3499999999999</v>
      </c>
      <c r="K155" s="29">
        <v>466.5</v>
      </c>
      <c r="L155" s="29">
        <v>0</v>
      </c>
      <c r="M155" s="29">
        <v>0</v>
      </c>
      <c r="N155" s="29">
        <v>0</v>
      </c>
      <c r="O155" s="28"/>
      <c r="P155" s="29">
        <v>47122.28</v>
      </c>
    </row>
    <row r="156" spans="1:16" x14ac:dyDescent="0.3">
      <c r="A156" s="24" t="s">
        <v>228</v>
      </c>
      <c r="B156" s="29">
        <v>19907.650000000001</v>
      </c>
      <c r="C156" s="29">
        <v>4635.1499999999996</v>
      </c>
      <c r="D156" s="29">
        <v>195.74</v>
      </c>
      <c r="E156" s="29">
        <v>4666.51</v>
      </c>
      <c r="F156" s="29">
        <v>0</v>
      </c>
      <c r="G156" s="29">
        <v>327.54000000000002</v>
      </c>
      <c r="H156" s="29">
        <v>16710.02</v>
      </c>
      <c r="I156" s="29">
        <v>230.85</v>
      </c>
      <c r="J156" s="29">
        <v>1136.28</v>
      </c>
      <c r="K156" s="29">
        <v>461.68</v>
      </c>
      <c r="L156" s="29">
        <v>30.12</v>
      </c>
      <c r="M156" s="29">
        <v>0.1</v>
      </c>
      <c r="N156" s="29">
        <v>48.45</v>
      </c>
      <c r="O156" s="28"/>
      <c r="P156" s="29">
        <v>48350.09</v>
      </c>
    </row>
    <row r="157" spans="1:16" x14ac:dyDescent="0.3">
      <c r="A157" s="24" t="s">
        <v>229</v>
      </c>
      <c r="B157" s="29">
        <v>20045.12</v>
      </c>
      <c r="C157" s="29">
        <v>4666.43</v>
      </c>
      <c r="D157" s="29">
        <v>200.88</v>
      </c>
      <c r="E157" s="29">
        <v>4830.6099999999997</v>
      </c>
      <c r="F157" s="29">
        <v>0.01</v>
      </c>
      <c r="G157" s="29">
        <v>340.24</v>
      </c>
      <c r="H157" s="29">
        <v>16453.330000000002</v>
      </c>
      <c r="I157" s="29">
        <v>237.96</v>
      </c>
      <c r="J157" s="29">
        <v>1168.04</v>
      </c>
      <c r="K157" s="29">
        <v>474.93</v>
      </c>
      <c r="L157" s="29">
        <v>80.489999999999995</v>
      </c>
      <c r="M157" s="29">
        <v>0.33</v>
      </c>
      <c r="N157" s="29">
        <v>111.62</v>
      </c>
      <c r="O157" s="28"/>
      <c r="P157" s="29">
        <v>48609.99</v>
      </c>
    </row>
    <row r="158" spans="1:16" x14ac:dyDescent="0.3">
      <c r="A158" s="24" t="s">
        <v>230</v>
      </c>
      <c r="B158" s="29">
        <v>19792.75</v>
      </c>
      <c r="C158" s="29">
        <v>4617.82</v>
      </c>
      <c r="D158" s="29">
        <v>203.46</v>
      </c>
      <c r="E158" s="29">
        <v>4908.8500000000004</v>
      </c>
      <c r="F158" s="29">
        <v>0.03</v>
      </c>
      <c r="G158" s="29">
        <v>349.77</v>
      </c>
      <c r="H158" s="29">
        <v>16254.42</v>
      </c>
      <c r="I158" s="29">
        <v>239.6</v>
      </c>
      <c r="J158" s="29">
        <v>1189.33</v>
      </c>
      <c r="K158" s="29">
        <v>469.24</v>
      </c>
      <c r="L158" s="29">
        <v>109.55</v>
      </c>
      <c r="M158" s="29">
        <v>0.54</v>
      </c>
      <c r="N158" s="29">
        <v>146.12</v>
      </c>
      <c r="O158" s="28"/>
      <c r="P158" s="29">
        <v>48281.46</v>
      </c>
    </row>
    <row r="159" spans="1:16" x14ac:dyDescent="0.3">
      <c r="A159" s="24" t="s">
        <v>231</v>
      </c>
      <c r="B159" s="29">
        <v>22927.4</v>
      </c>
      <c r="C159" s="29">
        <v>5392.18</v>
      </c>
      <c r="D159" s="29">
        <v>234.42</v>
      </c>
      <c r="E159" s="29">
        <v>5710.98</v>
      </c>
      <c r="F159" s="29">
        <v>0.05</v>
      </c>
      <c r="G159" s="29">
        <v>405.41</v>
      </c>
      <c r="H159" s="29">
        <v>19277.43</v>
      </c>
      <c r="I159" s="29">
        <v>260.08</v>
      </c>
      <c r="J159" s="29">
        <v>1331.06</v>
      </c>
      <c r="K159" s="29">
        <v>528.33000000000004</v>
      </c>
      <c r="L159" s="29">
        <v>134.9</v>
      </c>
      <c r="M159" s="29">
        <v>0.86</v>
      </c>
      <c r="N159" s="29">
        <v>183.87</v>
      </c>
      <c r="O159" s="28"/>
      <c r="P159" s="29">
        <v>56386.96</v>
      </c>
    </row>
    <row r="160" spans="1:16" x14ac:dyDescent="0.3">
      <c r="A160" s="24" t="s">
        <v>232</v>
      </c>
      <c r="B160" s="29">
        <v>20378.47</v>
      </c>
      <c r="C160" s="29">
        <v>4816.03</v>
      </c>
      <c r="D160" s="29">
        <v>215.47</v>
      </c>
      <c r="E160" s="29">
        <v>5503.17</v>
      </c>
      <c r="F160" s="29">
        <v>7.0000000000000007E-2</v>
      </c>
      <c r="G160" s="29">
        <v>389.68</v>
      </c>
      <c r="H160" s="29">
        <v>18324.830000000002</v>
      </c>
      <c r="I160" s="29">
        <v>253.09</v>
      </c>
      <c r="J160" s="29">
        <v>1303.1600000000001</v>
      </c>
      <c r="K160" s="29">
        <v>485</v>
      </c>
      <c r="L160" s="29">
        <v>111.6</v>
      </c>
      <c r="M160" s="29">
        <v>1.1399999999999999</v>
      </c>
      <c r="N160" s="29">
        <v>164.93</v>
      </c>
      <c r="O160" s="28"/>
      <c r="P160" s="29">
        <v>51946.63</v>
      </c>
    </row>
    <row r="161" spans="1:16" x14ac:dyDescent="0.3">
      <c r="A161" s="24" t="s">
        <v>233</v>
      </c>
      <c r="B161" s="29">
        <v>19010.8</v>
      </c>
      <c r="C161" s="29">
        <v>4501.92</v>
      </c>
      <c r="D161" s="29">
        <v>203.69</v>
      </c>
      <c r="E161" s="29">
        <v>5355.98</v>
      </c>
      <c r="F161" s="29">
        <v>0.1</v>
      </c>
      <c r="G161" s="29">
        <v>385.27</v>
      </c>
      <c r="H161" s="29">
        <v>18141.11</v>
      </c>
      <c r="I161" s="29">
        <v>249.46</v>
      </c>
      <c r="J161" s="29">
        <v>1283.4000000000001</v>
      </c>
      <c r="K161" s="29">
        <v>459.54</v>
      </c>
      <c r="L161" s="29">
        <v>100.89</v>
      </c>
      <c r="M161" s="29">
        <v>1.52</v>
      </c>
      <c r="N161" s="29">
        <v>147.16999999999999</v>
      </c>
      <c r="O161" s="28"/>
      <c r="P161" s="29">
        <v>49840.85</v>
      </c>
    </row>
    <row r="162" spans="1:16" x14ac:dyDescent="0.3">
      <c r="A162" s="24" t="s">
        <v>234</v>
      </c>
      <c r="B162" s="29">
        <v>18353.740000000002</v>
      </c>
      <c r="C162" s="29">
        <v>4366.8</v>
      </c>
      <c r="D162" s="29">
        <v>193.61</v>
      </c>
      <c r="E162" s="29">
        <v>5354.61</v>
      </c>
      <c r="F162" s="29">
        <v>0.12</v>
      </c>
      <c r="G162" s="29">
        <v>380.08</v>
      </c>
      <c r="H162" s="29">
        <v>18654.900000000001</v>
      </c>
      <c r="I162" s="29">
        <v>244.9</v>
      </c>
      <c r="J162" s="29">
        <v>1260.71</v>
      </c>
      <c r="K162" s="29">
        <v>453.46</v>
      </c>
      <c r="L162" s="29">
        <v>114.09</v>
      </c>
      <c r="M162" s="29">
        <v>1.82</v>
      </c>
      <c r="N162" s="29">
        <v>162.97</v>
      </c>
      <c r="O162" s="28"/>
      <c r="P162" s="29">
        <v>49541.81</v>
      </c>
    </row>
    <row r="163" spans="1:16" x14ac:dyDescent="0.3">
      <c r="A163" s="24" t="s">
        <v>235</v>
      </c>
      <c r="B163" s="29">
        <v>20585.650000000001</v>
      </c>
      <c r="C163" s="29">
        <v>4927.6899999999996</v>
      </c>
      <c r="D163" s="29">
        <v>206.81</v>
      </c>
      <c r="E163" s="29">
        <v>5985.21</v>
      </c>
      <c r="F163" s="29">
        <v>0.14000000000000001</v>
      </c>
      <c r="G163" s="29">
        <v>418.35</v>
      </c>
      <c r="H163" s="29">
        <v>21733.75</v>
      </c>
      <c r="I163" s="29">
        <v>253.83</v>
      </c>
      <c r="J163" s="29">
        <v>1343.05</v>
      </c>
      <c r="K163" s="29">
        <v>514.70000000000005</v>
      </c>
      <c r="L163" s="29">
        <v>161.91</v>
      </c>
      <c r="M163" s="29">
        <v>2.25</v>
      </c>
      <c r="N163" s="29">
        <v>230.43</v>
      </c>
      <c r="O163" s="28"/>
      <c r="P163" s="29">
        <v>56363.78</v>
      </c>
    </row>
    <row r="164" spans="1:16" x14ac:dyDescent="0.3">
      <c r="A164" s="24" t="s">
        <v>236</v>
      </c>
      <c r="B164" s="29">
        <v>18521.87</v>
      </c>
      <c r="C164" s="29">
        <v>4457.9399999999996</v>
      </c>
      <c r="D164" s="29">
        <v>185.13</v>
      </c>
      <c r="E164" s="29">
        <v>5795.02</v>
      </c>
      <c r="F164" s="29">
        <v>0.15</v>
      </c>
      <c r="G164" s="29">
        <v>407.79</v>
      </c>
      <c r="H164" s="29">
        <v>21212.799999999999</v>
      </c>
      <c r="I164" s="29">
        <v>232.95</v>
      </c>
      <c r="J164" s="29">
        <v>1302.1099999999999</v>
      </c>
      <c r="K164" s="29">
        <v>498.15</v>
      </c>
      <c r="L164" s="29">
        <v>198.06</v>
      </c>
      <c r="M164" s="29">
        <v>2.5299999999999998</v>
      </c>
      <c r="N164" s="29">
        <v>280.39999999999998</v>
      </c>
      <c r="O164" s="28"/>
      <c r="P164" s="29">
        <v>53094.92</v>
      </c>
    </row>
    <row r="165" spans="1:16" x14ac:dyDescent="0.3">
      <c r="A165" s="24" t="s">
        <v>237</v>
      </c>
      <c r="B165" s="29">
        <v>17662.11</v>
      </c>
      <c r="C165" s="29">
        <v>4281.09</v>
      </c>
      <c r="D165" s="29">
        <v>174.7</v>
      </c>
      <c r="E165" s="29">
        <v>5933.23</v>
      </c>
      <c r="F165" s="29">
        <v>0.18</v>
      </c>
      <c r="G165" s="29">
        <v>424.85</v>
      </c>
      <c r="H165" s="29">
        <v>21814.6</v>
      </c>
      <c r="I165" s="29">
        <v>206.81</v>
      </c>
      <c r="J165" s="29">
        <v>1314.21</v>
      </c>
      <c r="K165" s="29">
        <v>513.6</v>
      </c>
      <c r="L165" s="29">
        <v>226.09</v>
      </c>
      <c r="M165" s="29">
        <v>2.93</v>
      </c>
      <c r="N165" s="29">
        <v>331.79</v>
      </c>
      <c r="O165" s="28"/>
      <c r="P165" s="29">
        <v>52886.18</v>
      </c>
    </row>
    <row r="166" spans="1:16" x14ac:dyDescent="0.3">
      <c r="A166" s="24" t="s">
        <v>238</v>
      </c>
      <c r="B166" s="29">
        <v>16965.66</v>
      </c>
      <c r="C166" s="29">
        <v>4167.5200000000004</v>
      </c>
      <c r="D166" s="29">
        <v>168.32</v>
      </c>
      <c r="E166" s="29">
        <v>6136.63</v>
      </c>
      <c r="F166" s="29">
        <v>0.22</v>
      </c>
      <c r="G166" s="29">
        <v>455.35</v>
      </c>
      <c r="H166" s="29">
        <v>22413.47</v>
      </c>
      <c r="I166" s="29">
        <v>178.79</v>
      </c>
      <c r="J166" s="29">
        <v>1357.32</v>
      </c>
      <c r="K166" s="29">
        <v>542.16999999999996</v>
      </c>
      <c r="L166" s="29">
        <v>238.57</v>
      </c>
      <c r="M166" s="29">
        <v>3.41</v>
      </c>
      <c r="N166" s="29">
        <v>368.01</v>
      </c>
      <c r="O166" s="28"/>
      <c r="P166" s="29">
        <v>52995.44</v>
      </c>
    </row>
    <row r="167" spans="1:16" x14ac:dyDescent="0.3">
      <c r="A167" s="24" t="s">
        <v>239</v>
      </c>
      <c r="B167" s="29">
        <v>20187.52</v>
      </c>
      <c r="C167" s="29">
        <v>5038.04</v>
      </c>
      <c r="D167" s="29">
        <v>196.5</v>
      </c>
      <c r="E167" s="29">
        <v>7271.05</v>
      </c>
      <c r="F167" s="29">
        <v>0.3</v>
      </c>
      <c r="G167" s="29">
        <v>544.37</v>
      </c>
      <c r="H167" s="29">
        <v>26320.92</v>
      </c>
      <c r="I167" s="29">
        <v>182.92</v>
      </c>
      <c r="J167" s="29">
        <v>1560.9</v>
      </c>
      <c r="K167" s="29">
        <v>664.8</v>
      </c>
      <c r="L167" s="29">
        <v>265.32</v>
      </c>
      <c r="M167" s="29">
        <v>4.3600000000000003</v>
      </c>
      <c r="N167" s="29">
        <v>437.95</v>
      </c>
      <c r="O167" s="28"/>
      <c r="P167" s="29">
        <v>62674.94</v>
      </c>
    </row>
    <row r="168" spans="1:16" x14ac:dyDescent="0.3">
      <c r="A168" s="24" t="s">
        <v>240</v>
      </c>
      <c r="B168" s="29">
        <v>21568.11</v>
      </c>
      <c r="C168" s="29">
        <v>5511.53</v>
      </c>
      <c r="D168" s="29">
        <v>211.78</v>
      </c>
      <c r="E168" s="29">
        <v>8260.4</v>
      </c>
      <c r="F168" s="29">
        <v>0.38</v>
      </c>
      <c r="G168" s="29">
        <v>584.04</v>
      </c>
      <c r="H168" s="29">
        <v>27721.15</v>
      </c>
      <c r="I168" s="29">
        <v>189.8</v>
      </c>
      <c r="J168" s="29">
        <v>1661.1</v>
      </c>
      <c r="K168" s="29">
        <v>822.31</v>
      </c>
      <c r="L168" s="29">
        <v>275.29000000000002</v>
      </c>
      <c r="M168" s="29">
        <v>5.25</v>
      </c>
      <c r="N168" s="29">
        <v>468.91</v>
      </c>
      <c r="O168" s="28"/>
      <c r="P168" s="29">
        <v>67280.05</v>
      </c>
    </row>
    <row r="169" spans="1:16" x14ac:dyDescent="0.3">
      <c r="A169" s="24" t="s">
        <v>241</v>
      </c>
      <c r="B169" s="29">
        <v>17423.349999999999</v>
      </c>
      <c r="C169" s="29">
        <v>4678.1899999999996</v>
      </c>
      <c r="D169" s="29">
        <v>179.26</v>
      </c>
      <c r="E169" s="29">
        <v>7956.18</v>
      </c>
      <c r="F169" s="29">
        <v>0.47</v>
      </c>
      <c r="G169" s="29">
        <v>542.17999999999995</v>
      </c>
      <c r="H169" s="29">
        <v>26109.26</v>
      </c>
      <c r="I169" s="29">
        <v>208.26</v>
      </c>
      <c r="J169" s="29">
        <v>1668.14</v>
      </c>
      <c r="K169" s="29">
        <v>812.19</v>
      </c>
      <c r="L169" s="29">
        <v>289.48</v>
      </c>
      <c r="M169" s="29">
        <v>6.2</v>
      </c>
      <c r="N169" s="29">
        <v>469.8</v>
      </c>
      <c r="O169" s="28"/>
      <c r="P169" s="29">
        <v>60342.97</v>
      </c>
    </row>
    <row r="170" spans="1:16" x14ac:dyDescent="0.3">
      <c r="A170" s="24" t="s">
        <v>242</v>
      </c>
      <c r="B170" s="29">
        <v>15392.85</v>
      </c>
      <c r="C170" s="29">
        <v>4326.45</v>
      </c>
      <c r="D170" s="29">
        <v>163.53</v>
      </c>
      <c r="E170" s="29">
        <v>7937.79</v>
      </c>
      <c r="F170" s="29">
        <v>0.55000000000000004</v>
      </c>
      <c r="G170" s="29">
        <v>496.46</v>
      </c>
      <c r="H170" s="29">
        <v>25397.15</v>
      </c>
      <c r="I170" s="29">
        <v>251.96</v>
      </c>
      <c r="J170" s="29">
        <v>1704.76</v>
      </c>
      <c r="K170" s="29">
        <v>833.14</v>
      </c>
      <c r="L170" s="29">
        <v>313.08</v>
      </c>
      <c r="M170" s="29">
        <v>7.2</v>
      </c>
      <c r="N170" s="29">
        <v>493.12</v>
      </c>
      <c r="O170" s="28"/>
      <c r="P170" s="29">
        <v>57318.04</v>
      </c>
    </row>
    <row r="171" spans="1:16" x14ac:dyDescent="0.3">
      <c r="A171" s="24" t="s">
        <v>243</v>
      </c>
      <c r="B171" s="29">
        <v>18500.54</v>
      </c>
      <c r="C171" s="29">
        <v>5179.74</v>
      </c>
      <c r="D171" s="29">
        <v>193</v>
      </c>
      <c r="E171" s="29">
        <v>8943.01</v>
      </c>
      <c r="F171" s="29">
        <v>0.69</v>
      </c>
      <c r="G171" s="29">
        <v>518.16</v>
      </c>
      <c r="H171" s="29">
        <v>28320.39</v>
      </c>
      <c r="I171" s="29">
        <v>324.25</v>
      </c>
      <c r="J171" s="29">
        <v>1919.06</v>
      </c>
      <c r="K171" s="29">
        <v>965.07</v>
      </c>
      <c r="L171" s="29">
        <v>373.92</v>
      </c>
      <c r="M171" s="29">
        <v>9.0500000000000007</v>
      </c>
      <c r="N171" s="29">
        <v>582.30999999999995</v>
      </c>
      <c r="O171" s="28"/>
      <c r="P171" s="29">
        <v>65829.19</v>
      </c>
    </row>
    <row r="172" spans="1:16" x14ac:dyDescent="0.3">
      <c r="A172" s="24" t="s">
        <v>244</v>
      </c>
      <c r="B172" s="29">
        <v>12482.29</v>
      </c>
      <c r="C172" s="29">
        <v>3657.71</v>
      </c>
      <c r="D172" s="29">
        <v>147.38</v>
      </c>
      <c r="E172" s="29">
        <v>7560.09</v>
      </c>
      <c r="F172" s="29">
        <v>0.73</v>
      </c>
      <c r="G172" s="29">
        <v>413.21</v>
      </c>
      <c r="H172" s="29">
        <v>22994.95</v>
      </c>
      <c r="I172" s="29">
        <v>328.69</v>
      </c>
      <c r="J172" s="29">
        <v>1785.62</v>
      </c>
      <c r="K172" s="29">
        <v>850.83</v>
      </c>
      <c r="L172" s="29">
        <v>363.93</v>
      </c>
      <c r="M172" s="29">
        <v>9.5500000000000007</v>
      </c>
      <c r="N172" s="29">
        <v>527.72</v>
      </c>
      <c r="O172" s="28"/>
      <c r="P172" s="29">
        <v>51122.71</v>
      </c>
    </row>
    <row r="173" spans="1:16" x14ac:dyDescent="0.3">
      <c r="A173" s="24" t="s">
        <v>245</v>
      </c>
      <c r="B173" s="29">
        <v>14062.96</v>
      </c>
      <c r="C173" s="29">
        <v>3844.36</v>
      </c>
      <c r="D173" s="29">
        <v>168.46</v>
      </c>
      <c r="E173" s="29">
        <v>7396.16</v>
      </c>
      <c r="F173" s="29">
        <v>0.85</v>
      </c>
      <c r="G173" s="29">
        <v>433.19</v>
      </c>
      <c r="H173" s="29">
        <v>22131.11</v>
      </c>
      <c r="I173" s="29">
        <v>335.86</v>
      </c>
      <c r="J173" s="29">
        <v>1869.28</v>
      </c>
      <c r="K173" s="29">
        <v>829.96</v>
      </c>
      <c r="L173" s="29">
        <v>378.97</v>
      </c>
      <c r="M173" s="29">
        <v>11.22</v>
      </c>
      <c r="N173" s="29">
        <v>536.35</v>
      </c>
      <c r="O173" s="28"/>
      <c r="P173" s="29">
        <v>51998.73</v>
      </c>
    </row>
    <row r="174" spans="1:16" x14ac:dyDescent="0.3">
      <c r="A174" s="24" t="s">
        <v>246</v>
      </c>
      <c r="B174" s="29">
        <v>15031.45</v>
      </c>
      <c r="C174" s="29">
        <v>3803.26</v>
      </c>
      <c r="D174" s="29">
        <v>183.2</v>
      </c>
      <c r="E174" s="29">
        <v>6524.01</v>
      </c>
      <c r="F174" s="29">
        <v>0.92</v>
      </c>
      <c r="G174" s="29">
        <v>452.24</v>
      </c>
      <c r="H174" s="29">
        <v>19343.830000000002</v>
      </c>
      <c r="I174" s="29">
        <v>292.17</v>
      </c>
      <c r="J174" s="29">
        <v>1835.22</v>
      </c>
      <c r="K174" s="29">
        <v>725.67</v>
      </c>
      <c r="L174" s="29">
        <v>354.09</v>
      </c>
      <c r="M174" s="29">
        <v>12.06</v>
      </c>
      <c r="N174" s="29">
        <v>490.77</v>
      </c>
      <c r="O174" s="28"/>
      <c r="P174" s="29">
        <v>49048.88</v>
      </c>
    </row>
    <row r="175" spans="1:16" x14ac:dyDescent="0.3">
      <c r="A175" s="24" t="s">
        <v>247</v>
      </c>
      <c r="B175" s="29">
        <v>18749.810000000001</v>
      </c>
      <c r="C175" s="29">
        <v>4486.5</v>
      </c>
      <c r="D175" s="29">
        <v>222.85</v>
      </c>
      <c r="E175" s="29">
        <v>6422.9</v>
      </c>
      <c r="F175" s="29">
        <v>1.05</v>
      </c>
      <c r="G175" s="29">
        <v>526.46</v>
      </c>
      <c r="H175" s="29">
        <v>18782.48</v>
      </c>
      <c r="I175" s="29">
        <v>253.2</v>
      </c>
      <c r="J175" s="29">
        <v>1935.28</v>
      </c>
      <c r="K175" s="29">
        <v>707.73</v>
      </c>
      <c r="L175" s="29">
        <v>345.22</v>
      </c>
      <c r="M175" s="29">
        <v>13.74</v>
      </c>
      <c r="N175" s="29">
        <v>487.9</v>
      </c>
      <c r="O175" s="28"/>
      <c r="P175" s="29">
        <v>52935.12</v>
      </c>
    </row>
    <row r="176" spans="1:16" x14ac:dyDescent="0.3">
      <c r="A176" s="24" t="s">
        <v>248</v>
      </c>
      <c r="B176" s="29">
        <v>16122.92</v>
      </c>
      <c r="C176" s="29">
        <v>3670.09</v>
      </c>
      <c r="D176" s="29">
        <v>202.84</v>
      </c>
      <c r="E176" s="29">
        <v>5159.01</v>
      </c>
      <c r="F176" s="29">
        <v>1.1000000000000001</v>
      </c>
      <c r="G176" s="29">
        <v>510.12</v>
      </c>
      <c r="H176" s="29">
        <v>14098.75</v>
      </c>
      <c r="I176" s="29">
        <v>182.94</v>
      </c>
      <c r="J176" s="29">
        <v>1809.04</v>
      </c>
      <c r="K176" s="29">
        <v>549.5</v>
      </c>
      <c r="L176" s="29">
        <v>317.74</v>
      </c>
      <c r="M176" s="29">
        <v>14.19</v>
      </c>
      <c r="N176" s="29">
        <v>408.67</v>
      </c>
      <c r="O176" s="28"/>
      <c r="P176" s="29">
        <v>43046.91</v>
      </c>
    </row>
    <row r="177" spans="1:16" x14ac:dyDescent="0.3">
      <c r="A177" s="24" t="s">
        <v>249</v>
      </c>
      <c r="B177" s="29">
        <v>15757.33</v>
      </c>
      <c r="C177" s="29">
        <v>3522.02</v>
      </c>
      <c r="D177" s="29">
        <v>201.49</v>
      </c>
      <c r="E177" s="29">
        <v>4663.54</v>
      </c>
      <c r="F177" s="29">
        <v>1.17</v>
      </c>
      <c r="G177" s="29">
        <v>502.38</v>
      </c>
      <c r="H177" s="29">
        <v>11303.58</v>
      </c>
      <c r="I177" s="29">
        <v>134.74</v>
      </c>
      <c r="J177" s="29">
        <v>1737.84</v>
      </c>
      <c r="K177" s="29">
        <v>496.05</v>
      </c>
      <c r="L177" s="29">
        <v>289.61</v>
      </c>
      <c r="M177" s="29">
        <v>15.08</v>
      </c>
      <c r="N177" s="29">
        <v>379.51</v>
      </c>
      <c r="O177" s="28"/>
      <c r="P177" s="29">
        <v>39004.339999999997</v>
      </c>
    </row>
    <row r="178" spans="1:16" x14ac:dyDescent="0.3">
      <c r="A178" s="24" t="s">
        <v>250</v>
      </c>
      <c r="B178" s="29">
        <v>14807.62</v>
      </c>
      <c r="C178" s="29">
        <v>3368.22</v>
      </c>
      <c r="D178" s="29">
        <v>186.97</v>
      </c>
      <c r="E178" s="29">
        <v>4304.37</v>
      </c>
      <c r="F178" s="29">
        <v>1.17</v>
      </c>
      <c r="G178" s="29">
        <v>451.6</v>
      </c>
      <c r="H178" s="29">
        <v>9021.1299999999992</v>
      </c>
      <c r="I178" s="29">
        <v>104.66</v>
      </c>
      <c r="J178" s="29">
        <v>1565.05</v>
      </c>
      <c r="K178" s="29">
        <v>487.31</v>
      </c>
      <c r="L178" s="29">
        <v>257.52999999999997</v>
      </c>
      <c r="M178" s="29">
        <v>15.12</v>
      </c>
      <c r="N178" s="29">
        <v>360.75</v>
      </c>
      <c r="O178" s="28"/>
      <c r="P178" s="29">
        <v>34931.49</v>
      </c>
    </row>
    <row r="179" spans="1:16" x14ac:dyDescent="0.3">
      <c r="A179" s="24" t="s">
        <v>251</v>
      </c>
      <c r="B179" s="29">
        <v>19046.97</v>
      </c>
      <c r="C179" s="29">
        <v>4663.37</v>
      </c>
      <c r="D179" s="29">
        <v>217</v>
      </c>
      <c r="E179" s="29">
        <v>5307.46</v>
      </c>
      <c r="F179" s="29">
        <v>1.31</v>
      </c>
      <c r="G179" s="29">
        <v>483.29</v>
      </c>
      <c r="H179" s="29">
        <v>11426.55</v>
      </c>
      <c r="I179" s="29">
        <v>121.81</v>
      </c>
      <c r="J179" s="29">
        <v>1641.66</v>
      </c>
      <c r="K179" s="29">
        <v>685.72</v>
      </c>
      <c r="L179" s="29">
        <v>272.83</v>
      </c>
      <c r="M179" s="29">
        <v>17.260000000000002</v>
      </c>
      <c r="N179" s="29">
        <v>445.27</v>
      </c>
      <c r="O179" s="28"/>
      <c r="P179" s="29">
        <v>44330.51</v>
      </c>
    </row>
    <row r="180" spans="1:16" x14ac:dyDescent="0.3">
      <c r="A180" s="24" t="s">
        <v>252</v>
      </c>
      <c r="B180" s="29">
        <v>17968.25</v>
      </c>
      <c r="C180" s="29">
        <v>4571.3999999999996</v>
      </c>
      <c r="D180" s="29">
        <v>203.12</v>
      </c>
      <c r="E180" s="29">
        <v>4912.97</v>
      </c>
      <c r="F180" s="29">
        <v>1.39</v>
      </c>
      <c r="G180" s="29">
        <v>450.29</v>
      </c>
      <c r="H180" s="29">
        <v>10083.959999999999</v>
      </c>
      <c r="I180" s="29">
        <v>129.22999999999999</v>
      </c>
      <c r="J180" s="29">
        <v>1555.17</v>
      </c>
      <c r="K180" s="29">
        <v>702.46</v>
      </c>
      <c r="L180" s="29">
        <v>265.82</v>
      </c>
      <c r="M180" s="29">
        <v>18.22</v>
      </c>
      <c r="N180" s="29">
        <v>443.84</v>
      </c>
      <c r="O180" s="28"/>
      <c r="P180" s="29">
        <v>41306.129999999997</v>
      </c>
    </row>
    <row r="181" spans="1:16" x14ac:dyDescent="0.3">
      <c r="A181" s="24" t="s">
        <v>253</v>
      </c>
      <c r="B181" s="29">
        <v>17059.95</v>
      </c>
      <c r="C181" s="29">
        <v>4582.63</v>
      </c>
      <c r="D181" s="29">
        <v>192.07</v>
      </c>
      <c r="E181" s="29">
        <v>4347.99</v>
      </c>
      <c r="F181" s="29">
        <v>1.53</v>
      </c>
      <c r="G181" s="29">
        <v>438.45</v>
      </c>
      <c r="H181" s="29">
        <v>9236.17</v>
      </c>
      <c r="I181" s="29">
        <v>150.09</v>
      </c>
      <c r="J181" s="29">
        <v>1501.76</v>
      </c>
      <c r="K181" s="29">
        <v>699.5</v>
      </c>
      <c r="L181" s="29">
        <v>265.39999999999998</v>
      </c>
      <c r="M181" s="29">
        <v>19.989999999999998</v>
      </c>
      <c r="N181" s="29">
        <v>431.95</v>
      </c>
      <c r="O181" s="28"/>
      <c r="P181" s="29">
        <v>38927.480000000003</v>
      </c>
    </row>
    <row r="182" spans="1:16" x14ac:dyDescent="0.3">
      <c r="A182" s="24" t="s">
        <v>254</v>
      </c>
      <c r="B182" s="29">
        <v>17008.13</v>
      </c>
      <c r="C182" s="29">
        <v>4824.7700000000004</v>
      </c>
      <c r="D182" s="29">
        <v>188.12</v>
      </c>
      <c r="E182" s="29">
        <v>3787.31</v>
      </c>
      <c r="F182" s="29">
        <v>1.69</v>
      </c>
      <c r="G182" s="29">
        <v>450.79</v>
      </c>
      <c r="H182" s="29">
        <v>9400.48</v>
      </c>
      <c r="I182" s="29">
        <v>178.78</v>
      </c>
      <c r="J182" s="29">
        <v>1494.17</v>
      </c>
      <c r="K182" s="29">
        <v>695.98</v>
      </c>
      <c r="L182" s="29">
        <v>272.08999999999997</v>
      </c>
      <c r="M182" s="29">
        <v>21.91</v>
      </c>
      <c r="N182" s="29">
        <v>418.5</v>
      </c>
      <c r="O182" s="28"/>
      <c r="P182" s="29">
        <v>38742.730000000003</v>
      </c>
    </row>
    <row r="183" spans="1:16" x14ac:dyDescent="0.3">
      <c r="A183" s="24" t="s">
        <v>255</v>
      </c>
      <c r="B183" s="29">
        <v>21812.400000000001</v>
      </c>
      <c r="C183" s="29">
        <v>6453.67</v>
      </c>
      <c r="D183" s="29">
        <v>227.43</v>
      </c>
      <c r="E183" s="29">
        <v>4473.01</v>
      </c>
      <c r="F183" s="29">
        <v>2.12</v>
      </c>
      <c r="G183" s="29">
        <v>549.45000000000005</v>
      </c>
      <c r="H183" s="29">
        <v>13427.06</v>
      </c>
      <c r="I183" s="29">
        <v>234.64</v>
      </c>
      <c r="J183" s="29">
        <v>1754.01</v>
      </c>
      <c r="K183" s="29">
        <v>876.68</v>
      </c>
      <c r="L183" s="29">
        <v>327.9</v>
      </c>
      <c r="M183" s="29">
        <v>27.13</v>
      </c>
      <c r="N183" s="29">
        <v>498.56</v>
      </c>
      <c r="O183" s="28"/>
      <c r="P183" s="29">
        <v>50664.06</v>
      </c>
    </row>
    <row r="184" spans="1:16" x14ac:dyDescent="0.3">
      <c r="A184" s="24" t="s">
        <v>256</v>
      </c>
      <c r="B184" s="29">
        <v>20741.310000000001</v>
      </c>
      <c r="C184" s="29">
        <v>6338.81</v>
      </c>
      <c r="D184" s="29">
        <v>216.83</v>
      </c>
      <c r="E184" s="29">
        <v>4043.07</v>
      </c>
      <c r="F184" s="29">
        <v>2.44</v>
      </c>
      <c r="G184" s="29">
        <v>548.52</v>
      </c>
      <c r="H184" s="29">
        <v>13221.11</v>
      </c>
      <c r="I184" s="29">
        <v>257.47000000000003</v>
      </c>
      <c r="J184" s="29">
        <v>1771.92</v>
      </c>
      <c r="K184" s="29">
        <v>841.78</v>
      </c>
      <c r="L184" s="29">
        <v>341.36</v>
      </c>
      <c r="M184" s="29">
        <v>29.98</v>
      </c>
      <c r="N184" s="29">
        <v>484.48</v>
      </c>
      <c r="O184" s="28"/>
      <c r="P184" s="29">
        <v>48839.08</v>
      </c>
    </row>
    <row r="185" spans="1:16" x14ac:dyDescent="0.3">
      <c r="A185" s="24" t="s">
        <v>257</v>
      </c>
      <c r="B185" s="29">
        <v>21280.14</v>
      </c>
      <c r="C185" s="29">
        <v>6589.15</v>
      </c>
      <c r="D185" s="29">
        <v>218.99</v>
      </c>
      <c r="E185" s="29">
        <v>4413.6400000000003</v>
      </c>
      <c r="F185" s="29">
        <v>2.88</v>
      </c>
      <c r="G185" s="29">
        <v>549.38</v>
      </c>
      <c r="H185" s="29">
        <v>14541.17</v>
      </c>
      <c r="I185" s="29">
        <v>279.58</v>
      </c>
      <c r="J185" s="29">
        <v>1868.05</v>
      </c>
      <c r="K185" s="29">
        <v>901.4</v>
      </c>
      <c r="L185" s="29">
        <v>367.13</v>
      </c>
      <c r="M185" s="29">
        <v>34.85</v>
      </c>
      <c r="N185" s="29">
        <v>525.75</v>
      </c>
      <c r="O185" s="28"/>
      <c r="P185" s="29">
        <v>51572.1</v>
      </c>
    </row>
    <row r="186" spans="1:16" x14ac:dyDescent="0.3">
      <c r="A186" s="24" t="s">
        <v>258</v>
      </c>
      <c r="B186" s="29">
        <v>20425.93</v>
      </c>
      <c r="C186" s="29">
        <v>6341.09</v>
      </c>
      <c r="D186" s="29">
        <v>208.32</v>
      </c>
      <c r="E186" s="29">
        <v>4888.3</v>
      </c>
      <c r="F186" s="29">
        <v>3.27</v>
      </c>
      <c r="G186" s="29">
        <v>503.7</v>
      </c>
      <c r="H186" s="29">
        <v>14987.83</v>
      </c>
      <c r="I186" s="29">
        <v>280.27999999999997</v>
      </c>
      <c r="J186" s="29">
        <v>1880.09</v>
      </c>
      <c r="K186" s="29">
        <v>932.3</v>
      </c>
      <c r="L186" s="29">
        <v>373.78</v>
      </c>
      <c r="M186" s="29">
        <v>38.49</v>
      </c>
      <c r="N186" s="29">
        <v>559.63</v>
      </c>
      <c r="O186" s="28"/>
      <c r="P186" s="29">
        <v>51423.02</v>
      </c>
    </row>
    <row r="187" spans="1:16" x14ac:dyDescent="0.3">
      <c r="A187" s="24" t="s">
        <v>259</v>
      </c>
      <c r="B187" s="29">
        <v>22709.52</v>
      </c>
      <c r="C187" s="29">
        <v>7011.67</v>
      </c>
      <c r="D187" s="29">
        <v>225.84</v>
      </c>
      <c r="E187" s="29">
        <v>6249.01</v>
      </c>
      <c r="F187" s="29">
        <v>3.96</v>
      </c>
      <c r="G187" s="29">
        <v>509.49</v>
      </c>
      <c r="H187" s="29">
        <v>17997.78</v>
      </c>
      <c r="I187" s="29">
        <v>293.2</v>
      </c>
      <c r="J187" s="29">
        <v>2072.56</v>
      </c>
      <c r="K187" s="29">
        <v>1117.48</v>
      </c>
      <c r="L187" s="29">
        <v>406.15</v>
      </c>
      <c r="M187" s="29">
        <v>45.41</v>
      </c>
      <c r="N187" s="29">
        <v>668.27</v>
      </c>
      <c r="O187" s="28"/>
      <c r="P187" s="29">
        <v>59310.33</v>
      </c>
    </row>
    <row r="188" spans="1:16" x14ac:dyDescent="0.3">
      <c r="A188" s="24" t="s">
        <v>260</v>
      </c>
      <c r="B188" s="29">
        <v>21847.9</v>
      </c>
      <c r="C188" s="29">
        <v>6734.07</v>
      </c>
      <c r="D188" s="29">
        <v>218.9</v>
      </c>
      <c r="E188" s="29">
        <v>6710.69</v>
      </c>
      <c r="F188" s="29">
        <v>4.5199999999999996</v>
      </c>
      <c r="G188" s="29">
        <v>391.39</v>
      </c>
      <c r="H188" s="29">
        <v>18552.88</v>
      </c>
      <c r="I188" s="29">
        <v>283.72000000000003</v>
      </c>
      <c r="J188" s="29">
        <v>2121.91</v>
      </c>
      <c r="K188" s="29">
        <v>1165.71</v>
      </c>
      <c r="L188" s="29">
        <v>413.51</v>
      </c>
      <c r="M188" s="29">
        <v>49.02</v>
      </c>
      <c r="N188" s="29">
        <v>711.13</v>
      </c>
      <c r="O188" s="28"/>
      <c r="P188" s="29">
        <v>59205.34</v>
      </c>
    </row>
    <row r="189" spans="1:16" x14ac:dyDescent="0.3">
      <c r="A189" s="24" t="s">
        <v>261</v>
      </c>
      <c r="B189" s="29">
        <v>20532.740000000002</v>
      </c>
      <c r="C189" s="29">
        <v>6355.26</v>
      </c>
      <c r="D189" s="29">
        <v>210.91</v>
      </c>
      <c r="E189" s="29">
        <v>6814.54</v>
      </c>
      <c r="F189" s="29">
        <v>5.12</v>
      </c>
      <c r="G189" s="29">
        <v>477.3</v>
      </c>
      <c r="H189" s="29">
        <v>19326.03</v>
      </c>
      <c r="I189" s="29">
        <v>266.82</v>
      </c>
      <c r="J189" s="29">
        <v>2167.2399999999998</v>
      </c>
      <c r="K189" s="29">
        <v>1185.8800000000001</v>
      </c>
      <c r="L189" s="29">
        <v>404.82</v>
      </c>
      <c r="M189" s="29">
        <v>56</v>
      </c>
      <c r="N189" s="29">
        <v>731.04</v>
      </c>
      <c r="O189" s="28"/>
      <c r="P189" s="29">
        <v>58533.7</v>
      </c>
    </row>
    <row r="190" spans="1:16" x14ac:dyDescent="0.3">
      <c r="A190" s="24" t="s">
        <v>262</v>
      </c>
      <c r="B190" s="29">
        <v>19887.150000000001</v>
      </c>
      <c r="C190" s="29">
        <v>6238.24</v>
      </c>
      <c r="D190" s="29">
        <v>209.14</v>
      </c>
      <c r="E190" s="29">
        <v>6760.13</v>
      </c>
      <c r="F190" s="29">
        <v>5.54</v>
      </c>
      <c r="G190" s="29">
        <v>509.9</v>
      </c>
      <c r="H190" s="29">
        <v>20278.099999999999</v>
      </c>
      <c r="I190" s="29">
        <v>245.91</v>
      </c>
      <c r="J190" s="29">
        <v>2229.08</v>
      </c>
      <c r="K190" s="29">
        <v>1216.29</v>
      </c>
      <c r="L190" s="29">
        <v>395.08</v>
      </c>
      <c r="M190" s="29">
        <v>60.53</v>
      </c>
      <c r="N190" s="29">
        <v>737.11</v>
      </c>
      <c r="O190" s="28"/>
      <c r="P190" s="29">
        <v>58772.21</v>
      </c>
    </row>
    <row r="191" spans="1:16" x14ac:dyDescent="0.3">
      <c r="A191" s="24" t="s">
        <v>263</v>
      </c>
      <c r="B191" s="29">
        <v>21806.71</v>
      </c>
      <c r="C191" s="29">
        <v>6945.06</v>
      </c>
      <c r="D191" s="29">
        <v>229.03</v>
      </c>
      <c r="E191" s="29">
        <v>7458.56</v>
      </c>
      <c r="F191" s="29">
        <v>6.22</v>
      </c>
      <c r="G191" s="29">
        <v>600.69000000000005</v>
      </c>
      <c r="H191" s="29">
        <v>23464.48</v>
      </c>
      <c r="I191" s="29">
        <v>244.93</v>
      </c>
      <c r="J191" s="29">
        <v>2478.29</v>
      </c>
      <c r="K191" s="29">
        <v>1361.41</v>
      </c>
      <c r="L191" s="29">
        <v>423.54</v>
      </c>
      <c r="M191" s="29">
        <v>68.92</v>
      </c>
      <c r="N191" s="29">
        <v>795.45</v>
      </c>
      <c r="O191" s="28"/>
      <c r="P191" s="29">
        <v>65883.31</v>
      </c>
    </row>
    <row r="192" spans="1:16" x14ac:dyDescent="0.3">
      <c r="A192" s="24" t="s">
        <v>264</v>
      </c>
      <c r="B192" s="29">
        <v>19396.28</v>
      </c>
      <c r="C192" s="29">
        <v>6202.09</v>
      </c>
      <c r="D192" s="29">
        <v>211.19</v>
      </c>
      <c r="E192" s="29">
        <v>7375.81</v>
      </c>
      <c r="F192" s="29">
        <v>6.46</v>
      </c>
      <c r="G192" s="29">
        <v>624.20000000000005</v>
      </c>
      <c r="H192" s="29">
        <v>23392.61</v>
      </c>
      <c r="I192" s="29">
        <v>236.7</v>
      </c>
      <c r="J192" s="29">
        <v>2561.16</v>
      </c>
      <c r="K192" s="29">
        <v>1314.79</v>
      </c>
      <c r="L192" s="29">
        <v>435.48</v>
      </c>
      <c r="M192" s="29">
        <v>74.75</v>
      </c>
      <c r="N192" s="29">
        <v>771.21</v>
      </c>
      <c r="O192" s="28"/>
      <c r="P192" s="29">
        <v>62602.71</v>
      </c>
    </row>
    <row r="193" spans="1:16" x14ac:dyDescent="0.3">
      <c r="A193" s="24" t="s">
        <v>265</v>
      </c>
      <c r="B193" s="29">
        <v>19139.240000000002</v>
      </c>
      <c r="C193" s="29">
        <v>6210.01</v>
      </c>
      <c r="D193" s="29">
        <v>206.87</v>
      </c>
      <c r="E193" s="29">
        <v>8268.4599999999991</v>
      </c>
      <c r="F193" s="29">
        <v>7.62</v>
      </c>
      <c r="G193" s="29">
        <v>659.16</v>
      </c>
      <c r="H193" s="29">
        <v>25236.61</v>
      </c>
      <c r="I193" s="29">
        <v>253.87</v>
      </c>
      <c r="J193" s="29">
        <v>2794.3</v>
      </c>
      <c r="K193" s="29">
        <v>1363.52</v>
      </c>
      <c r="L193" s="29">
        <v>485.9</v>
      </c>
      <c r="M193" s="29">
        <v>85.27</v>
      </c>
      <c r="N193" s="29">
        <v>801.42</v>
      </c>
      <c r="O193" s="28"/>
      <c r="P193" s="29">
        <v>65512.25</v>
      </c>
    </row>
    <row r="194" spans="1:16" x14ac:dyDescent="0.3">
      <c r="A194" s="24" t="s">
        <v>266</v>
      </c>
      <c r="B194" s="29">
        <v>16545.38</v>
      </c>
      <c r="C194" s="29">
        <v>5328.43</v>
      </c>
      <c r="D194" s="29">
        <v>181.58</v>
      </c>
      <c r="E194" s="29">
        <v>9032.34</v>
      </c>
      <c r="F194" s="29">
        <v>8.94</v>
      </c>
      <c r="G194" s="29">
        <v>638.53</v>
      </c>
      <c r="H194" s="29">
        <v>25475.51</v>
      </c>
      <c r="I194" s="29">
        <v>279.27</v>
      </c>
      <c r="J194" s="29">
        <v>2976.53</v>
      </c>
      <c r="K194" s="29">
        <v>1319.23</v>
      </c>
      <c r="L194" s="29">
        <v>540.41999999999996</v>
      </c>
      <c r="M194" s="29">
        <v>97.38</v>
      </c>
      <c r="N194" s="29">
        <v>802.82</v>
      </c>
      <c r="O194" s="28"/>
      <c r="P194" s="29">
        <v>63226.37</v>
      </c>
    </row>
    <row r="195" spans="1:16" x14ac:dyDescent="0.3">
      <c r="A195" s="24" t="s">
        <v>267</v>
      </c>
      <c r="B195" s="29">
        <v>17981.95</v>
      </c>
      <c r="C195" s="29">
        <v>5685.8</v>
      </c>
      <c r="D195" s="29">
        <v>186.71</v>
      </c>
      <c r="E195" s="29">
        <v>10407.66</v>
      </c>
      <c r="F195" s="29">
        <v>10.6</v>
      </c>
      <c r="G195" s="29">
        <v>635.95000000000005</v>
      </c>
      <c r="H195" s="29">
        <v>27403.52</v>
      </c>
      <c r="I195" s="29">
        <v>311.31</v>
      </c>
      <c r="J195" s="29">
        <v>3226.19</v>
      </c>
      <c r="K195" s="29">
        <v>1396.36</v>
      </c>
      <c r="L195" s="29">
        <v>605.97</v>
      </c>
      <c r="M195" s="29">
        <v>111.1</v>
      </c>
      <c r="N195" s="29">
        <v>854.83</v>
      </c>
      <c r="O195" s="28"/>
      <c r="P195" s="29">
        <v>68817.960000000006</v>
      </c>
    </row>
    <row r="196" spans="1:16" x14ac:dyDescent="0.3">
      <c r="A196" s="24" t="s">
        <v>268</v>
      </c>
      <c r="B196" s="29">
        <v>15400.33</v>
      </c>
      <c r="C196" s="29">
        <v>4749.9399999999996</v>
      </c>
      <c r="D196" s="29">
        <v>163.22</v>
      </c>
      <c r="E196" s="29">
        <v>10380.370000000001</v>
      </c>
      <c r="F196" s="29">
        <v>12.01</v>
      </c>
      <c r="G196" s="29">
        <v>569.89</v>
      </c>
      <c r="H196" s="29">
        <v>25594.05</v>
      </c>
      <c r="I196" s="29">
        <v>321.70999999999998</v>
      </c>
      <c r="J196" s="29">
        <v>3242.21</v>
      </c>
      <c r="K196" s="29">
        <v>1315.38</v>
      </c>
      <c r="L196" s="29">
        <v>629.19000000000005</v>
      </c>
      <c r="M196" s="29">
        <v>120.17</v>
      </c>
      <c r="N196" s="29">
        <v>861.25</v>
      </c>
      <c r="O196" s="28"/>
      <c r="P196" s="29">
        <v>63359.73</v>
      </c>
    </row>
    <row r="197" spans="1:16" x14ac:dyDescent="0.3">
      <c r="A197" s="24" t="s">
        <v>269</v>
      </c>
      <c r="B197" s="29">
        <v>15461.13</v>
      </c>
      <c r="C197" s="29">
        <v>4634.57</v>
      </c>
      <c r="D197" s="29">
        <v>166.61</v>
      </c>
      <c r="E197" s="29">
        <v>10487.24</v>
      </c>
      <c r="F197" s="29">
        <v>13.78</v>
      </c>
      <c r="G197" s="29">
        <v>551</v>
      </c>
      <c r="H197" s="29">
        <v>25097.33</v>
      </c>
      <c r="I197" s="29">
        <v>329.88</v>
      </c>
      <c r="J197" s="29">
        <v>3361.34</v>
      </c>
      <c r="K197" s="29">
        <v>1284.49</v>
      </c>
      <c r="L197" s="29">
        <v>659.76</v>
      </c>
      <c r="M197" s="29">
        <v>131.1</v>
      </c>
      <c r="N197" s="29">
        <v>867.66</v>
      </c>
      <c r="O197" s="28"/>
      <c r="P197" s="29">
        <v>63045.89</v>
      </c>
    </row>
    <row r="198" spans="1:16" x14ac:dyDescent="0.3">
      <c r="A198" s="24" t="s">
        <v>270</v>
      </c>
      <c r="B198" s="29">
        <v>14494.89</v>
      </c>
      <c r="C198" s="29">
        <v>4252.01</v>
      </c>
      <c r="D198" s="29">
        <v>161.94999999999999</v>
      </c>
      <c r="E198" s="29">
        <v>9058.6299999999992</v>
      </c>
      <c r="F198" s="29">
        <v>13.78</v>
      </c>
      <c r="G198" s="29">
        <v>495.07</v>
      </c>
      <c r="H198" s="29">
        <v>21782</v>
      </c>
      <c r="I198" s="29">
        <v>293.01</v>
      </c>
      <c r="J198" s="29">
        <v>3134.97</v>
      </c>
      <c r="K198" s="29">
        <v>1147.67</v>
      </c>
      <c r="L198" s="29">
        <v>611.32000000000005</v>
      </c>
      <c r="M198" s="29">
        <v>126.27</v>
      </c>
      <c r="N198" s="29">
        <v>788.77</v>
      </c>
      <c r="O198" s="28"/>
      <c r="P198" s="29">
        <v>56360.33</v>
      </c>
    </row>
    <row r="199" spans="1:16" x14ac:dyDescent="0.3">
      <c r="A199" s="24" t="s">
        <v>271</v>
      </c>
      <c r="B199" s="29">
        <v>19002.080000000002</v>
      </c>
      <c r="C199" s="29">
        <v>5674.99</v>
      </c>
      <c r="D199" s="29">
        <v>204.26</v>
      </c>
      <c r="E199" s="29">
        <v>8914.64</v>
      </c>
      <c r="F199" s="29">
        <v>14.48</v>
      </c>
      <c r="G199" s="29">
        <v>538.32000000000005</v>
      </c>
      <c r="H199" s="29">
        <v>22703.38</v>
      </c>
      <c r="I199" s="29">
        <v>279.91000000000003</v>
      </c>
      <c r="J199" s="29">
        <v>3293.92</v>
      </c>
      <c r="K199" s="29">
        <v>1270.6300000000001</v>
      </c>
      <c r="L199" s="29">
        <v>622.12</v>
      </c>
      <c r="M199" s="29">
        <v>130.99</v>
      </c>
      <c r="N199" s="29">
        <v>833.08</v>
      </c>
      <c r="O199" s="28"/>
      <c r="P199" s="29">
        <v>63482.79</v>
      </c>
    </row>
    <row r="200" spans="1:16" x14ac:dyDescent="0.3">
      <c r="A200" s="24" t="s">
        <v>272</v>
      </c>
      <c r="B200" s="29">
        <v>17149.39</v>
      </c>
      <c r="C200" s="29">
        <v>5115.1099999999997</v>
      </c>
      <c r="D200" s="29">
        <v>189.21</v>
      </c>
      <c r="E200" s="29">
        <v>7422.36</v>
      </c>
      <c r="F200" s="29">
        <v>13.75</v>
      </c>
      <c r="G200" s="29">
        <v>491.52</v>
      </c>
      <c r="H200" s="29">
        <v>19438.490000000002</v>
      </c>
      <c r="I200" s="29">
        <v>242.09</v>
      </c>
      <c r="J200" s="29">
        <v>3107</v>
      </c>
      <c r="K200" s="29">
        <v>1164.52</v>
      </c>
      <c r="L200" s="29">
        <v>570</v>
      </c>
      <c r="M200" s="29">
        <v>124.12</v>
      </c>
      <c r="N200" s="29">
        <v>762.57</v>
      </c>
      <c r="O200" s="28"/>
      <c r="P200" s="29">
        <v>55790.13</v>
      </c>
    </row>
    <row r="201" spans="1:16" x14ac:dyDescent="0.3">
      <c r="A201" s="24" t="s">
        <v>273</v>
      </c>
      <c r="B201" s="29">
        <v>18962.96</v>
      </c>
      <c r="C201" s="29">
        <v>5759.55</v>
      </c>
      <c r="D201" s="29">
        <v>206.1</v>
      </c>
      <c r="E201" s="29">
        <v>6684.15</v>
      </c>
      <c r="F201" s="29">
        <v>13.37</v>
      </c>
      <c r="G201" s="29">
        <v>468.84</v>
      </c>
      <c r="H201" s="29">
        <v>18211.759999999998</v>
      </c>
      <c r="I201" s="29">
        <v>224.94</v>
      </c>
      <c r="J201" s="29">
        <v>3103.18</v>
      </c>
      <c r="K201" s="29">
        <v>1162.8699999999999</v>
      </c>
      <c r="L201" s="29">
        <v>544.38</v>
      </c>
      <c r="M201" s="29">
        <v>123.52</v>
      </c>
      <c r="N201" s="29">
        <v>744.99</v>
      </c>
      <c r="O201" s="28"/>
      <c r="P201" s="29">
        <v>56210.6</v>
      </c>
    </row>
    <row r="202" spans="1:16" x14ac:dyDescent="0.3">
      <c r="A202" s="24" t="s">
        <v>274</v>
      </c>
      <c r="B202" s="29">
        <v>20447.57</v>
      </c>
      <c r="C202" s="29">
        <v>6382.72</v>
      </c>
      <c r="D202" s="29">
        <v>214.71</v>
      </c>
      <c r="E202" s="29">
        <v>6163.19</v>
      </c>
      <c r="F202" s="29">
        <v>12.5</v>
      </c>
      <c r="G202" s="29">
        <v>421.65</v>
      </c>
      <c r="H202" s="29">
        <v>16678.64</v>
      </c>
      <c r="I202" s="29">
        <v>210.71</v>
      </c>
      <c r="J202" s="29">
        <v>2990.1</v>
      </c>
      <c r="K202" s="29">
        <v>1136.6400000000001</v>
      </c>
      <c r="L202" s="29">
        <v>499.8</v>
      </c>
      <c r="M202" s="29">
        <v>119.52</v>
      </c>
      <c r="N202" s="29">
        <v>706.02</v>
      </c>
      <c r="O202" s="28"/>
      <c r="P202" s="29">
        <v>55983.75</v>
      </c>
    </row>
    <row r="203" spans="1:16" x14ac:dyDescent="0.3">
      <c r="A203" s="24" t="s">
        <v>275</v>
      </c>
      <c r="B203" s="29">
        <v>24307.02</v>
      </c>
      <c r="C203" s="29">
        <v>7805.17</v>
      </c>
      <c r="D203" s="29">
        <v>243.86</v>
      </c>
      <c r="E203" s="29">
        <v>6661.48</v>
      </c>
      <c r="F203" s="29">
        <v>13.12</v>
      </c>
      <c r="G203" s="29">
        <v>426.06</v>
      </c>
      <c r="H203" s="29">
        <v>17595.03</v>
      </c>
      <c r="I203" s="29">
        <v>225.44</v>
      </c>
      <c r="J203" s="29">
        <v>3178.77</v>
      </c>
      <c r="K203" s="29">
        <v>1259.97</v>
      </c>
      <c r="L203" s="29">
        <v>511.09</v>
      </c>
      <c r="M203" s="29">
        <v>128.09</v>
      </c>
      <c r="N203" s="29">
        <v>749.67</v>
      </c>
      <c r="O203" s="28"/>
      <c r="P203" s="29">
        <v>63104.74</v>
      </c>
    </row>
    <row r="204" spans="1:16" x14ac:dyDescent="0.3">
      <c r="A204" s="24" t="s">
        <v>276</v>
      </c>
      <c r="B204" s="29">
        <v>22443.19</v>
      </c>
      <c r="C204" s="29">
        <v>7328.06</v>
      </c>
      <c r="D204" s="29">
        <v>225.19</v>
      </c>
      <c r="E204" s="29">
        <v>6033.77</v>
      </c>
      <c r="F204" s="29">
        <v>12.95</v>
      </c>
      <c r="G204" s="29">
        <v>357.47</v>
      </c>
      <c r="H204" s="29">
        <v>14781.51</v>
      </c>
      <c r="I204" s="29">
        <v>219.31</v>
      </c>
      <c r="J204" s="29">
        <v>2995.83</v>
      </c>
      <c r="K204" s="29">
        <v>1155.8800000000001</v>
      </c>
      <c r="L204" s="29">
        <v>475.75</v>
      </c>
      <c r="M204" s="29">
        <v>125.69</v>
      </c>
      <c r="N204" s="29">
        <v>690.11</v>
      </c>
      <c r="O204" s="28"/>
      <c r="P204" s="29">
        <v>56844.71</v>
      </c>
    </row>
    <row r="205" spans="1:16" x14ac:dyDescent="0.3">
      <c r="A205" s="24" t="s">
        <v>277</v>
      </c>
      <c r="B205" s="29">
        <v>23754.46</v>
      </c>
      <c r="C205" s="29">
        <v>7893.81</v>
      </c>
      <c r="D205" s="29">
        <v>236.26</v>
      </c>
      <c r="E205" s="29">
        <v>6446.86</v>
      </c>
      <c r="F205" s="29">
        <v>15.06</v>
      </c>
      <c r="G205" s="29">
        <v>371.33</v>
      </c>
      <c r="H205" s="29">
        <v>15115.49</v>
      </c>
      <c r="I205" s="29">
        <v>237.35</v>
      </c>
      <c r="J205" s="29">
        <v>3148.76</v>
      </c>
      <c r="K205" s="29">
        <v>1234.3699999999999</v>
      </c>
      <c r="L205" s="29">
        <v>504.67</v>
      </c>
      <c r="M205" s="29">
        <v>138.13999999999999</v>
      </c>
      <c r="N205" s="29">
        <v>729.71</v>
      </c>
      <c r="O205" s="28"/>
      <c r="P205" s="29">
        <v>59826.29</v>
      </c>
    </row>
    <row r="206" spans="1:16" x14ac:dyDescent="0.3">
      <c r="A206" s="24" t="s">
        <v>278</v>
      </c>
      <c r="B206" s="29">
        <v>22887.11</v>
      </c>
      <c r="C206" s="29">
        <v>7677.96</v>
      </c>
      <c r="D206" s="29">
        <v>228.14</v>
      </c>
      <c r="E206" s="29">
        <v>6454.74</v>
      </c>
      <c r="F206" s="29">
        <v>17.04</v>
      </c>
      <c r="G206" s="29">
        <v>379.3</v>
      </c>
      <c r="H206" s="29">
        <v>14640.1</v>
      </c>
      <c r="I206" s="29">
        <v>240.96</v>
      </c>
      <c r="J206" s="29">
        <v>3131.06</v>
      </c>
      <c r="K206" s="29">
        <v>1243.51</v>
      </c>
      <c r="L206" s="29">
        <v>515.26</v>
      </c>
      <c r="M206" s="29">
        <v>142.97</v>
      </c>
      <c r="N206" s="29">
        <v>735.61</v>
      </c>
      <c r="O206" s="28"/>
      <c r="P206" s="29">
        <v>58293.78</v>
      </c>
    </row>
    <row r="207" spans="1:16" x14ac:dyDescent="0.3">
      <c r="A207" s="24" t="s">
        <v>279</v>
      </c>
      <c r="B207" s="29">
        <v>25611.63</v>
      </c>
      <c r="C207" s="29">
        <v>8618.7099999999991</v>
      </c>
      <c r="D207" s="29">
        <v>250.34</v>
      </c>
      <c r="E207" s="29">
        <v>7552.66</v>
      </c>
      <c r="F207" s="29">
        <v>21.27</v>
      </c>
      <c r="G207" s="29">
        <v>468.01</v>
      </c>
      <c r="H207" s="29">
        <v>17626.71</v>
      </c>
      <c r="I207" s="29">
        <v>270.39999999999998</v>
      </c>
      <c r="J207" s="29">
        <v>3525.96</v>
      </c>
      <c r="K207" s="29">
        <v>1487.35</v>
      </c>
      <c r="L207" s="29">
        <v>590.52</v>
      </c>
      <c r="M207" s="29">
        <v>162.76</v>
      </c>
      <c r="N207" s="29">
        <v>853.12</v>
      </c>
      <c r="O207" s="28"/>
      <c r="P207" s="29">
        <v>67039.44</v>
      </c>
    </row>
    <row r="208" spans="1:16" x14ac:dyDescent="0.3">
      <c r="A208" s="24" t="s">
        <v>280</v>
      </c>
      <c r="B208" s="29">
        <v>24028.39</v>
      </c>
      <c r="C208" s="29">
        <v>8049.93</v>
      </c>
      <c r="D208" s="29">
        <v>236.17</v>
      </c>
      <c r="E208" s="29">
        <v>7369.91</v>
      </c>
      <c r="F208" s="29">
        <v>24.05</v>
      </c>
      <c r="G208" s="29">
        <v>473.79</v>
      </c>
      <c r="H208" s="29">
        <v>17327.54</v>
      </c>
      <c r="I208" s="29">
        <v>272.8</v>
      </c>
      <c r="J208" s="29">
        <v>3529.88</v>
      </c>
      <c r="K208" s="29">
        <v>1462.67</v>
      </c>
      <c r="L208" s="29">
        <v>604</v>
      </c>
      <c r="M208" s="29">
        <v>169.13</v>
      </c>
      <c r="N208" s="29">
        <v>863.62</v>
      </c>
      <c r="O208" s="28"/>
      <c r="P208" s="29">
        <v>64411.88</v>
      </c>
    </row>
    <row r="209" spans="1:16" x14ac:dyDescent="0.3">
      <c r="A209" s="24" t="s">
        <v>281</v>
      </c>
      <c r="B209" s="29">
        <v>23651.69</v>
      </c>
      <c r="C209" s="29">
        <v>7809.19</v>
      </c>
      <c r="D209" s="29">
        <v>230.56</v>
      </c>
      <c r="E209" s="29">
        <v>7379.29</v>
      </c>
      <c r="F209" s="29">
        <v>26.92</v>
      </c>
      <c r="G209" s="29">
        <v>482.74</v>
      </c>
      <c r="H209" s="29">
        <v>18011.080000000002</v>
      </c>
      <c r="I209" s="29">
        <v>279.45</v>
      </c>
      <c r="J209" s="29">
        <v>3606.1</v>
      </c>
      <c r="K209" s="29">
        <v>1528.61</v>
      </c>
      <c r="L209" s="29">
        <v>621.72</v>
      </c>
      <c r="M209" s="29">
        <v>178.04</v>
      </c>
      <c r="N209" s="29">
        <v>891.38</v>
      </c>
      <c r="O209" s="28"/>
      <c r="P209" s="29">
        <v>64696.78</v>
      </c>
    </row>
    <row r="210" spans="1:16" x14ac:dyDescent="0.3">
      <c r="A210" s="24" t="s">
        <v>282</v>
      </c>
      <c r="B210" s="29">
        <v>23586.73</v>
      </c>
      <c r="C210" s="29">
        <v>7667.22</v>
      </c>
      <c r="D210" s="29">
        <v>225.06</v>
      </c>
      <c r="E210" s="29">
        <v>7296.07</v>
      </c>
      <c r="F210" s="29">
        <v>28.49</v>
      </c>
      <c r="G210" s="29">
        <v>475.15</v>
      </c>
      <c r="H210" s="29">
        <v>18772.93</v>
      </c>
      <c r="I210" s="29">
        <v>281.76</v>
      </c>
      <c r="J210" s="29">
        <v>3627.16</v>
      </c>
      <c r="K210" s="29">
        <v>1599.54</v>
      </c>
      <c r="L210" s="29">
        <v>623.25</v>
      </c>
      <c r="M210" s="29">
        <v>182.63</v>
      </c>
      <c r="N210" s="29">
        <v>902.15</v>
      </c>
      <c r="O210" s="28"/>
      <c r="P210" s="29">
        <v>65268.14</v>
      </c>
    </row>
    <row r="211" spans="1:16" x14ac:dyDescent="0.3">
      <c r="A211" s="24" t="s">
        <v>283</v>
      </c>
      <c r="B211" s="29">
        <v>26671.06</v>
      </c>
      <c r="C211" s="29">
        <v>8622.83</v>
      </c>
      <c r="D211" s="29">
        <v>245.82</v>
      </c>
      <c r="E211" s="29">
        <v>7959.79</v>
      </c>
      <c r="F211" s="29">
        <v>31.09</v>
      </c>
      <c r="G211" s="29">
        <v>520.35</v>
      </c>
      <c r="H211" s="29">
        <v>21921.03</v>
      </c>
      <c r="I211" s="29">
        <v>305.58</v>
      </c>
      <c r="J211" s="29">
        <v>3957.46</v>
      </c>
      <c r="K211" s="29">
        <v>1870.28</v>
      </c>
      <c r="L211" s="29">
        <v>670.75</v>
      </c>
      <c r="M211" s="29">
        <v>198.26</v>
      </c>
      <c r="N211" s="29">
        <v>988.4</v>
      </c>
      <c r="O211" s="28"/>
      <c r="P211" s="29">
        <v>73962.720000000001</v>
      </c>
    </row>
    <row r="212" spans="1:16" x14ac:dyDescent="0.3">
      <c r="A212" s="24" t="s">
        <v>284</v>
      </c>
      <c r="B212" s="29">
        <v>25389.08</v>
      </c>
      <c r="C212" s="29">
        <v>8163.53</v>
      </c>
      <c r="D212" s="29">
        <v>235.57</v>
      </c>
      <c r="E212" s="29">
        <v>6916.87</v>
      </c>
      <c r="F212" s="29">
        <v>31.64</v>
      </c>
      <c r="G212" s="29">
        <v>480.66</v>
      </c>
      <c r="H212" s="29">
        <v>20649.96</v>
      </c>
      <c r="I212" s="29">
        <v>299.23</v>
      </c>
      <c r="J212" s="29">
        <v>3751.69</v>
      </c>
      <c r="K212" s="29">
        <v>1684.39</v>
      </c>
      <c r="L212" s="29">
        <v>645.16</v>
      </c>
      <c r="M212" s="29">
        <v>198.88</v>
      </c>
      <c r="N212" s="29">
        <v>923.44</v>
      </c>
      <c r="O212" s="28"/>
      <c r="P212" s="29">
        <v>69370.11</v>
      </c>
    </row>
    <row r="213" spans="1:16" x14ac:dyDescent="0.3">
      <c r="A213" s="24" t="s">
        <v>285</v>
      </c>
      <c r="B213" s="29">
        <v>24222.41</v>
      </c>
      <c r="C213" s="29">
        <v>7884.06</v>
      </c>
      <c r="D213" s="29">
        <v>229.69</v>
      </c>
      <c r="E213" s="29">
        <v>6593.99</v>
      </c>
      <c r="F213" s="29">
        <v>33.53</v>
      </c>
      <c r="G213" s="29">
        <v>475.06</v>
      </c>
      <c r="H213" s="29">
        <v>19827.59</v>
      </c>
      <c r="I213" s="29">
        <v>311.3</v>
      </c>
      <c r="J213" s="29">
        <v>3742.01</v>
      </c>
      <c r="K213" s="29">
        <v>1689.83</v>
      </c>
      <c r="L213" s="29">
        <v>658.12</v>
      </c>
      <c r="M213" s="29">
        <v>209.06</v>
      </c>
      <c r="N213" s="29">
        <v>901.98</v>
      </c>
      <c r="O213" s="28"/>
      <c r="P213" s="29">
        <v>66778.62</v>
      </c>
    </row>
    <row r="214" spans="1:16" x14ac:dyDescent="0.3">
      <c r="A214" s="24" t="s">
        <v>286</v>
      </c>
      <c r="B214" s="29">
        <v>24559.94</v>
      </c>
      <c r="C214" s="29">
        <v>8295.75</v>
      </c>
      <c r="D214" s="29">
        <v>238.84</v>
      </c>
      <c r="E214" s="29">
        <v>6730.59</v>
      </c>
      <c r="F214" s="29">
        <v>36.909999999999997</v>
      </c>
      <c r="G214" s="29">
        <v>521.29</v>
      </c>
      <c r="H214" s="29">
        <v>20176.349999999999</v>
      </c>
      <c r="I214" s="29">
        <v>329.86</v>
      </c>
      <c r="J214" s="29">
        <v>3887.79</v>
      </c>
      <c r="K214" s="29">
        <v>1788.94</v>
      </c>
      <c r="L214" s="29">
        <v>687.98</v>
      </c>
      <c r="M214" s="29">
        <v>223.31</v>
      </c>
      <c r="N214" s="29">
        <v>917.8</v>
      </c>
      <c r="O214" s="28"/>
      <c r="P214" s="29">
        <v>68395.33</v>
      </c>
    </row>
    <row r="215" spans="1:16" x14ac:dyDescent="0.3">
      <c r="A215" s="24" t="s">
        <v>287</v>
      </c>
      <c r="B215" s="29">
        <v>27678.880000000001</v>
      </c>
      <c r="C215" s="29">
        <v>9707.65</v>
      </c>
      <c r="D215" s="29">
        <v>272.16000000000003</v>
      </c>
      <c r="E215" s="29">
        <v>7707.96</v>
      </c>
      <c r="F215" s="29">
        <v>43.99</v>
      </c>
      <c r="G215" s="29">
        <v>634.27</v>
      </c>
      <c r="H215" s="29">
        <v>22957.38</v>
      </c>
      <c r="I215" s="29">
        <v>369.55</v>
      </c>
      <c r="J215" s="29">
        <v>4407.58</v>
      </c>
      <c r="K215" s="29">
        <v>2088.2800000000002</v>
      </c>
      <c r="L215" s="29">
        <v>761.66</v>
      </c>
      <c r="M215" s="29">
        <v>255.96</v>
      </c>
      <c r="N215" s="29">
        <v>1024.99</v>
      </c>
      <c r="O215" s="28"/>
      <c r="P215" s="29">
        <v>77910.3</v>
      </c>
    </row>
    <row r="216" spans="1:16" x14ac:dyDescent="0.3">
      <c r="A216" s="24" t="s">
        <v>288</v>
      </c>
      <c r="B216" s="29">
        <v>26876.33</v>
      </c>
      <c r="C216" s="29">
        <v>9730.68</v>
      </c>
      <c r="D216" s="29">
        <v>279.47000000000003</v>
      </c>
      <c r="E216" s="29">
        <v>7211.37</v>
      </c>
      <c r="F216" s="29">
        <v>49.12</v>
      </c>
      <c r="G216" s="29">
        <v>659.06</v>
      </c>
      <c r="H216" s="29">
        <v>22128.17</v>
      </c>
      <c r="I216" s="29">
        <v>368.51</v>
      </c>
      <c r="J216" s="29">
        <v>4418.72</v>
      </c>
      <c r="K216" s="29">
        <v>1914.3</v>
      </c>
      <c r="L216" s="29">
        <v>744.57</v>
      </c>
      <c r="M216" s="29">
        <v>273.81</v>
      </c>
      <c r="N216" s="29">
        <v>999.84</v>
      </c>
      <c r="O216" s="28"/>
      <c r="P216" s="29">
        <v>75653.94</v>
      </c>
    </row>
    <row r="217" spans="1:16" x14ac:dyDescent="0.3">
      <c r="A217" s="24" t="s">
        <v>289</v>
      </c>
      <c r="B217" s="29">
        <v>26886.880000000001</v>
      </c>
      <c r="C217" s="29">
        <v>9901.7199999999993</v>
      </c>
      <c r="D217" s="29">
        <v>276.97000000000003</v>
      </c>
      <c r="E217" s="29">
        <v>7618.71</v>
      </c>
      <c r="F217" s="29">
        <v>55.05</v>
      </c>
      <c r="G217" s="29">
        <v>709.56</v>
      </c>
      <c r="H217" s="29">
        <v>23465.97</v>
      </c>
      <c r="I217" s="29">
        <v>373.44</v>
      </c>
      <c r="J217" s="29">
        <v>4731.1899999999996</v>
      </c>
      <c r="K217" s="29">
        <v>2045.55</v>
      </c>
      <c r="L217" s="29">
        <v>741.73</v>
      </c>
      <c r="M217" s="29">
        <v>298.33</v>
      </c>
      <c r="N217" s="29">
        <v>1055.08</v>
      </c>
      <c r="O217" s="28"/>
      <c r="P217" s="29">
        <v>78160.179999999993</v>
      </c>
    </row>
    <row r="218" spans="1:16" x14ac:dyDescent="0.3">
      <c r="A218" s="24" t="s">
        <v>290</v>
      </c>
      <c r="B218" s="29">
        <v>25674.29</v>
      </c>
      <c r="C218" s="29">
        <v>9434.02</v>
      </c>
      <c r="D218" s="29">
        <v>258.52</v>
      </c>
      <c r="E218" s="29">
        <v>7740.99</v>
      </c>
      <c r="F218" s="29">
        <v>57.07</v>
      </c>
      <c r="G218" s="29">
        <v>708.88</v>
      </c>
      <c r="H218" s="29">
        <v>24074.9</v>
      </c>
      <c r="I218" s="29">
        <v>349.66</v>
      </c>
      <c r="J218" s="29">
        <v>4836.62</v>
      </c>
      <c r="K218" s="29">
        <v>2090.63</v>
      </c>
      <c r="L218" s="29">
        <v>686.15</v>
      </c>
      <c r="M218" s="29">
        <v>305.5</v>
      </c>
      <c r="N218" s="29">
        <v>1068.48</v>
      </c>
      <c r="O218" s="28"/>
      <c r="P218" s="29">
        <v>77285.710000000006</v>
      </c>
    </row>
    <row r="219" spans="1:16" x14ac:dyDescent="0.3">
      <c r="A219" s="24" t="s">
        <v>291</v>
      </c>
      <c r="B219" s="29">
        <v>28172.55</v>
      </c>
      <c r="C219" s="29">
        <v>10202.27</v>
      </c>
      <c r="D219" s="29">
        <v>270.8</v>
      </c>
      <c r="E219" s="29">
        <v>8622.52</v>
      </c>
      <c r="F219" s="29">
        <v>62.06</v>
      </c>
      <c r="G219" s="29">
        <v>767.75</v>
      </c>
      <c r="H219" s="29">
        <v>27416.49</v>
      </c>
      <c r="I219" s="29">
        <v>347.27</v>
      </c>
      <c r="J219" s="29">
        <v>5354.01</v>
      </c>
      <c r="K219" s="29">
        <v>2367.09</v>
      </c>
      <c r="L219" s="29">
        <v>687</v>
      </c>
      <c r="M219" s="29">
        <v>330.92</v>
      </c>
      <c r="N219" s="29">
        <v>1184.76</v>
      </c>
      <c r="O219" s="28"/>
      <c r="P219" s="29">
        <v>85785.48</v>
      </c>
    </row>
    <row r="220" spans="1:16" x14ac:dyDescent="0.3">
      <c r="A220" s="24" t="s">
        <v>292</v>
      </c>
      <c r="B220" s="29">
        <v>27611.56</v>
      </c>
      <c r="C220" s="29">
        <v>9796.5</v>
      </c>
      <c r="D220" s="29">
        <v>261.56</v>
      </c>
      <c r="E220" s="29">
        <v>8008.58</v>
      </c>
      <c r="F220" s="29">
        <v>62.48</v>
      </c>
      <c r="G220" s="29">
        <v>700.47</v>
      </c>
      <c r="H220" s="29">
        <v>26297.64</v>
      </c>
      <c r="I220" s="29">
        <v>320.13</v>
      </c>
      <c r="J220" s="29">
        <v>5395.81</v>
      </c>
      <c r="K220" s="29">
        <v>2016.27</v>
      </c>
      <c r="L220" s="29">
        <v>619.01</v>
      </c>
      <c r="M220" s="29">
        <v>331.43</v>
      </c>
      <c r="N220" s="29">
        <v>1181.97</v>
      </c>
      <c r="O220" s="28"/>
      <c r="P220" s="29">
        <v>82603.429999999993</v>
      </c>
    </row>
    <row r="221" spans="1:16" x14ac:dyDescent="0.3">
      <c r="A221" s="24" t="s">
        <v>293</v>
      </c>
      <c r="B221" s="29">
        <v>26405.14</v>
      </c>
      <c r="C221" s="29">
        <v>9524.2000000000007</v>
      </c>
      <c r="D221" s="29">
        <v>252.53</v>
      </c>
      <c r="E221" s="29">
        <v>7497.44</v>
      </c>
      <c r="F221" s="29">
        <v>67.319999999999993</v>
      </c>
      <c r="G221" s="29">
        <v>711.77</v>
      </c>
      <c r="H221" s="29">
        <v>25019.01</v>
      </c>
      <c r="I221" s="29">
        <v>297.39</v>
      </c>
      <c r="J221" s="29">
        <v>5328.37</v>
      </c>
      <c r="K221" s="29">
        <v>1937.43</v>
      </c>
      <c r="L221" s="29">
        <v>641.94000000000005</v>
      </c>
      <c r="M221" s="29">
        <v>341.91</v>
      </c>
      <c r="N221" s="29">
        <v>1156.0999999999999</v>
      </c>
      <c r="O221" s="28"/>
      <c r="P221" s="29">
        <v>79180.53</v>
      </c>
    </row>
    <row r="222" spans="1:16" x14ac:dyDescent="0.3">
      <c r="A222" s="24" t="s">
        <v>294</v>
      </c>
      <c r="B222" s="29">
        <v>27203.71</v>
      </c>
      <c r="C222" s="29">
        <v>9944.86</v>
      </c>
      <c r="D222" s="29">
        <v>262.58</v>
      </c>
      <c r="E222" s="29">
        <v>7007.24</v>
      </c>
      <c r="F222" s="29">
        <v>73.47</v>
      </c>
      <c r="G222" s="29">
        <v>715.53</v>
      </c>
      <c r="H222" s="29">
        <v>23490.41</v>
      </c>
      <c r="I222" s="29">
        <v>290.33</v>
      </c>
      <c r="J222" s="29">
        <v>5304.95</v>
      </c>
      <c r="K222" s="29">
        <v>1915.12</v>
      </c>
      <c r="L222" s="29">
        <v>679.04</v>
      </c>
      <c r="M222" s="29">
        <v>351.79</v>
      </c>
      <c r="N222" s="29">
        <v>1152.07</v>
      </c>
      <c r="O222" s="28"/>
      <c r="P222" s="29">
        <v>78391.11</v>
      </c>
    </row>
    <row r="223" spans="1:16" x14ac:dyDescent="0.3">
      <c r="A223" s="24" t="s">
        <v>295</v>
      </c>
      <c r="B223" s="29">
        <v>32097.72</v>
      </c>
      <c r="C223" s="29">
        <v>11819.97</v>
      </c>
      <c r="D223" s="29">
        <v>307.10000000000002</v>
      </c>
      <c r="E223" s="29">
        <v>7381.58</v>
      </c>
      <c r="F223" s="29">
        <v>86.77</v>
      </c>
      <c r="G223" s="29">
        <v>804.98</v>
      </c>
      <c r="H223" s="29">
        <v>25025.91</v>
      </c>
      <c r="I223" s="29">
        <v>316.38</v>
      </c>
      <c r="J223" s="29">
        <v>5701.71</v>
      </c>
      <c r="K223" s="29">
        <v>2097.89</v>
      </c>
      <c r="L223" s="29">
        <v>790.37</v>
      </c>
      <c r="M223" s="29">
        <v>390.59</v>
      </c>
      <c r="N223" s="29">
        <v>1252.67</v>
      </c>
      <c r="O223" s="28"/>
      <c r="P223" s="29">
        <v>88073.65</v>
      </c>
    </row>
    <row r="224" spans="1:16" x14ac:dyDescent="0.3">
      <c r="A224" s="24" t="s">
        <v>296</v>
      </c>
      <c r="B224" s="29">
        <v>33315.47</v>
      </c>
      <c r="C224" s="29">
        <v>12336.91</v>
      </c>
      <c r="D224" s="29">
        <v>322.58999999999997</v>
      </c>
      <c r="E224" s="29">
        <v>7153.76</v>
      </c>
      <c r="F224" s="29">
        <v>91.46</v>
      </c>
      <c r="G224" s="29">
        <v>833.39</v>
      </c>
      <c r="H224" s="29">
        <v>24361.49</v>
      </c>
      <c r="I224" s="29">
        <v>329.51</v>
      </c>
      <c r="J224" s="29">
        <v>5719.16</v>
      </c>
      <c r="K224" s="29">
        <v>1980.86</v>
      </c>
      <c r="L224" s="29">
        <v>862.13</v>
      </c>
      <c r="M224" s="29">
        <v>401.99</v>
      </c>
      <c r="N224" s="29">
        <v>1262.4100000000001</v>
      </c>
      <c r="O224" s="28"/>
      <c r="P224" s="29">
        <v>88971.12</v>
      </c>
    </row>
    <row r="225" spans="1:16" x14ac:dyDescent="0.3">
      <c r="A225" s="24" t="s">
        <v>297</v>
      </c>
      <c r="B225" s="29">
        <v>32783.64</v>
      </c>
      <c r="C225" s="29">
        <v>12025.02</v>
      </c>
      <c r="D225" s="29">
        <v>319.3</v>
      </c>
      <c r="E225" s="29">
        <v>7072.49</v>
      </c>
      <c r="F225" s="29">
        <v>106.17</v>
      </c>
      <c r="G225" s="29">
        <v>858.23</v>
      </c>
      <c r="H225" s="29">
        <v>24999.06</v>
      </c>
      <c r="I225" s="29">
        <v>346.15</v>
      </c>
      <c r="J225" s="29">
        <v>5699.92</v>
      </c>
      <c r="K225" s="29">
        <v>1934.88</v>
      </c>
      <c r="L225" s="29">
        <v>923.49</v>
      </c>
      <c r="M225" s="29">
        <v>444.59</v>
      </c>
      <c r="N225" s="29">
        <v>1262.51</v>
      </c>
      <c r="O225" s="28"/>
      <c r="P225" s="29">
        <v>88775.43</v>
      </c>
    </row>
    <row r="226" spans="1:16" x14ac:dyDescent="0.3">
      <c r="A226" s="24" t="s">
        <v>298</v>
      </c>
      <c r="B226" s="29">
        <v>34151.14</v>
      </c>
      <c r="C226" s="29">
        <v>12183.89</v>
      </c>
      <c r="D226" s="29">
        <v>324.45</v>
      </c>
      <c r="E226" s="29">
        <v>7858.41</v>
      </c>
      <c r="F226" s="29">
        <v>114.73</v>
      </c>
      <c r="G226" s="29">
        <v>924.8</v>
      </c>
      <c r="H226" s="29">
        <v>28526.57</v>
      </c>
      <c r="I226" s="29">
        <v>377.07</v>
      </c>
      <c r="J226" s="29">
        <v>5979.46</v>
      </c>
      <c r="K226" s="29">
        <v>2028.63</v>
      </c>
      <c r="L226" s="29">
        <v>1000.05</v>
      </c>
      <c r="M226" s="29">
        <v>487.94</v>
      </c>
      <c r="N226" s="29">
        <v>1334.06</v>
      </c>
      <c r="O226" s="28"/>
      <c r="P226" s="29">
        <v>95291.18</v>
      </c>
    </row>
    <row r="227" spans="1:16" x14ac:dyDescent="0.3">
      <c r="A227" s="24" t="s">
        <v>299</v>
      </c>
      <c r="B227" s="29">
        <v>35442.39</v>
      </c>
      <c r="C227" s="29">
        <v>12235.86</v>
      </c>
      <c r="D227" s="29">
        <v>327.9</v>
      </c>
      <c r="E227" s="29">
        <v>8832.8799999999992</v>
      </c>
      <c r="F227" s="29">
        <v>124.36</v>
      </c>
      <c r="G227" s="29">
        <v>1005.07</v>
      </c>
      <c r="H227" s="29">
        <v>32721.85</v>
      </c>
      <c r="I227" s="29">
        <v>411.28</v>
      </c>
      <c r="J227" s="29">
        <v>6407.72</v>
      </c>
      <c r="K227" s="29">
        <v>2158.19</v>
      </c>
      <c r="L227" s="29">
        <v>1087.57</v>
      </c>
      <c r="M227" s="29">
        <v>546.92999999999995</v>
      </c>
      <c r="N227" s="29">
        <v>1434.68</v>
      </c>
      <c r="O227" s="28"/>
      <c r="P227" s="29">
        <v>102736.69</v>
      </c>
    </row>
    <row r="228" spans="1:16" x14ac:dyDescent="0.3">
      <c r="A228" s="24" t="s">
        <v>300</v>
      </c>
      <c r="B228" s="29">
        <v>33309.360000000001</v>
      </c>
      <c r="C228" s="29">
        <v>11136.78</v>
      </c>
      <c r="D228" s="29">
        <v>304.88</v>
      </c>
      <c r="E228" s="29">
        <v>9078.9500000000007</v>
      </c>
      <c r="F228" s="29">
        <v>129.30000000000001</v>
      </c>
      <c r="G228" s="29">
        <v>1018.58</v>
      </c>
      <c r="H228" s="29">
        <v>33901.08</v>
      </c>
      <c r="I228" s="29">
        <v>415.34</v>
      </c>
      <c r="J228" s="29">
        <v>6485.61</v>
      </c>
      <c r="K228" s="29">
        <v>2126.2800000000002</v>
      </c>
      <c r="L228" s="29">
        <v>1115.94</v>
      </c>
      <c r="M228" s="29">
        <v>586.95000000000005</v>
      </c>
      <c r="N228" s="29">
        <v>1444.65</v>
      </c>
      <c r="O228" s="28"/>
      <c r="P228" s="29">
        <v>101053.7</v>
      </c>
    </row>
    <row r="229" spans="1:16" x14ac:dyDescent="0.3">
      <c r="A229" s="24" t="s">
        <v>301</v>
      </c>
      <c r="B229" s="29">
        <v>31060.89</v>
      </c>
      <c r="C229" s="29">
        <v>10165.379999999999</v>
      </c>
      <c r="D229" s="29">
        <v>285.12</v>
      </c>
      <c r="E229" s="29">
        <v>9042.73</v>
      </c>
      <c r="F229" s="29">
        <v>138.9</v>
      </c>
      <c r="G229" s="29">
        <v>1031.0899999999999</v>
      </c>
      <c r="H229" s="29">
        <v>34210.910000000003</v>
      </c>
      <c r="I229" s="29">
        <v>406.07</v>
      </c>
      <c r="J229" s="29">
        <v>6602.33</v>
      </c>
      <c r="K229" s="29">
        <v>2088.86</v>
      </c>
      <c r="L229" s="29">
        <v>1140.0999999999999</v>
      </c>
      <c r="M229" s="29">
        <v>635.54</v>
      </c>
      <c r="N229" s="29">
        <v>1450.54</v>
      </c>
      <c r="O229" s="28"/>
      <c r="P229" s="29">
        <v>98258.47</v>
      </c>
    </row>
    <row r="230" spans="1:16" x14ac:dyDescent="0.3">
      <c r="A230" s="24" t="s">
        <v>302</v>
      </c>
      <c r="B230" s="29">
        <v>33011.870000000003</v>
      </c>
      <c r="C230" s="29">
        <v>10712.91</v>
      </c>
      <c r="D230" s="29">
        <v>297.95</v>
      </c>
      <c r="E230" s="29">
        <v>9451.33</v>
      </c>
      <c r="F230" s="29">
        <v>158.94</v>
      </c>
      <c r="G230" s="29">
        <v>1095.76</v>
      </c>
      <c r="H230" s="29">
        <v>35033.49</v>
      </c>
      <c r="I230" s="29">
        <v>396.77</v>
      </c>
      <c r="J230" s="29">
        <v>7051.59</v>
      </c>
      <c r="K230" s="29">
        <v>2205.3200000000002</v>
      </c>
      <c r="L230" s="29">
        <v>1190.72</v>
      </c>
      <c r="M230" s="29">
        <v>704.43</v>
      </c>
      <c r="N230" s="29">
        <v>1530.03</v>
      </c>
      <c r="O230" s="28"/>
      <c r="P230" s="29">
        <v>102841.13</v>
      </c>
    </row>
    <row r="231" spans="1:16" x14ac:dyDescent="0.3">
      <c r="A231" s="24" t="s">
        <v>303</v>
      </c>
      <c r="B231" s="29">
        <v>37069.599999999999</v>
      </c>
      <c r="C231" s="29">
        <v>12024.94</v>
      </c>
      <c r="D231" s="29">
        <v>327.84</v>
      </c>
      <c r="E231" s="29">
        <v>10104.969999999999</v>
      </c>
      <c r="F231" s="29">
        <v>189.49</v>
      </c>
      <c r="G231" s="29">
        <v>1193.42</v>
      </c>
      <c r="H231" s="29">
        <v>36455.300000000003</v>
      </c>
      <c r="I231" s="29">
        <v>394.71</v>
      </c>
      <c r="J231" s="29">
        <v>7699.82</v>
      </c>
      <c r="K231" s="29">
        <v>2394.9699999999998</v>
      </c>
      <c r="L231" s="29">
        <v>1269.24</v>
      </c>
      <c r="M231" s="29">
        <v>796.78</v>
      </c>
      <c r="N231" s="29">
        <v>1647.67</v>
      </c>
      <c r="O231" s="28"/>
      <c r="P231" s="29">
        <v>111568.74</v>
      </c>
    </row>
    <row r="232" spans="1:16" x14ac:dyDescent="0.3">
      <c r="A232" s="24" t="s">
        <v>304</v>
      </c>
      <c r="B232" s="29">
        <v>36489.120000000003</v>
      </c>
      <c r="C232" s="29">
        <v>11811.93</v>
      </c>
      <c r="D232" s="29">
        <v>322.61</v>
      </c>
      <c r="E232" s="29">
        <v>9761.27</v>
      </c>
      <c r="F232" s="29">
        <v>212.47</v>
      </c>
      <c r="G232" s="29">
        <v>1189.3900000000001</v>
      </c>
      <c r="H232" s="29">
        <v>34278.42</v>
      </c>
      <c r="I232" s="29">
        <v>372.68</v>
      </c>
      <c r="J232" s="29">
        <v>7715.97</v>
      </c>
      <c r="K232" s="29">
        <v>2330.4</v>
      </c>
      <c r="L232" s="29">
        <v>1266.24</v>
      </c>
      <c r="M232" s="29">
        <v>846.35</v>
      </c>
      <c r="N232" s="29">
        <v>1608.17</v>
      </c>
      <c r="O232" s="28"/>
      <c r="P232" s="29">
        <v>108205.02</v>
      </c>
    </row>
    <row r="233" spans="1:16" x14ac:dyDescent="0.3">
      <c r="A233" s="24" t="s">
        <v>305</v>
      </c>
      <c r="B233" s="29">
        <v>36454.769999999997</v>
      </c>
      <c r="C233" s="29">
        <v>11707.34</v>
      </c>
      <c r="D233" s="29">
        <v>320.16000000000003</v>
      </c>
      <c r="E233" s="29">
        <v>9555.84</v>
      </c>
      <c r="F233" s="29">
        <v>233.68</v>
      </c>
      <c r="G233" s="29">
        <v>1184.5899999999999</v>
      </c>
      <c r="H233" s="29">
        <v>32689.38</v>
      </c>
      <c r="I233" s="29">
        <v>371.11</v>
      </c>
      <c r="J233" s="29">
        <v>7724.17</v>
      </c>
      <c r="K233" s="29">
        <v>2271.17</v>
      </c>
      <c r="L233" s="29">
        <v>1279</v>
      </c>
      <c r="M233" s="29">
        <v>889.09</v>
      </c>
      <c r="N233" s="29">
        <v>1565.61</v>
      </c>
      <c r="O233" s="28"/>
      <c r="P233" s="29">
        <v>106245.92</v>
      </c>
    </row>
    <row r="234" spans="1:16" x14ac:dyDescent="0.3">
      <c r="A234" s="24" t="s">
        <v>306</v>
      </c>
      <c r="B234" s="29">
        <v>38390.29</v>
      </c>
      <c r="C234" s="29">
        <v>12226.86</v>
      </c>
      <c r="D234" s="29">
        <v>328.88</v>
      </c>
      <c r="E234" s="29">
        <v>9641.7999999999993</v>
      </c>
      <c r="F234" s="29">
        <v>245.81</v>
      </c>
      <c r="G234" s="29">
        <v>1184.54</v>
      </c>
      <c r="H234" s="29">
        <v>33081.53</v>
      </c>
      <c r="I234" s="29">
        <v>391.01</v>
      </c>
      <c r="J234" s="29">
        <v>7747.04</v>
      </c>
      <c r="K234" s="29">
        <v>2263.85</v>
      </c>
      <c r="L234" s="29">
        <v>1304.3399999999999</v>
      </c>
      <c r="M234" s="29">
        <v>908.64</v>
      </c>
      <c r="N234" s="29">
        <v>1543.39</v>
      </c>
      <c r="O234" s="28"/>
      <c r="P234" s="29">
        <v>109257.98</v>
      </c>
    </row>
    <row r="235" spans="1:16" x14ac:dyDescent="0.3">
      <c r="A235" s="24" t="s">
        <v>307</v>
      </c>
      <c r="B235" s="29">
        <v>41366.629999999997</v>
      </c>
      <c r="C235" s="29">
        <v>13046.3</v>
      </c>
      <c r="D235" s="29">
        <v>346.14</v>
      </c>
      <c r="E235" s="29">
        <v>9882.36</v>
      </c>
      <c r="F235" s="29">
        <v>254.59</v>
      </c>
      <c r="G235" s="29">
        <v>1195.58</v>
      </c>
      <c r="H235" s="29">
        <v>34402.21</v>
      </c>
      <c r="I235" s="29">
        <v>429.35</v>
      </c>
      <c r="J235" s="29">
        <v>7895.6</v>
      </c>
      <c r="K235" s="29">
        <v>2295.94</v>
      </c>
      <c r="L235" s="29">
        <v>1361.15</v>
      </c>
      <c r="M235" s="29">
        <v>926.66</v>
      </c>
      <c r="N235" s="29">
        <v>1552.48</v>
      </c>
      <c r="O235" s="28"/>
      <c r="P235" s="29">
        <v>114955</v>
      </c>
    </row>
    <row r="236" spans="1:16" x14ac:dyDescent="0.3">
      <c r="A236" s="24" t="s">
        <v>308</v>
      </c>
      <c r="B236" s="29">
        <v>38355.42</v>
      </c>
      <c r="C236" s="29">
        <v>11980.29</v>
      </c>
      <c r="D236" s="29">
        <v>321.41000000000003</v>
      </c>
      <c r="E236" s="29">
        <v>8871.25</v>
      </c>
      <c r="F236" s="29">
        <v>241.18</v>
      </c>
      <c r="G236" s="29">
        <v>1076.9000000000001</v>
      </c>
      <c r="H236" s="29">
        <v>31251.1</v>
      </c>
      <c r="I236" s="29">
        <v>436.67</v>
      </c>
      <c r="J236" s="29">
        <v>7348.51</v>
      </c>
      <c r="K236" s="29">
        <v>2046.95</v>
      </c>
      <c r="L236" s="29">
        <v>1294.8499999999999</v>
      </c>
      <c r="M236" s="29">
        <v>868.41</v>
      </c>
      <c r="N236" s="29">
        <v>1407.86</v>
      </c>
      <c r="O236" s="28"/>
      <c r="P236" s="29">
        <v>105500.8</v>
      </c>
    </row>
    <row r="237" spans="1:16" x14ac:dyDescent="0.3">
      <c r="A237" s="24" t="s">
        <v>309</v>
      </c>
      <c r="B237" s="29">
        <v>39843.79</v>
      </c>
      <c r="C237" s="29">
        <v>12381.79</v>
      </c>
      <c r="D237" s="29">
        <v>332.76</v>
      </c>
      <c r="E237" s="29">
        <v>8468.43</v>
      </c>
      <c r="F237" s="29">
        <v>244.89</v>
      </c>
      <c r="G237" s="29">
        <v>1038.22</v>
      </c>
      <c r="H237" s="29">
        <v>30508.92</v>
      </c>
      <c r="I237" s="29">
        <v>462.41</v>
      </c>
      <c r="J237" s="29">
        <v>7326.88</v>
      </c>
      <c r="K237" s="29">
        <v>1986.73</v>
      </c>
      <c r="L237" s="29">
        <v>1327.48</v>
      </c>
      <c r="M237" s="29">
        <v>867.61</v>
      </c>
      <c r="N237" s="29">
        <v>1387.08</v>
      </c>
      <c r="O237" s="28"/>
      <c r="P237" s="29">
        <v>106176.98</v>
      </c>
    </row>
    <row r="238" spans="1:16" x14ac:dyDescent="0.3">
      <c r="A238" s="24" t="s">
        <v>310</v>
      </c>
      <c r="B238" s="29">
        <v>39643.160000000003</v>
      </c>
      <c r="C238" s="29">
        <v>12337.48</v>
      </c>
      <c r="D238" s="29">
        <v>333.39</v>
      </c>
      <c r="E238" s="29">
        <v>7627.64</v>
      </c>
      <c r="F238" s="29">
        <v>246.78</v>
      </c>
      <c r="G238" s="29">
        <v>957.11</v>
      </c>
      <c r="H238" s="29">
        <v>27886.05</v>
      </c>
      <c r="I238" s="29">
        <v>455.72</v>
      </c>
      <c r="J238" s="29">
        <v>7035.88</v>
      </c>
      <c r="K238" s="29">
        <v>1841.94</v>
      </c>
      <c r="L238" s="29">
        <v>1275.48</v>
      </c>
      <c r="M238" s="29">
        <v>850.48</v>
      </c>
      <c r="N238" s="29">
        <v>1319.51</v>
      </c>
      <c r="O238" s="28"/>
      <c r="P238" s="29">
        <v>101810.63</v>
      </c>
    </row>
    <row r="239" spans="1:16" x14ac:dyDescent="0.3">
      <c r="A239" s="24" t="s">
        <v>311</v>
      </c>
      <c r="B239" s="29">
        <v>41361.300000000003</v>
      </c>
      <c r="C239" s="29">
        <v>12963.09</v>
      </c>
      <c r="D239" s="29">
        <v>350.06</v>
      </c>
      <c r="E239" s="29">
        <v>7274.04</v>
      </c>
      <c r="F239" s="29">
        <v>265.39999999999998</v>
      </c>
      <c r="G239" s="29">
        <v>925.21</v>
      </c>
      <c r="H239" s="29">
        <v>26434.93</v>
      </c>
      <c r="I239" s="29">
        <v>445.82</v>
      </c>
      <c r="J239" s="29">
        <v>7041.92</v>
      </c>
      <c r="K239" s="29">
        <v>1791.53</v>
      </c>
      <c r="L239" s="29">
        <v>1258.94</v>
      </c>
      <c r="M239" s="29">
        <v>883.85</v>
      </c>
      <c r="N239" s="29">
        <v>1315.43</v>
      </c>
      <c r="O239" s="28"/>
      <c r="P239" s="29">
        <v>102311.53</v>
      </c>
    </row>
    <row r="240" spans="1:16" x14ac:dyDescent="0.3">
      <c r="A240" s="24" t="s">
        <v>312</v>
      </c>
      <c r="B240" s="29">
        <v>38449.910000000003</v>
      </c>
      <c r="C240" s="29">
        <v>12204.62</v>
      </c>
      <c r="D240" s="29">
        <v>331.48</v>
      </c>
      <c r="E240" s="29">
        <v>6503.99</v>
      </c>
      <c r="F240" s="29">
        <v>271.45</v>
      </c>
      <c r="G240" s="29">
        <v>818.3</v>
      </c>
      <c r="H240" s="29">
        <v>22535.43</v>
      </c>
      <c r="I240" s="29">
        <v>387.96</v>
      </c>
      <c r="J240" s="29">
        <v>6527.07</v>
      </c>
      <c r="K240" s="29">
        <v>1566.43</v>
      </c>
      <c r="L240" s="29">
        <v>1141.71</v>
      </c>
      <c r="M240" s="29">
        <v>871.15</v>
      </c>
      <c r="N240" s="29">
        <v>1199.82</v>
      </c>
      <c r="O240" s="28"/>
      <c r="P240" s="29">
        <v>92809.32</v>
      </c>
    </row>
    <row r="241" spans="1:16" x14ac:dyDescent="0.3">
      <c r="A241" s="24" t="s">
        <v>313</v>
      </c>
      <c r="B241" s="29">
        <v>38045.660000000003</v>
      </c>
      <c r="C241" s="29">
        <v>12260.69</v>
      </c>
      <c r="D241" s="29">
        <v>333.86</v>
      </c>
      <c r="E241" s="29">
        <v>6684.7</v>
      </c>
      <c r="F241" s="29">
        <v>293.68</v>
      </c>
      <c r="G241" s="29">
        <v>772.67</v>
      </c>
      <c r="H241" s="29">
        <v>20653.43</v>
      </c>
      <c r="I241" s="29">
        <v>326.66000000000003</v>
      </c>
      <c r="J241" s="29">
        <v>6399.99</v>
      </c>
      <c r="K241" s="29">
        <v>1464.39</v>
      </c>
      <c r="L241" s="29">
        <v>1116.81</v>
      </c>
      <c r="M241" s="29">
        <v>915.65</v>
      </c>
      <c r="N241" s="29">
        <v>1154.44</v>
      </c>
      <c r="O241" s="28"/>
      <c r="P241" s="29">
        <v>90422.64</v>
      </c>
    </row>
    <row r="242" spans="1:16" x14ac:dyDescent="0.3">
      <c r="A242" s="24" t="s">
        <v>314</v>
      </c>
      <c r="B242" s="29">
        <v>37549.370000000003</v>
      </c>
      <c r="C242" s="29">
        <v>12238.23</v>
      </c>
      <c r="D242" s="29">
        <v>327.83</v>
      </c>
      <c r="E242" s="29">
        <v>7263.52</v>
      </c>
      <c r="F242" s="29">
        <v>297</v>
      </c>
      <c r="G242" s="29">
        <v>735.63</v>
      </c>
      <c r="H242" s="29">
        <v>19675.47</v>
      </c>
      <c r="I242" s="29">
        <v>241.9</v>
      </c>
      <c r="J242" s="29">
        <v>6140.14</v>
      </c>
      <c r="K242" s="29">
        <v>1407.72</v>
      </c>
      <c r="L242" s="29">
        <v>1065.23</v>
      </c>
      <c r="M242" s="29">
        <v>915.07</v>
      </c>
      <c r="N242" s="29">
        <v>1100.8399999999999</v>
      </c>
      <c r="O242" s="28"/>
      <c r="P242" s="29">
        <v>88957.94</v>
      </c>
    </row>
    <row r="243" spans="1:16" x14ac:dyDescent="0.3">
      <c r="A243" s="24" t="s">
        <v>315</v>
      </c>
      <c r="B243" s="29">
        <v>39511.120000000003</v>
      </c>
      <c r="C243" s="29">
        <v>12952.57</v>
      </c>
      <c r="D243" s="29">
        <v>339.05</v>
      </c>
      <c r="E243" s="29">
        <v>8360.51</v>
      </c>
      <c r="F243" s="29">
        <v>308.39999999999998</v>
      </c>
      <c r="G243" s="29">
        <v>757.67</v>
      </c>
      <c r="H243" s="29">
        <v>20630.849999999999</v>
      </c>
      <c r="I243" s="29">
        <v>180.3</v>
      </c>
      <c r="J243" s="29">
        <v>6284.79</v>
      </c>
      <c r="K243" s="29">
        <v>1481.49</v>
      </c>
      <c r="L243" s="29">
        <v>1095.08</v>
      </c>
      <c r="M243" s="29">
        <v>945.89</v>
      </c>
      <c r="N243" s="29">
        <v>1129.81</v>
      </c>
      <c r="O243" s="28"/>
      <c r="P243" s="29">
        <v>93977.53</v>
      </c>
    </row>
    <row r="244" spans="1:16" x14ac:dyDescent="0.3">
      <c r="A244" s="24" t="s">
        <v>316</v>
      </c>
      <c r="B244" s="29">
        <v>36924.61</v>
      </c>
      <c r="C244" s="29">
        <v>12070.41</v>
      </c>
      <c r="D244" s="29">
        <v>314.70999999999998</v>
      </c>
      <c r="E244" s="29">
        <v>8422.24</v>
      </c>
      <c r="F244" s="29">
        <v>271.45</v>
      </c>
      <c r="G244" s="29">
        <v>701.2</v>
      </c>
      <c r="H244" s="29">
        <v>19014.09</v>
      </c>
      <c r="I244" s="29">
        <v>125.23</v>
      </c>
      <c r="J244" s="29">
        <v>6024.37</v>
      </c>
      <c r="K244" s="29">
        <v>1397.59</v>
      </c>
      <c r="L244" s="29">
        <v>1046.78</v>
      </c>
      <c r="M244" s="29">
        <v>833.08</v>
      </c>
      <c r="N244" s="29">
        <v>1073.77</v>
      </c>
      <c r="O244" s="28"/>
      <c r="P244" s="29">
        <v>88219.53</v>
      </c>
    </row>
    <row r="245" spans="1:16" x14ac:dyDescent="0.3">
      <c r="A245" s="24" t="s">
        <v>317</v>
      </c>
      <c r="B245" s="29">
        <v>36077.370000000003</v>
      </c>
      <c r="C245" s="29">
        <v>11543.35</v>
      </c>
      <c r="D245" s="29">
        <v>301.14999999999998</v>
      </c>
      <c r="E245" s="29">
        <v>8061.95</v>
      </c>
      <c r="F245" s="29">
        <v>303.43</v>
      </c>
      <c r="G245" s="29">
        <v>681.7</v>
      </c>
      <c r="H245" s="29">
        <v>18159.080000000002</v>
      </c>
      <c r="I245" s="29">
        <v>109.23</v>
      </c>
      <c r="J245" s="29">
        <v>5982.15</v>
      </c>
      <c r="K245" s="29">
        <v>1375.13</v>
      </c>
      <c r="L245" s="29">
        <v>1101.22</v>
      </c>
      <c r="M245" s="29">
        <v>877.08</v>
      </c>
      <c r="N245" s="29">
        <v>1071.47</v>
      </c>
      <c r="O245" s="28"/>
      <c r="P245" s="29">
        <v>85644.3</v>
      </c>
    </row>
    <row r="246" spans="1:16" x14ac:dyDescent="0.3">
      <c r="A246" s="24" t="s">
        <v>318</v>
      </c>
      <c r="B246" s="29">
        <v>36164.11</v>
      </c>
      <c r="C246" s="29">
        <v>11182.09</v>
      </c>
      <c r="D246" s="29">
        <v>290.11</v>
      </c>
      <c r="E246" s="29">
        <v>7063.42</v>
      </c>
      <c r="F246" s="29">
        <v>308.55</v>
      </c>
      <c r="G246" s="29">
        <v>686.31</v>
      </c>
      <c r="H246" s="29">
        <v>18002.87</v>
      </c>
      <c r="I246" s="29">
        <v>135.1</v>
      </c>
      <c r="J246" s="29">
        <v>6072.88</v>
      </c>
      <c r="K246" s="29">
        <v>1417.26</v>
      </c>
      <c r="L246" s="29">
        <v>1149.92</v>
      </c>
      <c r="M246" s="29">
        <v>840.01</v>
      </c>
      <c r="N246" s="29">
        <v>1112.9000000000001</v>
      </c>
      <c r="O246" s="28"/>
      <c r="P246" s="29">
        <v>84425.53</v>
      </c>
    </row>
    <row r="247" spans="1:16" x14ac:dyDescent="0.3">
      <c r="A247" s="24" t="s">
        <v>319</v>
      </c>
      <c r="B247" s="29">
        <v>41871.79</v>
      </c>
      <c r="C247" s="29">
        <v>12686.11</v>
      </c>
      <c r="D247" s="29">
        <v>319.33</v>
      </c>
      <c r="E247" s="29">
        <v>6741</v>
      </c>
      <c r="F247" s="29">
        <v>346.16</v>
      </c>
      <c r="G247" s="29">
        <v>808.74</v>
      </c>
      <c r="H247" s="29">
        <v>21590.51</v>
      </c>
      <c r="I247" s="29">
        <v>213.22</v>
      </c>
      <c r="J247" s="29">
        <v>7011.98</v>
      </c>
      <c r="K247" s="29">
        <v>1722.27</v>
      </c>
      <c r="L247" s="29">
        <v>1325.64</v>
      </c>
      <c r="M247" s="29">
        <v>888.23</v>
      </c>
      <c r="N247" s="29">
        <v>1325.51</v>
      </c>
      <c r="O247" s="28"/>
      <c r="P247" s="29">
        <v>96850.49</v>
      </c>
    </row>
    <row r="248" spans="1:16" x14ac:dyDescent="0.3">
      <c r="A248" s="24" t="s">
        <v>320</v>
      </c>
      <c r="B248" s="29">
        <v>40761.81</v>
      </c>
      <c r="C248" s="29">
        <v>12193.13</v>
      </c>
      <c r="D248" s="29">
        <v>306.27999999999997</v>
      </c>
      <c r="E248" s="29">
        <v>5700.99</v>
      </c>
      <c r="F248" s="29">
        <v>350.66</v>
      </c>
      <c r="G248" s="29">
        <v>651.79</v>
      </c>
      <c r="H248" s="29">
        <v>20931.93</v>
      </c>
      <c r="I248" s="29">
        <v>283.11</v>
      </c>
      <c r="J248" s="29">
        <v>7394.12</v>
      </c>
      <c r="K248" s="29">
        <v>1817.96</v>
      </c>
      <c r="L248" s="29">
        <v>1402.64</v>
      </c>
      <c r="M248" s="29">
        <v>835.47</v>
      </c>
      <c r="N248" s="29">
        <v>1409.48</v>
      </c>
      <c r="O248" s="28"/>
      <c r="P248" s="29">
        <v>94039.38</v>
      </c>
    </row>
    <row r="249" spans="1:16" x14ac:dyDescent="0.3">
      <c r="A249" s="24" t="s">
        <v>321</v>
      </c>
      <c r="B249" s="29">
        <v>40246.18</v>
      </c>
      <c r="C249" s="29">
        <v>12266.69</v>
      </c>
      <c r="D249" s="29">
        <v>303.38</v>
      </c>
      <c r="E249" s="29">
        <v>5338.61</v>
      </c>
      <c r="F249" s="29">
        <v>387.84</v>
      </c>
      <c r="G249" s="29">
        <v>859.16</v>
      </c>
      <c r="H249" s="29">
        <v>22398.47</v>
      </c>
      <c r="I249" s="29">
        <v>365.53</v>
      </c>
      <c r="J249" s="29">
        <v>7765.92</v>
      </c>
      <c r="K249" s="29">
        <v>1875.59</v>
      </c>
      <c r="L249" s="29">
        <v>1468.12</v>
      </c>
      <c r="M249" s="29">
        <v>904.57</v>
      </c>
      <c r="N249" s="29">
        <v>1467.74</v>
      </c>
      <c r="O249" s="28"/>
      <c r="P249" s="29">
        <v>95647.81</v>
      </c>
    </row>
    <row r="250" spans="1:16" x14ac:dyDescent="0.3">
      <c r="A250" s="24" t="s">
        <v>322</v>
      </c>
      <c r="B250" s="29">
        <v>38859.08</v>
      </c>
      <c r="C250" s="29">
        <v>12452.98</v>
      </c>
      <c r="D250" s="29">
        <v>301.39999999999998</v>
      </c>
      <c r="E250" s="29">
        <v>5623.86</v>
      </c>
      <c r="F250" s="29">
        <v>404.21</v>
      </c>
      <c r="G250" s="29">
        <v>880.69</v>
      </c>
      <c r="H250" s="29">
        <v>23298.36</v>
      </c>
      <c r="I250" s="29">
        <v>451.97</v>
      </c>
      <c r="J250" s="29">
        <v>8046.48</v>
      </c>
      <c r="K250" s="29">
        <v>1929.27</v>
      </c>
      <c r="L250" s="29">
        <v>1500.12</v>
      </c>
      <c r="M250" s="29">
        <v>933.1</v>
      </c>
      <c r="N250" s="29">
        <v>1502.72</v>
      </c>
      <c r="O250" s="28"/>
      <c r="P250" s="29">
        <v>96184.25</v>
      </c>
    </row>
    <row r="251" spans="1:16" x14ac:dyDescent="0.3">
      <c r="A251" s="24" t="s">
        <v>323</v>
      </c>
      <c r="B251" s="29">
        <v>40896.61</v>
      </c>
      <c r="C251" s="29">
        <v>13883.18</v>
      </c>
      <c r="D251" s="29">
        <v>324.94</v>
      </c>
      <c r="E251" s="29">
        <v>6866.29</v>
      </c>
      <c r="F251" s="29">
        <v>441.1</v>
      </c>
      <c r="G251" s="29">
        <v>969.46</v>
      </c>
      <c r="H251" s="29">
        <v>26641.7</v>
      </c>
      <c r="I251" s="29">
        <v>560.61</v>
      </c>
      <c r="J251" s="29">
        <v>8782.2999999999993</v>
      </c>
      <c r="K251" s="29">
        <v>2128.46</v>
      </c>
      <c r="L251" s="29">
        <v>1606.99</v>
      </c>
      <c r="M251" s="29">
        <v>1024.7</v>
      </c>
      <c r="N251" s="29">
        <v>1632.68</v>
      </c>
      <c r="O251" s="28"/>
      <c r="P251" s="29">
        <v>105759.02</v>
      </c>
    </row>
    <row r="252" spans="1:16" x14ac:dyDescent="0.3">
      <c r="A252" s="24" t="s">
        <v>324</v>
      </c>
      <c r="B252" s="29">
        <v>40436</v>
      </c>
      <c r="C252" s="29">
        <v>14242.34</v>
      </c>
      <c r="D252" s="29">
        <v>330.89</v>
      </c>
      <c r="E252" s="29">
        <v>7438.24</v>
      </c>
      <c r="F252" s="29">
        <v>464.28</v>
      </c>
      <c r="G252" s="29">
        <v>982.54</v>
      </c>
      <c r="H252" s="29">
        <v>27207.64</v>
      </c>
      <c r="I252" s="29">
        <v>625.80999999999995</v>
      </c>
      <c r="J252" s="29">
        <v>8635.8799999999992</v>
      </c>
      <c r="K252" s="29">
        <v>2106.02</v>
      </c>
      <c r="L252" s="29">
        <v>1632.6</v>
      </c>
      <c r="M252" s="29">
        <v>1069.42</v>
      </c>
      <c r="N252" s="29">
        <v>1628.56</v>
      </c>
      <c r="O252" s="28"/>
      <c r="P252" s="29">
        <v>106800.22</v>
      </c>
    </row>
    <row r="253" spans="1:16" x14ac:dyDescent="0.3">
      <c r="A253" s="24" t="s">
        <v>325</v>
      </c>
      <c r="B253" s="29">
        <v>38005.75</v>
      </c>
      <c r="C253" s="29">
        <v>13374.22</v>
      </c>
      <c r="D253" s="29">
        <v>315.10000000000002</v>
      </c>
      <c r="E253" s="29">
        <v>7753.95</v>
      </c>
      <c r="F253" s="29">
        <v>493.72</v>
      </c>
      <c r="G253" s="29">
        <v>976.84</v>
      </c>
      <c r="H253" s="29">
        <v>27082.71</v>
      </c>
      <c r="I253" s="29">
        <v>653.4</v>
      </c>
      <c r="J253" s="29">
        <v>8481.68</v>
      </c>
      <c r="K253" s="29">
        <v>2039.79</v>
      </c>
      <c r="L253" s="29">
        <v>1677.02</v>
      </c>
      <c r="M253" s="29">
        <v>1127.92</v>
      </c>
      <c r="N253" s="29">
        <v>1610.06</v>
      </c>
      <c r="O253" s="28"/>
      <c r="P253" s="29">
        <v>103592.16</v>
      </c>
    </row>
    <row r="254" spans="1:16" x14ac:dyDescent="0.3">
      <c r="A254" s="24" t="s">
        <v>326</v>
      </c>
      <c r="B254" s="29">
        <v>38866.720000000001</v>
      </c>
      <c r="C254" s="29">
        <v>13077.82</v>
      </c>
      <c r="D254" s="29">
        <v>310.64</v>
      </c>
      <c r="E254" s="29">
        <v>8123.98</v>
      </c>
      <c r="F254" s="29">
        <v>534.11</v>
      </c>
      <c r="G254" s="29">
        <v>1001.64</v>
      </c>
      <c r="H254" s="29">
        <v>28070.68</v>
      </c>
      <c r="I254" s="29">
        <v>624.91</v>
      </c>
      <c r="J254" s="29">
        <v>8254.93</v>
      </c>
      <c r="K254" s="29">
        <v>2036.64</v>
      </c>
      <c r="L254" s="29">
        <v>1738.01</v>
      </c>
      <c r="M254" s="29">
        <v>1171.7</v>
      </c>
      <c r="N254" s="29">
        <v>1635.44</v>
      </c>
      <c r="O254" s="28"/>
      <c r="P254" s="29">
        <v>105447.21</v>
      </c>
    </row>
    <row r="255" spans="1:16" x14ac:dyDescent="0.3">
      <c r="A255" s="24" t="s">
        <v>327</v>
      </c>
      <c r="B255" s="29">
        <v>42581.120000000003</v>
      </c>
      <c r="C255" s="29">
        <v>13560.45</v>
      </c>
      <c r="D255" s="29">
        <v>323.11</v>
      </c>
      <c r="E255" s="29">
        <v>8693.7199999999993</v>
      </c>
      <c r="F255" s="29">
        <v>604.20000000000005</v>
      </c>
      <c r="G255" s="29">
        <v>1070.96</v>
      </c>
      <c r="H255" s="29">
        <v>30480.53</v>
      </c>
      <c r="I255" s="29">
        <v>577.51</v>
      </c>
      <c r="J255" s="29">
        <v>8375.6299999999992</v>
      </c>
      <c r="K255" s="29">
        <v>2122.64</v>
      </c>
      <c r="L255" s="29">
        <v>1848.19</v>
      </c>
      <c r="M255" s="29">
        <v>1250.25</v>
      </c>
      <c r="N255" s="29">
        <v>1736.56</v>
      </c>
      <c r="O255" s="28"/>
      <c r="P255" s="29">
        <v>113224.86</v>
      </c>
    </row>
    <row r="256" spans="1:16" x14ac:dyDescent="0.3">
      <c r="A256" s="24" t="s">
        <v>328</v>
      </c>
      <c r="B256" s="29">
        <v>40537.129999999997</v>
      </c>
      <c r="C256" s="29">
        <v>11019.16</v>
      </c>
      <c r="D256" s="29">
        <v>290.79000000000002</v>
      </c>
      <c r="E256" s="29">
        <v>8198.14</v>
      </c>
      <c r="F256" s="29">
        <v>654.17999999999995</v>
      </c>
      <c r="G256" s="29">
        <v>1030.94</v>
      </c>
      <c r="H256" s="29">
        <v>29574.75</v>
      </c>
      <c r="I256" s="29">
        <v>483.86</v>
      </c>
      <c r="J256" s="29">
        <v>7845.87</v>
      </c>
      <c r="K256" s="29">
        <v>1972.78</v>
      </c>
      <c r="L256" s="29">
        <v>1789.37</v>
      </c>
      <c r="M256" s="29">
        <v>1253.6500000000001</v>
      </c>
      <c r="N256" s="29">
        <v>1679.21</v>
      </c>
      <c r="O256" s="28"/>
      <c r="P256" s="29">
        <v>106329.83</v>
      </c>
    </row>
    <row r="257" spans="1:16" x14ac:dyDescent="0.3">
      <c r="A257" s="24" t="s">
        <v>329</v>
      </c>
      <c r="B257" s="29">
        <v>39077.43</v>
      </c>
      <c r="C257" s="29">
        <v>11513.66</v>
      </c>
      <c r="D257" s="29">
        <v>286.66000000000003</v>
      </c>
      <c r="E257" s="29">
        <v>7694.36</v>
      </c>
      <c r="F257" s="29">
        <v>714.55</v>
      </c>
      <c r="G257" s="29">
        <v>990.91</v>
      </c>
      <c r="H257" s="29">
        <v>28909.48</v>
      </c>
      <c r="I257" s="29">
        <v>415.71</v>
      </c>
      <c r="J257" s="29">
        <v>7635.53</v>
      </c>
      <c r="K257" s="29">
        <v>1844.79</v>
      </c>
      <c r="L257" s="29">
        <v>1740.63</v>
      </c>
      <c r="M257" s="29">
        <v>1252.49</v>
      </c>
      <c r="N257" s="29">
        <v>1639.31</v>
      </c>
      <c r="O257" s="28"/>
      <c r="P257" s="29">
        <v>103715.5</v>
      </c>
    </row>
    <row r="258" spans="1:16" x14ac:dyDescent="0.3">
      <c r="A258" s="24" t="s">
        <v>330</v>
      </c>
      <c r="B258" s="29">
        <v>39813.94</v>
      </c>
      <c r="C258" s="29">
        <v>12181.26</v>
      </c>
      <c r="D258" s="29">
        <v>295.32</v>
      </c>
      <c r="E258" s="29">
        <v>7458.54</v>
      </c>
      <c r="F258" s="29">
        <v>787</v>
      </c>
      <c r="G258" s="29">
        <v>985.02</v>
      </c>
      <c r="H258" s="29">
        <v>29836.22</v>
      </c>
      <c r="I258" s="29">
        <v>397.43</v>
      </c>
      <c r="J258" s="29">
        <v>7938.57</v>
      </c>
      <c r="K258" s="29">
        <v>1808.32</v>
      </c>
      <c r="L258" s="29">
        <v>1622.32</v>
      </c>
      <c r="M258" s="29">
        <v>1266.92</v>
      </c>
      <c r="N258" s="29">
        <v>1661.71</v>
      </c>
      <c r="O258" s="28"/>
      <c r="P258" s="29">
        <v>106052.58</v>
      </c>
    </row>
    <row r="259" spans="1:16" x14ac:dyDescent="0.3">
      <c r="A259" s="24" t="s">
        <v>331</v>
      </c>
      <c r="B259" s="29">
        <v>43127.73</v>
      </c>
      <c r="C259" s="29">
        <v>14025.91</v>
      </c>
      <c r="D259" s="29">
        <v>325.95999999999998</v>
      </c>
      <c r="E259" s="29">
        <v>7691.26</v>
      </c>
      <c r="F259" s="29">
        <v>898.29</v>
      </c>
      <c r="G259" s="29">
        <v>1039.6600000000001</v>
      </c>
      <c r="H259" s="29">
        <v>31547.42</v>
      </c>
      <c r="I259" s="29">
        <v>418.67</v>
      </c>
      <c r="J259" s="29">
        <v>8730.99</v>
      </c>
      <c r="K259" s="29">
        <v>1885.01</v>
      </c>
      <c r="L259" s="29">
        <v>1563.32</v>
      </c>
      <c r="M259" s="29">
        <v>1345.92</v>
      </c>
      <c r="N259" s="29">
        <v>1775.43</v>
      </c>
      <c r="O259" s="28"/>
      <c r="P259" s="29">
        <v>114375.56</v>
      </c>
    </row>
    <row r="260" spans="1:16" x14ac:dyDescent="0.3">
      <c r="A260" s="24" t="s">
        <v>332</v>
      </c>
      <c r="B260" s="29">
        <v>43081.89</v>
      </c>
      <c r="C260" s="29">
        <v>14752.64</v>
      </c>
      <c r="D260" s="29">
        <v>335.83</v>
      </c>
      <c r="E260" s="29">
        <v>7567.66</v>
      </c>
      <c r="F260" s="29">
        <v>993.41</v>
      </c>
      <c r="G260" s="29">
        <v>1045.58</v>
      </c>
      <c r="H260" s="29">
        <v>30305.25</v>
      </c>
      <c r="I260" s="29">
        <v>418.32</v>
      </c>
      <c r="J260" s="29">
        <v>9042.7800000000007</v>
      </c>
      <c r="K260" s="29">
        <v>1849.31</v>
      </c>
      <c r="L260" s="29">
        <v>1497.15</v>
      </c>
      <c r="M260" s="29">
        <v>1397.58</v>
      </c>
      <c r="N260" s="29">
        <v>1799.49</v>
      </c>
      <c r="O260" s="28"/>
      <c r="P260" s="29">
        <v>114086.91</v>
      </c>
    </row>
    <row r="261" spans="1:16" x14ac:dyDescent="0.3">
      <c r="A261" s="24" t="s">
        <v>333</v>
      </c>
      <c r="B261" s="29">
        <v>41727.67</v>
      </c>
      <c r="C261" s="29">
        <v>14840.74</v>
      </c>
      <c r="D261" s="29">
        <v>335.48</v>
      </c>
      <c r="E261" s="29">
        <v>7468.34</v>
      </c>
      <c r="F261" s="29">
        <v>1095.05</v>
      </c>
      <c r="G261" s="29">
        <v>1046.5</v>
      </c>
      <c r="H261" s="29">
        <v>30337.66</v>
      </c>
      <c r="I261" s="29">
        <v>391.73</v>
      </c>
      <c r="J261" s="29">
        <v>9003.9</v>
      </c>
      <c r="K261" s="29">
        <v>1782.63</v>
      </c>
      <c r="L261" s="29">
        <v>1520.34</v>
      </c>
      <c r="M261" s="29">
        <v>1479.84</v>
      </c>
      <c r="N261" s="29">
        <v>1788.26</v>
      </c>
      <c r="O261" s="28"/>
      <c r="P261" s="29">
        <v>112818.15</v>
      </c>
    </row>
    <row r="262" spans="1:16" x14ac:dyDescent="0.3">
      <c r="A262" s="24" t="s">
        <v>334</v>
      </c>
      <c r="B262" s="29">
        <v>41654.800000000003</v>
      </c>
      <c r="C262" s="29">
        <v>15043.25</v>
      </c>
      <c r="D262" s="29">
        <v>339.01</v>
      </c>
      <c r="E262" s="29">
        <v>7724.93</v>
      </c>
      <c r="F262" s="29">
        <v>1192.94</v>
      </c>
      <c r="G262" s="29">
        <v>1090.18</v>
      </c>
      <c r="H262" s="29">
        <v>31038.7</v>
      </c>
      <c r="I262" s="29">
        <v>355.4</v>
      </c>
      <c r="J262" s="29">
        <v>8835.81</v>
      </c>
      <c r="K262" s="29">
        <v>1771.51</v>
      </c>
      <c r="L262" s="29">
        <v>1657.1</v>
      </c>
      <c r="M262" s="29">
        <v>1590.56</v>
      </c>
      <c r="N262" s="29">
        <v>1799.19</v>
      </c>
      <c r="O262" s="28"/>
      <c r="P262" s="29">
        <v>114093.37</v>
      </c>
    </row>
    <row r="263" spans="1:16" x14ac:dyDescent="0.3">
      <c r="A263" s="24" t="s">
        <v>335</v>
      </c>
      <c r="B263" s="29">
        <v>45153.68</v>
      </c>
      <c r="C263" s="29">
        <v>16239.03</v>
      </c>
      <c r="D263" s="29">
        <v>363.98</v>
      </c>
      <c r="E263" s="29">
        <v>8591.94</v>
      </c>
      <c r="F263" s="29">
        <v>1345.76</v>
      </c>
      <c r="G263" s="29">
        <v>1225.47</v>
      </c>
      <c r="H263" s="29">
        <v>33540.629999999997</v>
      </c>
      <c r="I263" s="29">
        <v>347.65</v>
      </c>
      <c r="J263" s="29">
        <v>9075.31</v>
      </c>
      <c r="K263" s="29">
        <v>1895.67</v>
      </c>
      <c r="L263" s="29">
        <v>1924.5</v>
      </c>
      <c r="M263" s="29">
        <v>1782.52</v>
      </c>
      <c r="N263" s="29">
        <v>1918.36</v>
      </c>
      <c r="O263" s="28"/>
      <c r="P263" s="29">
        <v>123404.48</v>
      </c>
    </row>
    <row r="264" spans="1:16" x14ac:dyDescent="0.3">
      <c r="A264" s="24" t="s">
        <v>336</v>
      </c>
      <c r="B264" s="29">
        <v>40036.89</v>
      </c>
      <c r="C264" s="29">
        <v>15440.09</v>
      </c>
      <c r="D264" s="29">
        <v>330.63</v>
      </c>
      <c r="E264" s="29">
        <v>8444.85</v>
      </c>
      <c r="F264" s="29">
        <v>1352.16</v>
      </c>
      <c r="G264" s="29">
        <v>1360.61</v>
      </c>
      <c r="H264" s="29">
        <v>32916.769999999997</v>
      </c>
      <c r="I264" s="29">
        <v>93.37</v>
      </c>
      <c r="J264" s="29">
        <v>8719.91</v>
      </c>
      <c r="K264" s="29">
        <v>1895.96</v>
      </c>
      <c r="L264" s="29">
        <v>1918.86</v>
      </c>
      <c r="M264" s="29">
        <v>1725.45</v>
      </c>
      <c r="N264" s="29">
        <v>1900.6</v>
      </c>
      <c r="O264" s="28"/>
      <c r="P264" s="29">
        <v>116136.15</v>
      </c>
    </row>
    <row r="265" spans="1:16" x14ac:dyDescent="0.3">
      <c r="A265" s="24" t="s">
        <v>337</v>
      </c>
      <c r="B265" s="29">
        <v>36467.199999999997</v>
      </c>
      <c r="C265" s="29">
        <v>14681.67</v>
      </c>
      <c r="D265" s="29">
        <v>312.75</v>
      </c>
      <c r="E265" s="29">
        <v>8707.1200000000008</v>
      </c>
      <c r="F265" s="29">
        <v>1397.18</v>
      </c>
      <c r="G265" s="29">
        <v>1451.7</v>
      </c>
      <c r="H265" s="29">
        <v>31354.639999999999</v>
      </c>
      <c r="I265" s="29">
        <v>411.88</v>
      </c>
      <c r="J265" s="29">
        <v>8455.48</v>
      </c>
      <c r="K265" s="29">
        <v>1888.51</v>
      </c>
      <c r="L265" s="29">
        <v>2363.29</v>
      </c>
      <c r="M265" s="29">
        <v>1697.14</v>
      </c>
      <c r="N265" s="29">
        <v>1954.19</v>
      </c>
      <c r="O265" s="28"/>
      <c r="P265" s="29">
        <v>111142.75</v>
      </c>
    </row>
    <row r="266" spans="1:16" x14ac:dyDescent="0.3">
      <c r="A266" s="24" t="s">
        <v>338</v>
      </c>
      <c r="B266" s="29">
        <v>37678.92</v>
      </c>
      <c r="C266" s="29">
        <v>14692.08</v>
      </c>
      <c r="D266" s="29">
        <v>318.73</v>
      </c>
      <c r="E266" s="29">
        <v>9024.18</v>
      </c>
      <c r="F266" s="29">
        <v>1439.86</v>
      </c>
      <c r="G266" s="29">
        <v>1545.88</v>
      </c>
      <c r="H266" s="29">
        <v>32222.98</v>
      </c>
      <c r="I266" s="29">
        <v>483.78</v>
      </c>
      <c r="J266" s="29">
        <v>8806.7000000000007</v>
      </c>
      <c r="K266" s="29">
        <v>2065.54</v>
      </c>
      <c r="L266" s="29">
        <v>2472.66</v>
      </c>
      <c r="M266" s="29">
        <v>1706.89</v>
      </c>
      <c r="N266" s="29">
        <v>2058.2800000000002</v>
      </c>
      <c r="O266" s="28"/>
      <c r="P266" s="29">
        <v>114516.49</v>
      </c>
    </row>
    <row r="267" spans="1:16" x14ac:dyDescent="0.3">
      <c r="A267" s="24" t="s">
        <v>339</v>
      </c>
      <c r="B267" s="29">
        <v>35769.050000000003</v>
      </c>
      <c r="C267" s="29">
        <v>13920.1</v>
      </c>
      <c r="D267" s="29">
        <v>305.79000000000002</v>
      </c>
      <c r="E267" s="29">
        <v>8681.31</v>
      </c>
      <c r="F267" s="29">
        <v>1498.16</v>
      </c>
      <c r="G267" s="29">
        <v>1621.98</v>
      </c>
      <c r="H267" s="29">
        <v>31161.93</v>
      </c>
      <c r="I267" s="29">
        <v>561.17999999999995</v>
      </c>
      <c r="J267" s="29">
        <v>8248.5400000000009</v>
      </c>
      <c r="K267" s="29">
        <v>2075.9299999999998</v>
      </c>
      <c r="L267" s="29">
        <v>2468.66</v>
      </c>
      <c r="M267" s="29">
        <v>1672.92</v>
      </c>
      <c r="N267" s="29">
        <v>2046.54</v>
      </c>
      <c r="O267" s="28"/>
      <c r="P267" s="29">
        <v>110032.1</v>
      </c>
    </row>
    <row r="268" spans="1:16" x14ac:dyDescent="0.3">
      <c r="A268" s="24" t="s">
        <v>340</v>
      </c>
      <c r="B268" s="29">
        <v>38278.54</v>
      </c>
      <c r="C268" s="29">
        <v>14781.02</v>
      </c>
      <c r="D268" s="29">
        <v>323.75</v>
      </c>
      <c r="E268" s="29">
        <v>9257.7199999999993</v>
      </c>
      <c r="F268" s="29">
        <v>1674.98</v>
      </c>
      <c r="G268" s="29">
        <v>1775.53</v>
      </c>
      <c r="H268" s="29">
        <v>32396.93</v>
      </c>
      <c r="I268" s="29">
        <v>566.83000000000004</v>
      </c>
      <c r="J268" s="29">
        <v>8402.82</v>
      </c>
      <c r="K268" s="29">
        <v>2196.9499999999998</v>
      </c>
      <c r="L268" s="29">
        <v>2617.8200000000002</v>
      </c>
      <c r="M268" s="29">
        <v>1655.25</v>
      </c>
      <c r="N268" s="29">
        <v>2026.96</v>
      </c>
      <c r="O268" s="28"/>
      <c r="P268" s="29">
        <v>115955.09</v>
      </c>
    </row>
    <row r="269" spans="1:16" x14ac:dyDescent="0.3">
      <c r="A269" s="24" t="s">
        <v>341</v>
      </c>
      <c r="B269" s="29">
        <v>36802.89</v>
      </c>
      <c r="C269" s="29">
        <v>13775.12</v>
      </c>
      <c r="D269" s="29">
        <v>316.33999999999997</v>
      </c>
      <c r="E269" s="29">
        <v>9161.7800000000007</v>
      </c>
      <c r="F269" s="29">
        <v>1819.97</v>
      </c>
      <c r="G269" s="29">
        <v>1800.3</v>
      </c>
      <c r="H269" s="29">
        <v>32655.05</v>
      </c>
      <c r="I269" s="29">
        <v>581.03</v>
      </c>
      <c r="J269" s="29">
        <v>8352.39</v>
      </c>
      <c r="K269" s="29">
        <v>2270.69</v>
      </c>
      <c r="L269" s="29">
        <v>2780.42</v>
      </c>
      <c r="M269" s="29">
        <v>1657.98</v>
      </c>
      <c r="N269" s="29">
        <v>1953.41</v>
      </c>
      <c r="O269" s="28"/>
      <c r="P269" s="29">
        <v>113927.38</v>
      </c>
    </row>
    <row r="270" spans="1:16" x14ac:dyDescent="0.3">
      <c r="A270" s="24" t="s">
        <v>342</v>
      </c>
      <c r="B270" s="29">
        <v>35210.589999999997</v>
      </c>
      <c r="C270" s="29">
        <v>14721.47</v>
      </c>
      <c r="D270" s="29">
        <v>308.67</v>
      </c>
      <c r="E270" s="29">
        <v>8891.32</v>
      </c>
      <c r="F270" s="29">
        <v>1932.13</v>
      </c>
      <c r="G270" s="29">
        <v>1843.97</v>
      </c>
      <c r="H270" s="29">
        <v>31836.02</v>
      </c>
      <c r="I270" s="29">
        <v>544.45000000000005</v>
      </c>
      <c r="J270" s="29">
        <v>8090.06</v>
      </c>
      <c r="K270" s="29">
        <v>2284.9</v>
      </c>
      <c r="L270" s="29">
        <v>2936.92</v>
      </c>
      <c r="M270" s="29">
        <v>1614.68</v>
      </c>
      <c r="N270" s="29">
        <v>1988.26</v>
      </c>
      <c r="O270" s="28"/>
      <c r="P270" s="29">
        <v>112203.43</v>
      </c>
    </row>
    <row r="271" spans="1:16" x14ac:dyDescent="0.3">
      <c r="A271" s="24" t="s">
        <v>343</v>
      </c>
      <c r="B271" s="29">
        <v>37365.75</v>
      </c>
      <c r="C271" s="29">
        <v>16019.66</v>
      </c>
      <c r="D271" s="29">
        <v>324.06</v>
      </c>
      <c r="E271" s="29">
        <v>8904.3799999999992</v>
      </c>
      <c r="F271" s="29">
        <v>2088.35</v>
      </c>
      <c r="G271" s="29">
        <v>1852.11</v>
      </c>
      <c r="H271" s="29">
        <v>31422.17</v>
      </c>
      <c r="I271" s="29">
        <v>528.11</v>
      </c>
      <c r="J271" s="29">
        <v>7715.05</v>
      </c>
      <c r="K271" s="29">
        <v>2481.02</v>
      </c>
      <c r="L271" s="29">
        <v>3162.56</v>
      </c>
      <c r="M271" s="29">
        <v>1676.27</v>
      </c>
      <c r="N271" s="29">
        <v>2035.3</v>
      </c>
      <c r="O271" s="28"/>
      <c r="P271" s="29">
        <v>115574.8</v>
      </c>
    </row>
    <row r="272" spans="1:16" x14ac:dyDescent="0.3">
      <c r="A272" s="24" t="s">
        <v>344</v>
      </c>
      <c r="B272" s="29">
        <v>37137.910000000003</v>
      </c>
      <c r="C272" s="29">
        <v>15820.56</v>
      </c>
      <c r="D272" s="29">
        <v>321.89999999999998</v>
      </c>
      <c r="E272" s="29">
        <v>8049.79</v>
      </c>
      <c r="F272" s="29">
        <v>1849.24</v>
      </c>
      <c r="G272" s="29">
        <v>1522.5</v>
      </c>
      <c r="H272" s="29">
        <v>29050.16</v>
      </c>
      <c r="I272" s="29">
        <v>496.55</v>
      </c>
      <c r="J272" s="29">
        <v>7486.52</v>
      </c>
      <c r="K272" s="29">
        <v>2402</v>
      </c>
      <c r="L272" s="29">
        <v>3243.07</v>
      </c>
      <c r="M272" s="29">
        <v>1610.62</v>
      </c>
      <c r="N272" s="29">
        <v>1981.02</v>
      </c>
      <c r="O272" s="28"/>
      <c r="P272" s="29">
        <v>110971.85</v>
      </c>
    </row>
    <row r="273" spans="1:16" x14ac:dyDescent="0.3">
      <c r="A273" s="24" t="s">
        <v>345</v>
      </c>
      <c r="B273" s="29">
        <v>34189.69</v>
      </c>
      <c r="C273" s="29">
        <v>13564.84</v>
      </c>
      <c r="D273" s="29">
        <v>300.35000000000002</v>
      </c>
      <c r="E273" s="29">
        <v>7803.26</v>
      </c>
      <c r="F273" s="29">
        <v>1888.87</v>
      </c>
      <c r="G273" s="29">
        <v>1370.36</v>
      </c>
      <c r="H273" s="29">
        <v>26711</v>
      </c>
      <c r="I273" s="29">
        <v>466.49</v>
      </c>
      <c r="J273" s="29">
        <v>7157.95</v>
      </c>
      <c r="K273" s="29">
        <v>2340.3200000000002</v>
      </c>
      <c r="L273" s="29">
        <v>3271.61</v>
      </c>
      <c r="M273" s="29">
        <v>1554.41</v>
      </c>
      <c r="N273" s="29">
        <v>1907.37</v>
      </c>
      <c r="O273" s="28"/>
      <c r="P273" s="29">
        <v>102526.53</v>
      </c>
    </row>
    <row r="274" spans="1:16" x14ac:dyDescent="0.3">
      <c r="A274" s="24" t="s">
        <v>346</v>
      </c>
      <c r="B274" s="29">
        <v>37219.35</v>
      </c>
      <c r="C274" s="29">
        <v>14105.16</v>
      </c>
      <c r="D274" s="29">
        <v>318.49</v>
      </c>
      <c r="E274" s="29">
        <v>8024.95</v>
      </c>
      <c r="F274" s="29">
        <v>1839.47</v>
      </c>
      <c r="G274" s="29">
        <v>1244.53</v>
      </c>
      <c r="H274" s="29">
        <v>25765.65</v>
      </c>
      <c r="I274" s="29">
        <v>486.7</v>
      </c>
      <c r="J274" s="29">
        <v>7123.37</v>
      </c>
      <c r="K274" s="29">
        <v>2400.35</v>
      </c>
      <c r="L274" s="29">
        <v>3462.87</v>
      </c>
      <c r="M274" s="29">
        <v>1527.68</v>
      </c>
      <c r="N274" s="29">
        <v>1913.7</v>
      </c>
      <c r="O274" s="28"/>
      <c r="P274" s="29">
        <v>105432.27</v>
      </c>
    </row>
    <row r="275" spans="1:16" x14ac:dyDescent="0.3">
      <c r="A275" s="24" t="s">
        <v>347</v>
      </c>
      <c r="B275" s="29">
        <v>36732.94</v>
      </c>
      <c r="C275" s="29">
        <v>13042.18</v>
      </c>
      <c r="D275" s="29">
        <v>313.85000000000002</v>
      </c>
      <c r="E275" s="29">
        <v>8709.0400000000009</v>
      </c>
      <c r="F275" s="29">
        <v>1919.46</v>
      </c>
      <c r="G275" s="29">
        <v>1236.69</v>
      </c>
      <c r="H275" s="29">
        <v>27537.119999999999</v>
      </c>
      <c r="I275" s="29">
        <v>475.45</v>
      </c>
      <c r="J275" s="29">
        <v>8280.8700000000008</v>
      </c>
      <c r="K275" s="29">
        <v>2534.37</v>
      </c>
      <c r="L275" s="29">
        <v>3900.53</v>
      </c>
      <c r="M275" s="29">
        <v>1569.05</v>
      </c>
      <c r="N275" s="29">
        <v>1993.96</v>
      </c>
      <c r="O275" s="28"/>
      <c r="P275" s="29">
        <v>108245.51</v>
      </c>
    </row>
    <row r="276" spans="1:16" x14ac:dyDescent="0.3">
      <c r="A276" s="24" t="s">
        <v>348</v>
      </c>
      <c r="B276" s="29">
        <v>37760.61</v>
      </c>
      <c r="C276" s="29">
        <v>12359.14</v>
      </c>
      <c r="D276" s="29">
        <v>319.37</v>
      </c>
      <c r="E276" s="29">
        <v>9338.74</v>
      </c>
      <c r="F276" s="29">
        <v>2053.5700000000002</v>
      </c>
      <c r="G276" s="29">
        <v>1358.47</v>
      </c>
      <c r="H276" s="29">
        <v>29766.73</v>
      </c>
      <c r="I276" s="29">
        <v>479.85</v>
      </c>
      <c r="J276" s="29">
        <v>8451.02</v>
      </c>
      <c r="K276" s="29">
        <v>2711.16</v>
      </c>
      <c r="L276" s="29">
        <v>4105.54</v>
      </c>
      <c r="M276" s="29">
        <v>1677.02</v>
      </c>
      <c r="N276" s="29">
        <v>2070.91</v>
      </c>
      <c r="O276" s="28"/>
      <c r="P276" s="29">
        <v>112452.12</v>
      </c>
    </row>
    <row r="277" spans="1:16" x14ac:dyDescent="0.3">
      <c r="A277" s="24" t="s">
        <v>349</v>
      </c>
      <c r="B277" s="29">
        <v>38070.32</v>
      </c>
      <c r="C277" s="29">
        <v>13185.14</v>
      </c>
      <c r="D277" s="29">
        <v>323.33999999999997</v>
      </c>
      <c r="E277" s="29">
        <v>9164.66</v>
      </c>
      <c r="F277" s="29">
        <v>2017.43</v>
      </c>
      <c r="G277" s="29">
        <v>1316.79</v>
      </c>
      <c r="H277" s="29">
        <v>27188.38</v>
      </c>
      <c r="I277" s="29">
        <v>462.29</v>
      </c>
      <c r="J277" s="29">
        <v>8185.64</v>
      </c>
      <c r="K277" s="29">
        <v>2616.85</v>
      </c>
      <c r="L277" s="29">
        <v>4104.2299999999996</v>
      </c>
      <c r="M277" s="29">
        <v>1640.1</v>
      </c>
      <c r="N277" s="29">
        <v>2008.53</v>
      </c>
      <c r="O277" s="28"/>
      <c r="P277" s="29">
        <v>110283.7</v>
      </c>
    </row>
    <row r="278" spans="1:16" x14ac:dyDescent="0.3">
      <c r="A278" s="24" t="s">
        <v>350</v>
      </c>
      <c r="B278" s="29">
        <v>36396.730000000003</v>
      </c>
      <c r="C278" s="29">
        <v>12339.33</v>
      </c>
      <c r="D278" s="29">
        <v>310.25</v>
      </c>
      <c r="E278" s="29">
        <v>9118.83</v>
      </c>
      <c r="F278" s="29">
        <v>2070.7399999999998</v>
      </c>
      <c r="G278" s="29">
        <v>1298.68</v>
      </c>
      <c r="H278" s="29">
        <v>27172.03</v>
      </c>
      <c r="I278" s="29">
        <v>409.09</v>
      </c>
      <c r="J278" s="29">
        <v>8163.55</v>
      </c>
      <c r="K278" s="29">
        <v>2644.6</v>
      </c>
      <c r="L278" s="29">
        <v>4296.7</v>
      </c>
      <c r="M278" s="29">
        <v>1583.52</v>
      </c>
      <c r="N278" s="29">
        <v>2015.89</v>
      </c>
      <c r="O278" s="28"/>
      <c r="P278" s="29">
        <v>107819.94</v>
      </c>
    </row>
    <row r="279" spans="1:16" x14ac:dyDescent="0.3">
      <c r="A279" s="24" t="s">
        <v>351</v>
      </c>
      <c r="B279" s="29">
        <v>36158.879999999997</v>
      </c>
      <c r="C279" s="29">
        <v>12942.75</v>
      </c>
      <c r="D279" s="29">
        <v>308.99</v>
      </c>
      <c r="E279" s="29">
        <v>8938.89</v>
      </c>
      <c r="F279" s="29">
        <v>2119.6999999999998</v>
      </c>
      <c r="G279" s="29">
        <v>1257.95</v>
      </c>
      <c r="H279" s="29">
        <v>26710.67</v>
      </c>
      <c r="I279" s="29">
        <v>373.4</v>
      </c>
      <c r="J279" s="29">
        <v>7093.74</v>
      </c>
      <c r="K279" s="29">
        <v>2547.54</v>
      </c>
      <c r="L279" s="29">
        <v>4208.29</v>
      </c>
      <c r="M279" s="29">
        <v>1573.44</v>
      </c>
      <c r="N279" s="29">
        <v>1963.48</v>
      </c>
      <c r="O279" s="28"/>
      <c r="P279" s="29">
        <v>106197.72</v>
      </c>
    </row>
    <row r="280" spans="1:16" x14ac:dyDescent="0.3">
      <c r="A280" s="24" t="s">
        <v>352</v>
      </c>
      <c r="B280" s="29">
        <v>36288.199999999997</v>
      </c>
      <c r="C280" s="29">
        <v>13575.72</v>
      </c>
      <c r="D280" s="29">
        <v>309.01</v>
      </c>
      <c r="E280" s="29">
        <v>8949.14</v>
      </c>
      <c r="F280" s="29">
        <v>2149.02</v>
      </c>
      <c r="G280" s="29">
        <v>1294.22</v>
      </c>
      <c r="H280" s="29">
        <v>25589.360000000001</v>
      </c>
      <c r="I280" s="29">
        <v>364.99</v>
      </c>
      <c r="J280" s="29">
        <v>6169.59</v>
      </c>
      <c r="K280" s="29">
        <v>2474.39</v>
      </c>
      <c r="L280" s="29">
        <v>4361.76</v>
      </c>
      <c r="M280" s="29">
        <v>1519.79</v>
      </c>
      <c r="N280" s="29">
        <v>1940.49</v>
      </c>
      <c r="O280" s="28"/>
      <c r="P280" s="29">
        <v>104985.68</v>
      </c>
    </row>
    <row r="281" spans="1:16" x14ac:dyDescent="0.3">
      <c r="A281" s="24" t="s">
        <v>353</v>
      </c>
      <c r="B281" s="29">
        <v>35071.81</v>
      </c>
      <c r="C281" s="29">
        <v>14830.31</v>
      </c>
      <c r="D281" s="29">
        <v>304.17</v>
      </c>
      <c r="E281" s="29">
        <v>9144.81</v>
      </c>
      <c r="F281" s="29">
        <v>2270.3200000000002</v>
      </c>
      <c r="G281" s="29">
        <v>1430.35</v>
      </c>
      <c r="H281" s="29">
        <v>27267.61</v>
      </c>
      <c r="I281" s="29">
        <v>357.98</v>
      </c>
      <c r="J281" s="29">
        <v>7093.5</v>
      </c>
      <c r="K281" s="29">
        <v>2417.87</v>
      </c>
      <c r="L281" s="29">
        <v>4399.28</v>
      </c>
      <c r="M281" s="29">
        <v>1578.08</v>
      </c>
      <c r="N281" s="29">
        <v>1983.13</v>
      </c>
      <c r="O281" s="28"/>
      <c r="P281" s="29">
        <v>108149.2</v>
      </c>
    </row>
    <row r="282" spans="1:16" x14ac:dyDescent="0.3">
      <c r="A282" s="24" t="s">
        <v>354</v>
      </c>
      <c r="B282" s="29">
        <v>34213.599999999999</v>
      </c>
      <c r="C282" s="29">
        <v>13840.12</v>
      </c>
      <c r="D282" s="29">
        <v>296.19</v>
      </c>
      <c r="E282" s="29">
        <v>9134.2900000000009</v>
      </c>
      <c r="F282" s="29">
        <v>2535.5</v>
      </c>
      <c r="G282" s="29">
        <v>1783.42</v>
      </c>
      <c r="H282" s="29">
        <v>27578.97</v>
      </c>
      <c r="I282" s="29">
        <v>374.82</v>
      </c>
      <c r="J282" s="29">
        <v>6704.14</v>
      </c>
      <c r="K282" s="29">
        <v>2365.29</v>
      </c>
      <c r="L282" s="29">
        <v>4330.92</v>
      </c>
      <c r="M282" s="29">
        <v>1638.99</v>
      </c>
      <c r="N282" s="29">
        <v>1909.93</v>
      </c>
      <c r="O282" s="28"/>
      <c r="P282" s="29">
        <v>106706.18</v>
      </c>
    </row>
    <row r="283" spans="1:16" x14ac:dyDescent="0.3">
      <c r="A283" s="24" t="s">
        <v>355</v>
      </c>
      <c r="B283" s="29">
        <v>34139.81</v>
      </c>
      <c r="C283" s="29">
        <v>13666.29</v>
      </c>
      <c r="D283" s="29">
        <v>295.70999999999998</v>
      </c>
      <c r="E283" s="29">
        <v>9065.4</v>
      </c>
      <c r="F283" s="29">
        <v>2902.72</v>
      </c>
      <c r="G283" s="29">
        <v>2227.84</v>
      </c>
      <c r="H283" s="29">
        <v>28661.25</v>
      </c>
      <c r="I283" s="29">
        <v>396.9</v>
      </c>
      <c r="J283" s="29">
        <v>6927.54</v>
      </c>
      <c r="K283" s="29">
        <v>2445.96</v>
      </c>
      <c r="L283" s="29">
        <v>4421.47</v>
      </c>
      <c r="M283" s="29">
        <v>1630.67</v>
      </c>
      <c r="N283" s="29">
        <v>1937.48</v>
      </c>
      <c r="O283" s="28"/>
      <c r="P283" s="29">
        <v>108719.05</v>
      </c>
    </row>
    <row r="284" spans="1:16" x14ac:dyDescent="0.3">
      <c r="A284" s="24" t="s">
        <v>356</v>
      </c>
      <c r="B284" s="29">
        <v>33395.68</v>
      </c>
      <c r="C284" s="29">
        <v>13680.23</v>
      </c>
      <c r="D284" s="29">
        <v>292.26</v>
      </c>
      <c r="E284" s="29">
        <v>9059.59</v>
      </c>
      <c r="F284" s="29">
        <v>2848.28</v>
      </c>
      <c r="G284" s="29">
        <v>2205.2399999999998</v>
      </c>
      <c r="H284" s="29">
        <v>28906.74</v>
      </c>
      <c r="I284" s="29">
        <v>424.6</v>
      </c>
      <c r="J284" s="29">
        <v>6599.67</v>
      </c>
      <c r="K284" s="29">
        <v>2287.86</v>
      </c>
      <c r="L284" s="29">
        <v>4778.21</v>
      </c>
      <c r="M284" s="29">
        <v>1495.15</v>
      </c>
      <c r="N284" s="29">
        <v>2075.5700000000002</v>
      </c>
      <c r="O284" s="28"/>
      <c r="P284" s="29">
        <v>108049.07</v>
      </c>
    </row>
    <row r="285" spans="1:16" x14ac:dyDescent="0.3">
      <c r="A285" s="24" t="s">
        <v>357</v>
      </c>
      <c r="B285" s="29">
        <v>36160.050000000003</v>
      </c>
      <c r="C285" s="29">
        <v>14370.94</v>
      </c>
      <c r="D285" s="29">
        <v>311.32</v>
      </c>
      <c r="E285" s="29">
        <v>9497.19</v>
      </c>
      <c r="F285" s="29">
        <v>3088.54</v>
      </c>
      <c r="G285" s="29">
        <v>2528.4899999999998</v>
      </c>
      <c r="H285" s="29">
        <v>30311.68</v>
      </c>
      <c r="I285" s="29">
        <v>487.28</v>
      </c>
      <c r="J285" s="29">
        <v>6852.02</v>
      </c>
      <c r="K285" s="29">
        <v>2589.56</v>
      </c>
      <c r="L285" s="29">
        <v>5065.07</v>
      </c>
      <c r="M285" s="29">
        <v>1567.73</v>
      </c>
      <c r="N285" s="29">
        <v>2256</v>
      </c>
      <c r="O285" s="28"/>
      <c r="P285" s="29">
        <v>115085.87</v>
      </c>
    </row>
    <row r="286" spans="1:16" x14ac:dyDescent="0.3">
      <c r="A286" s="24" t="s">
        <v>358</v>
      </c>
      <c r="B286" s="29">
        <v>37621.879999999997</v>
      </c>
      <c r="C286" s="29">
        <v>16414.12</v>
      </c>
      <c r="D286" s="29">
        <v>322.43</v>
      </c>
      <c r="E286" s="29">
        <v>8967.36</v>
      </c>
      <c r="F286" s="29">
        <v>3036.67</v>
      </c>
      <c r="G286" s="29">
        <v>2474.65</v>
      </c>
      <c r="H286" s="29">
        <v>29304.18</v>
      </c>
      <c r="I286" s="29">
        <v>477</v>
      </c>
      <c r="J286" s="29">
        <v>6543.86</v>
      </c>
      <c r="K286" s="29">
        <v>2440.16</v>
      </c>
      <c r="L286" s="29">
        <v>5043.12</v>
      </c>
      <c r="M286" s="29">
        <v>1490.68</v>
      </c>
      <c r="N286" s="29">
        <v>2132.86</v>
      </c>
      <c r="O286" s="28"/>
      <c r="P286" s="29">
        <v>116268.98</v>
      </c>
    </row>
    <row r="287" spans="1:16" x14ac:dyDescent="0.3">
      <c r="A287" s="24" t="s">
        <v>359</v>
      </c>
      <c r="B287" s="29">
        <v>39322.480000000003</v>
      </c>
      <c r="C287" s="29">
        <v>17480.37</v>
      </c>
      <c r="D287" s="29">
        <v>334.59</v>
      </c>
      <c r="E287" s="29">
        <v>9128.4500000000007</v>
      </c>
      <c r="F287" s="29">
        <v>3022.48</v>
      </c>
      <c r="G287" s="29">
        <v>2368.41</v>
      </c>
      <c r="H287" s="29">
        <v>29536.28</v>
      </c>
      <c r="I287" s="29">
        <v>467.73</v>
      </c>
      <c r="J287" s="29">
        <v>7230.84</v>
      </c>
      <c r="K287" s="29">
        <v>2421.1799999999998</v>
      </c>
      <c r="L287" s="29">
        <v>5137.0200000000004</v>
      </c>
      <c r="M287" s="29">
        <v>1571.36</v>
      </c>
      <c r="N287" s="29">
        <v>2228.25</v>
      </c>
      <c r="O287" s="28"/>
      <c r="P287" s="29">
        <v>120249.44</v>
      </c>
    </row>
    <row r="288" spans="1:16" x14ac:dyDescent="0.3">
      <c r="A288" s="24" t="s">
        <v>360</v>
      </c>
      <c r="B288" s="29">
        <v>41571.15</v>
      </c>
      <c r="C288" s="29">
        <v>18157.150000000001</v>
      </c>
      <c r="D288" s="29">
        <v>348.65</v>
      </c>
      <c r="E288" s="29">
        <v>9382.07</v>
      </c>
      <c r="F288" s="29">
        <v>3387.26</v>
      </c>
      <c r="G288" s="29">
        <v>2927.53</v>
      </c>
      <c r="H288" s="29">
        <v>29210.07</v>
      </c>
      <c r="I288" s="29">
        <v>453.72</v>
      </c>
      <c r="J288" s="29">
        <v>7128.59</v>
      </c>
      <c r="K288" s="29">
        <v>2432.9</v>
      </c>
      <c r="L288" s="29">
        <v>5406.19</v>
      </c>
      <c r="M288" s="29">
        <v>1600.73</v>
      </c>
      <c r="N288" s="29">
        <v>2207.23</v>
      </c>
      <c r="O288" s="28"/>
      <c r="P288" s="29">
        <v>124213.24</v>
      </c>
    </row>
    <row r="289" spans="1:16" x14ac:dyDescent="0.3">
      <c r="A289" s="24" t="s">
        <v>361</v>
      </c>
      <c r="B289" s="29">
        <v>41036.39</v>
      </c>
      <c r="C289" s="29">
        <v>17465.18</v>
      </c>
      <c r="D289" s="29">
        <v>344.06</v>
      </c>
      <c r="E289" s="29">
        <v>9289.2199999999993</v>
      </c>
      <c r="F289" s="29">
        <v>3331.6</v>
      </c>
      <c r="G289" s="29">
        <v>2844.11</v>
      </c>
      <c r="H289" s="29">
        <v>27671.31</v>
      </c>
      <c r="I289" s="29">
        <v>402.99</v>
      </c>
      <c r="J289" s="29">
        <v>6979.59</v>
      </c>
      <c r="K289" s="29">
        <v>2271.06</v>
      </c>
      <c r="L289" s="29">
        <v>5569.08</v>
      </c>
      <c r="M289" s="29">
        <v>1563.38</v>
      </c>
      <c r="N289" s="29">
        <v>2134.23</v>
      </c>
      <c r="O289" s="28"/>
      <c r="P289" s="29">
        <v>120902.19</v>
      </c>
    </row>
    <row r="290" spans="1:16" x14ac:dyDescent="0.3">
      <c r="A290" s="24" t="s">
        <v>362</v>
      </c>
      <c r="B290" s="29">
        <v>41810.9</v>
      </c>
      <c r="C290" s="29">
        <v>16513.939999999999</v>
      </c>
      <c r="D290" s="29">
        <v>347.44</v>
      </c>
      <c r="E290" s="29">
        <v>10294.379999999999</v>
      </c>
      <c r="F290" s="29">
        <v>3070.23</v>
      </c>
      <c r="G290" s="29">
        <v>2539.33</v>
      </c>
      <c r="H290" s="29">
        <v>28463.99</v>
      </c>
      <c r="I290" s="29">
        <v>441.44</v>
      </c>
      <c r="J290" s="29">
        <v>7285.9</v>
      </c>
      <c r="K290" s="29">
        <v>2503.92</v>
      </c>
      <c r="L290" s="29">
        <v>5712.3</v>
      </c>
      <c r="M290" s="29">
        <v>1666.05</v>
      </c>
      <c r="N290" s="29">
        <v>2288.9299999999998</v>
      </c>
      <c r="O290" s="28"/>
      <c r="P290" s="29">
        <v>122938.74</v>
      </c>
    </row>
    <row r="291" spans="1:16" x14ac:dyDescent="0.3">
      <c r="A291" s="24" t="s">
        <v>363</v>
      </c>
      <c r="B291" s="29">
        <v>42415.63</v>
      </c>
      <c r="C291" s="29">
        <v>16435.97</v>
      </c>
      <c r="D291" s="29">
        <v>349.89</v>
      </c>
      <c r="E291" s="29">
        <v>10241.19</v>
      </c>
      <c r="F291" s="29">
        <v>3143.05</v>
      </c>
      <c r="G291" s="29">
        <v>2552.83</v>
      </c>
      <c r="H291" s="29">
        <v>28396.92</v>
      </c>
      <c r="I291" s="29">
        <v>437.74</v>
      </c>
      <c r="J291" s="29">
        <v>7070.83</v>
      </c>
      <c r="K291" s="29">
        <v>2597.4899999999998</v>
      </c>
      <c r="L291" s="29">
        <v>5782.74</v>
      </c>
      <c r="M291" s="29">
        <v>1746.41</v>
      </c>
      <c r="N291" s="29">
        <v>2286.9499999999998</v>
      </c>
      <c r="O291" s="28"/>
      <c r="P291" s="29">
        <v>123457.62</v>
      </c>
    </row>
    <row r="292" spans="1:16" x14ac:dyDescent="0.3">
      <c r="A292" s="24" t="s">
        <v>364</v>
      </c>
      <c r="B292" s="29">
        <v>41130.660000000003</v>
      </c>
      <c r="C292" s="29">
        <v>15007.97</v>
      </c>
      <c r="D292" s="29">
        <v>339.22</v>
      </c>
      <c r="E292" s="29">
        <v>9549</v>
      </c>
      <c r="F292" s="29">
        <v>2856.83</v>
      </c>
      <c r="G292" s="29">
        <v>2229.8000000000002</v>
      </c>
      <c r="H292" s="29">
        <v>28441.15</v>
      </c>
      <c r="I292" s="29">
        <v>423.07</v>
      </c>
      <c r="J292" s="29">
        <v>6697.74</v>
      </c>
      <c r="K292" s="29">
        <v>2335.37</v>
      </c>
      <c r="L292" s="29">
        <v>5503.97</v>
      </c>
      <c r="M292" s="29">
        <v>1658.73</v>
      </c>
      <c r="N292" s="29">
        <v>2341.08</v>
      </c>
      <c r="O292" s="28"/>
      <c r="P292" s="29">
        <v>118514.59</v>
      </c>
    </row>
    <row r="293" spans="1:16" x14ac:dyDescent="0.3">
      <c r="A293" s="24" t="s">
        <v>365</v>
      </c>
      <c r="B293" s="29">
        <v>44691.17</v>
      </c>
      <c r="C293" s="29">
        <v>15457.23</v>
      </c>
      <c r="D293" s="29">
        <v>360.91</v>
      </c>
      <c r="E293" s="29">
        <v>9966.9699999999993</v>
      </c>
      <c r="F293" s="29">
        <v>2644.3</v>
      </c>
      <c r="G293" s="29">
        <v>1927.49</v>
      </c>
      <c r="H293" s="29">
        <v>29632.22</v>
      </c>
      <c r="I293" s="29">
        <v>453.54</v>
      </c>
      <c r="J293" s="29">
        <v>6888.07</v>
      </c>
      <c r="K293" s="29">
        <v>2717.75</v>
      </c>
      <c r="L293" s="29">
        <v>5717.98</v>
      </c>
      <c r="M293" s="29">
        <v>1706.85</v>
      </c>
      <c r="N293" s="29">
        <v>2467.25</v>
      </c>
      <c r="O293" s="28"/>
      <c r="P293" s="29">
        <v>124631.74</v>
      </c>
    </row>
    <row r="294" spans="1:16" x14ac:dyDescent="0.3">
      <c r="A294" s="24" t="s">
        <v>366</v>
      </c>
      <c r="B294" s="29">
        <v>43989.919999999998</v>
      </c>
      <c r="C294" s="29">
        <v>13967.26</v>
      </c>
      <c r="D294" s="29">
        <v>352.49</v>
      </c>
      <c r="E294" s="29">
        <v>9683.27</v>
      </c>
      <c r="F294" s="29">
        <v>2770.46</v>
      </c>
      <c r="G294" s="29">
        <v>2182.4</v>
      </c>
      <c r="H294" s="29">
        <v>29520.73</v>
      </c>
      <c r="I294" s="29">
        <v>467.55</v>
      </c>
      <c r="J294" s="29">
        <v>6803.09</v>
      </c>
      <c r="K294" s="29">
        <v>2795.27</v>
      </c>
      <c r="L294" s="29">
        <v>5735.04</v>
      </c>
      <c r="M294" s="29">
        <v>1686.05</v>
      </c>
      <c r="N294" s="29">
        <v>2509.17</v>
      </c>
      <c r="O294" s="28"/>
      <c r="P294" s="29">
        <v>122462.7</v>
      </c>
    </row>
    <row r="295" spans="1:16" x14ac:dyDescent="0.3">
      <c r="A295" s="24" t="s">
        <v>367</v>
      </c>
      <c r="B295" s="29">
        <v>44995.54</v>
      </c>
      <c r="C295" s="29">
        <v>14060.57</v>
      </c>
      <c r="D295" s="29">
        <v>357.57</v>
      </c>
      <c r="E295" s="29">
        <v>9757.2900000000009</v>
      </c>
      <c r="F295" s="29">
        <v>3098.94</v>
      </c>
      <c r="G295" s="29">
        <v>2658.95</v>
      </c>
      <c r="H295" s="29">
        <v>29327.68</v>
      </c>
      <c r="I295" s="29">
        <v>508.99</v>
      </c>
      <c r="J295" s="29">
        <v>6725.36</v>
      </c>
      <c r="K295" s="29">
        <v>2941.22</v>
      </c>
      <c r="L295" s="29">
        <v>5888.12</v>
      </c>
      <c r="M295" s="29">
        <v>1764.65</v>
      </c>
      <c r="N295" s="29">
        <v>2601.39</v>
      </c>
      <c r="O295" s="28"/>
      <c r="P295" s="29">
        <v>124686.28</v>
      </c>
    </row>
    <row r="296" spans="1:16" x14ac:dyDescent="0.3">
      <c r="A296" s="24" t="s">
        <v>368</v>
      </c>
      <c r="B296" s="29">
        <v>46251.19</v>
      </c>
      <c r="C296" s="29">
        <v>15053.85</v>
      </c>
      <c r="D296" s="29">
        <v>367.67</v>
      </c>
      <c r="E296" s="29">
        <v>10487.55</v>
      </c>
      <c r="F296" s="29">
        <v>3258.04</v>
      </c>
      <c r="G296" s="29">
        <v>2960.4</v>
      </c>
      <c r="H296" s="29">
        <v>29294.07</v>
      </c>
      <c r="I296" s="29">
        <v>533.63</v>
      </c>
      <c r="J296" s="29">
        <v>7095.54</v>
      </c>
      <c r="K296" s="29">
        <v>3354.67</v>
      </c>
      <c r="L296" s="29">
        <v>6073.84</v>
      </c>
      <c r="M296" s="29">
        <v>1816.49</v>
      </c>
      <c r="N296" s="29">
        <v>2577.7399999999998</v>
      </c>
      <c r="O296" s="28"/>
      <c r="P296" s="29">
        <v>129124.68</v>
      </c>
    </row>
    <row r="297" spans="1:16" x14ac:dyDescent="0.3">
      <c r="A297" s="24" t="s">
        <v>369</v>
      </c>
      <c r="B297" s="29">
        <v>46945.55</v>
      </c>
      <c r="C297" s="29">
        <v>16492.169999999998</v>
      </c>
      <c r="D297" s="29">
        <v>375.86</v>
      </c>
      <c r="E297" s="29">
        <v>11278.35</v>
      </c>
      <c r="F297" s="29">
        <v>3772.49</v>
      </c>
      <c r="G297" s="29">
        <v>3703.24</v>
      </c>
      <c r="H297" s="29">
        <v>31647.22</v>
      </c>
      <c r="I297" s="29">
        <v>540.95000000000005</v>
      </c>
      <c r="J297" s="29">
        <v>7492.83</v>
      </c>
      <c r="K297" s="29">
        <v>3657.59</v>
      </c>
      <c r="L297" s="29">
        <v>6277.03</v>
      </c>
      <c r="M297" s="29">
        <v>1924.23</v>
      </c>
      <c r="N297" s="29">
        <v>2729.48</v>
      </c>
      <c r="O297" s="28"/>
      <c r="P297" s="29">
        <v>136836.99</v>
      </c>
    </row>
    <row r="298" spans="1:16" x14ac:dyDescent="0.3">
      <c r="A298" s="24" t="s">
        <v>370</v>
      </c>
      <c r="B298" s="29">
        <v>42375.71</v>
      </c>
      <c r="C298" s="29">
        <v>15963.32</v>
      </c>
      <c r="D298" s="29">
        <v>348.77</v>
      </c>
      <c r="E298" s="29">
        <v>10824.5</v>
      </c>
      <c r="F298" s="29">
        <v>3640.58</v>
      </c>
      <c r="G298" s="29">
        <v>3591.93</v>
      </c>
      <c r="H298" s="29">
        <v>29188.47</v>
      </c>
      <c r="I298" s="29">
        <v>569.92999999999995</v>
      </c>
      <c r="J298" s="29">
        <v>7227.24</v>
      </c>
      <c r="K298" s="29">
        <v>3569.57</v>
      </c>
      <c r="L298" s="29">
        <v>6151.52</v>
      </c>
      <c r="M298" s="29">
        <v>1882.94</v>
      </c>
      <c r="N298" s="29">
        <v>2562.0500000000002</v>
      </c>
      <c r="O298" s="28"/>
      <c r="P298" s="29">
        <v>127896.53</v>
      </c>
    </row>
    <row r="299" spans="1:16" x14ac:dyDescent="0.3">
      <c r="A299" s="24" t="s">
        <v>371</v>
      </c>
      <c r="B299" s="29">
        <v>45882.78</v>
      </c>
      <c r="C299" s="29">
        <v>17421.95</v>
      </c>
      <c r="D299" s="29">
        <v>371.88</v>
      </c>
      <c r="E299" s="29">
        <v>11695.81</v>
      </c>
      <c r="F299" s="29">
        <v>3631.83</v>
      </c>
      <c r="G299" s="29">
        <v>3398.86</v>
      </c>
      <c r="H299" s="29">
        <v>31350.31</v>
      </c>
      <c r="I299" s="29">
        <v>584.83000000000004</v>
      </c>
      <c r="J299" s="29">
        <v>7470.45</v>
      </c>
      <c r="K299" s="29">
        <v>3908.46</v>
      </c>
      <c r="L299" s="29">
        <v>6473.67</v>
      </c>
      <c r="M299" s="29">
        <v>1972.77</v>
      </c>
      <c r="N299" s="29">
        <v>2695.74</v>
      </c>
      <c r="O299" s="28"/>
      <c r="P299" s="29">
        <v>136859.34</v>
      </c>
    </row>
    <row r="300" spans="1:16" x14ac:dyDescent="0.3">
      <c r="A300" s="24" t="s">
        <v>372</v>
      </c>
      <c r="B300" s="29">
        <v>47521.89</v>
      </c>
      <c r="C300" s="29">
        <v>17937.099999999999</v>
      </c>
      <c r="D300" s="29">
        <v>382.93</v>
      </c>
      <c r="E300" s="29">
        <v>11575.1</v>
      </c>
      <c r="F300" s="29">
        <v>3453.87</v>
      </c>
      <c r="G300" s="29">
        <v>3147.35</v>
      </c>
      <c r="H300" s="29">
        <v>31757.72</v>
      </c>
      <c r="I300" s="29">
        <v>608.47</v>
      </c>
      <c r="J300" s="29">
        <v>7486.83</v>
      </c>
      <c r="K300" s="29">
        <v>3848.99</v>
      </c>
      <c r="L300" s="29">
        <v>6296.14</v>
      </c>
      <c r="M300" s="29">
        <v>2016.02</v>
      </c>
      <c r="N300" s="29">
        <v>2632.47</v>
      </c>
      <c r="O300" s="28"/>
      <c r="P300" s="29">
        <v>138664.88</v>
      </c>
    </row>
    <row r="301" spans="1:16" x14ac:dyDescent="0.3">
      <c r="A301" s="24" t="s">
        <v>373</v>
      </c>
      <c r="B301" s="29">
        <v>47671.06</v>
      </c>
      <c r="C301" s="29">
        <v>17355.22</v>
      </c>
      <c r="D301" s="29">
        <v>384.02</v>
      </c>
      <c r="E301" s="29">
        <v>11404.19</v>
      </c>
      <c r="F301" s="29">
        <v>3436.9</v>
      </c>
      <c r="G301" s="29">
        <v>3082.65</v>
      </c>
      <c r="H301" s="29">
        <v>31259.1</v>
      </c>
      <c r="I301" s="29">
        <v>562.57000000000005</v>
      </c>
      <c r="J301" s="29">
        <v>7374.56</v>
      </c>
      <c r="K301" s="29">
        <v>3644.48</v>
      </c>
      <c r="L301" s="29">
        <v>6291.44</v>
      </c>
      <c r="M301" s="29">
        <v>2008.62</v>
      </c>
      <c r="N301" s="29">
        <v>2565.54</v>
      </c>
      <c r="O301" s="28"/>
      <c r="P301" s="29">
        <v>137040.35</v>
      </c>
    </row>
    <row r="302" spans="1:16" x14ac:dyDescent="0.3">
      <c r="A302" s="24" t="s">
        <v>374</v>
      </c>
      <c r="B302" s="29">
        <v>46388.38</v>
      </c>
      <c r="C302" s="29">
        <v>15616.64</v>
      </c>
      <c r="D302" s="29">
        <v>373.33</v>
      </c>
      <c r="E302" s="29">
        <v>11012.87</v>
      </c>
      <c r="F302" s="29">
        <v>3611.79</v>
      </c>
      <c r="G302" s="29">
        <v>3299.95</v>
      </c>
      <c r="H302" s="29">
        <v>31176.69</v>
      </c>
      <c r="I302" s="29">
        <v>489.78</v>
      </c>
      <c r="J302" s="29">
        <v>7122.43</v>
      </c>
      <c r="K302" s="29">
        <v>3552.32</v>
      </c>
      <c r="L302" s="29">
        <v>6157.63</v>
      </c>
      <c r="M302" s="29">
        <v>1962.71</v>
      </c>
      <c r="N302" s="29">
        <v>2491.0300000000002</v>
      </c>
      <c r="O302" s="28"/>
      <c r="P302" s="29">
        <v>133255.56</v>
      </c>
    </row>
    <row r="303" spans="1:16" x14ac:dyDescent="0.3">
      <c r="A303" s="24" t="s">
        <v>375</v>
      </c>
      <c r="B303" s="29">
        <v>43966.61</v>
      </c>
      <c r="C303" s="29">
        <v>14151.56</v>
      </c>
      <c r="D303" s="29">
        <v>356.98</v>
      </c>
      <c r="E303" s="29">
        <v>10271.33</v>
      </c>
      <c r="F303" s="29">
        <v>3583.39</v>
      </c>
      <c r="G303" s="29">
        <v>3009.22</v>
      </c>
      <c r="H303" s="29">
        <v>29951.82</v>
      </c>
      <c r="I303" s="29">
        <v>481.3</v>
      </c>
      <c r="J303" s="29">
        <v>6598.82</v>
      </c>
      <c r="K303" s="29">
        <v>3435.03</v>
      </c>
      <c r="L303" s="29">
        <v>5865.63</v>
      </c>
      <c r="M303" s="29">
        <v>1982.34</v>
      </c>
      <c r="N303" s="29">
        <v>2359.58</v>
      </c>
      <c r="O303" s="28"/>
      <c r="P303" s="29">
        <v>126013.6</v>
      </c>
    </row>
    <row r="304" spans="1:16" x14ac:dyDescent="0.3">
      <c r="A304" s="24" t="s">
        <v>376</v>
      </c>
      <c r="B304" s="29">
        <v>44923.87</v>
      </c>
      <c r="C304" s="29">
        <v>14263.59</v>
      </c>
      <c r="D304" s="29">
        <v>363.89</v>
      </c>
      <c r="E304" s="29">
        <v>10499.75</v>
      </c>
      <c r="F304" s="29">
        <v>3965.54</v>
      </c>
      <c r="G304" s="29">
        <v>3511.9</v>
      </c>
      <c r="H304" s="29">
        <v>31089.64</v>
      </c>
      <c r="I304" s="29">
        <v>492.1</v>
      </c>
      <c r="J304" s="29">
        <v>6704.37</v>
      </c>
      <c r="K304" s="29">
        <v>3494.87</v>
      </c>
      <c r="L304" s="29">
        <v>6113.48</v>
      </c>
      <c r="M304" s="29">
        <v>1906.34</v>
      </c>
      <c r="N304" s="29">
        <v>2453.88</v>
      </c>
      <c r="O304" s="28"/>
      <c r="P304" s="29">
        <v>129783.22</v>
      </c>
    </row>
    <row r="305" spans="1:16" x14ac:dyDescent="0.3">
      <c r="A305" s="24" t="s">
        <v>377</v>
      </c>
      <c r="B305" s="29">
        <v>45076.01</v>
      </c>
      <c r="C305" s="29">
        <v>14428.19</v>
      </c>
      <c r="D305" s="29">
        <v>366.4</v>
      </c>
      <c r="E305" s="29">
        <v>10709.42</v>
      </c>
      <c r="F305" s="29">
        <v>4158.33</v>
      </c>
      <c r="G305" s="29">
        <v>3796.7</v>
      </c>
      <c r="H305" s="29">
        <v>30549.360000000001</v>
      </c>
      <c r="I305" s="29">
        <v>549.94000000000005</v>
      </c>
      <c r="J305" s="29">
        <v>6815.8</v>
      </c>
      <c r="K305" s="29">
        <v>3759.64</v>
      </c>
      <c r="L305" s="29">
        <v>6132.41</v>
      </c>
      <c r="M305" s="29">
        <v>2003.78</v>
      </c>
      <c r="N305" s="29">
        <v>2405.65</v>
      </c>
      <c r="O305" s="28"/>
      <c r="P305" s="29">
        <v>130751.63</v>
      </c>
    </row>
    <row r="306" spans="1:16" x14ac:dyDescent="0.3">
      <c r="A306" s="24" t="s">
        <v>378</v>
      </c>
      <c r="B306" s="29">
        <v>44516.49</v>
      </c>
      <c r="C306" s="29">
        <v>16072.07</v>
      </c>
      <c r="D306" s="29">
        <v>367.61</v>
      </c>
      <c r="E306" s="29">
        <v>11070.33</v>
      </c>
      <c r="F306" s="29">
        <v>4261.62</v>
      </c>
      <c r="G306" s="29">
        <v>3849.28</v>
      </c>
      <c r="H306" s="29">
        <v>30837.88</v>
      </c>
      <c r="I306" s="29">
        <v>512.73</v>
      </c>
      <c r="J306" s="29">
        <v>6966.66</v>
      </c>
      <c r="K306" s="29">
        <v>3865.87</v>
      </c>
      <c r="L306" s="29">
        <v>6169.55</v>
      </c>
      <c r="M306" s="29">
        <v>2081.65</v>
      </c>
      <c r="N306" s="29">
        <v>2509.67</v>
      </c>
      <c r="O306" s="28"/>
      <c r="P306" s="29">
        <v>133081.41</v>
      </c>
    </row>
    <row r="307" spans="1:16" x14ac:dyDescent="0.3">
      <c r="A307" s="24" t="s">
        <v>379</v>
      </c>
      <c r="B307" s="29">
        <v>48532.32</v>
      </c>
      <c r="C307" s="29">
        <v>18180.05</v>
      </c>
      <c r="D307" s="29">
        <v>397.53</v>
      </c>
      <c r="E307" s="29">
        <v>11734.29</v>
      </c>
      <c r="F307" s="29">
        <v>4703.05</v>
      </c>
      <c r="G307" s="29">
        <v>4269.3100000000004</v>
      </c>
      <c r="H307" s="29">
        <v>31594.66</v>
      </c>
      <c r="I307" s="29">
        <v>473.34</v>
      </c>
      <c r="J307" s="29">
        <v>7334.51</v>
      </c>
      <c r="K307" s="29">
        <v>4244</v>
      </c>
      <c r="L307" s="29">
        <v>6487.19</v>
      </c>
      <c r="M307" s="29">
        <v>2233.9499999999998</v>
      </c>
      <c r="N307" s="29">
        <v>2644.51</v>
      </c>
      <c r="O307" s="28"/>
      <c r="P307" s="29">
        <v>142828.72</v>
      </c>
    </row>
    <row r="308" spans="1:16" x14ac:dyDescent="0.3">
      <c r="A308" s="24" t="s">
        <v>380</v>
      </c>
      <c r="B308" s="29">
        <v>49084</v>
      </c>
      <c r="C308" s="29">
        <v>18729.59</v>
      </c>
      <c r="D308" s="29">
        <v>399.17</v>
      </c>
      <c r="E308" s="29">
        <v>10976.63</v>
      </c>
      <c r="F308" s="29">
        <v>4221.67</v>
      </c>
      <c r="G308" s="29">
        <v>3581.5</v>
      </c>
      <c r="H308" s="29">
        <v>28017.9</v>
      </c>
      <c r="I308" s="29">
        <v>402.65</v>
      </c>
      <c r="J308" s="29">
        <v>7162.48</v>
      </c>
      <c r="K308" s="29">
        <v>4209.29</v>
      </c>
      <c r="L308" s="29">
        <v>6521.49</v>
      </c>
      <c r="M308" s="29">
        <v>2048.2399999999998</v>
      </c>
      <c r="N308" s="29">
        <v>2482.35</v>
      </c>
      <c r="O308" s="28"/>
      <c r="P308" s="29">
        <v>137836.94</v>
      </c>
    </row>
    <row r="309" spans="1:16" x14ac:dyDescent="0.3">
      <c r="A309" s="24" t="s">
        <v>381</v>
      </c>
      <c r="B309" s="29">
        <v>52204.639999999999</v>
      </c>
      <c r="C309" s="29">
        <v>19293.16</v>
      </c>
      <c r="D309" s="29">
        <v>415.96</v>
      </c>
      <c r="E309" s="29">
        <v>11158.17</v>
      </c>
      <c r="F309" s="29">
        <v>3922.1</v>
      </c>
      <c r="G309" s="29">
        <v>3141.66</v>
      </c>
      <c r="H309" s="29">
        <v>27532.35</v>
      </c>
      <c r="I309" s="29">
        <v>357.33</v>
      </c>
      <c r="J309" s="29">
        <v>7309.58</v>
      </c>
      <c r="K309" s="29">
        <v>4446.45</v>
      </c>
      <c r="L309" s="29">
        <v>6865.65</v>
      </c>
      <c r="M309" s="29">
        <v>2074.06</v>
      </c>
      <c r="N309" s="29">
        <v>2654.76</v>
      </c>
      <c r="O309" s="28"/>
      <c r="P309" s="29">
        <v>141375.88</v>
      </c>
    </row>
    <row r="310" spans="1:16" x14ac:dyDescent="0.3">
      <c r="A310" s="24" t="s">
        <v>382</v>
      </c>
      <c r="B310" s="29">
        <v>54458.49</v>
      </c>
      <c r="C310" s="29">
        <v>17909.759999999998</v>
      </c>
      <c r="D310" s="29">
        <v>424.68</v>
      </c>
      <c r="E310" s="29">
        <v>10125.719999999999</v>
      </c>
      <c r="F310" s="29">
        <v>3547.64</v>
      </c>
      <c r="G310" s="29">
        <v>2631.89</v>
      </c>
      <c r="H310" s="29">
        <v>25308.44</v>
      </c>
      <c r="I310" s="29">
        <v>392.32</v>
      </c>
      <c r="J310" s="29">
        <v>7143.56</v>
      </c>
      <c r="K310" s="29">
        <v>4308.71</v>
      </c>
      <c r="L310" s="29">
        <v>6734.51</v>
      </c>
      <c r="M310" s="29">
        <v>2044.35</v>
      </c>
      <c r="N310" s="29">
        <v>2531.88</v>
      </c>
      <c r="O310" s="28"/>
      <c r="P310" s="29">
        <v>137561.94</v>
      </c>
    </row>
    <row r="311" spans="1:16" x14ac:dyDescent="0.3">
      <c r="A311" s="24" t="s">
        <v>383</v>
      </c>
      <c r="B311" s="29">
        <v>55403.51</v>
      </c>
      <c r="C311" s="29">
        <v>17797.27</v>
      </c>
      <c r="D311" s="29">
        <v>427.64</v>
      </c>
      <c r="E311" s="29">
        <v>9717.11</v>
      </c>
      <c r="F311" s="29">
        <v>3052.38</v>
      </c>
      <c r="G311" s="29">
        <v>1854.36</v>
      </c>
      <c r="H311" s="29">
        <v>22016.99</v>
      </c>
      <c r="I311" s="29">
        <v>466.74</v>
      </c>
      <c r="J311" s="29">
        <v>7691.89</v>
      </c>
      <c r="K311" s="29">
        <v>4246.46</v>
      </c>
      <c r="L311" s="29">
        <v>6627.15</v>
      </c>
      <c r="M311" s="29">
        <v>2070.63</v>
      </c>
      <c r="N311" s="29">
        <v>2551.4699999999998</v>
      </c>
      <c r="O311" s="28"/>
      <c r="P311" s="29">
        <v>133923.6</v>
      </c>
    </row>
    <row r="312" spans="1:16" x14ac:dyDescent="0.3">
      <c r="A312" s="24" t="s">
        <v>384</v>
      </c>
      <c r="B312" s="29">
        <v>55362.68</v>
      </c>
      <c r="C312" s="29">
        <v>18660.79</v>
      </c>
      <c r="D312" s="29">
        <v>434.03</v>
      </c>
      <c r="E312" s="29">
        <v>9811.7199999999993</v>
      </c>
      <c r="F312" s="29">
        <v>2991.93</v>
      </c>
      <c r="G312" s="29">
        <v>1943.01</v>
      </c>
      <c r="H312" s="29">
        <v>19454.830000000002</v>
      </c>
      <c r="I312" s="29">
        <v>384.34</v>
      </c>
      <c r="J312" s="29">
        <v>7289.55</v>
      </c>
      <c r="K312" s="29">
        <v>4153.21</v>
      </c>
      <c r="L312" s="29">
        <v>6444.47</v>
      </c>
      <c r="M312" s="29">
        <v>2212.5700000000002</v>
      </c>
      <c r="N312" s="29">
        <v>2544.8000000000002</v>
      </c>
      <c r="O312" s="28"/>
      <c r="P312" s="29">
        <v>131687.93</v>
      </c>
    </row>
    <row r="313" spans="1:16" x14ac:dyDescent="0.3">
      <c r="A313" s="24" t="s">
        <v>385</v>
      </c>
      <c r="B313" s="29">
        <v>56209.81</v>
      </c>
      <c r="C313" s="29">
        <v>20040.37</v>
      </c>
      <c r="D313" s="29">
        <v>444.73</v>
      </c>
      <c r="E313" s="29">
        <v>10133.709999999999</v>
      </c>
      <c r="F313" s="29">
        <v>2870.21</v>
      </c>
      <c r="G313" s="29">
        <v>1813.38</v>
      </c>
      <c r="H313" s="29">
        <v>20512.21</v>
      </c>
      <c r="I313" s="29">
        <v>344.4</v>
      </c>
      <c r="J313" s="29">
        <v>7184.67</v>
      </c>
      <c r="K313" s="29">
        <v>4032.26</v>
      </c>
      <c r="L313" s="29">
        <v>6281.85</v>
      </c>
      <c r="M313" s="29">
        <v>2197.7199999999998</v>
      </c>
      <c r="N313" s="29">
        <v>2129.36</v>
      </c>
      <c r="O313" s="28"/>
      <c r="P313" s="29">
        <v>134194.67000000001</v>
      </c>
    </row>
    <row r="314" spans="1:16" x14ac:dyDescent="0.3">
      <c r="A314" s="24" t="s">
        <v>386</v>
      </c>
      <c r="B314" s="29">
        <v>54687.16</v>
      </c>
      <c r="C314" s="29">
        <v>21210.82</v>
      </c>
      <c r="D314" s="29">
        <v>438.09</v>
      </c>
      <c r="E314" s="29">
        <v>10639.47</v>
      </c>
      <c r="F314" s="29">
        <v>2907.92</v>
      </c>
      <c r="G314" s="29">
        <v>2033.61</v>
      </c>
      <c r="H314" s="29">
        <v>19782.650000000001</v>
      </c>
      <c r="I314" s="29">
        <v>439.82</v>
      </c>
      <c r="J314" s="29">
        <v>6889.58</v>
      </c>
      <c r="K314" s="29">
        <v>3840.37</v>
      </c>
      <c r="L314" s="29">
        <v>6141.95</v>
      </c>
      <c r="M314" s="29">
        <v>2182.4499999999998</v>
      </c>
      <c r="N314" s="29">
        <v>2085.31</v>
      </c>
      <c r="O314" s="28"/>
      <c r="P314" s="29">
        <v>133279.20000000001</v>
      </c>
    </row>
    <row r="315" spans="1:16" x14ac:dyDescent="0.3">
      <c r="A315" s="24" t="s">
        <v>387</v>
      </c>
      <c r="B315" s="29">
        <v>51302.54</v>
      </c>
      <c r="C315" s="29">
        <v>19613.060000000001</v>
      </c>
      <c r="D315" s="29">
        <v>414.88</v>
      </c>
      <c r="E315" s="29">
        <v>9497.48</v>
      </c>
      <c r="F315" s="29">
        <v>3144.22</v>
      </c>
      <c r="G315" s="29">
        <v>2423.87</v>
      </c>
      <c r="H315" s="29">
        <v>19361.93</v>
      </c>
      <c r="I315" s="29">
        <v>392.53</v>
      </c>
      <c r="J315" s="29">
        <v>6797.53</v>
      </c>
      <c r="K315" s="29">
        <v>3483.48</v>
      </c>
      <c r="L315" s="29">
        <v>5870.42</v>
      </c>
      <c r="M315" s="29">
        <v>2068.15</v>
      </c>
      <c r="N315" s="29">
        <v>2067.79</v>
      </c>
      <c r="O315" s="28"/>
      <c r="P315" s="29">
        <v>126437.86</v>
      </c>
    </row>
    <row r="316" spans="1:16" x14ac:dyDescent="0.3">
      <c r="A316" s="24" t="s">
        <v>388</v>
      </c>
      <c r="B316" s="29">
        <v>53063.97</v>
      </c>
      <c r="C316" s="29">
        <v>18760.32</v>
      </c>
      <c r="D316" s="29">
        <v>426.48</v>
      </c>
      <c r="E316" s="29">
        <v>8970.32</v>
      </c>
      <c r="F316" s="29">
        <v>2988.09</v>
      </c>
      <c r="G316" s="29">
        <v>2208.0300000000002</v>
      </c>
      <c r="H316" s="29">
        <v>22080</v>
      </c>
      <c r="I316" s="29">
        <v>432.28</v>
      </c>
      <c r="J316" s="29">
        <v>6703.88</v>
      </c>
      <c r="K316" s="29">
        <v>3384.73</v>
      </c>
      <c r="L316" s="29">
        <v>5827.68</v>
      </c>
      <c r="M316" s="29">
        <v>2158.0500000000002</v>
      </c>
      <c r="N316" s="29">
        <v>1971.11</v>
      </c>
      <c r="O316" s="28"/>
      <c r="P316" s="29">
        <v>128974.93</v>
      </c>
    </row>
    <row r="317" spans="1:16" x14ac:dyDescent="0.3">
      <c r="A317" s="24" t="s">
        <v>389</v>
      </c>
      <c r="B317" s="29">
        <v>57091.34</v>
      </c>
      <c r="C317" s="29">
        <v>18794.39</v>
      </c>
      <c r="D317" s="29">
        <v>451.05</v>
      </c>
      <c r="E317" s="29">
        <v>9388.9</v>
      </c>
      <c r="F317" s="29">
        <v>2965.49</v>
      </c>
      <c r="G317" s="29">
        <v>2180.0700000000002</v>
      </c>
      <c r="H317" s="29">
        <v>23432.13</v>
      </c>
      <c r="I317" s="29">
        <v>515.5</v>
      </c>
      <c r="J317" s="29">
        <v>7121.03</v>
      </c>
      <c r="K317" s="29">
        <v>3694.08</v>
      </c>
      <c r="L317" s="29">
        <v>6124</v>
      </c>
      <c r="M317" s="29">
        <v>2265.6999999999998</v>
      </c>
      <c r="N317" s="29">
        <v>2418.0500000000002</v>
      </c>
      <c r="O317" s="28"/>
      <c r="P317" s="29">
        <v>136441.70000000001</v>
      </c>
    </row>
    <row r="318" spans="1:16" x14ac:dyDescent="0.3">
      <c r="A318" s="24" t="s">
        <v>390</v>
      </c>
      <c r="B318" s="29">
        <v>54389.52</v>
      </c>
      <c r="C318" s="29">
        <v>16866.71</v>
      </c>
      <c r="D318" s="29">
        <v>435.48</v>
      </c>
      <c r="E318" s="29">
        <v>8974.26</v>
      </c>
      <c r="F318" s="29">
        <v>2822.45</v>
      </c>
      <c r="G318" s="29">
        <v>1992.42</v>
      </c>
      <c r="H318" s="29">
        <v>23099.35</v>
      </c>
      <c r="I318" s="29">
        <v>504.71</v>
      </c>
      <c r="J318" s="29">
        <v>7063.06</v>
      </c>
      <c r="K318" s="29">
        <v>3691.2</v>
      </c>
      <c r="L318" s="29">
        <v>6053.55</v>
      </c>
      <c r="M318" s="29">
        <v>2234.66</v>
      </c>
      <c r="N318" s="29">
        <v>2403.71</v>
      </c>
      <c r="O318" s="28"/>
      <c r="P318" s="29">
        <v>130531.06</v>
      </c>
    </row>
    <row r="319" spans="1:16" x14ac:dyDescent="0.3">
      <c r="A319" s="24" t="s">
        <v>391</v>
      </c>
      <c r="B319" s="29">
        <v>53378.66</v>
      </c>
      <c r="C319" s="29">
        <v>16870.72</v>
      </c>
      <c r="D319" s="29">
        <v>430.48</v>
      </c>
      <c r="E319" s="29">
        <v>9671.2900000000009</v>
      </c>
      <c r="F319" s="29">
        <v>2998.21</v>
      </c>
      <c r="G319" s="29">
        <v>2213.8200000000002</v>
      </c>
      <c r="H319" s="29">
        <v>24554.35</v>
      </c>
      <c r="I319" s="29">
        <v>551.89</v>
      </c>
      <c r="J319" s="29">
        <v>6661.42</v>
      </c>
      <c r="K319" s="29">
        <v>3946.78</v>
      </c>
      <c r="L319" s="29">
        <v>6262.07</v>
      </c>
      <c r="M319" s="29">
        <v>2400.34</v>
      </c>
      <c r="N319" s="29">
        <v>2240.1799999999998</v>
      </c>
      <c r="O319" s="28"/>
      <c r="P319" s="29">
        <v>132180.19</v>
      </c>
    </row>
    <row r="320" spans="1:16" x14ac:dyDescent="0.3">
      <c r="A320" s="24" t="s">
        <v>392</v>
      </c>
      <c r="B320" s="29">
        <v>52363.43</v>
      </c>
      <c r="C320" s="29">
        <v>17152.79</v>
      </c>
      <c r="D320" s="29">
        <v>430.52</v>
      </c>
      <c r="E320" s="29">
        <v>10050.44</v>
      </c>
      <c r="F320" s="29">
        <v>3213.57</v>
      </c>
      <c r="G320" s="29">
        <v>2672.12</v>
      </c>
      <c r="H320" s="29">
        <v>25402.48</v>
      </c>
      <c r="I320" s="29">
        <v>595.92999999999995</v>
      </c>
      <c r="J320" s="29">
        <v>6966.26</v>
      </c>
      <c r="K320" s="29">
        <v>4170.9399999999996</v>
      </c>
      <c r="L320" s="29">
        <v>6522.37</v>
      </c>
      <c r="M320" s="29">
        <v>2403.11</v>
      </c>
      <c r="N320" s="29">
        <v>2407.12</v>
      </c>
      <c r="O320" s="28"/>
      <c r="P320" s="29">
        <v>134351.07</v>
      </c>
    </row>
    <row r="321" spans="1:16" x14ac:dyDescent="0.3">
      <c r="A321" s="24" t="s">
        <v>393</v>
      </c>
      <c r="B321" s="29">
        <v>51384.72</v>
      </c>
      <c r="C321" s="29">
        <v>17660.43</v>
      </c>
      <c r="D321" s="29">
        <v>428.52</v>
      </c>
      <c r="E321" s="29">
        <v>10181.1</v>
      </c>
      <c r="F321" s="29">
        <v>3539.03</v>
      </c>
      <c r="G321" s="29">
        <v>3345.67</v>
      </c>
      <c r="H321" s="29">
        <v>25368</v>
      </c>
      <c r="I321" s="29">
        <v>499.73</v>
      </c>
      <c r="J321" s="29">
        <v>7255.32</v>
      </c>
      <c r="K321" s="29">
        <v>4337.93</v>
      </c>
      <c r="L321" s="29">
        <v>6742.55</v>
      </c>
      <c r="M321" s="29">
        <v>2470.64</v>
      </c>
      <c r="N321" s="29">
        <v>2758.58</v>
      </c>
      <c r="O321" s="28"/>
      <c r="P321" s="29">
        <v>135972.21</v>
      </c>
    </row>
    <row r="322" spans="1:16" x14ac:dyDescent="0.3">
      <c r="A322" s="24" t="s">
        <v>394</v>
      </c>
      <c r="B322" s="29">
        <v>50135.45</v>
      </c>
      <c r="C322" s="29">
        <v>17940.650000000001</v>
      </c>
      <c r="D322" s="29">
        <v>421.66</v>
      </c>
      <c r="E322" s="29">
        <v>10067.370000000001</v>
      </c>
      <c r="F322" s="29">
        <v>3525.46</v>
      </c>
      <c r="G322" s="29">
        <v>3246.01</v>
      </c>
      <c r="H322" s="29">
        <v>24459.040000000001</v>
      </c>
      <c r="I322" s="29">
        <v>491.2</v>
      </c>
      <c r="J322" s="29">
        <v>7306.41</v>
      </c>
      <c r="K322" s="29">
        <v>4366.8500000000004</v>
      </c>
      <c r="L322" s="29">
        <v>6815.55</v>
      </c>
      <c r="M322" s="29">
        <v>2533.11</v>
      </c>
      <c r="N322" s="29">
        <v>2412.16</v>
      </c>
      <c r="O322" s="28"/>
      <c r="P322" s="29">
        <v>133720.92000000001</v>
      </c>
    </row>
    <row r="323" spans="1:16" x14ac:dyDescent="0.3">
      <c r="A323" s="24" t="s">
        <v>395</v>
      </c>
      <c r="B323" s="29">
        <v>48744.73</v>
      </c>
      <c r="C323" s="29">
        <v>17779.75</v>
      </c>
      <c r="D323" s="29">
        <v>416.59</v>
      </c>
      <c r="E323" s="29">
        <v>10445.65</v>
      </c>
      <c r="F323" s="29">
        <v>3695.34</v>
      </c>
      <c r="G323" s="29">
        <v>3370.43</v>
      </c>
      <c r="H323" s="29">
        <v>25469.119999999999</v>
      </c>
      <c r="I323" s="29">
        <v>465.43</v>
      </c>
      <c r="J323" s="29">
        <v>7727.25</v>
      </c>
      <c r="K323" s="29">
        <v>4470.32</v>
      </c>
      <c r="L323" s="29">
        <v>6864.8</v>
      </c>
      <c r="M323" s="29">
        <v>2672.21</v>
      </c>
      <c r="N323" s="29">
        <v>2590.39</v>
      </c>
      <c r="O323" s="28"/>
      <c r="P323" s="29">
        <v>134712</v>
      </c>
    </row>
    <row r="324" spans="1:16" x14ac:dyDescent="0.3">
      <c r="A324" s="24" t="s">
        <v>396</v>
      </c>
      <c r="B324" s="29">
        <v>47797.3</v>
      </c>
      <c r="C324" s="29">
        <v>17801.169999999998</v>
      </c>
      <c r="D324" s="29">
        <v>409.44</v>
      </c>
      <c r="E324" s="29">
        <v>10705.16</v>
      </c>
      <c r="F324" s="29">
        <v>3415.69</v>
      </c>
      <c r="G324" s="29">
        <v>2868.73</v>
      </c>
      <c r="H324" s="29">
        <v>25890.27</v>
      </c>
      <c r="I324" s="29">
        <v>498.03</v>
      </c>
      <c r="J324" s="29">
        <v>7923.69</v>
      </c>
      <c r="K324" s="29">
        <v>4428.3999999999996</v>
      </c>
      <c r="L324" s="29">
        <v>6964.7</v>
      </c>
      <c r="M324" s="29">
        <v>2775.83</v>
      </c>
      <c r="N324" s="29">
        <v>2700.12</v>
      </c>
      <c r="O324" s="28"/>
      <c r="P324" s="29">
        <v>134178.54</v>
      </c>
    </row>
    <row r="325" spans="1:16" x14ac:dyDescent="0.3">
      <c r="A325" s="24" t="s">
        <v>397</v>
      </c>
      <c r="B325" s="29">
        <v>48512</v>
      </c>
      <c r="C325" s="29">
        <v>18607.16</v>
      </c>
      <c r="D325" s="29">
        <v>417.96</v>
      </c>
      <c r="E325" s="29">
        <v>11368.64</v>
      </c>
      <c r="F325" s="29">
        <v>3217.1</v>
      </c>
      <c r="G325" s="29">
        <v>2690.94</v>
      </c>
      <c r="H325" s="29">
        <v>27698.36</v>
      </c>
      <c r="I325" s="29">
        <v>640.96</v>
      </c>
      <c r="J325" s="29">
        <v>8030.47</v>
      </c>
      <c r="K325" s="29">
        <v>4371.71</v>
      </c>
      <c r="L325" s="29">
        <v>7046.62</v>
      </c>
      <c r="M325" s="29">
        <v>2831.31</v>
      </c>
      <c r="N325" s="29">
        <v>2487.27</v>
      </c>
      <c r="O325" s="28"/>
      <c r="P325" s="29">
        <v>137920.5</v>
      </c>
    </row>
    <row r="326" spans="1:16" x14ac:dyDescent="0.3">
      <c r="A326" s="24" t="s">
        <v>398</v>
      </c>
      <c r="B326" s="29">
        <v>48175.31</v>
      </c>
      <c r="C326" s="29">
        <v>19077.830000000002</v>
      </c>
      <c r="D326" s="29">
        <v>419.51</v>
      </c>
      <c r="E326" s="29">
        <v>11004.97</v>
      </c>
      <c r="F326" s="29">
        <v>3365.18</v>
      </c>
      <c r="G326" s="29">
        <v>2923.97</v>
      </c>
      <c r="H326" s="29">
        <v>28725.35</v>
      </c>
      <c r="I326" s="29">
        <v>580.6</v>
      </c>
      <c r="J326" s="29">
        <v>8029.35</v>
      </c>
      <c r="K326" s="29">
        <v>4220.08</v>
      </c>
      <c r="L326" s="29">
        <v>7068.8</v>
      </c>
      <c r="M326" s="29">
        <v>2918.66</v>
      </c>
      <c r="N326" s="29">
        <v>2761.91</v>
      </c>
      <c r="O326" s="28"/>
      <c r="P326" s="29">
        <v>139271.53</v>
      </c>
    </row>
    <row r="327" spans="1:16" x14ac:dyDescent="0.3">
      <c r="A327" s="24" t="s">
        <v>399</v>
      </c>
      <c r="B327" s="29">
        <v>48774.15</v>
      </c>
      <c r="C327" s="29">
        <v>19578.43</v>
      </c>
      <c r="D327" s="29">
        <v>427.6</v>
      </c>
      <c r="E327" s="29">
        <v>10619.98</v>
      </c>
      <c r="F327" s="29">
        <v>3567.59</v>
      </c>
      <c r="G327" s="29">
        <v>3133.58</v>
      </c>
      <c r="H327" s="29">
        <v>28572.66</v>
      </c>
      <c r="I327" s="29">
        <v>646.03</v>
      </c>
      <c r="J327" s="29">
        <v>7504.68</v>
      </c>
      <c r="K327" s="29">
        <v>4200.5200000000004</v>
      </c>
      <c r="L327" s="29">
        <v>7177.77</v>
      </c>
      <c r="M327" s="29">
        <v>3105.82</v>
      </c>
      <c r="N327" s="29">
        <v>2615.0500000000002</v>
      </c>
      <c r="O327" s="28"/>
      <c r="P327" s="29">
        <v>139923.87</v>
      </c>
    </row>
    <row r="328" spans="1:16" x14ac:dyDescent="0.3">
      <c r="A328" s="24" t="s">
        <v>400</v>
      </c>
      <c r="B328" s="29">
        <v>48087</v>
      </c>
      <c r="C328" s="29">
        <v>19821.09</v>
      </c>
      <c r="D328" s="29">
        <v>423.95</v>
      </c>
      <c r="E328" s="29">
        <v>10262.92</v>
      </c>
      <c r="F328" s="29">
        <v>3792.12</v>
      </c>
      <c r="G328" s="29">
        <v>3709.42</v>
      </c>
      <c r="H328" s="29">
        <v>26784.95</v>
      </c>
      <c r="I328" s="29">
        <v>690.57</v>
      </c>
      <c r="J328" s="29">
        <v>7600.95</v>
      </c>
      <c r="K328" s="29">
        <v>4362.6000000000004</v>
      </c>
      <c r="L328" s="29">
        <v>7160.38</v>
      </c>
      <c r="M328" s="29">
        <v>3175.48</v>
      </c>
      <c r="N328" s="29">
        <v>2608.16</v>
      </c>
      <c r="O328" s="28"/>
      <c r="P328" s="29">
        <v>138479.57999999999</v>
      </c>
    </row>
    <row r="329" spans="1:16" x14ac:dyDescent="0.3">
      <c r="A329" s="24" t="s">
        <v>401</v>
      </c>
      <c r="B329" s="29">
        <v>47365.36</v>
      </c>
      <c r="C329" s="29">
        <v>19968.419999999998</v>
      </c>
      <c r="D329" s="29">
        <v>421.28</v>
      </c>
      <c r="E329" s="29">
        <v>10178.83</v>
      </c>
      <c r="F329" s="29">
        <v>3760.02</v>
      </c>
      <c r="G329" s="29">
        <v>3722.3</v>
      </c>
      <c r="H329" s="29">
        <v>26150.87</v>
      </c>
      <c r="I329" s="29">
        <v>658.53</v>
      </c>
      <c r="J329" s="29">
        <v>7619.01</v>
      </c>
      <c r="K329" s="29">
        <v>4431.25</v>
      </c>
      <c r="L329" s="29">
        <v>7209.21</v>
      </c>
      <c r="M329" s="29">
        <v>3183.29</v>
      </c>
      <c r="N329" s="29">
        <v>2581.7399999999998</v>
      </c>
      <c r="O329" s="28"/>
      <c r="P329" s="29">
        <v>137250.13</v>
      </c>
    </row>
    <row r="330" spans="1:16" x14ac:dyDescent="0.3">
      <c r="A330" s="24" t="s">
        <v>402</v>
      </c>
      <c r="B330" s="29">
        <v>46640.55</v>
      </c>
      <c r="C330" s="29">
        <v>19840.97</v>
      </c>
      <c r="D330" s="29">
        <v>418.23</v>
      </c>
      <c r="E330" s="29">
        <v>10324.98</v>
      </c>
      <c r="F330" s="29">
        <v>3705.54</v>
      </c>
      <c r="G330" s="29">
        <v>3572.83</v>
      </c>
      <c r="H330" s="29">
        <v>25855.91</v>
      </c>
      <c r="I330" s="29">
        <v>688.48</v>
      </c>
      <c r="J330" s="29">
        <v>7599.07</v>
      </c>
      <c r="K330" s="29">
        <v>4446.76</v>
      </c>
      <c r="L330" s="29">
        <v>7231.85</v>
      </c>
      <c r="M330" s="29">
        <v>3247.84</v>
      </c>
      <c r="N330" s="29">
        <v>2560.83</v>
      </c>
      <c r="O330" s="28"/>
      <c r="P330" s="29">
        <v>136133.85</v>
      </c>
    </row>
    <row r="331" spans="1:16" x14ac:dyDescent="0.3">
      <c r="A331" s="24" t="s">
        <v>403</v>
      </c>
      <c r="B331" s="29">
        <v>46456.15</v>
      </c>
      <c r="C331" s="29">
        <v>20347.009999999998</v>
      </c>
      <c r="D331" s="29">
        <v>420.2</v>
      </c>
      <c r="E331" s="29">
        <v>10895.08</v>
      </c>
      <c r="F331" s="29">
        <v>3676.52</v>
      </c>
      <c r="G331" s="29">
        <v>3368.61</v>
      </c>
      <c r="H331" s="29">
        <v>27861.83</v>
      </c>
      <c r="I331" s="29">
        <v>701.89</v>
      </c>
      <c r="J331" s="29">
        <v>8107.05</v>
      </c>
      <c r="K331" s="29">
        <v>4548.55</v>
      </c>
      <c r="L331" s="29">
        <v>7403.92</v>
      </c>
      <c r="M331" s="29">
        <v>3467.86</v>
      </c>
      <c r="N331" s="29">
        <v>2738.45</v>
      </c>
      <c r="O331" s="28"/>
      <c r="P331" s="29">
        <v>139993.1</v>
      </c>
    </row>
    <row r="332" spans="1:16" x14ac:dyDescent="0.3">
      <c r="A332" s="24" t="s">
        <v>404</v>
      </c>
      <c r="B332" s="29">
        <v>46427.21</v>
      </c>
      <c r="C332" s="29">
        <v>20164.77</v>
      </c>
      <c r="D332" s="29">
        <v>418.44</v>
      </c>
      <c r="E332" s="29">
        <v>11066.25</v>
      </c>
      <c r="F332" s="29">
        <v>3618.78</v>
      </c>
      <c r="G332" s="29">
        <v>3434.04</v>
      </c>
      <c r="H332" s="29">
        <v>30605.49</v>
      </c>
      <c r="I332" s="29">
        <v>710.13</v>
      </c>
      <c r="J332" s="29">
        <v>7813.09</v>
      </c>
      <c r="K332" s="29">
        <v>4495.8</v>
      </c>
      <c r="L332" s="29">
        <v>7632.36</v>
      </c>
      <c r="M332" s="29">
        <v>3553.17</v>
      </c>
      <c r="N332" s="29">
        <v>2893.93</v>
      </c>
      <c r="O332" s="28"/>
      <c r="P332" s="29">
        <v>142833.46</v>
      </c>
    </row>
    <row r="333" spans="1:16" x14ac:dyDescent="0.3">
      <c r="A333" s="24" t="s">
        <v>405</v>
      </c>
      <c r="B333" s="29">
        <v>50032.91</v>
      </c>
      <c r="C333" s="29">
        <v>21552.06</v>
      </c>
      <c r="D333" s="29">
        <v>446.74</v>
      </c>
      <c r="E333" s="29">
        <v>10990.2</v>
      </c>
      <c r="F333" s="29">
        <v>3176.29</v>
      </c>
      <c r="G333" s="29">
        <v>2688.46</v>
      </c>
      <c r="H333" s="29">
        <v>31257.43</v>
      </c>
      <c r="I333" s="29">
        <v>779.19</v>
      </c>
      <c r="J333" s="29">
        <v>8267.14</v>
      </c>
      <c r="K333" s="29">
        <v>4569.7700000000004</v>
      </c>
      <c r="L333" s="29">
        <v>7732.24</v>
      </c>
      <c r="M333" s="29">
        <v>3605.46</v>
      </c>
      <c r="N333" s="29">
        <v>2979.69</v>
      </c>
      <c r="O333" s="28"/>
      <c r="P333" s="29">
        <v>148077.57999999999</v>
      </c>
    </row>
    <row r="334" spans="1:16" x14ac:dyDescent="0.3">
      <c r="A334" s="24" t="s">
        <v>406</v>
      </c>
      <c r="B334" s="29">
        <v>49648.72</v>
      </c>
      <c r="C334" s="29">
        <v>21463.54</v>
      </c>
      <c r="D334" s="29">
        <v>444.76</v>
      </c>
      <c r="E334" s="29">
        <v>10752.97</v>
      </c>
      <c r="F334" s="29">
        <v>2362.34</v>
      </c>
      <c r="G334" s="29">
        <v>1167.5</v>
      </c>
      <c r="H334" s="29">
        <v>30745.96</v>
      </c>
      <c r="I334" s="29">
        <v>772.77</v>
      </c>
      <c r="J334" s="29">
        <v>8153.63</v>
      </c>
      <c r="K334" s="29">
        <v>4493.04</v>
      </c>
      <c r="L334" s="29">
        <v>7690.02</v>
      </c>
      <c r="M334" s="29">
        <v>3622.99</v>
      </c>
      <c r="N334" s="29">
        <v>2948.89</v>
      </c>
      <c r="O334" s="28"/>
      <c r="P334" s="29">
        <v>144267.15</v>
      </c>
    </row>
    <row r="335" spans="1:16" x14ac:dyDescent="0.3">
      <c r="A335" s="24" t="s">
        <v>407</v>
      </c>
      <c r="B335" s="29">
        <v>51563.41</v>
      </c>
      <c r="C335" s="29">
        <v>22215.09</v>
      </c>
      <c r="D335" s="29">
        <v>458.92</v>
      </c>
      <c r="E335" s="29">
        <v>10635.06</v>
      </c>
      <c r="F335" s="29">
        <v>2321.5300000000002</v>
      </c>
      <c r="G335" s="29">
        <v>1001.52</v>
      </c>
      <c r="H335" s="29">
        <v>28052.400000000001</v>
      </c>
      <c r="I335" s="29">
        <v>792.57</v>
      </c>
      <c r="J335" s="29">
        <v>8266.15</v>
      </c>
      <c r="K335" s="29">
        <v>4433.1499999999996</v>
      </c>
      <c r="L335" s="29">
        <v>7724.2</v>
      </c>
      <c r="M335" s="29">
        <v>3869.73</v>
      </c>
      <c r="N335" s="29">
        <v>2844</v>
      </c>
      <c r="O335" s="28"/>
      <c r="P335" s="29">
        <v>144177.74</v>
      </c>
    </row>
    <row r="336" spans="1:16" x14ac:dyDescent="0.3">
      <c r="A336" s="24" t="s">
        <v>408</v>
      </c>
      <c r="B336" s="29">
        <v>52489.33</v>
      </c>
      <c r="C336" s="29">
        <v>22987.51</v>
      </c>
      <c r="D336" s="29">
        <v>464.68</v>
      </c>
      <c r="E336" s="29">
        <v>11060.84</v>
      </c>
      <c r="F336" s="29">
        <v>2131.41</v>
      </c>
      <c r="G336" s="29">
        <v>680.88</v>
      </c>
      <c r="H336" s="29">
        <v>26047.88</v>
      </c>
      <c r="I336" s="29">
        <v>800.12</v>
      </c>
      <c r="J336" s="29">
        <v>8364.61</v>
      </c>
      <c r="K336" s="29">
        <v>4422.28</v>
      </c>
      <c r="L336" s="29">
        <v>7713.02</v>
      </c>
      <c r="M336" s="29">
        <v>3869.89</v>
      </c>
      <c r="N336" s="29">
        <v>2765.03</v>
      </c>
      <c r="O336" s="28"/>
      <c r="P336" s="29">
        <v>143797.48000000001</v>
      </c>
    </row>
    <row r="337" spans="1:16" x14ac:dyDescent="0.3">
      <c r="A337" s="24" t="s">
        <v>409</v>
      </c>
      <c r="B337" s="29">
        <v>55120.86</v>
      </c>
      <c r="C337" s="29">
        <v>24348.59</v>
      </c>
      <c r="D337" s="29">
        <v>485.93</v>
      </c>
      <c r="E337" s="29">
        <v>11761.94</v>
      </c>
      <c r="F337" s="29">
        <v>2650.8</v>
      </c>
      <c r="G337" s="29">
        <v>1770.45</v>
      </c>
      <c r="H337" s="29">
        <v>27843.23</v>
      </c>
      <c r="I337" s="29">
        <v>819.99</v>
      </c>
      <c r="J337" s="29">
        <v>8829.0300000000007</v>
      </c>
      <c r="K337" s="29">
        <v>4606.2700000000004</v>
      </c>
      <c r="L337" s="29">
        <v>8037.44</v>
      </c>
      <c r="M337" s="29">
        <v>4145.3599999999997</v>
      </c>
      <c r="N337" s="29">
        <v>2870.69</v>
      </c>
      <c r="O337" s="28"/>
      <c r="P337" s="29">
        <v>153290.57</v>
      </c>
    </row>
    <row r="338" spans="1:16" x14ac:dyDescent="0.3">
      <c r="A338" s="24" t="s">
        <v>410</v>
      </c>
      <c r="B338" s="29">
        <v>49301.27</v>
      </c>
      <c r="C338" s="29">
        <v>21914.54</v>
      </c>
      <c r="D338" s="29">
        <v>443.23</v>
      </c>
      <c r="E338" s="29">
        <v>10743.71</v>
      </c>
      <c r="F338" s="29">
        <v>3299.74</v>
      </c>
      <c r="G338" s="29">
        <v>3056.43</v>
      </c>
      <c r="H338" s="29">
        <v>25671.38</v>
      </c>
      <c r="I338" s="29">
        <v>743.03</v>
      </c>
      <c r="J338" s="29">
        <v>8291.8700000000008</v>
      </c>
      <c r="K338" s="29">
        <v>4289.4399999999996</v>
      </c>
      <c r="L338" s="29">
        <v>7672.68</v>
      </c>
      <c r="M338" s="29">
        <v>3908.62</v>
      </c>
      <c r="N338" s="29">
        <v>2734.63</v>
      </c>
      <c r="O338" s="28"/>
      <c r="P338" s="29">
        <v>142070.56</v>
      </c>
    </row>
    <row r="339" spans="1:16" x14ac:dyDescent="0.3">
      <c r="A339" s="24" t="s">
        <v>411</v>
      </c>
      <c r="B339" s="29">
        <v>50054.61</v>
      </c>
      <c r="C339" s="29">
        <v>22492.36</v>
      </c>
      <c r="D339" s="29">
        <v>451.63</v>
      </c>
      <c r="E339" s="29">
        <v>11723.63</v>
      </c>
      <c r="F339" s="29">
        <v>3433.13</v>
      </c>
      <c r="G339" s="29">
        <v>3189.65</v>
      </c>
      <c r="H339" s="29">
        <v>27089.45</v>
      </c>
      <c r="I339" s="29">
        <v>719.5</v>
      </c>
      <c r="J339" s="29">
        <v>8102.19</v>
      </c>
      <c r="K339" s="29">
        <v>4291.3100000000004</v>
      </c>
      <c r="L339" s="29">
        <v>7743.76</v>
      </c>
      <c r="M339" s="29">
        <v>3908</v>
      </c>
      <c r="N339" s="29">
        <v>2787</v>
      </c>
      <c r="O339" s="28"/>
      <c r="P339" s="29">
        <v>145986.22</v>
      </c>
    </row>
    <row r="340" spans="1:16" x14ac:dyDescent="0.3">
      <c r="A340" s="24" t="s">
        <v>412</v>
      </c>
      <c r="B340" s="29">
        <v>52036.53</v>
      </c>
      <c r="C340" s="29">
        <v>23807.85</v>
      </c>
      <c r="D340" s="29">
        <v>466.95</v>
      </c>
      <c r="E340" s="29">
        <v>11845.98</v>
      </c>
      <c r="F340" s="29">
        <v>3451.66</v>
      </c>
      <c r="G340" s="29">
        <v>3324.87</v>
      </c>
      <c r="H340" s="29">
        <v>27559.56</v>
      </c>
      <c r="I340" s="29">
        <v>752.19</v>
      </c>
      <c r="J340" s="29">
        <v>8447.2099999999991</v>
      </c>
      <c r="K340" s="29">
        <v>4398.38</v>
      </c>
      <c r="L340" s="29">
        <v>7942.6</v>
      </c>
      <c r="M340" s="29">
        <v>4053.4</v>
      </c>
      <c r="N340" s="29">
        <v>2886.99</v>
      </c>
      <c r="O340" s="28"/>
      <c r="P340" s="29">
        <v>150974.18</v>
      </c>
    </row>
    <row r="341" spans="1:16" x14ac:dyDescent="0.3">
      <c r="A341" s="24" t="s">
        <v>413</v>
      </c>
      <c r="B341" s="29">
        <v>52981.51</v>
      </c>
      <c r="C341" s="29">
        <v>24679.63</v>
      </c>
      <c r="D341" s="29">
        <v>476.98</v>
      </c>
      <c r="E341" s="29">
        <v>12780.42</v>
      </c>
      <c r="F341" s="29">
        <v>3418.61</v>
      </c>
      <c r="G341" s="29">
        <v>3250.11</v>
      </c>
      <c r="H341" s="29">
        <v>27548.560000000001</v>
      </c>
      <c r="I341" s="29">
        <v>777.84</v>
      </c>
      <c r="J341" s="29">
        <v>8714.15</v>
      </c>
      <c r="K341" s="29">
        <v>4542.3999999999996</v>
      </c>
      <c r="L341" s="29">
        <v>8180.63</v>
      </c>
      <c r="M341" s="29">
        <v>4063.65</v>
      </c>
      <c r="N341" s="29">
        <v>2961.94</v>
      </c>
      <c r="O341" s="28"/>
      <c r="P341" s="29">
        <v>154376.44</v>
      </c>
    </row>
    <row r="342" spans="1:16" x14ac:dyDescent="0.3">
      <c r="A342" s="24" t="s">
        <v>414</v>
      </c>
      <c r="B342" s="29">
        <v>51193.17</v>
      </c>
      <c r="C342" s="29">
        <v>24229.24</v>
      </c>
      <c r="D342" s="29">
        <v>462.46</v>
      </c>
      <c r="E342" s="29">
        <v>12338.66</v>
      </c>
      <c r="F342" s="29">
        <v>3012.45</v>
      </c>
      <c r="G342" s="29">
        <v>2489.25</v>
      </c>
      <c r="H342" s="29">
        <v>22129.599999999999</v>
      </c>
      <c r="I342" s="29">
        <v>646.73</v>
      </c>
      <c r="J342" s="29">
        <v>8564.74</v>
      </c>
      <c r="K342" s="29">
        <v>4336.58</v>
      </c>
      <c r="L342" s="29">
        <v>8041.48</v>
      </c>
      <c r="M342" s="29">
        <v>4193.05</v>
      </c>
      <c r="N342" s="29">
        <v>2851.16</v>
      </c>
      <c r="O342" s="28"/>
      <c r="P342" s="29">
        <v>144488.56</v>
      </c>
    </row>
    <row r="343" spans="1:16" x14ac:dyDescent="0.3">
      <c r="A343" s="24" t="s">
        <v>415</v>
      </c>
      <c r="B343" s="29">
        <v>53187.41</v>
      </c>
      <c r="C343" s="29">
        <v>25153.5</v>
      </c>
      <c r="D343" s="29">
        <v>479.2</v>
      </c>
      <c r="E343" s="29">
        <v>12978.08</v>
      </c>
      <c r="F343" s="29">
        <v>3025.63</v>
      </c>
      <c r="G343" s="29">
        <v>2434.88</v>
      </c>
      <c r="H343" s="29">
        <v>21904.95</v>
      </c>
      <c r="I343" s="29">
        <v>626.12</v>
      </c>
      <c r="J343" s="29">
        <v>9569.36</v>
      </c>
      <c r="K343" s="29">
        <v>4546.26</v>
      </c>
      <c r="L343" s="29">
        <v>8120.45</v>
      </c>
      <c r="M343" s="29">
        <v>4400.9799999999996</v>
      </c>
      <c r="N343" s="29">
        <v>2963.81</v>
      </c>
      <c r="O343" s="28"/>
      <c r="P343" s="29">
        <v>149390.62</v>
      </c>
    </row>
    <row r="344" spans="1:16" x14ac:dyDescent="0.3">
      <c r="A344" s="24" t="s">
        <v>416</v>
      </c>
      <c r="B344" s="29">
        <v>54909.440000000002</v>
      </c>
      <c r="C344" s="29">
        <v>25262.27</v>
      </c>
      <c r="D344" s="29">
        <v>492.49</v>
      </c>
      <c r="E344" s="29">
        <v>13334.87</v>
      </c>
      <c r="F344" s="29">
        <v>3015.89</v>
      </c>
      <c r="G344" s="29">
        <v>2510.11</v>
      </c>
      <c r="H344" s="29">
        <v>23591.99</v>
      </c>
      <c r="I344" s="29">
        <v>576.75</v>
      </c>
      <c r="J344" s="29">
        <v>9581.7900000000009</v>
      </c>
      <c r="K344" s="29">
        <v>4537.9799999999996</v>
      </c>
      <c r="L344" s="29">
        <v>8187.08</v>
      </c>
      <c r="M344" s="29">
        <v>4395.3100000000004</v>
      </c>
      <c r="N344" s="29">
        <v>2970.39</v>
      </c>
      <c r="O344" s="28"/>
      <c r="P344" s="29">
        <v>153366.35</v>
      </c>
    </row>
    <row r="345" spans="1:16" x14ac:dyDescent="0.3">
      <c r="A345" s="24" t="s">
        <v>417</v>
      </c>
      <c r="B345" s="29">
        <v>53906.58</v>
      </c>
      <c r="C345" s="29">
        <v>24529.03</v>
      </c>
      <c r="D345" s="29">
        <v>483.16</v>
      </c>
      <c r="E345" s="29">
        <v>12831.72</v>
      </c>
      <c r="F345" s="29">
        <v>2960.79</v>
      </c>
      <c r="G345" s="29">
        <v>2622.91</v>
      </c>
      <c r="H345" s="29">
        <v>23254.82</v>
      </c>
      <c r="I345" s="29">
        <v>551.69000000000005</v>
      </c>
      <c r="J345" s="29">
        <v>9575.8700000000008</v>
      </c>
      <c r="K345" s="29">
        <v>4362.2</v>
      </c>
      <c r="L345" s="29">
        <v>8228.49</v>
      </c>
      <c r="M345" s="29">
        <v>4294.96</v>
      </c>
      <c r="N345" s="29">
        <v>2960.14</v>
      </c>
      <c r="O345" s="28"/>
      <c r="P345" s="29">
        <v>150562.35999999999</v>
      </c>
    </row>
    <row r="346" spans="1:16" x14ac:dyDescent="0.3">
      <c r="A346" s="24" t="s">
        <v>418</v>
      </c>
      <c r="B346" s="29">
        <v>49525.17</v>
      </c>
      <c r="C346" s="29">
        <v>22403.93</v>
      </c>
      <c r="D346" s="29">
        <v>451.76</v>
      </c>
      <c r="E346" s="29">
        <v>12614.69</v>
      </c>
      <c r="F346" s="29">
        <v>3218.11</v>
      </c>
      <c r="G346" s="29">
        <v>3102.1</v>
      </c>
      <c r="H346" s="29">
        <v>25524.61</v>
      </c>
      <c r="I346" s="29">
        <v>560.70000000000005</v>
      </c>
      <c r="J346" s="29">
        <v>9343.7099999999991</v>
      </c>
      <c r="K346" s="29">
        <v>4206.45</v>
      </c>
      <c r="L346" s="29">
        <v>8109.29</v>
      </c>
      <c r="M346" s="29">
        <v>4151</v>
      </c>
      <c r="N346" s="29">
        <v>2877.83</v>
      </c>
      <c r="O346" s="28"/>
      <c r="P346" s="29">
        <v>146089.34</v>
      </c>
    </row>
    <row r="347" spans="1:16" x14ac:dyDescent="0.3">
      <c r="A347" s="24" t="s">
        <v>419</v>
      </c>
      <c r="B347" s="29">
        <v>51390.6</v>
      </c>
      <c r="C347" s="29">
        <v>23158.959999999999</v>
      </c>
      <c r="D347" s="29">
        <v>463.7</v>
      </c>
      <c r="E347" s="29">
        <v>12548.19</v>
      </c>
      <c r="F347" s="29">
        <v>3484.99</v>
      </c>
      <c r="G347" s="29">
        <v>3509.63</v>
      </c>
      <c r="H347" s="29">
        <v>29098.35</v>
      </c>
      <c r="I347" s="29">
        <v>599.45000000000005</v>
      </c>
      <c r="J347" s="29">
        <v>9565.81</v>
      </c>
      <c r="K347" s="29">
        <v>4273.04</v>
      </c>
      <c r="L347" s="29">
        <v>8326.1200000000008</v>
      </c>
      <c r="M347" s="29">
        <v>4360.82</v>
      </c>
      <c r="N347" s="29">
        <v>2950.17</v>
      </c>
      <c r="O347" s="28"/>
      <c r="P347" s="29">
        <v>153729.82</v>
      </c>
    </row>
    <row r="348" spans="1:16" x14ac:dyDescent="0.3">
      <c r="A348" s="24" t="s">
        <v>420</v>
      </c>
      <c r="B348" s="29">
        <v>48410.16</v>
      </c>
      <c r="C348" s="29">
        <v>21929.360000000001</v>
      </c>
      <c r="D348" s="29">
        <v>442.92</v>
      </c>
      <c r="E348" s="29">
        <v>12103.64</v>
      </c>
      <c r="F348" s="29">
        <v>3536.78</v>
      </c>
      <c r="G348" s="29">
        <v>3623.58</v>
      </c>
      <c r="H348" s="29">
        <v>31302.74</v>
      </c>
      <c r="I348" s="29">
        <v>605.05999999999995</v>
      </c>
      <c r="J348" s="29">
        <v>9437.0400000000009</v>
      </c>
      <c r="K348" s="29">
        <v>4074.76</v>
      </c>
      <c r="L348" s="29">
        <v>8087.97</v>
      </c>
      <c r="M348" s="29">
        <v>4350.75</v>
      </c>
      <c r="N348" s="29">
        <v>3027.9</v>
      </c>
      <c r="O348" s="28"/>
      <c r="P348" s="29">
        <v>150932.67000000001</v>
      </c>
    </row>
    <row r="349" spans="1:16" x14ac:dyDescent="0.3">
      <c r="A349" s="24" t="s">
        <v>421</v>
      </c>
      <c r="B349" s="29">
        <v>49047.69</v>
      </c>
      <c r="C349" s="29">
        <v>22445.439999999999</v>
      </c>
      <c r="D349" s="29">
        <v>448.04</v>
      </c>
      <c r="E349" s="29">
        <v>12717.51</v>
      </c>
      <c r="F349" s="29">
        <v>3450.62</v>
      </c>
      <c r="G349" s="29">
        <v>3464.96</v>
      </c>
      <c r="H349" s="29">
        <v>30958.12</v>
      </c>
      <c r="I349" s="29">
        <v>635.45000000000005</v>
      </c>
      <c r="J349" s="29">
        <v>9731.09</v>
      </c>
      <c r="K349" s="29">
        <v>3891.88</v>
      </c>
      <c r="L349" s="29">
        <v>8266.18</v>
      </c>
      <c r="M349" s="29">
        <v>4481.1000000000004</v>
      </c>
      <c r="N349" s="29">
        <v>3130.46</v>
      </c>
      <c r="O349" s="28"/>
      <c r="P349" s="29">
        <v>152668.53</v>
      </c>
    </row>
    <row r="350" spans="1:16" x14ac:dyDescent="0.3">
      <c r="A350" s="24" t="s">
        <v>422</v>
      </c>
      <c r="B350" s="29">
        <v>48224.92</v>
      </c>
      <c r="C350" s="29">
        <v>22108.57</v>
      </c>
      <c r="D350" s="29">
        <v>443.77</v>
      </c>
      <c r="E350" s="29">
        <v>12001.28</v>
      </c>
      <c r="F350" s="29">
        <v>3226.47</v>
      </c>
      <c r="G350" s="29">
        <v>3052.3</v>
      </c>
      <c r="H350" s="29">
        <v>28612.76</v>
      </c>
      <c r="I350" s="29">
        <v>649.35</v>
      </c>
      <c r="J350" s="29">
        <v>9493.82</v>
      </c>
      <c r="K350" s="29">
        <v>3674.75</v>
      </c>
      <c r="L350" s="29">
        <v>8115.92</v>
      </c>
      <c r="M350" s="29">
        <v>4394.8999999999996</v>
      </c>
      <c r="N350" s="29">
        <v>3057.09</v>
      </c>
      <c r="O350" s="28"/>
      <c r="P350" s="29">
        <v>147055.91</v>
      </c>
    </row>
    <row r="351" spans="1:16" x14ac:dyDescent="0.3">
      <c r="A351" s="24" t="s">
        <v>549</v>
      </c>
      <c r="B351" s="29">
        <v>48492.99</v>
      </c>
      <c r="C351" s="29">
        <v>22278.7</v>
      </c>
      <c r="D351" s="29">
        <v>441.91</v>
      </c>
      <c r="E351" s="29">
        <v>13270.14</v>
      </c>
      <c r="F351" s="29">
        <v>3261.54</v>
      </c>
      <c r="G351" s="29">
        <v>3014.59</v>
      </c>
      <c r="H351" s="29">
        <v>27869.55</v>
      </c>
      <c r="I351" s="29">
        <v>675.21</v>
      </c>
      <c r="J351" s="29">
        <v>9602.49</v>
      </c>
      <c r="K351" s="29">
        <v>3654.47</v>
      </c>
      <c r="L351" s="29">
        <v>8327.92</v>
      </c>
      <c r="M351" s="29">
        <v>4525.09</v>
      </c>
      <c r="N351" s="29">
        <v>3105.77</v>
      </c>
      <c r="O351" s="28"/>
      <c r="P351" s="29">
        <v>148520.38</v>
      </c>
    </row>
    <row r="352" spans="1:16" x14ac:dyDescent="0.3">
      <c r="A352" s="24" t="s">
        <v>571</v>
      </c>
      <c r="B352" s="29">
        <v>51639.18</v>
      </c>
      <c r="C352" s="29">
        <v>23787.78</v>
      </c>
      <c r="D352" s="29">
        <v>466.97</v>
      </c>
      <c r="E352" s="29">
        <v>14280.58</v>
      </c>
      <c r="F352" s="29">
        <v>3276.99</v>
      </c>
      <c r="G352" s="29">
        <v>3220.02</v>
      </c>
      <c r="H352" s="29">
        <v>26965.29</v>
      </c>
      <c r="I352" s="29">
        <v>693.73</v>
      </c>
      <c r="J352" s="29">
        <v>9959.4699999999993</v>
      </c>
      <c r="K352" s="29">
        <v>3738.55</v>
      </c>
      <c r="L352" s="29">
        <v>8675.36</v>
      </c>
      <c r="M352" s="29">
        <v>4223.33</v>
      </c>
      <c r="N352" s="29">
        <v>3113.87</v>
      </c>
      <c r="O352" s="28"/>
      <c r="P352" s="29">
        <v>154041.12</v>
      </c>
    </row>
    <row r="353" spans="1:16" x14ac:dyDescent="0.3">
      <c r="A353" s="24" t="s">
        <v>579</v>
      </c>
      <c r="B353" s="29">
        <v>47530.13</v>
      </c>
      <c r="C353" s="29">
        <v>21960.26</v>
      </c>
      <c r="D353" s="29">
        <v>435.78</v>
      </c>
      <c r="E353" s="29">
        <v>13908.06</v>
      </c>
      <c r="F353" s="29">
        <v>3246.19</v>
      </c>
      <c r="G353" s="29">
        <v>3093.44</v>
      </c>
      <c r="H353" s="29">
        <v>26353.98</v>
      </c>
      <c r="I353" s="29">
        <v>653.19000000000005</v>
      </c>
      <c r="J353" s="29">
        <v>9770.42</v>
      </c>
      <c r="K353" s="29">
        <v>4271.8100000000004</v>
      </c>
      <c r="L353" s="29">
        <v>8508.8799999999992</v>
      </c>
      <c r="M353" s="29">
        <v>3961.95</v>
      </c>
      <c r="N353" s="29">
        <v>3052.13</v>
      </c>
      <c r="O353" s="28"/>
      <c r="P353" s="29">
        <v>146746.23000000001</v>
      </c>
    </row>
    <row r="354" spans="1:16" x14ac:dyDescent="0.3">
      <c r="A354" s="24" t="s">
        <v>580</v>
      </c>
      <c r="B354" s="29">
        <v>48962.720000000001</v>
      </c>
      <c r="C354" s="29">
        <v>22104.94</v>
      </c>
      <c r="D354" s="29">
        <v>447.07</v>
      </c>
      <c r="E354" s="29">
        <v>14916.51</v>
      </c>
      <c r="F354" s="29">
        <v>3199.29</v>
      </c>
      <c r="G354" s="29">
        <v>3070.21</v>
      </c>
      <c r="H354" s="29">
        <v>27065.77</v>
      </c>
      <c r="I354" s="29">
        <v>728.66</v>
      </c>
      <c r="J354" s="29">
        <v>10014.93</v>
      </c>
      <c r="K354" s="29">
        <v>4353.8900000000003</v>
      </c>
      <c r="L354" s="29">
        <v>8722.1200000000008</v>
      </c>
      <c r="M354" s="29">
        <v>3937.84</v>
      </c>
      <c r="N354" s="29">
        <v>3104.24</v>
      </c>
      <c r="O354" s="28"/>
      <c r="P354" s="29">
        <v>150628.19</v>
      </c>
    </row>
    <row r="355" spans="1:16" x14ac:dyDescent="0.3">
      <c r="A355" s="24" t="s">
        <v>581</v>
      </c>
      <c r="B355" s="29">
        <v>48303.64</v>
      </c>
      <c r="C355" s="29">
        <v>21947.34</v>
      </c>
      <c r="D355" s="29">
        <v>441.6</v>
      </c>
      <c r="E355" s="29">
        <v>13243.15</v>
      </c>
      <c r="F355" s="29">
        <v>3240.82</v>
      </c>
      <c r="G355" s="29">
        <v>3180.65</v>
      </c>
      <c r="H355" s="29">
        <v>27504.53</v>
      </c>
      <c r="I355" s="29">
        <v>697.83</v>
      </c>
      <c r="J355" s="29">
        <v>9667.57</v>
      </c>
      <c r="K355" s="29">
        <v>4085.35</v>
      </c>
      <c r="L355" s="29">
        <v>8448.74</v>
      </c>
      <c r="M355" s="29">
        <v>3997.28</v>
      </c>
      <c r="N355" s="29">
        <v>2965.72</v>
      </c>
      <c r="O355" s="28"/>
      <c r="P355" s="29">
        <v>147724.22</v>
      </c>
    </row>
    <row r="356" spans="1:16" x14ac:dyDescent="0.3">
      <c r="A356" s="24" t="s">
        <v>583</v>
      </c>
      <c r="B356" s="29">
        <v>49610.51</v>
      </c>
      <c r="C356" s="29">
        <v>22506.959999999999</v>
      </c>
      <c r="D356" s="29">
        <v>449.79</v>
      </c>
      <c r="E356" s="29">
        <v>12063.89</v>
      </c>
      <c r="F356" s="29">
        <v>3033.5</v>
      </c>
      <c r="G356" s="29">
        <v>2961.11</v>
      </c>
      <c r="H356" s="29">
        <v>25721.98</v>
      </c>
      <c r="I356" s="29">
        <v>660.19</v>
      </c>
      <c r="J356" s="29">
        <v>9560.94</v>
      </c>
      <c r="K356" s="29">
        <v>4243.8900000000003</v>
      </c>
      <c r="L356" s="29">
        <v>8222.15</v>
      </c>
      <c r="M356" s="29">
        <v>4095.45</v>
      </c>
      <c r="N356" s="29">
        <v>2801.67</v>
      </c>
      <c r="P356" s="29">
        <v>145932.04</v>
      </c>
    </row>
    <row r="357" spans="1:16" x14ac:dyDescent="0.3">
      <c r="A357" s="24" t="s">
        <v>586</v>
      </c>
      <c r="B357" s="29">
        <v>23434.51</v>
      </c>
      <c r="C357" s="29">
        <v>11776.4</v>
      </c>
      <c r="D357" s="29">
        <v>248.41</v>
      </c>
      <c r="E357" s="29">
        <v>5298.63</v>
      </c>
      <c r="F357" s="29">
        <v>2080.8000000000002</v>
      </c>
      <c r="G357" s="29">
        <v>1934.05</v>
      </c>
      <c r="H357" s="29">
        <v>12649.25</v>
      </c>
      <c r="I357" s="29">
        <v>486.14</v>
      </c>
      <c r="J357" s="29">
        <v>6328.86</v>
      </c>
      <c r="K357" s="29">
        <v>2766.73</v>
      </c>
      <c r="L357" s="29">
        <v>5870.18</v>
      </c>
      <c r="M357" s="29">
        <v>2913.35</v>
      </c>
      <c r="N357" s="29">
        <v>1472.92</v>
      </c>
      <c r="P357" s="29">
        <v>77260.240000000005</v>
      </c>
    </row>
    <row r="358" spans="1:16" x14ac:dyDescent="0.3">
      <c r="A358" s="24" t="s">
        <v>589</v>
      </c>
      <c r="B358" s="29">
        <v>38323.949999999997</v>
      </c>
      <c r="C358" s="29">
        <v>19138.439999999999</v>
      </c>
      <c r="D358" s="29">
        <v>366.99</v>
      </c>
      <c r="E358" s="29">
        <v>7599.21</v>
      </c>
      <c r="F358" s="29">
        <v>2684.01</v>
      </c>
      <c r="G358" s="29">
        <v>2879.8</v>
      </c>
      <c r="H358" s="29">
        <v>19893.849999999999</v>
      </c>
      <c r="I358" s="29">
        <v>486.77</v>
      </c>
      <c r="J358" s="29">
        <v>7929.57</v>
      </c>
      <c r="K358" s="29">
        <v>3254.81</v>
      </c>
      <c r="L358" s="29">
        <v>6903.59</v>
      </c>
      <c r="M358" s="29">
        <v>3616.35</v>
      </c>
      <c r="N358" s="29">
        <v>2248.85</v>
      </c>
      <c r="P358" s="29">
        <v>115326.18</v>
      </c>
    </row>
  </sheetData>
  <hyperlinks>
    <hyperlink ref="A1" location="Contents!A1" display="Return to contents" xr:uid="{97343E5F-5D13-44D2-A8AB-92AD8E01388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59"/>
  <sheetViews>
    <sheetView workbookViewId="0">
      <pane xSplit="1" ySplit="4" topLeftCell="B338" activePane="bottomRight" state="frozen"/>
      <selection pane="topRight" activeCell="B1" sqref="B1"/>
      <selection pane="bottomLeft" activeCell="A5" sqref="A5"/>
      <selection pane="bottomRight" activeCell="A359" sqref="A359"/>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587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7">
        <f t="shared" ref="B5:B36" ca="1" si="0">AVERAGE(OFFSET(B$77,$W5,0,4,1))</f>
        <v>264009.15749999997</v>
      </c>
      <c r="C5" s="28"/>
      <c r="D5" s="27">
        <f t="shared" ref="D5:Q5" ca="1" si="1">AVERAGE(OFFSET(D$77,$W5,0,4,1))</f>
        <v>10316.5075</v>
      </c>
      <c r="E5" s="27">
        <f t="shared" ca="1" si="1"/>
        <v>9299.8250000000007</v>
      </c>
      <c r="F5" s="27">
        <f t="shared" ca="1" si="1"/>
        <v>105231.79499999998</v>
      </c>
      <c r="G5" s="27">
        <f t="shared" ca="1" si="1"/>
        <v>24359.637500000001</v>
      </c>
      <c r="H5" s="27">
        <f t="shared" ca="1" si="1"/>
        <v>11570.679999999998</v>
      </c>
      <c r="I5" s="27">
        <f t="shared" ca="1" si="1"/>
        <v>6329.7424999999994</v>
      </c>
      <c r="J5" s="27">
        <f t="shared" ca="1" si="1"/>
        <v>15398.345000000001</v>
      </c>
      <c r="K5" s="27">
        <f t="shared" ca="1" si="1"/>
        <v>47261.025000000001</v>
      </c>
      <c r="L5" s="27">
        <f t="shared" ca="1" si="1"/>
        <v>2072.5700000000002</v>
      </c>
      <c r="M5" s="27">
        <f t="shared" ca="1" si="1"/>
        <v>11085.074999999999</v>
      </c>
      <c r="N5" s="27">
        <f t="shared" ca="1" si="1"/>
        <v>4194.26</v>
      </c>
      <c r="O5" s="27">
        <f t="shared" ca="1" si="1"/>
        <v>5814.57</v>
      </c>
      <c r="P5" s="27">
        <f t="shared" ca="1" si="1"/>
        <v>443.59249999999997</v>
      </c>
      <c r="Q5" s="27">
        <f t="shared" ca="1" si="1"/>
        <v>5418.0325000000003</v>
      </c>
      <c r="R5" s="28"/>
      <c r="S5" s="28"/>
      <c r="T5" s="28"/>
      <c r="U5" s="27">
        <f t="shared" ref="U5:V24" ca="1" si="2">AVERAGE(OFFSET(U$77,$W5,0,4,1))</f>
        <v>5202.7449999999999</v>
      </c>
      <c r="V5" s="27">
        <f t="shared" ca="1" si="2"/>
        <v>10.7475</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272871.76750000002</v>
      </c>
      <c r="C6" s="28"/>
      <c r="D6" s="27">
        <f t="shared" ref="D6:Q15" ca="1" si="3">AVERAGE(OFFSET(D$77,$W6,0,4,1))</f>
        <v>11074.8475</v>
      </c>
      <c r="E6" s="27">
        <f t="shared" ca="1" si="3"/>
        <v>9770.375</v>
      </c>
      <c r="F6" s="27">
        <f t="shared" ca="1" si="3"/>
        <v>109356.11249999999</v>
      </c>
      <c r="G6" s="27">
        <f t="shared" ca="1" si="3"/>
        <v>26041.68</v>
      </c>
      <c r="H6" s="27">
        <f t="shared" ca="1" si="3"/>
        <v>11916.2425</v>
      </c>
      <c r="I6" s="27">
        <f t="shared" ca="1" si="3"/>
        <v>6651.3874999999998</v>
      </c>
      <c r="J6" s="27">
        <f t="shared" ca="1" si="3"/>
        <v>15693.94</v>
      </c>
      <c r="K6" s="27">
        <f t="shared" ca="1" si="3"/>
        <v>47389.919999999998</v>
      </c>
      <c r="L6" s="27">
        <f t="shared" ca="1" si="3"/>
        <v>2235.87</v>
      </c>
      <c r="M6" s="27">
        <f t="shared" ca="1" si="3"/>
        <v>11258.7925</v>
      </c>
      <c r="N6" s="27">
        <f t="shared" ca="1" si="3"/>
        <v>4315.8975</v>
      </c>
      <c r="O6" s="27">
        <f t="shared" ca="1" si="3"/>
        <v>5895.3150000000005</v>
      </c>
      <c r="P6" s="27">
        <f t="shared" ca="1" si="3"/>
        <v>471.26750000000004</v>
      </c>
      <c r="Q6" s="27">
        <f t="shared" ca="1" si="3"/>
        <v>5523.5824999999995</v>
      </c>
      <c r="R6" s="28"/>
      <c r="S6" s="28"/>
      <c r="T6" s="28"/>
      <c r="U6" s="27">
        <f t="shared" ca="1" si="2"/>
        <v>5263.1</v>
      </c>
      <c r="V6" s="27">
        <f t="shared" ca="1" si="2"/>
        <v>12.3</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280689.65499999997</v>
      </c>
      <c r="C7" s="28"/>
      <c r="D7" s="27">
        <f t="shared" ca="1" si="3"/>
        <v>11567.365</v>
      </c>
      <c r="E7" s="27">
        <f t="shared" ca="1" si="3"/>
        <v>10278.3825</v>
      </c>
      <c r="F7" s="27">
        <f t="shared" ca="1" si="3"/>
        <v>113214.6875</v>
      </c>
      <c r="G7" s="27">
        <f t="shared" ca="1" si="3"/>
        <v>27578.785</v>
      </c>
      <c r="H7" s="27">
        <f t="shared" ca="1" si="3"/>
        <v>12264.397499999999</v>
      </c>
      <c r="I7" s="27">
        <f t="shared" ca="1" si="3"/>
        <v>6989.46</v>
      </c>
      <c r="J7" s="27">
        <f t="shared" ca="1" si="3"/>
        <v>15966.6975</v>
      </c>
      <c r="K7" s="27">
        <f t="shared" ca="1" si="3"/>
        <v>47125.505000000005</v>
      </c>
      <c r="L7" s="27">
        <f t="shared" ca="1" si="3"/>
        <v>2380.2049999999999</v>
      </c>
      <c r="M7" s="27">
        <f t="shared" ca="1" si="3"/>
        <v>11494.83</v>
      </c>
      <c r="N7" s="27">
        <f t="shared" ca="1" si="3"/>
        <v>4417.6324999999997</v>
      </c>
      <c r="O7" s="27">
        <f t="shared" ca="1" si="3"/>
        <v>5974.8600000000006</v>
      </c>
      <c r="P7" s="27">
        <f t="shared" ca="1" si="3"/>
        <v>484.3775</v>
      </c>
      <c r="Q7" s="27">
        <f t="shared" ca="1" si="3"/>
        <v>5638.2699999999995</v>
      </c>
      <c r="R7" s="28"/>
      <c r="S7" s="28"/>
      <c r="T7" s="28"/>
      <c r="U7" s="27">
        <f t="shared" ca="1" si="2"/>
        <v>5296.6875</v>
      </c>
      <c r="V7" s="27">
        <f t="shared" ca="1" si="2"/>
        <v>15.63</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288450.1875</v>
      </c>
      <c r="C8" s="28"/>
      <c r="D8" s="27">
        <f t="shared" ca="1" si="3"/>
        <v>11872.325000000001</v>
      </c>
      <c r="E8" s="27">
        <f t="shared" ca="1" si="3"/>
        <v>11023.1325</v>
      </c>
      <c r="F8" s="27">
        <f t="shared" ca="1" si="3"/>
        <v>116533.97749999999</v>
      </c>
      <c r="G8" s="27">
        <f t="shared" ca="1" si="3"/>
        <v>29101.7575</v>
      </c>
      <c r="H8" s="27">
        <f t="shared" ca="1" si="3"/>
        <v>12699.515000000001</v>
      </c>
      <c r="I8" s="27">
        <f t="shared" ca="1" si="3"/>
        <v>7336.2674999999999</v>
      </c>
      <c r="J8" s="27">
        <f t="shared" ca="1" si="3"/>
        <v>16276.932499999999</v>
      </c>
      <c r="K8" s="27">
        <f t="shared" ca="1" si="3"/>
        <v>47063.245000000003</v>
      </c>
      <c r="L8" s="27">
        <f t="shared" ca="1" si="3"/>
        <v>2514.0699999999997</v>
      </c>
      <c r="M8" s="27">
        <f t="shared" ca="1" si="3"/>
        <v>11762.805</v>
      </c>
      <c r="N8" s="27">
        <f t="shared" ca="1" si="3"/>
        <v>4532.5825000000004</v>
      </c>
      <c r="O8" s="27">
        <f t="shared" ca="1" si="3"/>
        <v>6079.5349999999999</v>
      </c>
      <c r="P8" s="27">
        <f t="shared" ca="1" si="3"/>
        <v>509.44</v>
      </c>
      <c r="Q8" s="27">
        <f t="shared" ca="1" si="3"/>
        <v>5763.4299999999994</v>
      </c>
      <c r="R8" s="28"/>
      <c r="S8" s="28"/>
      <c r="T8" s="28"/>
      <c r="U8" s="27">
        <f t="shared" ca="1" si="2"/>
        <v>5360.7825000000003</v>
      </c>
      <c r="V8" s="27">
        <f t="shared" ca="1" si="2"/>
        <v>16.524999999999999</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297575.09499999997</v>
      </c>
      <c r="C9" s="28"/>
      <c r="D9" s="27">
        <f t="shared" ca="1" si="3"/>
        <v>12121.157499999999</v>
      </c>
      <c r="E9" s="27">
        <f t="shared" ca="1" si="3"/>
        <v>12073.609999999999</v>
      </c>
      <c r="F9" s="27">
        <f t="shared" ca="1" si="3"/>
        <v>119852.595</v>
      </c>
      <c r="G9" s="27">
        <f t="shared" ca="1" si="3"/>
        <v>30969.837500000001</v>
      </c>
      <c r="H9" s="27">
        <f t="shared" ca="1" si="3"/>
        <v>13148.7425</v>
      </c>
      <c r="I9" s="27">
        <f t="shared" ca="1" si="3"/>
        <v>7776.3024999999998</v>
      </c>
      <c r="J9" s="27">
        <f t="shared" ca="1" si="3"/>
        <v>16751.07</v>
      </c>
      <c r="K9" s="27">
        <f t="shared" ca="1" si="3"/>
        <v>47203.722499999996</v>
      </c>
      <c r="L9" s="27">
        <f t="shared" ca="1" si="3"/>
        <v>2689.3375000000001</v>
      </c>
      <c r="M9" s="27">
        <f t="shared" ca="1" si="3"/>
        <v>12094.205</v>
      </c>
      <c r="N9" s="27">
        <f t="shared" ca="1" si="3"/>
        <v>4688.45</v>
      </c>
      <c r="O9" s="27">
        <f t="shared" ca="1" si="3"/>
        <v>6240.62</v>
      </c>
      <c r="P9" s="27">
        <f t="shared" ca="1" si="3"/>
        <v>557.71749999999997</v>
      </c>
      <c r="Q9" s="27">
        <f t="shared" ca="1" si="3"/>
        <v>5927.7350000000006</v>
      </c>
      <c r="R9" s="28"/>
      <c r="S9" s="28"/>
      <c r="T9" s="28"/>
      <c r="U9" s="27">
        <f t="shared" ca="1" si="2"/>
        <v>5454.3275000000003</v>
      </c>
      <c r="V9" s="27">
        <f t="shared" ca="1" si="2"/>
        <v>20.369999999999997</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309154.04000000004</v>
      </c>
      <c r="C10" s="28"/>
      <c r="D10" s="27">
        <f t="shared" ca="1" si="3"/>
        <v>12485.2325</v>
      </c>
      <c r="E10" s="27">
        <f t="shared" ca="1" si="3"/>
        <v>13232.382500000002</v>
      </c>
      <c r="F10" s="27">
        <f t="shared" ca="1" si="3"/>
        <v>124089.2225</v>
      </c>
      <c r="G10" s="27">
        <f t="shared" ca="1" si="3"/>
        <v>33275.122499999998</v>
      </c>
      <c r="H10" s="27">
        <f t="shared" ca="1" si="3"/>
        <v>13540.182499999999</v>
      </c>
      <c r="I10" s="27">
        <f t="shared" ca="1" si="3"/>
        <v>8318</v>
      </c>
      <c r="J10" s="27">
        <f t="shared" ca="1" si="3"/>
        <v>17531.697500000002</v>
      </c>
      <c r="K10" s="27">
        <f t="shared" ca="1" si="3"/>
        <v>47213.684999999998</v>
      </c>
      <c r="L10" s="27">
        <f t="shared" ca="1" si="3"/>
        <v>2928.5174999999999</v>
      </c>
      <c r="M10" s="27">
        <f t="shared" ca="1" si="3"/>
        <v>12570.262499999999</v>
      </c>
      <c r="N10" s="27">
        <f t="shared" ca="1" si="3"/>
        <v>4912.0874999999996</v>
      </c>
      <c r="O10" s="27">
        <f t="shared" ca="1" si="3"/>
        <v>6475.66</v>
      </c>
      <c r="P10" s="27">
        <f t="shared" ca="1" si="3"/>
        <v>820.30749999999989</v>
      </c>
      <c r="Q10" s="27">
        <f t="shared" ca="1" si="3"/>
        <v>6136.4750000000004</v>
      </c>
      <c r="R10" s="28"/>
      <c r="S10" s="28"/>
      <c r="T10" s="28"/>
      <c r="U10" s="27">
        <f t="shared" ca="1" si="2"/>
        <v>5594.0949999999993</v>
      </c>
      <c r="V10" s="27">
        <f t="shared" ca="1" si="2"/>
        <v>22.387499999999999</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322287.47750000004</v>
      </c>
      <c r="C11" s="28"/>
      <c r="D11" s="27">
        <f t="shared" ca="1" si="3"/>
        <v>12715.797500000001</v>
      </c>
      <c r="E11" s="27">
        <f t="shared" ca="1" si="3"/>
        <v>14356.355</v>
      </c>
      <c r="F11" s="27">
        <f t="shared" ca="1" si="3"/>
        <v>129639.6275</v>
      </c>
      <c r="G11" s="27">
        <f t="shared" ca="1" si="3"/>
        <v>35209.247499999998</v>
      </c>
      <c r="H11" s="27">
        <f t="shared" ca="1" si="3"/>
        <v>13990.252500000001</v>
      </c>
      <c r="I11" s="27">
        <f t="shared" ca="1" si="3"/>
        <v>8883.1975000000002</v>
      </c>
      <c r="J11" s="27">
        <f t="shared" ca="1" si="3"/>
        <v>18426.2425</v>
      </c>
      <c r="K11" s="27">
        <f t="shared" ca="1" si="3"/>
        <v>47475.11</v>
      </c>
      <c r="L11" s="27">
        <f t="shared" ca="1" si="3"/>
        <v>3186.4925000000003</v>
      </c>
      <c r="M11" s="27">
        <f t="shared" ca="1" si="3"/>
        <v>13145.625</v>
      </c>
      <c r="N11" s="27">
        <f t="shared" ca="1" si="3"/>
        <v>5176.8474999999999</v>
      </c>
      <c r="O11" s="27">
        <f t="shared" ca="1" si="3"/>
        <v>6757.7300000000005</v>
      </c>
      <c r="P11" s="27">
        <f t="shared" ca="1" si="3"/>
        <v>1151.4625000000001</v>
      </c>
      <c r="Q11" s="27">
        <f t="shared" ca="1" si="3"/>
        <v>6393.31</v>
      </c>
      <c r="R11" s="28"/>
      <c r="S11" s="28"/>
      <c r="T11" s="28"/>
      <c r="U11" s="27">
        <f t="shared" ca="1" si="2"/>
        <v>5741.2775000000001</v>
      </c>
      <c r="V11" s="27">
        <f t="shared" ca="1" si="2"/>
        <v>27.869999999999997</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337035.315</v>
      </c>
      <c r="C12" s="28"/>
      <c r="D12" s="27">
        <f t="shared" ca="1" si="3"/>
        <v>12909.435000000001</v>
      </c>
      <c r="E12" s="27">
        <f t="shared" ca="1" si="3"/>
        <v>15575.647499999999</v>
      </c>
      <c r="F12" s="27">
        <f t="shared" ca="1" si="3"/>
        <v>136103.56</v>
      </c>
      <c r="G12" s="27">
        <f t="shared" ca="1" si="3"/>
        <v>36866.357499999998</v>
      </c>
      <c r="H12" s="27">
        <f t="shared" ca="1" si="3"/>
        <v>14471.02</v>
      </c>
      <c r="I12" s="27">
        <f t="shared" ca="1" si="3"/>
        <v>9414.17</v>
      </c>
      <c r="J12" s="27">
        <f t="shared" ca="1" si="3"/>
        <v>19324.5075</v>
      </c>
      <c r="K12" s="27">
        <f t="shared" ca="1" si="3"/>
        <v>48570.872499999998</v>
      </c>
      <c r="L12" s="27">
        <f t="shared" ca="1" si="3"/>
        <v>3461.3424999999997</v>
      </c>
      <c r="M12" s="27">
        <f t="shared" ca="1" si="3"/>
        <v>13738.077499999999</v>
      </c>
      <c r="N12" s="27">
        <f t="shared" ca="1" si="3"/>
        <v>5461.2074999999995</v>
      </c>
      <c r="O12" s="27">
        <f t="shared" ca="1" si="3"/>
        <v>7078.43</v>
      </c>
      <c r="P12" s="27">
        <f t="shared" ca="1" si="3"/>
        <v>1473.8924999999999</v>
      </c>
      <c r="Q12" s="27">
        <f t="shared" ca="1" si="3"/>
        <v>6652.9375</v>
      </c>
      <c r="R12" s="28"/>
      <c r="S12" s="28"/>
      <c r="T12" s="28"/>
      <c r="U12" s="27">
        <f t="shared" ca="1" si="2"/>
        <v>5887.6674999999996</v>
      </c>
      <c r="V12" s="27">
        <f t="shared" ca="1" si="2"/>
        <v>31.445</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352114.58750000002</v>
      </c>
      <c r="C13" s="28"/>
      <c r="D13" s="27">
        <f t="shared" ca="1" si="3"/>
        <v>13348.467499999999</v>
      </c>
      <c r="E13" s="27">
        <f t="shared" ca="1" si="3"/>
        <v>16804.232499999998</v>
      </c>
      <c r="F13" s="27">
        <f t="shared" ca="1" si="3"/>
        <v>141991.21</v>
      </c>
      <c r="G13" s="27">
        <f t="shared" ca="1" si="3"/>
        <v>38668.2575</v>
      </c>
      <c r="H13" s="27">
        <f t="shared" ca="1" si="3"/>
        <v>14799.807500000001</v>
      </c>
      <c r="I13" s="27">
        <f t="shared" ca="1" si="3"/>
        <v>9969.7099999999991</v>
      </c>
      <c r="J13" s="27">
        <f t="shared" ca="1" si="3"/>
        <v>20349.785</v>
      </c>
      <c r="K13" s="27">
        <f t="shared" ca="1" si="3"/>
        <v>50191.06</v>
      </c>
      <c r="L13" s="27">
        <f t="shared" ca="1" si="3"/>
        <v>3743.4024999999997</v>
      </c>
      <c r="M13" s="27">
        <f t="shared" ca="1" si="3"/>
        <v>14197.4925</v>
      </c>
      <c r="N13" s="27">
        <f t="shared" ca="1" si="3"/>
        <v>5762.005000000001</v>
      </c>
      <c r="O13" s="27">
        <f t="shared" ca="1" si="3"/>
        <v>7429.84</v>
      </c>
      <c r="P13" s="27">
        <f t="shared" ca="1" si="3"/>
        <v>1781.5925000000002</v>
      </c>
      <c r="Q13" s="27">
        <f t="shared" ca="1" si="3"/>
        <v>6963.0375000000004</v>
      </c>
      <c r="R13" s="28"/>
      <c r="S13" s="28"/>
      <c r="T13" s="28"/>
      <c r="U13" s="27">
        <f t="shared" ca="1" si="2"/>
        <v>6058.4775</v>
      </c>
      <c r="V13" s="27">
        <f t="shared" ca="1" si="2"/>
        <v>38.482500000000002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367113.21500000003</v>
      </c>
      <c r="C14" s="28"/>
      <c r="D14" s="27">
        <f t="shared" ca="1" si="3"/>
        <v>14064.42</v>
      </c>
      <c r="E14" s="27">
        <f t="shared" ca="1" si="3"/>
        <v>18123.435000000001</v>
      </c>
      <c r="F14" s="27">
        <f t="shared" ca="1" si="3"/>
        <v>146747.535</v>
      </c>
      <c r="G14" s="27">
        <f t="shared" ca="1" si="3"/>
        <v>40720.612500000003</v>
      </c>
      <c r="H14" s="27">
        <f t="shared" ca="1" si="3"/>
        <v>15163.875</v>
      </c>
      <c r="I14" s="27">
        <f t="shared" ca="1" si="3"/>
        <v>10563.032500000001</v>
      </c>
      <c r="J14" s="27">
        <f t="shared" ca="1" si="3"/>
        <v>21629.167500000003</v>
      </c>
      <c r="K14" s="27">
        <f t="shared" ca="1" si="3"/>
        <v>51757.372499999998</v>
      </c>
      <c r="L14" s="27">
        <f t="shared" ca="1" si="3"/>
        <v>4084.9225000000001</v>
      </c>
      <c r="M14" s="27">
        <f t="shared" ca="1" si="3"/>
        <v>14530.142500000002</v>
      </c>
      <c r="N14" s="27">
        <f t="shared" ca="1" si="3"/>
        <v>6136.8525</v>
      </c>
      <c r="O14" s="27">
        <f t="shared" ca="1" si="3"/>
        <v>7830.5774999999994</v>
      </c>
      <c r="P14" s="27">
        <f t="shared" ca="1" si="3"/>
        <v>2118.89</v>
      </c>
      <c r="Q14" s="27">
        <f t="shared" ca="1" si="3"/>
        <v>7321.45</v>
      </c>
      <c r="R14" s="28"/>
      <c r="S14" s="28"/>
      <c r="T14" s="28"/>
      <c r="U14" s="27">
        <f t="shared" ca="1" si="2"/>
        <v>6256.4174999999996</v>
      </c>
      <c r="V14" s="27">
        <f t="shared" ca="1" si="2"/>
        <v>41.765000000000001</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383945.48499999999</v>
      </c>
      <c r="C15" s="28"/>
      <c r="D15" s="27">
        <f t="shared" ca="1" si="3"/>
        <v>14783.885000000002</v>
      </c>
      <c r="E15" s="27">
        <f t="shared" ca="1" si="3"/>
        <v>19308.455000000002</v>
      </c>
      <c r="F15" s="27">
        <f t="shared" ca="1" si="3"/>
        <v>152021.52499999999</v>
      </c>
      <c r="G15" s="27">
        <f t="shared" ca="1" si="3"/>
        <v>42730.274999999994</v>
      </c>
      <c r="H15" s="27">
        <f t="shared" ca="1" si="3"/>
        <v>15587.855</v>
      </c>
      <c r="I15" s="27">
        <f t="shared" ca="1" si="3"/>
        <v>11251.365000000002</v>
      </c>
      <c r="J15" s="27">
        <f t="shared" ca="1" si="3"/>
        <v>23176.842499999999</v>
      </c>
      <c r="K15" s="27">
        <f t="shared" ca="1" si="3"/>
        <v>53858.8825</v>
      </c>
      <c r="L15" s="27">
        <f t="shared" ca="1" si="3"/>
        <v>4497.5825000000004</v>
      </c>
      <c r="M15" s="27">
        <f t="shared" ca="1" si="3"/>
        <v>14932.827499999999</v>
      </c>
      <c r="N15" s="27">
        <f t="shared" ca="1" si="3"/>
        <v>6629.3024999999998</v>
      </c>
      <c r="O15" s="27">
        <f t="shared" ca="1" si="3"/>
        <v>8327.5524999999998</v>
      </c>
      <c r="P15" s="27">
        <f t="shared" ca="1" si="3"/>
        <v>2472.1824999999999</v>
      </c>
      <c r="Q15" s="27">
        <f t="shared" ca="1" si="3"/>
        <v>7752.26</v>
      </c>
      <c r="R15" s="28"/>
      <c r="S15" s="28"/>
      <c r="T15" s="28"/>
      <c r="U15" s="27">
        <f t="shared" ca="1" si="2"/>
        <v>6536.2999999999993</v>
      </c>
      <c r="V15" s="27">
        <f t="shared" ca="1" si="2"/>
        <v>48.54</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403677.28</v>
      </c>
      <c r="C16" s="28"/>
      <c r="D16" s="27">
        <f t="shared" ref="D16:Q25" ca="1" si="5">AVERAGE(OFFSET(D$77,$W16,0,4,1))</f>
        <v>15512.157499999999</v>
      </c>
      <c r="E16" s="27">
        <f t="shared" ca="1" si="5"/>
        <v>20449.11</v>
      </c>
      <c r="F16" s="27">
        <f t="shared" ca="1" si="5"/>
        <v>159655.72999999998</v>
      </c>
      <c r="G16" s="27">
        <f t="shared" ca="1" si="5"/>
        <v>44518.274999999994</v>
      </c>
      <c r="H16" s="27">
        <f t="shared" ca="1" si="5"/>
        <v>16080.817500000001</v>
      </c>
      <c r="I16" s="27">
        <f t="shared" ca="1" si="5"/>
        <v>12112.52</v>
      </c>
      <c r="J16" s="27">
        <f t="shared" ca="1" si="5"/>
        <v>24891.4375</v>
      </c>
      <c r="K16" s="27">
        <f t="shared" ca="1" si="5"/>
        <v>55845.119999999995</v>
      </c>
      <c r="L16" s="27">
        <f t="shared" ca="1" si="5"/>
        <v>4979.3975</v>
      </c>
      <c r="M16" s="27">
        <f t="shared" ca="1" si="5"/>
        <v>15467.312500000002</v>
      </c>
      <c r="N16" s="27">
        <f t="shared" ca="1" si="5"/>
        <v>7229.1600000000008</v>
      </c>
      <c r="O16" s="27">
        <f t="shared" ca="1" si="5"/>
        <v>8909.9249999999993</v>
      </c>
      <c r="P16" s="27">
        <f t="shared" ca="1" si="5"/>
        <v>2859.0524999999998</v>
      </c>
      <c r="Q16" s="27">
        <f t="shared" ca="1" si="5"/>
        <v>8219.4075000000012</v>
      </c>
      <c r="R16" s="28"/>
      <c r="S16" s="28"/>
      <c r="T16" s="28"/>
      <c r="U16" s="27">
        <f t="shared" ca="1" si="2"/>
        <v>6855.4025000000001</v>
      </c>
      <c r="V16" s="27">
        <f t="shared" ca="1" si="2"/>
        <v>52.242500000000007</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422668.63500000001</v>
      </c>
      <c r="C17" s="28"/>
      <c r="D17" s="27">
        <f t="shared" ca="1" si="5"/>
        <v>16246.612499999999</v>
      </c>
      <c r="E17" s="27">
        <f t="shared" ca="1" si="5"/>
        <v>21550.595000000001</v>
      </c>
      <c r="F17" s="27">
        <f t="shared" ca="1" si="5"/>
        <v>167157.54499999998</v>
      </c>
      <c r="G17" s="27">
        <f t="shared" ca="1" si="5"/>
        <v>46583.58</v>
      </c>
      <c r="H17" s="27">
        <f t="shared" ca="1" si="5"/>
        <v>16718.482499999998</v>
      </c>
      <c r="I17" s="27">
        <f t="shared" ca="1" si="5"/>
        <v>12882.67</v>
      </c>
      <c r="J17" s="27">
        <f t="shared" ca="1" si="5"/>
        <v>26584.885000000002</v>
      </c>
      <c r="K17" s="27">
        <f t="shared" ca="1" si="5"/>
        <v>56673.264999999999</v>
      </c>
      <c r="L17" s="27">
        <f t="shared" ca="1" si="5"/>
        <v>5450.7400000000007</v>
      </c>
      <c r="M17" s="27">
        <f t="shared" ca="1" si="5"/>
        <v>16041.985000000001</v>
      </c>
      <c r="N17" s="27">
        <f t="shared" ca="1" si="5"/>
        <v>8051.6850000000004</v>
      </c>
      <c r="O17" s="27">
        <f t="shared" ca="1" si="5"/>
        <v>9519.2549999999992</v>
      </c>
      <c r="P17" s="27">
        <f t="shared" ca="1" si="5"/>
        <v>3249.3475000000003</v>
      </c>
      <c r="Q17" s="27">
        <f t="shared" ca="1" si="5"/>
        <v>8693.0249999999996</v>
      </c>
      <c r="R17" s="28"/>
      <c r="S17" s="28"/>
      <c r="T17" s="28"/>
      <c r="U17" s="27">
        <f t="shared" ca="1" si="2"/>
        <v>7156.57</v>
      </c>
      <c r="V17" s="27">
        <f t="shared" ca="1" si="2"/>
        <v>60.912499999999994</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438726.22249999997</v>
      </c>
      <c r="C18" s="28"/>
      <c r="D18" s="27">
        <f t="shared" ca="1" si="5"/>
        <v>16946.64</v>
      </c>
      <c r="E18" s="27">
        <f t="shared" ca="1" si="5"/>
        <v>22327.564999999999</v>
      </c>
      <c r="F18" s="27">
        <f t="shared" ca="1" si="5"/>
        <v>171850.38750000001</v>
      </c>
      <c r="G18" s="27">
        <f t="shared" ca="1" si="5"/>
        <v>49507.54</v>
      </c>
      <c r="H18" s="27">
        <f t="shared" ca="1" si="5"/>
        <v>17392.432500000003</v>
      </c>
      <c r="I18" s="27">
        <f t="shared" ca="1" si="5"/>
        <v>13680.622499999999</v>
      </c>
      <c r="J18" s="27">
        <f t="shared" ca="1" si="5"/>
        <v>28224.587499999998</v>
      </c>
      <c r="K18" s="27">
        <f t="shared" ca="1" si="5"/>
        <v>56917.227500000001</v>
      </c>
      <c r="L18" s="27">
        <f t="shared" ca="1" si="5"/>
        <v>5902.4375</v>
      </c>
      <c r="M18" s="27">
        <f t="shared" ca="1" si="5"/>
        <v>16623.169999999998</v>
      </c>
      <c r="N18" s="27">
        <f t="shared" ca="1" si="5"/>
        <v>8918.7124999999996</v>
      </c>
      <c r="O18" s="27">
        <f t="shared" ca="1" si="5"/>
        <v>10106.3475</v>
      </c>
      <c r="P18" s="27">
        <f t="shared" ca="1" si="5"/>
        <v>3613.8125</v>
      </c>
      <c r="Q18" s="27">
        <f t="shared" ca="1" si="5"/>
        <v>9133.4600000000009</v>
      </c>
      <c r="R18" s="28"/>
      <c r="S18" s="28"/>
      <c r="T18" s="28"/>
      <c r="U18" s="27">
        <f t="shared" ca="1" si="2"/>
        <v>7459.82</v>
      </c>
      <c r="V18" s="27">
        <f t="shared" ca="1" si="2"/>
        <v>64.967500000000001</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456950.97499999998</v>
      </c>
      <c r="C19" s="28"/>
      <c r="D19" s="27">
        <f t="shared" ca="1" si="5"/>
        <v>17686.467500000002</v>
      </c>
      <c r="E19" s="27">
        <f t="shared" ca="1" si="5"/>
        <v>23169.877500000002</v>
      </c>
      <c r="F19" s="27">
        <f t="shared" ca="1" si="5"/>
        <v>176431.33250000002</v>
      </c>
      <c r="G19" s="27">
        <f t="shared" ca="1" si="5"/>
        <v>53182.255000000005</v>
      </c>
      <c r="H19" s="27">
        <f t="shared" ca="1" si="5"/>
        <v>18155.942500000001</v>
      </c>
      <c r="I19" s="27">
        <f t="shared" ca="1" si="5"/>
        <v>14848.182499999999</v>
      </c>
      <c r="J19" s="27">
        <f t="shared" ca="1" si="5"/>
        <v>30109.002500000002</v>
      </c>
      <c r="K19" s="27">
        <f t="shared" ca="1" si="5"/>
        <v>57599.982499999998</v>
      </c>
      <c r="L19" s="27">
        <f t="shared" ca="1" si="5"/>
        <v>6378.4075000000003</v>
      </c>
      <c r="M19" s="27">
        <f t="shared" ca="1" si="5"/>
        <v>17258.04</v>
      </c>
      <c r="N19" s="27">
        <f t="shared" ca="1" si="5"/>
        <v>9769.2975000000006</v>
      </c>
      <c r="O19" s="27">
        <f t="shared" ca="1" si="5"/>
        <v>10781.18</v>
      </c>
      <c r="P19" s="27">
        <f t="shared" ca="1" si="5"/>
        <v>3974.2</v>
      </c>
      <c r="Q19" s="27">
        <f t="shared" ca="1" si="5"/>
        <v>9657.6525000000001</v>
      </c>
      <c r="R19" s="28"/>
      <c r="S19" s="28"/>
      <c r="T19" s="28"/>
      <c r="U19" s="27">
        <f t="shared" ca="1" si="2"/>
        <v>7810.4375</v>
      </c>
      <c r="V19" s="27">
        <f t="shared" ca="1" si="2"/>
        <v>76.477500000000006</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478323.72249999997</v>
      </c>
      <c r="C20" s="28"/>
      <c r="D20" s="27">
        <f t="shared" ca="1" si="5"/>
        <v>18413.870000000003</v>
      </c>
      <c r="E20" s="27">
        <f t="shared" ca="1" si="5"/>
        <v>24271.81</v>
      </c>
      <c r="F20" s="27">
        <f t="shared" ca="1" si="5"/>
        <v>182672.76250000001</v>
      </c>
      <c r="G20" s="27">
        <f t="shared" ca="1" si="5"/>
        <v>56946.267500000002</v>
      </c>
      <c r="H20" s="27">
        <f t="shared" ca="1" si="5"/>
        <v>19098.169999999998</v>
      </c>
      <c r="I20" s="27">
        <f t="shared" ca="1" si="5"/>
        <v>16107.3125</v>
      </c>
      <c r="J20" s="27">
        <f t="shared" ca="1" si="5"/>
        <v>32510.537499999999</v>
      </c>
      <c r="K20" s="27">
        <f t="shared" ca="1" si="5"/>
        <v>58590.845000000001</v>
      </c>
      <c r="L20" s="27">
        <f t="shared" ca="1" si="5"/>
        <v>7140.5625</v>
      </c>
      <c r="M20" s="27">
        <f t="shared" ca="1" si="5"/>
        <v>17886.345000000001</v>
      </c>
      <c r="N20" s="27">
        <f t="shared" ca="1" si="5"/>
        <v>10726.782499999999</v>
      </c>
      <c r="O20" s="27">
        <f t="shared" ca="1" si="5"/>
        <v>11429.172500000001</v>
      </c>
      <c r="P20" s="27">
        <f t="shared" ca="1" si="5"/>
        <v>4217.9075000000003</v>
      </c>
      <c r="Q20" s="27">
        <f t="shared" ca="1" si="5"/>
        <v>10073.364999999998</v>
      </c>
      <c r="R20" s="28"/>
      <c r="S20" s="28"/>
      <c r="T20" s="28"/>
      <c r="U20" s="27">
        <f t="shared" ca="1" si="2"/>
        <v>8032.12</v>
      </c>
      <c r="V20" s="27">
        <f t="shared" ca="1" si="2"/>
        <v>98.502499999999998</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499005.745</v>
      </c>
      <c r="C21" s="28"/>
      <c r="D21" s="27">
        <f t="shared" ca="1" si="5"/>
        <v>19017.287499999999</v>
      </c>
      <c r="E21" s="27">
        <f t="shared" ca="1" si="5"/>
        <v>25396.454999999998</v>
      </c>
      <c r="F21" s="27">
        <f t="shared" ca="1" si="5"/>
        <v>189478.56999999998</v>
      </c>
      <c r="G21" s="27">
        <f t="shared" ca="1" si="5"/>
        <v>60992.93</v>
      </c>
      <c r="H21" s="27">
        <f t="shared" ca="1" si="5"/>
        <v>20075.032500000001</v>
      </c>
      <c r="I21" s="27">
        <f t="shared" ca="1" si="5"/>
        <v>17103.8125</v>
      </c>
      <c r="J21" s="27">
        <f t="shared" ca="1" si="5"/>
        <v>34714.412499999999</v>
      </c>
      <c r="K21" s="27">
        <f t="shared" ca="1" si="5"/>
        <v>59051.797500000008</v>
      </c>
      <c r="L21" s="27">
        <f t="shared" ca="1" si="5"/>
        <v>8018.8975</v>
      </c>
      <c r="M21" s="27">
        <f t="shared" ca="1" si="5"/>
        <v>18383.434999999998</v>
      </c>
      <c r="N21" s="27">
        <f t="shared" ca="1" si="5"/>
        <v>11667.06</v>
      </c>
      <c r="O21" s="27">
        <f t="shared" ca="1" si="5"/>
        <v>11934.215</v>
      </c>
      <c r="P21" s="27">
        <f t="shared" ca="1" si="5"/>
        <v>4404.67</v>
      </c>
      <c r="Q21" s="27">
        <f t="shared" ca="1" si="5"/>
        <v>10360.27</v>
      </c>
      <c r="R21" s="28"/>
      <c r="S21" s="28"/>
      <c r="T21" s="28"/>
      <c r="U21" s="27">
        <f t="shared" ca="1" si="2"/>
        <v>8130.3649999999998</v>
      </c>
      <c r="V21" s="27">
        <f t="shared" ca="1" si="2"/>
        <v>133.25749999999999</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519607.86749999999</v>
      </c>
      <c r="C22" s="28"/>
      <c r="D22" s="27">
        <f t="shared" ca="1" si="5"/>
        <v>19595.920000000002</v>
      </c>
      <c r="E22" s="27">
        <f t="shared" ca="1" si="5"/>
        <v>27151.427500000005</v>
      </c>
      <c r="F22" s="27">
        <f t="shared" ca="1" si="5"/>
        <v>195181.33250000002</v>
      </c>
      <c r="G22" s="27">
        <f t="shared" ca="1" si="5"/>
        <v>65614.9375</v>
      </c>
      <c r="H22" s="27">
        <f t="shared" ca="1" si="5"/>
        <v>21127.342499999999</v>
      </c>
      <c r="I22" s="27">
        <f t="shared" ca="1" si="5"/>
        <v>18046.842499999999</v>
      </c>
      <c r="J22" s="27">
        <f t="shared" ca="1" si="5"/>
        <v>36584.142500000002</v>
      </c>
      <c r="K22" s="27">
        <f t="shared" ca="1" si="5"/>
        <v>59695.755000000005</v>
      </c>
      <c r="L22" s="27">
        <f t="shared" ca="1" si="5"/>
        <v>8797.3050000000003</v>
      </c>
      <c r="M22" s="27">
        <f t="shared" ca="1" si="5"/>
        <v>18808.037499999999</v>
      </c>
      <c r="N22" s="27">
        <f t="shared" ca="1" si="5"/>
        <v>12847.834999999999</v>
      </c>
      <c r="O22" s="27">
        <f t="shared" ca="1" si="5"/>
        <v>12465.82</v>
      </c>
      <c r="P22" s="27">
        <f t="shared" ca="1" si="5"/>
        <v>4518.2075000000004</v>
      </c>
      <c r="Q22" s="27">
        <f t="shared" ca="1" si="5"/>
        <v>10616.8675</v>
      </c>
      <c r="R22" s="28"/>
      <c r="S22" s="28"/>
      <c r="T22" s="28"/>
      <c r="U22" s="27">
        <f t="shared" ca="1" si="2"/>
        <v>8213.9950000000008</v>
      </c>
      <c r="V22" s="27">
        <f t="shared" ca="1" si="2"/>
        <v>152.36499999999998</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540751.23499999999</v>
      </c>
      <c r="C23" s="28"/>
      <c r="D23" s="27">
        <f t="shared" ca="1" si="5"/>
        <v>20432.077499999999</v>
      </c>
      <c r="E23" s="27">
        <f t="shared" ca="1" si="5"/>
        <v>28691.724999999999</v>
      </c>
      <c r="F23" s="27">
        <f t="shared" ca="1" si="5"/>
        <v>200825.74</v>
      </c>
      <c r="G23" s="27">
        <f t="shared" ca="1" si="5"/>
        <v>68953.425000000003</v>
      </c>
      <c r="H23" s="27">
        <f t="shared" ca="1" si="5"/>
        <v>22350.885000000002</v>
      </c>
      <c r="I23" s="27">
        <f t="shared" ca="1" si="5"/>
        <v>19072.485000000001</v>
      </c>
      <c r="J23" s="27">
        <f t="shared" ca="1" si="5"/>
        <v>38666.227499999994</v>
      </c>
      <c r="K23" s="27">
        <f t="shared" ca="1" si="5"/>
        <v>61649.732500000006</v>
      </c>
      <c r="L23" s="27">
        <f t="shared" ca="1" si="5"/>
        <v>9636.8125</v>
      </c>
      <c r="M23" s="27">
        <f t="shared" ca="1" si="5"/>
        <v>18918.805</v>
      </c>
      <c r="N23" s="27">
        <f t="shared" ca="1" si="5"/>
        <v>14377.8675</v>
      </c>
      <c r="O23" s="27">
        <f t="shared" ca="1" si="5"/>
        <v>12969.14</v>
      </c>
      <c r="P23" s="27">
        <f t="shared" ca="1" si="5"/>
        <v>4672.54</v>
      </c>
      <c r="Q23" s="27">
        <f t="shared" ca="1" si="5"/>
        <v>10864.2</v>
      </c>
      <c r="R23" s="28"/>
      <c r="S23" s="28"/>
      <c r="T23" s="28"/>
      <c r="U23" s="27">
        <f t="shared" ca="1" si="2"/>
        <v>8256.8350000000009</v>
      </c>
      <c r="V23" s="27">
        <f t="shared" ca="1" si="2"/>
        <v>174.67749999999998</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561354.85749999993</v>
      </c>
      <c r="C24" s="28"/>
      <c r="D24" s="27">
        <f t="shared" ca="1" si="5"/>
        <v>21257.637500000001</v>
      </c>
      <c r="E24" s="27">
        <f t="shared" ca="1" si="5"/>
        <v>29978.609999999997</v>
      </c>
      <c r="F24" s="27">
        <f t="shared" ca="1" si="5"/>
        <v>207521.34749999997</v>
      </c>
      <c r="G24" s="27">
        <f t="shared" ca="1" si="5"/>
        <v>70675.895000000004</v>
      </c>
      <c r="H24" s="27">
        <f t="shared" ca="1" si="5"/>
        <v>23626.522499999999</v>
      </c>
      <c r="I24" s="27">
        <f t="shared" ca="1" si="5"/>
        <v>19951.695</v>
      </c>
      <c r="J24" s="27">
        <f t="shared" ca="1" si="5"/>
        <v>40679.855000000003</v>
      </c>
      <c r="K24" s="27">
        <f t="shared" ca="1" si="5"/>
        <v>63786.175000000003</v>
      </c>
      <c r="L24" s="27">
        <f t="shared" ca="1" si="5"/>
        <v>10668.6525</v>
      </c>
      <c r="M24" s="27">
        <f t="shared" ca="1" si="5"/>
        <v>18945.0625</v>
      </c>
      <c r="N24" s="27">
        <f t="shared" ca="1" si="5"/>
        <v>15977.122499999999</v>
      </c>
      <c r="O24" s="27">
        <f t="shared" ca="1" si="5"/>
        <v>13483.2325</v>
      </c>
      <c r="P24" s="27">
        <f t="shared" ca="1" si="5"/>
        <v>4840.91</v>
      </c>
      <c r="Q24" s="27">
        <f t="shared" ca="1" si="5"/>
        <v>11079.495000000001</v>
      </c>
      <c r="R24" s="28"/>
      <c r="S24" s="28"/>
      <c r="T24" s="28"/>
      <c r="U24" s="27">
        <f t="shared" ca="1" si="2"/>
        <v>8386.61</v>
      </c>
      <c r="V24" s="27">
        <f t="shared" ca="1" si="2"/>
        <v>202.79500000000002</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583455.55000000005</v>
      </c>
      <c r="C25" s="28"/>
      <c r="D25" s="27">
        <f t="shared" ca="1" si="5"/>
        <v>22120.722500000003</v>
      </c>
      <c r="E25" s="27">
        <f t="shared" ca="1" si="5"/>
        <v>31057.9925</v>
      </c>
      <c r="F25" s="27">
        <f t="shared" ca="1" si="5"/>
        <v>215108.255</v>
      </c>
      <c r="G25" s="27">
        <f t="shared" ca="1" si="5"/>
        <v>71501.022499999992</v>
      </c>
      <c r="H25" s="27">
        <f t="shared" ca="1" si="5"/>
        <v>24964.93</v>
      </c>
      <c r="I25" s="27">
        <f t="shared" ca="1" si="5"/>
        <v>20708.355</v>
      </c>
      <c r="J25" s="27">
        <f t="shared" ca="1" si="5"/>
        <v>42695.955000000002</v>
      </c>
      <c r="K25" s="27">
        <f t="shared" ca="1" si="5"/>
        <v>66001.34</v>
      </c>
      <c r="L25" s="27">
        <f t="shared" ca="1" si="5"/>
        <v>11623.312500000002</v>
      </c>
      <c r="M25" s="27">
        <f t="shared" ca="1" si="5"/>
        <v>20349.439999999999</v>
      </c>
      <c r="N25" s="27">
        <f t="shared" ca="1" si="5"/>
        <v>17696.682500000003</v>
      </c>
      <c r="O25" s="27">
        <f t="shared" ca="1" si="5"/>
        <v>14062.220000000001</v>
      </c>
      <c r="P25" s="27">
        <f t="shared" ca="1" si="5"/>
        <v>5043.4025000000001</v>
      </c>
      <c r="Q25" s="27">
        <f t="shared" ca="1" si="5"/>
        <v>11336.16</v>
      </c>
      <c r="R25" s="28"/>
      <c r="S25" s="28"/>
      <c r="T25" s="28"/>
      <c r="U25" s="27">
        <f t="shared" ref="U25:V44" ca="1" si="6">AVERAGE(OFFSET(U$77,$W25,0,4,1))</f>
        <v>8590.6575000000012</v>
      </c>
      <c r="V25" s="27">
        <f t="shared" ca="1" si="6"/>
        <v>227.98000000000002</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605354.80000000005</v>
      </c>
      <c r="C26" s="28"/>
      <c r="D26" s="27">
        <f t="shared" ref="D26:Q35" ca="1" si="7">AVERAGE(OFFSET(D$77,$W26,0,4,1))</f>
        <v>23084.46</v>
      </c>
      <c r="E26" s="27">
        <f t="shared" ca="1" si="7"/>
        <v>31900.86</v>
      </c>
      <c r="F26" s="27">
        <f t="shared" ca="1" si="7"/>
        <v>222123.76250000001</v>
      </c>
      <c r="G26" s="27">
        <f t="shared" ca="1" si="7"/>
        <v>71649.424999999988</v>
      </c>
      <c r="H26" s="27">
        <f t="shared" ca="1" si="7"/>
        <v>26467.692500000001</v>
      </c>
      <c r="I26" s="27">
        <f t="shared" ca="1" si="7"/>
        <v>21232.785</v>
      </c>
      <c r="J26" s="27">
        <f t="shared" ca="1" si="7"/>
        <v>44704.962499999994</v>
      </c>
      <c r="K26" s="27">
        <f t="shared" ca="1" si="7"/>
        <v>68433.805000000008</v>
      </c>
      <c r="L26" s="27">
        <f t="shared" ca="1" si="7"/>
        <v>12976.752500000001</v>
      </c>
      <c r="M26" s="27">
        <f t="shared" ca="1" si="7"/>
        <v>22101.632499999996</v>
      </c>
      <c r="N26" s="27">
        <f t="shared" ca="1" si="7"/>
        <v>19482.9375</v>
      </c>
      <c r="O26" s="27">
        <f t="shared" ca="1" si="7"/>
        <v>14678.14</v>
      </c>
      <c r="P26" s="27">
        <f t="shared" ca="1" si="7"/>
        <v>5357.8225000000002</v>
      </c>
      <c r="Q26" s="27">
        <f t="shared" ca="1" si="7"/>
        <v>11669.512500000001</v>
      </c>
      <c r="R26" s="28"/>
      <c r="S26" s="28"/>
      <c r="T26" s="28"/>
      <c r="U26" s="27">
        <f t="shared" ca="1" si="6"/>
        <v>8773.0474999999988</v>
      </c>
      <c r="V26" s="27">
        <f t="shared" ca="1" si="6"/>
        <v>257.77</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622753.9850000001</v>
      </c>
      <c r="C27" s="28"/>
      <c r="D27" s="27">
        <f t="shared" ca="1" si="7"/>
        <v>24154.04</v>
      </c>
      <c r="E27" s="27">
        <f t="shared" ca="1" si="7"/>
        <v>32998.862500000003</v>
      </c>
      <c r="F27" s="27">
        <f t="shared" ca="1" si="7"/>
        <v>225468.9075</v>
      </c>
      <c r="G27" s="27">
        <f t="shared" ca="1" si="7"/>
        <v>70975.915000000008</v>
      </c>
      <c r="H27" s="27">
        <f t="shared" ca="1" si="7"/>
        <v>27980.032500000001</v>
      </c>
      <c r="I27" s="27">
        <f t="shared" ca="1" si="7"/>
        <v>21648.46</v>
      </c>
      <c r="J27" s="27">
        <f t="shared" ca="1" si="7"/>
        <v>46900.977500000001</v>
      </c>
      <c r="K27" s="27">
        <f t="shared" ca="1" si="7"/>
        <v>71042.77</v>
      </c>
      <c r="L27" s="27">
        <f t="shared" ca="1" si="7"/>
        <v>14286.897499999999</v>
      </c>
      <c r="M27" s="27">
        <f t="shared" ca="1" si="7"/>
        <v>23486.317500000001</v>
      </c>
      <c r="N27" s="27">
        <f t="shared" ca="1" si="7"/>
        <v>21022.0275</v>
      </c>
      <c r="O27" s="27">
        <f t="shared" ca="1" si="7"/>
        <v>15388.69</v>
      </c>
      <c r="P27" s="27">
        <f t="shared" ca="1" si="7"/>
        <v>5600.7249999999995</v>
      </c>
      <c r="Q27" s="27">
        <f t="shared" ca="1" si="7"/>
        <v>12011.825000000001</v>
      </c>
      <c r="R27" s="28"/>
      <c r="S27" s="28"/>
      <c r="T27" s="28"/>
      <c r="U27" s="27">
        <f t="shared" ca="1" si="6"/>
        <v>8927.5249999999996</v>
      </c>
      <c r="V27" s="27">
        <f t="shared" ca="1" si="6"/>
        <v>286.13749999999999</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639627.68999999994</v>
      </c>
      <c r="C28" s="28"/>
      <c r="D28" s="27">
        <f t="shared" ca="1" si="7"/>
        <v>25403.285000000003</v>
      </c>
      <c r="E28" s="27">
        <f t="shared" ca="1" si="7"/>
        <v>34886.032500000001</v>
      </c>
      <c r="F28" s="27">
        <f t="shared" ca="1" si="7"/>
        <v>227151.85500000001</v>
      </c>
      <c r="G28" s="27">
        <f t="shared" ca="1" si="7"/>
        <v>69892.53</v>
      </c>
      <c r="H28" s="27">
        <f t="shared" ca="1" si="7"/>
        <v>29533.920000000002</v>
      </c>
      <c r="I28" s="27">
        <f t="shared" ca="1" si="7"/>
        <v>22437.614999999998</v>
      </c>
      <c r="J28" s="27">
        <f t="shared" ca="1" si="7"/>
        <v>49173.077499999992</v>
      </c>
      <c r="K28" s="27">
        <f t="shared" ca="1" si="7"/>
        <v>73991.167499999996</v>
      </c>
      <c r="L28" s="27">
        <f t="shared" ca="1" si="7"/>
        <v>15228.994999999999</v>
      </c>
      <c r="M28" s="27">
        <f t="shared" ca="1" si="7"/>
        <v>24788.504999999997</v>
      </c>
      <c r="N28" s="27">
        <f t="shared" ca="1" si="7"/>
        <v>22642.6</v>
      </c>
      <c r="O28" s="27">
        <f t="shared" ca="1" si="7"/>
        <v>16043.702499999999</v>
      </c>
      <c r="P28" s="27">
        <f t="shared" ca="1" si="7"/>
        <v>5937.0750000000007</v>
      </c>
      <c r="Q28" s="27">
        <f t="shared" ca="1" si="7"/>
        <v>12461.997499999999</v>
      </c>
      <c r="R28" s="28"/>
      <c r="S28" s="28"/>
      <c r="T28" s="28"/>
      <c r="U28" s="27">
        <f t="shared" ca="1" si="6"/>
        <v>9056.7750000000015</v>
      </c>
      <c r="V28" s="27">
        <f t="shared" ca="1" si="6"/>
        <v>312.88749999999999</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658463.59000000008</v>
      </c>
      <c r="C29" s="28"/>
      <c r="D29" s="27">
        <f t="shared" ca="1" si="7"/>
        <v>26424.975000000002</v>
      </c>
      <c r="E29" s="27">
        <f t="shared" ca="1" si="7"/>
        <v>38300.642500000002</v>
      </c>
      <c r="F29" s="27">
        <f t="shared" ca="1" si="7"/>
        <v>230216.91249999998</v>
      </c>
      <c r="G29" s="27">
        <f t="shared" ca="1" si="7"/>
        <v>68939.242500000008</v>
      </c>
      <c r="H29" s="27">
        <f t="shared" ca="1" si="7"/>
        <v>30847.98</v>
      </c>
      <c r="I29" s="27">
        <f t="shared" ca="1" si="7"/>
        <v>23440.89</v>
      </c>
      <c r="J29" s="27">
        <f t="shared" ca="1" si="7"/>
        <v>51416.514999999992</v>
      </c>
      <c r="K29" s="27">
        <f t="shared" ca="1" si="7"/>
        <v>76259.787499999991</v>
      </c>
      <c r="L29" s="27">
        <f t="shared" ca="1" si="7"/>
        <v>15827.6875</v>
      </c>
      <c r="M29" s="27">
        <f t="shared" ca="1" si="7"/>
        <v>25908.43</v>
      </c>
      <c r="N29" s="27">
        <f t="shared" ca="1" si="7"/>
        <v>24634.595000000001</v>
      </c>
      <c r="O29" s="27">
        <f t="shared" ca="1" si="7"/>
        <v>16787.962500000001</v>
      </c>
      <c r="P29" s="27">
        <f t="shared" ca="1" si="7"/>
        <v>6338.9449999999997</v>
      </c>
      <c r="Q29" s="27">
        <f t="shared" ca="1" si="7"/>
        <v>12828.82</v>
      </c>
      <c r="R29" s="28"/>
      <c r="S29" s="28"/>
      <c r="T29" s="28"/>
      <c r="U29" s="27">
        <f t="shared" ca="1" si="6"/>
        <v>9163.7174999999988</v>
      </c>
      <c r="V29" s="27">
        <f t="shared" ca="1" si="6"/>
        <v>335.46750000000003</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675671.75249999994</v>
      </c>
      <c r="C30" s="28"/>
      <c r="D30" s="27">
        <f t="shared" ca="1" si="7"/>
        <v>26874.672500000001</v>
      </c>
      <c r="E30" s="27">
        <f t="shared" ca="1" si="7"/>
        <v>44440.347500000003</v>
      </c>
      <c r="F30" s="27">
        <f t="shared" ca="1" si="7"/>
        <v>232932.3775</v>
      </c>
      <c r="G30" s="27">
        <f t="shared" ca="1" si="7"/>
        <v>68436.98</v>
      </c>
      <c r="H30" s="27">
        <f t="shared" ca="1" si="7"/>
        <v>31800.269999999997</v>
      </c>
      <c r="I30" s="27">
        <f t="shared" ca="1" si="7"/>
        <v>24049.059999999998</v>
      </c>
      <c r="J30" s="27">
        <f t="shared" ca="1" si="7"/>
        <v>52888.722499999996</v>
      </c>
      <c r="K30" s="27">
        <f t="shared" ca="1" si="7"/>
        <v>77910.112499999988</v>
      </c>
      <c r="L30" s="27">
        <f t="shared" ca="1" si="7"/>
        <v>15948.102500000001</v>
      </c>
      <c r="M30" s="27">
        <f t="shared" ca="1" si="7"/>
        <v>26628.892500000002</v>
      </c>
      <c r="N30" s="27">
        <f t="shared" ca="1" si="7"/>
        <v>26277.260000000002</v>
      </c>
      <c r="O30" s="27">
        <f t="shared" ca="1" si="7"/>
        <v>17160.994999999999</v>
      </c>
      <c r="P30" s="27">
        <f t="shared" ca="1" si="7"/>
        <v>6714.5949999999993</v>
      </c>
      <c r="Q30" s="27">
        <f t="shared" ca="1" si="7"/>
        <v>13229.1775</v>
      </c>
      <c r="R30" s="28"/>
      <c r="S30" s="28"/>
      <c r="T30" s="28"/>
      <c r="U30" s="27">
        <f t="shared" ca="1" si="6"/>
        <v>9151.82</v>
      </c>
      <c r="V30" s="27">
        <f t="shared" ca="1" si="6"/>
        <v>349.55</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692625.46499999997</v>
      </c>
      <c r="C31" s="28"/>
      <c r="D31" s="27">
        <f t="shared" ca="1" si="7"/>
        <v>27137.74</v>
      </c>
      <c r="E31" s="27">
        <f t="shared" ca="1" si="7"/>
        <v>53367.119999999995</v>
      </c>
      <c r="F31" s="27">
        <f t="shared" ca="1" si="7"/>
        <v>234509.44</v>
      </c>
      <c r="G31" s="27">
        <f t="shared" ca="1" si="7"/>
        <v>67996.632500000007</v>
      </c>
      <c r="H31" s="27">
        <f t="shared" ca="1" si="7"/>
        <v>32832.82</v>
      </c>
      <c r="I31" s="27">
        <f t="shared" ca="1" si="7"/>
        <v>24266.717499999999</v>
      </c>
      <c r="J31" s="27">
        <f t="shared" ca="1" si="7"/>
        <v>53508.317500000005</v>
      </c>
      <c r="K31" s="27">
        <f t="shared" ca="1" si="7"/>
        <v>79111.070000000007</v>
      </c>
      <c r="L31" s="27">
        <f t="shared" ca="1" si="7"/>
        <v>15921.197499999998</v>
      </c>
      <c r="M31" s="27">
        <f t="shared" ca="1" si="7"/>
        <v>27195.9025</v>
      </c>
      <c r="N31" s="27">
        <f t="shared" ca="1" si="7"/>
        <v>27904.127500000002</v>
      </c>
      <c r="O31" s="27">
        <f t="shared" ca="1" si="7"/>
        <v>17342.719999999998</v>
      </c>
      <c r="P31" s="27">
        <f t="shared" ca="1" si="7"/>
        <v>7296.9449999999997</v>
      </c>
      <c r="Q31" s="27">
        <f t="shared" ca="1" si="7"/>
        <v>13702.845000000001</v>
      </c>
      <c r="R31" s="28"/>
      <c r="S31" s="28"/>
      <c r="T31" s="28"/>
      <c r="U31" s="27">
        <f t="shared" ca="1" si="6"/>
        <v>9167.4549999999999</v>
      </c>
      <c r="V31" s="27">
        <f t="shared" ca="1" si="6"/>
        <v>367.36</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709999.20750000002</v>
      </c>
      <c r="C32" s="28"/>
      <c r="D32" s="27">
        <f t="shared" ca="1" si="7"/>
        <v>27408.967499999999</v>
      </c>
      <c r="E32" s="27">
        <f t="shared" ca="1" si="7"/>
        <v>62426.854999999996</v>
      </c>
      <c r="F32" s="27">
        <f t="shared" ca="1" si="7"/>
        <v>236237.86000000002</v>
      </c>
      <c r="G32" s="27">
        <f t="shared" ca="1" si="7"/>
        <v>67080.932499999995</v>
      </c>
      <c r="H32" s="27">
        <f t="shared" ca="1" si="7"/>
        <v>33673.302499999998</v>
      </c>
      <c r="I32" s="27">
        <f t="shared" ca="1" si="7"/>
        <v>24290.94</v>
      </c>
      <c r="J32" s="27">
        <f t="shared" ca="1" si="7"/>
        <v>54636.252500000002</v>
      </c>
      <c r="K32" s="27">
        <f t="shared" ca="1" si="7"/>
        <v>80296.132499999992</v>
      </c>
      <c r="L32" s="27">
        <f t="shared" ca="1" si="7"/>
        <v>16049.8675</v>
      </c>
      <c r="M32" s="27">
        <f t="shared" ca="1" si="7"/>
        <v>27699.447499999998</v>
      </c>
      <c r="N32" s="27">
        <f t="shared" ca="1" si="7"/>
        <v>29431.525000000001</v>
      </c>
      <c r="O32" s="27">
        <f t="shared" ca="1" si="7"/>
        <v>17491.462499999998</v>
      </c>
      <c r="P32" s="27">
        <f t="shared" ca="1" si="7"/>
        <v>8112.4875000000002</v>
      </c>
      <c r="Q32" s="27">
        <f t="shared" ca="1" si="7"/>
        <v>14315.202499999999</v>
      </c>
      <c r="R32" s="28"/>
      <c r="S32" s="28"/>
      <c r="T32" s="28"/>
      <c r="U32" s="27">
        <f t="shared" ca="1" si="6"/>
        <v>9316.6424999999999</v>
      </c>
      <c r="V32" s="27">
        <f t="shared" ca="1" si="6"/>
        <v>378.07499999999999</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727128.3</v>
      </c>
      <c r="C33" s="28"/>
      <c r="D33" s="27">
        <f t="shared" ca="1" si="7"/>
        <v>27895.93</v>
      </c>
      <c r="E33" s="27">
        <f t="shared" ca="1" si="7"/>
        <v>69885.677499999991</v>
      </c>
      <c r="F33" s="27">
        <f t="shared" ca="1" si="7"/>
        <v>238713.21500000003</v>
      </c>
      <c r="G33" s="27">
        <f t="shared" ca="1" si="7"/>
        <v>65856.732500000013</v>
      </c>
      <c r="H33" s="27">
        <f t="shared" ca="1" si="7"/>
        <v>34507.012499999997</v>
      </c>
      <c r="I33" s="27">
        <f t="shared" ca="1" si="7"/>
        <v>24221.805</v>
      </c>
      <c r="J33" s="27">
        <f t="shared" ca="1" si="7"/>
        <v>56296.777499999997</v>
      </c>
      <c r="K33" s="27">
        <f t="shared" ca="1" si="7"/>
        <v>81944.742499999993</v>
      </c>
      <c r="L33" s="27">
        <f t="shared" ca="1" si="7"/>
        <v>16177.877499999999</v>
      </c>
      <c r="M33" s="27">
        <f t="shared" ca="1" si="7"/>
        <v>28155.652499999997</v>
      </c>
      <c r="N33" s="27">
        <f t="shared" ca="1" si="7"/>
        <v>30823.625</v>
      </c>
      <c r="O33" s="27">
        <f t="shared" ca="1" si="7"/>
        <v>17570.385000000002</v>
      </c>
      <c r="P33" s="27">
        <f t="shared" ca="1" si="7"/>
        <v>8940.1025000000009</v>
      </c>
      <c r="Q33" s="27">
        <f t="shared" ca="1" si="7"/>
        <v>14922.195</v>
      </c>
      <c r="R33" s="28"/>
      <c r="S33" s="28"/>
      <c r="T33" s="28"/>
      <c r="U33" s="27">
        <f t="shared" ca="1" si="6"/>
        <v>9319.1725000000006</v>
      </c>
      <c r="V33" s="27">
        <f t="shared" ca="1" si="6"/>
        <v>582.00249999999994</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745671.70750000002</v>
      </c>
      <c r="C34" s="28"/>
      <c r="D34" s="27">
        <f t="shared" ca="1" si="7"/>
        <v>28286.837500000001</v>
      </c>
      <c r="E34" s="27">
        <f t="shared" ca="1" si="7"/>
        <v>75532.665000000008</v>
      </c>
      <c r="F34" s="27">
        <f t="shared" ca="1" si="7"/>
        <v>242952.13750000001</v>
      </c>
      <c r="G34" s="27">
        <f t="shared" ca="1" si="7"/>
        <v>64663.827499999999</v>
      </c>
      <c r="H34" s="27">
        <f t="shared" ca="1" si="7"/>
        <v>35335.977500000001</v>
      </c>
      <c r="I34" s="27">
        <f t="shared" ca="1" si="7"/>
        <v>24342.802500000002</v>
      </c>
      <c r="J34" s="27">
        <f t="shared" ca="1" si="7"/>
        <v>58612.877500000002</v>
      </c>
      <c r="K34" s="27">
        <f t="shared" ca="1" si="7"/>
        <v>83251.117499999993</v>
      </c>
      <c r="L34" s="27">
        <f t="shared" ca="1" si="7"/>
        <v>16501.637499999997</v>
      </c>
      <c r="M34" s="27">
        <f t="shared" ca="1" si="7"/>
        <v>28719.0625</v>
      </c>
      <c r="N34" s="27">
        <f t="shared" ca="1" si="7"/>
        <v>32429.462500000001</v>
      </c>
      <c r="O34" s="27">
        <f t="shared" ca="1" si="7"/>
        <v>17783.009999999998</v>
      </c>
      <c r="P34" s="27">
        <f t="shared" ca="1" si="7"/>
        <v>9952.1674999999996</v>
      </c>
      <c r="Q34" s="27">
        <f t="shared" ca="1" si="7"/>
        <v>15513.8225</v>
      </c>
      <c r="R34" s="28"/>
      <c r="S34" s="28"/>
      <c r="T34" s="28"/>
      <c r="U34" s="27">
        <f t="shared" ca="1" si="6"/>
        <v>9342.1074999999983</v>
      </c>
      <c r="V34" s="27">
        <f t="shared" ca="1" si="6"/>
        <v>1002.4625000000001</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761719.04749999999</v>
      </c>
      <c r="C35" s="28"/>
      <c r="D35" s="27">
        <f t="shared" ca="1" si="7"/>
        <v>28478.35</v>
      </c>
      <c r="E35" s="27">
        <f t="shared" ca="1" si="7"/>
        <v>80436.219999999987</v>
      </c>
      <c r="F35" s="27">
        <f t="shared" ca="1" si="7"/>
        <v>245673.09999999998</v>
      </c>
      <c r="G35" s="27">
        <f t="shared" ca="1" si="7"/>
        <v>63664.362500000003</v>
      </c>
      <c r="H35" s="27">
        <f t="shared" ca="1" si="7"/>
        <v>35953.184999999998</v>
      </c>
      <c r="I35" s="27">
        <f t="shared" ca="1" si="7"/>
        <v>24197.825000000001</v>
      </c>
      <c r="J35" s="27">
        <f t="shared" ca="1" si="7"/>
        <v>60810.474999999999</v>
      </c>
      <c r="K35" s="27">
        <f t="shared" ca="1" si="7"/>
        <v>84146.217499999999</v>
      </c>
      <c r="L35" s="27">
        <f t="shared" ca="1" si="7"/>
        <v>17079.342499999999</v>
      </c>
      <c r="M35" s="27">
        <f t="shared" ca="1" si="7"/>
        <v>29242.4375</v>
      </c>
      <c r="N35" s="27">
        <f t="shared" ca="1" si="7"/>
        <v>34319.6875</v>
      </c>
      <c r="O35" s="27">
        <f t="shared" ca="1" si="7"/>
        <v>17979.1325</v>
      </c>
      <c r="P35" s="27">
        <f t="shared" ca="1" si="7"/>
        <v>11159.849999999999</v>
      </c>
      <c r="Q35" s="27">
        <f t="shared" ca="1" si="7"/>
        <v>16116.932500000001</v>
      </c>
      <c r="R35" s="28"/>
      <c r="S35" s="28"/>
      <c r="T35" s="28"/>
      <c r="U35" s="27">
        <f t="shared" ca="1" si="6"/>
        <v>9503.6375000000007</v>
      </c>
      <c r="V35" s="27">
        <f t="shared" ca="1" si="6"/>
        <v>1368</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770995.57000000007</v>
      </c>
      <c r="C36" s="28"/>
      <c r="D36" s="27">
        <f t="shared" ref="D36:Q45" ca="1" si="8">AVERAGE(OFFSET(D$77,$W36,0,4,1))</f>
        <v>28409.677500000002</v>
      </c>
      <c r="E36" s="27">
        <f t="shared" ca="1" si="8"/>
        <v>85396.552500000005</v>
      </c>
      <c r="F36" s="27">
        <f t="shared" ca="1" si="8"/>
        <v>244977.57750000001</v>
      </c>
      <c r="G36" s="27">
        <f t="shared" ca="1" si="8"/>
        <v>62877.317499999997</v>
      </c>
      <c r="H36" s="27">
        <f t="shared" ca="1" si="8"/>
        <v>36309.485000000001</v>
      </c>
      <c r="I36" s="27">
        <f t="shared" ca="1" si="8"/>
        <v>23823.17</v>
      </c>
      <c r="J36" s="27">
        <f t="shared" ca="1" si="8"/>
        <v>61991.35</v>
      </c>
      <c r="K36" s="27">
        <f t="shared" ca="1" si="8"/>
        <v>83579.934999999998</v>
      </c>
      <c r="L36" s="27">
        <f t="shared" ca="1" si="8"/>
        <v>17439.582499999997</v>
      </c>
      <c r="M36" s="27">
        <f t="shared" ca="1" si="8"/>
        <v>29589.775000000001</v>
      </c>
      <c r="N36" s="27">
        <f t="shared" ca="1" si="8"/>
        <v>35995.760000000002</v>
      </c>
      <c r="O36" s="27">
        <f t="shared" ca="1" si="8"/>
        <v>18215.084999999999</v>
      </c>
      <c r="P36" s="27">
        <f t="shared" ca="1" si="8"/>
        <v>12587.817499999999</v>
      </c>
      <c r="Q36" s="27">
        <f t="shared" ca="1" si="8"/>
        <v>16762.455000000002</v>
      </c>
      <c r="R36" s="28"/>
      <c r="S36" s="28"/>
      <c r="T36" s="28"/>
      <c r="U36" s="27">
        <f t="shared" ca="1" si="6"/>
        <v>9683.5175000000017</v>
      </c>
      <c r="V36" s="27">
        <f t="shared" ca="1" si="6"/>
        <v>1650.53</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AVERAGE(OFFSET(B$77,$W37,0,4,1))</f>
        <v>778658.63</v>
      </c>
      <c r="C37" s="28"/>
      <c r="D37" s="27">
        <f t="shared" ca="1" si="8"/>
        <v>28596.130000000005</v>
      </c>
      <c r="E37" s="27">
        <f t="shared" ca="1" si="8"/>
        <v>90862.127500000002</v>
      </c>
      <c r="F37" s="27">
        <f t="shared" ca="1" si="8"/>
        <v>243088.005</v>
      </c>
      <c r="G37" s="27">
        <f t="shared" ca="1" si="8"/>
        <v>62206.45749999999</v>
      </c>
      <c r="H37" s="27">
        <f t="shared" ca="1" si="8"/>
        <v>36539.842499999999</v>
      </c>
      <c r="I37" s="27">
        <f t="shared" ca="1" si="8"/>
        <v>23604.942500000001</v>
      </c>
      <c r="J37" s="27">
        <f t="shared" ca="1" si="8"/>
        <v>63250.994999999995</v>
      </c>
      <c r="K37" s="27">
        <f t="shared" ca="1" si="8"/>
        <v>81365.282500000001</v>
      </c>
      <c r="L37" s="27">
        <f t="shared" ca="1" si="8"/>
        <v>17745.782500000001</v>
      </c>
      <c r="M37" s="27">
        <f t="shared" ca="1" si="8"/>
        <v>29700.45</v>
      </c>
      <c r="N37" s="27">
        <f t="shared" ca="1" si="8"/>
        <v>38061.144999999997</v>
      </c>
      <c r="O37" s="27">
        <f t="shared" ca="1" si="8"/>
        <v>18519.962499999998</v>
      </c>
      <c r="P37" s="27">
        <f t="shared" ca="1" si="8"/>
        <v>14031.772499999999</v>
      </c>
      <c r="Q37" s="27">
        <f t="shared" ca="1" si="8"/>
        <v>17494.762499999997</v>
      </c>
      <c r="R37" s="28"/>
      <c r="S37" s="28"/>
      <c r="T37" s="28"/>
      <c r="U37" s="27">
        <f t="shared" ca="1" si="6"/>
        <v>9859.0425000000014</v>
      </c>
      <c r="V37" s="27">
        <f t="shared" ca="1" si="6"/>
        <v>1937.4849999999999</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786714.98750000005</v>
      </c>
      <c r="C38" s="28"/>
      <c r="D38" s="27">
        <f t="shared" ca="1" si="8"/>
        <v>29091.672500000001</v>
      </c>
      <c r="E38" s="27">
        <f t="shared" ca="1" si="8"/>
        <v>95773.152499999997</v>
      </c>
      <c r="F38" s="27">
        <f t="shared" ca="1" si="8"/>
        <v>240680.4425</v>
      </c>
      <c r="G38" s="27">
        <f t="shared" ca="1" si="8"/>
        <v>61812.44</v>
      </c>
      <c r="H38" s="27">
        <f t="shared" ca="1" si="8"/>
        <v>36934.3675</v>
      </c>
      <c r="I38" s="27">
        <f t="shared" ca="1" si="8"/>
        <v>23597.590000000004</v>
      </c>
      <c r="J38" s="27">
        <f t="shared" ca="1" si="8"/>
        <v>64737.067500000005</v>
      </c>
      <c r="K38" s="27">
        <f t="shared" ca="1" si="8"/>
        <v>79547.097500000003</v>
      </c>
      <c r="L38" s="27">
        <f t="shared" ca="1" si="8"/>
        <v>18056.397499999999</v>
      </c>
      <c r="M38" s="27">
        <f t="shared" ca="1" si="8"/>
        <v>30012.7225</v>
      </c>
      <c r="N38" s="27">
        <f t="shared" ca="1" si="8"/>
        <v>40422.494999999995</v>
      </c>
      <c r="O38" s="27">
        <f t="shared" ca="1" si="8"/>
        <v>18837.199999999997</v>
      </c>
      <c r="P38" s="27">
        <f t="shared" ca="1" si="8"/>
        <v>15107.342499999999</v>
      </c>
      <c r="Q38" s="27">
        <f t="shared" ca="1" si="8"/>
        <v>18096.22</v>
      </c>
      <c r="R38" s="28"/>
      <c r="S38" s="28"/>
      <c r="T38" s="28"/>
      <c r="U38" s="27">
        <f t="shared" ca="1" si="6"/>
        <v>9964.5925000000025</v>
      </c>
      <c r="V38" s="27">
        <f t="shared" ca="1" si="6"/>
        <v>2154.8900000000003</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797065.33750000002</v>
      </c>
      <c r="C39" s="28"/>
      <c r="D39" s="27">
        <f t="shared" ca="1" si="8"/>
        <v>29661.710000000003</v>
      </c>
      <c r="E39" s="27">
        <f t="shared" ca="1" si="8"/>
        <v>100577.68000000001</v>
      </c>
      <c r="F39" s="27">
        <f t="shared" ca="1" si="8"/>
        <v>238745.58250000002</v>
      </c>
      <c r="G39" s="27">
        <f t="shared" ca="1" si="8"/>
        <v>61375.442499999997</v>
      </c>
      <c r="H39" s="27">
        <f t="shared" ca="1" si="8"/>
        <v>37272.2575</v>
      </c>
      <c r="I39" s="27">
        <f t="shared" ca="1" si="8"/>
        <v>23455.475000000002</v>
      </c>
      <c r="J39" s="27">
        <f t="shared" ca="1" si="8"/>
        <v>66645.065000000002</v>
      </c>
      <c r="K39" s="27">
        <f t="shared" ca="1" si="8"/>
        <v>79355.64</v>
      </c>
      <c r="L39" s="27">
        <f t="shared" ca="1" si="8"/>
        <v>18342.537499999999</v>
      </c>
      <c r="M39" s="27">
        <f t="shared" ca="1" si="8"/>
        <v>30620.137499999997</v>
      </c>
      <c r="N39" s="27">
        <f t="shared" ca="1" si="8"/>
        <v>42877.7</v>
      </c>
      <c r="O39" s="27">
        <f t="shared" ca="1" si="8"/>
        <v>19015.89</v>
      </c>
      <c r="P39" s="27">
        <f t="shared" ca="1" si="8"/>
        <v>16100.712499999998</v>
      </c>
      <c r="Q39" s="27">
        <f t="shared" ca="1" si="8"/>
        <v>18557.1325</v>
      </c>
      <c r="R39" s="28"/>
      <c r="S39" s="28"/>
      <c r="T39" s="28"/>
      <c r="U39" s="27">
        <f t="shared" ca="1" si="6"/>
        <v>10091.08</v>
      </c>
      <c r="V39" s="27">
        <f t="shared" ca="1" si="6"/>
        <v>2378.5874999999996</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812493.32000000007</v>
      </c>
      <c r="C40" s="28"/>
      <c r="D40" s="27">
        <f t="shared" ca="1" si="8"/>
        <v>29949.182499999999</v>
      </c>
      <c r="E40" s="27">
        <f t="shared" ca="1" si="8"/>
        <v>105519.81</v>
      </c>
      <c r="F40" s="27">
        <f t="shared" ca="1" si="8"/>
        <v>239570.26250000001</v>
      </c>
      <c r="G40" s="27">
        <f t="shared" ca="1" si="8"/>
        <v>60645.415000000001</v>
      </c>
      <c r="H40" s="27">
        <f t="shared" ca="1" si="8"/>
        <v>37470.42</v>
      </c>
      <c r="I40" s="27">
        <f t="shared" ca="1" si="8"/>
        <v>23239.35</v>
      </c>
      <c r="J40" s="27">
        <f t="shared" ca="1" si="8"/>
        <v>69358.100000000006</v>
      </c>
      <c r="K40" s="27">
        <f t="shared" ca="1" si="8"/>
        <v>80091.27</v>
      </c>
      <c r="L40" s="27">
        <f t="shared" ca="1" si="8"/>
        <v>18826.512500000001</v>
      </c>
      <c r="M40" s="27">
        <f t="shared" ca="1" si="8"/>
        <v>31877.140000000003</v>
      </c>
      <c r="N40" s="27">
        <f t="shared" ca="1" si="8"/>
        <v>45114.86</v>
      </c>
      <c r="O40" s="27">
        <f t="shared" ca="1" si="8"/>
        <v>19255.839999999997</v>
      </c>
      <c r="P40" s="27">
        <f t="shared" ca="1" si="8"/>
        <v>17346.6325</v>
      </c>
      <c r="Q40" s="27">
        <f t="shared" ca="1" si="8"/>
        <v>19189.965</v>
      </c>
      <c r="R40" s="28"/>
      <c r="S40" s="28"/>
      <c r="T40" s="28"/>
      <c r="U40" s="27">
        <f t="shared" ca="1" si="6"/>
        <v>10269.285</v>
      </c>
      <c r="V40" s="27">
        <f t="shared" ca="1" si="6"/>
        <v>2688.8724999999999</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826819.16749999998</v>
      </c>
      <c r="C41" s="28"/>
      <c r="D41" s="27">
        <f t="shared" ca="1" si="8"/>
        <v>29813.29</v>
      </c>
      <c r="E41" s="27">
        <f t="shared" ca="1" si="8"/>
        <v>108541.4325</v>
      </c>
      <c r="F41" s="27">
        <f t="shared" ca="1" si="8"/>
        <v>240367.78</v>
      </c>
      <c r="G41" s="27">
        <f t="shared" ca="1" si="8"/>
        <v>60205.392500000002</v>
      </c>
      <c r="H41" s="27">
        <f t="shared" ca="1" si="8"/>
        <v>37797.317500000005</v>
      </c>
      <c r="I41" s="27">
        <f t="shared" ca="1" si="8"/>
        <v>22995.6175</v>
      </c>
      <c r="J41" s="27">
        <f t="shared" ca="1" si="8"/>
        <v>72316.964999999997</v>
      </c>
      <c r="K41" s="27">
        <f t="shared" ca="1" si="8"/>
        <v>80400.962499999994</v>
      </c>
      <c r="L41" s="27">
        <f t="shared" ca="1" si="8"/>
        <v>19609.084999999999</v>
      </c>
      <c r="M41" s="27">
        <f t="shared" ca="1" si="8"/>
        <v>33511.102500000001</v>
      </c>
      <c r="N41" s="27">
        <f t="shared" ca="1" si="8"/>
        <v>46652.0625</v>
      </c>
      <c r="O41" s="27">
        <f t="shared" ca="1" si="8"/>
        <v>19427.067499999997</v>
      </c>
      <c r="P41" s="27">
        <f t="shared" ca="1" si="8"/>
        <v>19084.307500000003</v>
      </c>
      <c r="Q41" s="27">
        <f t="shared" ca="1" si="8"/>
        <v>20198.427499999998</v>
      </c>
      <c r="R41" s="28"/>
      <c r="S41" s="28"/>
      <c r="T41" s="28"/>
      <c r="U41" s="27">
        <f t="shared" ca="1" si="6"/>
        <v>10611.470000000001</v>
      </c>
      <c r="V41" s="27">
        <f t="shared" ca="1" si="6"/>
        <v>2999.1475</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843499.28499999992</v>
      </c>
      <c r="C42" s="28"/>
      <c r="D42" s="27">
        <f t="shared" ca="1" si="8"/>
        <v>29467.797500000001</v>
      </c>
      <c r="E42" s="27">
        <f t="shared" ca="1" si="8"/>
        <v>109125.53</v>
      </c>
      <c r="F42" s="27">
        <f t="shared" ca="1" si="8"/>
        <v>240351.35750000001</v>
      </c>
      <c r="G42" s="27">
        <f t="shared" ca="1" si="8"/>
        <v>59710.32</v>
      </c>
      <c r="H42" s="27">
        <f t="shared" ca="1" si="8"/>
        <v>38352.832500000004</v>
      </c>
      <c r="I42" s="27">
        <f t="shared" ca="1" si="8"/>
        <v>23541.022499999999</v>
      </c>
      <c r="J42" s="27">
        <f t="shared" ca="1" si="8"/>
        <v>75980.654999999999</v>
      </c>
      <c r="K42" s="27">
        <f t="shared" ca="1" si="8"/>
        <v>80923.582500000004</v>
      </c>
      <c r="L42" s="27">
        <f t="shared" ca="1" si="8"/>
        <v>20738.505000000001</v>
      </c>
      <c r="M42" s="27">
        <f t="shared" ca="1" si="8"/>
        <v>35269.07</v>
      </c>
      <c r="N42" s="27">
        <f t="shared" ca="1" si="8"/>
        <v>48609.7425</v>
      </c>
      <c r="O42" s="27">
        <f t="shared" ca="1" si="8"/>
        <v>20724.64</v>
      </c>
      <c r="P42" s="27">
        <f t="shared" ca="1" si="8"/>
        <v>21367.557499999999</v>
      </c>
      <c r="Q42" s="27">
        <f t="shared" ca="1" si="8"/>
        <v>22007.532500000001</v>
      </c>
      <c r="R42" s="28"/>
      <c r="S42" s="28"/>
      <c r="T42" s="28"/>
      <c r="U42" s="27">
        <f t="shared" ca="1" si="6"/>
        <v>11441.2225</v>
      </c>
      <c r="V42" s="27">
        <f t="shared" ca="1" si="6"/>
        <v>3313.8999999999996</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868082.22249999992</v>
      </c>
      <c r="C43" s="28"/>
      <c r="D43" s="27">
        <f t="shared" ca="1" si="8"/>
        <v>29217.107499999998</v>
      </c>
      <c r="E43" s="27">
        <f t="shared" ca="1" si="8"/>
        <v>109421.7525</v>
      </c>
      <c r="F43" s="27">
        <f t="shared" ca="1" si="8"/>
        <v>241460.505</v>
      </c>
      <c r="G43" s="27">
        <f t="shared" ca="1" si="8"/>
        <v>58784.352500000001</v>
      </c>
      <c r="H43" s="27">
        <f t="shared" ca="1" si="8"/>
        <v>39117.549999999996</v>
      </c>
      <c r="I43" s="27">
        <f t="shared" ca="1" si="8"/>
        <v>25519.5425</v>
      </c>
      <c r="J43" s="27">
        <f t="shared" ca="1" si="8"/>
        <v>80947.337500000009</v>
      </c>
      <c r="K43" s="27">
        <f t="shared" ca="1" si="8"/>
        <v>81231.649999999994</v>
      </c>
      <c r="L43" s="27">
        <f t="shared" ca="1" si="8"/>
        <v>22244.45</v>
      </c>
      <c r="M43" s="27">
        <f t="shared" ca="1" si="8"/>
        <v>37903.242500000008</v>
      </c>
      <c r="N43" s="27">
        <f t="shared" ca="1" si="8"/>
        <v>51830.222499999996</v>
      </c>
      <c r="O43" s="27">
        <f t="shared" ca="1" si="8"/>
        <v>23799.9175</v>
      </c>
      <c r="P43" s="27">
        <f t="shared" ca="1" si="8"/>
        <v>24157.567500000001</v>
      </c>
      <c r="Q43" s="27">
        <f t="shared" ca="1" si="8"/>
        <v>23837.71</v>
      </c>
      <c r="R43" s="28"/>
      <c r="S43" s="28"/>
      <c r="T43" s="28"/>
      <c r="U43" s="27">
        <f t="shared" ca="1" si="6"/>
        <v>12270.595000000001</v>
      </c>
      <c r="V43" s="27">
        <f t="shared" ca="1" si="6"/>
        <v>3501.4700000000003</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900364</v>
      </c>
      <c r="C44" s="28"/>
      <c r="D44" s="27">
        <f t="shared" ca="1" si="8"/>
        <v>29119.8325</v>
      </c>
      <c r="E44" s="27">
        <f t="shared" ca="1" si="8"/>
        <v>109960.61499999999</v>
      </c>
      <c r="F44" s="27">
        <f t="shared" ca="1" si="8"/>
        <v>244428.05750000002</v>
      </c>
      <c r="G44" s="27">
        <f t="shared" ca="1" si="8"/>
        <v>58247.184999999998</v>
      </c>
      <c r="H44" s="27">
        <f t="shared" ca="1" si="8"/>
        <v>40020.455000000002</v>
      </c>
      <c r="I44" s="27">
        <f t="shared" ca="1" si="8"/>
        <v>28516.21</v>
      </c>
      <c r="J44" s="27">
        <f t="shared" ca="1" si="8"/>
        <v>85333.112500000003</v>
      </c>
      <c r="K44" s="27">
        <f t="shared" ca="1" si="8"/>
        <v>81739.442500000005</v>
      </c>
      <c r="L44" s="27">
        <f t="shared" ca="1" si="8"/>
        <v>23909.0075</v>
      </c>
      <c r="M44" s="27">
        <f t="shared" ca="1" si="8"/>
        <v>41492.845000000001</v>
      </c>
      <c r="N44" s="27">
        <f t="shared" ca="1" si="8"/>
        <v>56275.697499999995</v>
      </c>
      <c r="O44" s="27">
        <f t="shared" ca="1" si="8"/>
        <v>28381.03</v>
      </c>
      <c r="P44" s="27">
        <f t="shared" ca="1" si="8"/>
        <v>26938.394999999997</v>
      </c>
      <c r="Q44" s="27">
        <f t="shared" ca="1" si="8"/>
        <v>25841.305</v>
      </c>
      <c r="R44" s="28"/>
      <c r="S44" s="28"/>
      <c r="T44" s="28"/>
      <c r="U44" s="27">
        <f t="shared" ca="1" si="6"/>
        <v>13247.0275</v>
      </c>
      <c r="V44" s="27">
        <f t="shared" ca="1" si="6"/>
        <v>3794.49</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936556.84499999997</v>
      </c>
      <c r="C45" s="28"/>
      <c r="D45" s="27">
        <f t="shared" ca="1" si="8"/>
        <v>29143.717499999999</v>
      </c>
      <c r="E45" s="27">
        <f t="shared" ca="1" si="8"/>
        <v>111290.60249999999</v>
      </c>
      <c r="F45" s="27">
        <f t="shared" ca="1" si="8"/>
        <v>248149.63999999998</v>
      </c>
      <c r="G45" s="27">
        <f t="shared" ca="1" si="8"/>
        <v>58232.167499999996</v>
      </c>
      <c r="H45" s="27">
        <f t="shared" ca="1" si="8"/>
        <v>41872.002500000002</v>
      </c>
      <c r="I45" s="27">
        <f t="shared" ca="1" si="8"/>
        <v>32187.4375</v>
      </c>
      <c r="J45" s="27">
        <f t="shared" ca="1" si="8"/>
        <v>88372.482500000013</v>
      </c>
      <c r="K45" s="27">
        <f t="shared" ca="1" si="8"/>
        <v>82394.115000000005</v>
      </c>
      <c r="L45" s="27">
        <f t="shared" ca="1" si="8"/>
        <v>25359.552500000002</v>
      </c>
      <c r="M45" s="27">
        <f t="shared" ca="1" si="8"/>
        <v>45052.84</v>
      </c>
      <c r="N45" s="27">
        <f t="shared" ca="1" si="8"/>
        <v>59915.075000000004</v>
      </c>
      <c r="O45" s="27">
        <f t="shared" ca="1" si="8"/>
        <v>34218.422500000001</v>
      </c>
      <c r="P45" s="27">
        <f t="shared" ca="1" si="8"/>
        <v>29867.2925</v>
      </c>
      <c r="Q45" s="27">
        <f t="shared" ca="1" si="8"/>
        <v>28077.715</v>
      </c>
      <c r="R45" s="28"/>
      <c r="S45" s="28"/>
      <c r="T45" s="28"/>
      <c r="U45" s="27">
        <f t="shared" ref="U45:V64" ca="1" si="10">AVERAGE(OFFSET(U$77,$W45,0,4,1))</f>
        <v>14802.995000000001</v>
      </c>
      <c r="V45" s="27">
        <f t="shared" ca="1" si="10"/>
        <v>4156.7299999999996</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974646.66999999993</v>
      </c>
      <c r="C46" s="28"/>
      <c r="D46" s="27">
        <f t="shared" ref="D46:Q55" ca="1" si="11">AVERAGE(OFFSET(D$77,$W46,0,4,1))</f>
        <v>28963.102500000001</v>
      </c>
      <c r="E46" s="27">
        <f t="shared" ca="1" si="11"/>
        <v>115656.3575</v>
      </c>
      <c r="F46" s="27">
        <f t="shared" ca="1" si="11"/>
        <v>252802.20250000001</v>
      </c>
      <c r="G46" s="27">
        <f t="shared" ca="1" si="11"/>
        <v>60380.625</v>
      </c>
      <c r="H46" s="27">
        <f t="shared" ca="1" si="11"/>
        <v>44856.034999999996</v>
      </c>
      <c r="I46" s="27">
        <f t="shared" ca="1" si="11"/>
        <v>34019.917500000003</v>
      </c>
      <c r="J46" s="27">
        <f t="shared" ca="1" si="11"/>
        <v>91743.514999999999</v>
      </c>
      <c r="K46" s="27">
        <f t="shared" ca="1" si="11"/>
        <v>83689.802499999991</v>
      </c>
      <c r="L46" s="27">
        <f t="shared" ca="1" si="11"/>
        <v>26530.745000000003</v>
      </c>
      <c r="M46" s="27">
        <f t="shared" ca="1" si="11"/>
        <v>48860.232499999998</v>
      </c>
      <c r="N46" s="27">
        <f t="shared" ca="1" si="11"/>
        <v>62375.727500000001</v>
      </c>
      <c r="O46" s="27">
        <f t="shared" ca="1" si="11"/>
        <v>37723.222500000003</v>
      </c>
      <c r="P46" s="27">
        <f t="shared" ca="1" si="11"/>
        <v>32921.154999999999</v>
      </c>
      <c r="Q46" s="27">
        <f t="shared" ca="1" si="11"/>
        <v>29700.829999999998</v>
      </c>
      <c r="R46" s="28"/>
      <c r="S46" s="28"/>
      <c r="T46" s="28"/>
      <c r="U46" s="27">
        <f t="shared" ca="1" si="10"/>
        <v>16079.170000000002</v>
      </c>
      <c r="V46" s="27">
        <f t="shared" ca="1" si="10"/>
        <v>4505.7174999999997</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1003643.1475000001</v>
      </c>
      <c r="C47" s="28"/>
      <c r="D47" s="27">
        <f t="shared" ca="1" si="11"/>
        <v>28906.215</v>
      </c>
      <c r="E47" s="27">
        <f t="shared" ca="1" si="11"/>
        <v>121147.64499999999</v>
      </c>
      <c r="F47" s="27">
        <f t="shared" ca="1" si="11"/>
        <v>254221.0975</v>
      </c>
      <c r="G47" s="27">
        <f t="shared" ca="1" si="11"/>
        <v>63353.51</v>
      </c>
      <c r="H47" s="27">
        <f t="shared" ca="1" si="11"/>
        <v>48188.102499999994</v>
      </c>
      <c r="I47" s="27">
        <f t="shared" ca="1" si="11"/>
        <v>34276.03</v>
      </c>
      <c r="J47" s="27">
        <f t="shared" ca="1" si="11"/>
        <v>94255.780000000013</v>
      </c>
      <c r="K47" s="27">
        <f t="shared" ca="1" si="11"/>
        <v>85895.722500000003</v>
      </c>
      <c r="L47" s="27">
        <f t="shared" ca="1" si="11"/>
        <v>27544.995000000003</v>
      </c>
      <c r="M47" s="27">
        <f t="shared" ca="1" si="11"/>
        <v>52537.947500000002</v>
      </c>
      <c r="N47" s="27">
        <f t="shared" ca="1" si="11"/>
        <v>63301.242499999993</v>
      </c>
      <c r="O47" s="27">
        <f t="shared" ca="1" si="11"/>
        <v>38536.037499999999</v>
      </c>
      <c r="P47" s="27">
        <f t="shared" ca="1" si="11"/>
        <v>35106.084999999999</v>
      </c>
      <c r="Q47" s="27">
        <f t="shared" ca="1" si="11"/>
        <v>30808.025000000001</v>
      </c>
      <c r="R47" s="28"/>
      <c r="S47" s="28"/>
      <c r="T47" s="28"/>
      <c r="U47" s="27">
        <f t="shared" ca="1" si="10"/>
        <v>16794.192499999997</v>
      </c>
      <c r="V47" s="27">
        <f t="shared" ca="1" si="10"/>
        <v>4784.2650000000003</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1024398.1425000001</v>
      </c>
      <c r="C48" s="28"/>
      <c r="D48" s="27">
        <f t="shared" ca="1" si="11"/>
        <v>29291.024999999998</v>
      </c>
      <c r="E48" s="27">
        <f t="shared" ca="1" si="11"/>
        <v>124791.77</v>
      </c>
      <c r="F48" s="27">
        <f t="shared" ca="1" si="11"/>
        <v>253393.57250000001</v>
      </c>
      <c r="G48" s="27">
        <f t="shared" ca="1" si="11"/>
        <v>65418.512499999997</v>
      </c>
      <c r="H48" s="27">
        <f t="shared" ca="1" si="11"/>
        <v>51850.840000000004</v>
      </c>
      <c r="I48" s="27">
        <f t="shared" ca="1" si="11"/>
        <v>34721.18</v>
      </c>
      <c r="J48" s="27">
        <f t="shared" ca="1" si="11"/>
        <v>96645.014999999999</v>
      </c>
      <c r="K48" s="27">
        <f t="shared" ca="1" si="11"/>
        <v>88593.00499999999</v>
      </c>
      <c r="L48" s="27">
        <f t="shared" ca="1" si="11"/>
        <v>28021.99</v>
      </c>
      <c r="M48" s="27">
        <f t="shared" ca="1" si="11"/>
        <v>55325.672500000001</v>
      </c>
      <c r="N48" s="27">
        <f t="shared" ca="1" si="11"/>
        <v>63172.485000000001</v>
      </c>
      <c r="O48" s="27">
        <f t="shared" ca="1" si="11"/>
        <v>38754.307500000003</v>
      </c>
      <c r="P48" s="27">
        <f t="shared" ca="1" si="11"/>
        <v>36247.599999999999</v>
      </c>
      <c r="Q48" s="27">
        <f t="shared" ca="1" si="11"/>
        <v>31815.940000000002</v>
      </c>
      <c r="R48" s="28"/>
      <c r="S48" s="28"/>
      <c r="T48" s="28"/>
      <c r="U48" s="27">
        <f t="shared" ca="1" si="10"/>
        <v>17371.2925</v>
      </c>
      <c r="V48" s="27">
        <f t="shared" ca="1" si="10"/>
        <v>4953.2649999999994</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1044268.7425000002</v>
      </c>
      <c r="C49" s="28"/>
      <c r="D49" s="27">
        <f t="shared" ca="1" si="11"/>
        <v>30076.262500000001</v>
      </c>
      <c r="E49" s="27">
        <f t="shared" ca="1" si="11"/>
        <v>125893.94500000001</v>
      </c>
      <c r="F49" s="27">
        <f t="shared" ca="1" si="11"/>
        <v>253000.59</v>
      </c>
      <c r="G49" s="27">
        <f t="shared" ca="1" si="11"/>
        <v>66745.647499999992</v>
      </c>
      <c r="H49" s="27">
        <f t="shared" ca="1" si="11"/>
        <v>55260.672500000001</v>
      </c>
      <c r="I49" s="27">
        <f t="shared" ca="1" si="11"/>
        <v>35322.559999999998</v>
      </c>
      <c r="J49" s="27">
        <f t="shared" ca="1" si="11"/>
        <v>99053.347500000003</v>
      </c>
      <c r="K49" s="27">
        <f t="shared" ca="1" si="11"/>
        <v>92023.15</v>
      </c>
      <c r="L49" s="27">
        <f t="shared" ca="1" si="11"/>
        <v>27963.057499999999</v>
      </c>
      <c r="M49" s="27">
        <f t="shared" ca="1" si="11"/>
        <v>59108.975000000006</v>
      </c>
      <c r="N49" s="27">
        <f t="shared" ca="1" si="11"/>
        <v>63215.324999999997</v>
      </c>
      <c r="O49" s="27">
        <f t="shared" ca="1" si="11"/>
        <v>39627.08</v>
      </c>
      <c r="P49" s="27">
        <f t="shared" ca="1" si="11"/>
        <v>36696.21</v>
      </c>
      <c r="Q49" s="27">
        <f t="shared" ca="1" si="11"/>
        <v>32978.31</v>
      </c>
      <c r="R49" s="28"/>
      <c r="S49" s="28"/>
      <c r="T49" s="28"/>
      <c r="U49" s="27">
        <f t="shared" ca="1" si="10"/>
        <v>18001.552499999998</v>
      </c>
      <c r="V49" s="27">
        <f t="shared" ca="1" si="10"/>
        <v>5192.3</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1064516.44</v>
      </c>
      <c r="C50" s="28"/>
      <c r="D50" s="27">
        <f t="shared" ca="1" si="11"/>
        <v>30582.947499999998</v>
      </c>
      <c r="E50" s="27">
        <f t="shared" ca="1" si="11"/>
        <v>126471.05249999999</v>
      </c>
      <c r="F50" s="27">
        <f t="shared" ca="1" si="11"/>
        <v>254129.45749999999</v>
      </c>
      <c r="G50" s="27">
        <f t="shared" ca="1" si="11"/>
        <v>66814.41</v>
      </c>
      <c r="H50" s="27">
        <f t="shared" ca="1" si="11"/>
        <v>58619.152500000004</v>
      </c>
      <c r="I50" s="27">
        <f t="shared" ca="1" si="11"/>
        <v>35531.767500000002</v>
      </c>
      <c r="J50" s="27">
        <f t="shared" ca="1" si="11"/>
        <v>102375.125</v>
      </c>
      <c r="K50" s="27">
        <f t="shared" ca="1" si="11"/>
        <v>94205.157500000001</v>
      </c>
      <c r="L50" s="27">
        <f t="shared" ca="1" si="11"/>
        <v>29384.18</v>
      </c>
      <c r="M50" s="27">
        <f t="shared" ca="1" si="11"/>
        <v>63516.987500000003</v>
      </c>
      <c r="N50" s="27">
        <f t="shared" ca="1" si="11"/>
        <v>63437.432500000003</v>
      </c>
      <c r="O50" s="27">
        <f t="shared" ca="1" si="11"/>
        <v>39899.15</v>
      </c>
      <c r="P50" s="27">
        <f t="shared" ca="1" si="11"/>
        <v>36881.404999999999</v>
      </c>
      <c r="Q50" s="27">
        <f t="shared" ca="1" si="11"/>
        <v>34211.6875</v>
      </c>
      <c r="R50" s="28"/>
      <c r="S50" s="28"/>
      <c r="T50" s="28"/>
      <c r="U50" s="27">
        <f t="shared" ca="1" si="10"/>
        <v>18899.044999999998</v>
      </c>
      <c r="V50" s="27">
        <f t="shared" ca="1" si="10"/>
        <v>5344.5874999999996</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1090945.3999999999</v>
      </c>
      <c r="C51" s="28"/>
      <c r="D51" s="27">
        <f t="shared" ca="1" si="11"/>
        <v>30882.384999999998</v>
      </c>
      <c r="E51" s="27">
        <f t="shared" ca="1" si="11"/>
        <v>127505.59</v>
      </c>
      <c r="F51" s="27">
        <f t="shared" ca="1" si="11"/>
        <v>256848.29250000001</v>
      </c>
      <c r="G51" s="27">
        <f t="shared" ca="1" si="11"/>
        <v>65694.072499999995</v>
      </c>
      <c r="H51" s="27">
        <f t="shared" ca="1" si="11"/>
        <v>63024.62</v>
      </c>
      <c r="I51" s="27">
        <f t="shared" ca="1" si="11"/>
        <v>35739.870000000003</v>
      </c>
      <c r="J51" s="27">
        <f t="shared" ca="1" si="11"/>
        <v>106206.8125</v>
      </c>
      <c r="K51" s="27">
        <f t="shared" ca="1" si="11"/>
        <v>95232.747499999998</v>
      </c>
      <c r="L51" s="27">
        <f t="shared" ca="1" si="11"/>
        <v>31670.870000000003</v>
      </c>
      <c r="M51" s="27">
        <f t="shared" ca="1" si="11"/>
        <v>69733.642500000002</v>
      </c>
      <c r="N51" s="27">
        <f t="shared" ca="1" si="11"/>
        <v>63555.854999999996</v>
      </c>
      <c r="O51" s="27">
        <f t="shared" ca="1" si="11"/>
        <v>40483.787500000006</v>
      </c>
      <c r="P51" s="27">
        <f t="shared" ca="1" si="11"/>
        <v>38055.020000000004</v>
      </c>
      <c r="Q51" s="27">
        <f t="shared" ca="1" si="11"/>
        <v>36029.83</v>
      </c>
      <c r="R51" s="28"/>
      <c r="S51" s="28"/>
      <c r="T51" s="28"/>
      <c r="U51" s="27">
        <f t="shared" ca="1" si="10"/>
        <v>20034.705000000002</v>
      </c>
      <c r="V51" s="27">
        <f t="shared" ca="1" si="10"/>
        <v>5689.0574999999999</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1127065.7999999998</v>
      </c>
      <c r="C52" s="28"/>
      <c r="D52" s="27">
        <f t="shared" ca="1" si="11"/>
        <v>31716.632500000003</v>
      </c>
      <c r="E52" s="27">
        <f t="shared" ca="1" si="11"/>
        <v>131361.9075</v>
      </c>
      <c r="F52" s="27">
        <f t="shared" ca="1" si="11"/>
        <v>258732.74</v>
      </c>
      <c r="G52" s="27">
        <f t="shared" ca="1" si="11"/>
        <v>64643.252500000002</v>
      </c>
      <c r="H52" s="27">
        <f t="shared" ca="1" si="11"/>
        <v>69148.514999999999</v>
      </c>
      <c r="I52" s="27">
        <f t="shared" ca="1" si="11"/>
        <v>36221.264999999999</v>
      </c>
      <c r="J52" s="27">
        <f t="shared" ca="1" si="11"/>
        <v>110907.6425</v>
      </c>
      <c r="K52" s="27">
        <f t="shared" ca="1" si="11"/>
        <v>99562.325000000012</v>
      </c>
      <c r="L52" s="27">
        <f t="shared" ca="1" si="11"/>
        <v>35610.032500000001</v>
      </c>
      <c r="M52" s="27">
        <f t="shared" ca="1" si="11"/>
        <v>74587.907500000001</v>
      </c>
      <c r="N52" s="27">
        <f t="shared" ca="1" si="11"/>
        <v>65051.707500000004</v>
      </c>
      <c r="O52" s="27">
        <f t="shared" ca="1" si="11"/>
        <v>40490.385000000002</v>
      </c>
      <c r="P52" s="27">
        <f t="shared" ca="1" si="11"/>
        <v>38993.372499999998</v>
      </c>
      <c r="Q52" s="27">
        <f t="shared" ca="1" si="11"/>
        <v>38221.65</v>
      </c>
      <c r="R52" s="28"/>
      <c r="S52" s="28"/>
      <c r="T52" s="28"/>
      <c r="U52" s="27">
        <f t="shared" ca="1" si="10"/>
        <v>20535.794999999998</v>
      </c>
      <c r="V52" s="27">
        <f t="shared" ca="1" si="10"/>
        <v>5975.7874999999995</v>
      </c>
      <c r="W52" s="25">
        <f t="shared" si="4"/>
        <v>188</v>
      </c>
      <c r="X52" s="27">
        <f t="shared" ref="X52:AG61" ca="1" si="12">AVERAGE(OFFSET(X$77,$W52,0,4,1))</f>
        <v>30804.424999999999</v>
      </c>
      <c r="Y52" s="27">
        <f t="shared" ca="1" si="12"/>
        <v>792.92000000000007</v>
      </c>
      <c r="Z52" s="27">
        <f t="shared" ca="1" si="12"/>
        <v>119.29249999999999</v>
      </c>
      <c r="AA52" s="27">
        <f t="shared" ca="1" si="12"/>
        <v>131361.9075</v>
      </c>
      <c r="AB52" s="27">
        <f t="shared" ca="1" si="12"/>
        <v>32082.76</v>
      </c>
      <c r="AC52" s="27">
        <f t="shared" ca="1" si="12"/>
        <v>8193.8075000000008</v>
      </c>
      <c r="AD52" s="27">
        <f t="shared" ca="1" si="12"/>
        <v>2804.8575000000001</v>
      </c>
      <c r="AE52" s="27">
        <f t="shared" ca="1" si="12"/>
        <v>6202.5450000000001</v>
      </c>
      <c r="AF52" s="27">
        <f t="shared" ca="1" si="12"/>
        <v>7564.39</v>
      </c>
      <c r="AG52" s="27">
        <f t="shared" ca="1" si="12"/>
        <v>6429.1749999999993</v>
      </c>
      <c r="AH52" s="27">
        <f t="shared" ref="AH52:AQ61" ca="1" si="13">AVERAGE(OFFSET(AH$77,$W52,0,4,1))</f>
        <v>36956.627500000002</v>
      </c>
      <c r="AI52" s="27">
        <f t="shared" ca="1" si="13"/>
        <v>13804.810000000001</v>
      </c>
      <c r="AJ52" s="27">
        <f t="shared" ca="1" si="13"/>
        <v>11721.627500000001</v>
      </c>
      <c r="AK52" s="27">
        <f t="shared" ca="1" si="13"/>
        <v>7278.02</v>
      </c>
      <c r="AL52" s="27">
        <f t="shared" ca="1" si="13"/>
        <v>21038.177500000002</v>
      </c>
      <c r="AM52" s="27">
        <f t="shared" ca="1" si="13"/>
        <v>11859.82</v>
      </c>
      <c r="AN52" s="27">
        <f t="shared" ca="1" si="13"/>
        <v>17877.8475</v>
      </c>
      <c r="AO52" s="27">
        <f t="shared" ca="1" si="13"/>
        <v>6370.1725000000006</v>
      </c>
      <c r="AP52" s="27">
        <f t="shared" ca="1" si="13"/>
        <v>15447.875</v>
      </c>
      <c r="AQ52" s="27">
        <f t="shared" ca="1" si="13"/>
        <v>30506.16</v>
      </c>
      <c r="AR52" s="27">
        <f t="shared" ref="AR52:BE61" ca="1" si="14">AVERAGE(OFFSET(AR$77,$W52,0,4,1))</f>
        <v>11865.084999999999</v>
      </c>
      <c r="AS52" s="27">
        <f t="shared" ca="1" si="14"/>
        <v>5101.7199999999993</v>
      </c>
      <c r="AT52" s="27">
        <f t="shared" ca="1" si="14"/>
        <v>5627.2550000000001</v>
      </c>
      <c r="AU52" s="27">
        <f t="shared" ca="1" si="14"/>
        <v>64643.252500000002</v>
      </c>
      <c r="AV52" s="27">
        <f t="shared" ca="1" si="14"/>
        <v>39111.107499999998</v>
      </c>
      <c r="AW52" s="27">
        <f t="shared" ca="1" si="14"/>
        <v>30037.407499999998</v>
      </c>
      <c r="AX52" s="27">
        <f t="shared" ca="1" si="14"/>
        <v>36221.264999999999</v>
      </c>
      <c r="AY52" s="27">
        <f t="shared" ca="1" si="14"/>
        <v>7776.2049999999999</v>
      </c>
      <c r="AZ52" s="27">
        <f t="shared" ca="1" si="14"/>
        <v>31539.084999999999</v>
      </c>
      <c r="BA52" s="27">
        <f t="shared" ca="1" si="14"/>
        <v>71592.357499999998</v>
      </c>
      <c r="BB52" s="27">
        <f t="shared" ca="1" si="14"/>
        <v>57641.324999999997</v>
      </c>
      <c r="BC52" s="27">
        <f t="shared" ca="1" si="14"/>
        <v>11194.092499999999</v>
      </c>
      <c r="BD52" s="27">
        <f t="shared" ca="1" si="14"/>
        <v>13949.577499999999</v>
      </c>
      <c r="BE52" s="27">
        <f t="shared" ca="1" si="14"/>
        <v>16409.0625</v>
      </c>
      <c r="BF52" s="28"/>
      <c r="BG52" s="27">
        <f t="shared" ref="BG52:BP61" ca="1" si="15">AVERAGE(OFFSET(BG$77,$W52,0,4,1))</f>
        <v>35610.032500000001</v>
      </c>
      <c r="BH52" s="27">
        <f t="shared" ca="1" si="15"/>
        <v>11779.152499999998</v>
      </c>
      <c r="BI52" s="27">
        <f t="shared" ca="1" si="15"/>
        <v>17930.147499999999</v>
      </c>
      <c r="BJ52" s="27">
        <f t="shared" ca="1" si="15"/>
        <v>34776.102499999994</v>
      </c>
      <c r="BK52" s="27">
        <f t="shared" ca="1" si="15"/>
        <v>10102.5</v>
      </c>
      <c r="BL52" s="27">
        <f t="shared" ca="1" si="15"/>
        <v>27192.264999999999</v>
      </c>
      <c r="BM52" s="27">
        <f t="shared" ca="1" si="15"/>
        <v>35299.652500000004</v>
      </c>
      <c r="BN52" s="27">
        <f t="shared" ca="1" si="15"/>
        <v>2559.79</v>
      </c>
      <c r="BO52" s="27">
        <f t="shared" ca="1" si="15"/>
        <v>40490.385000000002</v>
      </c>
      <c r="BP52" s="27">
        <f t="shared" ca="1" si="15"/>
        <v>7079.4175000000005</v>
      </c>
      <c r="BQ52" s="27">
        <f t="shared" ref="BQ52:BX61" ca="1" si="16">AVERAGE(OFFSET(BQ$77,$W52,0,4,1))</f>
        <v>6167.5349999999999</v>
      </c>
      <c r="BR52" s="27">
        <f t="shared" ca="1" si="16"/>
        <v>21871.567500000001</v>
      </c>
      <c r="BS52" s="27">
        <f t="shared" ca="1" si="16"/>
        <v>1968.3000000000002</v>
      </c>
      <c r="BT52" s="27">
        <f t="shared" ca="1" si="16"/>
        <v>1906.55</v>
      </c>
      <c r="BU52" s="27">
        <f t="shared" ca="1" si="16"/>
        <v>16948.5075</v>
      </c>
      <c r="BV52" s="27">
        <f t="shared" ca="1" si="16"/>
        <v>2657.9724999999999</v>
      </c>
      <c r="BW52" s="27">
        <f t="shared" ca="1" si="16"/>
        <v>4229.8249999999998</v>
      </c>
      <c r="BX52" s="27">
        <f t="shared" ca="1" si="16"/>
        <v>14385.344999999999</v>
      </c>
      <c r="BY52" s="28"/>
      <c r="BZ52" s="28"/>
      <c r="CA52" s="28"/>
      <c r="CB52" s="28"/>
      <c r="CC52" s="27">
        <f t="shared" ref="CC52:CG61" ca="1" si="17">AVERAGE(OFFSET(CC$77,$W52,0,4,1))</f>
        <v>17415.3125</v>
      </c>
      <c r="CD52" s="27">
        <f t="shared" ca="1" si="17"/>
        <v>3120.4850000000001</v>
      </c>
      <c r="CE52" s="27">
        <f t="shared" ca="1" si="17"/>
        <v>1731.8325</v>
      </c>
      <c r="CF52" s="27">
        <f t="shared" ca="1" si="17"/>
        <v>992.87749999999994</v>
      </c>
      <c r="CG52" s="27">
        <f t="shared" ca="1" si="17"/>
        <v>3251.0774999999999</v>
      </c>
    </row>
    <row r="53" spans="1:85" x14ac:dyDescent="0.3">
      <c r="A53" s="24">
        <v>1998</v>
      </c>
      <c r="B53" s="27">
        <f t="shared" ca="1" si="9"/>
        <v>1172482.2725</v>
      </c>
      <c r="C53" s="28"/>
      <c r="D53" s="27">
        <f t="shared" ca="1" si="11"/>
        <v>32129.307500000003</v>
      </c>
      <c r="E53" s="27">
        <f t="shared" ca="1" si="11"/>
        <v>138544.3175</v>
      </c>
      <c r="F53" s="27">
        <f t="shared" ca="1" si="11"/>
        <v>261123.82250000001</v>
      </c>
      <c r="G53" s="27">
        <f t="shared" ca="1" si="11"/>
        <v>65525.697500000002</v>
      </c>
      <c r="H53" s="27">
        <f t="shared" ca="1" si="11"/>
        <v>75078.947500000009</v>
      </c>
      <c r="I53" s="27">
        <f t="shared" ca="1" si="11"/>
        <v>37335.467500000006</v>
      </c>
      <c r="J53" s="27">
        <f t="shared" ca="1" si="11"/>
        <v>117312.43000000001</v>
      </c>
      <c r="K53" s="27">
        <f t="shared" ca="1" si="11"/>
        <v>105989.53</v>
      </c>
      <c r="L53" s="27">
        <f t="shared" ca="1" si="11"/>
        <v>39559.512500000004</v>
      </c>
      <c r="M53" s="27">
        <f t="shared" ca="1" si="11"/>
        <v>76891.01999999999</v>
      </c>
      <c r="N53" s="27">
        <f t="shared" ca="1" si="11"/>
        <v>68536.31</v>
      </c>
      <c r="O53" s="27">
        <f t="shared" ca="1" si="11"/>
        <v>40644.052499999998</v>
      </c>
      <c r="P53" s="27">
        <f t="shared" ca="1" si="11"/>
        <v>39591.980000000003</v>
      </c>
      <c r="Q53" s="27">
        <f t="shared" ca="1" si="11"/>
        <v>41381.647499999999</v>
      </c>
      <c r="R53" s="28"/>
      <c r="S53" s="28"/>
      <c r="T53" s="28"/>
      <c r="U53" s="27">
        <f t="shared" ca="1" si="10"/>
        <v>20397.7575</v>
      </c>
      <c r="V53" s="27">
        <f t="shared" ca="1" si="10"/>
        <v>6230.4249999999993</v>
      </c>
      <c r="W53" s="25">
        <f t="shared" si="4"/>
        <v>192</v>
      </c>
      <c r="X53" s="27">
        <f t="shared" ca="1" si="12"/>
        <v>31209.282499999998</v>
      </c>
      <c r="Y53" s="27">
        <f t="shared" ca="1" si="12"/>
        <v>735.76250000000005</v>
      </c>
      <c r="Z53" s="27">
        <f t="shared" ca="1" si="12"/>
        <v>184.26249999999999</v>
      </c>
      <c r="AA53" s="27">
        <f t="shared" ca="1" si="12"/>
        <v>138544.3175</v>
      </c>
      <c r="AB53" s="27">
        <f t="shared" ca="1" si="12"/>
        <v>32668.127500000002</v>
      </c>
      <c r="AC53" s="27">
        <f t="shared" ca="1" si="12"/>
        <v>7932.5249999999996</v>
      </c>
      <c r="AD53" s="27">
        <f t="shared" ca="1" si="12"/>
        <v>2882.7799999999997</v>
      </c>
      <c r="AE53" s="27">
        <f t="shared" ca="1" si="12"/>
        <v>6482.6924999999992</v>
      </c>
      <c r="AF53" s="27">
        <f t="shared" ca="1" si="12"/>
        <v>7540.7024999999994</v>
      </c>
      <c r="AG53" s="27">
        <f t="shared" ca="1" si="12"/>
        <v>6174.7849999999999</v>
      </c>
      <c r="AH53" s="27">
        <f t="shared" ca="1" si="13"/>
        <v>35915.672500000001</v>
      </c>
      <c r="AI53" s="27">
        <f t="shared" ca="1" si="13"/>
        <v>13581.424999999999</v>
      </c>
      <c r="AJ53" s="27">
        <f t="shared" ca="1" si="13"/>
        <v>11957.25</v>
      </c>
      <c r="AK53" s="27">
        <f t="shared" ca="1" si="13"/>
        <v>7286.81</v>
      </c>
      <c r="AL53" s="27">
        <f t="shared" ca="1" si="13"/>
        <v>20864.557500000003</v>
      </c>
      <c r="AM53" s="27">
        <f t="shared" ca="1" si="13"/>
        <v>12608.1325</v>
      </c>
      <c r="AN53" s="27">
        <f t="shared" ca="1" si="13"/>
        <v>17851.142500000002</v>
      </c>
      <c r="AO53" s="27">
        <f t="shared" ca="1" si="13"/>
        <v>6688.6174999999994</v>
      </c>
      <c r="AP53" s="27">
        <f t="shared" ca="1" si="13"/>
        <v>15651.032499999999</v>
      </c>
      <c r="AQ53" s="27">
        <f t="shared" ca="1" si="13"/>
        <v>31757.197500000002</v>
      </c>
      <c r="AR53" s="27">
        <f t="shared" ca="1" si="14"/>
        <v>12175.477499999999</v>
      </c>
      <c r="AS53" s="27">
        <f t="shared" ca="1" si="14"/>
        <v>5086.4525000000003</v>
      </c>
      <c r="AT53" s="27">
        <f t="shared" ca="1" si="14"/>
        <v>6018.442500000001</v>
      </c>
      <c r="AU53" s="27">
        <f t="shared" ca="1" si="14"/>
        <v>65525.697500000002</v>
      </c>
      <c r="AV53" s="27">
        <f t="shared" ca="1" si="14"/>
        <v>42203.972500000003</v>
      </c>
      <c r="AW53" s="27">
        <f t="shared" ca="1" si="14"/>
        <v>32874.979999999996</v>
      </c>
      <c r="AX53" s="27">
        <f t="shared" ca="1" si="14"/>
        <v>37335.467500000006</v>
      </c>
      <c r="AY53" s="27">
        <f t="shared" ca="1" si="14"/>
        <v>8466.6124999999993</v>
      </c>
      <c r="AZ53" s="27">
        <f t="shared" ca="1" si="14"/>
        <v>33137.512499999997</v>
      </c>
      <c r="BA53" s="27">
        <f t="shared" ca="1" si="14"/>
        <v>75708.304999999993</v>
      </c>
      <c r="BB53" s="27">
        <f t="shared" ca="1" si="14"/>
        <v>57826.122499999998</v>
      </c>
      <c r="BC53" s="27">
        <f t="shared" ca="1" si="14"/>
        <v>10499.022500000001</v>
      </c>
      <c r="BD53" s="27">
        <f t="shared" ca="1" si="14"/>
        <v>17108.724999999999</v>
      </c>
      <c r="BE53" s="27">
        <f t="shared" ca="1" si="14"/>
        <v>19791.514999999999</v>
      </c>
      <c r="BF53" s="28"/>
      <c r="BG53" s="27">
        <f t="shared" ca="1" si="15"/>
        <v>39559.512500000004</v>
      </c>
      <c r="BH53" s="27">
        <f t="shared" ca="1" si="15"/>
        <v>11416.102500000001</v>
      </c>
      <c r="BI53" s="27">
        <f t="shared" ca="1" si="15"/>
        <v>18967.6875</v>
      </c>
      <c r="BJ53" s="27">
        <f t="shared" ca="1" si="15"/>
        <v>35847.777500000004</v>
      </c>
      <c r="BK53" s="27">
        <f t="shared" ca="1" si="15"/>
        <v>10659.452499999999</v>
      </c>
      <c r="BL53" s="27">
        <f t="shared" ca="1" si="15"/>
        <v>28379.214999999997</v>
      </c>
      <c r="BM53" s="27">
        <f t="shared" ca="1" si="15"/>
        <v>37163.587500000001</v>
      </c>
      <c r="BN53" s="27">
        <f t="shared" ca="1" si="15"/>
        <v>2993.51</v>
      </c>
      <c r="BO53" s="27">
        <f t="shared" ca="1" si="15"/>
        <v>40644.052499999998</v>
      </c>
      <c r="BP53" s="27">
        <f t="shared" ca="1" si="15"/>
        <v>8205.1</v>
      </c>
      <c r="BQ53" s="27">
        <f t="shared" ca="1" si="16"/>
        <v>6331.4375</v>
      </c>
      <c r="BR53" s="27">
        <f t="shared" ca="1" si="16"/>
        <v>21406.212499999998</v>
      </c>
      <c r="BS53" s="27">
        <f t="shared" ca="1" si="16"/>
        <v>2046.5025000000001</v>
      </c>
      <c r="BT53" s="27">
        <f t="shared" ca="1" si="16"/>
        <v>1602.73</v>
      </c>
      <c r="BU53" s="27">
        <f t="shared" ca="1" si="16"/>
        <v>18822.169999999998</v>
      </c>
      <c r="BV53" s="27">
        <f t="shared" ca="1" si="16"/>
        <v>2730.7325000000001</v>
      </c>
      <c r="BW53" s="27">
        <f t="shared" ca="1" si="16"/>
        <v>5013.79</v>
      </c>
      <c r="BX53" s="27">
        <f t="shared" ca="1" si="16"/>
        <v>14814.955</v>
      </c>
      <c r="BY53" s="28"/>
      <c r="BZ53" s="28"/>
      <c r="CA53" s="28"/>
      <c r="CB53" s="28"/>
      <c r="CC53" s="27">
        <f t="shared" ca="1" si="17"/>
        <v>17065.002500000002</v>
      </c>
      <c r="CD53" s="27">
        <f t="shared" ca="1" si="17"/>
        <v>3332.7550000000001</v>
      </c>
      <c r="CE53" s="27">
        <f t="shared" ca="1" si="17"/>
        <v>1736.12</v>
      </c>
      <c r="CF53" s="27">
        <f t="shared" ca="1" si="17"/>
        <v>1129.7024999999999</v>
      </c>
      <c r="CG53" s="27">
        <f t="shared" ca="1" si="17"/>
        <v>3364.5999999999995</v>
      </c>
    </row>
    <row r="54" spans="1:85" x14ac:dyDescent="0.3">
      <c r="A54" s="24">
        <v>1999</v>
      </c>
      <c r="B54" s="27">
        <f t="shared" ca="1" si="9"/>
        <v>1216495.04</v>
      </c>
      <c r="C54" s="28"/>
      <c r="D54" s="27">
        <f t="shared" ca="1" si="11"/>
        <v>31865.704999999998</v>
      </c>
      <c r="E54" s="27">
        <f t="shared" ca="1" si="11"/>
        <v>144890.07500000001</v>
      </c>
      <c r="F54" s="27">
        <f t="shared" ca="1" si="11"/>
        <v>261186.345</v>
      </c>
      <c r="G54" s="27">
        <f t="shared" ca="1" si="11"/>
        <v>66720.679999999993</v>
      </c>
      <c r="H54" s="27">
        <f t="shared" ca="1" si="11"/>
        <v>81082.172500000001</v>
      </c>
      <c r="I54" s="27">
        <f t="shared" ca="1" si="11"/>
        <v>38922.214999999997</v>
      </c>
      <c r="J54" s="27">
        <f t="shared" ca="1" si="11"/>
        <v>123447.39499999999</v>
      </c>
      <c r="K54" s="27">
        <f t="shared" ca="1" si="11"/>
        <v>112879.0825</v>
      </c>
      <c r="L54" s="27">
        <f t="shared" ca="1" si="11"/>
        <v>42792.25</v>
      </c>
      <c r="M54" s="27">
        <f t="shared" ca="1" si="11"/>
        <v>80068.972500000003</v>
      </c>
      <c r="N54" s="27">
        <f t="shared" ca="1" si="11"/>
        <v>72308.692500000005</v>
      </c>
      <c r="O54" s="27">
        <f t="shared" ca="1" si="11"/>
        <v>41297.522499999999</v>
      </c>
      <c r="P54" s="27">
        <f t="shared" ca="1" si="11"/>
        <v>40805.817499999997</v>
      </c>
      <c r="Q54" s="27">
        <f t="shared" ca="1" si="11"/>
        <v>44406.782499999994</v>
      </c>
      <c r="R54" s="28"/>
      <c r="S54" s="28"/>
      <c r="T54" s="28"/>
      <c r="U54" s="27">
        <f t="shared" ca="1" si="10"/>
        <v>20391.330000000002</v>
      </c>
      <c r="V54" s="27">
        <f t="shared" ca="1" si="10"/>
        <v>6387.7550000000001</v>
      </c>
      <c r="W54" s="25">
        <f t="shared" si="4"/>
        <v>196</v>
      </c>
      <c r="X54" s="27">
        <f t="shared" ca="1" si="12"/>
        <v>30957.855000000003</v>
      </c>
      <c r="Y54" s="27">
        <f t="shared" ca="1" si="12"/>
        <v>668.43000000000006</v>
      </c>
      <c r="Z54" s="27">
        <f t="shared" ca="1" si="12"/>
        <v>239.42</v>
      </c>
      <c r="AA54" s="27">
        <f t="shared" ca="1" si="12"/>
        <v>144890.07500000001</v>
      </c>
      <c r="AB54" s="27">
        <f t="shared" ca="1" si="12"/>
        <v>33078.022499999999</v>
      </c>
      <c r="AC54" s="27">
        <f t="shared" ca="1" si="12"/>
        <v>7673.25</v>
      </c>
      <c r="AD54" s="27">
        <f t="shared" ca="1" si="12"/>
        <v>2925.8100000000004</v>
      </c>
      <c r="AE54" s="27">
        <f t="shared" ca="1" si="12"/>
        <v>6526.91</v>
      </c>
      <c r="AF54" s="27">
        <f t="shared" ca="1" si="12"/>
        <v>7578.2724999999991</v>
      </c>
      <c r="AG54" s="27">
        <f t="shared" ca="1" si="12"/>
        <v>5937.3850000000002</v>
      </c>
      <c r="AH54" s="27">
        <f t="shared" ca="1" si="13"/>
        <v>34701.604999999996</v>
      </c>
      <c r="AI54" s="27">
        <f t="shared" ca="1" si="13"/>
        <v>13371.939999999999</v>
      </c>
      <c r="AJ54" s="27">
        <f t="shared" ca="1" si="13"/>
        <v>12155.5075</v>
      </c>
      <c r="AK54" s="27">
        <f t="shared" ca="1" si="13"/>
        <v>7402.46</v>
      </c>
      <c r="AL54" s="27">
        <f t="shared" ca="1" si="13"/>
        <v>20616.0975</v>
      </c>
      <c r="AM54" s="27">
        <f t="shared" ca="1" si="13"/>
        <v>13307.38</v>
      </c>
      <c r="AN54" s="27">
        <f t="shared" ca="1" si="13"/>
        <v>17415.882500000003</v>
      </c>
      <c r="AO54" s="27">
        <f t="shared" ca="1" si="13"/>
        <v>6604.4475000000002</v>
      </c>
      <c r="AP54" s="27">
        <f t="shared" ca="1" si="13"/>
        <v>15576.8925</v>
      </c>
      <c r="AQ54" s="27">
        <f t="shared" ca="1" si="13"/>
        <v>32541.787499999999</v>
      </c>
      <c r="AR54" s="27">
        <f t="shared" ca="1" si="14"/>
        <v>12509.625</v>
      </c>
      <c r="AS54" s="27">
        <f t="shared" ca="1" si="14"/>
        <v>5058.2</v>
      </c>
      <c r="AT54" s="27">
        <f t="shared" ca="1" si="14"/>
        <v>6204.87</v>
      </c>
      <c r="AU54" s="27">
        <f t="shared" ca="1" si="14"/>
        <v>66720.679999999993</v>
      </c>
      <c r="AV54" s="27">
        <f t="shared" ca="1" si="14"/>
        <v>45729.947500000002</v>
      </c>
      <c r="AW54" s="27">
        <f t="shared" ca="1" si="14"/>
        <v>35352.225000000006</v>
      </c>
      <c r="AX54" s="27">
        <f t="shared" ca="1" si="14"/>
        <v>38922.214999999997</v>
      </c>
      <c r="AY54" s="27">
        <f t="shared" ca="1" si="14"/>
        <v>9202.9575000000004</v>
      </c>
      <c r="AZ54" s="27">
        <f t="shared" ca="1" si="14"/>
        <v>34846.045000000006</v>
      </c>
      <c r="BA54" s="27">
        <f t="shared" ca="1" si="14"/>
        <v>79398.39</v>
      </c>
      <c r="BB54" s="27">
        <f t="shared" ca="1" si="14"/>
        <v>57058.574999999997</v>
      </c>
      <c r="BC54" s="27">
        <f t="shared" ca="1" si="14"/>
        <v>9935.7775000000001</v>
      </c>
      <c r="BD54" s="27">
        <f t="shared" ca="1" si="14"/>
        <v>20706.395</v>
      </c>
      <c r="BE54" s="27">
        <f t="shared" ca="1" si="14"/>
        <v>23983.802499999998</v>
      </c>
      <c r="BF54" s="28"/>
      <c r="BG54" s="27">
        <f t="shared" ca="1" si="15"/>
        <v>42792.25</v>
      </c>
      <c r="BH54" s="27">
        <f t="shared" ca="1" si="15"/>
        <v>11061.33</v>
      </c>
      <c r="BI54" s="27">
        <f t="shared" ca="1" si="15"/>
        <v>20060.7225</v>
      </c>
      <c r="BJ54" s="27">
        <f t="shared" ca="1" si="15"/>
        <v>37789.31</v>
      </c>
      <c r="BK54" s="27">
        <f t="shared" ca="1" si="15"/>
        <v>11157.615000000002</v>
      </c>
      <c r="BL54" s="27">
        <f t="shared" ca="1" si="15"/>
        <v>29923.360000000001</v>
      </c>
      <c r="BM54" s="27">
        <f t="shared" ca="1" si="15"/>
        <v>39008.527500000004</v>
      </c>
      <c r="BN54" s="27">
        <f t="shared" ca="1" si="15"/>
        <v>3376.8074999999999</v>
      </c>
      <c r="BO54" s="27">
        <f t="shared" ca="1" si="15"/>
        <v>41297.522499999999</v>
      </c>
      <c r="BP54" s="27">
        <f t="shared" ca="1" si="15"/>
        <v>9407.1774999999998</v>
      </c>
      <c r="BQ54" s="27">
        <f t="shared" ca="1" si="16"/>
        <v>6387.2824999999993</v>
      </c>
      <c r="BR54" s="27">
        <f t="shared" ca="1" si="16"/>
        <v>21233.3825</v>
      </c>
      <c r="BS54" s="27">
        <f t="shared" ca="1" si="16"/>
        <v>2207.89</v>
      </c>
      <c r="BT54" s="27">
        <f t="shared" ca="1" si="16"/>
        <v>1570.085</v>
      </c>
      <c r="BU54" s="27">
        <f t="shared" ca="1" si="16"/>
        <v>20726.89</v>
      </c>
      <c r="BV54" s="27">
        <f t="shared" ca="1" si="16"/>
        <v>2855.2624999999998</v>
      </c>
      <c r="BW54" s="27">
        <f t="shared" ca="1" si="16"/>
        <v>5610.4</v>
      </c>
      <c r="BX54" s="27">
        <f t="shared" ca="1" si="16"/>
        <v>15214.227499999999</v>
      </c>
      <c r="BY54" s="28"/>
      <c r="BZ54" s="28"/>
      <c r="CA54" s="28"/>
      <c r="CB54" s="28"/>
      <c r="CC54" s="27">
        <f t="shared" ca="1" si="17"/>
        <v>16798.0275</v>
      </c>
      <c r="CD54" s="27">
        <f t="shared" ca="1" si="17"/>
        <v>3593.3050000000003</v>
      </c>
      <c r="CE54" s="27">
        <f t="shared" ca="1" si="17"/>
        <v>1748.2024999999999</v>
      </c>
      <c r="CF54" s="27">
        <f t="shared" ca="1" si="17"/>
        <v>1238.6049999999998</v>
      </c>
      <c r="CG54" s="27">
        <f t="shared" ca="1" si="17"/>
        <v>3400.9450000000002</v>
      </c>
    </row>
    <row r="55" spans="1:85" x14ac:dyDescent="0.3">
      <c r="A55" s="24">
        <v>2000</v>
      </c>
      <c r="B55" s="27">
        <f t="shared" ca="1" si="9"/>
        <v>1258744.9125000001</v>
      </c>
      <c r="C55" s="28"/>
      <c r="D55" s="27">
        <f t="shared" ca="1" si="11"/>
        <v>31560.1325</v>
      </c>
      <c r="E55" s="27">
        <f t="shared" ca="1" si="11"/>
        <v>147199.37</v>
      </c>
      <c r="F55" s="27">
        <f t="shared" ca="1" si="11"/>
        <v>260125.05</v>
      </c>
      <c r="G55" s="27">
        <f t="shared" ca="1" si="11"/>
        <v>67860.167499999996</v>
      </c>
      <c r="H55" s="27">
        <f t="shared" ca="1" si="11"/>
        <v>88003.292499999996</v>
      </c>
      <c r="I55" s="27">
        <f t="shared" ca="1" si="11"/>
        <v>40220.127499999995</v>
      </c>
      <c r="J55" s="27">
        <f t="shared" ca="1" si="11"/>
        <v>128459.6425</v>
      </c>
      <c r="K55" s="27">
        <f t="shared" ca="1" si="11"/>
        <v>120090.85750000001</v>
      </c>
      <c r="L55" s="27">
        <f t="shared" ca="1" si="11"/>
        <v>46035.72</v>
      </c>
      <c r="M55" s="27">
        <f t="shared" ca="1" si="11"/>
        <v>87847.662500000006</v>
      </c>
      <c r="N55" s="27">
        <f t="shared" ca="1" si="11"/>
        <v>74817.172500000001</v>
      </c>
      <c r="O55" s="27">
        <f t="shared" ca="1" si="11"/>
        <v>42657.85</v>
      </c>
      <c r="P55" s="27">
        <f t="shared" ca="1" si="11"/>
        <v>41985.8825</v>
      </c>
      <c r="Q55" s="27">
        <f t="shared" ca="1" si="11"/>
        <v>47096.805</v>
      </c>
      <c r="R55" s="28"/>
      <c r="S55" s="28"/>
      <c r="T55" s="28"/>
      <c r="U55" s="27">
        <f t="shared" ca="1" si="10"/>
        <v>20279.05</v>
      </c>
      <c r="V55" s="27">
        <f t="shared" ca="1" si="10"/>
        <v>6581.5749999999998</v>
      </c>
      <c r="W55" s="25">
        <f t="shared" si="4"/>
        <v>200</v>
      </c>
      <c r="X55" s="27">
        <f t="shared" ca="1" si="12"/>
        <v>30615.26</v>
      </c>
      <c r="Y55" s="27">
        <f t="shared" ca="1" si="12"/>
        <v>638.41</v>
      </c>
      <c r="Z55" s="27">
        <f t="shared" ca="1" si="12"/>
        <v>306.46000000000004</v>
      </c>
      <c r="AA55" s="27">
        <f t="shared" ca="1" si="12"/>
        <v>147199.37</v>
      </c>
      <c r="AB55" s="27">
        <f t="shared" ca="1" si="12"/>
        <v>33227.107499999998</v>
      </c>
      <c r="AC55" s="27">
        <f t="shared" ca="1" si="12"/>
        <v>7401.7525000000005</v>
      </c>
      <c r="AD55" s="27">
        <f t="shared" ca="1" si="12"/>
        <v>2871.6124999999997</v>
      </c>
      <c r="AE55" s="27">
        <f t="shared" ca="1" si="12"/>
        <v>6527.1324999999997</v>
      </c>
      <c r="AF55" s="27">
        <f t="shared" ca="1" si="12"/>
        <v>7702.1975000000002</v>
      </c>
      <c r="AG55" s="27">
        <f t="shared" ca="1" si="12"/>
        <v>5661.9349999999995</v>
      </c>
      <c r="AH55" s="27">
        <f t="shared" ca="1" si="13"/>
        <v>33903.107499999998</v>
      </c>
      <c r="AI55" s="27">
        <f t="shared" ca="1" si="13"/>
        <v>13202.22</v>
      </c>
      <c r="AJ55" s="27">
        <f t="shared" ca="1" si="13"/>
        <v>12252.91</v>
      </c>
      <c r="AK55" s="27">
        <f t="shared" ca="1" si="13"/>
        <v>7570.0124999999998</v>
      </c>
      <c r="AL55" s="27">
        <f t="shared" ca="1" si="13"/>
        <v>20155.5425</v>
      </c>
      <c r="AM55" s="27">
        <f t="shared" ca="1" si="13"/>
        <v>13781.004999999999</v>
      </c>
      <c r="AN55" s="27">
        <f t="shared" ca="1" si="13"/>
        <v>17143.990000000002</v>
      </c>
      <c r="AO55" s="27">
        <f t="shared" ca="1" si="13"/>
        <v>6421.2550000000001</v>
      </c>
      <c r="AP55" s="27">
        <f t="shared" ca="1" si="13"/>
        <v>15399.259999999998</v>
      </c>
      <c r="AQ55" s="27">
        <f t="shared" ca="1" si="13"/>
        <v>32907.347500000003</v>
      </c>
      <c r="AR55" s="27">
        <f t="shared" ca="1" si="14"/>
        <v>12666.9025</v>
      </c>
      <c r="AS55" s="27">
        <f t="shared" ca="1" si="14"/>
        <v>4987.7650000000003</v>
      </c>
      <c r="AT55" s="27">
        <f t="shared" ca="1" si="14"/>
        <v>6342</v>
      </c>
      <c r="AU55" s="27">
        <f t="shared" ca="1" si="14"/>
        <v>67860.167499999996</v>
      </c>
      <c r="AV55" s="27">
        <f t="shared" ca="1" si="14"/>
        <v>50199.912499999999</v>
      </c>
      <c r="AW55" s="27">
        <f t="shared" ca="1" si="14"/>
        <v>37803.384999999995</v>
      </c>
      <c r="AX55" s="27">
        <f t="shared" ca="1" si="14"/>
        <v>40220.127499999995</v>
      </c>
      <c r="AY55" s="27">
        <f t="shared" ca="1" si="14"/>
        <v>9841.9674999999988</v>
      </c>
      <c r="AZ55" s="27">
        <f t="shared" ca="1" si="14"/>
        <v>36139.54</v>
      </c>
      <c r="BA55" s="27">
        <f t="shared" ca="1" si="14"/>
        <v>82478.132500000007</v>
      </c>
      <c r="BB55" s="27">
        <f t="shared" ca="1" si="14"/>
        <v>57104.255000000005</v>
      </c>
      <c r="BC55" s="27">
        <f t="shared" ca="1" si="14"/>
        <v>9402.9700000000012</v>
      </c>
      <c r="BD55" s="27">
        <f t="shared" ca="1" si="14"/>
        <v>22937.07</v>
      </c>
      <c r="BE55" s="27">
        <f t="shared" ca="1" si="14"/>
        <v>29023.3675</v>
      </c>
      <c r="BF55" s="28"/>
      <c r="BG55" s="27">
        <f t="shared" ca="1" si="15"/>
        <v>46035.72</v>
      </c>
      <c r="BH55" s="27">
        <f t="shared" ca="1" si="15"/>
        <v>10915.9275</v>
      </c>
      <c r="BI55" s="27">
        <f t="shared" ca="1" si="15"/>
        <v>20918.4375</v>
      </c>
      <c r="BJ55" s="27">
        <f t="shared" ca="1" si="15"/>
        <v>43879.622499999998</v>
      </c>
      <c r="BK55" s="27">
        <f t="shared" ca="1" si="15"/>
        <v>12133.6775</v>
      </c>
      <c r="BL55" s="27">
        <f t="shared" ca="1" si="15"/>
        <v>30699.977499999997</v>
      </c>
      <c r="BM55" s="27">
        <f t="shared" ca="1" si="15"/>
        <v>40164.144999999997</v>
      </c>
      <c r="BN55" s="27">
        <f t="shared" ca="1" si="15"/>
        <v>3953.0499999999997</v>
      </c>
      <c r="BO55" s="27">
        <f t="shared" ca="1" si="15"/>
        <v>42657.85</v>
      </c>
      <c r="BP55" s="27">
        <f t="shared" ca="1" si="15"/>
        <v>10515.449999999999</v>
      </c>
      <c r="BQ55" s="27">
        <f t="shared" ca="1" si="16"/>
        <v>6395.3450000000003</v>
      </c>
      <c r="BR55" s="27">
        <f t="shared" ca="1" si="16"/>
        <v>21064.48</v>
      </c>
      <c r="BS55" s="27">
        <f t="shared" ca="1" si="16"/>
        <v>2349.94</v>
      </c>
      <c r="BT55" s="27">
        <f t="shared" ca="1" si="16"/>
        <v>1660.6599999999999</v>
      </c>
      <c r="BU55" s="27">
        <f t="shared" ca="1" si="16"/>
        <v>22737.965</v>
      </c>
      <c r="BV55" s="27">
        <f t="shared" ca="1" si="16"/>
        <v>2850.0924999999997</v>
      </c>
      <c r="BW55" s="27">
        <f t="shared" ca="1" si="16"/>
        <v>5999.0925000000007</v>
      </c>
      <c r="BX55" s="27">
        <f t="shared" ca="1" si="16"/>
        <v>15509.6525</v>
      </c>
      <c r="BY55" s="28"/>
      <c r="BZ55" s="28"/>
      <c r="CA55" s="28"/>
      <c r="CB55" s="28"/>
      <c r="CC55" s="27">
        <f t="shared" ca="1" si="17"/>
        <v>16459.805</v>
      </c>
      <c r="CD55" s="27">
        <f t="shared" ca="1" si="17"/>
        <v>3819.2425000000003</v>
      </c>
      <c r="CE55" s="27">
        <f t="shared" ca="1" si="17"/>
        <v>1772.09</v>
      </c>
      <c r="CF55" s="27">
        <f t="shared" ca="1" si="17"/>
        <v>1361.9675</v>
      </c>
      <c r="CG55" s="27">
        <f t="shared" ca="1" si="17"/>
        <v>3447.5174999999999</v>
      </c>
    </row>
    <row r="56" spans="1:85" x14ac:dyDescent="0.3">
      <c r="A56" s="24">
        <v>2001</v>
      </c>
      <c r="B56" s="27">
        <f t="shared" ca="1" si="9"/>
        <v>1298193.1575</v>
      </c>
      <c r="C56" s="28"/>
      <c r="D56" s="27">
        <f t="shared" ref="D56:Q65" ca="1" si="18">AVERAGE(OFFSET(D$77,$W56,0,4,1))</f>
        <v>31751.395</v>
      </c>
      <c r="E56" s="27">
        <f t="shared" ca="1" si="18"/>
        <v>149638.33500000002</v>
      </c>
      <c r="F56" s="27">
        <f t="shared" ca="1" si="18"/>
        <v>258168.07250000001</v>
      </c>
      <c r="G56" s="27">
        <f t="shared" ca="1" si="18"/>
        <v>68049.382500000007</v>
      </c>
      <c r="H56" s="27">
        <f t="shared" ca="1" si="18"/>
        <v>91577.964999999997</v>
      </c>
      <c r="I56" s="27">
        <f t="shared" ca="1" si="18"/>
        <v>42271.947499999995</v>
      </c>
      <c r="J56" s="27">
        <f t="shared" ca="1" si="18"/>
        <v>131966.48499999999</v>
      </c>
      <c r="K56" s="27">
        <f t="shared" ca="1" si="18"/>
        <v>130563.28500000002</v>
      </c>
      <c r="L56" s="27">
        <f t="shared" ca="1" si="18"/>
        <v>47271.502500000002</v>
      </c>
      <c r="M56" s="27">
        <f t="shared" ca="1" si="18"/>
        <v>96023.487499999988</v>
      </c>
      <c r="N56" s="27">
        <f t="shared" ca="1" si="18"/>
        <v>77237.09</v>
      </c>
      <c r="O56" s="27">
        <f t="shared" ca="1" si="18"/>
        <v>44821.3125</v>
      </c>
      <c r="P56" s="27">
        <f t="shared" ca="1" si="18"/>
        <v>43492.352500000001</v>
      </c>
      <c r="Q56" s="27">
        <f t="shared" ca="1" si="18"/>
        <v>49592.44</v>
      </c>
      <c r="R56" s="28"/>
      <c r="S56" s="28"/>
      <c r="T56" s="28"/>
      <c r="U56" s="27">
        <f t="shared" ca="1" si="10"/>
        <v>20078.1675</v>
      </c>
      <c r="V56" s="27">
        <f t="shared" ca="1" si="10"/>
        <v>7025.0275000000001</v>
      </c>
      <c r="W56" s="25">
        <f t="shared" si="4"/>
        <v>204</v>
      </c>
      <c r="X56" s="27">
        <f t="shared" ca="1" si="12"/>
        <v>30786.537499999999</v>
      </c>
      <c r="Y56" s="27">
        <f t="shared" ca="1" si="12"/>
        <v>638.19000000000005</v>
      </c>
      <c r="Z56" s="27">
        <f t="shared" ca="1" si="12"/>
        <v>326.66750000000002</v>
      </c>
      <c r="AA56" s="27">
        <f t="shared" ca="1" si="12"/>
        <v>149638.33500000002</v>
      </c>
      <c r="AB56" s="27">
        <f t="shared" ca="1" si="12"/>
        <v>33224.634999999995</v>
      </c>
      <c r="AC56" s="27">
        <f t="shared" ca="1" si="12"/>
        <v>7093.585</v>
      </c>
      <c r="AD56" s="27">
        <f t="shared" ca="1" si="12"/>
        <v>2855.0675000000001</v>
      </c>
      <c r="AE56" s="27">
        <f t="shared" ca="1" si="12"/>
        <v>6467.4524999999994</v>
      </c>
      <c r="AF56" s="27">
        <f t="shared" ca="1" si="12"/>
        <v>7778.99</v>
      </c>
      <c r="AG56" s="27">
        <f t="shared" ca="1" si="12"/>
        <v>5466.8399999999992</v>
      </c>
      <c r="AH56" s="27">
        <f t="shared" ca="1" si="13"/>
        <v>33075.58</v>
      </c>
      <c r="AI56" s="27">
        <f t="shared" ca="1" si="13"/>
        <v>13010.237500000001</v>
      </c>
      <c r="AJ56" s="27">
        <f t="shared" ca="1" si="13"/>
        <v>12154.622500000001</v>
      </c>
      <c r="AK56" s="27">
        <f t="shared" ca="1" si="13"/>
        <v>7654.42</v>
      </c>
      <c r="AL56" s="27">
        <f t="shared" ca="1" si="13"/>
        <v>19674.36</v>
      </c>
      <c r="AM56" s="27">
        <f t="shared" ca="1" si="13"/>
        <v>13994.1875</v>
      </c>
      <c r="AN56" s="27">
        <f t="shared" ca="1" si="13"/>
        <v>17096.817499999997</v>
      </c>
      <c r="AO56" s="27">
        <f t="shared" ca="1" si="13"/>
        <v>6463.61</v>
      </c>
      <c r="AP56" s="27">
        <f t="shared" ca="1" si="13"/>
        <v>15059.295</v>
      </c>
      <c r="AQ56" s="27">
        <f t="shared" ca="1" si="13"/>
        <v>32999.68</v>
      </c>
      <c r="AR56" s="27">
        <f t="shared" ca="1" si="14"/>
        <v>12618.07</v>
      </c>
      <c r="AS56" s="27">
        <f t="shared" ca="1" si="14"/>
        <v>4881.4674999999997</v>
      </c>
      <c r="AT56" s="27">
        <f t="shared" ca="1" si="14"/>
        <v>6599.1550000000007</v>
      </c>
      <c r="AU56" s="27">
        <f t="shared" ca="1" si="14"/>
        <v>68049.382500000007</v>
      </c>
      <c r="AV56" s="27">
        <f t="shared" ca="1" si="14"/>
        <v>51678.532500000001</v>
      </c>
      <c r="AW56" s="27">
        <f t="shared" ca="1" si="14"/>
        <v>39899.43</v>
      </c>
      <c r="AX56" s="27">
        <f t="shared" ca="1" si="14"/>
        <v>42271.947499999995</v>
      </c>
      <c r="AY56" s="27">
        <f t="shared" ca="1" si="14"/>
        <v>10199.622500000001</v>
      </c>
      <c r="AZ56" s="27">
        <f t="shared" ca="1" si="14"/>
        <v>37079.5625</v>
      </c>
      <c r="BA56" s="27">
        <f t="shared" ca="1" si="14"/>
        <v>84687.297500000001</v>
      </c>
      <c r="BB56" s="27">
        <f t="shared" ca="1" si="14"/>
        <v>57983.645000000004</v>
      </c>
      <c r="BC56" s="27">
        <f t="shared" ca="1" si="14"/>
        <v>8983.7975000000006</v>
      </c>
      <c r="BD56" s="27">
        <f t="shared" ca="1" si="14"/>
        <v>25875.792500000003</v>
      </c>
      <c r="BE56" s="27">
        <f t="shared" ca="1" si="14"/>
        <v>35546.645000000004</v>
      </c>
      <c r="BF56" s="28"/>
      <c r="BG56" s="27">
        <f t="shared" ca="1" si="15"/>
        <v>47271.502500000002</v>
      </c>
      <c r="BH56" s="27">
        <f t="shared" ca="1" si="15"/>
        <v>10719.432499999999</v>
      </c>
      <c r="BI56" s="27">
        <f t="shared" ca="1" si="15"/>
        <v>21692.657500000001</v>
      </c>
      <c r="BJ56" s="27">
        <f t="shared" ca="1" si="15"/>
        <v>49859.667499999996</v>
      </c>
      <c r="BK56" s="27">
        <f t="shared" ca="1" si="15"/>
        <v>13751.7325</v>
      </c>
      <c r="BL56" s="27">
        <f t="shared" ca="1" si="15"/>
        <v>30959.442500000001</v>
      </c>
      <c r="BM56" s="27">
        <f t="shared" ca="1" si="15"/>
        <v>41613.612500000003</v>
      </c>
      <c r="BN56" s="27">
        <f t="shared" ca="1" si="15"/>
        <v>4664.0325000000003</v>
      </c>
      <c r="BO56" s="27">
        <f t="shared" ca="1" si="15"/>
        <v>44821.3125</v>
      </c>
      <c r="BP56" s="27">
        <f t="shared" ca="1" si="15"/>
        <v>11402.18</v>
      </c>
      <c r="BQ56" s="27">
        <f t="shared" ca="1" si="16"/>
        <v>6693.1724999999997</v>
      </c>
      <c r="BR56" s="27">
        <f t="shared" ca="1" si="16"/>
        <v>21018.244999999999</v>
      </c>
      <c r="BS56" s="27">
        <f t="shared" ca="1" si="16"/>
        <v>2559.8625000000002</v>
      </c>
      <c r="BT56" s="27">
        <f t="shared" ca="1" si="16"/>
        <v>1818.8924999999999</v>
      </c>
      <c r="BU56" s="27">
        <f t="shared" ca="1" si="16"/>
        <v>24549.5825</v>
      </c>
      <c r="BV56" s="27">
        <f t="shared" ca="1" si="16"/>
        <v>2850.7350000000001</v>
      </c>
      <c r="BW56" s="27">
        <f t="shared" ca="1" si="16"/>
        <v>6331.4775000000009</v>
      </c>
      <c r="BX56" s="27">
        <f t="shared" ca="1" si="16"/>
        <v>15860.640000000001</v>
      </c>
      <c r="BY56" s="28"/>
      <c r="BZ56" s="28"/>
      <c r="CA56" s="28"/>
      <c r="CB56" s="28"/>
      <c r="CC56" s="27">
        <f t="shared" ca="1" si="17"/>
        <v>16014.8825</v>
      </c>
      <c r="CD56" s="27">
        <f t="shared" ca="1" si="17"/>
        <v>4063.2849999999999</v>
      </c>
      <c r="CE56" s="27">
        <f t="shared" ca="1" si="17"/>
        <v>1778.97</v>
      </c>
      <c r="CF56" s="27">
        <f t="shared" ca="1" si="17"/>
        <v>1340.5374999999999</v>
      </c>
      <c r="CG56" s="27">
        <f t="shared" ca="1" si="17"/>
        <v>3905.52</v>
      </c>
    </row>
    <row r="57" spans="1:85" x14ac:dyDescent="0.3">
      <c r="A57" s="24">
        <v>2002</v>
      </c>
      <c r="B57" s="27">
        <f t="shared" ca="1" si="9"/>
        <v>1327288.0075000001</v>
      </c>
      <c r="C57" s="28"/>
      <c r="D57" s="27">
        <f t="shared" ca="1" si="18"/>
        <v>32344.704999999998</v>
      </c>
      <c r="E57" s="27">
        <f t="shared" ca="1" si="18"/>
        <v>153283.45000000001</v>
      </c>
      <c r="F57" s="27">
        <f t="shared" ca="1" si="18"/>
        <v>254425.72750000001</v>
      </c>
      <c r="G57" s="27">
        <f t="shared" ca="1" si="18"/>
        <v>68110.712499999994</v>
      </c>
      <c r="H57" s="27">
        <f t="shared" ca="1" si="18"/>
        <v>94199.175000000003</v>
      </c>
      <c r="I57" s="27">
        <f t="shared" ca="1" si="18"/>
        <v>44448.112500000003</v>
      </c>
      <c r="J57" s="27">
        <f t="shared" ca="1" si="18"/>
        <v>134908.08749999999</v>
      </c>
      <c r="K57" s="27">
        <f t="shared" ca="1" si="18"/>
        <v>140227.77000000002</v>
      </c>
      <c r="L57" s="27">
        <f t="shared" ca="1" si="18"/>
        <v>47605.162499999999</v>
      </c>
      <c r="M57" s="27">
        <f t="shared" ca="1" si="18"/>
        <v>99440.06749999999</v>
      </c>
      <c r="N57" s="27">
        <f t="shared" ca="1" si="18"/>
        <v>79154.422500000001</v>
      </c>
      <c r="O57" s="27">
        <f t="shared" ca="1" si="18"/>
        <v>46023.402499999997</v>
      </c>
      <c r="P57" s="27">
        <f t="shared" ca="1" si="18"/>
        <v>44840.197500000002</v>
      </c>
      <c r="Q57" s="27">
        <f t="shared" ca="1" si="18"/>
        <v>51611.294999999998</v>
      </c>
      <c r="R57" s="28"/>
      <c r="S57" s="28"/>
      <c r="T57" s="28"/>
      <c r="U57" s="27">
        <f t="shared" ca="1" si="10"/>
        <v>19930.93</v>
      </c>
      <c r="V57" s="27">
        <f t="shared" ca="1" si="10"/>
        <v>7514.2749999999996</v>
      </c>
      <c r="W57" s="25">
        <f t="shared" si="4"/>
        <v>208</v>
      </c>
      <c r="X57" s="27">
        <f t="shared" ca="1" si="12"/>
        <v>31243.584999999999</v>
      </c>
      <c r="Y57" s="27">
        <f t="shared" ca="1" si="12"/>
        <v>623.56999999999994</v>
      </c>
      <c r="Z57" s="27">
        <f t="shared" ca="1" si="12"/>
        <v>477.55500000000001</v>
      </c>
      <c r="AA57" s="27">
        <f t="shared" ca="1" si="12"/>
        <v>153283.45000000001</v>
      </c>
      <c r="AB57" s="27">
        <f t="shared" ca="1" si="12"/>
        <v>33063.520000000004</v>
      </c>
      <c r="AC57" s="27">
        <f t="shared" ca="1" si="12"/>
        <v>6726.3775000000005</v>
      </c>
      <c r="AD57" s="27">
        <f t="shared" ca="1" si="12"/>
        <v>2867.1699999999996</v>
      </c>
      <c r="AE57" s="27">
        <f t="shared" ca="1" si="12"/>
        <v>6376.2000000000007</v>
      </c>
      <c r="AF57" s="27">
        <f t="shared" ca="1" si="12"/>
        <v>7766.0300000000007</v>
      </c>
      <c r="AG57" s="27">
        <f t="shared" ca="1" si="12"/>
        <v>5333.4299999999994</v>
      </c>
      <c r="AH57" s="27">
        <f t="shared" ca="1" si="13"/>
        <v>32086.962500000001</v>
      </c>
      <c r="AI57" s="27">
        <f t="shared" ca="1" si="13"/>
        <v>12657.8375</v>
      </c>
      <c r="AJ57" s="27">
        <f t="shared" ca="1" si="13"/>
        <v>11934.067499999999</v>
      </c>
      <c r="AK57" s="27">
        <f t="shared" ca="1" si="13"/>
        <v>7771.4649999999992</v>
      </c>
      <c r="AL57" s="27">
        <f t="shared" ca="1" si="13"/>
        <v>18988.1875</v>
      </c>
      <c r="AM57" s="27">
        <f t="shared" ca="1" si="13"/>
        <v>14039.465</v>
      </c>
      <c r="AN57" s="27">
        <f t="shared" ca="1" si="13"/>
        <v>16597.59</v>
      </c>
      <c r="AO57" s="27">
        <f t="shared" ca="1" si="13"/>
        <v>6310.5974999999999</v>
      </c>
      <c r="AP57" s="27">
        <f t="shared" ca="1" si="13"/>
        <v>14631.2775</v>
      </c>
      <c r="AQ57" s="27">
        <f t="shared" ca="1" si="13"/>
        <v>33197.46</v>
      </c>
      <c r="AR57" s="27">
        <f t="shared" ca="1" si="14"/>
        <v>12619.762500000001</v>
      </c>
      <c r="AS57" s="27">
        <f t="shared" ca="1" si="14"/>
        <v>4822.4650000000001</v>
      </c>
      <c r="AT57" s="27">
        <f t="shared" ca="1" si="14"/>
        <v>6635.8724999999995</v>
      </c>
      <c r="AU57" s="27">
        <f t="shared" ca="1" si="14"/>
        <v>68110.712499999994</v>
      </c>
      <c r="AV57" s="27">
        <f t="shared" ca="1" si="14"/>
        <v>51770.945</v>
      </c>
      <c r="AW57" s="27">
        <f t="shared" ca="1" si="14"/>
        <v>42428.23</v>
      </c>
      <c r="AX57" s="27">
        <f t="shared" ca="1" si="14"/>
        <v>44448.112500000003</v>
      </c>
      <c r="AY57" s="27">
        <f t="shared" ca="1" si="14"/>
        <v>10679.81</v>
      </c>
      <c r="AZ57" s="27">
        <f t="shared" ca="1" si="14"/>
        <v>37341.325000000004</v>
      </c>
      <c r="BA57" s="27">
        <f t="shared" ca="1" si="14"/>
        <v>86886.950000000012</v>
      </c>
      <c r="BB57" s="27">
        <f t="shared" ca="1" si="14"/>
        <v>57992.524999999994</v>
      </c>
      <c r="BC57" s="27">
        <f t="shared" ca="1" si="14"/>
        <v>8242.7725000000009</v>
      </c>
      <c r="BD57" s="27">
        <f t="shared" ca="1" si="14"/>
        <v>30276.959999999999</v>
      </c>
      <c r="BE57" s="27">
        <f t="shared" ca="1" si="14"/>
        <v>41184.252500000002</v>
      </c>
      <c r="BF57" s="28"/>
      <c r="BG57" s="27">
        <f t="shared" ca="1" si="15"/>
        <v>47605.162499999999</v>
      </c>
      <c r="BH57" s="27">
        <f t="shared" ca="1" si="15"/>
        <v>10496.602499999999</v>
      </c>
      <c r="BI57" s="27">
        <f t="shared" ca="1" si="15"/>
        <v>22494.920000000002</v>
      </c>
      <c r="BJ57" s="27">
        <f t="shared" ca="1" si="15"/>
        <v>52420.435000000005</v>
      </c>
      <c r="BK57" s="27">
        <f t="shared" ca="1" si="15"/>
        <v>14028.107499999998</v>
      </c>
      <c r="BL57" s="27">
        <f t="shared" ca="1" si="15"/>
        <v>31211.252500000002</v>
      </c>
      <c r="BM57" s="27">
        <f t="shared" ca="1" si="15"/>
        <v>42738.284999999996</v>
      </c>
      <c r="BN57" s="27">
        <f t="shared" ca="1" si="15"/>
        <v>5204.8874999999998</v>
      </c>
      <c r="BO57" s="27">
        <f t="shared" ca="1" si="15"/>
        <v>46023.402499999997</v>
      </c>
      <c r="BP57" s="27">
        <f t="shared" ca="1" si="15"/>
        <v>12159.387500000001</v>
      </c>
      <c r="BQ57" s="27">
        <f t="shared" ca="1" si="16"/>
        <v>6914.432499999999</v>
      </c>
      <c r="BR57" s="27">
        <f t="shared" ca="1" si="16"/>
        <v>21113.732499999998</v>
      </c>
      <c r="BS57" s="27">
        <f t="shared" ca="1" si="16"/>
        <v>2705.3599999999997</v>
      </c>
      <c r="BT57" s="27">
        <f t="shared" ca="1" si="16"/>
        <v>1947.2800000000002</v>
      </c>
      <c r="BU57" s="27">
        <f t="shared" ca="1" si="16"/>
        <v>26255.67</v>
      </c>
      <c r="BV57" s="27">
        <f t="shared" ca="1" si="16"/>
        <v>2824.7049999999999</v>
      </c>
      <c r="BW57" s="27">
        <f t="shared" ca="1" si="16"/>
        <v>6406.5775000000003</v>
      </c>
      <c r="BX57" s="27">
        <f t="shared" ca="1" si="16"/>
        <v>16124.345000000001</v>
      </c>
      <c r="BY57" s="28"/>
      <c r="BZ57" s="28"/>
      <c r="CA57" s="28"/>
      <c r="CB57" s="28"/>
      <c r="CC57" s="27">
        <f t="shared" ca="1" si="17"/>
        <v>15557.0625</v>
      </c>
      <c r="CD57" s="27">
        <f t="shared" ca="1" si="17"/>
        <v>4373.8675000000003</v>
      </c>
      <c r="CE57" s="27">
        <f t="shared" ca="1" si="17"/>
        <v>1784.1575</v>
      </c>
      <c r="CF57" s="27">
        <f t="shared" ca="1" si="17"/>
        <v>1411.9324999999999</v>
      </c>
      <c r="CG57" s="27">
        <f t="shared" ca="1" si="17"/>
        <v>4318.18</v>
      </c>
    </row>
    <row r="58" spans="1:85" x14ac:dyDescent="0.3">
      <c r="A58" s="24">
        <v>2003</v>
      </c>
      <c r="B58" s="27">
        <f t="shared" ca="1" si="9"/>
        <v>1356504.885</v>
      </c>
      <c r="C58" s="28"/>
      <c r="D58" s="27">
        <f t="shared" ca="1" si="18"/>
        <v>32869.297500000001</v>
      </c>
      <c r="E58" s="27">
        <f t="shared" ca="1" si="18"/>
        <v>155675.6</v>
      </c>
      <c r="F58" s="27">
        <f t="shared" ca="1" si="18"/>
        <v>250433.37</v>
      </c>
      <c r="G58" s="27">
        <f t="shared" ca="1" si="18"/>
        <v>68591.947499999995</v>
      </c>
      <c r="H58" s="27">
        <f t="shared" ca="1" si="18"/>
        <v>97351.637499999997</v>
      </c>
      <c r="I58" s="27">
        <f t="shared" ca="1" si="18"/>
        <v>47067.977500000001</v>
      </c>
      <c r="J58" s="27">
        <f t="shared" ca="1" si="18"/>
        <v>137840.04</v>
      </c>
      <c r="K58" s="27">
        <f t="shared" ca="1" si="18"/>
        <v>156554.48000000001</v>
      </c>
      <c r="L58" s="27">
        <f t="shared" ca="1" si="18"/>
        <v>47840.032500000001</v>
      </c>
      <c r="M58" s="27">
        <f t="shared" ca="1" si="18"/>
        <v>99953.014999999999</v>
      </c>
      <c r="N58" s="27">
        <f t="shared" ca="1" si="18"/>
        <v>79545.474999999991</v>
      </c>
      <c r="O58" s="27">
        <f t="shared" ca="1" si="18"/>
        <v>47196.89</v>
      </c>
      <c r="P58" s="27">
        <f t="shared" ca="1" si="18"/>
        <v>45430.932500000003</v>
      </c>
      <c r="Q58" s="27">
        <f t="shared" ca="1" si="18"/>
        <v>53272.592499999992</v>
      </c>
      <c r="R58" s="28"/>
      <c r="S58" s="28"/>
      <c r="T58" s="28"/>
      <c r="U58" s="27">
        <f t="shared" ca="1" si="10"/>
        <v>19570.962500000001</v>
      </c>
      <c r="V58" s="27">
        <f t="shared" ca="1" si="10"/>
        <v>7332.1075000000001</v>
      </c>
      <c r="W58" s="25">
        <f t="shared" si="4"/>
        <v>212</v>
      </c>
      <c r="X58" s="27">
        <f t="shared" ca="1" si="12"/>
        <v>31752.52</v>
      </c>
      <c r="Y58" s="27">
        <f t="shared" ca="1" si="12"/>
        <v>613.81500000000005</v>
      </c>
      <c r="Z58" s="27">
        <f t="shared" ca="1" si="12"/>
        <v>502.96500000000003</v>
      </c>
      <c r="AA58" s="27">
        <f t="shared" ca="1" si="12"/>
        <v>155675.6</v>
      </c>
      <c r="AB58" s="27">
        <f t="shared" ca="1" si="12"/>
        <v>32981.509999999995</v>
      </c>
      <c r="AC58" s="27">
        <f t="shared" ca="1" si="12"/>
        <v>6365.8774999999996</v>
      </c>
      <c r="AD58" s="27">
        <f t="shared" ca="1" si="12"/>
        <v>2848.4025000000001</v>
      </c>
      <c r="AE58" s="27">
        <f t="shared" ca="1" si="12"/>
        <v>6448.2000000000007</v>
      </c>
      <c r="AF58" s="27">
        <f t="shared" ca="1" si="12"/>
        <v>7732.7550000000001</v>
      </c>
      <c r="AG58" s="27">
        <f t="shared" ca="1" si="12"/>
        <v>5260.3824999999997</v>
      </c>
      <c r="AH58" s="27">
        <f t="shared" ca="1" si="13"/>
        <v>31102.7</v>
      </c>
      <c r="AI58" s="27">
        <f t="shared" ca="1" si="13"/>
        <v>12408.3575</v>
      </c>
      <c r="AJ58" s="27">
        <f t="shared" ca="1" si="13"/>
        <v>11830.17</v>
      </c>
      <c r="AK58" s="27">
        <f t="shared" ca="1" si="13"/>
        <v>7886.5249999999996</v>
      </c>
      <c r="AL58" s="27">
        <f t="shared" ca="1" si="13"/>
        <v>18248.177500000002</v>
      </c>
      <c r="AM58" s="27">
        <f t="shared" ca="1" si="13"/>
        <v>14078.965</v>
      </c>
      <c r="AN58" s="27">
        <f t="shared" ca="1" si="13"/>
        <v>15787.2125</v>
      </c>
      <c r="AO58" s="27">
        <f t="shared" ca="1" si="13"/>
        <v>6106.8975000000009</v>
      </c>
      <c r="AP58" s="27">
        <f t="shared" ca="1" si="13"/>
        <v>14197.920000000002</v>
      </c>
      <c r="AQ58" s="27">
        <f t="shared" ca="1" si="13"/>
        <v>32957.240000000005</v>
      </c>
      <c r="AR58" s="27">
        <f t="shared" ca="1" si="14"/>
        <v>12660.685000000001</v>
      </c>
      <c r="AS58" s="27">
        <f t="shared" ca="1" si="14"/>
        <v>4957.7275</v>
      </c>
      <c r="AT58" s="27">
        <f t="shared" ca="1" si="14"/>
        <v>6573.6549999999997</v>
      </c>
      <c r="AU58" s="27">
        <f t="shared" ca="1" si="14"/>
        <v>68591.947499999995</v>
      </c>
      <c r="AV58" s="27">
        <f t="shared" ca="1" si="14"/>
        <v>52076.714999999997</v>
      </c>
      <c r="AW58" s="27">
        <f t="shared" ca="1" si="14"/>
        <v>45274.927500000005</v>
      </c>
      <c r="AX58" s="27">
        <f t="shared" ca="1" si="14"/>
        <v>47067.977500000001</v>
      </c>
      <c r="AY58" s="27">
        <f t="shared" ca="1" si="14"/>
        <v>11214.712500000001</v>
      </c>
      <c r="AZ58" s="27">
        <f t="shared" ca="1" si="14"/>
        <v>37681.235000000001</v>
      </c>
      <c r="BA58" s="27">
        <f t="shared" ca="1" si="14"/>
        <v>88944.092499999999</v>
      </c>
      <c r="BB58" s="27">
        <f t="shared" ca="1" si="14"/>
        <v>59718.857499999998</v>
      </c>
      <c r="BC58" s="27">
        <f t="shared" ca="1" si="14"/>
        <v>7616.9425000000001</v>
      </c>
      <c r="BD58" s="27">
        <f t="shared" ca="1" si="14"/>
        <v>34101.667500000003</v>
      </c>
      <c r="BE58" s="27">
        <f t="shared" ca="1" si="14"/>
        <v>52235.220000000008</v>
      </c>
      <c r="BF58" s="28"/>
      <c r="BG58" s="27">
        <f t="shared" ca="1" si="15"/>
        <v>47840.032500000001</v>
      </c>
      <c r="BH58" s="27">
        <f t="shared" ca="1" si="15"/>
        <v>10285.517500000002</v>
      </c>
      <c r="BI58" s="27">
        <f t="shared" ca="1" si="15"/>
        <v>23287.682499999999</v>
      </c>
      <c r="BJ58" s="27">
        <f t="shared" ca="1" si="15"/>
        <v>52371.327499999999</v>
      </c>
      <c r="BK58" s="27">
        <f t="shared" ca="1" si="15"/>
        <v>14008.487500000001</v>
      </c>
      <c r="BL58" s="27">
        <f t="shared" ca="1" si="15"/>
        <v>31772.61</v>
      </c>
      <c r="BM58" s="27">
        <f t="shared" ca="1" si="15"/>
        <v>42075.077499999999</v>
      </c>
      <c r="BN58" s="27">
        <f t="shared" ca="1" si="15"/>
        <v>5697.7849999999999</v>
      </c>
      <c r="BO58" s="27">
        <f t="shared" ca="1" si="15"/>
        <v>47196.89</v>
      </c>
      <c r="BP58" s="27">
        <f t="shared" ca="1" si="15"/>
        <v>12820.880000000001</v>
      </c>
      <c r="BQ58" s="27">
        <f t="shared" ca="1" si="16"/>
        <v>6999.38</v>
      </c>
      <c r="BR58" s="27">
        <f t="shared" ca="1" si="16"/>
        <v>20819.8675</v>
      </c>
      <c r="BS58" s="27">
        <f t="shared" ca="1" si="16"/>
        <v>2766.14</v>
      </c>
      <c r="BT58" s="27">
        <f t="shared" ca="1" si="16"/>
        <v>2024.66</v>
      </c>
      <c r="BU58" s="27">
        <f t="shared" ca="1" si="16"/>
        <v>27613.195</v>
      </c>
      <c r="BV58" s="27">
        <f t="shared" ca="1" si="16"/>
        <v>2706.4349999999999</v>
      </c>
      <c r="BW58" s="27">
        <f t="shared" ca="1" si="16"/>
        <v>6557.17</v>
      </c>
      <c r="BX58" s="27">
        <f t="shared" ca="1" si="16"/>
        <v>16395.792500000003</v>
      </c>
      <c r="BY58" s="28"/>
      <c r="BZ58" s="28"/>
      <c r="CA58" s="28"/>
      <c r="CB58" s="28"/>
      <c r="CC58" s="27">
        <f t="shared" ca="1" si="17"/>
        <v>14984.705</v>
      </c>
      <c r="CD58" s="27">
        <f t="shared" ca="1" si="17"/>
        <v>4586.2574999999997</v>
      </c>
      <c r="CE58" s="27">
        <f t="shared" ca="1" si="17"/>
        <v>1759.0700000000002</v>
      </c>
      <c r="CF58" s="27">
        <f t="shared" ca="1" si="17"/>
        <v>1380.9650000000001</v>
      </c>
      <c r="CG58" s="27">
        <f t="shared" ca="1" si="17"/>
        <v>4192.0725000000002</v>
      </c>
    </row>
    <row r="59" spans="1:85" x14ac:dyDescent="0.3">
      <c r="A59" s="24">
        <v>2004</v>
      </c>
      <c r="B59" s="27">
        <f t="shared" ca="1" si="9"/>
        <v>1375223.0250000001</v>
      </c>
      <c r="C59" s="28"/>
      <c r="D59" s="27">
        <f t="shared" ca="1" si="18"/>
        <v>33393.347499999996</v>
      </c>
      <c r="E59" s="27">
        <f t="shared" ca="1" si="18"/>
        <v>157752.8725</v>
      </c>
      <c r="F59" s="27">
        <f t="shared" ca="1" si="18"/>
        <v>245708.79249999998</v>
      </c>
      <c r="G59" s="27">
        <f t="shared" ca="1" si="18"/>
        <v>68954.16</v>
      </c>
      <c r="H59" s="27">
        <f t="shared" ca="1" si="18"/>
        <v>100363.6425</v>
      </c>
      <c r="I59" s="27">
        <f t="shared" ca="1" si="18"/>
        <v>48681.4925</v>
      </c>
      <c r="J59" s="27">
        <f t="shared" ca="1" si="18"/>
        <v>140101.11249999999</v>
      </c>
      <c r="K59" s="27">
        <f t="shared" ca="1" si="18"/>
        <v>168543.21499999997</v>
      </c>
      <c r="L59" s="27">
        <f t="shared" ca="1" si="18"/>
        <v>47301.469999999994</v>
      </c>
      <c r="M59" s="27">
        <f t="shared" ca="1" si="18"/>
        <v>100098.0675</v>
      </c>
      <c r="N59" s="27">
        <f t="shared" ca="1" si="18"/>
        <v>79063.539999999994</v>
      </c>
      <c r="O59" s="27">
        <f t="shared" ca="1" si="18"/>
        <v>47666.290000000008</v>
      </c>
      <c r="P59" s="27">
        <f t="shared" ca="1" si="18"/>
        <v>46221.14</v>
      </c>
      <c r="Q59" s="27">
        <f t="shared" ca="1" si="18"/>
        <v>54362.802500000005</v>
      </c>
      <c r="R59" s="28"/>
      <c r="S59" s="28"/>
      <c r="T59" s="28"/>
      <c r="U59" s="27">
        <f t="shared" ca="1" si="10"/>
        <v>19241.8125</v>
      </c>
      <c r="V59" s="27">
        <f t="shared" ca="1" si="10"/>
        <v>7057.9124999999995</v>
      </c>
      <c r="W59" s="25">
        <f t="shared" si="4"/>
        <v>216</v>
      </c>
      <c r="X59" s="27">
        <f t="shared" ca="1" si="12"/>
        <v>32229.317499999997</v>
      </c>
      <c r="Y59" s="27">
        <f t="shared" ca="1" si="12"/>
        <v>607.79250000000002</v>
      </c>
      <c r="Z59" s="27">
        <f t="shared" ca="1" si="12"/>
        <v>556.24</v>
      </c>
      <c r="AA59" s="27">
        <f t="shared" ca="1" si="12"/>
        <v>157752.8725</v>
      </c>
      <c r="AB59" s="27">
        <f t="shared" ca="1" si="12"/>
        <v>32679.482500000002</v>
      </c>
      <c r="AC59" s="27">
        <f t="shared" ca="1" si="12"/>
        <v>6061.8850000000002</v>
      </c>
      <c r="AD59" s="27">
        <f t="shared" ca="1" si="12"/>
        <v>2889.91</v>
      </c>
      <c r="AE59" s="27">
        <f t="shared" ca="1" si="12"/>
        <v>6534.9724999999999</v>
      </c>
      <c r="AF59" s="27">
        <f t="shared" ca="1" si="12"/>
        <v>7708.8074999999999</v>
      </c>
      <c r="AG59" s="27">
        <f t="shared" ca="1" si="12"/>
        <v>5149.9850000000006</v>
      </c>
      <c r="AH59" s="27">
        <f t="shared" ca="1" si="13"/>
        <v>30002.162499999999</v>
      </c>
      <c r="AI59" s="27">
        <f t="shared" ca="1" si="13"/>
        <v>12423.195</v>
      </c>
      <c r="AJ59" s="27">
        <f t="shared" ca="1" si="13"/>
        <v>11674.055</v>
      </c>
      <c r="AK59" s="27">
        <f t="shared" ca="1" si="13"/>
        <v>7846.835</v>
      </c>
      <c r="AL59" s="27">
        <f t="shared" ca="1" si="13"/>
        <v>17644.294999999998</v>
      </c>
      <c r="AM59" s="27">
        <f t="shared" ca="1" si="13"/>
        <v>13979.3</v>
      </c>
      <c r="AN59" s="27">
        <f t="shared" ca="1" si="13"/>
        <v>14977.985000000001</v>
      </c>
      <c r="AO59" s="27">
        <f t="shared" ca="1" si="13"/>
        <v>5938.9524999999994</v>
      </c>
      <c r="AP59" s="27">
        <f t="shared" ca="1" si="13"/>
        <v>13781.3675</v>
      </c>
      <c r="AQ59" s="27">
        <f t="shared" ca="1" si="13"/>
        <v>32383.712500000001</v>
      </c>
      <c r="AR59" s="27">
        <f t="shared" ca="1" si="14"/>
        <v>12626.4375</v>
      </c>
      <c r="AS59" s="27">
        <f t="shared" ca="1" si="14"/>
        <v>4983.1275000000005</v>
      </c>
      <c r="AT59" s="27">
        <f t="shared" ca="1" si="14"/>
        <v>6422.3325000000004</v>
      </c>
      <c r="AU59" s="27">
        <f t="shared" ca="1" si="14"/>
        <v>68954.16</v>
      </c>
      <c r="AV59" s="27">
        <f t="shared" ca="1" si="14"/>
        <v>52549.94</v>
      </c>
      <c r="AW59" s="27">
        <f t="shared" ca="1" si="14"/>
        <v>47813.7</v>
      </c>
      <c r="AX59" s="27">
        <f t="shared" ca="1" si="14"/>
        <v>48681.4925</v>
      </c>
      <c r="AY59" s="27">
        <f t="shared" ca="1" si="14"/>
        <v>11675.470000000001</v>
      </c>
      <c r="AZ59" s="27">
        <f t="shared" ca="1" si="14"/>
        <v>37861.625</v>
      </c>
      <c r="BA59" s="27">
        <f t="shared" ca="1" si="14"/>
        <v>90564.012499999997</v>
      </c>
      <c r="BB59" s="27">
        <f t="shared" ca="1" si="14"/>
        <v>62032.1875</v>
      </c>
      <c r="BC59" s="27">
        <f t="shared" ca="1" si="14"/>
        <v>7269.7</v>
      </c>
      <c r="BD59" s="27">
        <f t="shared" ca="1" si="14"/>
        <v>35825.027500000004</v>
      </c>
      <c r="BE59" s="27">
        <f t="shared" ca="1" si="14"/>
        <v>60243.89</v>
      </c>
      <c r="BF59" s="28"/>
      <c r="BG59" s="27">
        <f t="shared" ca="1" si="15"/>
        <v>47301.469999999994</v>
      </c>
      <c r="BH59" s="27">
        <f t="shared" ca="1" si="15"/>
        <v>10066.605</v>
      </c>
      <c r="BI59" s="27">
        <f t="shared" ca="1" si="15"/>
        <v>23946.037499999999</v>
      </c>
      <c r="BJ59" s="27">
        <f t="shared" ca="1" si="15"/>
        <v>52183.077499999999</v>
      </c>
      <c r="BK59" s="27">
        <f t="shared" ca="1" si="15"/>
        <v>13902.352500000001</v>
      </c>
      <c r="BL59" s="27">
        <f t="shared" ca="1" si="15"/>
        <v>31820.225000000002</v>
      </c>
      <c r="BM59" s="27">
        <f t="shared" ca="1" si="15"/>
        <v>41245.2425</v>
      </c>
      <c r="BN59" s="27">
        <f t="shared" ca="1" si="15"/>
        <v>5998.0725000000002</v>
      </c>
      <c r="BO59" s="27">
        <f t="shared" ca="1" si="15"/>
        <v>47666.290000000008</v>
      </c>
      <c r="BP59" s="27">
        <f t="shared" ca="1" si="15"/>
        <v>13355.855</v>
      </c>
      <c r="BQ59" s="27">
        <f t="shared" ca="1" si="16"/>
        <v>7058.9074999999993</v>
      </c>
      <c r="BR59" s="27">
        <f t="shared" ca="1" si="16"/>
        <v>20871.18</v>
      </c>
      <c r="BS59" s="27">
        <f t="shared" ca="1" si="16"/>
        <v>2831.8024999999998</v>
      </c>
      <c r="BT59" s="27">
        <f t="shared" ca="1" si="16"/>
        <v>2103.395</v>
      </c>
      <c r="BU59" s="27">
        <f t="shared" ca="1" si="16"/>
        <v>28659.932500000003</v>
      </c>
      <c r="BV59" s="27">
        <f t="shared" ca="1" si="16"/>
        <v>2613.2249999999999</v>
      </c>
      <c r="BW59" s="27">
        <f t="shared" ca="1" si="16"/>
        <v>6608.3624999999993</v>
      </c>
      <c r="BX59" s="27">
        <f t="shared" ca="1" si="16"/>
        <v>16481.285</v>
      </c>
      <c r="BY59" s="28"/>
      <c r="BZ59" s="28"/>
      <c r="CA59" s="28"/>
      <c r="CB59" s="28"/>
      <c r="CC59" s="27">
        <f t="shared" ca="1" si="17"/>
        <v>14449.105</v>
      </c>
      <c r="CD59" s="27">
        <f t="shared" ca="1" si="17"/>
        <v>4792.7124999999996</v>
      </c>
      <c r="CE59" s="27">
        <f t="shared" ca="1" si="17"/>
        <v>1870.89</v>
      </c>
      <c r="CF59" s="27">
        <f t="shared" ca="1" si="17"/>
        <v>1219.9850000000001</v>
      </c>
      <c r="CG59" s="27">
        <f t="shared" ca="1" si="17"/>
        <v>3967.0374999999999</v>
      </c>
    </row>
    <row r="60" spans="1:85" x14ac:dyDescent="0.3">
      <c r="A60" s="24">
        <v>2005</v>
      </c>
      <c r="B60" s="27">
        <f t="shared" ca="1" si="9"/>
        <v>1390457.655</v>
      </c>
      <c r="C60" s="28"/>
      <c r="D60" s="27">
        <f t="shared" ca="1" si="18"/>
        <v>33914.875</v>
      </c>
      <c r="E60" s="27">
        <f t="shared" ca="1" si="18"/>
        <v>159253.92249999999</v>
      </c>
      <c r="F60" s="27">
        <f t="shared" ca="1" si="18"/>
        <v>242216.14250000002</v>
      </c>
      <c r="G60" s="27">
        <f t="shared" ca="1" si="18"/>
        <v>70835.764999999999</v>
      </c>
      <c r="H60" s="27">
        <f t="shared" ca="1" si="18"/>
        <v>103552.91</v>
      </c>
      <c r="I60" s="27">
        <f t="shared" ca="1" si="18"/>
        <v>49310.149999999994</v>
      </c>
      <c r="J60" s="27">
        <f t="shared" ca="1" si="18"/>
        <v>143095.8175</v>
      </c>
      <c r="K60" s="27">
        <f t="shared" ca="1" si="18"/>
        <v>171916.005</v>
      </c>
      <c r="L60" s="27">
        <f t="shared" ca="1" si="18"/>
        <v>46948.172500000001</v>
      </c>
      <c r="M60" s="27">
        <f t="shared" ca="1" si="18"/>
        <v>101423.58000000002</v>
      </c>
      <c r="N60" s="27">
        <f t="shared" ca="1" si="18"/>
        <v>79975.392500000016</v>
      </c>
      <c r="O60" s="27">
        <f t="shared" ca="1" si="18"/>
        <v>47495.797499999993</v>
      </c>
      <c r="P60" s="27">
        <f t="shared" ca="1" si="18"/>
        <v>47466.95</v>
      </c>
      <c r="Q60" s="27">
        <f t="shared" ca="1" si="18"/>
        <v>55558.0625</v>
      </c>
      <c r="R60" s="28"/>
      <c r="S60" s="28"/>
      <c r="T60" s="28"/>
      <c r="U60" s="27">
        <f t="shared" ca="1" si="10"/>
        <v>18986.400000000001</v>
      </c>
      <c r="V60" s="27">
        <f t="shared" ca="1" si="10"/>
        <v>7022.4250000000002</v>
      </c>
      <c r="W60" s="25">
        <f t="shared" si="4"/>
        <v>220</v>
      </c>
      <c r="X60" s="27">
        <f t="shared" ca="1" si="12"/>
        <v>32642.365000000002</v>
      </c>
      <c r="Y60" s="27">
        <f t="shared" ca="1" si="12"/>
        <v>592.05500000000006</v>
      </c>
      <c r="Z60" s="27">
        <f t="shared" ca="1" si="12"/>
        <v>680.45</v>
      </c>
      <c r="AA60" s="27">
        <f t="shared" ca="1" si="12"/>
        <v>159253.92249999999</v>
      </c>
      <c r="AB60" s="27">
        <f t="shared" ca="1" si="12"/>
        <v>32437.302499999998</v>
      </c>
      <c r="AC60" s="27">
        <f t="shared" ca="1" si="12"/>
        <v>5759.3675000000003</v>
      </c>
      <c r="AD60" s="27">
        <f t="shared" ca="1" si="12"/>
        <v>2929.8999999999996</v>
      </c>
      <c r="AE60" s="27">
        <f t="shared" ca="1" si="12"/>
        <v>6494.9724999999999</v>
      </c>
      <c r="AF60" s="27">
        <f t="shared" ca="1" si="12"/>
        <v>7804.99</v>
      </c>
      <c r="AG60" s="27">
        <f t="shared" ca="1" si="12"/>
        <v>5028.6774999999998</v>
      </c>
      <c r="AH60" s="27">
        <f t="shared" ca="1" si="13"/>
        <v>28781.75</v>
      </c>
      <c r="AI60" s="27">
        <f t="shared" ca="1" si="13"/>
        <v>12584.595000000001</v>
      </c>
      <c r="AJ60" s="27">
        <f t="shared" ca="1" si="13"/>
        <v>11413.82</v>
      </c>
      <c r="AK60" s="27">
        <f t="shared" ca="1" si="13"/>
        <v>8004.0474999999997</v>
      </c>
      <c r="AL60" s="27">
        <f t="shared" ca="1" si="13"/>
        <v>17112.825000000001</v>
      </c>
      <c r="AM60" s="27">
        <f t="shared" ca="1" si="13"/>
        <v>13978.5425</v>
      </c>
      <c r="AN60" s="27">
        <f t="shared" ca="1" si="13"/>
        <v>14452.4125</v>
      </c>
      <c r="AO60" s="27">
        <f t="shared" ca="1" si="13"/>
        <v>5801.7450000000008</v>
      </c>
      <c r="AP60" s="27">
        <f t="shared" ca="1" si="13"/>
        <v>13476.514999999999</v>
      </c>
      <c r="AQ60" s="27">
        <f t="shared" ca="1" si="13"/>
        <v>31926.27</v>
      </c>
      <c r="AR60" s="27">
        <f t="shared" ca="1" si="14"/>
        <v>12873.667500000001</v>
      </c>
      <c r="AS60" s="27">
        <f t="shared" ca="1" si="14"/>
        <v>5011.7525000000005</v>
      </c>
      <c r="AT60" s="27">
        <f t="shared" ca="1" si="14"/>
        <v>6342.994999999999</v>
      </c>
      <c r="AU60" s="27">
        <f t="shared" ca="1" si="14"/>
        <v>70835.764999999999</v>
      </c>
      <c r="AV60" s="27">
        <f t="shared" ca="1" si="14"/>
        <v>53504.12000000001</v>
      </c>
      <c r="AW60" s="27">
        <f t="shared" ca="1" si="14"/>
        <v>50048.79</v>
      </c>
      <c r="AX60" s="27">
        <f t="shared" ca="1" si="14"/>
        <v>49310.149999999994</v>
      </c>
      <c r="AY60" s="27">
        <f t="shared" ca="1" si="14"/>
        <v>12173.282499999999</v>
      </c>
      <c r="AZ60" s="27">
        <f t="shared" ca="1" si="14"/>
        <v>37882.535000000003</v>
      </c>
      <c r="BA60" s="27">
        <f t="shared" ca="1" si="14"/>
        <v>93040.002500000002</v>
      </c>
      <c r="BB60" s="27">
        <f t="shared" ca="1" si="14"/>
        <v>62940.289999999994</v>
      </c>
      <c r="BC60" s="27">
        <f t="shared" ca="1" si="14"/>
        <v>6810.7574999999997</v>
      </c>
      <c r="BD60" s="27">
        <f t="shared" ca="1" si="14"/>
        <v>35905.11</v>
      </c>
      <c r="BE60" s="27">
        <f t="shared" ca="1" si="14"/>
        <v>62799.872500000005</v>
      </c>
      <c r="BF60" s="28"/>
      <c r="BG60" s="27">
        <f t="shared" ca="1" si="15"/>
        <v>46948.172500000001</v>
      </c>
      <c r="BH60" s="27">
        <f t="shared" ca="1" si="15"/>
        <v>9916.1375000000007</v>
      </c>
      <c r="BI60" s="27">
        <f t="shared" ca="1" si="15"/>
        <v>24612.927500000002</v>
      </c>
      <c r="BJ60" s="27">
        <f t="shared" ca="1" si="15"/>
        <v>53014.292499999996</v>
      </c>
      <c r="BK60" s="27">
        <f t="shared" ca="1" si="15"/>
        <v>13880.2225</v>
      </c>
      <c r="BL60" s="27">
        <f t="shared" ca="1" si="15"/>
        <v>32961.8825</v>
      </c>
      <c r="BM60" s="27">
        <f t="shared" ca="1" si="15"/>
        <v>40583.657500000001</v>
      </c>
      <c r="BN60" s="27">
        <f t="shared" ca="1" si="15"/>
        <v>6429.85</v>
      </c>
      <c r="BO60" s="27">
        <f t="shared" ca="1" si="15"/>
        <v>47495.797499999993</v>
      </c>
      <c r="BP60" s="27">
        <f t="shared" ca="1" si="15"/>
        <v>13850.6675</v>
      </c>
      <c r="BQ60" s="27">
        <f t="shared" ca="1" si="16"/>
        <v>7113.4650000000001</v>
      </c>
      <c r="BR60" s="27">
        <f t="shared" ca="1" si="16"/>
        <v>21468.105000000003</v>
      </c>
      <c r="BS60" s="27">
        <f t="shared" ca="1" si="16"/>
        <v>2894.9575</v>
      </c>
      <c r="BT60" s="27">
        <f t="shared" ca="1" si="16"/>
        <v>2139.7624999999998</v>
      </c>
      <c r="BU60" s="27">
        <f t="shared" ca="1" si="16"/>
        <v>29955.190000000002</v>
      </c>
      <c r="BV60" s="27">
        <f t="shared" ca="1" si="16"/>
        <v>2578.665</v>
      </c>
      <c r="BW60" s="27">
        <f t="shared" ca="1" si="16"/>
        <v>6563.2699999999995</v>
      </c>
      <c r="BX60" s="27">
        <f t="shared" ca="1" si="16"/>
        <v>16460.934999999998</v>
      </c>
      <c r="BY60" s="28"/>
      <c r="BZ60" s="28"/>
      <c r="CA60" s="28"/>
      <c r="CB60" s="28"/>
      <c r="CC60" s="27">
        <f t="shared" ca="1" si="17"/>
        <v>13944.022500000001</v>
      </c>
      <c r="CD60" s="27">
        <f t="shared" ca="1" si="17"/>
        <v>5042.3774999999996</v>
      </c>
      <c r="CE60" s="27">
        <f t="shared" ca="1" si="17"/>
        <v>1963.1475</v>
      </c>
      <c r="CF60" s="27">
        <f t="shared" ca="1" si="17"/>
        <v>1082.5700000000002</v>
      </c>
      <c r="CG60" s="27">
        <f t="shared" ca="1" si="17"/>
        <v>3976.7075</v>
      </c>
    </row>
    <row r="61" spans="1:85" x14ac:dyDescent="0.3">
      <c r="A61" s="24">
        <v>2006</v>
      </c>
      <c r="B61" s="27">
        <f t="shared" ca="1" si="9"/>
        <v>1414067.4325000001</v>
      </c>
      <c r="C61" s="28"/>
      <c r="D61" s="27">
        <f t="shared" ca="1" si="18"/>
        <v>34465.627500000002</v>
      </c>
      <c r="E61" s="27">
        <f t="shared" ca="1" si="18"/>
        <v>161418.08000000002</v>
      </c>
      <c r="F61" s="27">
        <f t="shared" ca="1" si="18"/>
        <v>239826.97499999998</v>
      </c>
      <c r="G61" s="27">
        <f t="shared" ca="1" si="18"/>
        <v>75131.602499999994</v>
      </c>
      <c r="H61" s="27">
        <f t="shared" ca="1" si="18"/>
        <v>107325.31</v>
      </c>
      <c r="I61" s="27">
        <f t="shared" ca="1" si="18"/>
        <v>50616.282500000001</v>
      </c>
      <c r="J61" s="27">
        <f t="shared" ca="1" si="18"/>
        <v>146425.21249999999</v>
      </c>
      <c r="K61" s="27">
        <f t="shared" ca="1" si="18"/>
        <v>175722.905</v>
      </c>
      <c r="L61" s="27">
        <f t="shared" ca="1" si="18"/>
        <v>46783.144999999997</v>
      </c>
      <c r="M61" s="27">
        <f t="shared" ca="1" si="18"/>
        <v>103438.9225</v>
      </c>
      <c r="N61" s="27">
        <f t="shared" ca="1" si="18"/>
        <v>79570.084999999992</v>
      </c>
      <c r="O61" s="27">
        <f t="shared" ca="1" si="18"/>
        <v>47724.480000000003</v>
      </c>
      <c r="P61" s="27">
        <f t="shared" ca="1" si="18"/>
        <v>49267.767500000002</v>
      </c>
      <c r="Q61" s="27">
        <f t="shared" ca="1" si="18"/>
        <v>57772.912500000006</v>
      </c>
      <c r="R61" s="28"/>
      <c r="S61" s="28"/>
      <c r="T61" s="28"/>
      <c r="U61" s="27">
        <f t="shared" ca="1" si="10"/>
        <v>18889.907500000001</v>
      </c>
      <c r="V61" s="27">
        <f t="shared" ca="1" si="10"/>
        <v>7496.1299999999992</v>
      </c>
      <c r="W61" s="25">
        <f t="shared" si="4"/>
        <v>224</v>
      </c>
      <c r="X61" s="27">
        <f t="shared" ca="1" si="12"/>
        <v>33163.625</v>
      </c>
      <c r="Y61" s="27">
        <f t="shared" ca="1" si="12"/>
        <v>577.85500000000002</v>
      </c>
      <c r="Z61" s="27">
        <f t="shared" ca="1" si="12"/>
        <v>724.14749999999992</v>
      </c>
      <c r="AA61" s="27">
        <f t="shared" ca="1" si="12"/>
        <v>161418.08000000002</v>
      </c>
      <c r="AB61" s="27">
        <f t="shared" ca="1" si="12"/>
        <v>32316.887500000004</v>
      </c>
      <c r="AC61" s="27">
        <f t="shared" ca="1" si="12"/>
        <v>5444.0250000000005</v>
      </c>
      <c r="AD61" s="27">
        <f t="shared" ca="1" si="12"/>
        <v>3028.7125000000001</v>
      </c>
      <c r="AE61" s="27">
        <f t="shared" ca="1" si="12"/>
        <v>6419.2025000000003</v>
      </c>
      <c r="AF61" s="27">
        <f t="shared" ca="1" si="12"/>
        <v>8058.9050000000007</v>
      </c>
      <c r="AG61" s="27">
        <f t="shared" ca="1" si="12"/>
        <v>4940.5950000000003</v>
      </c>
      <c r="AH61" s="27">
        <f t="shared" ca="1" si="13"/>
        <v>28024.377500000002</v>
      </c>
      <c r="AI61" s="27">
        <f t="shared" ca="1" si="13"/>
        <v>13000.630000000001</v>
      </c>
      <c r="AJ61" s="27">
        <f t="shared" ca="1" si="13"/>
        <v>11207.887500000001</v>
      </c>
      <c r="AK61" s="27">
        <f t="shared" ca="1" si="13"/>
        <v>8271.0349999999999</v>
      </c>
      <c r="AL61" s="27">
        <f t="shared" ca="1" si="13"/>
        <v>16096.24</v>
      </c>
      <c r="AM61" s="27">
        <f t="shared" ca="1" si="13"/>
        <v>14272.407500000001</v>
      </c>
      <c r="AN61" s="27">
        <f t="shared" ca="1" si="13"/>
        <v>14061.619999999999</v>
      </c>
      <c r="AO61" s="27">
        <f t="shared" ca="1" si="13"/>
        <v>5648.8525</v>
      </c>
      <c r="AP61" s="27">
        <f t="shared" ca="1" si="13"/>
        <v>13206.310000000001</v>
      </c>
      <c r="AQ61" s="27">
        <f t="shared" ca="1" si="13"/>
        <v>31411.165000000001</v>
      </c>
      <c r="AR61" s="27">
        <f t="shared" ca="1" si="14"/>
        <v>13146.9275</v>
      </c>
      <c r="AS61" s="27">
        <f t="shared" ca="1" si="14"/>
        <v>5050.4575000000004</v>
      </c>
      <c r="AT61" s="27">
        <f t="shared" ca="1" si="14"/>
        <v>6220.7350000000006</v>
      </c>
      <c r="AU61" s="27">
        <f t="shared" ca="1" si="14"/>
        <v>75131.602499999994</v>
      </c>
      <c r="AV61" s="27">
        <f t="shared" ca="1" si="14"/>
        <v>54775.894999999997</v>
      </c>
      <c r="AW61" s="27">
        <f t="shared" ca="1" si="14"/>
        <v>52549.412500000006</v>
      </c>
      <c r="AX61" s="27">
        <f t="shared" ca="1" si="14"/>
        <v>50616.282500000001</v>
      </c>
      <c r="AY61" s="27">
        <f t="shared" ca="1" si="14"/>
        <v>12562.47</v>
      </c>
      <c r="AZ61" s="27">
        <f t="shared" ca="1" si="14"/>
        <v>38249.660000000003</v>
      </c>
      <c r="BA61" s="27">
        <f t="shared" ca="1" si="14"/>
        <v>95613.079999999987</v>
      </c>
      <c r="BB61" s="27">
        <f t="shared" ca="1" si="14"/>
        <v>63441.922500000001</v>
      </c>
      <c r="BC61" s="27">
        <f t="shared" ca="1" si="14"/>
        <v>6736.0774999999994</v>
      </c>
      <c r="BD61" s="27">
        <f t="shared" ca="1" si="14"/>
        <v>36629.175000000003</v>
      </c>
      <c r="BE61" s="27">
        <f t="shared" ca="1" si="14"/>
        <v>65283.067500000005</v>
      </c>
      <c r="BF61" s="28"/>
      <c r="BG61" s="27">
        <f t="shared" ca="1" si="15"/>
        <v>46783.144999999997</v>
      </c>
      <c r="BH61" s="27">
        <f t="shared" ca="1" si="15"/>
        <v>9881.0374999999985</v>
      </c>
      <c r="BI61" s="27">
        <f t="shared" ca="1" si="15"/>
        <v>25103.842500000002</v>
      </c>
      <c r="BJ61" s="27">
        <f t="shared" ca="1" si="15"/>
        <v>54438.764999999999</v>
      </c>
      <c r="BK61" s="27">
        <f t="shared" ca="1" si="15"/>
        <v>14015.2775</v>
      </c>
      <c r="BL61" s="27">
        <f t="shared" ca="1" si="15"/>
        <v>33163.869999999995</v>
      </c>
      <c r="BM61" s="27">
        <f t="shared" ca="1" si="15"/>
        <v>39304.934999999998</v>
      </c>
      <c r="BN61" s="27">
        <f t="shared" ca="1" si="15"/>
        <v>7101.2824999999993</v>
      </c>
      <c r="BO61" s="27">
        <f t="shared" ca="1" si="15"/>
        <v>47724.480000000003</v>
      </c>
      <c r="BP61" s="27">
        <f t="shared" ca="1" si="15"/>
        <v>14628.872500000001</v>
      </c>
      <c r="BQ61" s="27">
        <f t="shared" ca="1" si="16"/>
        <v>7280.744999999999</v>
      </c>
      <c r="BR61" s="27">
        <f t="shared" ca="1" si="16"/>
        <v>22185.739999999998</v>
      </c>
      <c r="BS61" s="27">
        <f t="shared" ca="1" si="16"/>
        <v>2982.6575000000003</v>
      </c>
      <c r="BT61" s="27">
        <f t="shared" ca="1" si="16"/>
        <v>2189.7550000000001</v>
      </c>
      <c r="BU61" s="27">
        <f t="shared" ca="1" si="16"/>
        <v>32249.239999999998</v>
      </c>
      <c r="BV61" s="27">
        <f t="shared" ca="1" si="16"/>
        <v>2499.7849999999999</v>
      </c>
      <c r="BW61" s="27">
        <f t="shared" ca="1" si="16"/>
        <v>6469.7424999999994</v>
      </c>
      <c r="BX61" s="27">
        <f t="shared" ca="1" si="16"/>
        <v>16554.147499999999</v>
      </c>
      <c r="BY61" s="28"/>
      <c r="BZ61" s="28"/>
      <c r="CA61" s="28"/>
      <c r="CB61" s="28"/>
      <c r="CC61" s="27">
        <f t="shared" ca="1" si="17"/>
        <v>13529.0825</v>
      </c>
      <c r="CD61" s="27">
        <f t="shared" ca="1" si="17"/>
        <v>5360.8274999999994</v>
      </c>
      <c r="CE61" s="27">
        <f t="shared" ca="1" si="17"/>
        <v>1965.675</v>
      </c>
      <c r="CF61" s="27">
        <f t="shared" ca="1" si="17"/>
        <v>1319.9849999999999</v>
      </c>
      <c r="CG61" s="27">
        <f t="shared" ca="1" si="17"/>
        <v>4210.4699999999993</v>
      </c>
    </row>
    <row r="62" spans="1:85" x14ac:dyDescent="0.3">
      <c r="A62" s="24">
        <v>2007</v>
      </c>
      <c r="B62" s="27">
        <f t="shared" ca="1" si="9"/>
        <v>1444080.4075</v>
      </c>
      <c r="C62" s="28"/>
      <c r="D62" s="27">
        <f t="shared" ca="1" si="18"/>
        <v>35307.254999999997</v>
      </c>
      <c r="E62" s="27">
        <f t="shared" ca="1" si="18"/>
        <v>164394.9975</v>
      </c>
      <c r="F62" s="27">
        <f t="shared" ca="1" si="18"/>
        <v>238152.57499999998</v>
      </c>
      <c r="G62" s="27">
        <f t="shared" ca="1" si="18"/>
        <v>80652.845000000001</v>
      </c>
      <c r="H62" s="27">
        <f t="shared" ca="1" si="18"/>
        <v>111170.185</v>
      </c>
      <c r="I62" s="27">
        <f t="shared" ca="1" si="18"/>
        <v>51900.977500000001</v>
      </c>
      <c r="J62" s="27">
        <f t="shared" ca="1" si="18"/>
        <v>150445.73749999999</v>
      </c>
      <c r="K62" s="27">
        <f t="shared" ca="1" si="18"/>
        <v>179876.14750000002</v>
      </c>
      <c r="L62" s="27">
        <f t="shared" ca="1" si="18"/>
        <v>46676.434999999998</v>
      </c>
      <c r="M62" s="27">
        <f t="shared" ca="1" si="18"/>
        <v>105657.12</v>
      </c>
      <c r="N62" s="27">
        <f t="shared" ca="1" si="18"/>
        <v>79591.67</v>
      </c>
      <c r="O62" s="27">
        <f t="shared" ca="1" si="18"/>
        <v>48615.665000000001</v>
      </c>
      <c r="P62" s="27">
        <f t="shared" ca="1" si="18"/>
        <v>51379.232499999998</v>
      </c>
      <c r="Q62" s="27">
        <f t="shared" ca="1" si="18"/>
        <v>60168.3</v>
      </c>
      <c r="R62" s="28"/>
      <c r="S62" s="28"/>
      <c r="T62" s="28"/>
      <c r="U62" s="27">
        <f t="shared" ca="1" si="10"/>
        <v>19095.772499999999</v>
      </c>
      <c r="V62" s="27">
        <f t="shared" ca="1" si="10"/>
        <v>7842.3975</v>
      </c>
      <c r="W62" s="25">
        <f t="shared" si="4"/>
        <v>228</v>
      </c>
      <c r="X62" s="27">
        <f t="shared" ref="X62:AG74" ca="1" si="19">AVERAGE(OFFSET(X$77,$W62,0,4,1))</f>
        <v>33965.592499999999</v>
      </c>
      <c r="Y62" s="27">
        <f t="shared" ca="1" si="19"/>
        <v>570.83749999999986</v>
      </c>
      <c r="Z62" s="27">
        <f t="shared" ca="1" si="19"/>
        <v>770.82749999999999</v>
      </c>
      <c r="AA62" s="27">
        <f t="shared" ca="1" si="19"/>
        <v>164394.9975</v>
      </c>
      <c r="AB62" s="27">
        <f t="shared" ca="1" si="19"/>
        <v>32423.149999999998</v>
      </c>
      <c r="AC62" s="27">
        <f t="shared" ca="1" si="19"/>
        <v>5131.8150000000005</v>
      </c>
      <c r="AD62" s="27">
        <f t="shared" ca="1" si="19"/>
        <v>3103.5950000000003</v>
      </c>
      <c r="AE62" s="27">
        <f t="shared" ca="1" si="19"/>
        <v>6333.4724999999989</v>
      </c>
      <c r="AF62" s="27">
        <f t="shared" ca="1" si="19"/>
        <v>8209.58</v>
      </c>
      <c r="AG62" s="27">
        <f t="shared" ca="1" si="19"/>
        <v>4870.2775000000001</v>
      </c>
      <c r="AH62" s="27">
        <f t="shared" ref="AH62:AQ74" ca="1" si="20">AVERAGE(OFFSET(AH$77,$W62,0,4,1))</f>
        <v>27597.924999999999</v>
      </c>
      <c r="AI62" s="27">
        <f t="shared" ca="1" si="20"/>
        <v>13400.73</v>
      </c>
      <c r="AJ62" s="27">
        <f t="shared" ca="1" si="20"/>
        <v>11031.625</v>
      </c>
      <c r="AK62" s="27">
        <f t="shared" ca="1" si="20"/>
        <v>8601.182499999999</v>
      </c>
      <c r="AL62" s="27">
        <f t="shared" ca="1" si="20"/>
        <v>15095.7675</v>
      </c>
      <c r="AM62" s="27">
        <f t="shared" ca="1" si="20"/>
        <v>14611.925000000001</v>
      </c>
      <c r="AN62" s="27">
        <f t="shared" ca="1" si="20"/>
        <v>13680.887500000001</v>
      </c>
      <c r="AO62" s="27">
        <f t="shared" ca="1" si="20"/>
        <v>5518.3974999999991</v>
      </c>
      <c r="AP62" s="27">
        <f t="shared" ca="1" si="20"/>
        <v>13022.199999999999</v>
      </c>
      <c r="AQ62" s="27">
        <f t="shared" ca="1" si="20"/>
        <v>31015.31</v>
      </c>
      <c r="AR62" s="27">
        <f t="shared" ref="AR62:BE74" ca="1" si="21">AVERAGE(OFFSET(AR$77,$W62,0,4,1))</f>
        <v>13366.727500000001</v>
      </c>
      <c r="AS62" s="27">
        <f t="shared" ca="1" si="21"/>
        <v>5076.7674999999999</v>
      </c>
      <c r="AT62" s="27">
        <f t="shared" ca="1" si="21"/>
        <v>6061.24</v>
      </c>
      <c r="AU62" s="27">
        <f t="shared" ca="1" si="21"/>
        <v>80652.845000000001</v>
      </c>
      <c r="AV62" s="27">
        <f t="shared" ca="1" si="21"/>
        <v>56281.682499999995</v>
      </c>
      <c r="AW62" s="27">
        <f t="shared" ca="1" si="21"/>
        <v>54888.5075</v>
      </c>
      <c r="AX62" s="27">
        <f t="shared" ca="1" si="21"/>
        <v>51900.977500000001</v>
      </c>
      <c r="AY62" s="27">
        <f t="shared" ca="1" si="21"/>
        <v>13033.952499999999</v>
      </c>
      <c r="AZ62" s="27">
        <f t="shared" ca="1" si="21"/>
        <v>39050.392500000002</v>
      </c>
      <c r="BA62" s="27">
        <f t="shared" ca="1" si="21"/>
        <v>98361.392500000002</v>
      </c>
      <c r="BB62" s="27">
        <f t="shared" ca="1" si="21"/>
        <v>64005.6875</v>
      </c>
      <c r="BC62" s="27">
        <f t="shared" ca="1" si="21"/>
        <v>6644.5450000000001</v>
      </c>
      <c r="BD62" s="27">
        <f t="shared" ca="1" si="21"/>
        <v>39179.380000000005</v>
      </c>
      <c r="BE62" s="27">
        <f t="shared" ca="1" si="21"/>
        <v>66167.472500000003</v>
      </c>
      <c r="BF62" s="28"/>
      <c r="BG62" s="27">
        <f t="shared" ref="BG62:BP74" ca="1" si="22">AVERAGE(OFFSET(BG$77,$W62,0,4,1))</f>
        <v>46676.434999999998</v>
      </c>
      <c r="BH62" s="27">
        <f t="shared" ca="1" si="22"/>
        <v>9876.11</v>
      </c>
      <c r="BI62" s="27">
        <f t="shared" ca="1" si="22"/>
        <v>25472.447499999998</v>
      </c>
      <c r="BJ62" s="27">
        <f t="shared" ca="1" si="22"/>
        <v>55809.2</v>
      </c>
      <c r="BK62" s="27">
        <f t="shared" ca="1" si="22"/>
        <v>14499.36</v>
      </c>
      <c r="BL62" s="27">
        <f t="shared" ca="1" si="22"/>
        <v>33584.0075</v>
      </c>
      <c r="BM62" s="27">
        <f t="shared" ca="1" si="22"/>
        <v>37816.122499999998</v>
      </c>
      <c r="BN62" s="27">
        <f t="shared" ca="1" si="22"/>
        <v>8191.5450000000001</v>
      </c>
      <c r="BO62" s="27">
        <f t="shared" ca="1" si="22"/>
        <v>48615.665000000001</v>
      </c>
      <c r="BP62" s="27">
        <f t="shared" ca="1" si="22"/>
        <v>15848.3475</v>
      </c>
      <c r="BQ62" s="27">
        <f t="shared" ref="BQ62:BX74" ca="1" si="23">AVERAGE(OFFSET(BQ$77,$W62,0,4,1))</f>
        <v>7703.4725000000008</v>
      </c>
      <c r="BR62" s="27">
        <f t="shared" ca="1" si="23"/>
        <v>22319.084999999999</v>
      </c>
      <c r="BS62" s="27">
        <f t="shared" ca="1" si="23"/>
        <v>3186.1875</v>
      </c>
      <c r="BT62" s="27">
        <f t="shared" ca="1" si="23"/>
        <v>2322.1424999999999</v>
      </c>
      <c r="BU62" s="27">
        <f t="shared" ca="1" si="23"/>
        <v>34487.615000000005</v>
      </c>
      <c r="BV62" s="27">
        <f t="shared" ca="1" si="23"/>
        <v>2429.4675000000002</v>
      </c>
      <c r="BW62" s="27">
        <f t="shared" ca="1" si="23"/>
        <v>6306.6650000000009</v>
      </c>
      <c r="BX62" s="27">
        <f t="shared" ca="1" si="23"/>
        <v>16944.552499999998</v>
      </c>
      <c r="BY62" s="28"/>
      <c r="BZ62" s="28"/>
      <c r="CA62" s="28"/>
      <c r="CB62" s="28"/>
      <c r="CC62" s="27">
        <f t="shared" ref="CC62:CG74" ca="1" si="24">AVERAGE(OFFSET(CC$77,$W62,0,4,1))</f>
        <v>13325.7775</v>
      </c>
      <c r="CD62" s="27">
        <f t="shared" ca="1" si="24"/>
        <v>5769.9949999999999</v>
      </c>
      <c r="CE62" s="27">
        <f t="shared" ca="1" si="24"/>
        <v>1963.0749999999998</v>
      </c>
      <c r="CF62" s="27">
        <f t="shared" ca="1" si="24"/>
        <v>1393.5825</v>
      </c>
      <c r="CG62" s="27">
        <f t="shared" ca="1" si="24"/>
        <v>4485.74</v>
      </c>
    </row>
    <row r="63" spans="1:85" x14ac:dyDescent="0.3">
      <c r="A63" s="24">
        <v>2008</v>
      </c>
      <c r="B63" s="27">
        <f t="shared" ca="1" si="9"/>
        <v>1469788.6675</v>
      </c>
      <c r="C63" s="28"/>
      <c r="D63" s="27">
        <f t="shared" ca="1" si="18"/>
        <v>36288.292500000003</v>
      </c>
      <c r="E63" s="27">
        <f t="shared" ca="1" si="18"/>
        <v>166256.57250000001</v>
      </c>
      <c r="F63" s="27">
        <f t="shared" ca="1" si="18"/>
        <v>235655.58749999999</v>
      </c>
      <c r="G63" s="27">
        <f t="shared" ca="1" si="18"/>
        <v>88364.127500000002</v>
      </c>
      <c r="H63" s="27">
        <f t="shared" ca="1" si="18"/>
        <v>114682.76499999998</v>
      </c>
      <c r="I63" s="27">
        <f t="shared" ca="1" si="18"/>
        <v>53147.865000000005</v>
      </c>
      <c r="J63" s="27">
        <f t="shared" ca="1" si="18"/>
        <v>153905.58250000002</v>
      </c>
      <c r="K63" s="27">
        <f t="shared" ca="1" si="18"/>
        <v>183654.70250000001</v>
      </c>
      <c r="L63" s="27">
        <f t="shared" ca="1" si="18"/>
        <v>46754.082499999997</v>
      </c>
      <c r="M63" s="27">
        <f t="shared" ca="1" si="18"/>
        <v>106878.42750000001</v>
      </c>
      <c r="N63" s="27">
        <f t="shared" ca="1" si="18"/>
        <v>79440.789999999994</v>
      </c>
      <c r="O63" s="27">
        <f t="shared" ca="1" si="18"/>
        <v>49615.452499999999</v>
      </c>
      <c r="P63" s="27">
        <f t="shared" ca="1" si="18"/>
        <v>53872.757500000007</v>
      </c>
      <c r="Q63" s="27">
        <f t="shared" ca="1" si="18"/>
        <v>60009.17</v>
      </c>
      <c r="R63" s="28"/>
      <c r="S63" s="28"/>
      <c r="T63" s="28"/>
      <c r="U63" s="27">
        <f t="shared" ca="1" si="10"/>
        <v>19363.537499999999</v>
      </c>
      <c r="V63" s="27">
        <f t="shared" ca="1" si="10"/>
        <v>7707.6274999999996</v>
      </c>
      <c r="W63" s="25">
        <f t="shared" si="4"/>
        <v>232</v>
      </c>
      <c r="X63" s="27">
        <f t="shared" ca="1" si="19"/>
        <v>34906.910000000003</v>
      </c>
      <c r="Y63" s="27">
        <f t="shared" ca="1" si="19"/>
        <v>587.44249999999988</v>
      </c>
      <c r="Z63" s="27">
        <f t="shared" ca="1" si="19"/>
        <v>793.94499999999994</v>
      </c>
      <c r="AA63" s="27">
        <f t="shared" ca="1" si="19"/>
        <v>166256.57250000001</v>
      </c>
      <c r="AB63" s="27">
        <f t="shared" ca="1" si="19"/>
        <v>32355.447500000002</v>
      </c>
      <c r="AC63" s="27">
        <f t="shared" ca="1" si="19"/>
        <v>4657.4800000000005</v>
      </c>
      <c r="AD63" s="27">
        <f t="shared" ca="1" si="19"/>
        <v>3071.1850000000004</v>
      </c>
      <c r="AE63" s="27">
        <f t="shared" ca="1" si="19"/>
        <v>6253.8099999999995</v>
      </c>
      <c r="AF63" s="27">
        <f t="shared" ca="1" si="19"/>
        <v>8130.2549999999992</v>
      </c>
      <c r="AG63" s="27">
        <f t="shared" ca="1" si="19"/>
        <v>4885.0725000000002</v>
      </c>
      <c r="AH63" s="27">
        <f t="shared" ca="1" si="20"/>
        <v>26993.88</v>
      </c>
      <c r="AI63" s="27">
        <f t="shared" ca="1" si="20"/>
        <v>13373.130000000001</v>
      </c>
      <c r="AJ63" s="27">
        <f t="shared" ca="1" si="20"/>
        <v>10878.485000000001</v>
      </c>
      <c r="AK63" s="27">
        <f t="shared" ca="1" si="20"/>
        <v>8981.42</v>
      </c>
      <c r="AL63" s="27">
        <f t="shared" ca="1" si="20"/>
        <v>14580.955000000002</v>
      </c>
      <c r="AM63" s="27">
        <f t="shared" ca="1" si="20"/>
        <v>15002.0975</v>
      </c>
      <c r="AN63" s="27">
        <f t="shared" ca="1" si="20"/>
        <v>13265.3125</v>
      </c>
      <c r="AO63" s="27">
        <f t="shared" ca="1" si="20"/>
        <v>5325.9524999999994</v>
      </c>
      <c r="AP63" s="27">
        <f t="shared" ca="1" si="20"/>
        <v>12716.495000000001</v>
      </c>
      <c r="AQ63" s="27">
        <f t="shared" ca="1" si="20"/>
        <v>30659.035</v>
      </c>
      <c r="AR63" s="27">
        <f t="shared" ca="1" si="21"/>
        <v>13562.655000000001</v>
      </c>
      <c r="AS63" s="27">
        <f t="shared" ca="1" si="21"/>
        <v>4964.68</v>
      </c>
      <c r="AT63" s="27">
        <f t="shared" ca="1" si="21"/>
        <v>5998.2425000000003</v>
      </c>
      <c r="AU63" s="27">
        <f t="shared" ca="1" si="21"/>
        <v>88364.127500000002</v>
      </c>
      <c r="AV63" s="27">
        <f t="shared" ca="1" si="21"/>
        <v>57601.07</v>
      </c>
      <c r="AW63" s="27">
        <f t="shared" ca="1" si="21"/>
        <v>57081.695</v>
      </c>
      <c r="AX63" s="27">
        <f t="shared" ca="1" si="21"/>
        <v>53147.865000000005</v>
      </c>
      <c r="AY63" s="27">
        <f t="shared" ca="1" si="21"/>
        <v>13284.74</v>
      </c>
      <c r="AZ63" s="27">
        <f t="shared" ca="1" si="21"/>
        <v>39617.922500000001</v>
      </c>
      <c r="BA63" s="27">
        <f t="shared" ca="1" si="21"/>
        <v>101002.9225</v>
      </c>
      <c r="BB63" s="27">
        <f t="shared" ca="1" si="21"/>
        <v>64242.58</v>
      </c>
      <c r="BC63" s="27">
        <f t="shared" ca="1" si="21"/>
        <v>6575.0524999999998</v>
      </c>
      <c r="BD63" s="27">
        <f t="shared" ca="1" si="21"/>
        <v>42274.41</v>
      </c>
      <c r="BE63" s="27">
        <f t="shared" ca="1" si="21"/>
        <v>66386.864999999991</v>
      </c>
      <c r="BF63" s="28"/>
      <c r="BG63" s="27">
        <f t="shared" ca="1" si="22"/>
        <v>46754.082499999997</v>
      </c>
      <c r="BH63" s="27">
        <f t="shared" ca="1" si="22"/>
        <v>9800.7325000000001</v>
      </c>
      <c r="BI63" s="27">
        <f t="shared" ca="1" si="22"/>
        <v>25691.417499999996</v>
      </c>
      <c r="BJ63" s="27">
        <f t="shared" ca="1" si="22"/>
        <v>56442.799999999996</v>
      </c>
      <c r="BK63" s="27">
        <f t="shared" ca="1" si="22"/>
        <v>14943.477499999999</v>
      </c>
      <c r="BL63" s="27">
        <f t="shared" ca="1" si="22"/>
        <v>33920.369999999995</v>
      </c>
      <c r="BM63" s="27">
        <f t="shared" ca="1" si="22"/>
        <v>36585.017500000002</v>
      </c>
      <c r="BN63" s="27">
        <f t="shared" ca="1" si="22"/>
        <v>8935.4074999999993</v>
      </c>
      <c r="BO63" s="27">
        <f t="shared" ca="1" si="22"/>
        <v>49615.452499999999</v>
      </c>
      <c r="BP63" s="27">
        <f t="shared" ca="1" si="22"/>
        <v>17109.212500000001</v>
      </c>
      <c r="BQ63" s="27">
        <f t="shared" ca="1" si="23"/>
        <v>8198.5750000000007</v>
      </c>
      <c r="BR63" s="27">
        <f t="shared" ca="1" si="23"/>
        <v>22663.224999999999</v>
      </c>
      <c r="BS63" s="27">
        <f t="shared" ca="1" si="23"/>
        <v>3404.5825</v>
      </c>
      <c r="BT63" s="27">
        <f t="shared" ca="1" si="23"/>
        <v>2497.1574999999998</v>
      </c>
      <c r="BU63" s="27">
        <f t="shared" ca="1" si="23"/>
        <v>34222.837499999994</v>
      </c>
      <c r="BV63" s="27">
        <f t="shared" ca="1" si="23"/>
        <v>2393.1149999999998</v>
      </c>
      <c r="BW63" s="27">
        <f t="shared" ca="1" si="23"/>
        <v>6169.2800000000007</v>
      </c>
      <c r="BX63" s="27">
        <f t="shared" ca="1" si="23"/>
        <v>17223.940000000002</v>
      </c>
      <c r="BY63" s="28"/>
      <c r="BZ63" s="28"/>
      <c r="CA63" s="28"/>
      <c r="CB63" s="28"/>
      <c r="CC63" s="27">
        <f t="shared" ca="1" si="24"/>
        <v>13105.4175</v>
      </c>
      <c r="CD63" s="27">
        <f t="shared" ca="1" si="24"/>
        <v>6258.12</v>
      </c>
      <c r="CE63" s="27">
        <f t="shared" ca="1" si="24"/>
        <v>1946.415</v>
      </c>
      <c r="CF63" s="27">
        <f t="shared" ca="1" si="24"/>
        <v>1268.0074999999999</v>
      </c>
      <c r="CG63" s="27">
        <f t="shared" ca="1" si="24"/>
        <v>4493.2075000000004</v>
      </c>
    </row>
    <row r="64" spans="1:85" x14ac:dyDescent="0.3">
      <c r="A64" s="24">
        <v>2009</v>
      </c>
      <c r="B64" s="27">
        <f t="shared" ca="1" si="9"/>
        <v>1467699.5625</v>
      </c>
      <c r="C64" s="28"/>
      <c r="D64" s="27">
        <f t="shared" ca="1" si="18"/>
        <v>37208.402499999997</v>
      </c>
      <c r="E64" s="27">
        <f t="shared" ca="1" si="18"/>
        <v>165206.32999999999</v>
      </c>
      <c r="F64" s="27">
        <f t="shared" ca="1" si="18"/>
        <v>227503.34250000003</v>
      </c>
      <c r="G64" s="27">
        <f t="shared" ca="1" si="18"/>
        <v>92620.44</v>
      </c>
      <c r="H64" s="27">
        <f t="shared" ca="1" si="18"/>
        <v>117676.23250000001</v>
      </c>
      <c r="I64" s="27">
        <f t="shared" ca="1" si="18"/>
        <v>52686.549999999996</v>
      </c>
      <c r="J64" s="27">
        <f t="shared" ca="1" si="18"/>
        <v>154442.16250000001</v>
      </c>
      <c r="K64" s="27">
        <f t="shared" ca="1" si="18"/>
        <v>186777.07250000001</v>
      </c>
      <c r="L64" s="27">
        <f t="shared" ca="1" si="18"/>
        <v>46181.1875</v>
      </c>
      <c r="M64" s="27">
        <f t="shared" ca="1" si="18"/>
        <v>105532.935</v>
      </c>
      <c r="N64" s="27">
        <f t="shared" ca="1" si="18"/>
        <v>78039.014999999999</v>
      </c>
      <c r="O64" s="27">
        <f t="shared" ca="1" si="18"/>
        <v>49787.037499999999</v>
      </c>
      <c r="P64" s="27">
        <f t="shared" ca="1" si="18"/>
        <v>55474.37</v>
      </c>
      <c r="Q64" s="27">
        <f t="shared" ca="1" si="18"/>
        <v>56724.107499999998</v>
      </c>
      <c r="R64" s="28"/>
      <c r="S64" s="28"/>
      <c r="T64" s="28"/>
      <c r="U64" s="27">
        <f t="shared" ca="1" si="10"/>
        <v>19285.12</v>
      </c>
      <c r="V64" s="27">
        <f t="shared" ca="1" si="10"/>
        <v>7581.6774999999998</v>
      </c>
      <c r="W64" s="25">
        <f t="shared" si="4"/>
        <v>236</v>
      </c>
      <c r="X64" s="27">
        <f t="shared" ca="1" si="19"/>
        <v>35786.712500000001</v>
      </c>
      <c r="Y64" s="27">
        <f t="shared" ca="1" si="19"/>
        <v>639.43000000000006</v>
      </c>
      <c r="Z64" s="27">
        <f t="shared" ca="1" si="19"/>
        <v>782.26250000000005</v>
      </c>
      <c r="AA64" s="27">
        <f t="shared" ca="1" si="19"/>
        <v>165206.32999999999</v>
      </c>
      <c r="AB64" s="27">
        <f t="shared" ca="1" si="19"/>
        <v>31373.074999999997</v>
      </c>
      <c r="AC64" s="27">
        <f t="shared" ca="1" si="19"/>
        <v>4065.0974999999999</v>
      </c>
      <c r="AD64" s="27">
        <f t="shared" ca="1" si="19"/>
        <v>2896.4850000000001</v>
      </c>
      <c r="AE64" s="27">
        <f t="shared" ca="1" si="19"/>
        <v>6069.35</v>
      </c>
      <c r="AF64" s="27">
        <f t="shared" ca="1" si="19"/>
        <v>7799.8724999999995</v>
      </c>
      <c r="AG64" s="27">
        <f t="shared" ca="1" si="19"/>
        <v>4811.0300000000007</v>
      </c>
      <c r="AH64" s="27">
        <f t="shared" ca="1" si="20"/>
        <v>25898.584999999999</v>
      </c>
      <c r="AI64" s="27">
        <f t="shared" ca="1" si="20"/>
        <v>12738.439999999999</v>
      </c>
      <c r="AJ64" s="27">
        <f t="shared" ca="1" si="20"/>
        <v>10360.465</v>
      </c>
      <c r="AK64" s="27">
        <f t="shared" ca="1" si="20"/>
        <v>8863.6224999999995</v>
      </c>
      <c r="AL64" s="27">
        <f t="shared" ca="1" si="20"/>
        <v>13917.114999999998</v>
      </c>
      <c r="AM64" s="27">
        <f t="shared" ca="1" si="20"/>
        <v>14760.810000000001</v>
      </c>
      <c r="AN64" s="27">
        <f t="shared" ca="1" si="20"/>
        <v>12767.8825</v>
      </c>
      <c r="AO64" s="27">
        <f t="shared" ca="1" si="20"/>
        <v>4903.07</v>
      </c>
      <c r="AP64" s="27">
        <f t="shared" ca="1" si="20"/>
        <v>12145.240000000002</v>
      </c>
      <c r="AQ64" s="27">
        <f t="shared" ca="1" si="20"/>
        <v>29795.579999999998</v>
      </c>
      <c r="AR64" s="27">
        <f t="shared" ca="1" si="21"/>
        <v>13668.852500000001</v>
      </c>
      <c r="AS64" s="27">
        <f t="shared" ca="1" si="21"/>
        <v>4738.9225000000006</v>
      </c>
      <c r="AT64" s="27">
        <f t="shared" ca="1" si="21"/>
        <v>5929.8525</v>
      </c>
      <c r="AU64" s="27">
        <f t="shared" ca="1" si="21"/>
        <v>92620.44</v>
      </c>
      <c r="AV64" s="27">
        <f t="shared" ca="1" si="21"/>
        <v>59331.55</v>
      </c>
      <c r="AW64" s="27">
        <f t="shared" ca="1" si="21"/>
        <v>58344.684999999998</v>
      </c>
      <c r="AX64" s="27">
        <f t="shared" ca="1" si="21"/>
        <v>52686.549999999996</v>
      </c>
      <c r="AY64" s="27">
        <f t="shared" ca="1" si="21"/>
        <v>13331.542500000001</v>
      </c>
      <c r="AZ64" s="27">
        <f t="shared" ca="1" si="21"/>
        <v>39541.764999999999</v>
      </c>
      <c r="BA64" s="27">
        <f t="shared" ca="1" si="21"/>
        <v>101568.8575</v>
      </c>
      <c r="BB64" s="27">
        <f t="shared" ca="1" si="21"/>
        <v>63551.462499999994</v>
      </c>
      <c r="BC64" s="27">
        <f t="shared" ca="1" si="21"/>
        <v>6983.9324999999999</v>
      </c>
      <c r="BD64" s="27">
        <f t="shared" ca="1" si="21"/>
        <v>46040.987499999996</v>
      </c>
      <c r="BE64" s="27">
        <f t="shared" ca="1" si="21"/>
        <v>65854.709999999992</v>
      </c>
      <c r="BF64" s="28"/>
      <c r="BG64" s="27">
        <f t="shared" ca="1" si="22"/>
        <v>46181.1875</v>
      </c>
      <c r="BH64" s="27">
        <f t="shared" ca="1" si="22"/>
        <v>9661.0275000000001</v>
      </c>
      <c r="BI64" s="27">
        <f t="shared" ca="1" si="22"/>
        <v>25532.705000000002</v>
      </c>
      <c r="BJ64" s="27">
        <f t="shared" ca="1" si="22"/>
        <v>55592.502500000002</v>
      </c>
      <c r="BK64" s="27">
        <f t="shared" ca="1" si="22"/>
        <v>14746.705</v>
      </c>
      <c r="BL64" s="27">
        <f t="shared" ca="1" si="22"/>
        <v>33869.86</v>
      </c>
      <c r="BM64" s="27">
        <f t="shared" ca="1" si="22"/>
        <v>35127.072500000002</v>
      </c>
      <c r="BN64" s="27">
        <f t="shared" ca="1" si="22"/>
        <v>9042.0774999999994</v>
      </c>
      <c r="BO64" s="27">
        <f t="shared" ca="1" si="22"/>
        <v>49787.037499999999</v>
      </c>
      <c r="BP64" s="27">
        <f t="shared" ca="1" si="22"/>
        <v>17307.845000000001</v>
      </c>
      <c r="BQ64" s="27">
        <f t="shared" ca="1" si="23"/>
        <v>8418.7350000000006</v>
      </c>
      <c r="BR64" s="27">
        <f t="shared" ca="1" si="23"/>
        <v>23734.870000000003</v>
      </c>
      <c r="BS64" s="27">
        <f t="shared" ca="1" si="23"/>
        <v>3384.855</v>
      </c>
      <c r="BT64" s="27">
        <f t="shared" ca="1" si="23"/>
        <v>2628.0625</v>
      </c>
      <c r="BU64" s="27">
        <f t="shared" ca="1" si="23"/>
        <v>31518.7775</v>
      </c>
      <c r="BV64" s="27">
        <f t="shared" ca="1" si="23"/>
        <v>2260.085</v>
      </c>
      <c r="BW64" s="27">
        <f t="shared" ca="1" si="23"/>
        <v>5891.33</v>
      </c>
      <c r="BX64" s="27">
        <f t="shared" ca="1" si="23"/>
        <v>17053.915000000001</v>
      </c>
      <c r="BY64" s="28"/>
      <c r="BZ64" s="28"/>
      <c r="CA64" s="28"/>
      <c r="CB64" s="28"/>
      <c r="CC64" s="27">
        <f t="shared" ca="1" si="24"/>
        <v>12737.145</v>
      </c>
      <c r="CD64" s="27">
        <f t="shared" ca="1" si="24"/>
        <v>6547.9724999999999</v>
      </c>
      <c r="CE64" s="27">
        <f t="shared" ca="1" si="24"/>
        <v>1937.8425</v>
      </c>
      <c r="CF64" s="27">
        <f t="shared" ca="1" si="24"/>
        <v>1284.2949999999998</v>
      </c>
      <c r="CG64" s="27">
        <f t="shared" ca="1" si="24"/>
        <v>4359.5374999999995</v>
      </c>
    </row>
    <row r="65" spans="1:85" x14ac:dyDescent="0.3">
      <c r="A65" s="24">
        <v>2010</v>
      </c>
      <c r="B65" s="27">
        <f t="shared" ca="1" si="9"/>
        <v>1455047.5975000001</v>
      </c>
      <c r="C65" s="28"/>
      <c r="D65" s="27">
        <f t="shared" ca="1" si="18"/>
        <v>37596.627500000002</v>
      </c>
      <c r="E65" s="27">
        <f t="shared" ca="1" si="18"/>
        <v>163079.185</v>
      </c>
      <c r="F65" s="27">
        <f t="shared" ca="1" si="18"/>
        <v>217959.52499999999</v>
      </c>
      <c r="G65" s="27">
        <f t="shared" ca="1" si="18"/>
        <v>95641.785000000003</v>
      </c>
      <c r="H65" s="27">
        <f t="shared" ca="1" si="18"/>
        <v>119216.19</v>
      </c>
      <c r="I65" s="27">
        <f t="shared" ca="1" si="18"/>
        <v>51796.582499999997</v>
      </c>
      <c r="J65" s="27">
        <f t="shared" ca="1" si="18"/>
        <v>153068.9325</v>
      </c>
      <c r="K65" s="27">
        <f t="shared" ca="1" si="18"/>
        <v>189614.27249999999</v>
      </c>
      <c r="L65" s="27">
        <f t="shared" ca="1" si="18"/>
        <v>45195.200000000004</v>
      </c>
      <c r="M65" s="27">
        <f t="shared" ca="1" si="18"/>
        <v>104153.83749999999</v>
      </c>
      <c r="N65" s="27">
        <f t="shared" ca="1" si="18"/>
        <v>75521.825000000012</v>
      </c>
      <c r="O65" s="27">
        <f t="shared" ca="1" si="18"/>
        <v>48801.09</v>
      </c>
      <c r="P65" s="27">
        <f t="shared" ca="1" si="18"/>
        <v>57435.630000000005</v>
      </c>
      <c r="Q65" s="27">
        <f t="shared" ca="1" si="18"/>
        <v>53826.210000000006</v>
      </c>
      <c r="R65" s="28"/>
      <c r="S65" s="28"/>
      <c r="T65" s="28"/>
      <c r="U65" s="27">
        <f t="shared" ref="U65:V74" ca="1" si="25">AVERAGE(OFFSET(U$77,$W65,0,4,1))</f>
        <v>19008.795000000002</v>
      </c>
      <c r="V65" s="27">
        <f t="shared" ca="1" si="25"/>
        <v>7485.7250000000004</v>
      </c>
      <c r="W65" s="25">
        <f t="shared" si="4"/>
        <v>240</v>
      </c>
      <c r="X65" s="27">
        <f t="shared" ca="1" si="19"/>
        <v>36103.525000000001</v>
      </c>
      <c r="Y65" s="27">
        <f t="shared" ca="1" si="19"/>
        <v>678.495</v>
      </c>
      <c r="Z65" s="27">
        <f t="shared" ca="1" si="19"/>
        <v>814.61</v>
      </c>
      <c r="AA65" s="27">
        <f t="shared" ca="1" si="19"/>
        <v>163079.185</v>
      </c>
      <c r="AB65" s="27">
        <f t="shared" ca="1" si="19"/>
        <v>30462.602500000001</v>
      </c>
      <c r="AC65" s="27">
        <f t="shared" ca="1" si="19"/>
        <v>3600.5349999999999</v>
      </c>
      <c r="AD65" s="27">
        <f t="shared" ca="1" si="19"/>
        <v>2694.75</v>
      </c>
      <c r="AE65" s="27">
        <f t="shared" ca="1" si="19"/>
        <v>5833.085</v>
      </c>
      <c r="AF65" s="27">
        <f t="shared" ca="1" si="19"/>
        <v>7431.7525000000005</v>
      </c>
      <c r="AG65" s="27">
        <f t="shared" ca="1" si="19"/>
        <v>4642.3450000000003</v>
      </c>
      <c r="AH65" s="27">
        <f t="shared" ca="1" si="20"/>
        <v>24624.082499999997</v>
      </c>
      <c r="AI65" s="27">
        <f t="shared" ca="1" si="20"/>
        <v>11979.334999999999</v>
      </c>
      <c r="AJ65" s="27">
        <f t="shared" ca="1" si="20"/>
        <v>9721.7275000000009</v>
      </c>
      <c r="AK65" s="27">
        <f t="shared" ca="1" si="20"/>
        <v>8401.6650000000009</v>
      </c>
      <c r="AL65" s="27">
        <f t="shared" ca="1" si="20"/>
        <v>13188.025</v>
      </c>
      <c r="AM65" s="27">
        <f t="shared" ca="1" si="20"/>
        <v>14231.539999999999</v>
      </c>
      <c r="AN65" s="27">
        <f t="shared" ca="1" si="20"/>
        <v>12262.97</v>
      </c>
      <c r="AO65" s="27">
        <f t="shared" ca="1" si="20"/>
        <v>4557.49</v>
      </c>
      <c r="AP65" s="27">
        <f t="shared" ca="1" si="20"/>
        <v>11641.3925</v>
      </c>
      <c r="AQ65" s="27">
        <f t="shared" ca="1" si="20"/>
        <v>28900.800000000003</v>
      </c>
      <c r="AR65" s="27">
        <f t="shared" ca="1" si="21"/>
        <v>13492.077499999999</v>
      </c>
      <c r="AS65" s="27">
        <f t="shared" ca="1" si="21"/>
        <v>4522.3474999999999</v>
      </c>
      <c r="AT65" s="27">
        <f t="shared" ca="1" si="21"/>
        <v>5770.9924999999994</v>
      </c>
      <c r="AU65" s="27">
        <f t="shared" ca="1" si="21"/>
        <v>95641.785000000003</v>
      </c>
      <c r="AV65" s="27">
        <f t="shared" ca="1" si="21"/>
        <v>60705.457500000004</v>
      </c>
      <c r="AW65" s="27">
        <f t="shared" ca="1" si="21"/>
        <v>58510.732499999998</v>
      </c>
      <c r="AX65" s="27">
        <f t="shared" ca="1" si="21"/>
        <v>51796.582499999997</v>
      </c>
      <c r="AY65" s="27">
        <f t="shared" ca="1" si="21"/>
        <v>13273.9375</v>
      </c>
      <c r="AZ65" s="27">
        <f t="shared" ca="1" si="21"/>
        <v>38935.549999999996</v>
      </c>
      <c r="BA65" s="27">
        <f t="shared" ca="1" si="21"/>
        <v>100859.45</v>
      </c>
      <c r="BB65" s="27">
        <f t="shared" ca="1" si="21"/>
        <v>62441.037500000006</v>
      </c>
      <c r="BC65" s="27">
        <f t="shared" ca="1" si="21"/>
        <v>7400.5575000000008</v>
      </c>
      <c r="BD65" s="27">
        <f t="shared" ca="1" si="21"/>
        <v>50955.602500000001</v>
      </c>
      <c r="BE65" s="27">
        <f t="shared" ca="1" si="21"/>
        <v>64374.070000000007</v>
      </c>
      <c r="BF65" s="28"/>
      <c r="BG65" s="27">
        <f t="shared" ca="1" si="22"/>
        <v>45195.200000000004</v>
      </c>
      <c r="BH65" s="27">
        <f t="shared" ca="1" si="22"/>
        <v>9395.9500000000007</v>
      </c>
      <c r="BI65" s="27">
        <f t="shared" ca="1" si="22"/>
        <v>25195.032500000001</v>
      </c>
      <c r="BJ65" s="27">
        <f t="shared" ca="1" si="22"/>
        <v>54594.2425</v>
      </c>
      <c r="BK65" s="27">
        <f t="shared" ca="1" si="22"/>
        <v>14968.615</v>
      </c>
      <c r="BL65" s="27">
        <f t="shared" ca="1" si="22"/>
        <v>33015.800000000003</v>
      </c>
      <c r="BM65" s="27">
        <f t="shared" ca="1" si="22"/>
        <v>33316.307500000003</v>
      </c>
      <c r="BN65" s="27">
        <f t="shared" ca="1" si="22"/>
        <v>9189.7175000000007</v>
      </c>
      <c r="BO65" s="27">
        <f t="shared" ca="1" si="22"/>
        <v>48801.09</v>
      </c>
      <c r="BP65" s="27">
        <f t="shared" ca="1" si="22"/>
        <v>17270.294999999998</v>
      </c>
      <c r="BQ65" s="27">
        <f t="shared" ca="1" si="23"/>
        <v>8635.98</v>
      </c>
      <c r="BR65" s="27">
        <f t="shared" ca="1" si="23"/>
        <v>25471.372500000005</v>
      </c>
      <c r="BS65" s="27">
        <f t="shared" ca="1" si="23"/>
        <v>3357.58</v>
      </c>
      <c r="BT65" s="27">
        <f t="shared" ca="1" si="23"/>
        <v>2700.3975</v>
      </c>
      <c r="BU65" s="27">
        <f t="shared" ca="1" si="23"/>
        <v>29225.040000000001</v>
      </c>
      <c r="BV65" s="27">
        <f t="shared" ca="1" si="23"/>
        <v>2169.02</v>
      </c>
      <c r="BW65" s="27">
        <f t="shared" ca="1" si="23"/>
        <v>5572.3124999999991</v>
      </c>
      <c r="BX65" s="27">
        <f t="shared" ca="1" si="23"/>
        <v>16859.842499999999</v>
      </c>
      <c r="BY65" s="28"/>
      <c r="BZ65" s="28"/>
      <c r="CA65" s="28"/>
      <c r="CB65" s="28"/>
      <c r="CC65" s="27">
        <f t="shared" ca="1" si="24"/>
        <v>12274.932499999999</v>
      </c>
      <c r="CD65" s="27">
        <f t="shared" ca="1" si="24"/>
        <v>6733.8624999999993</v>
      </c>
      <c r="CE65" s="27">
        <f t="shared" ca="1" si="24"/>
        <v>1914.6775</v>
      </c>
      <c r="CF65" s="27">
        <f t="shared" ca="1" si="24"/>
        <v>1296.6499999999999</v>
      </c>
      <c r="CG65" s="27">
        <f t="shared" ca="1" si="24"/>
        <v>4274.3999999999996</v>
      </c>
    </row>
    <row r="66" spans="1:85" x14ac:dyDescent="0.3">
      <c r="A66" s="24">
        <v>2011</v>
      </c>
      <c r="B66" s="27">
        <f t="shared" ca="1" si="9"/>
        <v>1448797.115</v>
      </c>
      <c r="C66" s="28"/>
      <c r="D66" s="27">
        <f t="shared" ref="D66:Q74" ca="1" si="26">AVERAGE(OFFSET(D$77,$W66,0,4,1))</f>
        <v>38334.487500000003</v>
      </c>
      <c r="E66" s="27">
        <f t="shared" ca="1" si="26"/>
        <v>160381.0625</v>
      </c>
      <c r="F66" s="27">
        <f t="shared" ca="1" si="26"/>
        <v>211651.07249999998</v>
      </c>
      <c r="G66" s="27">
        <f t="shared" ca="1" si="26"/>
        <v>98248.03</v>
      </c>
      <c r="H66" s="27">
        <f t="shared" ca="1" si="26"/>
        <v>119752.0625</v>
      </c>
      <c r="I66" s="27">
        <f t="shared" ca="1" si="26"/>
        <v>52086.817500000005</v>
      </c>
      <c r="J66" s="27">
        <f t="shared" ca="1" si="26"/>
        <v>153484.48499999999</v>
      </c>
      <c r="K66" s="27">
        <f t="shared" ca="1" si="26"/>
        <v>189837.95</v>
      </c>
      <c r="L66" s="27">
        <f t="shared" ca="1" si="26"/>
        <v>44394.9375</v>
      </c>
      <c r="M66" s="27">
        <f t="shared" ca="1" si="26"/>
        <v>103005.47749999999</v>
      </c>
      <c r="N66" s="27">
        <f t="shared" ca="1" si="26"/>
        <v>74546.547500000001</v>
      </c>
      <c r="O66" s="27">
        <f t="shared" ca="1" si="26"/>
        <v>47376.212500000001</v>
      </c>
      <c r="P66" s="27">
        <f t="shared" ca="1" si="26"/>
        <v>61803.17</v>
      </c>
      <c r="Q66" s="27">
        <f t="shared" ca="1" si="26"/>
        <v>51596.2425</v>
      </c>
      <c r="R66" s="28"/>
      <c r="S66" s="28"/>
      <c r="T66" s="28"/>
      <c r="U66" s="27">
        <f t="shared" ca="1" si="25"/>
        <v>18766.455000000002</v>
      </c>
      <c r="V66" s="27">
        <f t="shared" ca="1" si="25"/>
        <v>7280.3549999999996</v>
      </c>
      <c r="W66" s="25">
        <f t="shared" si="4"/>
        <v>244</v>
      </c>
      <c r="X66" s="27">
        <f t="shared" ca="1" si="19"/>
        <v>36742.095000000001</v>
      </c>
      <c r="Y66" s="27">
        <f t="shared" ca="1" si="19"/>
        <v>719.87249999999995</v>
      </c>
      <c r="Z66" s="27">
        <f t="shared" ca="1" si="19"/>
        <v>872.51499999999999</v>
      </c>
      <c r="AA66" s="27">
        <f t="shared" ca="1" si="19"/>
        <v>160381.0625</v>
      </c>
      <c r="AB66" s="27">
        <f t="shared" ca="1" si="19"/>
        <v>30390.18</v>
      </c>
      <c r="AC66" s="27">
        <f t="shared" ca="1" si="19"/>
        <v>3296.1200000000003</v>
      </c>
      <c r="AD66" s="27">
        <f t="shared" ca="1" si="19"/>
        <v>2585.7525000000001</v>
      </c>
      <c r="AE66" s="27">
        <f t="shared" ca="1" si="19"/>
        <v>5719.77</v>
      </c>
      <c r="AF66" s="27">
        <f t="shared" ca="1" si="19"/>
        <v>7195.0825000000004</v>
      </c>
      <c r="AG66" s="27">
        <f t="shared" ca="1" si="19"/>
        <v>4445.2224999999999</v>
      </c>
      <c r="AH66" s="27">
        <f t="shared" ca="1" si="20"/>
        <v>23452.287500000002</v>
      </c>
      <c r="AI66" s="27">
        <f t="shared" ca="1" si="20"/>
        <v>11556.475</v>
      </c>
      <c r="AJ66" s="27">
        <f t="shared" ca="1" si="20"/>
        <v>9331.9325000000008</v>
      </c>
      <c r="AK66" s="27">
        <f t="shared" ca="1" si="20"/>
        <v>8108.6850000000004</v>
      </c>
      <c r="AL66" s="27">
        <f t="shared" ca="1" si="20"/>
        <v>12580.637499999999</v>
      </c>
      <c r="AM66" s="27">
        <f t="shared" ca="1" si="20"/>
        <v>13907.5425</v>
      </c>
      <c r="AN66" s="27">
        <f t="shared" ca="1" si="20"/>
        <v>12019.747500000001</v>
      </c>
      <c r="AO66" s="27">
        <f t="shared" ca="1" si="20"/>
        <v>4393.9449999999997</v>
      </c>
      <c r="AP66" s="27">
        <f t="shared" ca="1" si="20"/>
        <v>11336.425000000001</v>
      </c>
      <c r="AQ66" s="27">
        <f t="shared" ca="1" si="20"/>
        <v>27843.557499999999</v>
      </c>
      <c r="AR66" s="27">
        <f t="shared" ca="1" si="21"/>
        <v>13359.244999999999</v>
      </c>
      <c r="AS66" s="27">
        <f t="shared" ca="1" si="21"/>
        <v>4437.8474999999999</v>
      </c>
      <c r="AT66" s="27">
        <f t="shared" ca="1" si="21"/>
        <v>5690.6274999999996</v>
      </c>
      <c r="AU66" s="27">
        <f t="shared" ca="1" si="21"/>
        <v>98248.03</v>
      </c>
      <c r="AV66" s="27">
        <f t="shared" ca="1" si="21"/>
        <v>61700.665000000008</v>
      </c>
      <c r="AW66" s="27">
        <f t="shared" ca="1" si="21"/>
        <v>58051.4</v>
      </c>
      <c r="AX66" s="27">
        <f t="shared" ca="1" si="21"/>
        <v>52086.817500000005</v>
      </c>
      <c r="AY66" s="27">
        <f t="shared" ca="1" si="21"/>
        <v>13177.157500000001</v>
      </c>
      <c r="AZ66" s="27">
        <f t="shared" ca="1" si="21"/>
        <v>38390.6875</v>
      </c>
      <c r="BA66" s="27">
        <f t="shared" ca="1" si="21"/>
        <v>101916.63499999999</v>
      </c>
      <c r="BB66" s="27">
        <f t="shared" ca="1" si="21"/>
        <v>61425.81</v>
      </c>
      <c r="BC66" s="27">
        <f t="shared" ca="1" si="21"/>
        <v>8452.0874999999996</v>
      </c>
      <c r="BD66" s="27">
        <f t="shared" ca="1" si="21"/>
        <v>52255.667499999996</v>
      </c>
      <c r="BE66" s="27">
        <f t="shared" ca="1" si="21"/>
        <v>63459.722499999996</v>
      </c>
      <c r="BF66" s="28"/>
      <c r="BG66" s="27">
        <f t="shared" ca="1" si="22"/>
        <v>44394.9375</v>
      </c>
      <c r="BH66" s="27">
        <f t="shared" ca="1" si="22"/>
        <v>9158.4350000000013</v>
      </c>
      <c r="BI66" s="27">
        <f t="shared" ca="1" si="22"/>
        <v>24976.927499999998</v>
      </c>
      <c r="BJ66" s="27">
        <f t="shared" ca="1" si="22"/>
        <v>54324.62</v>
      </c>
      <c r="BK66" s="27">
        <f t="shared" ca="1" si="22"/>
        <v>14545.494999999999</v>
      </c>
      <c r="BL66" s="27">
        <f t="shared" ca="1" si="22"/>
        <v>33621.79</v>
      </c>
      <c r="BM66" s="27">
        <f t="shared" ca="1" si="22"/>
        <v>31593.98</v>
      </c>
      <c r="BN66" s="27">
        <f t="shared" ca="1" si="22"/>
        <v>9330.7775000000001</v>
      </c>
      <c r="BO66" s="27">
        <f t="shared" ca="1" si="22"/>
        <v>47376.212500000001</v>
      </c>
      <c r="BP66" s="27">
        <f t="shared" ca="1" si="22"/>
        <v>18781.432499999999</v>
      </c>
      <c r="BQ66" s="27">
        <f t="shared" ca="1" si="23"/>
        <v>8714.3549999999996</v>
      </c>
      <c r="BR66" s="27">
        <f t="shared" ca="1" si="23"/>
        <v>28218.8825</v>
      </c>
      <c r="BS66" s="27">
        <f t="shared" ca="1" si="23"/>
        <v>3305.1750000000002</v>
      </c>
      <c r="BT66" s="27">
        <f t="shared" ca="1" si="23"/>
        <v>2783.3250000000003</v>
      </c>
      <c r="BU66" s="27">
        <f t="shared" ca="1" si="23"/>
        <v>27464.622499999998</v>
      </c>
      <c r="BV66" s="27">
        <f t="shared" ca="1" si="23"/>
        <v>2147.4049999999997</v>
      </c>
      <c r="BW66" s="27">
        <f t="shared" ca="1" si="23"/>
        <v>5272.7775000000001</v>
      </c>
      <c r="BX66" s="27">
        <f t="shared" ca="1" si="23"/>
        <v>16711.4375</v>
      </c>
      <c r="BY66" s="28"/>
      <c r="BZ66" s="28"/>
      <c r="CA66" s="28"/>
      <c r="CB66" s="28"/>
      <c r="CC66" s="27">
        <f t="shared" ca="1" si="24"/>
        <v>11890.650000000001</v>
      </c>
      <c r="CD66" s="27">
        <f t="shared" ca="1" si="24"/>
        <v>6875.8050000000003</v>
      </c>
      <c r="CE66" s="27">
        <f t="shared" ca="1" si="24"/>
        <v>1902.2449999999999</v>
      </c>
      <c r="CF66" s="27">
        <f t="shared" ca="1" si="24"/>
        <v>1209.4849999999999</v>
      </c>
      <c r="CG66" s="27">
        <f t="shared" ca="1" si="24"/>
        <v>4168.625</v>
      </c>
    </row>
    <row r="67" spans="1:85" x14ac:dyDescent="0.3">
      <c r="A67" s="24">
        <v>2012</v>
      </c>
      <c r="B67" s="27">
        <f t="shared" ca="1" si="9"/>
        <v>1447646.3425</v>
      </c>
      <c r="C67" s="28"/>
      <c r="D67" s="27">
        <f t="shared" ca="1" si="26"/>
        <v>39097.552500000005</v>
      </c>
      <c r="E67" s="27">
        <f t="shared" ca="1" si="26"/>
        <v>159300.5025</v>
      </c>
      <c r="F67" s="27">
        <f t="shared" ca="1" si="26"/>
        <v>207832.11000000002</v>
      </c>
      <c r="G67" s="27">
        <f t="shared" ca="1" si="26"/>
        <v>101434.97249999999</v>
      </c>
      <c r="H67" s="27">
        <f t="shared" ca="1" si="26"/>
        <v>120299.0575</v>
      </c>
      <c r="I67" s="27">
        <f t="shared" ca="1" si="26"/>
        <v>53238.402500000004</v>
      </c>
      <c r="J67" s="27">
        <f t="shared" ca="1" si="26"/>
        <v>154237.125</v>
      </c>
      <c r="K67" s="27">
        <f t="shared" ca="1" si="26"/>
        <v>186625.14249999999</v>
      </c>
      <c r="L67" s="27">
        <f t="shared" ca="1" si="26"/>
        <v>43980.990000000005</v>
      </c>
      <c r="M67" s="27">
        <f t="shared" ca="1" si="26"/>
        <v>102898.58750000001</v>
      </c>
      <c r="N67" s="27">
        <f t="shared" ca="1" si="26"/>
        <v>74750.822499999995</v>
      </c>
      <c r="O67" s="27">
        <f t="shared" ca="1" si="26"/>
        <v>46483.854999999996</v>
      </c>
      <c r="P67" s="27">
        <f t="shared" ca="1" si="26"/>
        <v>65044.595000000001</v>
      </c>
      <c r="Q67" s="27">
        <f t="shared" ca="1" si="26"/>
        <v>49989.122499999998</v>
      </c>
      <c r="R67" s="28"/>
      <c r="S67" s="28"/>
      <c r="T67" s="28"/>
      <c r="U67" s="27">
        <f t="shared" ca="1" si="25"/>
        <v>18593.135000000002</v>
      </c>
      <c r="V67" s="27">
        <f t="shared" ca="1" si="25"/>
        <v>7073.2699999999995</v>
      </c>
      <c r="W67" s="25">
        <f t="shared" si="4"/>
        <v>248</v>
      </c>
      <c r="X67" s="27">
        <f t="shared" ca="1" si="19"/>
        <v>37388.32</v>
      </c>
      <c r="Y67" s="27">
        <f t="shared" ca="1" si="19"/>
        <v>735.58999999999992</v>
      </c>
      <c r="Z67" s="27">
        <f t="shared" ca="1" si="19"/>
        <v>973.63749999999993</v>
      </c>
      <c r="AA67" s="27">
        <f t="shared" ca="1" si="19"/>
        <v>159300.5025</v>
      </c>
      <c r="AB67" s="27">
        <f t="shared" ca="1" si="19"/>
        <v>30311.837500000001</v>
      </c>
      <c r="AC67" s="27">
        <f t="shared" ca="1" si="19"/>
        <v>3064.6774999999998</v>
      </c>
      <c r="AD67" s="27">
        <f t="shared" ca="1" si="19"/>
        <v>2478.0349999999999</v>
      </c>
      <c r="AE67" s="27">
        <f t="shared" ca="1" si="19"/>
        <v>5642.1149999999998</v>
      </c>
      <c r="AF67" s="27">
        <f t="shared" ca="1" si="19"/>
        <v>6981.6975000000002</v>
      </c>
      <c r="AG67" s="27">
        <f t="shared" ca="1" si="19"/>
        <v>4340.8899999999994</v>
      </c>
      <c r="AH67" s="27">
        <f t="shared" ca="1" si="20"/>
        <v>22563.72</v>
      </c>
      <c r="AI67" s="27">
        <f t="shared" ca="1" si="20"/>
        <v>11264.16</v>
      </c>
      <c r="AJ67" s="27">
        <f t="shared" ca="1" si="20"/>
        <v>9007.2000000000007</v>
      </c>
      <c r="AK67" s="27">
        <f t="shared" ca="1" si="20"/>
        <v>7912.6150000000007</v>
      </c>
      <c r="AL67" s="27">
        <f t="shared" ca="1" si="20"/>
        <v>12107.8475</v>
      </c>
      <c r="AM67" s="27">
        <f t="shared" ca="1" si="20"/>
        <v>14032.824999999999</v>
      </c>
      <c r="AN67" s="27">
        <f t="shared" ca="1" si="20"/>
        <v>11722.125</v>
      </c>
      <c r="AO67" s="27">
        <f t="shared" ca="1" si="20"/>
        <v>4205.0774999999994</v>
      </c>
      <c r="AP67" s="27">
        <f t="shared" ca="1" si="20"/>
        <v>11233.859999999999</v>
      </c>
      <c r="AQ67" s="27">
        <f t="shared" ca="1" si="20"/>
        <v>27399.095000000001</v>
      </c>
      <c r="AR67" s="27">
        <f t="shared" ca="1" si="21"/>
        <v>13528.975</v>
      </c>
      <c r="AS67" s="27">
        <f t="shared" ca="1" si="21"/>
        <v>4398.2950000000001</v>
      </c>
      <c r="AT67" s="27">
        <f t="shared" ca="1" si="21"/>
        <v>5637.0474999999997</v>
      </c>
      <c r="AU67" s="27">
        <f t="shared" ca="1" si="21"/>
        <v>101434.97249999999</v>
      </c>
      <c r="AV67" s="27">
        <f t="shared" ca="1" si="21"/>
        <v>62521.354999999996</v>
      </c>
      <c r="AW67" s="27">
        <f t="shared" ca="1" si="21"/>
        <v>57777.707499999997</v>
      </c>
      <c r="AX67" s="27">
        <f t="shared" ca="1" si="21"/>
        <v>53238.402500000004</v>
      </c>
      <c r="AY67" s="27">
        <f t="shared" ca="1" si="21"/>
        <v>13093.922500000001</v>
      </c>
      <c r="AZ67" s="27">
        <f t="shared" ca="1" si="21"/>
        <v>38357.432500000003</v>
      </c>
      <c r="BA67" s="27">
        <f t="shared" ca="1" si="21"/>
        <v>102785.77</v>
      </c>
      <c r="BB67" s="27">
        <f t="shared" ca="1" si="21"/>
        <v>60045.82</v>
      </c>
      <c r="BC67" s="27">
        <f t="shared" ca="1" si="21"/>
        <v>9047.74</v>
      </c>
      <c r="BD67" s="27">
        <f t="shared" ca="1" si="21"/>
        <v>50873.250000000007</v>
      </c>
      <c r="BE67" s="27">
        <f t="shared" ca="1" si="21"/>
        <v>62607.875</v>
      </c>
      <c r="BF67" s="28"/>
      <c r="BG67" s="27">
        <f t="shared" ca="1" si="22"/>
        <v>43980.990000000005</v>
      </c>
      <c r="BH67" s="27">
        <f t="shared" ca="1" si="22"/>
        <v>8941.2000000000007</v>
      </c>
      <c r="BI67" s="27">
        <f t="shared" ca="1" si="22"/>
        <v>24631.852500000001</v>
      </c>
      <c r="BJ67" s="27">
        <f t="shared" ca="1" si="22"/>
        <v>54721.427499999998</v>
      </c>
      <c r="BK67" s="27">
        <f t="shared" ca="1" si="22"/>
        <v>14604.1075</v>
      </c>
      <c r="BL67" s="27">
        <f t="shared" ca="1" si="22"/>
        <v>35141.822500000002</v>
      </c>
      <c r="BM67" s="27">
        <f t="shared" ca="1" si="22"/>
        <v>30203.309999999998</v>
      </c>
      <c r="BN67" s="27">
        <f t="shared" ca="1" si="22"/>
        <v>9405.6899999999987</v>
      </c>
      <c r="BO67" s="27">
        <f t="shared" ca="1" si="22"/>
        <v>46483.854999999996</v>
      </c>
      <c r="BP67" s="27">
        <f t="shared" ca="1" si="22"/>
        <v>20135.169999999998</v>
      </c>
      <c r="BQ67" s="27">
        <f t="shared" ca="1" si="23"/>
        <v>9168.0550000000003</v>
      </c>
      <c r="BR67" s="27">
        <f t="shared" ca="1" si="23"/>
        <v>29652.262500000001</v>
      </c>
      <c r="BS67" s="27">
        <f t="shared" ca="1" si="23"/>
        <v>3217.0175000000004</v>
      </c>
      <c r="BT67" s="27">
        <f t="shared" ca="1" si="23"/>
        <v>2872.0849999999996</v>
      </c>
      <c r="BU67" s="27">
        <f t="shared" ca="1" si="23"/>
        <v>26206.47</v>
      </c>
      <c r="BV67" s="27">
        <f t="shared" ca="1" si="23"/>
        <v>2098.1875</v>
      </c>
      <c r="BW67" s="27">
        <f t="shared" ca="1" si="23"/>
        <v>5080.93</v>
      </c>
      <c r="BX67" s="27">
        <f t="shared" ca="1" si="23"/>
        <v>16603.535</v>
      </c>
      <c r="BY67" s="28"/>
      <c r="BZ67" s="28"/>
      <c r="CA67" s="28"/>
      <c r="CB67" s="28"/>
      <c r="CC67" s="27">
        <f t="shared" ca="1" si="24"/>
        <v>11540.92</v>
      </c>
      <c r="CD67" s="27">
        <f t="shared" ca="1" si="24"/>
        <v>7052.2125000000005</v>
      </c>
      <c r="CE67" s="27">
        <f t="shared" ca="1" si="24"/>
        <v>1904.3075000000001</v>
      </c>
      <c r="CF67" s="27">
        <f t="shared" ca="1" si="24"/>
        <v>1108.96</v>
      </c>
      <c r="CG67" s="27">
        <f t="shared" ca="1" si="24"/>
        <v>4060.0025000000001</v>
      </c>
    </row>
    <row r="68" spans="1:85" x14ac:dyDescent="0.3">
      <c r="A68" s="24">
        <v>2013</v>
      </c>
      <c r="B68" s="27">
        <f t="shared" ca="1" si="9"/>
        <v>1451435.9725000001</v>
      </c>
      <c r="C68" s="28"/>
      <c r="D68" s="27">
        <f t="shared" ca="1" si="26"/>
        <v>39780.052499999998</v>
      </c>
      <c r="E68" s="27">
        <f t="shared" ca="1" si="26"/>
        <v>160397.4325</v>
      </c>
      <c r="F68" s="27">
        <f t="shared" ca="1" si="26"/>
        <v>204983.0025</v>
      </c>
      <c r="G68" s="27">
        <f t="shared" ca="1" si="26"/>
        <v>105568.32000000001</v>
      </c>
      <c r="H68" s="27">
        <f t="shared" ca="1" si="26"/>
        <v>121152.45749999999</v>
      </c>
      <c r="I68" s="27">
        <f t="shared" ca="1" si="26"/>
        <v>54576.46</v>
      </c>
      <c r="J68" s="27">
        <f t="shared" ca="1" si="26"/>
        <v>155103.22999999998</v>
      </c>
      <c r="K68" s="27">
        <f t="shared" ca="1" si="26"/>
        <v>183743.82</v>
      </c>
      <c r="L68" s="27">
        <f t="shared" ca="1" si="26"/>
        <v>43453.697500000002</v>
      </c>
      <c r="M68" s="27">
        <f t="shared" ca="1" si="26"/>
        <v>103504.65</v>
      </c>
      <c r="N68" s="27">
        <f t="shared" ca="1" si="26"/>
        <v>75000.864999999991</v>
      </c>
      <c r="O68" s="27">
        <f t="shared" ca="1" si="26"/>
        <v>45551.764999999999</v>
      </c>
      <c r="P68" s="27">
        <f t="shared" ca="1" si="26"/>
        <v>66224.28</v>
      </c>
      <c r="Q68" s="27">
        <f t="shared" ca="1" si="26"/>
        <v>48900.042500000003</v>
      </c>
      <c r="R68" s="28"/>
      <c r="S68" s="28"/>
      <c r="T68" s="28"/>
      <c r="U68" s="27">
        <f t="shared" ca="1" si="25"/>
        <v>18669.919999999998</v>
      </c>
      <c r="V68" s="27">
        <f t="shared" ca="1" si="25"/>
        <v>7384.7</v>
      </c>
      <c r="W68" s="25">
        <f t="shared" si="4"/>
        <v>252</v>
      </c>
      <c r="X68" s="27">
        <f t="shared" ca="1" si="19"/>
        <v>38014.282499999994</v>
      </c>
      <c r="Y68" s="27">
        <f t="shared" ca="1" si="19"/>
        <v>720.745</v>
      </c>
      <c r="Z68" s="27">
        <f t="shared" ca="1" si="19"/>
        <v>1045.0300000000002</v>
      </c>
      <c r="AA68" s="27">
        <f t="shared" ca="1" si="19"/>
        <v>160397.4325</v>
      </c>
      <c r="AB68" s="27">
        <f t="shared" ca="1" si="19"/>
        <v>30341.020000000004</v>
      </c>
      <c r="AC68" s="27">
        <f t="shared" ca="1" si="19"/>
        <v>2923.9674999999997</v>
      </c>
      <c r="AD68" s="27">
        <f t="shared" ca="1" si="19"/>
        <v>2388.8249999999998</v>
      </c>
      <c r="AE68" s="27">
        <f t="shared" ca="1" si="19"/>
        <v>5538.7275</v>
      </c>
      <c r="AF68" s="27">
        <f t="shared" ca="1" si="19"/>
        <v>6829.64</v>
      </c>
      <c r="AG68" s="27">
        <f t="shared" ca="1" si="19"/>
        <v>4326.3325000000004</v>
      </c>
      <c r="AH68" s="27">
        <f t="shared" ca="1" si="20"/>
        <v>21831.965</v>
      </c>
      <c r="AI68" s="27">
        <f t="shared" ca="1" si="20"/>
        <v>10964.2</v>
      </c>
      <c r="AJ68" s="27">
        <f t="shared" ca="1" si="20"/>
        <v>8708.4575000000004</v>
      </c>
      <c r="AK68" s="27">
        <f t="shared" ca="1" si="20"/>
        <v>7707.8099999999995</v>
      </c>
      <c r="AL68" s="27">
        <f t="shared" ca="1" si="20"/>
        <v>11511.189999999999</v>
      </c>
      <c r="AM68" s="27">
        <f t="shared" ca="1" si="20"/>
        <v>14239.949999999999</v>
      </c>
      <c r="AN68" s="27">
        <f t="shared" ca="1" si="20"/>
        <v>11407.17</v>
      </c>
      <c r="AO68" s="27">
        <f t="shared" ca="1" si="20"/>
        <v>4060.0874999999996</v>
      </c>
      <c r="AP68" s="27">
        <f t="shared" ca="1" si="20"/>
        <v>11172.19</v>
      </c>
      <c r="AQ68" s="27">
        <f t="shared" ca="1" si="20"/>
        <v>27700.947499999995</v>
      </c>
      <c r="AR68" s="27">
        <f t="shared" ca="1" si="21"/>
        <v>13665.322499999998</v>
      </c>
      <c r="AS68" s="27">
        <f t="shared" ca="1" si="21"/>
        <v>4324.0425000000005</v>
      </c>
      <c r="AT68" s="27">
        <f t="shared" ca="1" si="21"/>
        <v>5341.1525000000001</v>
      </c>
      <c r="AU68" s="27">
        <f t="shared" ca="1" si="21"/>
        <v>105568.32000000001</v>
      </c>
      <c r="AV68" s="27">
        <f t="shared" ca="1" si="21"/>
        <v>63367.882499999992</v>
      </c>
      <c r="AW68" s="27">
        <f t="shared" ca="1" si="21"/>
        <v>57784.574999999997</v>
      </c>
      <c r="AX68" s="27">
        <f t="shared" ca="1" si="21"/>
        <v>54576.46</v>
      </c>
      <c r="AY68" s="27">
        <f t="shared" ca="1" si="21"/>
        <v>12929.7325</v>
      </c>
      <c r="AZ68" s="27">
        <f t="shared" ca="1" si="21"/>
        <v>38212.767500000002</v>
      </c>
      <c r="BA68" s="27">
        <f t="shared" ca="1" si="21"/>
        <v>103960.7325</v>
      </c>
      <c r="BB68" s="27">
        <f t="shared" ca="1" si="21"/>
        <v>58675.8125</v>
      </c>
      <c r="BC68" s="27">
        <f t="shared" ca="1" si="21"/>
        <v>9321.9174999999996</v>
      </c>
      <c r="BD68" s="27">
        <f t="shared" ca="1" si="21"/>
        <v>49743.53</v>
      </c>
      <c r="BE68" s="27">
        <f t="shared" ca="1" si="21"/>
        <v>62147.827499999999</v>
      </c>
      <c r="BF68" s="28"/>
      <c r="BG68" s="27">
        <f t="shared" ca="1" si="22"/>
        <v>43453.697500000002</v>
      </c>
      <c r="BH68" s="27">
        <f t="shared" ca="1" si="22"/>
        <v>8761.5625</v>
      </c>
      <c r="BI68" s="27">
        <f t="shared" ca="1" si="22"/>
        <v>24433.895</v>
      </c>
      <c r="BJ68" s="27">
        <f t="shared" ca="1" si="22"/>
        <v>55363.29</v>
      </c>
      <c r="BK68" s="27">
        <f t="shared" ca="1" si="22"/>
        <v>14945.9025</v>
      </c>
      <c r="BL68" s="27">
        <f t="shared" ca="1" si="22"/>
        <v>36757.9</v>
      </c>
      <c r="BM68" s="27">
        <f t="shared" ca="1" si="22"/>
        <v>28787.432499999999</v>
      </c>
      <c r="BN68" s="27">
        <f t="shared" ca="1" si="22"/>
        <v>9455.5324999999993</v>
      </c>
      <c r="BO68" s="27">
        <f t="shared" ca="1" si="22"/>
        <v>45551.764999999999</v>
      </c>
      <c r="BP68" s="27">
        <f t="shared" ca="1" si="22"/>
        <v>20545.2575</v>
      </c>
      <c r="BQ68" s="27">
        <f t="shared" ca="1" si="23"/>
        <v>9979.5874999999996</v>
      </c>
      <c r="BR68" s="27">
        <f t="shared" ca="1" si="23"/>
        <v>29609.3825</v>
      </c>
      <c r="BS68" s="27">
        <f t="shared" ca="1" si="23"/>
        <v>3195.14</v>
      </c>
      <c r="BT68" s="27">
        <f t="shared" ca="1" si="23"/>
        <v>2894.91</v>
      </c>
      <c r="BU68" s="27">
        <f t="shared" ca="1" si="23"/>
        <v>25178.145</v>
      </c>
      <c r="BV68" s="27">
        <f t="shared" ca="1" si="23"/>
        <v>2107.85</v>
      </c>
      <c r="BW68" s="27">
        <f t="shared" ca="1" si="23"/>
        <v>4938.9475000000002</v>
      </c>
      <c r="BX68" s="27">
        <f t="shared" ca="1" si="23"/>
        <v>16675.099999999999</v>
      </c>
      <c r="BY68" s="28"/>
      <c r="BZ68" s="28"/>
      <c r="CA68" s="28"/>
      <c r="CB68" s="28"/>
      <c r="CC68" s="27">
        <f t="shared" ca="1" si="24"/>
        <v>11358.172499999999</v>
      </c>
      <c r="CD68" s="27">
        <f t="shared" ca="1" si="24"/>
        <v>7311.75</v>
      </c>
      <c r="CE68" s="27">
        <f t="shared" ca="1" si="24"/>
        <v>1930.0749999999998</v>
      </c>
      <c r="CF68" s="27">
        <f t="shared" ca="1" si="24"/>
        <v>1192.0275000000001</v>
      </c>
      <c r="CG68" s="27">
        <f t="shared" ca="1" si="24"/>
        <v>4262.6000000000004</v>
      </c>
    </row>
    <row r="69" spans="1:85" x14ac:dyDescent="0.3">
      <c r="A69" s="24">
        <v>2014</v>
      </c>
      <c r="B69" s="27">
        <f t="shared" ref="B69:B74" ca="1" si="27">AVERAGE(OFFSET(B$77,$W69,0,4,1))</f>
        <v>1462167.3975</v>
      </c>
      <c r="C69" s="28"/>
      <c r="D69" s="27">
        <f t="shared" ca="1" si="26"/>
        <v>40411.877500000002</v>
      </c>
      <c r="E69" s="27">
        <f t="shared" ca="1" si="26"/>
        <v>162369.47750000001</v>
      </c>
      <c r="F69" s="27">
        <f t="shared" ca="1" si="26"/>
        <v>203325.785</v>
      </c>
      <c r="G69" s="27">
        <f t="shared" ca="1" si="26"/>
        <v>109306.9975</v>
      </c>
      <c r="H69" s="27">
        <f t="shared" ca="1" si="26"/>
        <v>122044.09</v>
      </c>
      <c r="I69" s="27">
        <f t="shared" ca="1" si="26"/>
        <v>55286.584999999999</v>
      </c>
      <c r="J69" s="27">
        <f t="shared" ca="1" si="26"/>
        <v>156951.78</v>
      </c>
      <c r="K69" s="27">
        <f t="shared" ca="1" si="26"/>
        <v>184084.15500000003</v>
      </c>
      <c r="L69" s="27">
        <f t="shared" ca="1" si="26"/>
        <v>43907.76</v>
      </c>
      <c r="M69" s="27">
        <f t="shared" ca="1" si="26"/>
        <v>104434.0675</v>
      </c>
      <c r="N69" s="27">
        <f t="shared" ca="1" si="26"/>
        <v>74550.090000000011</v>
      </c>
      <c r="O69" s="27">
        <f t="shared" ca="1" si="26"/>
        <v>45051.225000000006</v>
      </c>
      <c r="P69" s="27">
        <f t="shared" ca="1" si="26"/>
        <v>66817.9375</v>
      </c>
      <c r="Q69" s="27">
        <f t="shared" ca="1" si="26"/>
        <v>49063.327499999999</v>
      </c>
      <c r="R69" s="28"/>
      <c r="S69" s="28"/>
      <c r="T69" s="28"/>
      <c r="U69" s="27">
        <f t="shared" ca="1" si="25"/>
        <v>18843.262500000001</v>
      </c>
      <c r="V69" s="27">
        <f t="shared" ca="1" si="25"/>
        <v>7541.9324999999999</v>
      </c>
      <c r="W69" s="25">
        <f t="shared" si="4"/>
        <v>256</v>
      </c>
      <c r="X69" s="27">
        <f t="shared" ca="1" si="19"/>
        <v>38583.397499999999</v>
      </c>
      <c r="Y69" s="27">
        <f t="shared" ca="1" si="19"/>
        <v>721.27499999999998</v>
      </c>
      <c r="Z69" s="27">
        <f t="shared" ca="1" si="19"/>
        <v>1107.2</v>
      </c>
      <c r="AA69" s="27">
        <f t="shared" ca="1" si="19"/>
        <v>162369.47750000001</v>
      </c>
      <c r="AB69" s="27">
        <f t="shared" ca="1" si="19"/>
        <v>30444.074999999997</v>
      </c>
      <c r="AC69" s="27">
        <f t="shared" ca="1" si="19"/>
        <v>2822.3649999999998</v>
      </c>
      <c r="AD69" s="27">
        <f t="shared" ca="1" si="19"/>
        <v>2349.5474999999997</v>
      </c>
      <c r="AE69" s="27">
        <f t="shared" ca="1" si="19"/>
        <v>5463.59</v>
      </c>
      <c r="AF69" s="27">
        <f t="shared" ca="1" si="19"/>
        <v>6692.2249999999995</v>
      </c>
      <c r="AG69" s="27">
        <f t="shared" ca="1" si="19"/>
        <v>4333.8550000000005</v>
      </c>
      <c r="AH69" s="27">
        <f t="shared" ca="1" si="20"/>
        <v>21260.002500000002</v>
      </c>
      <c r="AI69" s="27">
        <f t="shared" ca="1" si="20"/>
        <v>10662.0075</v>
      </c>
      <c r="AJ69" s="27">
        <f t="shared" ca="1" si="20"/>
        <v>8516.3950000000004</v>
      </c>
      <c r="AK69" s="27">
        <f t="shared" ca="1" si="20"/>
        <v>7519.82</v>
      </c>
      <c r="AL69" s="27">
        <f t="shared" ca="1" si="20"/>
        <v>10928.800000000001</v>
      </c>
      <c r="AM69" s="27">
        <f t="shared" ca="1" si="20"/>
        <v>14303.86</v>
      </c>
      <c r="AN69" s="27">
        <f t="shared" ca="1" si="20"/>
        <v>11260.2675</v>
      </c>
      <c r="AO69" s="27">
        <f t="shared" ca="1" si="20"/>
        <v>3964.8824999999997</v>
      </c>
      <c r="AP69" s="27">
        <f t="shared" ca="1" si="20"/>
        <v>11078.1075</v>
      </c>
      <c r="AQ69" s="27">
        <f t="shared" ca="1" si="20"/>
        <v>28659.262500000001</v>
      </c>
      <c r="AR69" s="27">
        <f t="shared" ca="1" si="21"/>
        <v>13687.787500000002</v>
      </c>
      <c r="AS69" s="27">
        <f t="shared" ca="1" si="21"/>
        <v>4307.0124999999998</v>
      </c>
      <c r="AT69" s="27">
        <f t="shared" ca="1" si="21"/>
        <v>5071.9224999999997</v>
      </c>
      <c r="AU69" s="27">
        <f t="shared" ca="1" si="21"/>
        <v>109306.9975</v>
      </c>
      <c r="AV69" s="27">
        <f t="shared" ca="1" si="21"/>
        <v>63990.692499999997</v>
      </c>
      <c r="AW69" s="27">
        <f t="shared" ca="1" si="21"/>
        <v>58053.399999999994</v>
      </c>
      <c r="AX69" s="27">
        <f t="shared" ca="1" si="21"/>
        <v>55286.584999999999</v>
      </c>
      <c r="AY69" s="27">
        <f t="shared" ca="1" si="21"/>
        <v>13074.365</v>
      </c>
      <c r="AZ69" s="27">
        <f t="shared" ca="1" si="21"/>
        <v>38501.407500000001</v>
      </c>
      <c r="BA69" s="27">
        <f t="shared" ca="1" si="21"/>
        <v>105376.01</v>
      </c>
      <c r="BB69" s="27">
        <f t="shared" ca="1" si="21"/>
        <v>57992.412500000006</v>
      </c>
      <c r="BC69" s="27">
        <f t="shared" ca="1" si="21"/>
        <v>10478.622499999999</v>
      </c>
      <c r="BD69" s="27">
        <f t="shared" ca="1" si="21"/>
        <v>49875.887500000004</v>
      </c>
      <c r="BE69" s="27">
        <f t="shared" ca="1" si="21"/>
        <v>61787.090000000004</v>
      </c>
      <c r="BF69" s="28"/>
      <c r="BG69" s="27">
        <f t="shared" ca="1" si="22"/>
        <v>43907.76</v>
      </c>
      <c r="BH69" s="27">
        <f t="shared" ca="1" si="22"/>
        <v>8787.5374999999985</v>
      </c>
      <c r="BI69" s="27">
        <f t="shared" ca="1" si="22"/>
        <v>24659.344999999998</v>
      </c>
      <c r="BJ69" s="27">
        <f t="shared" ca="1" si="22"/>
        <v>55923.695000000007</v>
      </c>
      <c r="BK69" s="27">
        <f t="shared" ca="1" si="22"/>
        <v>15063.487499999999</v>
      </c>
      <c r="BL69" s="27">
        <f t="shared" ca="1" si="22"/>
        <v>37404.76</v>
      </c>
      <c r="BM69" s="27">
        <f t="shared" ca="1" si="22"/>
        <v>27237.684999999998</v>
      </c>
      <c r="BN69" s="27">
        <f t="shared" ca="1" si="22"/>
        <v>9907.6424999999999</v>
      </c>
      <c r="BO69" s="27">
        <f t="shared" ca="1" si="22"/>
        <v>45051.225000000006</v>
      </c>
      <c r="BP69" s="27">
        <f t="shared" ca="1" si="22"/>
        <v>21007.362499999999</v>
      </c>
      <c r="BQ69" s="27">
        <f t="shared" ca="1" si="23"/>
        <v>10930.28</v>
      </c>
      <c r="BR69" s="27">
        <f t="shared" ca="1" si="23"/>
        <v>28500.880000000001</v>
      </c>
      <c r="BS69" s="27">
        <f t="shared" ca="1" si="23"/>
        <v>3288.2649999999999</v>
      </c>
      <c r="BT69" s="27">
        <f t="shared" ca="1" si="23"/>
        <v>3091.15</v>
      </c>
      <c r="BU69" s="27">
        <f t="shared" ca="1" si="23"/>
        <v>25550.057499999999</v>
      </c>
      <c r="BV69" s="27">
        <f t="shared" ca="1" si="23"/>
        <v>2098.3150000000005</v>
      </c>
      <c r="BW69" s="27">
        <f t="shared" ca="1" si="23"/>
        <v>4820.87</v>
      </c>
      <c r="BX69" s="27">
        <f t="shared" ca="1" si="23"/>
        <v>16594.085000000003</v>
      </c>
      <c r="BY69" s="28"/>
      <c r="BZ69" s="28"/>
      <c r="CA69" s="28"/>
      <c r="CB69" s="28"/>
      <c r="CC69" s="27">
        <f t="shared" ca="1" si="24"/>
        <v>11164.9275</v>
      </c>
      <c r="CD69" s="27">
        <f t="shared" ca="1" si="24"/>
        <v>7678.3325000000004</v>
      </c>
      <c r="CE69" s="27">
        <f t="shared" ca="1" si="24"/>
        <v>1932.41</v>
      </c>
      <c r="CF69" s="27">
        <f t="shared" ca="1" si="24"/>
        <v>1313.53</v>
      </c>
      <c r="CG69" s="27">
        <f t="shared" ca="1" si="24"/>
        <v>4295.9925000000003</v>
      </c>
    </row>
    <row r="70" spans="1:85" x14ac:dyDescent="0.3">
      <c r="A70" s="24">
        <v>2015</v>
      </c>
      <c r="B70" s="27">
        <f t="shared" ca="1" si="27"/>
        <v>1482465.4550000001</v>
      </c>
      <c r="C70" s="28"/>
      <c r="D70" s="27">
        <f t="shared" ca="1" si="26"/>
        <v>40902.205000000002</v>
      </c>
      <c r="E70" s="27">
        <f t="shared" ca="1" si="26"/>
        <v>164677.72000000003</v>
      </c>
      <c r="F70" s="27">
        <f t="shared" ca="1" si="26"/>
        <v>205018.75</v>
      </c>
      <c r="G70" s="27">
        <f t="shared" ca="1" si="26"/>
        <v>113815.4975</v>
      </c>
      <c r="H70" s="27">
        <f t="shared" ca="1" si="26"/>
        <v>123125.5575</v>
      </c>
      <c r="I70" s="27">
        <f t="shared" ca="1" si="26"/>
        <v>56595.622500000005</v>
      </c>
      <c r="J70" s="27">
        <f t="shared" ca="1" si="26"/>
        <v>158834.1</v>
      </c>
      <c r="K70" s="27">
        <f t="shared" ca="1" si="26"/>
        <v>185448.5625</v>
      </c>
      <c r="L70" s="27">
        <f t="shared" ca="1" si="26"/>
        <v>44926.895000000004</v>
      </c>
      <c r="M70" s="27">
        <f t="shared" ca="1" si="26"/>
        <v>105619.33750000001</v>
      </c>
      <c r="N70" s="27">
        <f t="shared" ca="1" si="26"/>
        <v>74722.252500000002</v>
      </c>
      <c r="O70" s="27">
        <f t="shared" ca="1" si="26"/>
        <v>44106.9375</v>
      </c>
      <c r="P70" s="27">
        <f t="shared" ca="1" si="26"/>
        <v>67697.08</v>
      </c>
      <c r="Q70" s="27">
        <f t="shared" ca="1" si="26"/>
        <v>51354.54</v>
      </c>
      <c r="R70" s="28"/>
      <c r="S70" s="28"/>
      <c r="T70" s="28"/>
      <c r="U70" s="27">
        <f t="shared" ca="1" si="25"/>
        <v>18932.272499999999</v>
      </c>
      <c r="V70" s="27">
        <f t="shared" ca="1" si="25"/>
        <v>7608.7574999999997</v>
      </c>
      <c r="W70" s="25">
        <f t="shared" si="4"/>
        <v>260</v>
      </c>
      <c r="X70" s="27">
        <f t="shared" ca="1" si="19"/>
        <v>38998.962500000001</v>
      </c>
      <c r="Y70" s="27">
        <f t="shared" ca="1" si="19"/>
        <v>769.14750000000004</v>
      </c>
      <c r="Z70" s="27">
        <f t="shared" ca="1" si="19"/>
        <v>1134.095</v>
      </c>
      <c r="AA70" s="27">
        <f t="shared" ca="1" si="19"/>
        <v>164677.72000000003</v>
      </c>
      <c r="AB70" s="27">
        <f t="shared" ca="1" si="19"/>
        <v>30904.059999999998</v>
      </c>
      <c r="AC70" s="27">
        <f t="shared" ca="1" si="19"/>
        <v>2709.3999999999996</v>
      </c>
      <c r="AD70" s="27">
        <f t="shared" ca="1" si="19"/>
        <v>2304.2799999999997</v>
      </c>
      <c r="AE70" s="27">
        <f t="shared" ca="1" si="19"/>
        <v>5471.7150000000001</v>
      </c>
      <c r="AF70" s="27">
        <f t="shared" ca="1" si="19"/>
        <v>6603.3874999999998</v>
      </c>
      <c r="AG70" s="27">
        <f t="shared" ca="1" si="19"/>
        <v>4300.92</v>
      </c>
      <c r="AH70" s="27">
        <f t="shared" ca="1" si="20"/>
        <v>21037.897499999999</v>
      </c>
      <c r="AI70" s="27">
        <f t="shared" ca="1" si="20"/>
        <v>10410.7675</v>
      </c>
      <c r="AJ70" s="27">
        <f t="shared" ca="1" si="20"/>
        <v>8464.1924999999992</v>
      </c>
      <c r="AK70" s="27">
        <f t="shared" ca="1" si="20"/>
        <v>7529.6875</v>
      </c>
      <c r="AL70" s="27">
        <f t="shared" ca="1" si="20"/>
        <v>10494.722500000002</v>
      </c>
      <c r="AM70" s="27">
        <f t="shared" ca="1" si="20"/>
        <v>14412.195</v>
      </c>
      <c r="AN70" s="27">
        <f t="shared" ca="1" si="20"/>
        <v>11132.627499999999</v>
      </c>
      <c r="AO70" s="27">
        <f t="shared" ca="1" si="20"/>
        <v>3925.7400000000002</v>
      </c>
      <c r="AP70" s="27">
        <f t="shared" ca="1" si="20"/>
        <v>11172.59</v>
      </c>
      <c r="AQ70" s="27">
        <f t="shared" ca="1" si="20"/>
        <v>30654.797500000001</v>
      </c>
      <c r="AR70" s="27">
        <f t="shared" ca="1" si="21"/>
        <v>14066.25</v>
      </c>
      <c r="AS70" s="27">
        <f t="shared" ca="1" si="21"/>
        <v>4428.2424999999994</v>
      </c>
      <c r="AT70" s="27">
        <f t="shared" ca="1" si="21"/>
        <v>4995.2725</v>
      </c>
      <c r="AU70" s="27">
        <f t="shared" ca="1" si="21"/>
        <v>113815.4975</v>
      </c>
      <c r="AV70" s="27">
        <f t="shared" ca="1" si="21"/>
        <v>64308.65</v>
      </c>
      <c r="AW70" s="27">
        <f t="shared" ca="1" si="21"/>
        <v>58816.907500000001</v>
      </c>
      <c r="AX70" s="27">
        <f t="shared" ca="1" si="21"/>
        <v>56595.622500000005</v>
      </c>
      <c r="AY70" s="27">
        <f t="shared" ca="1" si="21"/>
        <v>13649.932500000001</v>
      </c>
      <c r="AZ70" s="27">
        <f t="shared" ca="1" si="21"/>
        <v>39203.264999999999</v>
      </c>
      <c r="BA70" s="27">
        <f t="shared" ca="1" si="21"/>
        <v>105980.905</v>
      </c>
      <c r="BB70" s="27">
        <f t="shared" ca="1" si="21"/>
        <v>58104.95</v>
      </c>
      <c r="BC70" s="27">
        <f t="shared" ca="1" si="21"/>
        <v>11618.46</v>
      </c>
      <c r="BD70" s="27">
        <f t="shared" ca="1" si="21"/>
        <v>50425.875</v>
      </c>
      <c r="BE70" s="27">
        <f t="shared" ca="1" si="21"/>
        <v>61177.109999999993</v>
      </c>
      <c r="BF70" s="28"/>
      <c r="BG70" s="27">
        <f t="shared" ca="1" si="22"/>
        <v>44926.895000000004</v>
      </c>
      <c r="BH70" s="27">
        <f t="shared" ca="1" si="22"/>
        <v>8854.1975000000002</v>
      </c>
      <c r="BI70" s="27">
        <f t="shared" ca="1" si="22"/>
        <v>25057.197499999998</v>
      </c>
      <c r="BJ70" s="27">
        <f t="shared" ca="1" si="22"/>
        <v>56516.9925</v>
      </c>
      <c r="BK70" s="27">
        <f t="shared" ca="1" si="22"/>
        <v>15190.947499999998</v>
      </c>
      <c r="BL70" s="27">
        <f t="shared" ca="1" si="22"/>
        <v>37591.342499999999</v>
      </c>
      <c r="BM70" s="27">
        <f t="shared" ca="1" si="22"/>
        <v>25959.58</v>
      </c>
      <c r="BN70" s="27">
        <f t="shared" ca="1" si="22"/>
        <v>11171.33</v>
      </c>
      <c r="BO70" s="27">
        <f t="shared" ca="1" si="22"/>
        <v>44106.9375</v>
      </c>
      <c r="BP70" s="27">
        <f t="shared" ca="1" si="22"/>
        <v>22063.927499999998</v>
      </c>
      <c r="BQ70" s="27">
        <f t="shared" ca="1" si="23"/>
        <v>12006.302499999998</v>
      </c>
      <c r="BR70" s="27">
        <f t="shared" ca="1" si="23"/>
        <v>26813.237500000003</v>
      </c>
      <c r="BS70" s="27">
        <f t="shared" ca="1" si="23"/>
        <v>3467.69</v>
      </c>
      <c r="BT70" s="27">
        <f t="shared" ca="1" si="23"/>
        <v>3345.9225000000001</v>
      </c>
      <c r="BU70" s="27">
        <f t="shared" ca="1" si="23"/>
        <v>27357.307500000003</v>
      </c>
      <c r="BV70" s="27">
        <f t="shared" ca="1" si="23"/>
        <v>2112.2449999999999</v>
      </c>
      <c r="BW70" s="27">
        <f t="shared" ca="1" si="23"/>
        <v>4891.7974999999997</v>
      </c>
      <c r="BX70" s="27">
        <f t="shared" ca="1" si="23"/>
        <v>16993.182499999999</v>
      </c>
      <c r="BY70" s="28"/>
      <c r="BZ70" s="28"/>
      <c r="CA70" s="28"/>
      <c r="CB70" s="28"/>
      <c r="CC70" s="27">
        <f t="shared" ca="1" si="24"/>
        <v>10833.762499999999</v>
      </c>
      <c r="CD70" s="27">
        <f t="shared" ca="1" si="24"/>
        <v>8098.51</v>
      </c>
      <c r="CE70" s="27">
        <f t="shared" ca="1" si="24"/>
        <v>1967.0574999999999</v>
      </c>
      <c r="CF70" s="27">
        <f t="shared" ca="1" si="24"/>
        <v>1302.6724999999999</v>
      </c>
      <c r="CG70" s="27">
        <f t="shared" ca="1" si="24"/>
        <v>4339.0200000000004</v>
      </c>
    </row>
    <row r="71" spans="1:85" x14ac:dyDescent="0.3">
      <c r="A71" s="24">
        <v>2016</v>
      </c>
      <c r="B71" s="27">
        <f t="shared" ca="1" si="27"/>
        <v>1513055.925</v>
      </c>
      <c r="C71" s="28"/>
      <c r="D71" s="27">
        <f t="shared" ca="1" si="26"/>
        <v>41210.240000000005</v>
      </c>
      <c r="E71" s="27">
        <f t="shared" ca="1" si="26"/>
        <v>166351.40000000002</v>
      </c>
      <c r="F71" s="27">
        <f t="shared" ca="1" si="26"/>
        <v>207922.38250000001</v>
      </c>
      <c r="G71" s="27">
        <f t="shared" ca="1" si="26"/>
        <v>119677.53750000001</v>
      </c>
      <c r="H71" s="27">
        <f t="shared" ca="1" si="26"/>
        <v>124559.82</v>
      </c>
      <c r="I71" s="27">
        <f t="shared" ca="1" si="26"/>
        <v>57928.052499999998</v>
      </c>
      <c r="J71" s="27">
        <f t="shared" ca="1" si="26"/>
        <v>161302.41749999998</v>
      </c>
      <c r="K71" s="27">
        <f t="shared" ca="1" si="26"/>
        <v>187960.23499999999</v>
      </c>
      <c r="L71" s="27">
        <f t="shared" ca="1" si="26"/>
        <v>46603.005000000005</v>
      </c>
      <c r="M71" s="27">
        <f t="shared" ca="1" si="26"/>
        <v>109559.9025</v>
      </c>
      <c r="N71" s="27">
        <f t="shared" ca="1" si="26"/>
        <v>75201.927500000005</v>
      </c>
      <c r="O71" s="27">
        <f t="shared" ca="1" si="26"/>
        <v>43477.052499999998</v>
      </c>
      <c r="P71" s="27">
        <f t="shared" ca="1" si="26"/>
        <v>69153.6875</v>
      </c>
      <c r="Q71" s="27">
        <f t="shared" ca="1" si="26"/>
        <v>55162.672500000001</v>
      </c>
      <c r="R71" s="28"/>
      <c r="S71" s="28"/>
      <c r="T71" s="28"/>
      <c r="U71" s="27">
        <f t="shared" ca="1" si="25"/>
        <v>19324.977500000001</v>
      </c>
      <c r="V71" s="27">
        <f t="shared" ca="1" si="25"/>
        <v>7722.9650000000001</v>
      </c>
      <c r="W71" s="25">
        <f t="shared" ref="W71:W74" si="28">W70+4</f>
        <v>264</v>
      </c>
      <c r="X71" s="27">
        <f t="shared" ca="1" si="19"/>
        <v>39139.722500000003</v>
      </c>
      <c r="Y71" s="27">
        <f t="shared" ca="1" si="19"/>
        <v>823.76750000000004</v>
      </c>
      <c r="Z71" s="27">
        <f t="shared" ca="1" si="19"/>
        <v>1246.75</v>
      </c>
      <c r="AA71" s="27">
        <f t="shared" ca="1" si="19"/>
        <v>166351.40000000002</v>
      </c>
      <c r="AB71" s="27">
        <f t="shared" ca="1" si="19"/>
        <v>31563.905000000002</v>
      </c>
      <c r="AC71" s="27">
        <f t="shared" ca="1" si="19"/>
        <v>2563.5100000000002</v>
      </c>
      <c r="AD71" s="27">
        <f t="shared" ca="1" si="19"/>
        <v>2326.12</v>
      </c>
      <c r="AE71" s="27">
        <f t="shared" ca="1" si="19"/>
        <v>5621.5974999999999</v>
      </c>
      <c r="AF71" s="27">
        <f t="shared" ca="1" si="19"/>
        <v>6565.5300000000007</v>
      </c>
      <c r="AG71" s="27">
        <f t="shared" ca="1" si="19"/>
        <v>4177.2775000000001</v>
      </c>
      <c r="AH71" s="27">
        <f t="shared" ca="1" si="20"/>
        <v>20730.870000000003</v>
      </c>
      <c r="AI71" s="27">
        <f t="shared" ca="1" si="20"/>
        <v>10557.285</v>
      </c>
      <c r="AJ71" s="27">
        <f t="shared" ca="1" si="20"/>
        <v>8416.6999999999989</v>
      </c>
      <c r="AK71" s="27">
        <f t="shared" ca="1" si="20"/>
        <v>7513.6350000000002</v>
      </c>
      <c r="AL71" s="27">
        <f t="shared" ca="1" si="20"/>
        <v>10074.6175</v>
      </c>
      <c r="AM71" s="27">
        <f t="shared" ca="1" si="20"/>
        <v>14446.894999999999</v>
      </c>
      <c r="AN71" s="27">
        <f t="shared" ca="1" si="20"/>
        <v>11119.022499999999</v>
      </c>
      <c r="AO71" s="27">
        <f t="shared" ca="1" si="20"/>
        <v>3874.0249999999996</v>
      </c>
      <c r="AP71" s="27">
        <f t="shared" ca="1" si="20"/>
        <v>11055.037499999999</v>
      </c>
      <c r="AQ71" s="27">
        <f t="shared" ca="1" si="20"/>
        <v>32939.725000000006</v>
      </c>
      <c r="AR71" s="27">
        <f t="shared" ca="1" si="21"/>
        <v>14902.432499999999</v>
      </c>
      <c r="AS71" s="27">
        <f t="shared" ca="1" si="21"/>
        <v>4611.32</v>
      </c>
      <c r="AT71" s="27">
        <f t="shared" ca="1" si="21"/>
        <v>4862.875</v>
      </c>
      <c r="AU71" s="27">
        <f t="shared" ca="1" si="21"/>
        <v>119677.53750000001</v>
      </c>
      <c r="AV71" s="27">
        <f t="shared" ca="1" si="21"/>
        <v>64798.520000000004</v>
      </c>
      <c r="AW71" s="27">
        <f t="shared" ca="1" si="21"/>
        <v>59761.3</v>
      </c>
      <c r="AX71" s="27">
        <f t="shared" ca="1" si="21"/>
        <v>57928.052499999998</v>
      </c>
      <c r="AY71" s="27">
        <f t="shared" ca="1" si="21"/>
        <v>14059.317500000001</v>
      </c>
      <c r="AZ71" s="27">
        <f t="shared" ca="1" si="21"/>
        <v>40186.222499999996</v>
      </c>
      <c r="BA71" s="27">
        <f t="shared" ca="1" si="21"/>
        <v>107056.88</v>
      </c>
      <c r="BB71" s="27">
        <f t="shared" ca="1" si="21"/>
        <v>58303.827499999999</v>
      </c>
      <c r="BC71" s="27">
        <f t="shared" ca="1" si="21"/>
        <v>13001.215</v>
      </c>
      <c r="BD71" s="27">
        <f t="shared" ca="1" si="21"/>
        <v>51665.3675</v>
      </c>
      <c r="BE71" s="27">
        <f t="shared" ca="1" si="21"/>
        <v>60916.400000000009</v>
      </c>
      <c r="BF71" s="28"/>
      <c r="BG71" s="27">
        <f t="shared" ca="1" si="22"/>
        <v>46603.005000000005</v>
      </c>
      <c r="BH71" s="27">
        <f t="shared" ca="1" si="22"/>
        <v>8893.9775000000009</v>
      </c>
      <c r="BI71" s="27">
        <f t="shared" ca="1" si="22"/>
        <v>26268.100000000002</v>
      </c>
      <c r="BJ71" s="27">
        <f t="shared" ca="1" si="22"/>
        <v>58387.3675</v>
      </c>
      <c r="BK71" s="27">
        <f t="shared" ca="1" si="22"/>
        <v>16010.455</v>
      </c>
      <c r="BL71" s="27">
        <f t="shared" ca="1" si="22"/>
        <v>38016.595000000001</v>
      </c>
      <c r="BM71" s="27">
        <f t="shared" ca="1" si="22"/>
        <v>24967.29</v>
      </c>
      <c r="BN71" s="27">
        <f t="shared" ca="1" si="22"/>
        <v>12218.0375</v>
      </c>
      <c r="BO71" s="27">
        <f t="shared" ca="1" si="22"/>
        <v>43477.052499999998</v>
      </c>
      <c r="BP71" s="27">
        <f t="shared" ca="1" si="22"/>
        <v>24383.445</v>
      </c>
      <c r="BQ71" s="27">
        <f t="shared" ca="1" si="23"/>
        <v>12802.497499999999</v>
      </c>
      <c r="BR71" s="27">
        <f t="shared" ca="1" si="23"/>
        <v>24676.827499999999</v>
      </c>
      <c r="BS71" s="27">
        <f t="shared" ca="1" si="23"/>
        <v>3700.5149999999999</v>
      </c>
      <c r="BT71" s="27">
        <f t="shared" ca="1" si="23"/>
        <v>3590.4025000000001</v>
      </c>
      <c r="BU71" s="27">
        <f t="shared" ca="1" si="23"/>
        <v>30864.215</v>
      </c>
      <c r="BV71" s="27">
        <f t="shared" ca="1" si="23"/>
        <v>2160.3325</v>
      </c>
      <c r="BW71" s="27">
        <f t="shared" ca="1" si="23"/>
        <v>4879.0924999999997</v>
      </c>
      <c r="BX71" s="27">
        <f t="shared" ca="1" si="23"/>
        <v>17259.032500000001</v>
      </c>
      <c r="BY71" s="28"/>
      <c r="BZ71" s="28"/>
      <c r="CA71" s="28"/>
      <c r="CB71" s="28"/>
      <c r="CC71" s="27">
        <f t="shared" ca="1" si="24"/>
        <v>10550.3675</v>
      </c>
      <c r="CD71" s="27">
        <f t="shared" ca="1" si="24"/>
        <v>8774.6124999999993</v>
      </c>
      <c r="CE71" s="27">
        <f t="shared" ca="1" si="24"/>
        <v>1992.145</v>
      </c>
      <c r="CF71" s="27">
        <f t="shared" ca="1" si="24"/>
        <v>1290.7225000000001</v>
      </c>
      <c r="CG71" s="27">
        <f t="shared" ca="1" si="24"/>
        <v>4440.0974999999999</v>
      </c>
    </row>
    <row r="72" spans="1:85" x14ac:dyDescent="0.3">
      <c r="A72" s="24">
        <v>2017</v>
      </c>
      <c r="B72" s="27">
        <f t="shared" ca="1" si="27"/>
        <v>1540337.4000000001</v>
      </c>
      <c r="C72" s="28"/>
      <c r="D72" s="27">
        <f t="shared" ca="1" si="26"/>
        <v>41480.647499999999</v>
      </c>
      <c r="E72" s="27">
        <f t="shared" ca="1" si="26"/>
        <v>164419.66750000001</v>
      </c>
      <c r="F72" s="27">
        <f t="shared" ca="1" si="26"/>
        <v>210705.92000000001</v>
      </c>
      <c r="G72" s="27">
        <f t="shared" ca="1" si="26"/>
        <v>124816.44750000001</v>
      </c>
      <c r="H72" s="27">
        <f t="shared" ca="1" si="26"/>
        <v>126358.88500000001</v>
      </c>
      <c r="I72" s="27">
        <f t="shared" ca="1" si="26"/>
        <v>59487.3</v>
      </c>
      <c r="J72" s="27">
        <f t="shared" ca="1" si="26"/>
        <v>163842.41</v>
      </c>
      <c r="K72" s="27">
        <f t="shared" ca="1" si="26"/>
        <v>190338.76249999998</v>
      </c>
      <c r="L72" s="27">
        <f t="shared" ca="1" si="26"/>
        <v>48343.024999999994</v>
      </c>
      <c r="M72" s="27">
        <f t="shared" ca="1" si="26"/>
        <v>113916.1275</v>
      </c>
      <c r="N72" s="27">
        <f t="shared" ca="1" si="26"/>
        <v>75701.477500000008</v>
      </c>
      <c r="O72" s="27">
        <f t="shared" ca="1" si="26"/>
        <v>43313.877500000002</v>
      </c>
      <c r="P72" s="27">
        <f t="shared" ca="1" si="26"/>
        <v>69003.747499999998</v>
      </c>
      <c r="Q72" s="27">
        <f t="shared" ca="1" si="26"/>
        <v>59669.100000000006</v>
      </c>
      <c r="R72" s="28"/>
      <c r="S72" s="28"/>
      <c r="T72" s="28"/>
      <c r="U72" s="27">
        <f t="shared" ca="1" si="25"/>
        <v>19916.105</v>
      </c>
      <c r="V72" s="27">
        <f t="shared" ca="1" si="25"/>
        <v>8102.9825000000001</v>
      </c>
      <c r="W72" s="25">
        <f t="shared" si="28"/>
        <v>268</v>
      </c>
      <c r="X72" s="27">
        <f t="shared" ca="1" si="19"/>
        <v>39289.724999999999</v>
      </c>
      <c r="Y72" s="27">
        <f t="shared" ca="1" si="19"/>
        <v>824.495</v>
      </c>
      <c r="Z72" s="27">
        <f t="shared" ca="1" si="19"/>
        <v>1366.4250000000002</v>
      </c>
      <c r="AA72" s="27">
        <f t="shared" ca="1" si="19"/>
        <v>164419.66750000001</v>
      </c>
      <c r="AB72" s="27">
        <f t="shared" ca="1" si="19"/>
        <v>32179.3</v>
      </c>
      <c r="AC72" s="27">
        <f t="shared" ca="1" si="19"/>
        <v>2551.88</v>
      </c>
      <c r="AD72" s="27">
        <f t="shared" ca="1" si="19"/>
        <v>2507.645</v>
      </c>
      <c r="AE72" s="27">
        <f t="shared" ca="1" si="19"/>
        <v>5712.9699999999993</v>
      </c>
      <c r="AF72" s="27">
        <f t="shared" ca="1" si="19"/>
        <v>6494.84</v>
      </c>
      <c r="AG72" s="27">
        <f t="shared" ca="1" si="19"/>
        <v>4114.4650000000001</v>
      </c>
      <c r="AH72" s="27">
        <f t="shared" ca="1" si="20"/>
        <v>20203.717499999999</v>
      </c>
      <c r="AI72" s="27">
        <f t="shared" ca="1" si="20"/>
        <v>11515.46</v>
      </c>
      <c r="AJ72" s="27">
        <f t="shared" ca="1" si="20"/>
        <v>8373.8549999999996</v>
      </c>
      <c r="AK72" s="27">
        <f t="shared" ca="1" si="20"/>
        <v>7587.6674999999996</v>
      </c>
      <c r="AL72" s="27">
        <f t="shared" ca="1" si="20"/>
        <v>9731.8675000000003</v>
      </c>
      <c r="AM72" s="27">
        <f t="shared" ca="1" si="20"/>
        <v>14451.105</v>
      </c>
      <c r="AN72" s="27">
        <f t="shared" ca="1" si="20"/>
        <v>10969.795</v>
      </c>
      <c r="AO72" s="27">
        <f t="shared" ca="1" si="20"/>
        <v>3774.9324999999999</v>
      </c>
      <c r="AP72" s="27">
        <f t="shared" ca="1" si="20"/>
        <v>10969.785</v>
      </c>
      <c r="AQ72" s="27">
        <f t="shared" ca="1" si="20"/>
        <v>34756.0625</v>
      </c>
      <c r="AR72" s="27">
        <f t="shared" ca="1" si="21"/>
        <v>15245.795</v>
      </c>
      <c r="AS72" s="27">
        <f t="shared" ca="1" si="21"/>
        <v>4862.2174999999997</v>
      </c>
      <c r="AT72" s="27">
        <f t="shared" ca="1" si="21"/>
        <v>4702.5474999999997</v>
      </c>
      <c r="AU72" s="27">
        <f t="shared" ca="1" si="21"/>
        <v>124816.44750000001</v>
      </c>
      <c r="AV72" s="27">
        <f t="shared" ca="1" si="21"/>
        <v>66051.28</v>
      </c>
      <c r="AW72" s="27">
        <f t="shared" ca="1" si="21"/>
        <v>60307.602500000001</v>
      </c>
      <c r="AX72" s="27">
        <f t="shared" ca="1" si="21"/>
        <v>59487.3</v>
      </c>
      <c r="AY72" s="27">
        <f t="shared" ca="1" si="21"/>
        <v>14533.2925</v>
      </c>
      <c r="AZ72" s="27">
        <f t="shared" ca="1" si="21"/>
        <v>41202.822500000002</v>
      </c>
      <c r="BA72" s="27">
        <f t="shared" ca="1" si="21"/>
        <v>108106.295</v>
      </c>
      <c r="BB72" s="27">
        <f t="shared" ca="1" si="21"/>
        <v>58842.097499999996</v>
      </c>
      <c r="BC72" s="27">
        <f t="shared" ca="1" si="21"/>
        <v>13373.29</v>
      </c>
      <c r="BD72" s="27">
        <f t="shared" ca="1" si="21"/>
        <v>53370.212500000001</v>
      </c>
      <c r="BE72" s="27">
        <f t="shared" ca="1" si="21"/>
        <v>60648.754999999997</v>
      </c>
      <c r="BF72" s="28"/>
      <c r="BG72" s="27">
        <f t="shared" ca="1" si="22"/>
        <v>48343.024999999994</v>
      </c>
      <c r="BH72" s="27">
        <f t="shared" ca="1" si="22"/>
        <v>9052.0224999999991</v>
      </c>
      <c r="BI72" s="27">
        <f t="shared" ca="1" si="22"/>
        <v>27716.824999999997</v>
      </c>
      <c r="BJ72" s="27">
        <f t="shared" ca="1" si="22"/>
        <v>59949.494999999995</v>
      </c>
      <c r="BK72" s="27">
        <f t="shared" ca="1" si="22"/>
        <v>17197.787499999999</v>
      </c>
      <c r="BL72" s="27">
        <f t="shared" ca="1" si="22"/>
        <v>38296.572500000002</v>
      </c>
      <c r="BM72" s="27">
        <f t="shared" ca="1" si="22"/>
        <v>23982.857499999998</v>
      </c>
      <c r="BN72" s="27">
        <f t="shared" ca="1" si="22"/>
        <v>13422.047500000001</v>
      </c>
      <c r="BO72" s="27">
        <f t="shared" ca="1" si="22"/>
        <v>43313.877500000002</v>
      </c>
      <c r="BP72" s="27">
        <f t="shared" ca="1" si="22"/>
        <v>25616.267500000002</v>
      </c>
      <c r="BQ72" s="27">
        <f t="shared" ca="1" si="23"/>
        <v>13096.37</v>
      </c>
      <c r="BR72" s="27">
        <f t="shared" ca="1" si="23"/>
        <v>22518.602500000001</v>
      </c>
      <c r="BS72" s="27">
        <f t="shared" ca="1" si="23"/>
        <v>3868.8225000000002</v>
      </c>
      <c r="BT72" s="27">
        <f t="shared" ca="1" si="23"/>
        <v>3903.6850000000004</v>
      </c>
      <c r="BU72" s="27">
        <f t="shared" ca="1" si="23"/>
        <v>34901.97</v>
      </c>
      <c r="BV72" s="27">
        <f t="shared" ca="1" si="23"/>
        <v>2326.1824999999999</v>
      </c>
      <c r="BW72" s="27">
        <f t="shared" ca="1" si="23"/>
        <v>5010.4274999999998</v>
      </c>
      <c r="BX72" s="27">
        <f t="shared" ca="1" si="23"/>
        <v>17430.525000000001</v>
      </c>
      <c r="BY72" s="28"/>
      <c r="BZ72" s="28"/>
      <c r="CA72" s="28"/>
      <c r="CB72" s="28"/>
      <c r="CC72" s="27">
        <f t="shared" ca="1" si="24"/>
        <v>10338.09</v>
      </c>
      <c r="CD72" s="27">
        <f t="shared" ca="1" si="24"/>
        <v>9578.0149999999994</v>
      </c>
      <c r="CE72" s="27">
        <f t="shared" ca="1" si="24"/>
        <v>2007.4475</v>
      </c>
      <c r="CF72" s="27">
        <f t="shared" ca="1" si="24"/>
        <v>1336.5</v>
      </c>
      <c r="CG72" s="27">
        <f t="shared" ca="1" si="24"/>
        <v>4759.0375000000004</v>
      </c>
    </row>
    <row r="73" spans="1:85" x14ac:dyDescent="0.3">
      <c r="A73" s="24">
        <v>2018</v>
      </c>
      <c r="B73" s="27">
        <f t="shared" ca="1" si="27"/>
        <v>1560302.2050000001</v>
      </c>
      <c r="C73" s="28"/>
      <c r="D73" s="27">
        <f t="shared" ca="1" si="26"/>
        <v>41681.445</v>
      </c>
      <c r="E73" s="27">
        <f t="shared" ca="1" si="26"/>
        <v>159825</v>
      </c>
      <c r="F73" s="27">
        <f t="shared" ca="1" si="26"/>
        <v>214814.43</v>
      </c>
      <c r="G73" s="27">
        <f t="shared" ca="1" si="26"/>
        <v>128591.31</v>
      </c>
      <c r="H73" s="27">
        <f t="shared" ca="1" si="26"/>
        <v>128406.75499999999</v>
      </c>
      <c r="I73" s="27">
        <f t="shared" ca="1" si="26"/>
        <v>61605.474999999999</v>
      </c>
      <c r="J73" s="27">
        <f t="shared" ca="1" si="26"/>
        <v>166389.0575</v>
      </c>
      <c r="K73" s="27">
        <f t="shared" ca="1" si="26"/>
        <v>188155.02249999999</v>
      </c>
      <c r="L73" s="27">
        <f t="shared" ca="1" si="26"/>
        <v>49365.982499999998</v>
      </c>
      <c r="M73" s="27">
        <f t="shared" ca="1" si="26"/>
        <v>117558.715</v>
      </c>
      <c r="N73" s="27">
        <f t="shared" ca="1" si="26"/>
        <v>76098.972500000003</v>
      </c>
      <c r="O73" s="27">
        <f t="shared" ca="1" si="26"/>
        <v>43978.584999999999</v>
      </c>
      <c r="P73" s="27">
        <f t="shared" ca="1" si="26"/>
        <v>68446.89</v>
      </c>
      <c r="Q73" s="27">
        <f t="shared" ca="1" si="26"/>
        <v>64261.324999999997</v>
      </c>
      <c r="R73" s="28"/>
      <c r="S73" s="28"/>
      <c r="T73" s="28"/>
      <c r="U73" s="27">
        <f t="shared" ca="1" si="25"/>
        <v>20679.342500000002</v>
      </c>
      <c r="V73" s="27">
        <f t="shared" ca="1" si="25"/>
        <v>8394.5375000000004</v>
      </c>
      <c r="W73" s="25">
        <f t="shared" si="28"/>
        <v>272</v>
      </c>
      <c r="X73" s="27">
        <f t="shared" ca="1" si="19"/>
        <v>39344.615000000005</v>
      </c>
      <c r="Y73" s="27">
        <f t="shared" ca="1" si="19"/>
        <v>885.22250000000008</v>
      </c>
      <c r="Z73" s="27">
        <f t="shared" ca="1" si="19"/>
        <v>1451.6125000000002</v>
      </c>
      <c r="AA73" s="27">
        <f t="shared" ca="1" si="19"/>
        <v>159825</v>
      </c>
      <c r="AB73" s="27">
        <f t="shared" ca="1" si="19"/>
        <v>33026.759999999995</v>
      </c>
      <c r="AC73" s="27">
        <f t="shared" ca="1" si="19"/>
        <v>2545.2375000000002</v>
      </c>
      <c r="AD73" s="27">
        <f t="shared" ca="1" si="19"/>
        <v>2533.1925000000001</v>
      </c>
      <c r="AE73" s="27">
        <f t="shared" ca="1" si="19"/>
        <v>5712.3649999999998</v>
      </c>
      <c r="AF73" s="27">
        <f t="shared" ca="1" si="19"/>
        <v>6473.9524999999994</v>
      </c>
      <c r="AG73" s="27">
        <f t="shared" ca="1" si="19"/>
        <v>4131.4274999999998</v>
      </c>
      <c r="AH73" s="27">
        <f t="shared" ca="1" si="20"/>
        <v>19700.192500000001</v>
      </c>
      <c r="AI73" s="27">
        <f t="shared" ca="1" si="20"/>
        <v>13037.1525</v>
      </c>
      <c r="AJ73" s="27">
        <f t="shared" ca="1" si="20"/>
        <v>8465.9925000000003</v>
      </c>
      <c r="AK73" s="27">
        <f t="shared" ca="1" si="20"/>
        <v>7563.3749999999991</v>
      </c>
      <c r="AL73" s="27">
        <f t="shared" ca="1" si="20"/>
        <v>9473.1974999999984</v>
      </c>
      <c r="AM73" s="27">
        <f t="shared" ca="1" si="20"/>
        <v>14471.352500000001</v>
      </c>
      <c r="AN73" s="27">
        <f t="shared" ca="1" si="20"/>
        <v>10762.84</v>
      </c>
      <c r="AO73" s="27">
        <f t="shared" ca="1" si="20"/>
        <v>3721.8450000000003</v>
      </c>
      <c r="AP73" s="27">
        <f t="shared" ca="1" si="20"/>
        <v>11262.662499999999</v>
      </c>
      <c r="AQ73" s="27">
        <f t="shared" ca="1" si="20"/>
        <v>36313.354999999996</v>
      </c>
      <c r="AR73" s="27">
        <f t="shared" ca="1" si="21"/>
        <v>15862.919999999998</v>
      </c>
      <c r="AS73" s="27">
        <f t="shared" ca="1" si="21"/>
        <v>5098.8975</v>
      </c>
      <c r="AT73" s="27">
        <f t="shared" ca="1" si="21"/>
        <v>4657.7049999999999</v>
      </c>
      <c r="AU73" s="27">
        <f t="shared" ca="1" si="21"/>
        <v>128591.31</v>
      </c>
      <c r="AV73" s="27">
        <f t="shared" ca="1" si="21"/>
        <v>67592.572500000009</v>
      </c>
      <c r="AW73" s="27">
        <f t="shared" ca="1" si="21"/>
        <v>60814.182500000003</v>
      </c>
      <c r="AX73" s="27">
        <f t="shared" ca="1" si="21"/>
        <v>61605.474999999999</v>
      </c>
      <c r="AY73" s="27">
        <f t="shared" ca="1" si="21"/>
        <v>15171.437499999998</v>
      </c>
      <c r="AZ73" s="27">
        <f t="shared" ca="1" si="21"/>
        <v>42602.9375</v>
      </c>
      <c r="BA73" s="27">
        <f t="shared" ca="1" si="21"/>
        <v>108614.68250000001</v>
      </c>
      <c r="BB73" s="27">
        <f t="shared" ca="1" si="21"/>
        <v>59559.41</v>
      </c>
      <c r="BC73" s="27">
        <f t="shared" ca="1" si="21"/>
        <v>12759.192500000001</v>
      </c>
      <c r="BD73" s="27">
        <f t="shared" ca="1" si="21"/>
        <v>50808.800000000003</v>
      </c>
      <c r="BE73" s="27">
        <f t="shared" ca="1" si="21"/>
        <v>60836.377500000002</v>
      </c>
      <c r="BF73" s="28"/>
      <c r="BG73" s="27">
        <f t="shared" ca="1" si="22"/>
        <v>49365.982499999998</v>
      </c>
      <c r="BH73" s="27">
        <f t="shared" ca="1" si="22"/>
        <v>9168.4225000000006</v>
      </c>
      <c r="BI73" s="27">
        <f t="shared" ca="1" si="22"/>
        <v>28899.892499999998</v>
      </c>
      <c r="BJ73" s="27">
        <f t="shared" ca="1" si="22"/>
        <v>61236.417499999996</v>
      </c>
      <c r="BK73" s="27">
        <f t="shared" ca="1" si="22"/>
        <v>18253.982500000002</v>
      </c>
      <c r="BL73" s="27">
        <f t="shared" ca="1" si="22"/>
        <v>38496.642500000002</v>
      </c>
      <c r="BM73" s="27">
        <f t="shared" ca="1" si="22"/>
        <v>23086.337499999998</v>
      </c>
      <c r="BN73" s="27">
        <f t="shared" ca="1" si="22"/>
        <v>14515.9925</v>
      </c>
      <c r="BO73" s="27">
        <f t="shared" ca="1" si="22"/>
        <v>43978.584999999999</v>
      </c>
      <c r="BP73" s="27">
        <f t="shared" ca="1" si="22"/>
        <v>26220.717500000002</v>
      </c>
      <c r="BQ73" s="27">
        <f t="shared" ca="1" si="23"/>
        <v>13204.047499999999</v>
      </c>
      <c r="BR73" s="27">
        <f t="shared" ca="1" si="23"/>
        <v>20851.217500000002</v>
      </c>
      <c r="BS73" s="27">
        <f t="shared" ca="1" si="23"/>
        <v>4115.7749999999996</v>
      </c>
      <c r="BT73" s="27">
        <f t="shared" ca="1" si="23"/>
        <v>4055.1275000000001</v>
      </c>
      <c r="BU73" s="27">
        <f t="shared" ca="1" si="23"/>
        <v>38374.44</v>
      </c>
      <c r="BV73" s="27">
        <f t="shared" ca="1" si="23"/>
        <v>2493.6899999999996</v>
      </c>
      <c r="BW73" s="27">
        <f t="shared" ca="1" si="23"/>
        <v>5197.5874999999996</v>
      </c>
      <c r="BX73" s="27">
        <f t="shared" ca="1" si="23"/>
        <v>18195.599999999999</v>
      </c>
      <c r="BY73" s="28"/>
      <c r="BZ73" s="28"/>
      <c r="CA73" s="28"/>
      <c r="CB73" s="28"/>
      <c r="CC73" s="27">
        <f t="shared" ca="1" si="24"/>
        <v>10205.27</v>
      </c>
      <c r="CD73" s="27">
        <f t="shared" ca="1" si="24"/>
        <v>10474.07</v>
      </c>
      <c r="CE73" s="27">
        <f t="shared" ca="1" si="24"/>
        <v>2020.3074999999999</v>
      </c>
      <c r="CF73" s="27">
        <f t="shared" ca="1" si="24"/>
        <v>1359.5425</v>
      </c>
      <c r="CG73" s="27">
        <f t="shared" ca="1" si="24"/>
        <v>5014.6900000000005</v>
      </c>
    </row>
    <row r="74" spans="1:85" x14ac:dyDescent="0.3">
      <c r="A74" s="24">
        <v>2019</v>
      </c>
      <c r="B74" s="27">
        <f t="shared" ca="1" si="27"/>
        <v>1589161.6950000001</v>
      </c>
      <c r="C74" s="28"/>
      <c r="D74" s="27">
        <f t="shared" ca="1" si="26"/>
        <v>41794.645000000004</v>
      </c>
      <c r="E74" s="27">
        <f t="shared" ca="1" si="26"/>
        <v>161754.845</v>
      </c>
      <c r="F74" s="27">
        <f t="shared" ca="1" si="26"/>
        <v>219150.73500000002</v>
      </c>
      <c r="G74" s="27">
        <f t="shared" ca="1" si="26"/>
        <v>129833.13</v>
      </c>
      <c r="H74" s="27">
        <f t="shared" ca="1" si="26"/>
        <v>131049.77499999999</v>
      </c>
      <c r="I74" s="27">
        <f t="shared" ca="1" si="26"/>
        <v>66168.1875</v>
      </c>
      <c r="J74" s="27">
        <f t="shared" ca="1" si="26"/>
        <v>167885.44500000001</v>
      </c>
      <c r="K74" s="27">
        <f t="shared" ca="1" si="26"/>
        <v>190925.89499999999</v>
      </c>
      <c r="L74" s="27">
        <f t="shared" ca="1" si="26"/>
        <v>49939.982499999998</v>
      </c>
      <c r="M74" s="27">
        <f t="shared" ca="1" si="26"/>
        <v>120928.59500000002</v>
      </c>
      <c r="N74" s="27">
        <f t="shared" ca="1" si="26"/>
        <v>75898.904999999999</v>
      </c>
      <c r="O74" s="27">
        <f t="shared" ca="1" si="26"/>
        <v>44743.365000000005</v>
      </c>
      <c r="P74" s="27">
        <f t="shared" ca="1" si="26"/>
        <v>68669.792499999996</v>
      </c>
      <c r="Q74" s="27">
        <f t="shared" ca="1" si="26"/>
        <v>67564.9375</v>
      </c>
      <c r="R74" s="28"/>
      <c r="S74" s="28"/>
      <c r="T74" s="28"/>
      <c r="U74" s="27">
        <f t="shared" ca="1" si="25"/>
        <v>21209.165000000001</v>
      </c>
      <c r="V74" s="27">
        <f t="shared" ca="1" si="25"/>
        <v>8818.4349999999995</v>
      </c>
      <c r="W74" s="25">
        <f t="shared" si="28"/>
        <v>276</v>
      </c>
      <c r="X74" s="27">
        <f t="shared" ca="1" si="19"/>
        <v>39277.994999999995</v>
      </c>
      <c r="Y74" s="27">
        <f t="shared" ca="1" si="19"/>
        <v>960.62250000000006</v>
      </c>
      <c r="Z74" s="27">
        <f t="shared" ca="1" si="19"/>
        <v>1556.0250000000001</v>
      </c>
      <c r="AA74" s="27">
        <f t="shared" ca="1" si="19"/>
        <v>161754.845</v>
      </c>
      <c r="AB74" s="27">
        <f t="shared" ca="1" si="19"/>
        <v>33660.61</v>
      </c>
      <c r="AC74" s="27">
        <f t="shared" ca="1" si="19"/>
        <v>2342.4849999999997</v>
      </c>
      <c r="AD74" s="27">
        <f t="shared" ca="1" si="19"/>
        <v>2541.0874999999996</v>
      </c>
      <c r="AE74" s="27">
        <f t="shared" ca="1" si="19"/>
        <v>5688.7250000000004</v>
      </c>
      <c r="AF74" s="27">
        <f t="shared" ca="1" si="19"/>
        <v>6509.9425000000001</v>
      </c>
      <c r="AG74" s="27">
        <f t="shared" ca="1" si="19"/>
        <v>4117.63</v>
      </c>
      <c r="AH74" s="27">
        <f t="shared" ca="1" si="20"/>
        <v>19194.43</v>
      </c>
      <c r="AI74" s="27">
        <f t="shared" ca="1" si="20"/>
        <v>14698.7425</v>
      </c>
      <c r="AJ74" s="27">
        <f t="shared" ca="1" si="20"/>
        <v>8659.5725000000002</v>
      </c>
      <c r="AK74" s="27">
        <f t="shared" ca="1" si="20"/>
        <v>7622.2425000000003</v>
      </c>
      <c r="AL74" s="27">
        <f t="shared" ca="1" si="20"/>
        <v>9223.6849999999995</v>
      </c>
      <c r="AM74" s="27">
        <f t="shared" ca="1" si="20"/>
        <v>14366.637500000001</v>
      </c>
      <c r="AN74" s="27">
        <f t="shared" ca="1" si="20"/>
        <v>10688.675000000001</v>
      </c>
      <c r="AO74" s="27">
        <f t="shared" ca="1" si="20"/>
        <v>3618.8125000000005</v>
      </c>
      <c r="AP74" s="27">
        <f t="shared" ca="1" si="20"/>
        <v>11579.745000000001</v>
      </c>
      <c r="AQ74" s="27">
        <f t="shared" ca="1" si="20"/>
        <v>38266.985000000001</v>
      </c>
      <c r="AR74" s="27">
        <f t="shared" ca="1" si="21"/>
        <v>16411.440000000002</v>
      </c>
      <c r="AS74" s="27">
        <f t="shared" ca="1" si="21"/>
        <v>5256.3924999999999</v>
      </c>
      <c r="AT74" s="27">
        <f t="shared" ca="1" si="21"/>
        <v>4702.8874999999998</v>
      </c>
      <c r="AU74" s="27">
        <f t="shared" ca="1" si="21"/>
        <v>129833.13</v>
      </c>
      <c r="AV74" s="27">
        <f t="shared" ca="1" si="21"/>
        <v>69352.952499999999</v>
      </c>
      <c r="AW74" s="27">
        <f t="shared" ca="1" si="21"/>
        <v>61696.822500000002</v>
      </c>
      <c r="AX74" s="27">
        <f t="shared" ca="1" si="21"/>
        <v>66168.1875</v>
      </c>
      <c r="AY74" s="27">
        <f t="shared" ca="1" si="21"/>
        <v>15426.032499999999</v>
      </c>
      <c r="AZ74" s="27">
        <f t="shared" ca="1" si="21"/>
        <v>44023.05</v>
      </c>
      <c r="BA74" s="27">
        <f t="shared" ca="1" si="21"/>
        <v>108436.36000000002</v>
      </c>
      <c r="BB74" s="27">
        <f t="shared" ca="1" si="21"/>
        <v>60186.100000000006</v>
      </c>
      <c r="BC74" s="27">
        <f t="shared" ca="1" si="21"/>
        <v>16756.5975</v>
      </c>
      <c r="BD74" s="27">
        <f t="shared" ca="1" si="21"/>
        <v>46834.335000000006</v>
      </c>
      <c r="BE74" s="27">
        <f t="shared" ca="1" si="21"/>
        <v>63035.557500000003</v>
      </c>
      <c r="BF74" s="28"/>
      <c r="BG74" s="27">
        <f t="shared" ca="1" si="22"/>
        <v>49939.982499999998</v>
      </c>
      <c r="BH74" s="27">
        <f t="shared" ca="1" si="22"/>
        <v>9242.6175000000003</v>
      </c>
      <c r="BI74" s="27">
        <f t="shared" ca="1" si="22"/>
        <v>29976.940000000002</v>
      </c>
      <c r="BJ74" s="27">
        <f t="shared" ca="1" si="22"/>
        <v>62513.275000000001</v>
      </c>
      <c r="BK74" s="27">
        <f t="shared" ca="1" si="22"/>
        <v>19195.759999999998</v>
      </c>
      <c r="BL74" s="27">
        <f t="shared" ca="1" si="22"/>
        <v>38557.927500000005</v>
      </c>
      <c r="BM74" s="27">
        <f t="shared" ca="1" si="22"/>
        <v>22075.0625</v>
      </c>
      <c r="BN74" s="27">
        <f t="shared" ca="1" si="22"/>
        <v>15265.907500000001</v>
      </c>
      <c r="BO74" s="27">
        <f t="shared" ca="1" si="22"/>
        <v>44743.365000000005</v>
      </c>
      <c r="BP74" s="27">
        <f t="shared" ca="1" si="22"/>
        <v>27179.01</v>
      </c>
      <c r="BQ74" s="27">
        <f t="shared" ca="1" si="23"/>
        <v>13405.022499999999</v>
      </c>
      <c r="BR74" s="27">
        <f t="shared" ca="1" si="23"/>
        <v>19717.6175</v>
      </c>
      <c r="BS74" s="27">
        <f t="shared" ca="1" si="23"/>
        <v>4204.0825000000004</v>
      </c>
      <c r="BT74" s="27">
        <f t="shared" ca="1" si="23"/>
        <v>4164.0600000000004</v>
      </c>
      <c r="BU74" s="27">
        <f t="shared" ca="1" si="23"/>
        <v>40646.3825</v>
      </c>
      <c r="BV74" s="27">
        <f t="shared" ca="1" si="23"/>
        <v>2471.085</v>
      </c>
      <c r="BW74" s="27">
        <f t="shared" ca="1" si="23"/>
        <v>5432.9600000000009</v>
      </c>
      <c r="BX74" s="27">
        <f t="shared" ca="1" si="23"/>
        <v>19014.509999999998</v>
      </c>
      <c r="BY74" s="28"/>
      <c r="BZ74" s="28"/>
      <c r="CA74" s="28"/>
      <c r="CB74" s="28"/>
      <c r="CC74" s="27">
        <f t="shared" ca="1" si="24"/>
        <v>10030.030000000001</v>
      </c>
      <c r="CD74" s="27">
        <f t="shared" ca="1" si="24"/>
        <v>11179.134999999998</v>
      </c>
      <c r="CE74" s="27">
        <f t="shared" ca="1" si="24"/>
        <v>2082.91</v>
      </c>
      <c r="CF74" s="27">
        <f t="shared" ca="1" si="24"/>
        <v>1330.7575000000002</v>
      </c>
      <c r="CG74" s="27">
        <f t="shared" ca="1" si="24"/>
        <v>5404.7650000000012</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147</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148</v>
      </c>
      <c r="B77" s="29">
        <v>260560.66</v>
      </c>
      <c r="C77" s="41"/>
      <c r="D77" s="29">
        <v>9996.58</v>
      </c>
      <c r="E77" s="29">
        <v>9104.2099999999991</v>
      </c>
      <c r="F77" s="29">
        <v>103744.79</v>
      </c>
      <c r="G77" s="29">
        <v>23731.51</v>
      </c>
      <c r="H77" s="29">
        <v>11451.36</v>
      </c>
      <c r="I77" s="29">
        <v>6212.73</v>
      </c>
      <c r="J77" s="29">
        <v>15290.27</v>
      </c>
      <c r="K77" s="29">
        <v>47062.17</v>
      </c>
      <c r="L77" s="29">
        <v>2005.95</v>
      </c>
      <c r="M77" s="29">
        <v>11037.06</v>
      </c>
      <c r="N77" s="29">
        <v>4146.54</v>
      </c>
      <c r="O77" s="29">
        <v>5780.24</v>
      </c>
      <c r="P77" s="29">
        <v>434.34</v>
      </c>
      <c r="Q77" s="29">
        <v>5366.57</v>
      </c>
      <c r="R77" s="28"/>
      <c r="S77" s="28"/>
      <c r="T77" s="28"/>
      <c r="U77" s="29">
        <v>5186.6899999999996</v>
      </c>
      <c r="V77" s="29">
        <v>9.64</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149</v>
      </c>
      <c r="B78" s="29">
        <v>262860.65000000002</v>
      </c>
      <c r="C78" s="41"/>
      <c r="D78" s="29">
        <v>10215.370000000001</v>
      </c>
      <c r="E78" s="29">
        <v>9239.57</v>
      </c>
      <c r="F78" s="29">
        <v>104713.26</v>
      </c>
      <c r="G78" s="29">
        <v>24146.55</v>
      </c>
      <c r="H78" s="29">
        <v>11529.67</v>
      </c>
      <c r="I78" s="29">
        <v>6288.62</v>
      </c>
      <c r="J78" s="29">
        <v>15358.88</v>
      </c>
      <c r="K78" s="29">
        <v>47227.98</v>
      </c>
      <c r="L78" s="29">
        <v>2050.3000000000002</v>
      </c>
      <c r="M78" s="29">
        <v>11065.1</v>
      </c>
      <c r="N78" s="29">
        <v>4176.41</v>
      </c>
      <c r="O78" s="29">
        <v>5801.88</v>
      </c>
      <c r="P78" s="29">
        <v>437.19</v>
      </c>
      <c r="Q78" s="29">
        <v>5405.08</v>
      </c>
      <c r="R78" s="28"/>
      <c r="S78" s="28"/>
      <c r="T78" s="28"/>
      <c r="U78" s="29">
        <v>5193.6899999999996</v>
      </c>
      <c r="V78" s="29">
        <v>11.09</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150</v>
      </c>
      <c r="B79" s="29">
        <v>265170.46000000002</v>
      </c>
      <c r="C79" s="41"/>
      <c r="D79" s="29">
        <v>10426.219999999999</v>
      </c>
      <c r="E79" s="29">
        <v>9367.61</v>
      </c>
      <c r="F79" s="29">
        <v>105721.16</v>
      </c>
      <c r="G79" s="29">
        <v>24568.49</v>
      </c>
      <c r="H79" s="29">
        <v>11609.13</v>
      </c>
      <c r="I79" s="29">
        <v>6368.68</v>
      </c>
      <c r="J79" s="29">
        <v>15433.7</v>
      </c>
      <c r="K79" s="29">
        <v>47342.73</v>
      </c>
      <c r="L79" s="29">
        <v>2095.1799999999998</v>
      </c>
      <c r="M79" s="29">
        <v>11099.65</v>
      </c>
      <c r="N79" s="29">
        <v>4210.16</v>
      </c>
      <c r="O79" s="29">
        <v>5826.43</v>
      </c>
      <c r="P79" s="29">
        <v>446.86</v>
      </c>
      <c r="Q79" s="29">
        <v>5436.27</v>
      </c>
      <c r="R79" s="28"/>
      <c r="S79" s="28"/>
      <c r="T79" s="28"/>
      <c r="U79" s="29">
        <v>5207.0600000000004</v>
      </c>
      <c r="V79" s="29">
        <v>11.12</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151</v>
      </c>
      <c r="B80" s="29">
        <v>267444.86</v>
      </c>
      <c r="C80" s="41"/>
      <c r="D80" s="29">
        <v>10627.86</v>
      </c>
      <c r="E80" s="29">
        <v>9487.91</v>
      </c>
      <c r="F80" s="29">
        <v>106747.97</v>
      </c>
      <c r="G80" s="29">
        <v>24992</v>
      </c>
      <c r="H80" s="29">
        <v>11692.56</v>
      </c>
      <c r="I80" s="29">
        <v>6448.94</v>
      </c>
      <c r="J80" s="29">
        <v>15510.53</v>
      </c>
      <c r="K80" s="29">
        <v>47411.22</v>
      </c>
      <c r="L80" s="29">
        <v>2138.85</v>
      </c>
      <c r="M80" s="29">
        <v>11138.49</v>
      </c>
      <c r="N80" s="29">
        <v>4243.93</v>
      </c>
      <c r="O80" s="29">
        <v>5849.73</v>
      </c>
      <c r="P80" s="29">
        <v>455.98</v>
      </c>
      <c r="Q80" s="29">
        <v>5464.21</v>
      </c>
      <c r="R80" s="28"/>
      <c r="S80" s="28"/>
      <c r="T80" s="28"/>
      <c r="U80" s="29">
        <v>5223.54</v>
      </c>
      <c r="V80" s="29">
        <v>11.14</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152</v>
      </c>
      <c r="B81" s="29">
        <v>269697.8</v>
      </c>
      <c r="C81" s="41"/>
      <c r="D81" s="29">
        <v>10821.75</v>
      </c>
      <c r="E81" s="29">
        <v>9602.52</v>
      </c>
      <c r="F81" s="29">
        <v>107800.93</v>
      </c>
      <c r="G81" s="29">
        <v>25419.9</v>
      </c>
      <c r="H81" s="29">
        <v>11780.69</v>
      </c>
      <c r="I81" s="29">
        <v>6529.98</v>
      </c>
      <c r="J81" s="29">
        <v>15586.62</v>
      </c>
      <c r="K81" s="29">
        <v>47438.52</v>
      </c>
      <c r="L81" s="29">
        <v>2179.52</v>
      </c>
      <c r="M81" s="29">
        <v>11184.94</v>
      </c>
      <c r="N81" s="29">
        <v>4275.24</v>
      </c>
      <c r="O81" s="29">
        <v>5869.87</v>
      </c>
      <c r="P81" s="29">
        <v>464.49</v>
      </c>
      <c r="Q81" s="29">
        <v>5488.24</v>
      </c>
      <c r="R81" s="28"/>
      <c r="S81" s="28"/>
      <c r="T81" s="28"/>
      <c r="U81" s="29">
        <v>5242.7299999999996</v>
      </c>
      <c r="V81" s="29">
        <v>11.3</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153</v>
      </c>
      <c r="B82" s="29">
        <v>271882.65999999997</v>
      </c>
      <c r="C82" s="41"/>
      <c r="D82" s="29">
        <v>11003.22</v>
      </c>
      <c r="E82" s="29">
        <v>9713.65</v>
      </c>
      <c r="F82" s="29">
        <v>108853.19</v>
      </c>
      <c r="G82" s="29">
        <v>25843.38</v>
      </c>
      <c r="H82" s="29">
        <v>11871.81</v>
      </c>
      <c r="I82" s="29">
        <v>6611.07</v>
      </c>
      <c r="J82" s="29">
        <v>15660.14</v>
      </c>
      <c r="K82" s="29">
        <v>47427.24</v>
      </c>
      <c r="L82" s="29">
        <v>2217.9299999999998</v>
      </c>
      <c r="M82" s="29">
        <v>11235.2</v>
      </c>
      <c r="N82" s="29">
        <v>4303.34</v>
      </c>
      <c r="O82" s="29">
        <v>5887.12</v>
      </c>
      <c r="P82" s="29">
        <v>472.29</v>
      </c>
      <c r="Q82" s="29">
        <v>5509.89</v>
      </c>
      <c r="R82" s="28"/>
      <c r="S82" s="28"/>
      <c r="T82" s="28"/>
      <c r="U82" s="29">
        <v>5260.65</v>
      </c>
      <c r="V82" s="29">
        <v>11.46</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154</v>
      </c>
      <c r="B83" s="29">
        <v>273963.77</v>
      </c>
      <c r="C83" s="41"/>
      <c r="D83" s="29">
        <v>11166.75</v>
      </c>
      <c r="E83" s="29">
        <v>9825.19</v>
      </c>
      <c r="F83" s="29">
        <v>109887.6</v>
      </c>
      <c r="G83" s="29">
        <v>26254.75</v>
      </c>
      <c r="H83" s="29">
        <v>11962.3</v>
      </c>
      <c r="I83" s="29">
        <v>6691.16</v>
      </c>
      <c r="J83" s="29">
        <v>15730.63</v>
      </c>
      <c r="K83" s="29">
        <v>47382.79</v>
      </c>
      <c r="L83" s="29">
        <v>2254.85</v>
      </c>
      <c r="M83" s="29">
        <v>11281.62</v>
      </c>
      <c r="N83" s="29">
        <v>4329.8</v>
      </c>
      <c r="O83" s="29">
        <v>5903.42</v>
      </c>
      <c r="P83" s="29">
        <v>473.41</v>
      </c>
      <c r="Q83" s="29">
        <v>5534.9</v>
      </c>
      <c r="R83" s="28"/>
      <c r="S83" s="28"/>
      <c r="T83" s="28"/>
      <c r="U83" s="29">
        <v>5270.62</v>
      </c>
      <c r="V83" s="29">
        <v>12.65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155</v>
      </c>
      <c r="B84" s="29">
        <v>275942.84000000003</v>
      </c>
      <c r="C84" s="41"/>
      <c r="D84" s="29">
        <v>11307.67</v>
      </c>
      <c r="E84" s="29">
        <v>9940.14</v>
      </c>
      <c r="F84" s="29">
        <v>110882.73</v>
      </c>
      <c r="G84" s="29">
        <v>26648.69</v>
      </c>
      <c r="H84" s="29">
        <v>12050.17</v>
      </c>
      <c r="I84" s="29">
        <v>6773.34</v>
      </c>
      <c r="J84" s="29">
        <v>15798.37</v>
      </c>
      <c r="K84" s="29">
        <v>47311.13</v>
      </c>
      <c r="L84" s="29">
        <v>2291.1799999999998</v>
      </c>
      <c r="M84" s="29">
        <v>11333.41</v>
      </c>
      <c r="N84" s="29">
        <v>4355.21</v>
      </c>
      <c r="O84" s="29">
        <v>5920.85</v>
      </c>
      <c r="P84" s="29">
        <v>474.88</v>
      </c>
      <c r="Q84" s="29">
        <v>5561.3</v>
      </c>
      <c r="R84" s="28"/>
      <c r="S84" s="28"/>
      <c r="T84" s="28"/>
      <c r="U84" s="29">
        <v>5278.4</v>
      </c>
      <c r="V84" s="29">
        <v>13.79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156</v>
      </c>
      <c r="B85" s="29">
        <v>277885.58</v>
      </c>
      <c r="C85" s="41"/>
      <c r="D85" s="29">
        <v>11428.41</v>
      </c>
      <c r="E85" s="29">
        <v>10063.06</v>
      </c>
      <c r="F85" s="29">
        <v>111859.52</v>
      </c>
      <c r="G85" s="29">
        <v>27030.83</v>
      </c>
      <c r="H85" s="29">
        <v>12133.68</v>
      </c>
      <c r="I85" s="29">
        <v>6859.34</v>
      </c>
      <c r="J85" s="29">
        <v>15865.26</v>
      </c>
      <c r="K85" s="29">
        <v>47230.55</v>
      </c>
      <c r="L85" s="29">
        <v>2327.65</v>
      </c>
      <c r="M85" s="29">
        <v>11396.24</v>
      </c>
      <c r="N85" s="29">
        <v>4379.8100000000004</v>
      </c>
      <c r="O85" s="29">
        <v>5940.49</v>
      </c>
      <c r="P85" s="29">
        <v>477.51</v>
      </c>
      <c r="Q85" s="29">
        <v>5592.21</v>
      </c>
      <c r="R85" s="28"/>
      <c r="S85" s="28"/>
      <c r="T85" s="28"/>
      <c r="U85" s="29">
        <v>5284.57</v>
      </c>
      <c r="V85" s="29">
        <v>14.89</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157</v>
      </c>
      <c r="B86" s="29">
        <v>279766.18</v>
      </c>
      <c r="C86" s="41"/>
      <c r="D86" s="29">
        <v>11529.89</v>
      </c>
      <c r="E86" s="29">
        <v>10197.049999999999</v>
      </c>
      <c r="F86" s="29">
        <v>112793.19</v>
      </c>
      <c r="G86" s="29">
        <v>27400.06</v>
      </c>
      <c r="H86" s="29">
        <v>12215.77</v>
      </c>
      <c r="I86" s="29">
        <v>6946.8</v>
      </c>
      <c r="J86" s="29">
        <v>15931.81</v>
      </c>
      <c r="K86" s="29">
        <v>47146.46</v>
      </c>
      <c r="L86" s="29">
        <v>2363.61</v>
      </c>
      <c r="M86" s="29">
        <v>11461.39</v>
      </c>
      <c r="N86" s="29">
        <v>4404.6400000000003</v>
      </c>
      <c r="O86" s="29">
        <v>5962.44</v>
      </c>
      <c r="P86" s="29">
        <v>479.84</v>
      </c>
      <c r="Q86" s="29">
        <v>5625.51</v>
      </c>
      <c r="R86" s="28"/>
      <c r="S86" s="28"/>
      <c r="T86" s="28"/>
      <c r="U86" s="29">
        <v>5290.24</v>
      </c>
      <c r="V86" s="29">
        <v>15.96</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158</v>
      </c>
      <c r="B87" s="29">
        <v>281620.42</v>
      </c>
      <c r="C87" s="41"/>
      <c r="D87" s="29">
        <v>11616.78</v>
      </c>
      <c r="E87" s="29">
        <v>10344.629999999999</v>
      </c>
      <c r="F87" s="29">
        <v>113682.24000000001</v>
      </c>
      <c r="G87" s="29">
        <v>27761.53</v>
      </c>
      <c r="H87" s="29">
        <v>12304.33</v>
      </c>
      <c r="I87" s="29">
        <v>7033.57</v>
      </c>
      <c r="J87" s="29">
        <v>15999.6</v>
      </c>
      <c r="K87" s="29">
        <v>47078.76</v>
      </c>
      <c r="L87" s="29">
        <v>2398.17</v>
      </c>
      <c r="M87" s="29">
        <v>11527.86</v>
      </c>
      <c r="N87" s="29">
        <v>4429.75</v>
      </c>
      <c r="O87" s="29">
        <v>5986.02</v>
      </c>
      <c r="P87" s="29">
        <v>486.48</v>
      </c>
      <c r="Q87" s="29">
        <v>5653.24</v>
      </c>
      <c r="R87" s="28"/>
      <c r="S87" s="28"/>
      <c r="T87" s="28"/>
      <c r="U87" s="29">
        <v>5299.61</v>
      </c>
      <c r="V87" s="29">
        <v>15.88</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159</v>
      </c>
      <c r="B88" s="29">
        <v>283486.44</v>
      </c>
      <c r="C88" s="41"/>
      <c r="D88" s="29">
        <v>11694.38</v>
      </c>
      <c r="E88" s="29">
        <v>10508.79</v>
      </c>
      <c r="F88" s="29">
        <v>114523.8</v>
      </c>
      <c r="G88" s="29">
        <v>28122.720000000001</v>
      </c>
      <c r="H88" s="29">
        <v>12403.81</v>
      </c>
      <c r="I88" s="29">
        <v>7118.13</v>
      </c>
      <c r="J88" s="29">
        <v>16070.12</v>
      </c>
      <c r="K88" s="29">
        <v>47046.25</v>
      </c>
      <c r="L88" s="29">
        <v>2431.39</v>
      </c>
      <c r="M88" s="29">
        <v>11593.83</v>
      </c>
      <c r="N88" s="29">
        <v>4456.33</v>
      </c>
      <c r="O88" s="29">
        <v>6010.49</v>
      </c>
      <c r="P88" s="29">
        <v>493.68</v>
      </c>
      <c r="Q88" s="29">
        <v>5682.12</v>
      </c>
      <c r="R88" s="28"/>
      <c r="S88" s="28"/>
      <c r="T88" s="28"/>
      <c r="U88" s="29">
        <v>5312.33</v>
      </c>
      <c r="V88" s="29">
        <v>15.79</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160</v>
      </c>
      <c r="B89" s="29">
        <v>285397.55</v>
      </c>
      <c r="C89" s="41"/>
      <c r="D89" s="29">
        <v>11769.01</v>
      </c>
      <c r="E89" s="29">
        <v>10693.03</v>
      </c>
      <c r="F89" s="29">
        <v>115345.56</v>
      </c>
      <c r="G89" s="29">
        <v>28497.52</v>
      </c>
      <c r="H89" s="29">
        <v>12515.79</v>
      </c>
      <c r="I89" s="29">
        <v>7202.58</v>
      </c>
      <c r="J89" s="29">
        <v>16145.84</v>
      </c>
      <c r="K89" s="29">
        <v>47020.13</v>
      </c>
      <c r="L89" s="29">
        <v>2463.62</v>
      </c>
      <c r="M89" s="29">
        <v>11661.58</v>
      </c>
      <c r="N89" s="29">
        <v>4484.97</v>
      </c>
      <c r="O89" s="29">
        <v>6035.81</v>
      </c>
      <c r="P89" s="29">
        <v>501.37</v>
      </c>
      <c r="Q89" s="29">
        <v>5711.79</v>
      </c>
      <c r="R89" s="28"/>
      <c r="S89" s="28"/>
      <c r="T89" s="28"/>
      <c r="U89" s="29">
        <v>5330.06</v>
      </c>
      <c r="V89" s="29">
        <v>15.74</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161</v>
      </c>
      <c r="B90" s="29">
        <v>287383.53999999998</v>
      </c>
      <c r="C90" s="41"/>
      <c r="D90" s="29">
        <v>11840.93</v>
      </c>
      <c r="E90" s="29">
        <v>10898.65</v>
      </c>
      <c r="F90" s="29">
        <v>116144.53</v>
      </c>
      <c r="G90" s="29">
        <v>28887.55</v>
      </c>
      <c r="H90" s="29">
        <v>12637.51</v>
      </c>
      <c r="I90" s="29">
        <v>7288.24</v>
      </c>
      <c r="J90" s="29">
        <v>16227.73</v>
      </c>
      <c r="K90" s="29">
        <v>47033.81</v>
      </c>
      <c r="L90" s="29">
        <v>2495.61</v>
      </c>
      <c r="M90" s="29">
        <v>11729.38</v>
      </c>
      <c r="N90" s="29">
        <v>4515.3100000000004</v>
      </c>
      <c r="O90" s="29">
        <v>6062.69</v>
      </c>
      <c r="P90" s="29">
        <v>508.97</v>
      </c>
      <c r="Q90" s="29">
        <v>5741.9</v>
      </c>
      <c r="R90" s="28"/>
      <c r="S90" s="28"/>
      <c r="T90" s="28"/>
      <c r="U90" s="29">
        <v>5351.21</v>
      </c>
      <c r="V90" s="29">
        <v>15.69</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162</v>
      </c>
      <c r="B91" s="29">
        <v>289439.56</v>
      </c>
      <c r="C91" s="41"/>
      <c r="D91" s="29">
        <v>11908.57</v>
      </c>
      <c r="E91" s="29">
        <v>11126.36</v>
      </c>
      <c r="F91" s="29">
        <v>116930.45</v>
      </c>
      <c r="G91" s="29">
        <v>29296.1</v>
      </c>
      <c r="H91" s="29">
        <v>12761.86</v>
      </c>
      <c r="I91" s="29">
        <v>7377.97</v>
      </c>
      <c r="J91" s="29">
        <v>16317.43</v>
      </c>
      <c r="K91" s="29">
        <v>47074.73</v>
      </c>
      <c r="L91" s="29">
        <v>2529.4899999999998</v>
      </c>
      <c r="M91" s="29">
        <v>11794.48</v>
      </c>
      <c r="N91" s="29">
        <v>4547.5600000000004</v>
      </c>
      <c r="O91" s="29">
        <v>6092.59</v>
      </c>
      <c r="P91" s="29">
        <v>510.47</v>
      </c>
      <c r="Q91" s="29">
        <v>5780.07</v>
      </c>
      <c r="R91" s="28"/>
      <c r="S91" s="28"/>
      <c r="T91" s="28"/>
      <c r="U91" s="29">
        <v>5370.54</v>
      </c>
      <c r="V91" s="29">
        <v>16.79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163</v>
      </c>
      <c r="B92" s="29">
        <v>291580.09999999998</v>
      </c>
      <c r="C92" s="41"/>
      <c r="D92" s="29">
        <v>11970.79</v>
      </c>
      <c r="E92" s="29">
        <v>11374.49</v>
      </c>
      <c r="F92" s="29">
        <v>117715.37</v>
      </c>
      <c r="G92" s="29">
        <v>29725.86</v>
      </c>
      <c r="H92" s="29">
        <v>12882.9</v>
      </c>
      <c r="I92" s="29">
        <v>7476.28</v>
      </c>
      <c r="J92" s="29">
        <v>16416.73</v>
      </c>
      <c r="K92" s="29">
        <v>47124.31</v>
      </c>
      <c r="L92" s="29">
        <v>2567.56</v>
      </c>
      <c r="M92" s="29">
        <v>11865.78</v>
      </c>
      <c r="N92" s="29">
        <v>4582.49</v>
      </c>
      <c r="O92" s="29">
        <v>6127.05</v>
      </c>
      <c r="P92" s="29">
        <v>516.95000000000005</v>
      </c>
      <c r="Q92" s="29">
        <v>5819.96</v>
      </c>
      <c r="R92" s="28"/>
      <c r="S92" s="28"/>
      <c r="T92" s="28"/>
      <c r="U92" s="29">
        <v>5391.32</v>
      </c>
      <c r="V92" s="29">
        <v>17.88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164</v>
      </c>
      <c r="B93" s="29">
        <v>293857.09999999998</v>
      </c>
      <c r="C93" s="41"/>
      <c r="D93" s="29">
        <v>12022.74</v>
      </c>
      <c r="E93" s="29">
        <v>11642.27</v>
      </c>
      <c r="F93" s="29">
        <v>118539.55</v>
      </c>
      <c r="G93" s="29">
        <v>30188.58</v>
      </c>
      <c r="H93" s="29">
        <v>12996.58</v>
      </c>
      <c r="I93" s="29">
        <v>7587.29</v>
      </c>
      <c r="J93" s="29">
        <v>16532.38</v>
      </c>
      <c r="K93" s="29">
        <v>47170.37</v>
      </c>
      <c r="L93" s="29">
        <v>2611.1999999999998</v>
      </c>
      <c r="M93" s="29">
        <v>11948.75</v>
      </c>
      <c r="N93" s="29">
        <v>4620.87</v>
      </c>
      <c r="O93" s="29">
        <v>6166.98</v>
      </c>
      <c r="P93" s="29">
        <v>529.04</v>
      </c>
      <c r="Q93" s="29">
        <v>5863.1</v>
      </c>
      <c r="R93" s="28"/>
      <c r="S93" s="28"/>
      <c r="T93" s="28"/>
      <c r="U93" s="29">
        <v>5413.43</v>
      </c>
      <c r="V93" s="29">
        <v>19.32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165</v>
      </c>
      <c r="B94" s="29">
        <v>296253.38</v>
      </c>
      <c r="C94" s="41"/>
      <c r="D94" s="29">
        <v>12079.63</v>
      </c>
      <c r="E94" s="29">
        <v>11925.18</v>
      </c>
      <c r="F94" s="29">
        <v>119390.99</v>
      </c>
      <c r="G94" s="29">
        <v>30685.07</v>
      </c>
      <c r="H94" s="29">
        <v>13101.61</v>
      </c>
      <c r="I94" s="29">
        <v>7708.82</v>
      </c>
      <c r="J94" s="29">
        <v>16664.14</v>
      </c>
      <c r="K94" s="29">
        <v>47203.839999999997</v>
      </c>
      <c r="L94" s="29">
        <v>2660.64</v>
      </c>
      <c r="M94" s="29">
        <v>12040.03</v>
      </c>
      <c r="N94" s="29">
        <v>4663.7</v>
      </c>
      <c r="O94" s="29">
        <v>6212.65</v>
      </c>
      <c r="P94" s="29">
        <v>545.6</v>
      </c>
      <c r="Q94" s="29">
        <v>5908.37</v>
      </c>
      <c r="R94" s="28"/>
      <c r="S94" s="28"/>
      <c r="T94" s="28"/>
      <c r="U94" s="29">
        <v>5437.51</v>
      </c>
      <c r="V94" s="29">
        <v>20.73</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166</v>
      </c>
      <c r="B95" s="29">
        <v>298769.90999999997</v>
      </c>
      <c r="C95" s="41"/>
      <c r="D95" s="29">
        <v>12148.55</v>
      </c>
      <c r="E95" s="29">
        <v>12216.61</v>
      </c>
      <c r="F95" s="29">
        <v>120278.47</v>
      </c>
      <c r="G95" s="29">
        <v>31218.52</v>
      </c>
      <c r="H95" s="29">
        <v>13200.83</v>
      </c>
      <c r="I95" s="29">
        <v>7838.17</v>
      </c>
      <c r="J95" s="29">
        <v>16816.330000000002</v>
      </c>
      <c r="K95" s="29">
        <v>47219.81</v>
      </c>
      <c r="L95" s="29">
        <v>2713.91</v>
      </c>
      <c r="M95" s="29">
        <v>12140.1</v>
      </c>
      <c r="N95" s="29">
        <v>4709.05</v>
      </c>
      <c r="O95" s="29">
        <v>6263.63</v>
      </c>
      <c r="P95" s="29">
        <v>565.71</v>
      </c>
      <c r="Q95" s="29">
        <v>5947.61</v>
      </c>
      <c r="R95" s="28"/>
      <c r="S95" s="28"/>
      <c r="T95" s="28"/>
      <c r="U95" s="29">
        <v>5466.34</v>
      </c>
      <c r="V95" s="29">
        <v>20.72</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167</v>
      </c>
      <c r="B96" s="29">
        <v>301419.99</v>
      </c>
      <c r="C96" s="41"/>
      <c r="D96" s="29">
        <v>12233.71</v>
      </c>
      <c r="E96" s="29">
        <v>12510.38</v>
      </c>
      <c r="F96" s="29">
        <v>121201.37</v>
      </c>
      <c r="G96" s="29">
        <v>31787.18</v>
      </c>
      <c r="H96" s="29">
        <v>13295.95</v>
      </c>
      <c r="I96" s="29">
        <v>7970.93</v>
      </c>
      <c r="J96" s="29">
        <v>16991.43</v>
      </c>
      <c r="K96" s="29">
        <v>47220.87</v>
      </c>
      <c r="L96" s="29">
        <v>2771.6</v>
      </c>
      <c r="M96" s="29">
        <v>12247.94</v>
      </c>
      <c r="N96" s="29">
        <v>4760.18</v>
      </c>
      <c r="O96" s="29">
        <v>6319.22</v>
      </c>
      <c r="P96" s="29">
        <v>590.52</v>
      </c>
      <c r="Q96" s="29">
        <v>5991.86</v>
      </c>
      <c r="R96" s="28"/>
      <c r="S96" s="28"/>
      <c r="T96" s="28"/>
      <c r="U96" s="29">
        <v>5500.03</v>
      </c>
      <c r="V96" s="29">
        <v>20.71</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168</v>
      </c>
      <c r="B97" s="29">
        <v>304437.28000000003</v>
      </c>
      <c r="C97" s="41"/>
      <c r="D97" s="29">
        <v>12335.72</v>
      </c>
      <c r="E97" s="29">
        <v>12804.12</v>
      </c>
      <c r="F97" s="29">
        <v>122298.6</v>
      </c>
      <c r="G97" s="29">
        <v>32392.54</v>
      </c>
      <c r="H97" s="29">
        <v>13391.49</v>
      </c>
      <c r="I97" s="29">
        <v>8108.03</v>
      </c>
      <c r="J97" s="29">
        <v>17196.27</v>
      </c>
      <c r="K97" s="29">
        <v>47215.45</v>
      </c>
      <c r="L97" s="29">
        <v>2832.64</v>
      </c>
      <c r="M97" s="29">
        <v>12372.14</v>
      </c>
      <c r="N97" s="29">
        <v>4816.33</v>
      </c>
      <c r="O97" s="29">
        <v>6378.69</v>
      </c>
      <c r="P97" s="29">
        <v>687.79</v>
      </c>
      <c r="Q97" s="29">
        <v>6043.91</v>
      </c>
      <c r="R97" s="28"/>
      <c r="S97" s="28"/>
      <c r="T97" s="28"/>
      <c r="U97" s="29">
        <v>5534.98</v>
      </c>
      <c r="V97" s="29">
        <v>21.14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169</v>
      </c>
      <c r="B98" s="29">
        <v>307547.64</v>
      </c>
      <c r="C98" s="41"/>
      <c r="D98" s="29">
        <v>12443.98</v>
      </c>
      <c r="E98" s="29">
        <v>13093.47</v>
      </c>
      <c r="F98" s="29">
        <v>123448.31</v>
      </c>
      <c r="G98" s="29">
        <v>33003.39</v>
      </c>
      <c r="H98" s="29">
        <v>13488.33</v>
      </c>
      <c r="I98" s="29">
        <v>8246.27</v>
      </c>
      <c r="J98" s="29">
        <v>17415.560000000001</v>
      </c>
      <c r="K98" s="29">
        <v>47204.79</v>
      </c>
      <c r="L98" s="29">
        <v>2895.49</v>
      </c>
      <c r="M98" s="29">
        <v>12501.88</v>
      </c>
      <c r="N98" s="29">
        <v>4876.76</v>
      </c>
      <c r="O98" s="29">
        <v>6441.47</v>
      </c>
      <c r="P98" s="29">
        <v>782.18</v>
      </c>
      <c r="Q98" s="29">
        <v>6101.51</v>
      </c>
      <c r="R98" s="28"/>
      <c r="S98" s="28"/>
      <c r="T98" s="28"/>
      <c r="U98" s="29">
        <v>5573.96</v>
      </c>
      <c r="V98" s="29">
        <v>21.54</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170</v>
      </c>
      <c r="B99" s="29">
        <v>310717.11</v>
      </c>
      <c r="C99" s="41"/>
      <c r="D99" s="29">
        <v>12542.69</v>
      </c>
      <c r="E99" s="29">
        <v>13377.18</v>
      </c>
      <c r="F99" s="29">
        <v>124661.02</v>
      </c>
      <c r="G99" s="29">
        <v>33587.19</v>
      </c>
      <c r="H99" s="29">
        <v>13587.66</v>
      </c>
      <c r="I99" s="29">
        <v>8387.83</v>
      </c>
      <c r="J99" s="29">
        <v>17643.400000000001</v>
      </c>
      <c r="K99" s="29">
        <v>47206.17</v>
      </c>
      <c r="L99" s="29">
        <v>2960.55</v>
      </c>
      <c r="M99" s="29">
        <v>12634.24</v>
      </c>
      <c r="N99" s="29">
        <v>4944</v>
      </c>
      <c r="O99" s="29">
        <v>6507.13</v>
      </c>
      <c r="P99" s="29">
        <v>864.89</v>
      </c>
      <c r="Q99" s="29">
        <v>6167.49</v>
      </c>
      <c r="R99" s="28"/>
      <c r="S99" s="28"/>
      <c r="T99" s="28"/>
      <c r="U99" s="29">
        <v>5613.69</v>
      </c>
      <c r="V99" s="29">
        <v>22.82</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171</v>
      </c>
      <c r="B100" s="29">
        <v>313914.13</v>
      </c>
      <c r="C100" s="41"/>
      <c r="D100" s="29">
        <v>12618.54</v>
      </c>
      <c r="E100" s="29">
        <v>13654.76</v>
      </c>
      <c r="F100" s="29">
        <v>125948.96</v>
      </c>
      <c r="G100" s="29">
        <v>34117.370000000003</v>
      </c>
      <c r="H100" s="29">
        <v>13693.25</v>
      </c>
      <c r="I100" s="29">
        <v>8529.8700000000008</v>
      </c>
      <c r="J100" s="29">
        <v>17871.560000000001</v>
      </c>
      <c r="K100" s="29">
        <v>47228.33</v>
      </c>
      <c r="L100" s="29">
        <v>3025.39</v>
      </c>
      <c r="M100" s="29">
        <v>12772.79</v>
      </c>
      <c r="N100" s="29">
        <v>5011.26</v>
      </c>
      <c r="O100" s="29">
        <v>6575.35</v>
      </c>
      <c r="P100" s="29">
        <v>946.37</v>
      </c>
      <c r="Q100" s="29">
        <v>6232.99</v>
      </c>
      <c r="R100" s="28"/>
      <c r="S100" s="28"/>
      <c r="T100" s="28"/>
      <c r="U100" s="29">
        <v>5653.75</v>
      </c>
      <c r="V100" s="29">
        <v>24.05</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172</v>
      </c>
      <c r="B101" s="29">
        <v>317186.18</v>
      </c>
      <c r="C101" s="41"/>
      <c r="D101" s="29">
        <v>12671.05</v>
      </c>
      <c r="E101" s="29">
        <v>13930.74</v>
      </c>
      <c r="F101" s="29">
        <v>127343.88</v>
      </c>
      <c r="G101" s="29">
        <v>34593.65</v>
      </c>
      <c r="H101" s="29">
        <v>13805.85</v>
      </c>
      <c r="I101" s="29">
        <v>8673.9699999999993</v>
      </c>
      <c r="J101" s="29">
        <v>18097.16</v>
      </c>
      <c r="K101" s="29">
        <v>47286.87</v>
      </c>
      <c r="L101" s="29">
        <v>3090.1</v>
      </c>
      <c r="M101" s="29">
        <v>12918.08</v>
      </c>
      <c r="N101" s="29">
        <v>5077.7</v>
      </c>
      <c r="O101" s="29">
        <v>6645.91</v>
      </c>
      <c r="P101" s="29">
        <v>1027.06</v>
      </c>
      <c r="Q101" s="29">
        <v>6299.06</v>
      </c>
      <c r="R101" s="28"/>
      <c r="S101" s="28"/>
      <c r="T101" s="28"/>
      <c r="U101" s="29">
        <v>5689.11</v>
      </c>
      <c r="V101" s="29">
        <v>26.04</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173</v>
      </c>
      <c r="B102" s="29">
        <v>320507.63</v>
      </c>
      <c r="C102" s="41"/>
      <c r="D102" s="29">
        <v>12704.31</v>
      </c>
      <c r="E102" s="29">
        <v>14208.68</v>
      </c>
      <c r="F102" s="29">
        <v>128826.95</v>
      </c>
      <c r="G102" s="29">
        <v>35019.35</v>
      </c>
      <c r="H102" s="29">
        <v>13925.19</v>
      </c>
      <c r="I102" s="29">
        <v>8817.4599999999991</v>
      </c>
      <c r="J102" s="29">
        <v>18318.060000000001</v>
      </c>
      <c r="K102" s="29">
        <v>47370.49</v>
      </c>
      <c r="L102" s="29">
        <v>3154.08</v>
      </c>
      <c r="M102" s="29">
        <v>13067.63</v>
      </c>
      <c r="N102" s="29">
        <v>5143.67</v>
      </c>
      <c r="O102" s="29">
        <v>6718.81</v>
      </c>
      <c r="P102" s="29">
        <v>1106.57</v>
      </c>
      <c r="Q102" s="29">
        <v>6364.68</v>
      </c>
      <c r="R102" s="28"/>
      <c r="S102" s="28"/>
      <c r="T102" s="28"/>
      <c r="U102" s="29">
        <v>5723.45</v>
      </c>
      <c r="V102" s="29">
        <v>27.96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174</v>
      </c>
      <c r="B103" s="29">
        <v>323940.82</v>
      </c>
      <c r="C103" s="41"/>
      <c r="D103" s="29">
        <v>12729.43</v>
      </c>
      <c r="E103" s="29">
        <v>14494.28</v>
      </c>
      <c r="F103" s="29">
        <v>130387.15</v>
      </c>
      <c r="G103" s="29">
        <v>35416.019999999997</v>
      </c>
      <c r="H103" s="29">
        <v>14051.08</v>
      </c>
      <c r="I103" s="29">
        <v>8954.25</v>
      </c>
      <c r="J103" s="29">
        <v>18535.73</v>
      </c>
      <c r="K103" s="29">
        <v>47514.720000000001</v>
      </c>
      <c r="L103" s="29">
        <v>3217.68</v>
      </c>
      <c r="M103" s="29">
        <v>13221.45</v>
      </c>
      <c r="N103" s="29">
        <v>5208.88</v>
      </c>
      <c r="O103" s="29">
        <v>6794.14</v>
      </c>
      <c r="P103" s="29">
        <v>1193.28</v>
      </c>
      <c r="Q103" s="29">
        <v>6424.19</v>
      </c>
      <c r="R103" s="28"/>
      <c r="S103" s="28"/>
      <c r="T103" s="28"/>
      <c r="U103" s="29">
        <v>5758.65</v>
      </c>
      <c r="V103" s="29">
        <v>28.49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175</v>
      </c>
      <c r="B104" s="29">
        <v>327515.28000000003</v>
      </c>
      <c r="C104" s="41"/>
      <c r="D104" s="29">
        <v>12758.4</v>
      </c>
      <c r="E104" s="29">
        <v>14791.72</v>
      </c>
      <c r="F104" s="29">
        <v>132000.53</v>
      </c>
      <c r="G104" s="29">
        <v>35807.97</v>
      </c>
      <c r="H104" s="29">
        <v>14178.89</v>
      </c>
      <c r="I104" s="29">
        <v>9087.11</v>
      </c>
      <c r="J104" s="29">
        <v>18754.02</v>
      </c>
      <c r="K104" s="29">
        <v>47728.36</v>
      </c>
      <c r="L104" s="29">
        <v>3284.11</v>
      </c>
      <c r="M104" s="29">
        <v>13375.34</v>
      </c>
      <c r="N104" s="29">
        <v>5277.14</v>
      </c>
      <c r="O104" s="29">
        <v>6872.06</v>
      </c>
      <c r="P104" s="29">
        <v>1278.94</v>
      </c>
      <c r="Q104" s="29">
        <v>6485.31</v>
      </c>
      <c r="R104" s="28"/>
      <c r="S104" s="28"/>
      <c r="T104" s="28"/>
      <c r="U104" s="29">
        <v>5793.9</v>
      </c>
      <c r="V104" s="29">
        <v>28.99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176</v>
      </c>
      <c r="B105" s="29">
        <v>331267.43</v>
      </c>
      <c r="C105" s="41"/>
      <c r="D105" s="29">
        <v>12801.82</v>
      </c>
      <c r="E105" s="29">
        <v>15101.8</v>
      </c>
      <c r="F105" s="29">
        <v>133664.76</v>
      </c>
      <c r="G105" s="29">
        <v>36217.53</v>
      </c>
      <c r="H105" s="29">
        <v>14305.39</v>
      </c>
      <c r="I105" s="29">
        <v>9218.09</v>
      </c>
      <c r="J105" s="29">
        <v>18976.28</v>
      </c>
      <c r="K105" s="29">
        <v>48013.52</v>
      </c>
      <c r="L105" s="29">
        <v>3353.79</v>
      </c>
      <c r="M105" s="29">
        <v>13528.18</v>
      </c>
      <c r="N105" s="29">
        <v>5349.18</v>
      </c>
      <c r="O105" s="29">
        <v>6952.52</v>
      </c>
      <c r="P105" s="29">
        <v>1362.26</v>
      </c>
      <c r="Q105" s="29">
        <v>6549.01</v>
      </c>
      <c r="R105" s="28"/>
      <c r="S105" s="28"/>
      <c r="T105" s="28"/>
      <c r="U105" s="29">
        <v>5830.26</v>
      </c>
      <c r="V105" s="29">
        <v>29.48</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177</v>
      </c>
      <c r="B106" s="29">
        <v>335110.03000000003</v>
      </c>
      <c r="C106" s="41"/>
      <c r="D106" s="29">
        <v>12862.78</v>
      </c>
      <c r="E106" s="29">
        <v>15419.47</v>
      </c>
      <c r="F106" s="29">
        <v>135319.23000000001</v>
      </c>
      <c r="G106" s="29">
        <v>36644.51</v>
      </c>
      <c r="H106" s="29">
        <v>14425.57</v>
      </c>
      <c r="I106" s="29">
        <v>9347.02</v>
      </c>
      <c r="J106" s="29">
        <v>19203.55</v>
      </c>
      <c r="K106" s="29">
        <v>48358.99</v>
      </c>
      <c r="L106" s="29">
        <v>3425.44</v>
      </c>
      <c r="M106" s="29">
        <v>13675.02</v>
      </c>
      <c r="N106" s="29">
        <v>5424.03</v>
      </c>
      <c r="O106" s="29">
        <v>7035.27</v>
      </c>
      <c r="P106" s="29">
        <v>1441.27</v>
      </c>
      <c r="Q106" s="29">
        <v>6615.37</v>
      </c>
      <c r="R106" s="28"/>
      <c r="S106" s="28"/>
      <c r="T106" s="28"/>
      <c r="U106" s="29">
        <v>5867.99</v>
      </c>
      <c r="V106" s="29">
        <v>29.93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178</v>
      </c>
      <c r="B107" s="29">
        <v>338972.73</v>
      </c>
      <c r="C107" s="41"/>
      <c r="D107" s="29">
        <v>12940.59</v>
      </c>
      <c r="E107" s="29">
        <v>15736.42</v>
      </c>
      <c r="F107" s="29">
        <v>136939.01999999999</v>
      </c>
      <c r="G107" s="29">
        <v>37081.93</v>
      </c>
      <c r="H107" s="29">
        <v>14531.53</v>
      </c>
      <c r="I107" s="29">
        <v>9478.6</v>
      </c>
      <c r="J107" s="29">
        <v>19437.75</v>
      </c>
      <c r="K107" s="29">
        <v>48748.92</v>
      </c>
      <c r="L107" s="29">
        <v>3497.73</v>
      </c>
      <c r="M107" s="29">
        <v>13811.65</v>
      </c>
      <c r="N107" s="29">
        <v>5498.82</v>
      </c>
      <c r="O107" s="29">
        <v>7119.91</v>
      </c>
      <c r="P107" s="29">
        <v>1510.09</v>
      </c>
      <c r="Q107" s="29">
        <v>6686.53</v>
      </c>
      <c r="R107" s="28"/>
      <c r="S107" s="28"/>
      <c r="T107" s="28"/>
      <c r="U107" s="29">
        <v>5905.98</v>
      </c>
      <c r="V107" s="29">
        <v>32.119999999999997</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179</v>
      </c>
      <c r="B108" s="29">
        <v>342791.07</v>
      </c>
      <c r="C108" s="41"/>
      <c r="D108" s="29">
        <v>13032.55</v>
      </c>
      <c r="E108" s="29">
        <v>16044.9</v>
      </c>
      <c r="F108" s="29">
        <v>138491.23000000001</v>
      </c>
      <c r="G108" s="29">
        <v>37521.46</v>
      </c>
      <c r="H108" s="29">
        <v>14621.59</v>
      </c>
      <c r="I108" s="29">
        <v>9612.9699999999993</v>
      </c>
      <c r="J108" s="29">
        <v>19680.45</v>
      </c>
      <c r="K108" s="29">
        <v>49162.06</v>
      </c>
      <c r="L108" s="29">
        <v>3568.41</v>
      </c>
      <c r="M108" s="29">
        <v>13937.46</v>
      </c>
      <c r="N108" s="29">
        <v>5572.8</v>
      </c>
      <c r="O108" s="29">
        <v>7206.02</v>
      </c>
      <c r="P108" s="29">
        <v>1581.95</v>
      </c>
      <c r="Q108" s="29">
        <v>6760.84</v>
      </c>
      <c r="R108" s="28"/>
      <c r="S108" s="28"/>
      <c r="T108" s="28"/>
      <c r="U108" s="29">
        <v>5946.44</v>
      </c>
      <c r="V108" s="29">
        <v>34.25</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180</v>
      </c>
      <c r="B109" s="29">
        <v>346582.01</v>
      </c>
      <c r="C109" s="41"/>
      <c r="D109" s="29">
        <v>13141.27</v>
      </c>
      <c r="E109" s="29">
        <v>16346.02</v>
      </c>
      <c r="F109" s="29">
        <v>139983.88</v>
      </c>
      <c r="G109" s="29">
        <v>37968.76</v>
      </c>
      <c r="H109" s="29">
        <v>14696.74</v>
      </c>
      <c r="I109" s="29">
        <v>9753.91</v>
      </c>
      <c r="J109" s="29">
        <v>19934.560000000001</v>
      </c>
      <c r="K109" s="29">
        <v>49586.45</v>
      </c>
      <c r="L109" s="29">
        <v>3636.97</v>
      </c>
      <c r="M109" s="29">
        <v>14052.79</v>
      </c>
      <c r="N109" s="29">
        <v>5646.68</v>
      </c>
      <c r="O109" s="29">
        <v>7293.52</v>
      </c>
      <c r="P109" s="29">
        <v>1658.34</v>
      </c>
      <c r="Q109" s="29">
        <v>6839.76</v>
      </c>
      <c r="R109" s="28"/>
      <c r="S109" s="28"/>
      <c r="T109" s="28"/>
      <c r="U109" s="29">
        <v>5989.61</v>
      </c>
      <c r="V109" s="29">
        <v>36.53</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181</v>
      </c>
      <c r="B110" s="29">
        <v>350304.27</v>
      </c>
      <c r="C110" s="41"/>
      <c r="D110" s="29">
        <v>13266.82</v>
      </c>
      <c r="E110" s="29">
        <v>16645.5</v>
      </c>
      <c r="F110" s="29">
        <v>141387.06</v>
      </c>
      <c r="G110" s="29">
        <v>38423.67</v>
      </c>
      <c r="H110" s="29">
        <v>14762.56</v>
      </c>
      <c r="I110" s="29">
        <v>9899.5499999999993</v>
      </c>
      <c r="J110" s="29">
        <v>20201.259999999998</v>
      </c>
      <c r="K110" s="29">
        <v>50002.6</v>
      </c>
      <c r="L110" s="29">
        <v>3705.43</v>
      </c>
      <c r="M110" s="29">
        <v>14156.13</v>
      </c>
      <c r="N110" s="29">
        <v>5721.17</v>
      </c>
      <c r="O110" s="29">
        <v>7382.69</v>
      </c>
      <c r="P110" s="29">
        <v>1738.38</v>
      </c>
      <c r="Q110" s="29">
        <v>6921.49</v>
      </c>
      <c r="R110" s="28"/>
      <c r="S110" s="28"/>
      <c r="T110" s="28"/>
      <c r="U110" s="29">
        <v>6034.47</v>
      </c>
      <c r="V110" s="29">
        <v>38.76</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182</v>
      </c>
      <c r="B111" s="29">
        <v>353967.53</v>
      </c>
      <c r="C111" s="41"/>
      <c r="D111" s="29">
        <v>13411.05</v>
      </c>
      <c r="E111" s="29">
        <v>16951.810000000001</v>
      </c>
      <c r="F111" s="29">
        <v>142693.81</v>
      </c>
      <c r="G111" s="29">
        <v>38894</v>
      </c>
      <c r="H111" s="29">
        <v>14830.86</v>
      </c>
      <c r="I111" s="29">
        <v>10041.200000000001</v>
      </c>
      <c r="J111" s="29">
        <v>20482.759999999998</v>
      </c>
      <c r="K111" s="29">
        <v>50399.46</v>
      </c>
      <c r="L111" s="29">
        <v>3776.81</v>
      </c>
      <c r="M111" s="29">
        <v>14248.87</v>
      </c>
      <c r="N111" s="29">
        <v>5798.16</v>
      </c>
      <c r="O111" s="29">
        <v>7474.2</v>
      </c>
      <c r="P111" s="29">
        <v>1822.39</v>
      </c>
      <c r="Q111" s="29">
        <v>7003.26</v>
      </c>
      <c r="R111" s="28"/>
      <c r="S111" s="28"/>
      <c r="T111" s="28"/>
      <c r="U111" s="29">
        <v>6081.51</v>
      </c>
      <c r="V111" s="29">
        <v>39.14</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183</v>
      </c>
      <c r="B112" s="29">
        <v>357604.54</v>
      </c>
      <c r="C112" s="41"/>
      <c r="D112" s="29">
        <v>13574.73</v>
      </c>
      <c r="E112" s="29">
        <v>17273.599999999999</v>
      </c>
      <c r="F112" s="29">
        <v>143900.09</v>
      </c>
      <c r="G112" s="29">
        <v>39386.6</v>
      </c>
      <c r="H112" s="29">
        <v>14909.07</v>
      </c>
      <c r="I112" s="29">
        <v>10184.18</v>
      </c>
      <c r="J112" s="29">
        <v>20780.560000000001</v>
      </c>
      <c r="K112" s="29">
        <v>50775.73</v>
      </c>
      <c r="L112" s="29">
        <v>3854.4</v>
      </c>
      <c r="M112" s="29">
        <v>14332.18</v>
      </c>
      <c r="N112" s="29">
        <v>5882.01</v>
      </c>
      <c r="O112" s="29">
        <v>7568.95</v>
      </c>
      <c r="P112" s="29">
        <v>1907.26</v>
      </c>
      <c r="Q112" s="29">
        <v>7087.64</v>
      </c>
      <c r="R112" s="28"/>
      <c r="S112" s="28"/>
      <c r="T112" s="28"/>
      <c r="U112" s="29">
        <v>6128.32</v>
      </c>
      <c r="V112" s="29">
        <v>39.5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184</v>
      </c>
      <c r="B113" s="29">
        <v>361294.4</v>
      </c>
      <c r="C113" s="41"/>
      <c r="D113" s="29">
        <v>13759.02</v>
      </c>
      <c r="E113" s="29">
        <v>17612.96</v>
      </c>
      <c r="F113" s="29">
        <v>145046.15</v>
      </c>
      <c r="G113" s="29">
        <v>39910.22</v>
      </c>
      <c r="H113" s="29">
        <v>15001.71</v>
      </c>
      <c r="I113" s="29">
        <v>10330.36</v>
      </c>
      <c r="J113" s="29">
        <v>21097.07</v>
      </c>
      <c r="K113" s="29">
        <v>51139.6</v>
      </c>
      <c r="L113" s="29">
        <v>3939.97</v>
      </c>
      <c r="M113" s="29">
        <v>14410.45</v>
      </c>
      <c r="N113" s="29">
        <v>5974.99</v>
      </c>
      <c r="O113" s="29">
        <v>7667.89</v>
      </c>
      <c r="P113" s="29">
        <v>1992.46</v>
      </c>
      <c r="Q113" s="29">
        <v>7174.94</v>
      </c>
      <c r="R113" s="28"/>
      <c r="S113" s="28"/>
      <c r="T113" s="28"/>
      <c r="U113" s="29">
        <v>6175.48</v>
      </c>
      <c r="V113" s="29">
        <v>39.869999999999997</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185</v>
      </c>
      <c r="B114" s="29">
        <v>365117.92</v>
      </c>
      <c r="C114" s="41"/>
      <c r="D114" s="29">
        <v>13965.5</v>
      </c>
      <c r="E114" s="29">
        <v>17961.59</v>
      </c>
      <c r="F114" s="29">
        <v>146177.51</v>
      </c>
      <c r="G114" s="29">
        <v>40453.26</v>
      </c>
      <c r="H114" s="29">
        <v>15107.67</v>
      </c>
      <c r="I114" s="29">
        <v>10481.98</v>
      </c>
      <c r="J114" s="29">
        <v>21440.47</v>
      </c>
      <c r="K114" s="29">
        <v>51523.1</v>
      </c>
      <c r="L114" s="29">
        <v>4033.64</v>
      </c>
      <c r="M114" s="29">
        <v>14487.76</v>
      </c>
      <c r="N114" s="29">
        <v>6077.83</v>
      </c>
      <c r="O114" s="29">
        <v>7772.05</v>
      </c>
      <c r="P114" s="29">
        <v>2077.54</v>
      </c>
      <c r="Q114" s="29">
        <v>7268.87</v>
      </c>
      <c r="R114" s="28"/>
      <c r="S114" s="28"/>
      <c r="T114" s="28"/>
      <c r="U114" s="29">
        <v>6226.14</v>
      </c>
      <c r="V114" s="29">
        <v>40.22</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186</v>
      </c>
      <c r="B115" s="29">
        <v>369018.36</v>
      </c>
      <c r="C115" s="41"/>
      <c r="D115" s="29">
        <v>14170.42</v>
      </c>
      <c r="E115" s="29">
        <v>18301.63</v>
      </c>
      <c r="F115" s="29">
        <v>147302</v>
      </c>
      <c r="G115" s="29">
        <v>40996.49</v>
      </c>
      <c r="H115" s="29">
        <v>15218.25</v>
      </c>
      <c r="I115" s="29">
        <v>10639.54</v>
      </c>
      <c r="J115" s="29">
        <v>21801.31</v>
      </c>
      <c r="K115" s="29">
        <v>51943.48</v>
      </c>
      <c r="L115" s="29">
        <v>4132.4799999999996</v>
      </c>
      <c r="M115" s="29">
        <v>14567.09</v>
      </c>
      <c r="N115" s="29">
        <v>6188.36</v>
      </c>
      <c r="O115" s="29">
        <v>7882.48</v>
      </c>
      <c r="P115" s="29">
        <v>2159.9</v>
      </c>
      <c r="Q115" s="29">
        <v>7368.61</v>
      </c>
      <c r="R115" s="28"/>
      <c r="S115" s="28"/>
      <c r="T115" s="28"/>
      <c r="U115" s="29">
        <v>6280.66</v>
      </c>
      <c r="V115" s="29">
        <v>42.4</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187</v>
      </c>
      <c r="B116" s="29">
        <v>373022.18</v>
      </c>
      <c r="C116" s="41"/>
      <c r="D116" s="29">
        <v>14362.74</v>
      </c>
      <c r="E116" s="29">
        <v>18617.560000000001</v>
      </c>
      <c r="F116" s="29">
        <v>148464.48000000001</v>
      </c>
      <c r="G116" s="29">
        <v>41522.480000000003</v>
      </c>
      <c r="H116" s="29">
        <v>15327.87</v>
      </c>
      <c r="I116" s="29">
        <v>10800.25</v>
      </c>
      <c r="J116" s="29">
        <v>22177.82</v>
      </c>
      <c r="K116" s="29">
        <v>52423.31</v>
      </c>
      <c r="L116" s="29">
        <v>4233.6000000000004</v>
      </c>
      <c r="M116" s="29">
        <v>14655.27</v>
      </c>
      <c r="N116" s="29">
        <v>6306.23</v>
      </c>
      <c r="O116" s="29">
        <v>7999.89</v>
      </c>
      <c r="P116" s="29">
        <v>2245.66</v>
      </c>
      <c r="Q116" s="29">
        <v>7473.38</v>
      </c>
      <c r="R116" s="28"/>
      <c r="S116" s="28"/>
      <c r="T116" s="28"/>
      <c r="U116" s="29">
        <v>6343.39</v>
      </c>
      <c r="V116" s="29">
        <v>44.57</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188</v>
      </c>
      <c r="B117" s="29">
        <v>377218.07</v>
      </c>
      <c r="C117" s="41"/>
      <c r="D117" s="29">
        <v>14542.7</v>
      </c>
      <c r="E117" s="29">
        <v>18906.830000000002</v>
      </c>
      <c r="F117" s="29">
        <v>149741</v>
      </c>
      <c r="G117" s="29">
        <v>42030.879999999997</v>
      </c>
      <c r="H117" s="29">
        <v>15432.72</v>
      </c>
      <c r="I117" s="29">
        <v>10972.45</v>
      </c>
      <c r="J117" s="29">
        <v>22570.81</v>
      </c>
      <c r="K117" s="29">
        <v>52968.26</v>
      </c>
      <c r="L117" s="29">
        <v>4336.51</v>
      </c>
      <c r="M117" s="29">
        <v>14755.93</v>
      </c>
      <c r="N117" s="29">
        <v>6430.53</v>
      </c>
      <c r="O117" s="29">
        <v>8124.49</v>
      </c>
      <c r="P117" s="29">
        <v>2333.09</v>
      </c>
      <c r="Q117" s="29">
        <v>7583.62</v>
      </c>
      <c r="R117" s="28"/>
      <c r="S117" s="28"/>
      <c r="T117" s="28"/>
      <c r="U117" s="29">
        <v>6415.57</v>
      </c>
      <c r="V117" s="29">
        <v>46.71</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189</v>
      </c>
      <c r="B118" s="29">
        <v>381557.38</v>
      </c>
      <c r="C118" s="41"/>
      <c r="D118" s="29">
        <v>14702.34</v>
      </c>
      <c r="E118" s="29">
        <v>19180.02</v>
      </c>
      <c r="F118" s="29">
        <v>151137.98000000001</v>
      </c>
      <c r="G118" s="29">
        <v>42512.13</v>
      </c>
      <c r="H118" s="29">
        <v>15533.34</v>
      </c>
      <c r="I118" s="29">
        <v>11151.6</v>
      </c>
      <c r="J118" s="29">
        <v>22966.92</v>
      </c>
      <c r="K118" s="29">
        <v>53560.04</v>
      </c>
      <c r="L118" s="29">
        <v>4440.3100000000004</v>
      </c>
      <c r="M118" s="29">
        <v>14867.32</v>
      </c>
      <c r="N118" s="29">
        <v>6559.19</v>
      </c>
      <c r="O118" s="29">
        <v>8255.99</v>
      </c>
      <c r="P118" s="29">
        <v>2424.83</v>
      </c>
      <c r="Q118" s="29">
        <v>7694.93</v>
      </c>
      <c r="R118" s="28"/>
      <c r="S118" s="28"/>
      <c r="T118" s="28"/>
      <c r="U118" s="29">
        <v>6493.48</v>
      </c>
      <c r="V118" s="29">
        <v>48.82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190</v>
      </c>
      <c r="B119" s="29">
        <v>386110.99</v>
      </c>
      <c r="C119" s="41"/>
      <c r="D119" s="29">
        <v>14861.59</v>
      </c>
      <c r="E119" s="29">
        <v>19439.53</v>
      </c>
      <c r="F119" s="29">
        <v>152717.32</v>
      </c>
      <c r="G119" s="29">
        <v>42969.38</v>
      </c>
      <c r="H119" s="29">
        <v>15637.25</v>
      </c>
      <c r="I119" s="29">
        <v>11338.15</v>
      </c>
      <c r="J119" s="29">
        <v>23375.119999999999</v>
      </c>
      <c r="K119" s="29">
        <v>54164.08</v>
      </c>
      <c r="L119" s="29">
        <v>4548.8599999999997</v>
      </c>
      <c r="M119" s="29">
        <v>14989.38</v>
      </c>
      <c r="N119" s="29">
        <v>6694.1</v>
      </c>
      <c r="O119" s="29">
        <v>8393.5499999999993</v>
      </c>
      <c r="P119" s="29">
        <v>2517.56</v>
      </c>
      <c r="Q119" s="29">
        <v>7808.02</v>
      </c>
      <c r="R119" s="28"/>
      <c r="S119" s="28"/>
      <c r="T119" s="28"/>
      <c r="U119" s="29">
        <v>6576.75</v>
      </c>
      <c r="V119" s="29">
        <v>49.15</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191</v>
      </c>
      <c r="B120" s="29">
        <v>390895.5</v>
      </c>
      <c r="C120" s="41"/>
      <c r="D120" s="29">
        <v>15028.91</v>
      </c>
      <c r="E120" s="29">
        <v>19707.439999999999</v>
      </c>
      <c r="F120" s="29">
        <v>154489.79999999999</v>
      </c>
      <c r="G120" s="29">
        <v>43408.71</v>
      </c>
      <c r="H120" s="29">
        <v>15748.11</v>
      </c>
      <c r="I120" s="29">
        <v>11543.26</v>
      </c>
      <c r="J120" s="29">
        <v>23794.52</v>
      </c>
      <c r="K120" s="29">
        <v>54743.15</v>
      </c>
      <c r="L120" s="29">
        <v>4664.6499999999996</v>
      </c>
      <c r="M120" s="29">
        <v>15118.68</v>
      </c>
      <c r="N120" s="29">
        <v>6833.39</v>
      </c>
      <c r="O120" s="29">
        <v>8536.18</v>
      </c>
      <c r="P120" s="29">
        <v>2613.25</v>
      </c>
      <c r="Q120" s="29">
        <v>7922.47</v>
      </c>
      <c r="R120" s="28"/>
      <c r="S120" s="28"/>
      <c r="T120" s="28"/>
      <c r="U120" s="29">
        <v>6659.4</v>
      </c>
      <c r="V120" s="29">
        <v>49.48</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192</v>
      </c>
      <c r="B121" s="29">
        <v>395925.85</v>
      </c>
      <c r="C121" s="41"/>
      <c r="D121" s="29">
        <v>15210.26</v>
      </c>
      <c r="E121" s="29">
        <v>19992.96</v>
      </c>
      <c r="F121" s="29">
        <v>156467.53</v>
      </c>
      <c r="G121" s="29">
        <v>43846.2</v>
      </c>
      <c r="H121" s="29">
        <v>15869.84</v>
      </c>
      <c r="I121" s="29">
        <v>11766.37</v>
      </c>
      <c r="J121" s="29">
        <v>24224.57</v>
      </c>
      <c r="K121" s="29">
        <v>55268.52</v>
      </c>
      <c r="L121" s="29">
        <v>4787.59</v>
      </c>
      <c r="M121" s="29">
        <v>15254.76</v>
      </c>
      <c r="N121" s="29">
        <v>6979.21</v>
      </c>
      <c r="O121" s="29">
        <v>8682.82</v>
      </c>
      <c r="P121" s="29">
        <v>2710.47</v>
      </c>
      <c r="Q121" s="29">
        <v>8038.27</v>
      </c>
      <c r="R121" s="28"/>
      <c r="S121" s="28"/>
      <c r="T121" s="28"/>
      <c r="U121" s="29">
        <v>6739.7</v>
      </c>
      <c r="V121" s="29">
        <v>49.84</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193</v>
      </c>
      <c r="B122" s="29">
        <v>401125.01</v>
      </c>
      <c r="C122" s="41"/>
      <c r="D122" s="29">
        <v>15411.59</v>
      </c>
      <c r="E122" s="29">
        <v>20295.64</v>
      </c>
      <c r="F122" s="29">
        <v>158590.51999999999</v>
      </c>
      <c r="G122" s="29">
        <v>44286.75</v>
      </c>
      <c r="H122" s="29">
        <v>16004.05</v>
      </c>
      <c r="I122" s="29">
        <v>12001.92</v>
      </c>
      <c r="J122" s="29">
        <v>24671</v>
      </c>
      <c r="K122" s="29">
        <v>55708.73</v>
      </c>
      <c r="L122" s="29">
        <v>4916.26</v>
      </c>
      <c r="M122" s="29">
        <v>15395.39</v>
      </c>
      <c r="N122" s="29">
        <v>7135.3</v>
      </c>
      <c r="O122" s="29">
        <v>8832.66</v>
      </c>
      <c r="P122" s="29">
        <v>2808.38</v>
      </c>
      <c r="Q122" s="29">
        <v>8158.13</v>
      </c>
      <c r="R122" s="28"/>
      <c r="S122" s="28"/>
      <c r="T122" s="28"/>
      <c r="U122" s="29">
        <v>6818.88</v>
      </c>
      <c r="V122" s="29">
        <v>50.15</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194</v>
      </c>
      <c r="B123" s="29">
        <v>406311.38</v>
      </c>
      <c r="C123" s="41"/>
      <c r="D123" s="29">
        <v>15615.03</v>
      </c>
      <c r="E123" s="29">
        <v>20603.509999999998</v>
      </c>
      <c r="F123" s="29">
        <v>160743.10999999999</v>
      </c>
      <c r="G123" s="29">
        <v>44736.29</v>
      </c>
      <c r="H123" s="29">
        <v>16147.58</v>
      </c>
      <c r="I123" s="29">
        <v>12234.45</v>
      </c>
      <c r="J123" s="29">
        <v>25115.91</v>
      </c>
      <c r="K123" s="29">
        <v>56065.8</v>
      </c>
      <c r="L123" s="29">
        <v>5044.91</v>
      </c>
      <c r="M123" s="29">
        <v>15537.84</v>
      </c>
      <c r="N123" s="29">
        <v>7305.32</v>
      </c>
      <c r="O123" s="29">
        <v>8985.06</v>
      </c>
      <c r="P123" s="29">
        <v>2908.74</v>
      </c>
      <c r="Q123" s="29">
        <v>8279.48</v>
      </c>
      <c r="R123" s="28"/>
      <c r="S123" s="28"/>
      <c r="T123" s="28"/>
      <c r="U123" s="29">
        <v>6893.97</v>
      </c>
      <c r="V123" s="29">
        <v>53.06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195</v>
      </c>
      <c r="B124" s="29">
        <v>411346.88</v>
      </c>
      <c r="C124" s="41"/>
      <c r="D124" s="29">
        <v>15811.75</v>
      </c>
      <c r="E124" s="29">
        <v>20904.330000000002</v>
      </c>
      <c r="F124" s="29">
        <v>162821.76000000001</v>
      </c>
      <c r="G124" s="29">
        <v>45203.86</v>
      </c>
      <c r="H124" s="29">
        <v>16301.8</v>
      </c>
      <c r="I124" s="29">
        <v>12447.34</v>
      </c>
      <c r="J124" s="29">
        <v>25554.27</v>
      </c>
      <c r="K124" s="29">
        <v>56337.43</v>
      </c>
      <c r="L124" s="29">
        <v>5168.83</v>
      </c>
      <c r="M124" s="29">
        <v>15681.26</v>
      </c>
      <c r="N124" s="29">
        <v>7496.81</v>
      </c>
      <c r="O124" s="29">
        <v>9139.16</v>
      </c>
      <c r="P124" s="29">
        <v>3008.62</v>
      </c>
      <c r="Q124" s="29">
        <v>8401.75</v>
      </c>
      <c r="R124" s="28"/>
      <c r="S124" s="28"/>
      <c r="T124" s="28"/>
      <c r="U124" s="29">
        <v>6969.06</v>
      </c>
      <c r="V124" s="29">
        <v>55.92</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196</v>
      </c>
      <c r="B125" s="29">
        <v>416141.81</v>
      </c>
      <c r="C125" s="41"/>
      <c r="D125" s="29">
        <v>15991.57</v>
      </c>
      <c r="E125" s="29">
        <v>21187.83</v>
      </c>
      <c r="F125" s="29">
        <v>164764.39000000001</v>
      </c>
      <c r="G125" s="29">
        <v>45707.33</v>
      </c>
      <c r="H125" s="29">
        <v>16465.03</v>
      </c>
      <c r="I125" s="29">
        <v>12634.1</v>
      </c>
      <c r="J125" s="29">
        <v>25973.07</v>
      </c>
      <c r="K125" s="29">
        <v>56530.37</v>
      </c>
      <c r="L125" s="29">
        <v>5285.12</v>
      </c>
      <c r="M125" s="29">
        <v>15825.88</v>
      </c>
      <c r="N125" s="29">
        <v>7708.56</v>
      </c>
      <c r="O125" s="29">
        <v>9293.59</v>
      </c>
      <c r="P125" s="29">
        <v>3107.43</v>
      </c>
      <c r="Q125" s="29">
        <v>8520.7999999999993</v>
      </c>
      <c r="R125" s="28"/>
      <c r="S125" s="28"/>
      <c r="T125" s="28"/>
      <c r="U125" s="29">
        <v>7043.57</v>
      </c>
      <c r="V125" s="29">
        <v>58.74</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197</v>
      </c>
      <c r="B126" s="29">
        <v>420679.08</v>
      </c>
      <c r="C126" s="41"/>
      <c r="D126" s="29">
        <v>16163.68</v>
      </c>
      <c r="E126" s="29">
        <v>21448.16</v>
      </c>
      <c r="F126" s="29">
        <v>166512.59</v>
      </c>
      <c r="G126" s="29">
        <v>46254.86</v>
      </c>
      <c r="H126" s="29">
        <v>16633.310000000001</v>
      </c>
      <c r="I126" s="29">
        <v>12803.99</v>
      </c>
      <c r="J126" s="29">
        <v>26384.46</v>
      </c>
      <c r="K126" s="29">
        <v>56660.31</v>
      </c>
      <c r="L126" s="29">
        <v>5396.24</v>
      </c>
      <c r="M126" s="29">
        <v>15970.28</v>
      </c>
      <c r="N126" s="29">
        <v>7935.36</v>
      </c>
      <c r="O126" s="29">
        <v>9446.57</v>
      </c>
      <c r="P126" s="29">
        <v>3204.69</v>
      </c>
      <c r="Q126" s="29">
        <v>8638.7999999999993</v>
      </c>
      <c r="R126" s="28"/>
      <c r="S126" s="28"/>
      <c r="T126" s="28"/>
      <c r="U126" s="29">
        <v>7118.42</v>
      </c>
      <c r="V126" s="29">
        <v>61.48</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198</v>
      </c>
      <c r="B127" s="29">
        <v>424928.86</v>
      </c>
      <c r="C127" s="41"/>
      <c r="D127" s="29">
        <v>16331.53</v>
      </c>
      <c r="E127" s="29">
        <v>21680.99</v>
      </c>
      <c r="F127" s="29">
        <v>168033.94</v>
      </c>
      <c r="G127" s="29">
        <v>46855.57</v>
      </c>
      <c r="H127" s="29">
        <v>16804.18</v>
      </c>
      <c r="I127" s="29">
        <v>12962.3</v>
      </c>
      <c r="J127" s="29">
        <v>26789.83</v>
      </c>
      <c r="K127" s="29">
        <v>56732.94</v>
      </c>
      <c r="L127" s="29">
        <v>5505.29</v>
      </c>
      <c r="M127" s="29">
        <v>16114.3</v>
      </c>
      <c r="N127" s="29">
        <v>8167.8</v>
      </c>
      <c r="O127" s="29">
        <v>9595.9699999999993</v>
      </c>
      <c r="P127" s="29">
        <v>3297.24</v>
      </c>
      <c r="Q127" s="29">
        <v>8752.08</v>
      </c>
      <c r="R127" s="28"/>
      <c r="S127" s="28"/>
      <c r="T127" s="28"/>
      <c r="U127" s="29">
        <v>7194.82</v>
      </c>
      <c r="V127" s="29">
        <v>61.55</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199</v>
      </c>
      <c r="B128" s="29">
        <v>428924.79</v>
      </c>
      <c r="C128" s="41"/>
      <c r="D128" s="29">
        <v>16499.669999999998</v>
      </c>
      <c r="E128" s="29">
        <v>21885.4</v>
      </c>
      <c r="F128" s="29">
        <v>169319.26</v>
      </c>
      <c r="G128" s="29">
        <v>47516.56</v>
      </c>
      <c r="H128" s="29">
        <v>16971.41</v>
      </c>
      <c r="I128" s="29">
        <v>13130.29</v>
      </c>
      <c r="J128" s="29">
        <v>27192.18</v>
      </c>
      <c r="K128" s="29">
        <v>56769.440000000002</v>
      </c>
      <c r="L128" s="29">
        <v>5616.31</v>
      </c>
      <c r="M128" s="29">
        <v>16257.48</v>
      </c>
      <c r="N128" s="29">
        <v>8395.02</v>
      </c>
      <c r="O128" s="29">
        <v>9740.89</v>
      </c>
      <c r="P128" s="29">
        <v>3388.03</v>
      </c>
      <c r="Q128" s="29">
        <v>8860.42</v>
      </c>
      <c r="R128" s="28"/>
      <c r="S128" s="28"/>
      <c r="T128" s="28"/>
      <c r="U128" s="29">
        <v>7269.47</v>
      </c>
      <c r="V128" s="29">
        <v>61.88</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200</v>
      </c>
      <c r="B129" s="29">
        <v>432787.67</v>
      </c>
      <c r="C129" s="41"/>
      <c r="D129" s="29">
        <v>16673.990000000002</v>
      </c>
      <c r="E129" s="29">
        <v>22066.98</v>
      </c>
      <c r="F129" s="29">
        <v>170410.32</v>
      </c>
      <c r="G129" s="29">
        <v>48252.66</v>
      </c>
      <c r="H129" s="29">
        <v>17139.72</v>
      </c>
      <c r="I129" s="29">
        <v>13322.04</v>
      </c>
      <c r="J129" s="29">
        <v>27597.200000000001</v>
      </c>
      <c r="K129" s="29">
        <v>56794.6</v>
      </c>
      <c r="L129" s="29">
        <v>5730.55</v>
      </c>
      <c r="M129" s="29">
        <v>16402.310000000001</v>
      </c>
      <c r="N129" s="29">
        <v>8612.14</v>
      </c>
      <c r="O129" s="29">
        <v>9882.8799999999992</v>
      </c>
      <c r="P129" s="29">
        <v>3477.65</v>
      </c>
      <c r="Q129" s="29">
        <v>8965.3700000000008</v>
      </c>
      <c r="R129" s="28"/>
      <c r="S129" s="28"/>
      <c r="T129" s="28"/>
      <c r="U129" s="29">
        <v>7343.15</v>
      </c>
      <c r="V129" s="29">
        <v>62.39</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201</v>
      </c>
      <c r="B130" s="29">
        <v>436633.51</v>
      </c>
      <c r="C130" s="41"/>
      <c r="D130" s="29">
        <v>16853.919999999998</v>
      </c>
      <c r="E130" s="29">
        <v>22236.91</v>
      </c>
      <c r="F130" s="29">
        <v>171378.67</v>
      </c>
      <c r="G130" s="29">
        <v>49054.95</v>
      </c>
      <c r="H130" s="29">
        <v>17306.599999999999</v>
      </c>
      <c r="I130" s="29">
        <v>13540.96</v>
      </c>
      <c r="J130" s="29">
        <v>28007.52</v>
      </c>
      <c r="K130" s="29">
        <v>56839.02</v>
      </c>
      <c r="L130" s="29">
        <v>5846.26</v>
      </c>
      <c r="M130" s="29">
        <v>16548.189999999999</v>
      </c>
      <c r="N130" s="29">
        <v>8819.24</v>
      </c>
      <c r="O130" s="29">
        <v>10026.09</v>
      </c>
      <c r="P130" s="29">
        <v>3567.07</v>
      </c>
      <c r="Q130" s="29">
        <v>9070.94</v>
      </c>
      <c r="R130" s="28"/>
      <c r="S130" s="28"/>
      <c r="T130" s="28"/>
      <c r="U130" s="29">
        <v>7418.08</v>
      </c>
      <c r="V130" s="29">
        <v>62.81</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202</v>
      </c>
      <c r="B131" s="29">
        <v>440615.5</v>
      </c>
      <c r="C131" s="41"/>
      <c r="D131" s="29">
        <v>17037.37</v>
      </c>
      <c r="E131" s="29">
        <v>22409.360000000001</v>
      </c>
      <c r="F131" s="29">
        <v>172313.31</v>
      </c>
      <c r="G131" s="29">
        <v>49912.24</v>
      </c>
      <c r="H131" s="29">
        <v>17473.73</v>
      </c>
      <c r="I131" s="29">
        <v>13791.61</v>
      </c>
      <c r="J131" s="29">
        <v>28428.51</v>
      </c>
      <c r="K131" s="29">
        <v>56933.38</v>
      </c>
      <c r="L131" s="29">
        <v>5961.03</v>
      </c>
      <c r="M131" s="29">
        <v>16694.84</v>
      </c>
      <c r="N131" s="29">
        <v>9020.4500000000007</v>
      </c>
      <c r="O131" s="29">
        <v>10176.780000000001</v>
      </c>
      <c r="P131" s="29">
        <v>3658.47</v>
      </c>
      <c r="Q131" s="29">
        <v>9185.34</v>
      </c>
      <c r="R131" s="28"/>
      <c r="S131" s="28"/>
      <c r="T131" s="28"/>
      <c r="U131" s="29">
        <v>7495.87</v>
      </c>
      <c r="V131" s="29">
        <v>65.77</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203</v>
      </c>
      <c r="B132" s="29">
        <v>444868.21</v>
      </c>
      <c r="C132" s="41"/>
      <c r="D132" s="29">
        <v>17221.28</v>
      </c>
      <c r="E132" s="29">
        <v>22597.01</v>
      </c>
      <c r="F132" s="29">
        <v>173299.25</v>
      </c>
      <c r="G132" s="29">
        <v>50810.31</v>
      </c>
      <c r="H132" s="29">
        <v>17649.68</v>
      </c>
      <c r="I132" s="29">
        <v>14067.88</v>
      </c>
      <c r="J132" s="29">
        <v>28865.119999999999</v>
      </c>
      <c r="K132" s="29">
        <v>57101.91</v>
      </c>
      <c r="L132" s="29">
        <v>6071.91</v>
      </c>
      <c r="M132" s="29">
        <v>16847.34</v>
      </c>
      <c r="N132" s="29">
        <v>9223.02</v>
      </c>
      <c r="O132" s="29">
        <v>10339.64</v>
      </c>
      <c r="P132" s="29">
        <v>3752.06</v>
      </c>
      <c r="Q132" s="29">
        <v>9312.19</v>
      </c>
      <c r="R132" s="28"/>
      <c r="S132" s="28"/>
      <c r="T132" s="28"/>
      <c r="U132" s="29">
        <v>7582.18</v>
      </c>
      <c r="V132" s="29">
        <v>68.900000000000006</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204</v>
      </c>
      <c r="B133" s="29">
        <v>449521.45</v>
      </c>
      <c r="C133" s="41"/>
      <c r="D133" s="29">
        <v>17407.66</v>
      </c>
      <c r="E133" s="29">
        <v>22811.67</v>
      </c>
      <c r="F133" s="29">
        <v>174422.16</v>
      </c>
      <c r="G133" s="29">
        <v>51749.71</v>
      </c>
      <c r="H133" s="29">
        <v>17837.32</v>
      </c>
      <c r="I133" s="29">
        <v>14369.72</v>
      </c>
      <c r="J133" s="29">
        <v>29326.7</v>
      </c>
      <c r="K133" s="29">
        <v>57353</v>
      </c>
      <c r="L133" s="29">
        <v>6182.06</v>
      </c>
      <c r="M133" s="29">
        <v>17008.47</v>
      </c>
      <c r="N133" s="29">
        <v>9432.2199999999993</v>
      </c>
      <c r="O133" s="29">
        <v>10514.41</v>
      </c>
      <c r="P133" s="29">
        <v>3846.58</v>
      </c>
      <c r="Q133" s="29">
        <v>9451.5499999999993</v>
      </c>
      <c r="R133" s="28"/>
      <c r="S133" s="28"/>
      <c r="T133" s="28"/>
      <c r="U133" s="29">
        <v>7675.99</v>
      </c>
      <c r="V133" s="29">
        <v>72.650000000000006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205</v>
      </c>
      <c r="B134" s="29">
        <v>454331.26</v>
      </c>
      <c r="C134" s="41"/>
      <c r="D134" s="29">
        <v>17594.39</v>
      </c>
      <c r="E134" s="29">
        <v>23042.080000000002</v>
      </c>
      <c r="F134" s="29">
        <v>175684.14</v>
      </c>
      <c r="G134" s="29">
        <v>52707.54</v>
      </c>
      <c r="H134" s="29">
        <v>18039.490000000002</v>
      </c>
      <c r="I134" s="29">
        <v>14687.77</v>
      </c>
      <c r="J134" s="29">
        <v>29819.72</v>
      </c>
      <c r="K134" s="29">
        <v>57493.68</v>
      </c>
      <c r="L134" s="29">
        <v>6298.99</v>
      </c>
      <c r="M134" s="29">
        <v>17174.5</v>
      </c>
      <c r="N134" s="29">
        <v>9650.14</v>
      </c>
      <c r="O134" s="29">
        <v>10695.93</v>
      </c>
      <c r="P134" s="29">
        <v>3938.35</v>
      </c>
      <c r="Q134" s="29">
        <v>9595.7800000000007</v>
      </c>
      <c r="R134" s="28"/>
      <c r="S134" s="28"/>
      <c r="T134" s="28"/>
      <c r="U134" s="29">
        <v>7771.65</v>
      </c>
      <c r="V134" s="29">
        <v>76.56</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206</v>
      </c>
      <c r="B135" s="29">
        <v>459383.9</v>
      </c>
      <c r="C135" s="41"/>
      <c r="D135" s="29">
        <v>17779.939999999999</v>
      </c>
      <c r="E135" s="29">
        <v>23288.79</v>
      </c>
      <c r="F135" s="29">
        <v>177069.23</v>
      </c>
      <c r="G135" s="29">
        <v>53664.79</v>
      </c>
      <c r="H135" s="29">
        <v>18258.16</v>
      </c>
      <c r="I135" s="29">
        <v>15005.93</v>
      </c>
      <c r="J135" s="29">
        <v>30354.240000000002</v>
      </c>
      <c r="K135" s="29">
        <v>57680.41</v>
      </c>
      <c r="L135" s="29">
        <v>6433.95</v>
      </c>
      <c r="M135" s="29">
        <v>17342.13</v>
      </c>
      <c r="N135" s="29">
        <v>9878.5</v>
      </c>
      <c r="O135" s="29">
        <v>10874.44</v>
      </c>
      <c r="P135" s="29">
        <v>4020.96</v>
      </c>
      <c r="Q135" s="29">
        <v>9731.7099999999991</v>
      </c>
      <c r="R135" s="28"/>
      <c r="S135" s="28"/>
      <c r="T135" s="28"/>
      <c r="U135" s="29">
        <v>7860.55</v>
      </c>
      <c r="V135" s="29">
        <v>77.03</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207</v>
      </c>
      <c r="B136" s="29">
        <v>464567.29</v>
      </c>
      <c r="C136" s="41"/>
      <c r="D136" s="29">
        <v>17963.88</v>
      </c>
      <c r="E136" s="29">
        <v>23536.97</v>
      </c>
      <c r="F136" s="29">
        <v>178549.8</v>
      </c>
      <c r="G136" s="29">
        <v>54606.98</v>
      </c>
      <c r="H136" s="29">
        <v>18488.8</v>
      </c>
      <c r="I136" s="29">
        <v>15329.31</v>
      </c>
      <c r="J136" s="29">
        <v>30935.35</v>
      </c>
      <c r="K136" s="29">
        <v>57872.84</v>
      </c>
      <c r="L136" s="29">
        <v>6598.63</v>
      </c>
      <c r="M136" s="29">
        <v>17507.060000000001</v>
      </c>
      <c r="N136" s="29">
        <v>10116.33</v>
      </c>
      <c r="O136" s="29">
        <v>11039.94</v>
      </c>
      <c r="P136" s="29">
        <v>4090.91</v>
      </c>
      <c r="Q136" s="29">
        <v>9851.57</v>
      </c>
      <c r="R136" s="28"/>
      <c r="S136" s="28"/>
      <c r="T136" s="28"/>
      <c r="U136" s="29">
        <v>7933.56</v>
      </c>
      <c r="V136" s="29">
        <v>79.67</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208</v>
      </c>
      <c r="B137" s="29">
        <v>470226.18</v>
      </c>
      <c r="C137" s="41"/>
      <c r="D137" s="29">
        <v>18149.11</v>
      </c>
      <c r="E137" s="29">
        <v>23897.93</v>
      </c>
      <c r="F137" s="29">
        <v>180138.57</v>
      </c>
      <c r="G137" s="29">
        <v>55543.94</v>
      </c>
      <c r="H137" s="29">
        <v>18728.77</v>
      </c>
      <c r="I137" s="29">
        <v>15655.89</v>
      </c>
      <c r="J137" s="29">
        <v>31558.89</v>
      </c>
      <c r="K137" s="29">
        <v>58255.88</v>
      </c>
      <c r="L137" s="29">
        <v>6796.26</v>
      </c>
      <c r="M137" s="29">
        <v>17666.8</v>
      </c>
      <c r="N137" s="29">
        <v>10361.370000000001</v>
      </c>
      <c r="O137" s="29">
        <v>11211.52</v>
      </c>
      <c r="P137" s="29">
        <v>4146.12</v>
      </c>
      <c r="Q137" s="29">
        <v>9955.16</v>
      </c>
      <c r="R137" s="28"/>
      <c r="S137" s="28"/>
      <c r="T137" s="28"/>
      <c r="U137" s="29">
        <v>7986.72</v>
      </c>
      <c r="V137" s="29">
        <v>85.2</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209</v>
      </c>
      <c r="B138" s="29">
        <v>475712.27</v>
      </c>
      <c r="C138" s="41"/>
      <c r="D138" s="29">
        <v>18331.93</v>
      </c>
      <c r="E138" s="29">
        <v>24162.61</v>
      </c>
      <c r="F138" s="29">
        <v>181795.35</v>
      </c>
      <c r="G138" s="29">
        <v>56473.66</v>
      </c>
      <c r="H138" s="29">
        <v>18974.46</v>
      </c>
      <c r="I138" s="29">
        <v>15971.86</v>
      </c>
      <c r="J138" s="29">
        <v>32203.71</v>
      </c>
      <c r="K138" s="29">
        <v>58536.04</v>
      </c>
      <c r="L138" s="29">
        <v>7019.94</v>
      </c>
      <c r="M138" s="29">
        <v>17817.39</v>
      </c>
      <c r="N138" s="29">
        <v>10608.7</v>
      </c>
      <c r="O138" s="29">
        <v>11366.38</v>
      </c>
      <c r="P138" s="29">
        <v>4192.1000000000004</v>
      </c>
      <c r="Q138" s="29">
        <v>10039.58</v>
      </c>
      <c r="R138" s="28"/>
      <c r="S138" s="28"/>
      <c r="T138" s="28"/>
      <c r="U138" s="29">
        <v>8021.61</v>
      </c>
      <c r="V138" s="29">
        <v>92.92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210</v>
      </c>
      <c r="B139" s="29">
        <v>481069.46</v>
      </c>
      <c r="C139" s="41"/>
      <c r="D139" s="29">
        <v>18506.73</v>
      </c>
      <c r="E139" s="29">
        <v>24396.78</v>
      </c>
      <c r="F139" s="29">
        <v>183511.54</v>
      </c>
      <c r="G139" s="29">
        <v>57407.47</v>
      </c>
      <c r="H139" s="29">
        <v>19221.740000000002</v>
      </c>
      <c r="I139" s="29">
        <v>16267.43</v>
      </c>
      <c r="J139" s="29">
        <v>32840.089999999997</v>
      </c>
      <c r="K139" s="29">
        <v>58718.82</v>
      </c>
      <c r="L139" s="29">
        <v>7256.05</v>
      </c>
      <c r="M139" s="29">
        <v>17963.7</v>
      </c>
      <c r="N139" s="29">
        <v>10851.41</v>
      </c>
      <c r="O139" s="29">
        <v>11505.68</v>
      </c>
      <c r="P139" s="29">
        <v>4241.75</v>
      </c>
      <c r="Q139" s="29">
        <v>10114.129999999999</v>
      </c>
      <c r="R139" s="28"/>
      <c r="S139" s="28"/>
      <c r="T139" s="28"/>
      <c r="U139" s="29">
        <v>8048.69</v>
      </c>
      <c r="V139" s="29">
        <v>102.81</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211</v>
      </c>
      <c r="B140" s="29">
        <v>486286.98</v>
      </c>
      <c r="C140" s="41"/>
      <c r="D140" s="29">
        <v>18667.71</v>
      </c>
      <c r="E140" s="29">
        <v>24629.919999999998</v>
      </c>
      <c r="F140" s="29">
        <v>185245.59</v>
      </c>
      <c r="G140" s="29">
        <v>58360</v>
      </c>
      <c r="H140" s="29">
        <v>19467.71</v>
      </c>
      <c r="I140" s="29">
        <v>16534.07</v>
      </c>
      <c r="J140" s="29">
        <v>33439.46</v>
      </c>
      <c r="K140" s="29">
        <v>58852.639999999999</v>
      </c>
      <c r="L140" s="29">
        <v>7490</v>
      </c>
      <c r="M140" s="29">
        <v>18097.490000000002</v>
      </c>
      <c r="N140" s="29">
        <v>11085.65</v>
      </c>
      <c r="O140" s="29">
        <v>11633.11</v>
      </c>
      <c r="P140" s="29">
        <v>4291.66</v>
      </c>
      <c r="Q140" s="29">
        <v>10184.59</v>
      </c>
      <c r="R140" s="28"/>
      <c r="S140" s="28"/>
      <c r="T140" s="28"/>
      <c r="U140" s="29">
        <v>8071.46</v>
      </c>
      <c r="V140" s="29">
        <v>113.08</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212</v>
      </c>
      <c r="B141" s="29">
        <v>491442.23</v>
      </c>
      <c r="C141" s="41"/>
      <c r="D141" s="29">
        <v>18816.830000000002</v>
      </c>
      <c r="E141" s="29">
        <v>24887.62</v>
      </c>
      <c r="F141" s="29">
        <v>187005.84</v>
      </c>
      <c r="G141" s="29">
        <v>59359.360000000001</v>
      </c>
      <c r="H141" s="29">
        <v>19711.07</v>
      </c>
      <c r="I141" s="29">
        <v>16777.16</v>
      </c>
      <c r="J141" s="29">
        <v>33990.589999999997</v>
      </c>
      <c r="K141" s="29">
        <v>58948.75</v>
      </c>
      <c r="L141" s="29">
        <v>7713.47</v>
      </c>
      <c r="M141" s="29">
        <v>18220.759999999998</v>
      </c>
      <c r="N141" s="29">
        <v>11313.2</v>
      </c>
      <c r="O141" s="29">
        <v>11753.21</v>
      </c>
      <c r="P141" s="29">
        <v>4342.0200000000004</v>
      </c>
      <c r="Q141" s="29">
        <v>10255.49</v>
      </c>
      <c r="R141" s="28"/>
      <c r="S141" s="28"/>
      <c r="T141" s="28"/>
      <c r="U141" s="29">
        <v>8094.15</v>
      </c>
      <c r="V141" s="29">
        <v>122.51</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213</v>
      </c>
      <c r="B142" s="29">
        <v>496502.72</v>
      </c>
      <c r="C142" s="41"/>
      <c r="D142" s="29">
        <v>18954.759999999998</v>
      </c>
      <c r="E142" s="29">
        <v>25188.38</v>
      </c>
      <c r="F142" s="29">
        <v>188715.49</v>
      </c>
      <c r="G142" s="29">
        <v>60409.8</v>
      </c>
      <c r="H142" s="29">
        <v>19951.57</v>
      </c>
      <c r="I142" s="29">
        <v>17000.23</v>
      </c>
      <c r="J142" s="29">
        <v>34493.14</v>
      </c>
      <c r="K142" s="29">
        <v>59018.76</v>
      </c>
      <c r="L142" s="29">
        <v>7923.36</v>
      </c>
      <c r="M142" s="29">
        <v>18334.27</v>
      </c>
      <c r="N142" s="29">
        <v>11539.1</v>
      </c>
      <c r="O142" s="29">
        <v>11871.04</v>
      </c>
      <c r="P142" s="29">
        <v>4389.16</v>
      </c>
      <c r="Q142" s="29">
        <v>10326.66</v>
      </c>
      <c r="R142" s="28"/>
      <c r="S142" s="28"/>
      <c r="T142" s="28"/>
      <c r="U142" s="29">
        <v>8118.43</v>
      </c>
      <c r="V142" s="29">
        <v>130.88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214</v>
      </c>
      <c r="B143" s="29">
        <v>501525.51</v>
      </c>
      <c r="C143" s="41"/>
      <c r="D143" s="29">
        <v>19084.88</v>
      </c>
      <c r="E143" s="29">
        <v>25546.15</v>
      </c>
      <c r="F143" s="29">
        <v>190349.33</v>
      </c>
      <c r="G143" s="29">
        <v>61518.74</v>
      </c>
      <c r="H143" s="29">
        <v>20194.09</v>
      </c>
      <c r="I143" s="29">
        <v>17210.91</v>
      </c>
      <c r="J143" s="29">
        <v>34961.050000000003</v>
      </c>
      <c r="K143" s="29">
        <v>59080.33</v>
      </c>
      <c r="L143" s="29">
        <v>8122.74</v>
      </c>
      <c r="M143" s="29">
        <v>18438.21</v>
      </c>
      <c r="N143" s="29">
        <v>11777.06</v>
      </c>
      <c r="O143" s="29">
        <v>11992.11</v>
      </c>
      <c r="P143" s="29">
        <v>4426.8599999999997</v>
      </c>
      <c r="Q143" s="29">
        <v>10396.16</v>
      </c>
      <c r="R143" s="28"/>
      <c r="S143" s="28"/>
      <c r="T143" s="28"/>
      <c r="U143" s="29">
        <v>8142.33</v>
      </c>
      <c r="V143" s="29">
        <v>137.38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215</v>
      </c>
      <c r="B144" s="29">
        <v>506552.52</v>
      </c>
      <c r="C144" s="41"/>
      <c r="D144" s="29">
        <v>19212.68</v>
      </c>
      <c r="E144" s="29">
        <v>25963.67</v>
      </c>
      <c r="F144" s="29">
        <v>191843.62</v>
      </c>
      <c r="G144" s="29">
        <v>62683.82</v>
      </c>
      <c r="H144" s="29">
        <v>20443.400000000001</v>
      </c>
      <c r="I144" s="29">
        <v>17426.95</v>
      </c>
      <c r="J144" s="29">
        <v>35412.870000000003</v>
      </c>
      <c r="K144" s="29">
        <v>59159.35</v>
      </c>
      <c r="L144" s="29">
        <v>8316.02</v>
      </c>
      <c r="M144" s="29">
        <v>18540.5</v>
      </c>
      <c r="N144" s="29">
        <v>12038.88</v>
      </c>
      <c r="O144" s="29">
        <v>12120.5</v>
      </c>
      <c r="P144" s="29">
        <v>4460.6400000000003</v>
      </c>
      <c r="Q144" s="29">
        <v>10462.77</v>
      </c>
      <c r="R144" s="28"/>
      <c r="S144" s="28"/>
      <c r="T144" s="28"/>
      <c r="U144" s="29">
        <v>8166.55</v>
      </c>
      <c r="V144" s="29">
        <v>142.26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216</v>
      </c>
      <c r="B145" s="29">
        <v>511689.8</v>
      </c>
      <c r="C145" s="41"/>
      <c r="D145" s="29">
        <v>19348.38</v>
      </c>
      <c r="E145" s="29">
        <v>26432.65</v>
      </c>
      <c r="F145" s="29">
        <v>193236.4</v>
      </c>
      <c r="G145" s="29">
        <v>63898.29</v>
      </c>
      <c r="H145" s="29">
        <v>20704.5</v>
      </c>
      <c r="I145" s="29">
        <v>17662.45</v>
      </c>
      <c r="J145" s="29">
        <v>35865.800000000003</v>
      </c>
      <c r="K145" s="29">
        <v>59285.75</v>
      </c>
      <c r="L145" s="29">
        <v>8507.44</v>
      </c>
      <c r="M145" s="29">
        <v>18645.77</v>
      </c>
      <c r="N145" s="29">
        <v>12332.25</v>
      </c>
      <c r="O145" s="29">
        <v>12256.77</v>
      </c>
      <c r="P145" s="29">
        <v>4482.4399999999996</v>
      </c>
      <c r="Q145" s="29">
        <v>10525.81</v>
      </c>
      <c r="R145" s="28"/>
      <c r="S145" s="28"/>
      <c r="T145" s="28"/>
      <c r="U145" s="29">
        <v>8189.1</v>
      </c>
      <c r="V145" s="29">
        <v>145.69</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217</v>
      </c>
      <c r="B146" s="29">
        <v>516924.66</v>
      </c>
      <c r="C146" s="41"/>
      <c r="D146" s="29">
        <v>19498.64</v>
      </c>
      <c r="E146" s="29">
        <v>26927.09</v>
      </c>
      <c r="F146" s="29">
        <v>194545.85</v>
      </c>
      <c r="G146" s="29">
        <v>65105.91</v>
      </c>
      <c r="H146" s="29">
        <v>20977.9</v>
      </c>
      <c r="I146" s="29">
        <v>17913.560000000001</v>
      </c>
      <c r="J146" s="29">
        <v>36330.36</v>
      </c>
      <c r="K146" s="29">
        <v>59485.07</v>
      </c>
      <c r="L146" s="29">
        <v>8699.17</v>
      </c>
      <c r="M146" s="29">
        <v>18753.37</v>
      </c>
      <c r="N146" s="29">
        <v>12658.76</v>
      </c>
      <c r="O146" s="29">
        <v>12397.99</v>
      </c>
      <c r="P146" s="29">
        <v>4504.3999999999996</v>
      </c>
      <c r="Q146" s="29">
        <v>10584.67</v>
      </c>
      <c r="R146" s="28"/>
      <c r="S146" s="28"/>
      <c r="T146" s="28"/>
      <c r="U146" s="29">
        <v>8208.0300000000007</v>
      </c>
      <c r="V146" s="29">
        <v>150.22999999999999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218</v>
      </c>
      <c r="B147" s="29">
        <v>522239.47</v>
      </c>
      <c r="C147" s="41"/>
      <c r="D147" s="29">
        <v>19670.439999999999</v>
      </c>
      <c r="E147" s="29">
        <v>27406.93</v>
      </c>
      <c r="F147" s="29">
        <v>195823.03</v>
      </c>
      <c r="G147" s="29">
        <v>66234.52</v>
      </c>
      <c r="H147" s="29">
        <v>21264.16</v>
      </c>
      <c r="I147" s="29">
        <v>18174.650000000001</v>
      </c>
      <c r="J147" s="29">
        <v>36815.68</v>
      </c>
      <c r="K147" s="29">
        <v>59792.12</v>
      </c>
      <c r="L147" s="29">
        <v>8892.7800000000007</v>
      </c>
      <c r="M147" s="29">
        <v>18863.61</v>
      </c>
      <c r="N147" s="29">
        <v>13012.77</v>
      </c>
      <c r="O147" s="29">
        <v>12537.91</v>
      </c>
      <c r="P147" s="29">
        <v>4528.6400000000003</v>
      </c>
      <c r="Q147" s="29">
        <v>10646.87</v>
      </c>
      <c r="R147" s="28"/>
      <c r="S147" s="28"/>
      <c r="T147" s="28"/>
      <c r="U147" s="29">
        <v>8224.18</v>
      </c>
      <c r="V147" s="29">
        <v>154.91</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219</v>
      </c>
      <c r="B148" s="29">
        <v>527577.54</v>
      </c>
      <c r="C148" s="41"/>
      <c r="D148" s="29">
        <v>19866.22</v>
      </c>
      <c r="E148" s="29">
        <v>27839.040000000001</v>
      </c>
      <c r="F148" s="29">
        <v>197120.05</v>
      </c>
      <c r="G148" s="29">
        <v>67221.03</v>
      </c>
      <c r="H148" s="29">
        <v>21562.81</v>
      </c>
      <c r="I148" s="29">
        <v>18436.71</v>
      </c>
      <c r="J148" s="29">
        <v>37324.730000000003</v>
      </c>
      <c r="K148" s="29">
        <v>60220.08</v>
      </c>
      <c r="L148" s="29">
        <v>9089.83</v>
      </c>
      <c r="M148" s="29">
        <v>18969.400000000001</v>
      </c>
      <c r="N148" s="29">
        <v>13387.56</v>
      </c>
      <c r="O148" s="29">
        <v>12670.61</v>
      </c>
      <c r="P148" s="29">
        <v>4557.3500000000004</v>
      </c>
      <c r="Q148" s="29">
        <v>10710.12</v>
      </c>
      <c r="R148" s="28"/>
      <c r="S148" s="28"/>
      <c r="T148" s="28"/>
      <c r="U148" s="29">
        <v>8234.67</v>
      </c>
      <c r="V148" s="29">
        <v>158.63</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220</v>
      </c>
      <c r="B149" s="29">
        <v>533005.4</v>
      </c>
      <c r="C149" s="41"/>
      <c r="D149" s="29">
        <v>20086.48</v>
      </c>
      <c r="E149" s="29">
        <v>28212.79</v>
      </c>
      <c r="F149" s="29">
        <v>198526.77</v>
      </c>
      <c r="G149" s="29">
        <v>68052.27</v>
      </c>
      <c r="H149" s="29">
        <v>21872.47</v>
      </c>
      <c r="I149" s="29">
        <v>18701.080000000002</v>
      </c>
      <c r="J149" s="29">
        <v>37857.01</v>
      </c>
      <c r="K149" s="29">
        <v>60751.81</v>
      </c>
      <c r="L149" s="29">
        <v>9293.93</v>
      </c>
      <c r="M149" s="29">
        <v>19074.93</v>
      </c>
      <c r="N149" s="29">
        <v>13777.13</v>
      </c>
      <c r="O149" s="29">
        <v>12794.12</v>
      </c>
      <c r="P149" s="29">
        <v>4600.1499999999996</v>
      </c>
      <c r="Q149" s="29">
        <v>10778.11</v>
      </c>
      <c r="R149" s="28"/>
      <c r="S149" s="28"/>
      <c r="T149" s="28"/>
      <c r="U149" s="29">
        <v>8241.41</v>
      </c>
      <c r="V149" s="29">
        <v>164.34</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221</v>
      </c>
      <c r="B150" s="29">
        <v>538212.82999999996</v>
      </c>
      <c r="C150" s="41"/>
      <c r="D150" s="29">
        <v>20320.48</v>
      </c>
      <c r="E150" s="29">
        <v>28543.48</v>
      </c>
      <c r="F150" s="29">
        <v>200012.45</v>
      </c>
      <c r="G150" s="29">
        <v>68727.850000000006</v>
      </c>
      <c r="H150" s="29">
        <v>22189.439999999999</v>
      </c>
      <c r="I150" s="29">
        <v>18959.95</v>
      </c>
      <c r="J150" s="29">
        <v>38401.050000000003</v>
      </c>
      <c r="K150" s="29">
        <v>61352.57</v>
      </c>
      <c r="L150" s="29">
        <v>9509.7900000000009</v>
      </c>
      <c r="M150" s="29">
        <v>18966.16</v>
      </c>
      <c r="N150" s="29">
        <v>14176.03</v>
      </c>
      <c r="O150" s="29">
        <v>12910.63</v>
      </c>
      <c r="P150" s="29">
        <v>4651.33</v>
      </c>
      <c r="Q150" s="29">
        <v>10840.53</v>
      </c>
      <c r="R150" s="28"/>
      <c r="S150" s="28"/>
      <c r="T150" s="28"/>
      <c r="U150" s="29">
        <v>8248.0400000000009</v>
      </c>
      <c r="V150" s="29">
        <v>171.22</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222</v>
      </c>
      <c r="B151" s="29">
        <v>543358.85</v>
      </c>
      <c r="C151" s="41"/>
      <c r="D151" s="29">
        <v>20552.45</v>
      </c>
      <c r="E151" s="29">
        <v>28850.48</v>
      </c>
      <c r="F151" s="29">
        <v>201576.43</v>
      </c>
      <c r="G151" s="29">
        <v>69281.460000000006</v>
      </c>
      <c r="H151" s="29">
        <v>22510.44</v>
      </c>
      <c r="I151" s="29">
        <v>19201.759999999998</v>
      </c>
      <c r="J151" s="29">
        <v>38941.74</v>
      </c>
      <c r="K151" s="29">
        <v>61962.79</v>
      </c>
      <c r="L151" s="29">
        <v>9744.18</v>
      </c>
      <c r="M151" s="29">
        <v>18862.75</v>
      </c>
      <c r="N151" s="29">
        <v>14578.7</v>
      </c>
      <c r="O151" s="29">
        <v>13025.88</v>
      </c>
      <c r="P151" s="29">
        <v>4696.99</v>
      </c>
      <c r="Q151" s="29">
        <v>10893.23</v>
      </c>
      <c r="R151" s="28"/>
      <c r="S151" s="28"/>
      <c r="T151" s="28"/>
      <c r="U151" s="29">
        <v>8257.8799999999992</v>
      </c>
      <c r="V151" s="29">
        <v>177.98</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223</v>
      </c>
      <c r="B152" s="29">
        <v>548427.86</v>
      </c>
      <c r="C152" s="41"/>
      <c r="D152" s="29">
        <v>20768.900000000001</v>
      </c>
      <c r="E152" s="29">
        <v>29160.15</v>
      </c>
      <c r="F152" s="29">
        <v>203187.31</v>
      </c>
      <c r="G152" s="29">
        <v>69752.12</v>
      </c>
      <c r="H152" s="29">
        <v>22831.19</v>
      </c>
      <c r="I152" s="29">
        <v>19427.150000000001</v>
      </c>
      <c r="J152" s="29">
        <v>39465.11</v>
      </c>
      <c r="K152" s="29">
        <v>62531.76</v>
      </c>
      <c r="L152" s="29">
        <v>9999.35</v>
      </c>
      <c r="M152" s="29">
        <v>18771.38</v>
      </c>
      <c r="N152" s="29">
        <v>14979.61</v>
      </c>
      <c r="O152" s="29">
        <v>13145.93</v>
      </c>
      <c r="P152" s="29">
        <v>4741.6899999999996</v>
      </c>
      <c r="Q152" s="29">
        <v>10944.93</v>
      </c>
      <c r="R152" s="28"/>
      <c r="S152" s="28"/>
      <c r="T152" s="28"/>
      <c r="U152" s="29">
        <v>8280.01</v>
      </c>
      <c r="V152" s="29">
        <v>185.17</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224</v>
      </c>
      <c r="B153" s="29">
        <v>553502.73</v>
      </c>
      <c r="C153" s="41"/>
      <c r="D153" s="29">
        <v>20972.02</v>
      </c>
      <c r="E153" s="29">
        <v>29484.95</v>
      </c>
      <c r="F153" s="29">
        <v>204874.58</v>
      </c>
      <c r="G153" s="29">
        <v>70173.34</v>
      </c>
      <c r="H153" s="29">
        <v>23149.88</v>
      </c>
      <c r="I153" s="29">
        <v>19646.71</v>
      </c>
      <c r="J153" s="29">
        <v>39967.629999999997</v>
      </c>
      <c r="K153" s="29">
        <v>63041</v>
      </c>
      <c r="L153" s="29">
        <v>10271.68</v>
      </c>
      <c r="M153" s="29">
        <v>18712.240000000002</v>
      </c>
      <c r="N153" s="29">
        <v>15377.8</v>
      </c>
      <c r="O153" s="29">
        <v>13273.89</v>
      </c>
      <c r="P153" s="29">
        <v>4782.13</v>
      </c>
      <c r="Q153" s="29">
        <v>10996.68</v>
      </c>
      <c r="R153" s="28"/>
      <c r="S153" s="28"/>
      <c r="T153" s="28"/>
      <c r="U153" s="29">
        <v>8315.69</v>
      </c>
      <c r="V153" s="29">
        <v>192.4</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225</v>
      </c>
      <c r="B154" s="29">
        <v>558764.93999999994</v>
      </c>
      <c r="C154" s="41"/>
      <c r="D154" s="29">
        <v>21161.53</v>
      </c>
      <c r="E154" s="29">
        <v>29821.31</v>
      </c>
      <c r="F154" s="29">
        <v>206607.64</v>
      </c>
      <c r="G154" s="29">
        <v>70546.850000000006</v>
      </c>
      <c r="H154" s="29">
        <v>23466.92</v>
      </c>
      <c r="I154" s="29">
        <v>19855.169999999998</v>
      </c>
      <c r="J154" s="29">
        <v>40448.730000000003</v>
      </c>
      <c r="K154" s="29">
        <v>63542.19</v>
      </c>
      <c r="L154" s="29">
        <v>10548.19</v>
      </c>
      <c r="M154" s="29">
        <v>18862.77</v>
      </c>
      <c r="N154" s="29">
        <v>15774.71</v>
      </c>
      <c r="O154" s="29">
        <v>13410.03</v>
      </c>
      <c r="P154" s="29">
        <v>4821.25</v>
      </c>
      <c r="Q154" s="29">
        <v>11051.36</v>
      </c>
      <c r="R154" s="28"/>
      <c r="S154" s="28"/>
      <c r="T154" s="28"/>
      <c r="U154" s="29">
        <v>8361.36</v>
      </c>
      <c r="V154" s="29">
        <v>199.47</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226</v>
      </c>
      <c r="B155" s="29">
        <v>563984.99</v>
      </c>
      <c r="C155" s="41"/>
      <c r="D155" s="29">
        <v>21349.49</v>
      </c>
      <c r="E155" s="29">
        <v>30151.67</v>
      </c>
      <c r="F155" s="29">
        <v>208389.93</v>
      </c>
      <c r="G155" s="29">
        <v>70864.94</v>
      </c>
      <c r="H155" s="29">
        <v>23784</v>
      </c>
      <c r="I155" s="29">
        <v>20055.52</v>
      </c>
      <c r="J155" s="29">
        <v>40918.18</v>
      </c>
      <c r="K155" s="29">
        <v>64026.04</v>
      </c>
      <c r="L155" s="29">
        <v>10809.91</v>
      </c>
      <c r="M155" s="29">
        <v>19020.79</v>
      </c>
      <c r="N155" s="29">
        <v>16174.38</v>
      </c>
      <c r="O155" s="29">
        <v>13552.07</v>
      </c>
      <c r="P155" s="29">
        <v>4862.71</v>
      </c>
      <c r="Q155" s="29">
        <v>11107.23</v>
      </c>
      <c r="R155" s="28"/>
      <c r="S155" s="28"/>
      <c r="T155" s="28"/>
      <c r="U155" s="29">
        <v>8411.4699999999993</v>
      </c>
      <c r="V155" s="29">
        <v>206.35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227</v>
      </c>
      <c r="B156" s="29">
        <v>569166.77</v>
      </c>
      <c r="C156" s="41"/>
      <c r="D156" s="29">
        <v>21547.51</v>
      </c>
      <c r="E156" s="29">
        <v>30456.51</v>
      </c>
      <c r="F156" s="29">
        <v>210213.24</v>
      </c>
      <c r="G156" s="29">
        <v>71118.45</v>
      </c>
      <c r="H156" s="29">
        <v>24105.29</v>
      </c>
      <c r="I156" s="29">
        <v>20249.38</v>
      </c>
      <c r="J156" s="29">
        <v>41384.879999999997</v>
      </c>
      <c r="K156" s="29">
        <v>64535.47</v>
      </c>
      <c r="L156" s="29">
        <v>11044.83</v>
      </c>
      <c r="M156" s="29">
        <v>19184.45</v>
      </c>
      <c r="N156" s="29">
        <v>16581.599999999999</v>
      </c>
      <c r="O156" s="29">
        <v>13696.94</v>
      </c>
      <c r="P156" s="29">
        <v>4897.55</v>
      </c>
      <c r="Q156" s="29">
        <v>11162.71</v>
      </c>
      <c r="R156" s="28"/>
      <c r="S156" s="28"/>
      <c r="T156" s="28"/>
      <c r="U156" s="29">
        <v>8457.92</v>
      </c>
      <c r="V156" s="29">
        <v>212.96</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228</v>
      </c>
      <c r="B157" s="29">
        <v>574851.75</v>
      </c>
      <c r="C157" s="41"/>
      <c r="D157" s="29">
        <v>21764.54</v>
      </c>
      <c r="E157" s="29">
        <v>30729.27</v>
      </c>
      <c r="F157" s="29">
        <v>212151.28</v>
      </c>
      <c r="G157" s="29">
        <v>71315.55</v>
      </c>
      <c r="H157" s="29">
        <v>24435.63</v>
      </c>
      <c r="I157" s="29">
        <v>20445.919999999998</v>
      </c>
      <c r="J157" s="29">
        <v>41911.839999999997</v>
      </c>
      <c r="K157" s="29">
        <v>65094.01</v>
      </c>
      <c r="L157" s="29">
        <v>11263.86</v>
      </c>
      <c r="M157" s="29">
        <v>19635.05</v>
      </c>
      <c r="N157" s="29">
        <v>17012.41</v>
      </c>
      <c r="O157" s="29">
        <v>13842.78</v>
      </c>
      <c r="P157" s="29">
        <v>4950.1400000000003</v>
      </c>
      <c r="Q157" s="29">
        <v>11228.48</v>
      </c>
      <c r="R157" s="28"/>
      <c r="S157" s="28"/>
      <c r="T157" s="28"/>
      <c r="U157" s="29">
        <v>8516.07</v>
      </c>
      <c r="V157" s="29">
        <v>219.3</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229</v>
      </c>
      <c r="B158" s="29">
        <v>580586.04</v>
      </c>
      <c r="C158" s="41"/>
      <c r="D158" s="29">
        <v>21998.01</v>
      </c>
      <c r="E158" s="29">
        <v>30962.18</v>
      </c>
      <c r="F158" s="29">
        <v>214129.02</v>
      </c>
      <c r="G158" s="29">
        <v>71464.320000000007</v>
      </c>
      <c r="H158" s="29">
        <v>24778.63</v>
      </c>
      <c r="I158" s="29">
        <v>20632.650000000001</v>
      </c>
      <c r="J158" s="29">
        <v>42439.88</v>
      </c>
      <c r="K158" s="29">
        <v>65690.820000000007</v>
      </c>
      <c r="L158" s="29">
        <v>11480.08</v>
      </c>
      <c r="M158" s="29">
        <v>20107.560000000001</v>
      </c>
      <c r="N158" s="29">
        <v>17460.03</v>
      </c>
      <c r="O158" s="29">
        <v>13988.62</v>
      </c>
      <c r="P158" s="29">
        <v>5006.8999999999996</v>
      </c>
      <c r="Q158" s="29">
        <v>11297.16</v>
      </c>
      <c r="R158" s="28"/>
      <c r="S158" s="28"/>
      <c r="T158" s="28"/>
      <c r="U158" s="29">
        <v>8569.5400000000009</v>
      </c>
      <c r="V158" s="29">
        <v>225.33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230</v>
      </c>
      <c r="B159" s="29">
        <v>586350.93000000005</v>
      </c>
      <c r="C159" s="41"/>
      <c r="D159" s="29">
        <v>22239.49</v>
      </c>
      <c r="E159" s="29">
        <v>31171.46</v>
      </c>
      <c r="F159" s="29">
        <v>216114.74</v>
      </c>
      <c r="G159" s="29">
        <v>71573.990000000005</v>
      </c>
      <c r="H159" s="29">
        <v>25136.87</v>
      </c>
      <c r="I159" s="29">
        <v>20803.03</v>
      </c>
      <c r="J159" s="29">
        <v>42963.38</v>
      </c>
      <c r="K159" s="29">
        <v>66306.62</v>
      </c>
      <c r="L159" s="29">
        <v>11724.8</v>
      </c>
      <c r="M159" s="29">
        <v>20591.810000000001</v>
      </c>
      <c r="N159" s="29">
        <v>17924.47</v>
      </c>
      <c r="O159" s="29">
        <v>14135.04</v>
      </c>
      <c r="P159" s="29">
        <v>5070.03</v>
      </c>
      <c r="Q159" s="29">
        <v>11369.89</v>
      </c>
      <c r="R159" s="28"/>
      <c r="S159" s="28"/>
      <c r="T159" s="28"/>
      <c r="U159" s="29">
        <v>8616.73</v>
      </c>
      <c r="V159" s="29">
        <v>230.98</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231</v>
      </c>
      <c r="B160" s="29">
        <v>592033.48</v>
      </c>
      <c r="C160" s="41"/>
      <c r="D160" s="29">
        <v>22480.85</v>
      </c>
      <c r="E160" s="29">
        <v>31369.06</v>
      </c>
      <c r="F160" s="29">
        <v>218037.98</v>
      </c>
      <c r="G160" s="29">
        <v>71650.23</v>
      </c>
      <c r="H160" s="29">
        <v>25508.59</v>
      </c>
      <c r="I160" s="29">
        <v>20951.82</v>
      </c>
      <c r="J160" s="29">
        <v>43468.72</v>
      </c>
      <c r="K160" s="29">
        <v>66913.91</v>
      </c>
      <c r="L160" s="29">
        <v>12024.51</v>
      </c>
      <c r="M160" s="29">
        <v>21063.34</v>
      </c>
      <c r="N160" s="29">
        <v>18389.82</v>
      </c>
      <c r="O160" s="29">
        <v>14282.44</v>
      </c>
      <c r="P160" s="29">
        <v>5146.54</v>
      </c>
      <c r="Q160" s="29">
        <v>11449.11</v>
      </c>
      <c r="R160" s="28"/>
      <c r="S160" s="28"/>
      <c r="T160" s="28"/>
      <c r="U160" s="29">
        <v>8660.2900000000009</v>
      </c>
      <c r="V160" s="29">
        <v>236.31</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232</v>
      </c>
      <c r="B161" s="29">
        <v>597646.05000000005</v>
      </c>
      <c r="C161" s="41"/>
      <c r="D161" s="29">
        <v>22721.68</v>
      </c>
      <c r="E161" s="29">
        <v>31567.84</v>
      </c>
      <c r="F161" s="29">
        <v>219891.53</v>
      </c>
      <c r="G161" s="29">
        <v>71698.210000000006</v>
      </c>
      <c r="H161" s="29">
        <v>25890.44</v>
      </c>
      <c r="I161" s="29">
        <v>21082.13</v>
      </c>
      <c r="J161" s="29">
        <v>43962.19</v>
      </c>
      <c r="K161" s="29">
        <v>67512.88</v>
      </c>
      <c r="L161" s="29">
        <v>12382.89</v>
      </c>
      <c r="M161" s="29">
        <v>21510.37</v>
      </c>
      <c r="N161" s="29">
        <v>18845.88</v>
      </c>
      <c r="O161" s="29">
        <v>14433</v>
      </c>
      <c r="P161" s="29">
        <v>5233.5200000000004</v>
      </c>
      <c r="Q161" s="29">
        <v>11537.36</v>
      </c>
      <c r="R161" s="28"/>
      <c r="S161" s="28"/>
      <c r="T161" s="28"/>
      <c r="U161" s="29">
        <v>8707.74</v>
      </c>
      <c r="V161" s="29">
        <v>245.51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233</v>
      </c>
      <c r="B162" s="29">
        <v>603041.94999999995</v>
      </c>
      <c r="C162" s="41"/>
      <c r="D162" s="29">
        <v>22960.59</v>
      </c>
      <c r="E162" s="29">
        <v>31782.43</v>
      </c>
      <c r="F162" s="29">
        <v>221566.61</v>
      </c>
      <c r="G162" s="29">
        <v>71705.259999999995</v>
      </c>
      <c r="H162" s="29">
        <v>26277.29</v>
      </c>
      <c r="I162" s="29">
        <v>21191.61</v>
      </c>
      <c r="J162" s="29">
        <v>44446.99</v>
      </c>
      <c r="K162" s="29">
        <v>68127.009999999995</v>
      </c>
      <c r="L162" s="29">
        <v>12781.12</v>
      </c>
      <c r="M162" s="29">
        <v>21924.62</v>
      </c>
      <c r="N162" s="29">
        <v>19284.68</v>
      </c>
      <c r="O162" s="29">
        <v>14589.78</v>
      </c>
      <c r="P162" s="29">
        <v>5321.86</v>
      </c>
      <c r="Q162" s="29">
        <v>11627.69</v>
      </c>
      <c r="R162" s="28"/>
      <c r="S162" s="28"/>
      <c r="T162" s="28"/>
      <c r="U162" s="29">
        <v>8753.82</v>
      </c>
      <c r="V162" s="29">
        <v>253.82</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234</v>
      </c>
      <c r="B163" s="29">
        <v>608073.18000000005</v>
      </c>
      <c r="C163" s="41"/>
      <c r="D163" s="29">
        <v>23202.78</v>
      </c>
      <c r="E163" s="29">
        <v>32007.02</v>
      </c>
      <c r="F163" s="29">
        <v>222982.94</v>
      </c>
      <c r="G163" s="29">
        <v>71655.89</v>
      </c>
      <c r="H163" s="29">
        <v>26662.02</v>
      </c>
      <c r="I163" s="29">
        <v>21285.35</v>
      </c>
      <c r="J163" s="29">
        <v>44943.4</v>
      </c>
      <c r="K163" s="29">
        <v>68735.19</v>
      </c>
      <c r="L163" s="29">
        <v>13184.58</v>
      </c>
      <c r="M163" s="29">
        <v>22307.78</v>
      </c>
      <c r="N163" s="29">
        <v>19702.88</v>
      </c>
      <c r="O163" s="29">
        <v>14756.09</v>
      </c>
      <c r="P163" s="29">
        <v>5404.58</v>
      </c>
      <c r="Q163" s="29">
        <v>11714.82</v>
      </c>
      <c r="R163" s="28"/>
      <c r="S163" s="28"/>
      <c r="T163" s="28"/>
      <c r="U163" s="29">
        <v>8795.39</v>
      </c>
      <c r="V163" s="29">
        <v>262.07</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235</v>
      </c>
      <c r="B164" s="29">
        <v>612658.02</v>
      </c>
      <c r="C164" s="41"/>
      <c r="D164" s="29">
        <v>23452.79</v>
      </c>
      <c r="E164" s="29">
        <v>32246.15</v>
      </c>
      <c r="F164" s="29">
        <v>224053.97</v>
      </c>
      <c r="G164" s="29">
        <v>71538.34</v>
      </c>
      <c r="H164" s="29">
        <v>27041.02</v>
      </c>
      <c r="I164" s="29">
        <v>21372.05</v>
      </c>
      <c r="J164" s="29">
        <v>45467.27</v>
      </c>
      <c r="K164" s="29">
        <v>69360.14</v>
      </c>
      <c r="L164" s="29">
        <v>13558.42</v>
      </c>
      <c r="M164" s="29">
        <v>22663.759999999998</v>
      </c>
      <c r="N164" s="29">
        <v>20098.310000000001</v>
      </c>
      <c r="O164" s="29">
        <v>14933.69</v>
      </c>
      <c r="P164" s="29">
        <v>5471.33</v>
      </c>
      <c r="Q164" s="29">
        <v>11798.18</v>
      </c>
      <c r="R164" s="28"/>
      <c r="S164" s="28"/>
      <c r="T164" s="28"/>
      <c r="U164" s="29">
        <v>8835.24</v>
      </c>
      <c r="V164" s="29">
        <v>269.68</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236</v>
      </c>
      <c r="B165" s="29">
        <v>616989.48</v>
      </c>
      <c r="C165" s="41"/>
      <c r="D165" s="29">
        <v>23717.51</v>
      </c>
      <c r="E165" s="29">
        <v>32508.65</v>
      </c>
      <c r="F165" s="29">
        <v>224922.38</v>
      </c>
      <c r="G165" s="29">
        <v>71358.23</v>
      </c>
      <c r="H165" s="29">
        <v>27414.61</v>
      </c>
      <c r="I165" s="29">
        <v>21464.54</v>
      </c>
      <c r="J165" s="29">
        <v>46026.16</v>
      </c>
      <c r="K165" s="29">
        <v>70015.210000000006</v>
      </c>
      <c r="L165" s="29">
        <v>13887.05</v>
      </c>
      <c r="M165" s="29">
        <v>23000.27</v>
      </c>
      <c r="N165" s="29">
        <v>20475.2</v>
      </c>
      <c r="O165" s="29">
        <v>15119.52</v>
      </c>
      <c r="P165" s="29">
        <v>5523.08</v>
      </c>
      <c r="Q165" s="29">
        <v>11878.77</v>
      </c>
      <c r="R165" s="28"/>
      <c r="S165" s="28"/>
      <c r="T165" s="28"/>
      <c r="U165" s="29">
        <v>8873.34</v>
      </c>
      <c r="V165" s="29">
        <v>277.08999999999997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237</v>
      </c>
      <c r="B166" s="29">
        <v>620866.6</v>
      </c>
      <c r="C166" s="41"/>
      <c r="D166" s="29">
        <v>23998.34</v>
      </c>
      <c r="E166" s="29">
        <v>32804.400000000001</v>
      </c>
      <c r="F166" s="29">
        <v>225377.02</v>
      </c>
      <c r="G166" s="29">
        <v>71123.149999999994</v>
      </c>
      <c r="H166" s="29">
        <v>27786.54</v>
      </c>
      <c r="I166" s="29">
        <v>21571.08</v>
      </c>
      <c r="J166" s="29">
        <v>46608.63</v>
      </c>
      <c r="K166" s="29">
        <v>70670.81</v>
      </c>
      <c r="L166" s="29">
        <v>14170.66</v>
      </c>
      <c r="M166" s="29">
        <v>23325.96</v>
      </c>
      <c r="N166" s="29">
        <v>20840.34</v>
      </c>
      <c r="O166" s="29">
        <v>15306.2</v>
      </c>
      <c r="P166" s="29">
        <v>5570.29</v>
      </c>
      <c r="Q166" s="29">
        <v>11959.94</v>
      </c>
      <c r="R166" s="28"/>
      <c r="S166" s="28"/>
      <c r="T166" s="28"/>
      <c r="U166" s="29">
        <v>8910.0400000000009</v>
      </c>
      <c r="V166" s="29">
        <v>283.85000000000002</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238</v>
      </c>
      <c r="B167" s="29">
        <v>624649.64</v>
      </c>
      <c r="C167" s="41"/>
      <c r="D167" s="29">
        <v>24294.97</v>
      </c>
      <c r="E167" s="29">
        <v>33144.18</v>
      </c>
      <c r="F167" s="29">
        <v>225670.07</v>
      </c>
      <c r="G167" s="29">
        <v>70853.03</v>
      </c>
      <c r="H167" s="29">
        <v>28164.87</v>
      </c>
      <c r="I167" s="29">
        <v>21698.11</v>
      </c>
      <c r="J167" s="29">
        <v>47196.4</v>
      </c>
      <c r="K167" s="29">
        <v>71372.09</v>
      </c>
      <c r="L167" s="29">
        <v>14424.3</v>
      </c>
      <c r="M167" s="29">
        <v>23647.49</v>
      </c>
      <c r="N167" s="29">
        <v>21200.82</v>
      </c>
      <c r="O167" s="29">
        <v>15483.66</v>
      </c>
      <c r="P167" s="29">
        <v>5621.64</v>
      </c>
      <c r="Q167" s="29">
        <v>12051.14</v>
      </c>
      <c r="R167" s="28"/>
      <c r="S167" s="28"/>
      <c r="T167" s="28"/>
      <c r="U167" s="29">
        <v>8947.07</v>
      </c>
      <c r="V167" s="29">
        <v>289.33</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239</v>
      </c>
      <c r="B168" s="29">
        <v>628510.22</v>
      </c>
      <c r="C168" s="41"/>
      <c r="D168" s="29">
        <v>24605.34</v>
      </c>
      <c r="E168" s="29">
        <v>33538.22</v>
      </c>
      <c r="F168" s="29">
        <v>225906.16</v>
      </c>
      <c r="G168" s="29">
        <v>70569.25</v>
      </c>
      <c r="H168" s="29">
        <v>28554.11</v>
      </c>
      <c r="I168" s="29">
        <v>21860.11</v>
      </c>
      <c r="J168" s="29">
        <v>47772.72</v>
      </c>
      <c r="K168" s="29">
        <v>72112.97</v>
      </c>
      <c r="L168" s="29">
        <v>14665.58</v>
      </c>
      <c r="M168" s="29">
        <v>23971.55</v>
      </c>
      <c r="N168" s="29">
        <v>21571.75</v>
      </c>
      <c r="O168" s="29">
        <v>15645.38</v>
      </c>
      <c r="P168" s="29">
        <v>5687.89</v>
      </c>
      <c r="Q168" s="29">
        <v>12157.45</v>
      </c>
      <c r="R168" s="28"/>
      <c r="S168" s="28"/>
      <c r="T168" s="28"/>
      <c r="U168" s="29">
        <v>8979.65</v>
      </c>
      <c r="V168" s="29">
        <v>294.27999999999997</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240</v>
      </c>
      <c r="B169" s="29">
        <v>632824.44999999995</v>
      </c>
      <c r="C169" s="41"/>
      <c r="D169" s="29">
        <v>24928.080000000002</v>
      </c>
      <c r="E169" s="29">
        <v>34000.480000000003</v>
      </c>
      <c r="F169" s="29">
        <v>226381.29</v>
      </c>
      <c r="G169" s="29">
        <v>70291.679999999993</v>
      </c>
      <c r="H169" s="29">
        <v>28952.21</v>
      </c>
      <c r="I169" s="29">
        <v>22064.02</v>
      </c>
      <c r="J169" s="29">
        <v>48336.13</v>
      </c>
      <c r="K169" s="29">
        <v>72880.89</v>
      </c>
      <c r="L169" s="29">
        <v>14902.99</v>
      </c>
      <c r="M169" s="29">
        <v>24302.57</v>
      </c>
      <c r="N169" s="29">
        <v>21965.200000000001</v>
      </c>
      <c r="O169" s="29">
        <v>15798.81</v>
      </c>
      <c r="P169" s="29">
        <v>5776.24</v>
      </c>
      <c r="Q169" s="29">
        <v>12282.09</v>
      </c>
      <c r="R169" s="28"/>
      <c r="S169" s="28"/>
      <c r="T169" s="28"/>
      <c r="U169" s="29">
        <v>9011.2900000000009</v>
      </c>
      <c r="V169" s="29">
        <v>302.57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241</v>
      </c>
      <c r="B170" s="29">
        <v>637242.80000000005</v>
      </c>
      <c r="C170" s="41"/>
      <c r="D170" s="29">
        <v>25253.38</v>
      </c>
      <c r="E170" s="29">
        <v>34531.65</v>
      </c>
      <c r="F170" s="29">
        <v>226806.06</v>
      </c>
      <c r="G170" s="29">
        <v>70022.78</v>
      </c>
      <c r="H170" s="29">
        <v>29350.69</v>
      </c>
      <c r="I170" s="29">
        <v>22301.4</v>
      </c>
      <c r="J170" s="29">
        <v>48889.13</v>
      </c>
      <c r="K170" s="29">
        <v>73662.039999999994</v>
      </c>
      <c r="L170" s="29">
        <v>15133.04</v>
      </c>
      <c r="M170" s="29">
        <v>24633.91</v>
      </c>
      <c r="N170" s="29">
        <v>22389.919999999998</v>
      </c>
      <c r="O170" s="29">
        <v>15950.76</v>
      </c>
      <c r="P170" s="29">
        <v>5880.74</v>
      </c>
      <c r="Q170" s="29">
        <v>12411.09</v>
      </c>
      <c r="R170" s="28"/>
      <c r="S170" s="28"/>
      <c r="T170" s="28"/>
      <c r="U170" s="29">
        <v>9042.25</v>
      </c>
      <c r="V170" s="29">
        <v>309.81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242</v>
      </c>
      <c r="B171" s="29">
        <v>641851.05000000005</v>
      </c>
      <c r="C171" s="41"/>
      <c r="D171" s="29">
        <v>25569.03</v>
      </c>
      <c r="E171" s="29">
        <v>35149.01</v>
      </c>
      <c r="F171" s="29">
        <v>227363.20000000001</v>
      </c>
      <c r="G171" s="29">
        <v>69758.820000000007</v>
      </c>
      <c r="H171" s="29">
        <v>29735.79</v>
      </c>
      <c r="I171" s="29">
        <v>22559.06</v>
      </c>
      <c r="J171" s="29">
        <v>49447.09</v>
      </c>
      <c r="K171" s="29">
        <v>74388.72</v>
      </c>
      <c r="L171" s="29">
        <v>15346.84</v>
      </c>
      <c r="M171" s="29">
        <v>24955.79</v>
      </c>
      <c r="N171" s="29">
        <v>22856.23</v>
      </c>
      <c r="O171" s="29">
        <v>16117.57</v>
      </c>
      <c r="P171" s="29">
        <v>5991.35</v>
      </c>
      <c r="Q171" s="29">
        <v>12527.21</v>
      </c>
      <c r="R171" s="28"/>
      <c r="S171" s="28"/>
      <c r="T171" s="28"/>
      <c r="U171" s="29">
        <v>9071.2900000000009</v>
      </c>
      <c r="V171" s="29">
        <v>316.43</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243</v>
      </c>
      <c r="B172" s="29">
        <v>646592.46</v>
      </c>
      <c r="C172" s="41"/>
      <c r="D172" s="29">
        <v>25862.65</v>
      </c>
      <c r="E172" s="29">
        <v>35862.99</v>
      </c>
      <c r="F172" s="29">
        <v>228056.87</v>
      </c>
      <c r="G172" s="29">
        <v>69496.84</v>
      </c>
      <c r="H172" s="29">
        <v>30096.99</v>
      </c>
      <c r="I172" s="29">
        <v>22825.98</v>
      </c>
      <c r="J172" s="29">
        <v>50019.96</v>
      </c>
      <c r="K172" s="29">
        <v>75033.02</v>
      </c>
      <c r="L172" s="29">
        <v>15533.11</v>
      </c>
      <c r="M172" s="29">
        <v>25261.75</v>
      </c>
      <c r="N172" s="29">
        <v>23359.05</v>
      </c>
      <c r="O172" s="29">
        <v>16307.67</v>
      </c>
      <c r="P172" s="29">
        <v>6099.97</v>
      </c>
      <c r="Q172" s="29">
        <v>12627.6</v>
      </c>
      <c r="R172" s="28"/>
      <c r="S172" s="28"/>
      <c r="T172" s="28"/>
      <c r="U172" s="29">
        <v>9102.27</v>
      </c>
      <c r="V172" s="29">
        <v>322.74</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244</v>
      </c>
      <c r="B173" s="29">
        <v>651447.29</v>
      </c>
      <c r="C173" s="41"/>
      <c r="D173" s="29">
        <v>26128.22</v>
      </c>
      <c r="E173" s="29">
        <v>36690.31</v>
      </c>
      <c r="F173" s="29">
        <v>228894.88</v>
      </c>
      <c r="G173" s="29">
        <v>69247.570000000007</v>
      </c>
      <c r="H173" s="29">
        <v>30428.54</v>
      </c>
      <c r="I173" s="29">
        <v>23094.75</v>
      </c>
      <c r="J173" s="29">
        <v>50606.37</v>
      </c>
      <c r="K173" s="29">
        <v>75593.679999999993</v>
      </c>
      <c r="L173" s="29">
        <v>15686.48</v>
      </c>
      <c r="M173" s="29">
        <v>25550.81</v>
      </c>
      <c r="N173" s="29">
        <v>23884.83</v>
      </c>
      <c r="O173" s="29">
        <v>16513.830000000002</v>
      </c>
      <c r="P173" s="29">
        <v>6202.45</v>
      </c>
      <c r="Q173" s="29">
        <v>12711.48</v>
      </c>
      <c r="R173" s="28"/>
      <c r="S173" s="28"/>
      <c r="T173" s="28"/>
      <c r="U173" s="29">
        <v>9133.66</v>
      </c>
      <c r="V173" s="29">
        <v>328.97</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245</v>
      </c>
      <c r="B174" s="29">
        <v>656244.73</v>
      </c>
      <c r="C174" s="41"/>
      <c r="D174" s="29">
        <v>26356.57</v>
      </c>
      <c r="E174" s="29">
        <v>37657.56</v>
      </c>
      <c r="F174" s="29">
        <v>229799.97</v>
      </c>
      <c r="G174" s="29">
        <v>69018.52</v>
      </c>
      <c r="H174" s="29">
        <v>30727.96</v>
      </c>
      <c r="I174" s="29">
        <v>23347.81</v>
      </c>
      <c r="J174" s="29">
        <v>51181.03</v>
      </c>
      <c r="K174" s="29">
        <v>76059.13</v>
      </c>
      <c r="L174" s="29">
        <v>15803.73</v>
      </c>
      <c r="M174" s="29">
        <v>25810.46</v>
      </c>
      <c r="N174" s="29">
        <v>24408.93</v>
      </c>
      <c r="O174" s="29">
        <v>16717.71</v>
      </c>
      <c r="P174" s="29">
        <v>6297.03</v>
      </c>
      <c r="Q174" s="29">
        <v>12785.17</v>
      </c>
      <c r="R174" s="28"/>
      <c r="S174" s="28"/>
      <c r="T174" s="28"/>
      <c r="U174" s="29">
        <v>9160.08</v>
      </c>
      <c r="V174" s="29">
        <v>334.44</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246</v>
      </c>
      <c r="B175" s="29">
        <v>660881.81000000006</v>
      </c>
      <c r="C175" s="41"/>
      <c r="D175" s="29">
        <v>26539.5</v>
      </c>
      <c r="E175" s="29">
        <v>38778</v>
      </c>
      <c r="F175" s="29">
        <v>230689.05</v>
      </c>
      <c r="G175" s="29">
        <v>68822.78</v>
      </c>
      <c r="H175" s="29">
        <v>30996.67</v>
      </c>
      <c r="I175" s="29">
        <v>23568.51</v>
      </c>
      <c r="J175" s="29">
        <v>51710.64</v>
      </c>
      <c r="K175" s="29">
        <v>76486.289999999994</v>
      </c>
      <c r="L175" s="29">
        <v>15885.4</v>
      </c>
      <c r="M175" s="29">
        <v>26037.97</v>
      </c>
      <c r="N175" s="29">
        <v>24901.06</v>
      </c>
      <c r="O175" s="29">
        <v>16894.64</v>
      </c>
      <c r="P175" s="29">
        <v>6385.18</v>
      </c>
      <c r="Q175" s="29">
        <v>12864.32</v>
      </c>
      <c r="R175" s="28"/>
      <c r="S175" s="28"/>
      <c r="T175" s="28"/>
      <c r="U175" s="29">
        <v>9178.34</v>
      </c>
      <c r="V175" s="29">
        <v>337.73</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247</v>
      </c>
      <c r="B176" s="29">
        <v>665280.53</v>
      </c>
      <c r="C176" s="41"/>
      <c r="D176" s="29">
        <v>26675.61</v>
      </c>
      <c r="E176" s="29">
        <v>40076.699999999997</v>
      </c>
      <c r="F176" s="29">
        <v>231483.75</v>
      </c>
      <c r="G176" s="29">
        <v>68668.100000000006</v>
      </c>
      <c r="H176" s="29">
        <v>31238.75</v>
      </c>
      <c r="I176" s="29">
        <v>23752.49</v>
      </c>
      <c r="J176" s="29">
        <v>52168.02</v>
      </c>
      <c r="K176" s="29">
        <v>76900.05</v>
      </c>
      <c r="L176" s="29">
        <v>15935.14</v>
      </c>
      <c r="M176" s="29">
        <v>26234.48</v>
      </c>
      <c r="N176" s="29">
        <v>25343.56</v>
      </c>
      <c r="O176" s="29">
        <v>17025.669999999998</v>
      </c>
      <c r="P176" s="29">
        <v>6471.12</v>
      </c>
      <c r="Q176" s="29">
        <v>12954.31</v>
      </c>
      <c r="R176" s="28"/>
      <c r="S176" s="28"/>
      <c r="T176" s="28"/>
      <c r="U176" s="29">
        <v>9182.7900000000009</v>
      </c>
      <c r="V176" s="29">
        <v>340.73</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248</v>
      </c>
      <c r="B177" s="29">
        <v>669537.43999999994</v>
      </c>
      <c r="C177" s="41"/>
      <c r="D177" s="29">
        <v>26774.91</v>
      </c>
      <c r="E177" s="29">
        <v>41616.800000000003</v>
      </c>
      <c r="F177" s="29">
        <v>232184.44</v>
      </c>
      <c r="G177" s="29">
        <v>68556.7</v>
      </c>
      <c r="H177" s="29">
        <v>31461.89</v>
      </c>
      <c r="I177" s="29">
        <v>23902.33</v>
      </c>
      <c r="J177" s="29">
        <v>52535.38</v>
      </c>
      <c r="K177" s="29">
        <v>77309.539999999994</v>
      </c>
      <c r="L177" s="29">
        <v>15957.4</v>
      </c>
      <c r="M177" s="29">
        <v>26410.82</v>
      </c>
      <c r="N177" s="29">
        <v>25734.31</v>
      </c>
      <c r="O177" s="29">
        <v>17107.62</v>
      </c>
      <c r="P177" s="29">
        <v>6558.53</v>
      </c>
      <c r="Q177" s="29">
        <v>13058.42</v>
      </c>
      <c r="R177" s="28"/>
      <c r="S177" s="28"/>
      <c r="T177" s="28"/>
      <c r="U177" s="29">
        <v>9175.08</v>
      </c>
      <c r="V177" s="29">
        <v>343.89</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249</v>
      </c>
      <c r="B178" s="29">
        <v>673651.37</v>
      </c>
      <c r="C178" s="41"/>
      <c r="D178" s="29">
        <v>26847.54</v>
      </c>
      <c r="E178" s="29">
        <v>43362.5</v>
      </c>
      <c r="F178" s="29">
        <v>232750.84</v>
      </c>
      <c r="G178" s="29">
        <v>68473.149999999994</v>
      </c>
      <c r="H178" s="29">
        <v>31679.01</v>
      </c>
      <c r="I178" s="29">
        <v>24018.25</v>
      </c>
      <c r="J178" s="29">
        <v>52819.37</v>
      </c>
      <c r="K178" s="29">
        <v>77735.179999999993</v>
      </c>
      <c r="L178" s="29">
        <v>15958.44</v>
      </c>
      <c r="M178" s="29">
        <v>26562.32</v>
      </c>
      <c r="N178" s="29">
        <v>26092.11</v>
      </c>
      <c r="O178" s="29">
        <v>17151.02</v>
      </c>
      <c r="P178" s="29">
        <v>6654.36</v>
      </c>
      <c r="Q178" s="29">
        <v>13172.69</v>
      </c>
      <c r="R178" s="28"/>
      <c r="S178" s="28"/>
      <c r="T178" s="28"/>
      <c r="U178" s="29">
        <v>9159.6299999999992</v>
      </c>
      <c r="V178" s="29">
        <v>347.08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250</v>
      </c>
      <c r="B179" s="29">
        <v>677703.2</v>
      </c>
      <c r="C179" s="41"/>
      <c r="D179" s="29">
        <v>26908.240000000002</v>
      </c>
      <c r="E179" s="29">
        <v>45317.43</v>
      </c>
      <c r="F179" s="29">
        <v>233209.65</v>
      </c>
      <c r="G179" s="29">
        <v>68399.59</v>
      </c>
      <c r="H179" s="29">
        <v>31906.46</v>
      </c>
      <c r="I179" s="29">
        <v>24105.56</v>
      </c>
      <c r="J179" s="29">
        <v>53026.87</v>
      </c>
      <c r="K179" s="29">
        <v>78127.509999999995</v>
      </c>
      <c r="L179" s="29">
        <v>15946.62</v>
      </c>
      <c r="M179" s="29">
        <v>26702.22</v>
      </c>
      <c r="N179" s="29">
        <v>26449.99</v>
      </c>
      <c r="O179" s="29">
        <v>17177.259999999998</v>
      </c>
      <c r="P179" s="29">
        <v>6760.57</v>
      </c>
      <c r="Q179" s="29">
        <v>13285.85</v>
      </c>
      <c r="R179" s="28"/>
      <c r="S179" s="28"/>
      <c r="T179" s="28"/>
      <c r="U179" s="29">
        <v>9141.41</v>
      </c>
      <c r="V179" s="29">
        <v>350.81</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251</v>
      </c>
      <c r="B180" s="29">
        <v>681795</v>
      </c>
      <c r="C180" s="41"/>
      <c r="D180" s="29">
        <v>26968</v>
      </c>
      <c r="E180" s="29">
        <v>47464.66</v>
      </c>
      <c r="F180" s="29">
        <v>233584.58</v>
      </c>
      <c r="G180" s="29">
        <v>68318.48</v>
      </c>
      <c r="H180" s="29">
        <v>32153.72</v>
      </c>
      <c r="I180" s="29">
        <v>24170.1</v>
      </c>
      <c r="J180" s="29">
        <v>53173.27</v>
      </c>
      <c r="K180" s="29">
        <v>78468.22</v>
      </c>
      <c r="L180" s="29">
        <v>15929.95</v>
      </c>
      <c r="M180" s="29">
        <v>26840.21</v>
      </c>
      <c r="N180" s="29">
        <v>26832.63</v>
      </c>
      <c r="O180" s="29">
        <v>17208.080000000002</v>
      </c>
      <c r="P180" s="29">
        <v>6884.92</v>
      </c>
      <c r="Q180" s="29">
        <v>13399.75</v>
      </c>
      <c r="R180" s="28"/>
      <c r="S180" s="28"/>
      <c r="T180" s="28"/>
      <c r="U180" s="29">
        <v>9131.16</v>
      </c>
      <c r="V180" s="29">
        <v>356.42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252</v>
      </c>
      <c r="B181" s="29">
        <v>686053.04</v>
      </c>
      <c r="C181" s="41"/>
      <c r="D181" s="29">
        <v>27034.66</v>
      </c>
      <c r="E181" s="29">
        <v>49769.25</v>
      </c>
      <c r="F181" s="29">
        <v>233942.75</v>
      </c>
      <c r="G181" s="29">
        <v>68221.78</v>
      </c>
      <c r="H181" s="29">
        <v>32436.01</v>
      </c>
      <c r="I181" s="29">
        <v>24221.45</v>
      </c>
      <c r="J181" s="29">
        <v>53286.11</v>
      </c>
      <c r="K181" s="29">
        <v>78756.960000000006</v>
      </c>
      <c r="L181" s="29">
        <v>15916.22</v>
      </c>
      <c r="M181" s="29">
        <v>26982.32</v>
      </c>
      <c r="N181" s="29">
        <v>27249.5</v>
      </c>
      <c r="O181" s="29">
        <v>17253.669999999998</v>
      </c>
      <c r="P181" s="29">
        <v>7030.05</v>
      </c>
      <c r="Q181" s="29">
        <v>13514.93</v>
      </c>
      <c r="R181" s="28"/>
      <c r="S181" s="28"/>
      <c r="T181" s="28"/>
      <c r="U181" s="29">
        <v>9132.39</v>
      </c>
      <c r="V181" s="29">
        <v>362.76</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253</v>
      </c>
      <c r="B182" s="29">
        <v>690415.19</v>
      </c>
      <c r="C182" s="41"/>
      <c r="D182" s="29">
        <v>27106.26</v>
      </c>
      <c r="E182" s="29">
        <v>52163.48</v>
      </c>
      <c r="F182" s="29">
        <v>234317.14</v>
      </c>
      <c r="G182" s="29">
        <v>68096.36</v>
      </c>
      <c r="H182" s="29">
        <v>32711.61</v>
      </c>
      <c r="I182" s="29">
        <v>24259.62</v>
      </c>
      <c r="J182" s="29">
        <v>53399.85</v>
      </c>
      <c r="K182" s="29">
        <v>78996.05</v>
      </c>
      <c r="L182" s="29">
        <v>15910.88</v>
      </c>
      <c r="M182" s="29">
        <v>27127.919999999998</v>
      </c>
      <c r="N182" s="29">
        <v>27690.9</v>
      </c>
      <c r="O182" s="29">
        <v>17313.04</v>
      </c>
      <c r="P182" s="29">
        <v>7195.8</v>
      </c>
      <c r="Q182" s="29">
        <v>13633.43</v>
      </c>
      <c r="R182" s="28"/>
      <c r="S182" s="28"/>
      <c r="T182" s="28"/>
      <c r="U182" s="29">
        <v>9147.2800000000007</v>
      </c>
      <c r="V182" s="29">
        <v>368.08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254</v>
      </c>
      <c r="B183" s="29">
        <v>694822.95</v>
      </c>
      <c r="C183" s="41"/>
      <c r="D183" s="29">
        <v>27174.9</v>
      </c>
      <c r="E183" s="29">
        <v>54581.2</v>
      </c>
      <c r="F183" s="29">
        <v>234693.41</v>
      </c>
      <c r="G183" s="29">
        <v>67934.64</v>
      </c>
      <c r="H183" s="29">
        <v>32974.449999999997</v>
      </c>
      <c r="I183" s="29">
        <v>24285.3</v>
      </c>
      <c r="J183" s="29">
        <v>53557.86</v>
      </c>
      <c r="K183" s="29">
        <v>79225.37</v>
      </c>
      <c r="L183" s="29">
        <v>15917.92</v>
      </c>
      <c r="M183" s="29">
        <v>27269.71</v>
      </c>
      <c r="N183" s="29">
        <v>28130.89</v>
      </c>
      <c r="O183" s="29">
        <v>17375.439999999999</v>
      </c>
      <c r="P183" s="29">
        <v>7380.7</v>
      </c>
      <c r="Q183" s="29">
        <v>13761.02</v>
      </c>
      <c r="R183" s="28"/>
      <c r="S183" s="28"/>
      <c r="T183" s="28"/>
      <c r="U183" s="29">
        <v>9175.68</v>
      </c>
      <c r="V183" s="29">
        <v>369.39</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255</v>
      </c>
      <c r="B184" s="29">
        <v>699210.68</v>
      </c>
      <c r="C184" s="41"/>
      <c r="D184" s="29">
        <v>27235.14</v>
      </c>
      <c r="E184" s="29">
        <v>56954.55</v>
      </c>
      <c r="F184" s="29">
        <v>235084.46</v>
      </c>
      <c r="G184" s="29">
        <v>67733.75</v>
      </c>
      <c r="H184" s="29">
        <v>33209.21</v>
      </c>
      <c r="I184" s="29">
        <v>24300.5</v>
      </c>
      <c r="J184" s="29">
        <v>53789.45</v>
      </c>
      <c r="K184" s="29">
        <v>79465.899999999994</v>
      </c>
      <c r="L184" s="29">
        <v>15939.77</v>
      </c>
      <c r="M184" s="29">
        <v>27403.66</v>
      </c>
      <c r="N184" s="29">
        <v>28545.22</v>
      </c>
      <c r="O184" s="29">
        <v>17428.73</v>
      </c>
      <c r="P184" s="29">
        <v>7581.23</v>
      </c>
      <c r="Q184" s="29">
        <v>13902</v>
      </c>
      <c r="R184" s="28"/>
      <c r="S184" s="28"/>
      <c r="T184" s="28"/>
      <c r="U184" s="29">
        <v>9214.4699999999993</v>
      </c>
      <c r="V184" s="29">
        <v>369.21</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256</v>
      </c>
      <c r="B185" s="29">
        <v>703594.97</v>
      </c>
      <c r="C185" s="41"/>
      <c r="D185" s="29">
        <v>27293.39</v>
      </c>
      <c r="E185" s="29">
        <v>59245.3</v>
      </c>
      <c r="F185" s="29">
        <v>235533.02</v>
      </c>
      <c r="G185" s="29">
        <v>67500.02</v>
      </c>
      <c r="H185" s="29">
        <v>33411.089999999997</v>
      </c>
      <c r="I185" s="29">
        <v>24308.59</v>
      </c>
      <c r="J185" s="29">
        <v>54097.67</v>
      </c>
      <c r="K185" s="29">
        <v>79734.960000000006</v>
      </c>
      <c r="L185" s="29">
        <v>15976.15</v>
      </c>
      <c r="M185" s="29">
        <v>27529.67</v>
      </c>
      <c r="N185" s="29">
        <v>28923.85</v>
      </c>
      <c r="O185" s="29">
        <v>17466.22</v>
      </c>
      <c r="P185" s="29">
        <v>7792.76</v>
      </c>
      <c r="Q185" s="29">
        <v>14058.9</v>
      </c>
      <c r="R185" s="28"/>
      <c r="S185" s="28"/>
      <c r="T185" s="28"/>
      <c r="U185" s="29">
        <v>9259.77</v>
      </c>
      <c r="V185" s="29">
        <v>370.49</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257</v>
      </c>
      <c r="B186" s="29">
        <v>707936.91</v>
      </c>
      <c r="C186" s="41"/>
      <c r="D186" s="29">
        <v>27356.73</v>
      </c>
      <c r="E186" s="29">
        <v>61439.19</v>
      </c>
      <c r="F186" s="29">
        <v>236006.09</v>
      </c>
      <c r="G186" s="29">
        <v>67235.509999999995</v>
      </c>
      <c r="H186" s="29">
        <v>33586.6</v>
      </c>
      <c r="I186" s="29">
        <v>24305.51</v>
      </c>
      <c r="J186" s="29">
        <v>54455.91</v>
      </c>
      <c r="K186" s="29">
        <v>80081.399999999994</v>
      </c>
      <c r="L186" s="29">
        <v>16022.66</v>
      </c>
      <c r="M186" s="29">
        <v>27646.21</v>
      </c>
      <c r="N186" s="29">
        <v>29267.89</v>
      </c>
      <c r="O186" s="29">
        <v>17488.419999999998</v>
      </c>
      <c r="P186" s="29">
        <v>8008.52</v>
      </c>
      <c r="Q186" s="29">
        <v>14227.1</v>
      </c>
      <c r="R186" s="28"/>
      <c r="S186" s="28"/>
      <c r="T186" s="28"/>
      <c r="U186" s="29">
        <v>9304.58</v>
      </c>
      <c r="V186" s="29">
        <v>371.89</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258</v>
      </c>
      <c r="B187" s="29">
        <v>712158.4</v>
      </c>
      <c r="C187" s="41"/>
      <c r="D187" s="29">
        <v>27438.58</v>
      </c>
      <c r="E187" s="29">
        <v>63523.73</v>
      </c>
      <c r="F187" s="29">
        <v>236471.54</v>
      </c>
      <c r="G187" s="29">
        <v>66946.81</v>
      </c>
      <c r="H187" s="29">
        <v>33754.559999999998</v>
      </c>
      <c r="I187" s="29">
        <v>24288.67</v>
      </c>
      <c r="J187" s="29">
        <v>54823.62</v>
      </c>
      <c r="K187" s="29">
        <v>80470.53</v>
      </c>
      <c r="L187" s="29">
        <v>16074.04</v>
      </c>
      <c r="M187" s="29">
        <v>27757.05</v>
      </c>
      <c r="N187" s="29">
        <v>29597.81</v>
      </c>
      <c r="O187" s="29">
        <v>17500.73</v>
      </c>
      <c r="P187" s="29">
        <v>8221.31</v>
      </c>
      <c r="Q187" s="29">
        <v>14400.74</v>
      </c>
      <c r="R187" s="28"/>
      <c r="S187" s="28"/>
      <c r="T187" s="28"/>
      <c r="U187" s="29">
        <v>9339.93</v>
      </c>
      <c r="V187" s="29">
        <v>375.91</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259</v>
      </c>
      <c r="B188" s="29">
        <v>716306.55</v>
      </c>
      <c r="C188" s="41"/>
      <c r="D188" s="29">
        <v>27547.17</v>
      </c>
      <c r="E188" s="29">
        <v>65499.199999999997</v>
      </c>
      <c r="F188" s="29">
        <v>236940.79</v>
      </c>
      <c r="G188" s="29">
        <v>66641.39</v>
      </c>
      <c r="H188" s="29">
        <v>33940.959999999999</v>
      </c>
      <c r="I188" s="29">
        <v>24260.99</v>
      </c>
      <c r="J188" s="29">
        <v>55167.81</v>
      </c>
      <c r="K188" s="29">
        <v>80897.64</v>
      </c>
      <c r="L188" s="29">
        <v>16126.62</v>
      </c>
      <c r="M188" s="29">
        <v>27864.86</v>
      </c>
      <c r="N188" s="29">
        <v>29936.55</v>
      </c>
      <c r="O188" s="29">
        <v>17510.48</v>
      </c>
      <c r="P188" s="29">
        <v>8427.36</v>
      </c>
      <c r="Q188" s="29">
        <v>14574.07</v>
      </c>
      <c r="R188" s="28"/>
      <c r="S188" s="28"/>
      <c r="T188" s="28"/>
      <c r="U188" s="29">
        <v>9362.2900000000009</v>
      </c>
      <c r="V188" s="29">
        <v>394.01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260</v>
      </c>
      <c r="B189" s="29">
        <v>720728.53</v>
      </c>
      <c r="C189" s="41"/>
      <c r="D189" s="29">
        <v>27683.34</v>
      </c>
      <c r="E189" s="29">
        <v>67371.87</v>
      </c>
      <c r="F189" s="29">
        <v>237578.67</v>
      </c>
      <c r="G189" s="29">
        <v>66329.3</v>
      </c>
      <c r="H189" s="29">
        <v>34153.74</v>
      </c>
      <c r="I189" s="29">
        <v>24232.98</v>
      </c>
      <c r="J189" s="29">
        <v>55600.43</v>
      </c>
      <c r="K189" s="29">
        <v>81346.2</v>
      </c>
      <c r="L189" s="29">
        <v>16182.96</v>
      </c>
      <c r="M189" s="29">
        <v>27976.51</v>
      </c>
      <c r="N189" s="29">
        <v>30293.85</v>
      </c>
      <c r="O189" s="29">
        <v>17524.240000000002</v>
      </c>
      <c r="P189" s="29">
        <v>8631.2900000000009</v>
      </c>
      <c r="Q189" s="29">
        <v>14745.84</v>
      </c>
      <c r="R189" s="28"/>
      <c r="S189" s="28"/>
      <c r="T189" s="28"/>
      <c r="U189" s="29">
        <v>9372.69</v>
      </c>
      <c r="V189" s="29">
        <v>448.36</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261</v>
      </c>
      <c r="B190" s="29">
        <v>724859.79</v>
      </c>
      <c r="C190" s="41"/>
      <c r="D190" s="29">
        <v>27833.65</v>
      </c>
      <c r="E190" s="29">
        <v>69133.350000000006</v>
      </c>
      <c r="F190" s="29">
        <v>238197.03</v>
      </c>
      <c r="G190" s="29">
        <v>66013.66</v>
      </c>
      <c r="H190" s="29">
        <v>34387.74</v>
      </c>
      <c r="I190" s="29">
        <v>24212.28</v>
      </c>
      <c r="J190" s="29">
        <v>56029.37</v>
      </c>
      <c r="K190" s="29">
        <v>81770.42</v>
      </c>
      <c r="L190" s="29">
        <v>16164.85</v>
      </c>
      <c r="M190" s="29">
        <v>28090.76</v>
      </c>
      <c r="N190" s="29">
        <v>30636.48</v>
      </c>
      <c r="O190" s="29">
        <v>17546.439999999999</v>
      </c>
      <c r="P190" s="29">
        <v>8826.9500000000007</v>
      </c>
      <c r="Q190" s="29">
        <v>14859.71</v>
      </c>
      <c r="R190" s="28"/>
      <c r="S190" s="28"/>
      <c r="T190" s="28"/>
      <c r="U190" s="29">
        <v>9332.32</v>
      </c>
      <c r="V190" s="29">
        <v>527.1</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262</v>
      </c>
      <c r="B191" s="29">
        <v>729200.76</v>
      </c>
      <c r="C191" s="41"/>
      <c r="D191" s="29">
        <v>27975.75</v>
      </c>
      <c r="E191" s="29">
        <v>70768.149999999994</v>
      </c>
      <c r="F191" s="29">
        <v>239027.13</v>
      </c>
      <c r="G191" s="29">
        <v>65698.03</v>
      </c>
      <c r="H191" s="29">
        <v>34628.19</v>
      </c>
      <c r="I191" s="29">
        <v>24209.18</v>
      </c>
      <c r="J191" s="29">
        <v>56507.95</v>
      </c>
      <c r="K191" s="29">
        <v>82159.19</v>
      </c>
      <c r="L191" s="29">
        <v>16166.88</v>
      </c>
      <c r="M191" s="29">
        <v>28212.44</v>
      </c>
      <c r="N191" s="29">
        <v>30996.03</v>
      </c>
      <c r="O191" s="29">
        <v>17581.21</v>
      </c>
      <c r="P191" s="29">
        <v>9035.81</v>
      </c>
      <c r="Q191" s="29">
        <v>14978.53</v>
      </c>
      <c r="R191" s="28"/>
      <c r="S191" s="28"/>
      <c r="T191" s="28"/>
      <c r="U191" s="29">
        <v>9296.92</v>
      </c>
      <c r="V191" s="29">
        <v>622.91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263</v>
      </c>
      <c r="B192" s="29">
        <v>733724.12</v>
      </c>
      <c r="C192" s="41"/>
      <c r="D192" s="29">
        <v>28090.98</v>
      </c>
      <c r="E192" s="29">
        <v>72269.34</v>
      </c>
      <c r="F192" s="29">
        <v>240050.03</v>
      </c>
      <c r="G192" s="29">
        <v>65385.94</v>
      </c>
      <c r="H192" s="29">
        <v>34858.379999999997</v>
      </c>
      <c r="I192" s="29">
        <v>24232.78</v>
      </c>
      <c r="J192" s="29">
        <v>57049.36</v>
      </c>
      <c r="K192" s="29">
        <v>82503.16</v>
      </c>
      <c r="L192" s="29">
        <v>16196.82</v>
      </c>
      <c r="M192" s="29">
        <v>28342.9</v>
      </c>
      <c r="N192" s="29">
        <v>31368.14</v>
      </c>
      <c r="O192" s="29">
        <v>17629.650000000001</v>
      </c>
      <c r="P192" s="29">
        <v>9266.36</v>
      </c>
      <c r="Q192" s="29">
        <v>15104.7</v>
      </c>
      <c r="R192" s="28"/>
      <c r="S192" s="28"/>
      <c r="T192" s="28"/>
      <c r="U192" s="29">
        <v>9274.76</v>
      </c>
      <c r="V192" s="29">
        <v>729.64</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264</v>
      </c>
      <c r="B193" s="29">
        <v>738414.37</v>
      </c>
      <c r="C193" s="41"/>
      <c r="D193" s="29">
        <v>28178.51</v>
      </c>
      <c r="E193" s="29">
        <v>73655.05</v>
      </c>
      <c r="F193" s="29">
        <v>241227.48</v>
      </c>
      <c r="G193" s="29">
        <v>65084.77</v>
      </c>
      <c r="H193" s="29">
        <v>35066.54</v>
      </c>
      <c r="I193" s="29">
        <v>24282.82</v>
      </c>
      <c r="J193" s="29">
        <v>57644.21</v>
      </c>
      <c r="K193" s="29">
        <v>82810.559999999998</v>
      </c>
      <c r="L193" s="29">
        <v>16259.7</v>
      </c>
      <c r="M193" s="29">
        <v>28485.119999999999</v>
      </c>
      <c r="N193" s="29">
        <v>31753.26</v>
      </c>
      <c r="O193" s="29">
        <v>17689.39</v>
      </c>
      <c r="P193" s="29">
        <v>9520.26</v>
      </c>
      <c r="Q193" s="29">
        <v>15241.12</v>
      </c>
      <c r="R193" s="28"/>
      <c r="S193" s="28"/>
      <c r="T193" s="28"/>
      <c r="U193" s="29">
        <v>9270.98</v>
      </c>
      <c r="V193" s="29">
        <v>841.21</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265</v>
      </c>
      <c r="B194" s="29">
        <v>743358.09</v>
      </c>
      <c r="C194" s="41"/>
      <c r="D194" s="29">
        <v>28259.5</v>
      </c>
      <c r="E194" s="29">
        <v>74936.479999999996</v>
      </c>
      <c r="F194" s="29">
        <v>242433.68</v>
      </c>
      <c r="G194" s="29">
        <v>64795.63</v>
      </c>
      <c r="H194" s="29">
        <v>35254.239999999998</v>
      </c>
      <c r="I194" s="29">
        <v>24339.47</v>
      </c>
      <c r="J194" s="29">
        <v>58289</v>
      </c>
      <c r="K194" s="29">
        <v>83115.789999999994</v>
      </c>
      <c r="L194" s="29">
        <v>16416.759999999998</v>
      </c>
      <c r="M194" s="29">
        <v>28636.74</v>
      </c>
      <c r="N194" s="29">
        <v>32189.599999999999</v>
      </c>
      <c r="O194" s="29">
        <v>17754.509999999998</v>
      </c>
      <c r="P194" s="29">
        <v>9802.36</v>
      </c>
      <c r="Q194" s="29">
        <v>15431.38</v>
      </c>
      <c r="R194" s="28"/>
      <c r="S194" s="28"/>
      <c r="T194" s="28"/>
      <c r="U194" s="29">
        <v>9317.5</v>
      </c>
      <c r="V194" s="29">
        <v>952.06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266</v>
      </c>
      <c r="B195" s="29">
        <v>748195.88</v>
      </c>
      <c r="C195" s="41"/>
      <c r="D195" s="29">
        <v>28328.65</v>
      </c>
      <c r="E195" s="29">
        <v>76164.539999999994</v>
      </c>
      <c r="F195" s="29">
        <v>243590.57</v>
      </c>
      <c r="G195" s="29">
        <v>64519.4</v>
      </c>
      <c r="H195" s="29">
        <v>35428.58</v>
      </c>
      <c r="I195" s="29">
        <v>24375.5</v>
      </c>
      <c r="J195" s="29">
        <v>58945.48</v>
      </c>
      <c r="K195" s="29">
        <v>83402.240000000005</v>
      </c>
      <c r="L195" s="29">
        <v>16583.490000000002</v>
      </c>
      <c r="M195" s="29">
        <v>28796.61</v>
      </c>
      <c r="N195" s="29">
        <v>32647.94</v>
      </c>
      <c r="O195" s="29">
        <v>17817.02</v>
      </c>
      <c r="P195" s="29">
        <v>10095.31</v>
      </c>
      <c r="Q195" s="29">
        <v>15610.78</v>
      </c>
      <c r="R195" s="28"/>
      <c r="S195" s="28"/>
      <c r="T195" s="28"/>
      <c r="U195" s="29">
        <v>9366.9699999999993</v>
      </c>
      <c r="V195" s="29">
        <v>1058.6300000000001</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267</v>
      </c>
      <c r="B196" s="29">
        <v>752718.49</v>
      </c>
      <c r="C196" s="41"/>
      <c r="D196" s="29">
        <v>28380.69</v>
      </c>
      <c r="E196" s="29">
        <v>77374.59</v>
      </c>
      <c r="F196" s="29">
        <v>244556.82</v>
      </c>
      <c r="G196" s="29">
        <v>64255.51</v>
      </c>
      <c r="H196" s="29">
        <v>35594.550000000003</v>
      </c>
      <c r="I196" s="29">
        <v>24373.42</v>
      </c>
      <c r="J196" s="29">
        <v>59572.82</v>
      </c>
      <c r="K196" s="29">
        <v>83675.88</v>
      </c>
      <c r="L196" s="29">
        <v>16746.599999999999</v>
      </c>
      <c r="M196" s="29">
        <v>28957.78</v>
      </c>
      <c r="N196" s="29">
        <v>33127.050000000003</v>
      </c>
      <c r="O196" s="29">
        <v>17871.12</v>
      </c>
      <c r="P196" s="29">
        <v>10390.74</v>
      </c>
      <c r="Q196" s="29">
        <v>15772.01</v>
      </c>
      <c r="R196" s="28"/>
      <c r="S196" s="28"/>
      <c r="T196" s="28"/>
      <c r="U196" s="29">
        <v>9412.98</v>
      </c>
      <c r="V196" s="29">
        <v>1157.95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268</v>
      </c>
      <c r="B197" s="29">
        <v>756834.81</v>
      </c>
      <c r="C197" s="41"/>
      <c r="D197" s="29">
        <v>28433.82</v>
      </c>
      <c r="E197" s="29">
        <v>78579.539999999994</v>
      </c>
      <c r="F197" s="29">
        <v>245304.66</v>
      </c>
      <c r="G197" s="29">
        <v>64006.11</v>
      </c>
      <c r="H197" s="29">
        <v>35752.99</v>
      </c>
      <c r="I197" s="29">
        <v>24332.29</v>
      </c>
      <c r="J197" s="29">
        <v>60147.09</v>
      </c>
      <c r="K197" s="29">
        <v>83934.62</v>
      </c>
      <c r="L197" s="29">
        <v>16893.060000000001</v>
      </c>
      <c r="M197" s="29">
        <v>29077.46</v>
      </c>
      <c r="N197" s="29">
        <v>33617.660000000003</v>
      </c>
      <c r="O197" s="29">
        <v>17916.330000000002</v>
      </c>
      <c r="P197" s="29">
        <v>10688.17</v>
      </c>
      <c r="Q197" s="29">
        <v>15915.98</v>
      </c>
      <c r="R197" s="28"/>
      <c r="S197" s="28"/>
      <c r="T197" s="28"/>
      <c r="U197" s="29">
        <v>9450.7999999999993</v>
      </c>
      <c r="V197" s="29">
        <v>1249.21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269</v>
      </c>
      <c r="B198" s="29">
        <v>760439.66</v>
      </c>
      <c r="C198" s="41"/>
      <c r="D198" s="29">
        <v>28478.82</v>
      </c>
      <c r="E198" s="29">
        <v>79821.679999999993</v>
      </c>
      <c r="F198" s="29">
        <v>245724.99</v>
      </c>
      <c r="G198" s="29">
        <v>63769.21</v>
      </c>
      <c r="H198" s="29">
        <v>35899.03</v>
      </c>
      <c r="I198" s="29">
        <v>24255.279999999999</v>
      </c>
      <c r="J198" s="29">
        <v>60646.62</v>
      </c>
      <c r="K198" s="29">
        <v>84132.84</v>
      </c>
      <c r="L198" s="29">
        <v>17029.509999999998</v>
      </c>
      <c r="M198" s="29">
        <v>29190.9</v>
      </c>
      <c r="N198" s="29">
        <v>34103.760000000002</v>
      </c>
      <c r="O198" s="29">
        <v>17956.25</v>
      </c>
      <c r="P198" s="29">
        <v>10991.71</v>
      </c>
      <c r="Q198" s="29">
        <v>16047.82</v>
      </c>
      <c r="R198" s="28"/>
      <c r="S198" s="28"/>
      <c r="T198" s="28"/>
      <c r="U198" s="29">
        <v>9484.81</v>
      </c>
      <c r="V198" s="29">
        <v>1333</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270</v>
      </c>
      <c r="B199" s="29">
        <v>763521.88</v>
      </c>
      <c r="C199" s="41"/>
      <c r="D199" s="29">
        <v>28499.81</v>
      </c>
      <c r="E199" s="29">
        <v>81062.490000000005</v>
      </c>
      <c r="F199" s="29">
        <v>245877.06</v>
      </c>
      <c r="G199" s="29">
        <v>63545.599999999999</v>
      </c>
      <c r="H199" s="29">
        <v>36026.959999999999</v>
      </c>
      <c r="I199" s="29">
        <v>24155.09</v>
      </c>
      <c r="J199" s="29">
        <v>61060.480000000003</v>
      </c>
      <c r="K199" s="29">
        <v>84255.11</v>
      </c>
      <c r="L199" s="29">
        <v>17147.72</v>
      </c>
      <c r="M199" s="29">
        <v>29299.24</v>
      </c>
      <c r="N199" s="29">
        <v>34565.43</v>
      </c>
      <c r="O199" s="29">
        <v>17997.45</v>
      </c>
      <c r="P199" s="29">
        <v>11310</v>
      </c>
      <c r="Q199" s="29">
        <v>16180.24</v>
      </c>
      <c r="R199" s="28"/>
      <c r="S199" s="28"/>
      <c r="T199" s="28"/>
      <c r="U199" s="29">
        <v>9519.9</v>
      </c>
      <c r="V199" s="29">
        <v>1409.4</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271</v>
      </c>
      <c r="B200" s="29">
        <v>766079.84</v>
      </c>
      <c r="C200" s="41"/>
      <c r="D200" s="29">
        <v>28500.95</v>
      </c>
      <c r="E200" s="29">
        <v>82281.17</v>
      </c>
      <c r="F200" s="29">
        <v>245785.69</v>
      </c>
      <c r="G200" s="29">
        <v>63336.53</v>
      </c>
      <c r="H200" s="29">
        <v>36133.760000000002</v>
      </c>
      <c r="I200" s="29">
        <v>24048.639999999999</v>
      </c>
      <c r="J200" s="29">
        <v>61387.71</v>
      </c>
      <c r="K200" s="29">
        <v>84262.3</v>
      </c>
      <c r="L200" s="29">
        <v>17247.080000000002</v>
      </c>
      <c r="M200" s="29">
        <v>29402.15</v>
      </c>
      <c r="N200" s="29">
        <v>34991.9</v>
      </c>
      <c r="O200" s="29">
        <v>18046.5</v>
      </c>
      <c r="P200" s="29">
        <v>11649.52</v>
      </c>
      <c r="Q200" s="29">
        <v>16323.69</v>
      </c>
      <c r="R200" s="28"/>
      <c r="S200" s="28"/>
      <c r="T200" s="28"/>
      <c r="U200" s="29">
        <v>9559.0400000000009</v>
      </c>
      <c r="V200" s="29">
        <v>1480.39</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272</v>
      </c>
      <c r="B201" s="29">
        <v>768335.18</v>
      </c>
      <c r="C201" s="41"/>
      <c r="D201" s="29">
        <v>28470.9</v>
      </c>
      <c r="E201" s="29">
        <v>83494</v>
      </c>
      <c r="F201" s="29">
        <v>245610.05</v>
      </c>
      <c r="G201" s="29">
        <v>63145.08</v>
      </c>
      <c r="H201" s="29">
        <v>36219.410000000003</v>
      </c>
      <c r="I201" s="29">
        <v>23948.45</v>
      </c>
      <c r="J201" s="29">
        <v>61647.519999999997</v>
      </c>
      <c r="K201" s="29">
        <v>84117.68</v>
      </c>
      <c r="L201" s="29">
        <v>17332.060000000001</v>
      </c>
      <c r="M201" s="29">
        <v>29533.7</v>
      </c>
      <c r="N201" s="29">
        <v>35387.910000000003</v>
      </c>
      <c r="O201" s="29">
        <v>18106.189999999999</v>
      </c>
      <c r="P201" s="29">
        <v>12012.29</v>
      </c>
      <c r="Q201" s="29">
        <v>16486.16</v>
      </c>
      <c r="R201" s="28"/>
      <c r="S201" s="28"/>
      <c r="T201" s="28"/>
      <c r="U201" s="29">
        <v>9604.4500000000007</v>
      </c>
      <c r="V201" s="29">
        <v>1547.92</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273</v>
      </c>
      <c r="B202" s="29">
        <v>770163.19</v>
      </c>
      <c r="C202" s="41"/>
      <c r="D202" s="29">
        <v>28423.33</v>
      </c>
      <c r="E202" s="29">
        <v>84724.91</v>
      </c>
      <c r="F202" s="29">
        <v>245244.09</v>
      </c>
      <c r="G202" s="29">
        <v>62965.33</v>
      </c>
      <c r="H202" s="29">
        <v>36286.910000000003</v>
      </c>
      <c r="I202" s="29">
        <v>23858.17</v>
      </c>
      <c r="J202" s="29">
        <v>61867.51</v>
      </c>
      <c r="K202" s="29">
        <v>83831.509999999995</v>
      </c>
      <c r="L202" s="29">
        <v>17405.78</v>
      </c>
      <c r="M202" s="29">
        <v>29582.13</v>
      </c>
      <c r="N202" s="29">
        <v>35772.68</v>
      </c>
      <c r="O202" s="29">
        <v>18175.62</v>
      </c>
      <c r="P202" s="29">
        <v>12392.65</v>
      </c>
      <c r="Q202" s="29">
        <v>16664.939999999999</v>
      </c>
      <c r="R202" s="28"/>
      <c r="S202" s="28"/>
      <c r="T202" s="28"/>
      <c r="U202" s="29">
        <v>9657.3799999999992</v>
      </c>
      <c r="V202" s="29">
        <v>1614.44</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274</v>
      </c>
      <c r="B203" s="29">
        <v>771849.38</v>
      </c>
      <c r="C203" s="41"/>
      <c r="D203" s="29">
        <v>28375.49</v>
      </c>
      <c r="E203" s="29">
        <v>86006.86</v>
      </c>
      <c r="F203" s="29">
        <v>244785.42</v>
      </c>
      <c r="G203" s="29">
        <v>62788.89</v>
      </c>
      <c r="H203" s="29">
        <v>36341.58</v>
      </c>
      <c r="I203" s="29">
        <v>23778.03</v>
      </c>
      <c r="J203" s="29">
        <v>62092.18</v>
      </c>
      <c r="K203" s="29">
        <v>83413.06</v>
      </c>
      <c r="L203" s="29">
        <v>17475.07</v>
      </c>
      <c r="M203" s="29">
        <v>29614.13</v>
      </c>
      <c r="N203" s="29">
        <v>36180.69</v>
      </c>
      <c r="O203" s="29">
        <v>18250.97</v>
      </c>
      <c r="P203" s="29">
        <v>12780.7</v>
      </c>
      <c r="Q203" s="29">
        <v>16854.11</v>
      </c>
      <c r="R203" s="28"/>
      <c r="S203" s="28"/>
      <c r="T203" s="28"/>
      <c r="U203" s="29">
        <v>9710.9</v>
      </c>
      <c r="V203" s="29">
        <v>1683.54</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275</v>
      </c>
      <c r="B204" s="29">
        <v>773634.53</v>
      </c>
      <c r="C204" s="41"/>
      <c r="D204" s="29">
        <v>28368.99</v>
      </c>
      <c r="E204" s="29">
        <v>87360.44</v>
      </c>
      <c r="F204" s="29">
        <v>244270.75</v>
      </c>
      <c r="G204" s="29">
        <v>62609.97</v>
      </c>
      <c r="H204" s="29">
        <v>36390.04</v>
      </c>
      <c r="I204" s="29">
        <v>23708.03</v>
      </c>
      <c r="J204" s="29">
        <v>62358.19</v>
      </c>
      <c r="K204" s="29">
        <v>82957.490000000005</v>
      </c>
      <c r="L204" s="29">
        <v>17545.419999999998</v>
      </c>
      <c r="M204" s="29">
        <v>29629.14</v>
      </c>
      <c r="N204" s="29">
        <v>36641.760000000002</v>
      </c>
      <c r="O204" s="29">
        <v>18327.560000000001</v>
      </c>
      <c r="P204" s="29">
        <v>13165.63</v>
      </c>
      <c r="Q204" s="29">
        <v>17044.61</v>
      </c>
      <c r="R204" s="28"/>
      <c r="S204" s="28"/>
      <c r="T204" s="28"/>
      <c r="U204" s="29">
        <v>9761.34</v>
      </c>
      <c r="V204" s="29">
        <v>1756.22</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276</v>
      </c>
      <c r="B205" s="29">
        <v>775566.01</v>
      </c>
      <c r="C205" s="41"/>
      <c r="D205" s="29">
        <v>28416.63</v>
      </c>
      <c r="E205" s="29">
        <v>88775.69</v>
      </c>
      <c r="F205" s="29">
        <v>243812.87</v>
      </c>
      <c r="G205" s="29">
        <v>62434.239999999998</v>
      </c>
      <c r="H205" s="29">
        <v>36439.43</v>
      </c>
      <c r="I205" s="29">
        <v>23651.45</v>
      </c>
      <c r="J205" s="29">
        <v>62682.95</v>
      </c>
      <c r="K205" s="29">
        <v>82348.19</v>
      </c>
      <c r="L205" s="29">
        <v>17621.759999999998</v>
      </c>
      <c r="M205" s="29">
        <v>29642.5</v>
      </c>
      <c r="N205" s="29">
        <v>37168.03</v>
      </c>
      <c r="O205" s="29">
        <v>18403.46</v>
      </c>
      <c r="P205" s="29">
        <v>13536.81</v>
      </c>
      <c r="Q205" s="29">
        <v>17233.009999999998</v>
      </c>
      <c r="R205" s="28"/>
      <c r="S205" s="28"/>
      <c r="T205" s="28"/>
      <c r="U205" s="29">
        <v>9806.9500000000007</v>
      </c>
      <c r="V205" s="29">
        <v>1831.53</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277</v>
      </c>
      <c r="B206" s="29">
        <v>777624.52</v>
      </c>
      <c r="C206" s="41"/>
      <c r="D206" s="29">
        <v>28515.77</v>
      </c>
      <c r="E206" s="29">
        <v>90200.42</v>
      </c>
      <c r="F206" s="29">
        <v>243362.16</v>
      </c>
      <c r="G206" s="29">
        <v>62267.56</v>
      </c>
      <c r="H206" s="29">
        <v>36496.15</v>
      </c>
      <c r="I206" s="29">
        <v>23609.18</v>
      </c>
      <c r="J206" s="29">
        <v>63053.83</v>
      </c>
      <c r="K206" s="29">
        <v>81676.350000000006</v>
      </c>
      <c r="L206" s="29">
        <v>17703.23</v>
      </c>
      <c r="M206" s="29">
        <v>29675.82</v>
      </c>
      <c r="N206" s="29">
        <v>37750.239999999998</v>
      </c>
      <c r="O206" s="29">
        <v>18479.150000000001</v>
      </c>
      <c r="P206" s="29">
        <v>13886.04</v>
      </c>
      <c r="Q206" s="29">
        <v>17413.7</v>
      </c>
      <c r="R206" s="28"/>
      <c r="S206" s="28"/>
      <c r="T206" s="28"/>
      <c r="U206" s="29">
        <v>9845.6</v>
      </c>
      <c r="V206" s="29">
        <v>1906.38</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278</v>
      </c>
      <c r="B207" s="29">
        <v>779715.34</v>
      </c>
      <c r="C207" s="41"/>
      <c r="D207" s="29">
        <v>28655.33</v>
      </c>
      <c r="E207" s="29">
        <v>91588.21</v>
      </c>
      <c r="F207" s="29">
        <v>242869</v>
      </c>
      <c r="G207" s="29">
        <v>62121.17</v>
      </c>
      <c r="H207" s="29">
        <v>36567.21</v>
      </c>
      <c r="I207" s="29">
        <v>23583.17</v>
      </c>
      <c r="J207" s="29">
        <v>63443.5</v>
      </c>
      <c r="K207" s="29">
        <v>81018.89</v>
      </c>
      <c r="L207" s="29">
        <v>17787.53</v>
      </c>
      <c r="M207" s="29">
        <v>29712.2</v>
      </c>
      <c r="N207" s="29">
        <v>38359.67</v>
      </c>
      <c r="O207" s="29">
        <v>18557.23</v>
      </c>
      <c r="P207" s="29">
        <v>14207.35</v>
      </c>
      <c r="Q207" s="29">
        <v>17585.439999999999</v>
      </c>
      <c r="R207" s="28"/>
      <c r="S207" s="28"/>
      <c r="T207" s="28"/>
      <c r="U207" s="29">
        <v>9878.18</v>
      </c>
      <c r="V207" s="29">
        <v>1975.62</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279</v>
      </c>
      <c r="B208" s="29">
        <v>781728.65</v>
      </c>
      <c r="C208" s="41"/>
      <c r="D208" s="29">
        <v>28796.79</v>
      </c>
      <c r="E208" s="29">
        <v>92884.19</v>
      </c>
      <c r="F208" s="29">
        <v>242307.99</v>
      </c>
      <c r="G208" s="29">
        <v>62002.86</v>
      </c>
      <c r="H208" s="29">
        <v>36656.58</v>
      </c>
      <c r="I208" s="29">
        <v>23575.97</v>
      </c>
      <c r="J208" s="29">
        <v>63823.7</v>
      </c>
      <c r="K208" s="29">
        <v>80417.7</v>
      </c>
      <c r="L208" s="29">
        <v>17870.61</v>
      </c>
      <c r="M208" s="29">
        <v>29771.279999999999</v>
      </c>
      <c r="N208" s="29">
        <v>38966.639999999999</v>
      </c>
      <c r="O208" s="29">
        <v>18640.009999999998</v>
      </c>
      <c r="P208" s="29">
        <v>14496.89</v>
      </c>
      <c r="Q208" s="29">
        <v>17746.900000000001</v>
      </c>
      <c r="R208" s="28"/>
      <c r="S208" s="28"/>
      <c r="T208" s="28"/>
      <c r="U208" s="29">
        <v>9905.44</v>
      </c>
      <c r="V208" s="29">
        <v>2036.41</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280</v>
      </c>
      <c r="B209" s="29">
        <v>783753.54</v>
      </c>
      <c r="C209" s="41"/>
      <c r="D209" s="29">
        <v>28916.58</v>
      </c>
      <c r="E209" s="29">
        <v>94082.16</v>
      </c>
      <c r="F209" s="29">
        <v>241700.52</v>
      </c>
      <c r="G209" s="29">
        <v>61915.64</v>
      </c>
      <c r="H209" s="29">
        <v>36763.050000000003</v>
      </c>
      <c r="I209" s="29">
        <v>23586.68</v>
      </c>
      <c r="J209" s="29">
        <v>64188.1</v>
      </c>
      <c r="K209" s="29">
        <v>79989.289999999994</v>
      </c>
      <c r="L209" s="29">
        <v>17951.03</v>
      </c>
      <c r="M209" s="29">
        <v>29852.05</v>
      </c>
      <c r="N209" s="29">
        <v>39556.11</v>
      </c>
      <c r="O209" s="29">
        <v>18725.87</v>
      </c>
      <c r="P209" s="29">
        <v>14757.08</v>
      </c>
      <c r="Q209" s="29">
        <v>17899.75</v>
      </c>
      <c r="R209" s="28"/>
      <c r="S209" s="28"/>
      <c r="T209" s="28"/>
      <c r="U209" s="29">
        <v>9929.5400000000009</v>
      </c>
      <c r="V209" s="29">
        <v>2088.02</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281</v>
      </c>
      <c r="B210" s="29">
        <v>785665.72</v>
      </c>
      <c r="C210" s="41"/>
      <c r="D210" s="29">
        <v>29029.25</v>
      </c>
      <c r="E210" s="29">
        <v>95219.92</v>
      </c>
      <c r="F210" s="29">
        <v>241017.31</v>
      </c>
      <c r="G210" s="29">
        <v>61848.04</v>
      </c>
      <c r="H210" s="29">
        <v>36879.93</v>
      </c>
      <c r="I210" s="29">
        <v>23603.23</v>
      </c>
      <c r="J210" s="29">
        <v>64540.75</v>
      </c>
      <c r="K210" s="29">
        <v>79614.94</v>
      </c>
      <c r="L210" s="29">
        <v>18025.48</v>
      </c>
      <c r="M210" s="29">
        <v>29952.34</v>
      </c>
      <c r="N210" s="29">
        <v>40129.57</v>
      </c>
      <c r="O210" s="29">
        <v>18809.080000000002</v>
      </c>
      <c r="P210" s="29">
        <v>14995.27</v>
      </c>
      <c r="Q210" s="29">
        <v>18040.16</v>
      </c>
      <c r="R210" s="28"/>
      <c r="S210" s="28"/>
      <c r="T210" s="28"/>
      <c r="U210" s="29">
        <v>9951.94</v>
      </c>
      <c r="V210" s="29">
        <v>2132.59</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282</v>
      </c>
      <c r="B211" s="29">
        <v>787634.93</v>
      </c>
      <c r="C211" s="41"/>
      <c r="D211" s="29">
        <v>29145.22</v>
      </c>
      <c r="E211" s="29">
        <v>96328.54</v>
      </c>
      <c r="F211" s="29">
        <v>240326.95</v>
      </c>
      <c r="G211" s="29">
        <v>61782.95</v>
      </c>
      <c r="H211" s="29">
        <v>36995.589999999997</v>
      </c>
      <c r="I211" s="29">
        <v>23608.82</v>
      </c>
      <c r="J211" s="29">
        <v>64906.59</v>
      </c>
      <c r="K211" s="29">
        <v>79359.41</v>
      </c>
      <c r="L211" s="29">
        <v>18092.89</v>
      </c>
      <c r="M211" s="29">
        <v>30060.26</v>
      </c>
      <c r="N211" s="29">
        <v>40704.86</v>
      </c>
      <c r="O211" s="29">
        <v>18880.669999999998</v>
      </c>
      <c r="P211" s="29">
        <v>15223.32</v>
      </c>
      <c r="Q211" s="29">
        <v>18166.55</v>
      </c>
      <c r="R211" s="28"/>
      <c r="S211" s="28"/>
      <c r="T211" s="28"/>
      <c r="U211" s="29">
        <v>9975.19</v>
      </c>
      <c r="V211" s="29">
        <v>2175.96</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283</v>
      </c>
      <c r="B212" s="29">
        <v>789805.76</v>
      </c>
      <c r="C212" s="41"/>
      <c r="D212" s="29">
        <v>29275.64</v>
      </c>
      <c r="E212" s="29">
        <v>97461.99</v>
      </c>
      <c r="F212" s="29">
        <v>239676.99</v>
      </c>
      <c r="G212" s="29">
        <v>61703.13</v>
      </c>
      <c r="H212" s="29">
        <v>37098.9</v>
      </c>
      <c r="I212" s="29">
        <v>23591.63</v>
      </c>
      <c r="J212" s="29">
        <v>65312.83</v>
      </c>
      <c r="K212" s="29">
        <v>79224.75</v>
      </c>
      <c r="L212" s="29">
        <v>18156.189999999999</v>
      </c>
      <c r="M212" s="29">
        <v>30186.240000000002</v>
      </c>
      <c r="N212" s="29">
        <v>41299.440000000002</v>
      </c>
      <c r="O212" s="29">
        <v>18933.18</v>
      </c>
      <c r="P212" s="29">
        <v>15453.7</v>
      </c>
      <c r="Q212" s="29">
        <v>18278.419999999998</v>
      </c>
      <c r="R212" s="28"/>
      <c r="S212" s="28"/>
      <c r="T212" s="28"/>
      <c r="U212" s="29">
        <v>10001.700000000001</v>
      </c>
      <c r="V212" s="29">
        <v>2222.9899999999998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284</v>
      </c>
      <c r="B213" s="29">
        <v>792389.73</v>
      </c>
      <c r="C213" s="41"/>
      <c r="D213" s="29">
        <v>29434.560000000001</v>
      </c>
      <c r="E213" s="29">
        <v>98652.59</v>
      </c>
      <c r="F213" s="29">
        <v>239162.66</v>
      </c>
      <c r="G213" s="29">
        <v>61601.75</v>
      </c>
      <c r="H213" s="29">
        <v>37184.54</v>
      </c>
      <c r="I213" s="29">
        <v>23550.63</v>
      </c>
      <c r="J213" s="29">
        <v>65781.63</v>
      </c>
      <c r="K213" s="29">
        <v>79204.36</v>
      </c>
      <c r="L213" s="29">
        <v>18222.72</v>
      </c>
      <c r="M213" s="29">
        <v>30358.6</v>
      </c>
      <c r="N213" s="29">
        <v>41920.660000000003</v>
      </c>
      <c r="O213" s="29">
        <v>18967.39</v>
      </c>
      <c r="P213" s="29">
        <v>15696.31</v>
      </c>
      <c r="Q213" s="29">
        <v>18384.68</v>
      </c>
      <c r="R213" s="28"/>
      <c r="S213" s="28"/>
      <c r="T213" s="28"/>
      <c r="U213" s="29">
        <v>10033.59</v>
      </c>
      <c r="V213" s="29">
        <v>2277.46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285</v>
      </c>
      <c r="B214" s="29">
        <v>795200.08</v>
      </c>
      <c r="C214" s="41"/>
      <c r="D214" s="29">
        <v>29597.99</v>
      </c>
      <c r="E214" s="29">
        <v>99905.84</v>
      </c>
      <c r="F214" s="29">
        <v>238716.87</v>
      </c>
      <c r="G214" s="29">
        <v>61470.53</v>
      </c>
      <c r="H214" s="29">
        <v>37251.42</v>
      </c>
      <c r="I214" s="29">
        <v>23489.33</v>
      </c>
      <c r="J214" s="29">
        <v>66316.53</v>
      </c>
      <c r="K214" s="29">
        <v>79254.89</v>
      </c>
      <c r="L214" s="29">
        <v>18294.169999999998</v>
      </c>
      <c r="M214" s="29">
        <v>30509.69</v>
      </c>
      <c r="N214" s="29">
        <v>42561.74</v>
      </c>
      <c r="O214" s="29">
        <v>18992.43</v>
      </c>
      <c r="P214" s="29">
        <v>15955.03</v>
      </c>
      <c r="Q214" s="29">
        <v>18490.86</v>
      </c>
      <c r="R214" s="28"/>
      <c r="S214" s="28"/>
      <c r="T214" s="28"/>
      <c r="U214" s="29">
        <v>10069.73</v>
      </c>
      <c r="V214" s="29">
        <v>2340.37</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286</v>
      </c>
      <c r="B215" s="29">
        <v>798472.46</v>
      </c>
      <c r="C215" s="41"/>
      <c r="D215" s="29">
        <v>29751.05</v>
      </c>
      <c r="E215" s="29">
        <v>101213.34</v>
      </c>
      <c r="F215" s="29">
        <v>238517.85</v>
      </c>
      <c r="G215" s="29">
        <v>61308.56</v>
      </c>
      <c r="H215" s="29">
        <v>37304.11</v>
      </c>
      <c r="I215" s="29">
        <v>23421.21</v>
      </c>
      <c r="J215" s="29">
        <v>66915.11</v>
      </c>
      <c r="K215" s="29">
        <v>79387.509999999995</v>
      </c>
      <c r="L215" s="29">
        <v>18376.97</v>
      </c>
      <c r="M215" s="29">
        <v>30683.7</v>
      </c>
      <c r="N215" s="29">
        <v>43203.82</v>
      </c>
      <c r="O215" s="29">
        <v>19024.97</v>
      </c>
      <c r="P215" s="29">
        <v>16230.25</v>
      </c>
      <c r="Q215" s="29">
        <v>18608</v>
      </c>
      <c r="R215" s="28"/>
      <c r="S215" s="28"/>
      <c r="T215" s="28"/>
      <c r="U215" s="29">
        <v>10109.549999999999</v>
      </c>
      <c r="V215" s="29">
        <v>2410.14</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287</v>
      </c>
      <c r="B216" s="29">
        <v>802199.08</v>
      </c>
      <c r="C216" s="41"/>
      <c r="D216" s="29">
        <v>29863.24</v>
      </c>
      <c r="E216" s="29">
        <v>102538.95</v>
      </c>
      <c r="F216" s="29">
        <v>238584.95</v>
      </c>
      <c r="G216" s="29">
        <v>61120.93</v>
      </c>
      <c r="H216" s="29">
        <v>37348.959999999999</v>
      </c>
      <c r="I216" s="29">
        <v>23360.73</v>
      </c>
      <c r="J216" s="29">
        <v>67566.990000000005</v>
      </c>
      <c r="K216" s="29">
        <v>79575.8</v>
      </c>
      <c r="L216" s="29">
        <v>18476.29</v>
      </c>
      <c r="M216" s="29">
        <v>30928.560000000001</v>
      </c>
      <c r="N216" s="29">
        <v>43824.58</v>
      </c>
      <c r="O216" s="29">
        <v>19078.77</v>
      </c>
      <c r="P216" s="29">
        <v>16521.259999999998</v>
      </c>
      <c r="Q216" s="29">
        <v>18744.990000000002</v>
      </c>
      <c r="R216" s="28"/>
      <c r="S216" s="28"/>
      <c r="T216" s="28"/>
      <c r="U216" s="29">
        <v>10151.450000000001</v>
      </c>
      <c r="V216" s="29">
        <v>2486.38</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288</v>
      </c>
      <c r="B217" s="29">
        <v>806317.28</v>
      </c>
      <c r="C217" s="41"/>
      <c r="D217" s="29">
        <v>29936.1</v>
      </c>
      <c r="E217" s="29">
        <v>103830.7</v>
      </c>
      <c r="F217" s="29">
        <v>238907.51</v>
      </c>
      <c r="G217" s="29">
        <v>60921.72</v>
      </c>
      <c r="H217" s="29">
        <v>37391.980000000003</v>
      </c>
      <c r="I217" s="29">
        <v>23313.97</v>
      </c>
      <c r="J217" s="29">
        <v>68265.429999999993</v>
      </c>
      <c r="K217" s="29">
        <v>79784.88</v>
      </c>
      <c r="L217" s="29">
        <v>18596.849999999999</v>
      </c>
      <c r="M217" s="29">
        <v>31266.49</v>
      </c>
      <c r="N217" s="29">
        <v>44404.19</v>
      </c>
      <c r="O217" s="29">
        <v>19153.740000000002</v>
      </c>
      <c r="P217" s="29">
        <v>16829.419999999998</v>
      </c>
      <c r="Q217" s="29">
        <v>18907.900000000001</v>
      </c>
      <c r="R217" s="28"/>
      <c r="S217" s="28"/>
      <c r="T217" s="28"/>
      <c r="U217" s="29">
        <v>10195.620000000001</v>
      </c>
      <c r="V217" s="29">
        <v>2566.9899999999998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289</v>
      </c>
      <c r="B218" s="29">
        <v>810581.72</v>
      </c>
      <c r="C218" s="41"/>
      <c r="D218" s="29">
        <v>29967.82</v>
      </c>
      <c r="E218" s="29">
        <v>105039.17</v>
      </c>
      <c r="F218" s="29">
        <v>239365.77</v>
      </c>
      <c r="G218" s="29">
        <v>60723.65</v>
      </c>
      <c r="H218" s="29">
        <v>37438.46</v>
      </c>
      <c r="I218" s="29">
        <v>23272.75</v>
      </c>
      <c r="J218" s="29">
        <v>68989.72</v>
      </c>
      <c r="K218" s="29">
        <v>80026.95</v>
      </c>
      <c r="L218" s="29">
        <v>18737.48</v>
      </c>
      <c r="M218" s="29">
        <v>31658.62</v>
      </c>
      <c r="N218" s="29">
        <v>44925.2</v>
      </c>
      <c r="O218" s="29">
        <v>19235.93</v>
      </c>
      <c r="P218" s="29">
        <v>17156.84</v>
      </c>
      <c r="Q218" s="29">
        <v>19089.740000000002</v>
      </c>
      <c r="R218" s="28"/>
      <c r="S218" s="28"/>
      <c r="T218" s="28"/>
      <c r="U218" s="29">
        <v>10241.76</v>
      </c>
      <c r="V218" s="29">
        <v>2649.28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290</v>
      </c>
      <c r="B219" s="29">
        <v>814686.5</v>
      </c>
      <c r="C219" s="41"/>
      <c r="D219" s="29">
        <v>29959.78</v>
      </c>
      <c r="E219" s="29">
        <v>106134.65</v>
      </c>
      <c r="F219" s="29">
        <v>239832.72</v>
      </c>
      <c r="G219" s="29">
        <v>60543.95</v>
      </c>
      <c r="H219" s="29">
        <v>37492.81</v>
      </c>
      <c r="I219" s="29">
        <v>23221.03</v>
      </c>
      <c r="J219" s="29">
        <v>69723.539999999994</v>
      </c>
      <c r="K219" s="29">
        <v>80218.87</v>
      </c>
      <c r="L219" s="29">
        <v>18897.349999999999</v>
      </c>
      <c r="M219" s="29">
        <v>32083.21</v>
      </c>
      <c r="N219" s="29">
        <v>45375.79</v>
      </c>
      <c r="O219" s="29">
        <v>19301.12</v>
      </c>
      <c r="P219" s="29">
        <v>17508.54</v>
      </c>
      <c r="Q219" s="29">
        <v>19282.560000000001</v>
      </c>
      <c r="R219" s="28"/>
      <c r="S219" s="28"/>
      <c r="T219" s="28"/>
      <c r="U219" s="29">
        <v>10291.35</v>
      </c>
      <c r="V219" s="29">
        <v>2730.57</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291</v>
      </c>
      <c r="B220" s="29">
        <v>818387.78</v>
      </c>
      <c r="C220" s="41"/>
      <c r="D220" s="29">
        <v>29933.03</v>
      </c>
      <c r="E220" s="29">
        <v>107074.72</v>
      </c>
      <c r="F220" s="29">
        <v>240175.05</v>
      </c>
      <c r="G220" s="29">
        <v>60392.34</v>
      </c>
      <c r="H220" s="29">
        <v>37558.43</v>
      </c>
      <c r="I220" s="29">
        <v>23149.65</v>
      </c>
      <c r="J220" s="29">
        <v>70453.710000000006</v>
      </c>
      <c r="K220" s="29">
        <v>80334.38</v>
      </c>
      <c r="L220" s="29">
        <v>19074.37</v>
      </c>
      <c r="M220" s="29">
        <v>32500.240000000002</v>
      </c>
      <c r="N220" s="29">
        <v>45754.26</v>
      </c>
      <c r="O220" s="29">
        <v>19332.57</v>
      </c>
      <c r="P220" s="29">
        <v>17891.73</v>
      </c>
      <c r="Q220" s="29">
        <v>19479.66</v>
      </c>
      <c r="R220" s="28"/>
      <c r="S220" s="28"/>
      <c r="T220" s="28"/>
      <c r="U220" s="29">
        <v>10348.41</v>
      </c>
      <c r="V220" s="29">
        <v>2808.65</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292</v>
      </c>
      <c r="B221" s="29">
        <v>821945.67</v>
      </c>
      <c r="C221" s="41"/>
      <c r="D221" s="29">
        <v>29916.05</v>
      </c>
      <c r="E221" s="29">
        <v>107840.46</v>
      </c>
      <c r="F221" s="29">
        <v>240389.41</v>
      </c>
      <c r="G221" s="29">
        <v>60306.2</v>
      </c>
      <c r="H221" s="29">
        <v>37640.92</v>
      </c>
      <c r="I221" s="29">
        <v>23066.5</v>
      </c>
      <c r="J221" s="29">
        <v>71183.679999999993</v>
      </c>
      <c r="K221" s="29">
        <v>80382.98</v>
      </c>
      <c r="L221" s="29">
        <v>19269.7</v>
      </c>
      <c r="M221" s="29">
        <v>32941.050000000003</v>
      </c>
      <c r="N221" s="29">
        <v>46126.57</v>
      </c>
      <c r="O221" s="29">
        <v>19338.490000000002</v>
      </c>
      <c r="P221" s="29">
        <v>18333.580000000002</v>
      </c>
      <c r="Q221" s="29">
        <v>19722.169999999998</v>
      </c>
      <c r="R221" s="28"/>
      <c r="S221" s="28"/>
      <c r="T221" s="28"/>
      <c r="U221" s="29">
        <v>10421.799999999999</v>
      </c>
      <c r="V221" s="29">
        <v>2883.98</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293</v>
      </c>
      <c r="B222" s="29">
        <v>825096.09</v>
      </c>
      <c r="C222" s="41"/>
      <c r="D222" s="29">
        <v>29860.799999999999</v>
      </c>
      <c r="E222" s="29">
        <v>108434.65</v>
      </c>
      <c r="F222" s="29">
        <v>240426.79</v>
      </c>
      <c r="G222" s="29">
        <v>60214.64</v>
      </c>
      <c r="H222" s="29">
        <v>37734.44</v>
      </c>
      <c r="I222" s="29">
        <v>22989.29</v>
      </c>
      <c r="J222" s="29">
        <v>71917.600000000006</v>
      </c>
      <c r="K222" s="29">
        <v>80347.759999999995</v>
      </c>
      <c r="L222" s="29">
        <v>19482.25</v>
      </c>
      <c r="M222" s="29">
        <v>33332.68</v>
      </c>
      <c r="N222" s="29">
        <v>46465.22</v>
      </c>
      <c r="O222" s="29">
        <v>19350.46</v>
      </c>
      <c r="P222" s="29">
        <v>18812.400000000001</v>
      </c>
      <c r="Q222" s="29">
        <v>19998.189999999999</v>
      </c>
      <c r="R222" s="28"/>
      <c r="S222" s="28"/>
      <c r="T222" s="28"/>
      <c r="U222" s="29">
        <v>10521.24</v>
      </c>
      <c r="V222" s="29">
        <v>2958.61</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294</v>
      </c>
      <c r="B223" s="29">
        <v>828331.36</v>
      </c>
      <c r="C223" s="41"/>
      <c r="D223" s="29">
        <v>29784.23</v>
      </c>
      <c r="E223" s="29">
        <v>108834.62</v>
      </c>
      <c r="F223" s="29">
        <v>240371.41</v>
      </c>
      <c r="G223" s="29">
        <v>60172.59</v>
      </c>
      <c r="H223" s="29">
        <v>37845.18</v>
      </c>
      <c r="I223" s="29">
        <v>22948.61</v>
      </c>
      <c r="J223" s="29">
        <v>72677.279999999999</v>
      </c>
      <c r="K223" s="29">
        <v>80376.2</v>
      </c>
      <c r="L223" s="29">
        <v>19714.650000000001</v>
      </c>
      <c r="M223" s="29">
        <v>33699.620000000003</v>
      </c>
      <c r="N223" s="29">
        <v>46810.84</v>
      </c>
      <c r="O223" s="29">
        <v>19420.34</v>
      </c>
      <c r="P223" s="29">
        <v>19325.29</v>
      </c>
      <c r="Q223" s="29">
        <v>20332.48</v>
      </c>
      <c r="R223" s="28"/>
      <c r="S223" s="28"/>
      <c r="T223" s="28"/>
      <c r="U223" s="29">
        <v>10659.7</v>
      </c>
      <c r="V223" s="29">
        <v>3035.94</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295</v>
      </c>
      <c r="B224" s="29">
        <v>831903.55</v>
      </c>
      <c r="C224" s="41"/>
      <c r="D224" s="29">
        <v>29692.080000000002</v>
      </c>
      <c r="E224" s="29">
        <v>109056</v>
      </c>
      <c r="F224" s="29">
        <v>240283.51</v>
      </c>
      <c r="G224" s="29">
        <v>60128.14</v>
      </c>
      <c r="H224" s="29">
        <v>37968.730000000003</v>
      </c>
      <c r="I224" s="29">
        <v>22978.07</v>
      </c>
      <c r="J224" s="29">
        <v>73489.3</v>
      </c>
      <c r="K224" s="29">
        <v>80496.91</v>
      </c>
      <c r="L224" s="29">
        <v>19969.740000000002</v>
      </c>
      <c r="M224" s="29">
        <v>34071.06</v>
      </c>
      <c r="N224" s="29">
        <v>47205.62</v>
      </c>
      <c r="O224" s="29">
        <v>19598.98</v>
      </c>
      <c r="P224" s="29">
        <v>19865.96</v>
      </c>
      <c r="Q224" s="29">
        <v>20740.87</v>
      </c>
      <c r="R224" s="28"/>
      <c r="S224" s="28"/>
      <c r="T224" s="28"/>
      <c r="U224" s="29">
        <v>10843.14</v>
      </c>
      <c r="V224" s="29">
        <v>3118.06</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296</v>
      </c>
      <c r="B225" s="29">
        <v>836009.4</v>
      </c>
      <c r="C225" s="41"/>
      <c r="D225" s="29">
        <v>29593.64</v>
      </c>
      <c r="E225" s="29">
        <v>109131.16</v>
      </c>
      <c r="F225" s="29">
        <v>240281.73</v>
      </c>
      <c r="G225" s="29">
        <v>60028.13</v>
      </c>
      <c r="H225" s="29">
        <v>38111.589999999997</v>
      </c>
      <c r="I225" s="29">
        <v>23102.47</v>
      </c>
      <c r="J225" s="29">
        <v>74383.38</v>
      </c>
      <c r="K225" s="29">
        <v>80647.44</v>
      </c>
      <c r="L225" s="29">
        <v>20251.400000000001</v>
      </c>
      <c r="M225" s="29">
        <v>34477.980000000003</v>
      </c>
      <c r="N225" s="29">
        <v>47680.959999999999</v>
      </c>
      <c r="O225" s="29">
        <v>19915.27</v>
      </c>
      <c r="P225" s="29">
        <v>20435.18</v>
      </c>
      <c r="Q225" s="29">
        <v>21224.99</v>
      </c>
      <c r="R225" s="28"/>
      <c r="S225" s="28"/>
      <c r="T225" s="28"/>
      <c r="U225" s="29">
        <v>11069.87</v>
      </c>
      <c r="V225" s="29">
        <v>3203.16</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297</v>
      </c>
      <c r="B226" s="29">
        <v>840626.94</v>
      </c>
      <c r="C226" s="41"/>
      <c r="D226" s="29">
        <v>29504.54</v>
      </c>
      <c r="E226" s="29">
        <v>109127.08</v>
      </c>
      <c r="F226" s="29">
        <v>240281.72</v>
      </c>
      <c r="G226" s="29">
        <v>59851.82</v>
      </c>
      <c r="H226" s="29">
        <v>38260.230000000003</v>
      </c>
      <c r="I226" s="29">
        <v>23330.18</v>
      </c>
      <c r="J226" s="29">
        <v>75375.09</v>
      </c>
      <c r="K226" s="29">
        <v>80837.27</v>
      </c>
      <c r="L226" s="29">
        <v>20559.009999999998</v>
      </c>
      <c r="M226" s="29">
        <v>34945.24</v>
      </c>
      <c r="N226" s="29">
        <v>48247.71</v>
      </c>
      <c r="O226" s="29">
        <v>20374.34</v>
      </c>
      <c r="P226" s="29">
        <v>21032.27</v>
      </c>
      <c r="Q226" s="29">
        <v>21752.400000000001</v>
      </c>
      <c r="R226" s="28"/>
      <c r="S226" s="28"/>
      <c r="T226" s="28"/>
      <c r="U226" s="29">
        <v>11321.23</v>
      </c>
      <c r="V226" s="29">
        <v>3285.38</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298</v>
      </c>
      <c r="B227" s="29">
        <v>845802.77</v>
      </c>
      <c r="C227" s="41"/>
      <c r="D227" s="29">
        <v>29421.93</v>
      </c>
      <c r="E227" s="29">
        <v>109110.36</v>
      </c>
      <c r="F227" s="29">
        <v>240349.97</v>
      </c>
      <c r="G227" s="29">
        <v>59614.400000000001</v>
      </c>
      <c r="H227" s="29">
        <v>38426.61</v>
      </c>
      <c r="I227" s="29">
        <v>23655.87</v>
      </c>
      <c r="J227" s="29">
        <v>76477.399999999994</v>
      </c>
      <c r="K227" s="29">
        <v>81015.360000000001</v>
      </c>
      <c r="L227" s="29">
        <v>20892.78</v>
      </c>
      <c r="M227" s="29">
        <v>35498.449999999997</v>
      </c>
      <c r="N227" s="29">
        <v>48895.73</v>
      </c>
      <c r="O227" s="29">
        <v>20960.02</v>
      </c>
      <c r="P227" s="29">
        <v>21664.7</v>
      </c>
      <c r="Q227" s="29">
        <v>22280.959999999999</v>
      </c>
      <c r="R227" s="28"/>
      <c r="S227" s="28"/>
      <c r="T227" s="28"/>
      <c r="U227" s="29">
        <v>11572.6</v>
      </c>
      <c r="V227" s="29">
        <v>3356.67</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299</v>
      </c>
      <c r="B228" s="29">
        <v>851558.03</v>
      </c>
      <c r="C228" s="41"/>
      <c r="D228" s="29">
        <v>29351.08</v>
      </c>
      <c r="E228" s="29">
        <v>109133.52</v>
      </c>
      <c r="F228" s="29">
        <v>240492.01</v>
      </c>
      <c r="G228" s="29">
        <v>59346.93</v>
      </c>
      <c r="H228" s="29">
        <v>38612.9</v>
      </c>
      <c r="I228" s="29">
        <v>24075.57</v>
      </c>
      <c r="J228" s="29">
        <v>77686.75</v>
      </c>
      <c r="K228" s="29">
        <v>81194.259999999995</v>
      </c>
      <c r="L228" s="29">
        <v>21250.83</v>
      </c>
      <c r="M228" s="29">
        <v>36154.61</v>
      </c>
      <c r="N228" s="29">
        <v>49614.57</v>
      </c>
      <c r="O228" s="29">
        <v>21648.93</v>
      </c>
      <c r="P228" s="29">
        <v>22338.080000000002</v>
      </c>
      <c r="Q228" s="29">
        <v>22771.78</v>
      </c>
      <c r="R228" s="28"/>
      <c r="S228" s="28"/>
      <c r="T228" s="28"/>
      <c r="U228" s="29">
        <v>11801.19</v>
      </c>
      <c r="V228" s="29">
        <v>3410.39</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300</v>
      </c>
      <c r="B229" s="29">
        <v>857822.24</v>
      </c>
      <c r="C229" s="41"/>
      <c r="D229" s="29">
        <v>29284.73</v>
      </c>
      <c r="E229" s="29">
        <v>109219.67</v>
      </c>
      <c r="F229" s="29">
        <v>240776.79</v>
      </c>
      <c r="G229" s="29">
        <v>59081.83</v>
      </c>
      <c r="H229" s="29">
        <v>38816.1</v>
      </c>
      <c r="I229" s="29">
        <v>24585.65</v>
      </c>
      <c r="J229" s="29">
        <v>78984.460000000006</v>
      </c>
      <c r="K229" s="29">
        <v>81219.7</v>
      </c>
      <c r="L229" s="29">
        <v>21632.32</v>
      </c>
      <c r="M229" s="29">
        <v>36929.9</v>
      </c>
      <c r="N229" s="29">
        <v>50406.54</v>
      </c>
      <c r="O229" s="29">
        <v>22426.3</v>
      </c>
      <c r="P229" s="29">
        <v>23053.19</v>
      </c>
      <c r="Q229" s="29">
        <v>23216.13</v>
      </c>
      <c r="R229" s="28"/>
      <c r="S229" s="28"/>
      <c r="T229" s="28"/>
      <c r="U229" s="29">
        <v>12002.06</v>
      </c>
      <c r="V229" s="29">
        <v>3447.79</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301</v>
      </c>
      <c r="B230" s="29">
        <v>864275.71</v>
      </c>
      <c r="C230" s="41"/>
      <c r="D230" s="29">
        <v>29235.1</v>
      </c>
      <c r="E230" s="29">
        <v>109343.08</v>
      </c>
      <c r="F230" s="29">
        <v>241140.78</v>
      </c>
      <c r="G230" s="29">
        <v>58845.68</v>
      </c>
      <c r="H230" s="29">
        <v>39024.83</v>
      </c>
      <c r="I230" s="29">
        <v>25171.29</v>
      </c>
      <c r="J230" s="29">
        <v>80319.69</v>
      </c>
      <c r="K230" s="29">
        <v>81209.72</v>
      </c>
      <c r="L230" s="29">
        <v>22031.919999999998</v>
      </c>
      <c r="M230" s="29">
        <v>37504.870000000003</v>
      </c>
      <c r="N230" s="29">
        <v>51284.480000000003</v>
      </c>
      <c r="O230" s="29">
        <v>23285.47</v>
      </c>
      <c r="P230" s="29">
        <v>23793.84</v>
      </c>
      <c r="Q230" s="29">
        <v>23624.400000000001</v>
      </c>
      <c r="R230" s="28"/>
      <c r="S230" s="28"/>
      <c r="T230" s="28"/>
      <c r="U230" s="29">
        <v>12179.44</v>
      </c>
      <c r="V230" s="29">
        <v>3477.34</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302</v>
      </c>
      <c r="B231" s="29">
        <v>871320.27</v>
      </c>
      <c r="C231" s="41"/>
      <c r="D231" s="29">
        <v>29193.87</v>
      </c>
      <c r="E231" s="29">
        <v>109491.14</v>
      </c>
      <c r="F231" s="29">
        <v>241646.56</v>
      </c>
      <c r="G231" s="29">
        <v>58663.41</v>
      </c>
      <c r="H231" s="29">
        <v>39223.919999999998</v>
      </c>
      <c r="I231" s="29">
        <v>25815.34</v>
      </c>
      <c r="J231" s="29">
        <v>81629.75</v>
      </c>
      <c r="K231" s="29">
        <v>81214.47</v>
      </c>
      <c r="L231" s="29">
        <v>22445.62</v>
      </c>
      <c r="M231" s="29">
        <v>38196.620000000003</v>
      </c>
      <c r="N231" s="29">
        <v>52268.66</v>
      </c>
      <c r="O231" s="29">
        <v>24227.81</v>
      </c>
      <c r="P231" s="29">
        <v>24534.16</v>
      </c>
      <c r="Q231" s="29">
        <v>24032.639999999999</v>
      </c>
      <c r="R231" s="28"/>
      <c r="S231" s="28"/>
      <c r="T231" s="28"/>
      <c r="U231" s="29">
        <v>12353.77</v>
      </c>
      <c r="V231" s="29">
        <v>3513.07</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303</v>
      </c>
      <c r="B232" s="29">
        <v>878910.67</v>
      </c>
      <c r="C232" s="41"/>
      <c r="D232" s="29">
        <v>29154.73</v>
      </c>
      <c r="E232" s="29">
        <v>109633.12</v>
      </c>
      <c r="F232" s="29">
        <v>242277.89</v>
      </c>
      <c r="G232" s="29">
        <v>58546.49</v>
      </c>
      <c r="H232" s="29">
        <v>39405.35</v>
      </c>
      <c r="I232" s="29">
        <v>26505.89</v>
      </c>
      <c r="J232" s="29">
        <v>82855.45</v>
      </c>
      <c r="K232" s="29">
        <v>81282.710000000006</v>
      </c>
      <c r="L232" s="29">
        <v>22867.94</v>
      </c>
      <c r="M232" s="29">
        <v>38981.58</v>
      </c>
      <c r="N232" s="29">
        <v>53361.21</v>
      </c>
      <c r="O232" s="29">
        <v>25260.09</v>
      </c>
      <c r="P232" s="29">
        <v>25249.08</v>
      </c>
      <c r="Q232" s="29">
        <v>24477.67</v>
      </c>
      <c r="R232" s="28"/>
      <c r="S232" s="28"/>
      <c r="T232" s="28"/>
      <c r="U232" s="29">
        <v>12547.11</v>
      </c>
      <c r="V232" s="29">
        <v>3567.68</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304</v>
      </c>
      <c r="B233" s="29">
        <v>887152.39</v>
      </c>
      <c r="C233" s="41"/>
      <c r="D233" s="29">
        <v>29132.03</v>
      </c>
      <c r="E233" s="29">
        <v>109754.1</v>
      </c>
      <c r="F233" s="29">
        <v>243051.98</v>
      </c>
      <c r="G233" s="29">
        <v>58488.25</v>
      </c>
      <c r="H233" s="29">
        <v>39674.239999999998</v>
      </c>
      <c r="I233" s="29">
        <v>27248.15</v>
      </c>
      <c r="J233" s="29">
        <v>83969.77</v>
      </c>
      <c r="K233" s="29">
        <v>81428.740000000005</v>
      </c>
      <c r="L233" s="29">
        <v>23294.47</v>
      </c>
      <c r="M233" s="29">
        <v>39835.46</v>
      </c>
      <c r="N233" s="29">
        <v>54537.26</v>
      </c>
      <c r="O233" s="29">
        <v>26392.05</v>
      </c>
      <c r="P233" s="29">
        <v>25935.7</v>
      </c>
      <c r="Q233" s="29">
        <v>24979.25</v>
      </c>
      <c r="R233" s="28"/>
      <c r="S233" s="28"/>
      <c r="T233" s="28"/>
      <c r="U233" s="29">
        <v>12779.57</v>
      </c>
      <c r="V233" s="29">
        <v>3645.17</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305</v>
      </c>
      <c r="B234" s="29">
        <v>895907.57</v>
      </c>
      <c r="C234" s="41"/>
      <c r="D234" s="29">
        <v>29116.47</v>
      </c>
      <c r="E234" s="29">
        <v>109882.81</v>
      </c>
      <c r="F234" s="29">
        <v>243973.13</v>
      </c>
      <c r="G234" s="29">
        <v>58330.81</v>
      </c>
      <c r="H234" s="29">
        <v>39864.379999999997</v>
      </c>
      <c r="I234" s="29">
        <v>28046.52</v>
      </c>
      <c r="J234" s="29">
        <v>84955.4</v>
      </c>
      <c r="K234" s="29">
        <v>81635.240000000005</v>
      </c>
      <c r="L234" s="29">
        <v>23714.97</v>
      </c>
      <c r="M234" s="29">
        <v>40998.959999999999</v>
      </c>
      <c r="N234" s="29">
        <v>55740.480000000003</v>
      </c>
      <c r="O234" s="29">
        <v>27635.41</v>
      </c>
      <c r="P234" s="29">
        <v>26598.97</v>
      </c>
      <c r="Q234" s="29">
        <v>25535.52</v>
      </c>
      <c r="R234" s="28"/>
      <c r="S234" s="28"/>
      <c r="T234" s="28"/>
      <c r="U234" s="29">
        <v>13058.26</v>
      </c>
      <c r="V234" s="29">
        <v>3741.38</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306</v>
      </c>
      <c r="B235" s="29">
        <v>904763.09</v>
      </c>
      <c r="C235" s="41"/>
      <c r="D235" s="29">
        <v>29114.16</v>
      </c>
      <c r="E235" s="29">
        <v>110015.71</v>
      </c>
      <c r="F235" s="29">
        <v>244901.45</v>
      </c>
      <c r="G235" s="29">
        <v>58151.6</v>
      </c>
      <c r="H235" s="29">
        <v>40106.07</v>
      </c>
      <c r="I235" s="29">
        <v>28913.49</v>
      </c>
      <c r="J235" s="29">
        <v>85820.52</v>
      </c>
      <c r="K235" s="29">
        <v>81854.7</v>
      </c>
      <c r="L235" s="29">
        <v>24121.09</v>
      </c>
      <c r="M235" s="29">
        <v>42087.38</v>
      </c>
      <c r="N235" s="29">
        <v>56893.56</v>
      </c>
      <c r="O235" s="29">
        <v>29004.28</v>
      </c>
      <c r="P235" s="29">
        <v>27263.81</v>
      </c>
      <c r="Q235" s="29">
        <v>26126.7</v>
      </c>
      <c r="R235" s="28"/>
      <c r="S235" s="28"/>
      <c r="T235" s="28"/>
      <c r="U235" s="29">
        <v>13387.5</v>
      </c>
      <c r="V235" s="29">
        <v>3845.66</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307</v>
      </c>
      <c r="B236" s="29">
        <v>913632.95</v>
      </c>
      <c r="C236" s="41"/>
      <c r="D236" s="29">
        <v>29116.67</v>
      </c>
      <c r="E236" s="29">
        <v>110189.84</v>
      </c>
      <c r="F236" s="29">
        <v>245785.67</v>
      </c>
      <c r="G236" s="29">
        <v>58018.080000000002</v>
      </c>
      <c r="H236" s="29">
        <v>40437.129999999997</v>
      </c>
      <c r="I236" s="29">
        <v>29856.68</v>
      </c>
      <c r="J236" s="29">
        <v>86586.76</v>
      </c>
      <c r="K236" s="29">
        <v>82039.09</v>
      </c>
      <c r="L236" s="29">
        <v>24505.5</v>
      </c>
      <c r="M236" s="29">
        <v>43049.58</v>
      </c>
      <c r="N236" s="29">
        <v>57931.49</v>
      </c>
      <c r="O236" s="29">
        <v>30492.38</v>
      </c>
      <c r="P236" s="29">
        <v>27955.1</v>
      </c>
      <c r="Q236" s="29">
        <v>26723.75</v>
      </c>
      <c r="R236" s="28"/>
      <c r="S236" s="28"/>
      <c r="T236" s="28"/>
      <c r="U236" s="29">
        <v>13762.78</v>
      </c>
      <c r="V236" s="29">
        <v>3945.75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308</v>
      </c>
      <c r="B237" s="29">
        <v>922795.68</v>
      </c>
      <c r="C237" s="41"/>
      <c r="D237" s="29">
        <v>29134.34</v>
      </c>
      <c r="E237" s="29">
        <v>110453.5</v>
      </c>
      <c r="F237" s="29">
        <v>246694.27</v>
      </c>
      <c r="G237" s="29">
        <v>58074.65</v>
      </c>
      <c r="H237" s="29">
        <v>40940.370000000003</v>
      </c>
      <c r="I237" s="29">
        <v>30851.360000000001</v>
      </c>
      <c r="J237" s="29">
        <v>87290.29</v>
      </c>
      <c r="K237" s="29">
        <v>82184.22</v>
      </c>
      <c r="L237" s="29">
        <v>24867.55</v>
      </c>
      <c r="M237" s="29">
        <v>43890.21</v>
      </c>
      <c r="N237" s="29">
        <v>58829.3</v>
      </c>
      <c r="O237" s="29">
        <v>32054.47</v>
      </c>
      <c r="P237" s="29">
        <v>28688.9</v>
      </c>
      <c r="Q237" s="29">
        <v>27306.48</v>
      </c>
      <c r="R237" s="28"/>
      <c r="S237" s="28"/>
      <c r="T237" s="28"/>
      <c r="U237" s="29">
        <v>14177.24</v>
      </c>
      <c r="V237" s="29">
        <v>4035.53</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309</v>
      </c>
      <c r="B238" s="29">
        <v>931851.56</v>
      </c>
      <c r="C238" s="41"/>
      <c r="D238" s="29">
        <v>29152.26</v>
      </c>
      <c r="E238" s="29">
        <v>110861.61</v>
      </c>
      <c r="F238" s="29">
        <v>247574.3</v>
      </c>
      <c r="G238" s="29">
        <v>58140.71</v>
      </c>
      <c r="H238" s="29">
        <v>41504.639999999999</v>
      </c>
      <c r="I238" s="29">
        <v>31831.26</v>
      </c>
      <c r="J238" s="29">
        <v>87977.65</v>
      </c>
      <c r="K238" s="29">
        <v>82298.539999999994</v>
      </c>
      <c r="L238" s="29">
        <v>25207.14</v>
      </c>
      <c r="M238" s="29">
        <v>44648.44</v>
      </c>
      <c r="N238" s="29">
        <v>59598.25</v>
      </c>
      <c r="O238" s="29">
        <v>33604.910000000003</v>
      </c>
      <c r="P238" s="29">
        <v>29460.55</v>
      </c>
      <c r="Q238" s="29">
        <v>27853.34</v>
      </c>
      <c r="R238" s="28"/>
      <c r="S238" s="28"/>
      <c r="T238" s="28"/>
      <c r="U238" s="29">
        <v>14607.16</v>
      </c>
      <c r="V238" s="29">
        <v>4116.63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310</v>
      </c>
      <c r="B239" s="29">
        <v>941006.3</v>
      </c>
      <c r="C239" s="41"/>
      <c r="D239" s="29">
        <v>29153.33</v>
      </c>
      <c r="E239" s="29">
        <v>111482.6</v>
      </c>
      <c r="F239" s="29">
        <v>248579.47</v>
      </c>
      <c r="G239" s="29">
        <v>58200.480000000003</v>
      </c>
      <c r="H239" s="29">
        <v>42159.1</v>
      </c>
      <c r="I239" s="29">
        <v>32698.66</v>
      </c>
      <c r="J239" s="29">
        <v>88705.600000000006</v>
      </c>
      <c r="K239" s="29">
        <v>82437.100000000006</v>
      </c>
      <c r="L239" s="29">
        <v>25528.86</v>
      </c>
      <c r="M239" s="29">
        <v>45411.21</v>
      </c>
      <c r="N239" s="29">
        <v>60287.65</v>
      </c>
      <c r="O239" s="29">
        <v>35021.730000000003</v>
      </c>
      <c r="P239" s="29">
        <v>30257.86</v>
      </c>
      <c r="Q239" s="29">
        <v>28351.91</v>
      </c>
      <c r="R239" s="28"/>
      <c r="S239" s="28"/>
      <c r="T239" s="28"/>
      <c r="U239" s="29">
        <v>15025.26</v>
      </c>
      <c r="V239" s="29">
        <v>4195.66</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311</v>
      </c>
      <c r="B240" s="29">
        <v>950573.84</v>
      </c>
      <c r="C240" s="41"/>
      <c r="D240" s="29">
        <v>29134.94</v>
      </c>
      <c r="E240" s="29">
        <v>112364.7</v>
      </c>
      <c r="F240" s="29">
        <v>249750.52</v>
      </c>
      <c r="G240" s="29">
        <v>58512.83</v>
      </c>
      <c r="H240" s="29">
        <v>42883.9</v>
      </c>
      <c r="I240" s="29">
        <v>33368.47</v>
      </c>
      <c r="J240" s="29">
        <v>89516.39</v>
      </c>
      <c r="K240" s="29">
        <v>82656.600000000006</v>
      </c>
      <c r="L240" s="29">
        <v>25834.66</v>
      </c>
      <c r="M240" s="29">
        <v>46261.5</v>
      </c>
      <c r="N240" s="29">
        <v>60945.1</v>
      </c>
      <c r="O240" s="29">
        <v>36192.58</v>
      </c>
      <c r="P240" s="29">
        <v>31061.86</v>
      </c>
      <c r="Q240" s="29">
        <v>28799.13</v>
      </c>
      <c r="R240" s="28"/>
      <c r="S240" s="28"/>
      <c r="T240" s="28"/>
      <c r="U240" s="29">
        <v>15402.32</v>
      </c>
      <c r="V240" s="29">
        <v>4279.1000000000004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312</v>
      </c>
      <c r="B241" s="29">
        <v>960547.52</v>
      </c>
      <c r="C241" s="41"/>
      <c r="D241" s="29">
        <v>29082.02</v>
      </c>
      <c r="E241" s="29">
        <v>113515.6</v>
      </c>
      <c r="F241" s="29">
        <v>251108.52</v>
      </c>
      <c r="G241" s="29">
        <v>59101.08</v>
      </c>
      <c r="H241" s="29">
        <v>43654.43</v>
      </c>
      <c r="I241" s="29">
        <v>33809.06</v>
      </c>
      <c r="J241" s="29">
        <v>90416.91</v>
      </c>
      <c r="K241" s="29">
        <v>82982.98</v>
      </c>
      <c r="L241" s="29">
        <v>26126.27</v>
      </c>
      <c r="M241" s="29">
        <v>47241.26</v>
      </c>
      <c r="N241" s="29">
        <v>61586.03</v>
      </c>
      <c r="O241" s="29">
        <v>37061.31</v>
      </c>
      <c r="P241" s="29">
        <v>31856.22</v>
      </c>
      <c r="Q241" s="29">
        <v>29203.119999999999</v>
      </c>
      <c r="R241" s="28"/>
      <c r="S241" s="28"/>
      <c r="T241" s="28"/>
      <c r="U241" s="29">
        <v>15725.4</v>
      </c>
      <c r="V241" s="29">
        <v>4368.91</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313</v>
      </c>
      <c r="B242" s="29">
        <v>970407</v>
      </c>
      <c r="C242" s="41"/>
      <c r="D242" s="29">
        <v>29006.25</v>
      </c>
      <c r="E242" s="29">
        <v>114876.33</v>
      </c>
      <c r="F242" s="29">
        <v>252407.09</v>
      </c>
      <c r="G242" s="29">
        <v>59902.080000000002</v>
      </c>
      <c r="H242" s="29">
        <v>44448.1</v>
      </c>
      <c r="I242" s="29">
        <v>34033.54</v>
      </c>
      <c r="J242" s="29">
        <v>91350.64</v>
      </c>
      <c r="K242" s="29">
        <v>83411.25</v>
      </c>
      <c r="L242" s="29">
        <v>26401.61</v>
      </c>
      <c r="M242" s="29">
        <v>48315.99</v>
      </c>
      <c r="N242" s="29">
        <v>62188.01</v>
      </c>
      <c r="O242" s="29">
        <v>37634.69</v>
      </c>
      <c r="P242" s="29">
        <v>32613.35</v>
      </c>
      <c r="Q242" s="29">
        <v>29563.26</v>
      </c>
      <c r="R242" s="28"/>
      <c r="S242" s="28"/>
      <c r="T242" s="28"/>
      <c r="U242" s="29">
        <v>15989.17</v>
      </c>
      <c r="V242" s="29">
        <v>4462.21</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314</v>
      </c>
      <c r="B243" s="29">
        <v>979674.65</v>
      </c>
      <c r="C243" s="41"/>
      <c r="D243" s="29">
        <v>28913.96</v>
      </c>
      <c r="E243" s="29">
        <v>116366.27</v>
      </c>
      <c r="F243" s="29">
        <v>253492.26</v>
      </c>
      <c r="G243" s="29">
        <v>60794.95</v>
      </c>
      <c r="H243" s="29">
        <v>45254.12</v>
      </c>
      <c r="I243" s="29">
        <v>34110.949999999997</v>
      </c>
      <c r="J243" s="29">
        <v>92231.01</v>
      </c>
      <c r="K243" s="29">
        <v>83913.01</v>
      </c>
      <c r="L243" s="29">
        <v>26666.74</v>
      </c>
      <c r="M243" s="29">
        <v>49419.44</v>
      </c>
      <c r="N243" s="29">
        <v>62691.35</v>
      </c>
      <c r="O243" s="29">
        <v>37986.28</v>
      </c>
      <c r="P243" s="29">
        <v>33305.74</v>
      </c>
      <c r="Q243" s="29">
        <v>29879.67</v>
      </c>
      <c r="R243" s="28"/>
      <c r="S243" s="28"/>
      <c r="T243" s="28"/>
      <c r="U243" s="29">
        <v>16207.23</v>
      </c>
      <c r="V243" s="29">
        <v>4553.93</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315</v>
      </c>
      <c r="B244" s="29">
        <v>987957.51</v>
      </c>
      <c r="C244" s="41"/>
      <c r="D244" s="29">
        <v>28850.18</v>
      </c>
      <c r="E244" s="29">
        <v>117867.23</v>
      </c>
      <c r="F244" s="29">
        <v>254200.94</v>
      </c>
      <c r="G244" s="29">
        <v>61724.39</v>
      </c>
      <c r="H244" s="29">
        <v>46067.49</v>
      </c>
      <c r="I244" s="29">
        <v>34126.120000000003</v>
      </c>
      <c r="J244" s="29">
        <v>92975.5</v>
      </c>
      <c r="K244" s="29">
        <v>84451.97</v>
      </c>
      <c r="L244" s="29">
        <v>26928.36</v>
      </c>
      <c r="M244" s="29">
        <v>50464.24</v>
      </c>
      <c r="N244" s="29">
        <v>63037.52</v>
      </c>
      <c r="O244" s="29">
        <v>38210.61</v>
      </c>
      <c r="P244" s="29">
        <v>33909.31</v>
      </c>
      <c r="Q244" s="29">
        <v>30157.27</v>
      </c>
      <c r="R244" s="28"/>
      <c r="S244" s="28"/>
      <c r="T244" s="28"/>
      <c r="U244" s="29">
        <v>16394.88</v>
      </c>
      <c r="V244" s="29">
        <v>4637.82</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316</v>
      </c>
      <c r="B245" s="29">
        <v>995175.77</v>
      </c>
      <c r="C245" s="41"/>
      <c r="D245" s="29">
        <v>28826.81</v>
      </c>
      <c r="E245" s="29">
        <v>119300.59</v>
      </c>
      <c r="F245" s="29">
        <v>254490.21</v>
      </c>
      <c r="G245" s="29">
        <v>62477.31</v>
      </c>
      <c r="H245" s="29">
        <v>46894.84</v>
      </c>
      <c r="I245" s="29">
        <v>34170.06</v>
      </c>
      <c r="J245" s="29">
        <v>93564.28</v>
      </c>
      <c r="K245" s="29">
        <v>85018.09</v>
      </c>
      <c r="L245" s="29">
        <v>27190.5</v>
      </c>
      <c r="M245" s="29">
        <v>51403.55</v>
      </c>
      <c r="N245" s="29">
        <v>63289.7</v>
      </c>
      <c r="O245" s="29">
        <v>38374.089999999997</v>
      </c>
      <c r="P245" s="29">
        <v>34512.559999999998</v>
      </c>
      <c r="Q245" s="29">
        <v>30419.34</v>
      </c>
      <c r="R245" s="28"/>
      <c r="S245" s="28"/>
      <c r="T245" s="28"/>
      <c r="U245" s="29">
        <v>16562.71</v>
      </c>
      <c r="V245" s="29">
        <v>4709.49</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317</v>
      </c>
      <c r="B246" s="29">
        <v>1001255.91</v>
      </c>
      <c r="C246" s="41"/>
      <c r="D246" s="29">
        <v>28853.45</v>
      </c>
      <c r="E246" s="29">
        <v>120617.2</v>
      </c>
      <c r="F246" s="29">
        <v>254433.94</v>
      </c>
      <c r="G246" s="29">
        <v>63106.98</v>
      </c>
      <c r="H246" s="29">
        <v>47738.75</v>
      </c>
      <c r="I246" s="29">
        <v>34220.370000000003</v>
      </c>
      <c r="J246" s="29">
        <v>94026.32</v>
      </c>
      <c r="K246" s="29">
        <v>85591.41</v>
      </c>
      <c r="L246" s="29">
        <v>27444.94</v>
      </c>
      <c r="M246" s="29">
        <v>52220.73</v>
      </c>
      <c r="N246" s="29">
        <v>63352.41</v>
      </c>
      <c r="O246" s="29">
        <v>38507.35</v>
      </c>
      <c r="P246" s="29">
        <v>34997.919999999998</v>
      </c>
      <c r="Q246" s="29">
        <v>30681.22</v>
      </c>
      <c r="R246" s="28"/>
      <c r="S246" s="28"/>
      <c r="T246" s="28"/>
      <c r="U246" s="29">
        <v>16713</v>
      </c>
      <c r="V246" s="29">
        <v>4766.6499999999996</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318</v>
      </c>
      <c r="B247" s="29">
        <v>1006560.6</v>
      </c>
      <c r="C247" s="41"/>
      <c r="D247" s="29">
        <v>28927.96</v>
      </c>
      <c r="E247" s="29">
        <v>121804.79</v>
      </c>
      <c r="F247" s="29">
        <v>254142.76</v>
      </c>
      <c r="G247" s="29">
        <v>63655.79</v>
      </c>
      <c r="H247" s="29">
        <v>48608.65</v>
      </c>
      <c r="I247" s="29">
        <v>34304.47</v>
      </c>
      <c r="J247" s="29">
        <v>94461.81</v>
      </c>
      <c r="K247" s="29">
        <v>86178.96</v>
      </c>
      <c r="L247" s="29">
        <v>27677.27</v>
      </c>
      <c r="M247" s="29">
        <v>52938.44</v>
      </c>
      <c r="N247" s="29">
        <v>63317</v>
      </c>
      <c r="O247" s="29">
        <v>38606</v>
      </c>
      <c r="P247" s="29">
        <v>35319.050000000003</v>
      </c>
      <c r="Q247" s="29">
        <v>30942.04</v>
      </c>
      <c r="R247" s="28"/>
      <c r="S247" s="28"/>
      <c r="T247" s="28"/>
      <c r="U247" s="29">
        <v>16872.740000000002</v>
      </c>
      <c r="V247" s="29">
        <v>4811.54</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319</v>
      </c>
      <c r="B248" s="29">
        <v>1011580.31</v>
      </c>
      <c r="C248" s="41"/>
      <c r="D248" s="29">
        <v>29016.639999999999</v>
      </c>
      <c r="E248" s="29">
        <v>122868</v>
      </c>
      <c r="F248" s="29">
        <v>253817.48</v>
      </c>
      <c r="G248" s="29">
        <v>64173.96</v>
      </c>
      <c r="H248" s="29">
        <v>49510.17</v>
      </c>
      <c r="I248" s="29">
        <v>34409.22</v>
      </c>
      <c r="J248" s="29">
        <v>94970.71</v>
      </c>
      <c r="K248" s="29">
        <v>86794.43</v>
      </c>
      <c r="L248" s="29">
        <v>27867.27</v>
      </c>
      <c r="M248" s="29">
        <v>53589.07</v>
      </c>
      <c r="N248" s="29">
        <v>63245.86</v>
      </c>
      <c r="O248" s="29">
        <v>38656.71</v>
      </c>
      <c r="P248" s="29">
        <v>35594.81</v>
      </c>
      <c r="Q248" s="29">
        <v>31189.5</v>
      </c>
      <c r="R248" s="28"/>
      <c r="S248" s="28"/>
      <c r="T248" s="28"/>
      <c r="U248" s="29">
        <v>17028.32</v>
      </c>
      <c r="V248" s="29">
        <v>4849.38</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320</v>
      </c>
      <c r="B249" s="29">
        <v>1016623.47</v>
      </c>
      <c r="C249" s="41"/>
      <c r="D249" s="29">
        <v>29114.62</v>
      </c>
      <c r="E249" s="29">
        <v>123801.14</v>
      </c>
      <c r="F249" s="29">
        <v>253518.8</v>
      </c>
      <c r="G249" s="29">
        <v>64693.61</v>
      </c>
      <c r="H249" s="29">
        <v>50450.89</v>
      </c>
      <c r="I249" s="29">
        <v>34525.96</v>
      </c>
      <c r="J249" s="29">
        <v>95596.76</v>
      </c>
      <c r="K249" s="29">
        <v>87452.96</v>
      </c>
      <c r="L249" s="29">
        <v>27998.11</v>
      </c>
      <c r="M249" s="29">
        <v>54228.36</v>
      </c>
      <c r="N249" s="29">
        <v>63192.76</v>
      </c>
      <c r="O249" s="29">
        <v>38669.01</v>
      </c>
      <c r="P249" s="29">
        <v>35884.639999999999</v>
      </c>
      <c r="Q249" s="29">
        <v>31432.67</v>
      </c>
      <c r="R249" s="28"/>
      <c r="S249" s="28"/>
      <c r="T249" s="28"/>
      <c r="U249" s="29">
        <v>17169.52</v>
      </c>
      <c r="V249" s="29">
        <v>4885.59</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321</v>
      </c>
      <c r="B250" s="29">
        <v>1021869.65</v>
      </c>
      <c r="C250" s="41"/>
      <c r="D250" s="29">
        <v>29211.06</v>
      </c>
      <c r="E250" s="29">
        <v>124585.17</v>
      </c>
      <c r="F250" s="29">
        <v>253422.13</v>
      </c>
      <c r="G250" s="29">
        <v>65204.31</v>
      </c>
      <c r="H250" s="29">
        <v>51399.18</v>
      </c>
      <c r="I250" s="29">
        <v>34647.79</v>
      </c>
      <c r="J250" s="29">
        <v>96306.41</v>
      </c>
      <c r="K250" s="29">
        <v>88164.4</v>
      </c>
      <c r="L250" s="29">
        <v>28057.48</v>
      </c>
      <c r="M250" s="29">
        <v>54898.47</v>
      </c>
      <c r="N250" s="29">
        <v>63162.37</v>
      </c>
      <c r="O250" s="29">
        <v>38679.160000000003</v>
      </c>
      <c r="P250" s="29">
        <v>36203.769999999997</v>
      </c>
      <c r="Q250" s="29">
        <v>31681.08</v>
      </c>
      <c r="R250" s="28"/>
      <c r="S250" s="28"/>
      <c r="T250" s="28"/>
      <c r="U250" s="29">
        <v>17301.39</v>
      </c>
      <c r="V250" s="29">
        <v>4924.75</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322</v>
      </c>
      <c r="B251" s="29">
        <v>1027022.08</v>
      </c>
      <c r="C251" s="41"/>
      <c r="D251" s="29">
        <v>29335.55</v>
      </c>
      <c r="E251" s="29">
        <v>125189.02</v>
      </c>
      <c r="F251" s="29">
        <v>253362.05</v>
      </c>
      <c r="G251" s="29">
        <v>65681.440000000002</v>
      </c>
      <c r="H251" s="29">
        <v>52330.44</v>
      </c>
      <c r="I251" s="29">
        <v>34780.85</v>
      </c>
      <c r="J251" s="29">
        <v>97019</v>
      </c>
      <c r="K251" s="29">
        <v>88948.34</v>
      </c>
      <c r="L251" s="29">
        <v>28047.29</v>
      </c>
      <c r="M251" s="29">
        <v>55653.87</v>
      </c>
      <c r="N251" s="29">
        <v>63161.88</v>
      </c>
      <c r="O251" s="29">
        <v>38747.68</v>
      </c>
      <c r="P251" s="29">
        <v>36381.67</v>
      </c>
      <c r="Q251" s="29">
        <v>31937.040000000001</v>
      </c>
      <c r="R251" s="28"/>
      <c r="S251" s="28"/>
      <c r="T251" s="28"/>
      <c r="U251" s="29">
        <v>17436.64</v>
      </c>
      <c r="V251" s="29">
        <v>4972.1899999999996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323</v>
      </c>
      <c r="B252" s="29">
        <v>1032077.37</v>
      </c>
      <c r="C252" s="41"/>
      <c r="D252" s="29">
        <v>29502.87</v>
      </c>
      <c r="E252" s="29">
        <v>125591.75</v>
      </c>
      <c r="F252" s="29">
        <v>253271.31</v>
      </c>
      <c r="G252" s="29">
        <v>66094.69</v>
      </c>
      <c r="H252" s="29">
        <v>53222.85</v>
      </c>
      <c r="I252" s="29">
        <v>34930.120000000003</v>
      </c>
      <c r="J252" s="29">
        <v>97657.89</v>
      </c>
      <c r="K252" s="29">
        <v>89806.32</v>
      </c>
      <c r="L252" s="29">
        <v>27985.08</v>
      </c>
      <c r="M252" s="29">
        <v>56521.99</v>
      </c>
      <c r="N252" s="29">
        <v>63172.93</v>
      </c>
      <c r="O252" s="29">
        <v>38921.379999999997</v>
      </c>
      <c r="P252" s="29">
        <v>36520.32</v>
      </c>
      <c r="Q252" s="29">
        <v>32212.97</v>
      </c>
      <c r="R252" s="28"/>
      <c r="S252" s="28"/>
      <c r="T252" s="28"/>
      <c r="U252" s="29">
        <v>17577.62</v>
      </c>
      <c r="V252" s="29">
        <v>5030.53</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324</v>
      </c>
      <c r="B253" s="29">
        <v>1037069.12</v>
      </c>
      <c r="C253" s="41"/>
      <c r="D253" s="29">
        <v>29717.1</v>
      </c>
      <c r="E253" s="29">
        <v>125806.77</v>
      </c>
      <c r="F253" s="29">
        <v>253181.32</v>
      </c>
      <c r="G253" s="29">
        <v>66433.94</v>
      </c>
      <c r="H253" s="29">
        <v>54067.86</v>
      </c>
      <c r="I253" s="29">
        <v>35095.879999999997</v>
      </c>
      <c r="J253" s="29">
        <v>98213.65</v>
      </c>
      <c r="K253" s="29">
        <v>90721.26</v>
      </c>
      <c r="L253" s="29">
        <v>27908.27</v>
      </c>
      <c r="M253" s="29">
        <v>57506.02</v>
      </c>
      <c r="N253" s="29">
        <v>63184.09</v>
      </c>
      <c r="O253" s="29">
        <v>39198.080000000002</v>
      </c>
      <c r="P253" s="29">
        <v>36612.239999999998</v>
      </c>
      <c r="Q253" s="29">
        <v>32514.959999999999</v>
      </c>
      <c r="R253" s="28"/>
      <c r="S253" s="28"/>
      <c r="T253" s="28"/>
      <c r="U253" s="29">
        <v>17731.11</v>
      </c>
      <c r="V253" s="29">
        <v>5098.22</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325</v>
      </c>
      <c r="B254" s="29">
        <v>1041846.56</v>
      </c>
      <c r="C254" s="41"/>
      <c r="D254" s="29">
        <v>29972.32</v>
      </c>
      <c r="E254" s="29">
        <v>125885.69</v>
      </c>
      <c r="F254" s="29">
        <v>252985.86</v>
      </c>
      <c r="G254" s="29">
        <v>66700.240000000005</v>
      </c>
      <c r="H254" s="29">
        <v>54871.86</v>
      </c>
      <c r="I254" s="29">
        <v>35258.22</v>
      </c>
      <c r="J254" s="29">
        <v>98724.55</v>
      </c>
      <c r="K254" s="29">
        <v>91644.02</v>
      </c>
      <c r="L254" s="29">
        <v>27867.74</v>
      </c>
      <c r="M254" s="29">
        <v>58565.3</v>
      </c>
      <c r="N254" s="29">
        <v>63196.05</v>
      </c>
      <c r="O254" s="29">
        <v>39525.78</v>
      </c>
      <c r="P254" s="29">
        <v>36652.239999999998</v>
      </c>
      <c r="Q254" s="29">
        <v>32829.14</v>
      </c>
      <c r="R254" s="28"/>
      <c r="S254" s="28"/>
      <c r="T254" s="28"/>
      <c r="U254" s="29">
        <v>17898.7</v>
      </c>
      <c r="V254" s="29">
        <v>5168.1099999999997</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326</v>
      </c>
      <c r="B255" s="29">
        <v>1046662.72</v>
      </c>
      <c r="C255" s="41"/>
      <c r="D255" s="29">
        <v>30213.93</v>
      </c>
      <c r="E255" s="29">
        <v>125913.98</v>
      </c>
      <c r="F255" s="29">
        <v>252886.32</v>
      </c>
      <c r="G255" s="29">
        <v>66877.759999999995</v>
      </c>
      <c r="H255" s="29">
        <v>55656.3</v>
      </c>
      <c r="I255" s="29">
        <v>35414.400000000001</v>
      </c>
      <c r="J255" s="29">
        <v>99287.19</v>
      </c>
      <c r="K255" s="29">
        <v>92502.399999999994</v>
      </c>
      <c r="L255" s="29">
        <v>27929.599999999999</v>
      </c>
      <c r="M255" s="29">
        <v>59648.76</v>
      </c>
      <c r="N255" s="29">
        <v>63217.97</v>
      </c>
      <c r="O255" s="29">
        <v>39811.43</v>
      </c>
      <c r="P255" s="29">
        <v>36728.730000000003</v>
      </c>
      <c r="Q255" s="29">
        <v>33138.65</v>
      </c>
      <c r="R255" s="28"/>
      <c r="S255" s="28"/>
      <c r="T255" s="28"/>
      <c r="U255" s="29">
        <v>18084.82</v>
      </c>
      <c r="V255" s="29">
        <v>5229.1899999999996</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327</v>
      </c>
      <c r="B256" s="29">
        <v>1051496.57</v>
      </c>
      <c r="C256" s="41"/>
      <c r="D256" s="29">
        <v>30401.7</v>
      </c>
      <c r="E256" s="29">
        <v>125969.34</v>
      </c>
      <c r="F256" s="29">
        <v>252948.86</v>
      </c>
      <c r="G256" s="29">
        <v>66970.649999999994</v>
      </c>
      <c r="H256" s="29">
        <v>56446.67</v>
      </c>
      <c r="I256" s="29">
        <v>35521.74</v>
      </c>
      <c r="J256" s="29">
        <v>99988</v>
      </c>
      <c r="K256" s="29">
        <v>93224.92</v>
      </c>
      <c r="L256" s="29">
        <v>28146.62</v>
      </c>
      <c r="M256" s="29">
        <v>60715.82</v>
      </c>
      <c r="N256" s="29">
        <v>63263.19</v>
      </c>
      <c r="O256" s="29">
        <v>39973.03</v>
      </c>
      <c r="P256" s="29">
        <v>36791.629999999997</v>
      </c>
      <c r="Q256" s="29">
        <v>33430.49</v>
      </c>
      <c r="R256" s="28"/>
      <c r="S256" s="28"/>
      <c r="T256" s="28"/>
      <c r="U256" s="29">
        <v>18291.580000000002</v>
      </c>
      <c r="V256" s="29">
        <v>5273.68</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328</v>
      </c>
      <c r="B257" s="29">
        <v>1056467.58</v>
      </c>
      <c r="C257" s="41"/>
      <c r="D257" s="29">
        <v>30512.86</v>
      </c>
      <c r="E257" s="29">
        <v>126097.27</v>
      </c>
      <c r="F257" s="29">
        <v>253264.28</v>
      </c>
      <c r="G257" s="29">
        <v>66989.740000000005</v>
      </c>
      <c r="H257" s="29">
        <v>57267.87</v>
      </c>
      <c r="I257" s="29">
        <v>35562.1</v>
      </c>
      <c r="J257" s="29">
        <v>100859.71</v>
      </c>
      <c r="K257" s="29">
        <v>93773.68</v>
      </c>
      <c r="L257" s="29">
        <v>28533.73</v>
      </c>
      <c r="M257" s="29">
        <v>61777.61</v>
      </c>
      <c r="N257" s="29">
        <v>63332.66</v>
      </c>
      <c r="O257" s="29">
        <v>39990.32</v>
      </c>
      <c r="P257" s="29">
        <v>36809.42</v>
      </c>
      <c r="Q257" s="29">
        <v>33714.42</v>
      </c>
      <c r="R257" s="28"/>
      <c r="S257" s="28"/>
      <c r="T257" s="28"/>
      <c r="U257" s="29">
        <v>18522.900000000001</v>
      </c>
      <c r="V257" s="29">
        <v>5301.99</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329</v>
      </c>
      <c r="B258" s="29">
        <v>1061600.3799999999</v>
      </c>
      <c r="C258" s="41"/>
      <c r="D258" s="29">
        <v>30571.37</v>
      </c>
      <c r="E258" s="29">
        <v>126308.67</v>
      </c>
      <c r="F258" s="29">
        <v>253783.56</v>
      </c>
      <c r="G258" s="29">
        <v>66931.39</v>
      </c>
      <c r="H258" s="29">
        <v>58131.07</v>
      </c>
      <c r="I258" s="29">
        <v>35545.07</v>
      </c>
      <c r="J258" s="29">
        <v>101858.14</v>
      </c>
      <c r="K258" s="29">
        <v>94148.53</v>
      </c>
      <c r="L258" s="29">
        <v>29062.89</v>
      </c>
      <c r="M258" s="29">
        <v>62852.62</v>
      </c>
      <c r="N258" s="29">
        <v>63412.01</v>
      </c>
      <c r="O258" s="29">
        <v>39907.81</v>
      </c>
      <c r="P258" s="29">
        <v>36804.89</v>
      </c>
      <c r="Q258" s="29">
        <v>34009.5</v>
      </c>
      <c r="R258" s="28"/>
      <c r="S258" s="28"/>
      <c r="T258" s="28"/>
      <c r="U258" s="29">
        <v>18768.490000000002</v>
      </c>
      <c r="V258" s="29">
        <v>5321.96</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330</v>
      </c>
      <c r="B259" s="29">
        <v>1067049.58</v>
      </c>
      <c r="C259" s="41"/>
      <c r="D259" s="29">
        <v>30605.119999999999</v>
      </c>
      <c r="E259" s="29">
        <v>126586.67</v>
      </c>
      <c r="F259" s="29">
        <v>254411.82</v>
      </c>
      <c r="G259" s="29">
        <v>66786.36</v>
      </c>
      <c r="H259" s="29">
        <v>59047.38</v>
      </c>
      <c r="I259" s="29">
        <v>35514.11</v>
      </c>
      <c r="J259" s="29">
        <v>102895.05</v>
      </c>
      <c r="K259" s="29">
        <v>94372.82</v>
      </c>
      <c r="L259" s="29">
        <v>29666.44</v>
      </c>
      <c r="M259" s="29">
        <v>64032.72</v>
      </c>
      <c r="N259" s="29">
        <v>63481.91</v>
      </c>
      <c r="O259" s="29">
        <v>39832.01</v>
      </c>
      <c r="P259" s="29">
        <v>36869.33</v>
      </c>
      <c r="Q259" s="29">
        <v>34352.080000000002</v>
      </c>
      <c r="R259" s="28"/>
      <c r="S259" s="28"/>
      <c r="T259" s="28"/>
      <c r="U259" s="29">
        <v>19022.03</v>
      </c>
      <c r="V259" s="29">
        <v>5350.42</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331</v>
      </c>
      <c r="B260" s="29">
        <v>1072948.22</v>
      </c>
      <c r="C260" s="41"/>
      <c r="D260" s="29">
        <v>30642.44</v>
      </c>
      <c r="E260" s="29">
        <v>126891.6</v>
      </c>
      <c r="F260" s="29">
        <v>255058.17</v>
      </c>
      <c r="G260" s="29">
        <v>66550.149999999994</v>
      </c>
      <c r="H260" s="29">
        <v>60030.29</v>
      </c>
      <c r="I260" s="29">
        <v>35505.79</v>
      </c>
      <c r="J260" s="29">
        <v>103887.6</v>
      </c>
      <c r="K260" s="29">
        <v>94525.6</v>
      </c>
      <c r="L260" s="29">
        <v>30273.66</v>
      </c>
      <c r="M260" s="29">
        <v>65405</v>
      </c>
      <c r="N260" s="29">
        <v>63523.15</v>
      </c>
      <c r="O260" s="29">
        <v>39866.46</v>
      </c>
      <c r="P260" s="29">
        <v>37041.980000000003</v>
      </c>
      <c r="Q260" s="29">
        <v>34770.75</v>
      </c>
      <c r="R260" s="28"/>
      <c r="S260" s="28"/>
      <c r="T260" s="28"/>
      <c r="U260" s="29">
        <v>19282.759999999998</v>
      </c>
      <c r="V260" s="29">
        <v>5403.98</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332</v>
      </c>
      <c r="B261" s="29">
        <v>1079440.6299999999</v>
      </c>
      <c r="C261" s="41"/>
      <c r="D261" s="29">
        <v>30717.75</v>
      </c>
      <c r="E261" s="29">
        <v>127188.54</v>
      </c>
      <c r="F261" s="29">
        <v>255682.03</v>
      </c>
      <c r="G261" s="29">
        <v>66239.679999999993</v>
      </c>
      <c r="H261" s="29">
        <v>61118.52</v>
      </c>
      <c r="I261" s="29">
        <v>35543.440000000002</v>
      </c>
      <c r="J261" s="29">
        <v>104809.65</v>
      </c>
      <c r="K261" s="29">
        <v>94691.23</v>
      </c>
      <c r="L261" s="29">
        <v>30848.080000000002</v>
      </c>
      <c r="M261" s="29">
        <v>66991.89</v>
      </c>
      <c r="N261" s="29">
        <v>63532.76</v>
      </c>
      <c r="O261" s="29">
        <v>40048.79</v>
      </c>
      <c r="P261" s="29">
        <v>37338</v>
      </c>
      <c r="Q261" s="29">
        <v>35264.449999999997</v>
      </c>
      <c r="R261" s="28"/>
      <c r="S261" s="28"/>
      <c r="T261" s="28"/>
      <c r="U261" s="29">
        <v>19554.580000000002</v>
      </c>
      <c r="V261" s="29">
        <v>5490.76</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333</v>
      </c>
      <c r="B262" s="29">
        <v>1086571.33</v>
      </c>
      <c r="C262" s="41"/>
      <c r="D262" s="29">
        <v>30814.79</v>
      </c>
      <c r="E262" s="29">
        <v>127443.72</v>
      </c>
      <c r="F262" s="29">
        <v>256386.45</v>
      </c>
      <c r="G262" s="29">
        <v>65863.03</v>
      </c>
      <c r="H262" s="29">
        <v>62305.11</v>
      </c>
      <c r="I262" s="29">
        <v>35638.660000000003</v>
      </c>
      <c r="J262" s="29">
        <v>105683.34</v>
      </c>
      <c r="K262" s="29">
        <v>94939.37</v>
      </c>
      <c r="L262" s="29">
        <v>31385.41</v>
      </c>
      <c r="M262" s="29">
        <v>68749.94</v>
      </c>
      <c r="N262" s="29">
        <v>63527.040000000001</v>
      </c>
      <c r="O262" s="29">
        <v>40345.5</v>
      </c>
      <c r="P262" s="29">
        <v>37749.32</v>
      </c>
      <c r="Q262" s="29">
        <v>35795.06</v>
      </c>
      <c r="R262" s="28"/>
      <c r="S262" s="28"/>
      <c r="T262" s="28"/>
      <c r="U262" s="29">
        <v>19842.25</v>
      </c>
      <c r="V262" s="29">
        <v>5609.35</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334</v>
      </c>
      <c r="B263" s="29">
        <v>1094510.45</v>
      </c>
      <c r="C263" s="41"/>
      <c r="D263" s="29">
        <v>30938.89</v>
      </c>
      <c r="E263" s="29">
        <v>127635.18</v>
      </c>
      <c r="F263" s="29">
        <v>257184.42</v>
      </c>
      <c r="G263" s="29">
        <v>65494.99</v>
      </c>
      <c r="H263" s="29">
        <v>63615.53</v>
      </c>
      <c r="I263" s="29">
        <v>35790.22</v>
      </c>
      <c r="J263" s="29">
        <v>106619.9</v>
      </c>
      <c r="K263" s="29">
        <v>95342.94</v>
      </c>
      <c r="L263" s="29">
        <v>31929.13</v>
      </c>
      <c r="M263" s="29">
        <v>70635.490000000005</v>
      </c>
      <c r="N263" s="29">
        <v>63542.38</v>
      </c>
      <c r="O263" s="29">
        <v>40659.01</v>
      </c>
      <c r="P263" s="29">
        <v>38270.720000000001</v>
      </c>
      <c r="Q263" s="29">
        <v>36308.43</v>
      </c>
      <c r="R263" s="28"/>
      <c r="S263" s="28"/>
      <c r="T263" s="28"/>
      <c r="U263" s="29">
        <v>20175.14</v>
      </c>
      <c r="V263" s="29">
        <v>5751.32</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335</v>
      </c>
      <c r="B264" s="29">
        <v>1103259.19</v>
      </c>
      <c r="C264" s="41"/>
      <c r="D264" s="29">
        <v>31058.11</v>
      </c>
      <c r="E264" s="29">
        <v>127754.92</v>
      </c>
      <c r="F264" s="29">
        <v>258140.27</v>
      </c>
      <c r="G264" s="29">
        <v>65178.59</v>
      </c>
      <c r="H264" s="29">
        <v>65059.32</v>
      </c>
      <c r="I264" s="29">
        <v>35987.160000000003</v>
      </c>
      <c r="J264" s="29">
        <v>107714.36</v>
      </c>
      <c r="K264" s="29">
        <v>95957.45</v>
      </c>
      <c r="L264" s="29">
        <v>32520.86</v>
      </c>
      <c r="M264" s="29">
        <v>72557.25</v>
      </c>
      <c r="N264" s="29">
        <v>63621.24</v>
      </c>
      <c r="O264" s="29">
        <v>40881.85</v>
      </c>
      <c r="P264" s="29">
        <v>38862.04</v>
      </c>
      <c r="Q264" s="29">
        <v>36751.379999999997</v>
      </c>
      <c r="R264" s="28"/>
      <c r="S264" s="28"/>
      <c r="T264" s="28"/>
      <c r="U264" s="29">
        <v>20566.849999999999</v>
      </c>
      <c r="V264" s="29">
        <v>5904.8</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336</v>
      </c>
      <c r="B265" s="29">
        <v>1112120.31</v>
      </c>
      <c r="C265" s="41"/>
      <c r="D265" s="29">
        <v>31409.39</v>
      </c>
      <c r="E265" s="29">
        <v>129104.26</v>
      </c>
      <c r="F265" s="29">
        <v>257772.06</v>
      </c>
      <c r="G265" s="29">
        <v>64882.879999999997</v>
      </c>
      <c r="H265" s="29">
        <v>66879.350000000006</v>
      </c>
      <c r="I265" s="29">
        <v>35881.31</v>
      </c>
      <c r="J265" s="29">
        <v>108916.79</v>
      </c>
      <c r="K265" s="29">
        <v>98004.96</v>
      </c>
      <c r="L265" s="29">
        <v>33696.629999999997</v>
      </c>
      <c r="M265" s="29">
        <v>73572.800000000003</v>
      </c>
      <c r="N265" s="29">
        <v>64032.42</v>
      </c>
      <c r="O265" s="29">
        <v>40533.519999999997</v>
      </c>
      <c r="P265" s="29">
        <v>38781.919999999998</v>
      </c>
      <c r="Q265" s="29">
        <v>37272.19</v>
      </c>
      <c r="R265" s="28"/>
      <c r="S265" s="28"/>
      <c r="T265" s="28"/>
      <c r="U265" s="29">
        <v>20501.27</v>
      </c>
      <c r="V265" s="29">
        <v>5898.64</v>
      </c>
      <c r="W265" s="28"/>
      <c r="X265" s="29">
        <v>30502.26</v>
      </c>
      <c r="Y265" s="29">
        <v>813.79</v>
      </c>
      <c r="Z265" s="29">
        <v>93.35</v>
      </c>
      <c r="AA265" s="29">
        <v>129104.26</v>
      </c>
      <c r="AB265" s="29">
        <v>31956.52</v>
      </c>
      <c r="AC265" s="29">
        <v>8302.0499999999993</v>
      </c>
      <c r="AD265" s="29">
        <v>2777.07</v>
      </c>
      <c r="AE265" s="29">
        <v>6064.92</v>
      </c>
      <c r="AF265" s="29">
        <v>7581.59</v>
      </c>
      <c r="AG265" s="29">
        <v>6548.41</v>
      </c>
      <c r="AH265" s="29">
        <v>37367.410000000003</v>
      </c>
      <c r="AI265" s="29">
        <v>13877.05</v>
      </c>
      <c r="AJ265" s="29">
        <v>11641.8</v>
      </c>
      <c r="AK265" s="29">
        <v>7316.14</v>
      </c>
      <c r="AL265" s="29">
        <v>21098.880000000001</v>
      </c>
      <c r="AM265" s="29">
        <v>11543.07</v>
      </c>
      <c r="AN265" s="29">
        <v>17877.38</v>
      </c>
      <c r="AO265" s="29">
        <v>6258.37</v>
      </c>
      <c r="AP265" s="29">
        <v>15289.07</v>
      </c>
      <c r="AQ265" s="29">
        <v>29902.1</v>
      </c>
      <c r="AR265" s="29">
        <v>11769.08</v>
      </c>
      <c r="AS265" s="29">
        <v>5141.6000000000004</v>
      </c>
      <c r="AT265" s="29">
        <v>5459.54</v>
      </c>
      <c r="AU265" s="29">
        <v>64882.879999999997</v>
      </c>
      <c r="AV265" s="29">
        <v>38075.660000000003</v>
      </c>
      <c r="AW265" s="29">
        <v>28803.69</v>
      </c>
      <c r="AX265" s="29">
        <v>35881.31</v>
      </c>
      <c r="AY265" s="29">
        <v>7499.92</v>
      </c>
      <c r="AZ265" s="29">
        <v>31070.46</v>
      </c>
      <c r="BA265" s="29">
        <v>70346.42</v>
      </c>
      <c r="BB265" s="29">
        <v>57701.03</v>
      </c>
      <c r="BC265" s="29">
        <v>11479.6</v>
      </c>
      <c r="BD265" s="29">
        <v>12864.76</v>
      </c>
      <c r="BE265" s="29">
        <v>15712.56</v>
      </c>
      <c r="BF265" s="28"/>
      <c r="BG265" s="29">
        <v>33696.629999999997</v>
      </c>
      <c r="BH265" s="29">
        <v>11902.46</v>
      </c>
      <c r="BI265" s="29">
        <v>17462.38</v>
      </c>
      <c r="BJ265" s="29">
        <v>34221.019999999997</v>
      </c>
      <c r="BK265" s="29">
        <v>9986.93</v>
      </c>
      <c r="BL265" s="29">
        <v>26879.97</v>
      </c>
      <c r="BM265" s="29">
        <v>34780.83</v>
      </c>
      <c r="BN265" s="29">
        <v>2371.62</v>
      </c>
      <c r="BO265" s="29">
        <v>40533.519999999997</v>
      </c>
      <c r="BP265" s="29">
        <v>6606.12</v>
      </c>
      <c r="BQ265" s="29">
        <v>6161.11</v>
      </c>
      <c r="BR265" s="29">
        <v>22084.55</v>
      </c>
      <c r="BS265" s="29">
        <v>1937.21</v>
      </c>
      <c r="BT265" s="29">
        <v>1992.93</v>
      </c>
      <c r="BU265" s="29">
        <v>16396.13</v>
      </c>
      <c r="BV265" s="29">
        <v>2638.79</v>
      </c>
      <c r="BW265" s="29">
        <v>4001.36</v>
      </c>
      <c r="BX265" s="29">
        <v>14235.91</v>
      </c>
      <c r="BY265" s="28"/>
      <c r="BZ265" s="28"/>
      <c r="CA265" s="28"/>
      <c r="CB265" s="28"/>
      <c r="CC265" s="29">
        <v>17470.32</v>
      </c>
      <c r="CD265" s="29">
        <v>3030.95</v>
      </c>
      <c r="CE265" s="29">
        <v>1732.1</v>
      </c>
      <c r="CF265" s="29">
        <v>948.49</v>
      </c>
      <c r="CG265" s="29">
        <v>3218.06</v>
      </c>
    </row>
    <row r="266" spans="1:85" x14ac:dyDescent="0.3">
      <c r="A266" s="24" t="s">
        <v>337</v>
      </c>
      <c r="B266" s="29">
        <v>1121091.45</v>
      </c>
      <c r="C266" s="41"/>
      <c r="D266" s="29">
        <v>31699.91</v>
      </c>
      <c r="E266" s="29">
        <v>130428.06</v>
      </c>
      <c r="F266" s="29">
        <v>258179</v>
      </c>
      <c r="G266" s="29">
        <v>64478.87</v>
      </c>
      <c r="H266" s="29">
        <v>68279.61</v>
      </c>
      <c r="I266" s="29">
        <v>36063.22</v>
      </c>
      <c r="J266" s="29">
        <v>110032.68</v>
      </c>
      <c r="K266" s="29">
        <v>99605.69</v>
      </c>
      <c r="L266" s="29">
        <v>34949.57</v>
      </c>
      <c r="M266" s="29">
        <v>74134.31</v>
      </c>
      <c r="N266" s="29">
        <v>64573.52</v>
      </c>
      <c r="O266" s="29">
        <v>40419.550000000003</v>
      </c>
      <c r="P266" s="29">
        <v>38723.14</v>
      </c>
      <c r="Q266" s="29">
        <v>37949.31</v>
      </c>
      <c r="R266" s="28"/>
      <c r="S266" s="28"/>
      <c r="T266" s="28"/>
      <c r="U266" s="29">
        <v>20494.88</v>
      </c>
      <c r="V266" s="29">
        <v>5898.78</v>
      </c>
      <c r="W266" s="28"/>
      <c r="X266" s="29">
        <v>30789.62</v>
      </c>
      <c r="Y266" s="29">
        <v>799.69</v>
      </c>
      <c r="Z266" s="29">
        <v>110.61</v>
      </c>
      <c r="AA266" s="29">
        <v>130428.06</v>
      </c>
      <c r="AB266" s="29">
        <v>31994.32</v>
      </c>
      <c r="AC266" s="29">
        <v>8228.11</v>
      </c>
      <c r="AD266" s="29">
        <v>2809.16</v>
      </c>
      <c r="AE266" s="29">
        <v>6150.62</v>
      </c>
      <c r="AF266" s="29">
        <v>7559.63</v>
      </c>
      <c r="AG266" s="29">
        <v>6455.66</v>
      </c>
      <c r="AH266" s="29">
        <v>37059.97</v>
      </c>
      <c r="AI266" s="29">
        <v>13824.1</v>
      </c>
      <c r="AJ266" s="29">
        <v>11667.19</v>
      </c>
      <c r="AK266" s="29">
        <v>7276.9</v>
      </c>
      <c r="AL266" s="29">
        <v>21052.75</v>
      </c>
      <c r="AM266" s="29">
        <v>11721.4</v>
      </c>
      <c r="AN266" s="29">
        <v>17867.75</v>
      </c>
      <c r="AO266" s="29">
        <v>6322.01</v>
      </c>
      <c r="AP266" s="29">
        <v>15414.79</v>
      </c>
      <c r="AQ266" s="29">
        <v>30264.31</v>
      </c>
      <c r="AR266" s="29">
        <v>11828.97</v>
      </c>
      <c r="AS266" s="29">
        <v>5107.5</v>
      </c>
      <c r="AT266" s="29">
        <v>5573.86</v>
      </c>
      <c r="AU266" s="29">
        <v>64478.87</v>
      </c>
      <c r="AV266" s="29">
        <v>38719.68</v>
      </c>
      <c r="AW266" s="29">
        <v>29559.93</v>
      </c>
      <c r="AX266" s="29">
        <v>36063.22</v>
      </c>
      <c r="AY266" s="29">
        <v>7641.18</v>
      </c>
      <c r="AZ266" s="29">
        <v>31364.55</v>
      </c>
      <c r="BA266" s="29">
        <v>71026.95</v>
      </c>
      <c r="BB266" s="29">
        <v>57767.87</v>
      </c>
      <c r="BC266" s="29">
        <v>11296.4</v>
      </c>
      <c r="BD266" s="29">
        <v>14016.44</v>
      </c>
      <c r="BE266" s="29">
        <v>16201.84</v>
      </c>
      <c r="BF266" s="28"/>
      <c r="BG266" s="29">
        <v>34949.57</v>
      </c>
      <c r="BH266" s="29">
        <v>11806.95</v>
      </c>
      <c r="BI266" s="29">
        <v>17764.98</v>
      </c>
      <c r="BJ266" s="29">
        <v>34579.019999999997</v>
      </c>
      <c r="BK266" s="29">
        <v>9983.3700000000008</v>
      </c>
      <c r="BL266" s="29">
        <v>27026.11</v>
      </c>
      <c r="BM266" s="29">
        <v>35051.43</v>
      </c>
      <c r="BN266" s="29">
        <v>2495.98</v>
      </c>
      <c r="BO266" s="29">
        <v>40419.550000000003</v>
      </c>
      <c r="BP266" s="29">
        <v>6753.49</v>
      </c>
      <c r="BQ266" s="29">
        <v>6153.43</v>
      </c>
      <c r="BR266" s="29">
        <v>21934.44</v>
      </c>
      <c r="BS266" s="29">
        <v>1944.69</v>
      </c>
      <c r="BT266" s="29">
        <v>1937.09</v>
      </c>
      <c r="BU266" s="29">
        <v>16806.57</v>
      </c>
      <c r="BV266" s="29">
        <v>2654.06</v>
      </c>
      <c r="BW266" s="29">
        <v>4172.13</v>
      </c>
      <c r="BX266" s="29">
        <v>14316.55</v>
      </c>
      <c r="BY266" s="28"/>
      <c r="BZ266" s="28"/>
      <c r="CA266" s="28"/>
      <c r="CB266" s="28"/>
      <c r="CC266" s="29">
        <v>17413.36</v>
      </c>
      <c r="CD266" s="29">
        <v>3081.53</v>
      </c>
      <c r="CE266" s="29">
        <v>1730.9</v>
      </c>
      <c r="CF266" s="29">
        <v>973.72</v>
      </c>
      <c r="CG266" s="29">
        <v>3194.16</v>
      </c>
    </row>
    <row r="267" spans="1:85" x14ac:dyDescent="0.3">
      <c r="A267" s="24" t="s">
        <v>338</v>
      </c>
      <c r="B267" s="29">
        <v>1131085.48</v>
      </c>
      <c r="C267" s="41"/>
      <c r="D267" s="29">
        <v>31886.93</v>
      </c>
      <c r="E267" s="29">
        <v>131988.16</v>
      </c>
      <c r="F267" s="29">
        <v>258753.1</v>
      </c>
      <c r="G267" s="29">
        <v>64474.87</v>
      </c>
      <c r="H267" s="29">
        <v>69873.62</v>
      </c>
      <c r="I267" s="29">
        <v>36430.78</v>
      </c>
      <c r="J267" s="29">
        <v>111477.08</v>
      </c>
      <c r="K267" s="29">
        <v>99875.91</v>
      </c>
      <c r="L267" s="29">
        <v>36051.14</v>
      </c>
      <c r="M267" s="29">
        <v>74895.460000000006</v>
      </c>
      <c r="N267" s="29">
        <v>65202.559999999998</v>
      </c>
      <c r="O267" s="29">
        <v>40529.07</v>
      </c>
      <c r="P267" s="29">
        <v>39083.46</v>
      </c>
      <c r="Q267" s="29">
        <v>38607.089999999997</v>
      </c>
      <c r="R267" s="28"/>
      <c r="S267" s="28"/>
      <c r="T267" s="28"/>
      <c r="U267" s="29">
        <v>20569.89</v>
      </c>
      <c r="V267" s="29">
        <v>5978.18</v>
      </c>
      <c r="W267" s="28"/>
      <c r="X267" s="29">
        <v>30973.02</v>
      </c>
      <c r="Y267" s="29">
        <v>785.9</v>
      </c>
      <c r="Z267" s="29">
        <v>128.01</v>
      </c>
      <c r="AA267" s="29">
        <v>131988.16</v>
      </c>
      <c r="AB267" s="29">
        <v>32088.31</v>
      </c>
      <c r="AC267" s="29">
        <v>8141.02</v>
      </c>
      <c r="AD267" s="29">
        <v>2806.68</v>
      </c>
      <c r="AE267" s="29">
        <v>6249.82</v>
      </c>
      <c r="AF267" s="29">
        <v>7563.39</v>
      </c>
      <c r="AG267" s="29">
        <v>6378.98</v>
      </c>
      <c r="AH267" s="29">
        <v>36754.400000000001</v>
      </c>
      <c r="AI267" s="29">
        <v>13766.4</v>
      </c>
      <c r="AJ267" s="29">
        <v>11701.51</v>
      </c>
      <c r="AK267" s="29">
        <v>7253.57</v>
      </c>
      <c r="AL267" s="29">
        <v>21009.14</v>
      </c>
      <c r="AM267" s="29">
        <v>11982.01</v>
      </c>
      <c r="AN267" s="29">
        <v>17855.89</v>
      </c>
      <c r="AO267" s="29">
        <v>6400.31</v>
      </c>
      <c r="AP267" s="29">
        <v>15503.4</v>
      </c>
      <c r="AQ267" s="29">
        <v>30654.76</v>
      </c>
      <c r="AR267" s="29">
        <v>11884.63</v>
      </c>
      <c r="AS267" s="29">
        <v>5082.3599999999997</v>
      </c>
      <c r="AT267" s="29">
        <v>5676.5</v>
      </c>
      <c r="AU267" s="29">
        <v>64474.87</v>
      </c>
      <c r="AV267" s="29">
        <v>39354.339999999997</v>
      </c>
      <c r="AW267" s="29">
        <v>30519.279999999999</v>
      </c>
      <c r="AX267" s="29">
        <v>36430.78</v>
      </c>
      <c r="AY267" s="29">
        <v>7897.58</v>
      </c>
      <c r="AZ267" s="29">
        <v>31669.4</v>
      </c>
      <c r="BA267" s="29">
        <v>71910.11</v>
      </c>
      <c r="BB267" s="29">
        <v>57571.83</v>
      </c>
      <c r="BC267" s="29">
        <v>11094.84</v>
      </c>
      <c r="BD267" s="29">
        <v>14250.05</v>
      </c>
      <c r="BE267" s="29">
        <v>16550.2</v>
      </c>
      <c r="BF267" s="28"/>
      <c r="BG267" s="29">
        <v>36051.14</v>
      </c>
      <c r="BH267" s="29">
        <v>11747.07</v>
      </c>
      <c r="BI267" s="29">
        <v>18103.21</v>
      </c>
      <c r="BJ267" s="29">
        <v>34890.54</v>
      </c>
      <c r="BK267" s="29">
        <v>10154.629999999999</v>
      </c>
      <c r="BL267" s="29">
        <v>27270.3</v>
      </c>
      <c r="BM267" s="29">
        <v>35307.58</v>
      </c>
      <c r="BN267" s="29">
        <v>2624.68</v>
      </c>
      <c r="BO267" s="29">
        <v>40529.07</v>
      </c>
      <c r="BP267" s="29">
        <v>7265.13</v>
      </c>
      <c r="BQ267" s="29">
        <v>6159.78</v>
      </c>
      <c r="BR267" s="29">
        <v>21794.12</v>
      </c>
      <c r="BS267" s="29">
        <v>1980.82</v>
      </c>
      <c r="BT267" s="29">
        <v>1883.6</v>
      </c>
      <c r="BU267" s="29">
        <v>17216.490000000002</v>
      </c>
      <c r="BV267" s="29">
        <v>2662.7</v>
      </c>
      <c r="BW267" s="29">
        <v>4285.26</v>
      </c>
      <c r="BX267" s="29">
        <v>14442.64</v>
      </c>
      <c r="BY267" s="28"/>
      <c r="BZ267" s="28"/>
      <c r="CA267" s="28"/>
      <c r="CB267" s="28"/>
      <c r="CC267" s="29">
        <v>17418.21</v>
      </c>
      <c r="CD267" s="29">
        <v>3151.68</v>
      </c>
      <c r="CE267" s="29">
        <v>1725.98</v>
      </c>
      <c r="CF267" s="29">
        <v>1005.78</v>
      </c>
      <c r="CG267" s="29">
        <v>3246.41</v>
      </c>
    </row>
    <row r="268" spans="1:85" x14ac:dyDescent="0.3">
      <c r="A268" s="24" t="s">
        <v>339</v>
      </c>
      <c r="B268" s="29">
        <v>1143965.96</v>
      </c>
      <c r="C268" s="41"/>
      <c r="D268" s="29">
        <v>31870.3</v>
      </c>
      <c r="E268" s="29">
        <v>133927.15</v>
      </c>
      <c r="F268" s="29">
        <v>260226.8</v>
      </c>
      <c r="G268" s="29">
        <v>64736.39</v>
      </c>
      <c r="H268" s="29">
        <v>71561.48</v>
      </c>
      <c r="I268" s="29">
        <v>36509.75</v>
      </c>
      <c r="J268" s="29">
        <v>113204.02</v>
      </c>
      <c r="K268" s="29">
        <v>100762.74</v>
      </c>
      <c r="L268" s="29">
        <v>37742.79</v>
      </c>
      <c r="M268" s="29">
        <v>75749.06</v>
      </c>
      <c r="N268" s="29">
        <v>66398.33</v>
      </c>
      <c r="O268" s="29">
        <v>40479.4</v>
      </c>
      <c r="P268" s="29">
        <v>39384.97</v>
      </c>
      <c r="Q268" s="29">
        <v>39058.01</v>
      </c>
      <c r="R268" s="28"/>
      <c r="S268" s="28"/>
      <c r="T268" s="28"/>
      <c r="U268" s="29">
        <v>20577.14</v>
      </c>
      <c r="V268" s="29">
        <v>6127.55</v>
      </c>
      <c r="W268" s="28"/>
      <c r="X268" s="29">
        <v>30952.799999999999</v>
      </c>
      <c r="Y268" s="29">
        <v>772.3</v>
      </c>
      <c r="Z268" s="29">
        <v>145.19999999999999</v>
      </c>
      <c r="AA268" s="29">
        <v>133927.15</v>
      </c>
      <c r="AB268" s="29">
        <v>32291.89</v>
      </c>
      <c r="AC268" s="29">
        <v>8104.05</v>
      </c>
      <c r="AD268" s="29">
        <v>2826.52</v>
      </c>
      <c r="AE268" s="29">
        <v>6344.82</v>
      </c>
      <c r="AF268" s="29">
        <v>7552.95</v>
      </c>
      <c r="AG268" s="29">
        <v>6333.65</v>
      </c>
      <c r="AH268" s="29">
        <v>36644.730000000003</v>
      </c>
      <c r="AI268" s="29">
        <v>13751.69</v>
      </c>
      <c r="AJ268" s="29">
        <v>11876.01</v>
      </c>
      <c r="AK268" s="29">
        <v>7265.47</v>
      </c>
      <c r="AL268" s="29">
        <v>20991.94</v>
      </c>
      <c r="AM268" s="29">
        <v>12192.8</v>
      </c>
      <c r="AN268" s="29">
        <v>17910.37</v>
      </c>
      <c r="AO268" s="29">
        <v>6500</v>
      </c>
      <c r="AP268" s="29">
        <v>15584.24</v>
      </c>
      <c r="AQ268" s="29">
        <v>31203.47</v>
      </c>
      <c r="AR268" s="29">
        <v>11977.66</v>
      </c>
      <c r="AS268" s="29">
        <v>5075.42</v>
      </c>
      <c r="AT268" s="29">
        <v>5799.12</v>
      </c>
      <c r="AU268" s="29">
        <v>64736.39</v>
      </c>
      <c r="AV268" s="29">
        <v>40294.75</v>
      </c>
      <c r="AW268" s="29">
        <v>31266.73</v>
      </c>
      <c r="AX268" s="29">
        <v>36509.75</v>
      </c>
      <c r="AY268" s="29">
        <v>8066.14</v>
      </c>
      <c r="AZ268" s="29">
        <v>32051.93</v>
      </c>
      <c r="BA268" s="29">
        <v>73085.95</v>
      </c>
      <c r="BB268" s="29">
        <v>57524.57</v>
      </c>
      <c r="BC268" s="29">
        <v>10905.53</v>
      </c>
      <c r="BD268" s="29">
        <v>14667.06</v>
      </c>
      <c r="BE268" s="29">
        <v>17171.650000000001</v>
      </c>
      <c r="BF268" s="28"/>
      <c r="BG268" s="29">
        <v>37742.79</v>
      </c>
      <c r="BH268" s="29">
        <v>11660.13</v>
      </c>
      <c r="BI268" s="29">
        <v>18390.02</v>
      </c>
      <c r="BJ268" s="29">
        <v>35413.83</v>
      </c>
      <c r="BK268" s="29">
        <v>10285.07</v>
      </c>
      <c r="BL268" s="29">
        <v>27592.68</v>
      </c>
      <c r="BM268" s="29">
        <v>36058.769999999997</v>
      </c>
      <c r="BN268" s="29">
        <v>2746.88</v>
      </c>
      <c r="BO268" s="29">
        <v>40479.4</v>
      </c>
      <c r="BP268" s="29">
        <v>7692.93</v>
      </c>
      <c r="BQ268" s="29">
        <v>6195.82</v>
      </c>
      <c r="BR268" s="29">
        <v>21673.16</v>
      </c>
      <c r="BS268" s="29">
        <v>2010.48</v>
      </c>
      <c r="BT268" s="29">
        <v>1812.58</v>
      </c>
      <c r="BU268" s="29">
        <v>17374.84</v>
      </c>
      <c r="BV268" s="29">
        <v>2676.34</v>
      </c>
      <c r="BW268" s="29">
        <v>4460.55</v>
      </c>
      <c r="BX268" s="29">
        <v>14546.28</v>
      </c>
      <c r="BY268" s="28"/>
      <c r="BZ268" s="28"/>
      <c r="CA268" s="28"/>
      <c r="CB268" s="28"/>
      <c r="CC268" s="29">
        <v>17359.36</v>
      </c>
      <c r="CD268" s="29">
        <v>3217.78</v>
      </c>
      <c r="CE268" s="29">
        <v>1738.35</v>
      </c>
      <c r="CF268" s="29">
        <v>1043.52</v>
      </c>
      <c r="CG268" s="29">
        <v>3345.68</v>
      </c>
    </row>
    <row r="269" spans="1:85" x14ac:dyDescent="0.3">
      <c r="A269" s="24" t="s">
        <v>340</v>
      </c>
      <c r="B269" s="29">
        <v>1156612.2</v>
      </c>
      <c r="C269" s="41"/>
      <c r="D269" s="29">
        <v>32080.47</v>
      </c>
      <c r="E269" s="29">
        <v>135520.14000000001</v>
      </c>
      <c r="F269" s="29">
        <v>260564.52</v>
      </c>
      <c r="G269" s="29">
        <v>65163.67</v>
      </c>
      <c r="H269" s="29">
        <v>73307.45</v>
      </c>
      <c r="I269" s="29">
        <v>36732.75</v>
      </c>
      <c r="J269" s="29">
        <v>114696.29</v>
      </c>
      <c r="K269" s="29">
        <v>103634.61</v>
      </c>
      <c r="L269" s="29">
        <v>38560.65</v>
      </c>
      <c r="M269" s="29">
        <v>76360.539999999994</v>
      </c>
      <c r="N269" s="29">
        <v>67366.89</v>
      </c>
      <c r="O269" s="29">
        <v>40486.47</v>
      </c>
      <c r="P269" s="29">
        <v>39427.620000000003</v>
      </c>
      <c r="Q269" s="29">
        <v>40185.22</v>
      </c>
      <c r="R269" s="28"/>
      <c r="S269" s="28"/>
      <c r="T269" s="28"/>
      <c r="U269" s="29">
        <v>20496.41</v>
      </c>
      <c r="V269" s="29">
        <v>6141.83</v>
      </c>
      <c r="W269" s="28"/>
      <c r="X269" s="29">
        <v>31159.16</v>
      </c>
      <c r="Y269" s="29">
        <v>758.16</v>
      </c>
      <c r="Z269" s="29">
        <v>163.15</v>
      </c>
      <c r="AA269" s="29">
        <v>135520.14000000001</v>
      </c>
      <c r="AB269" s="29">
        <v>32419.56</v>
      </c>
      <c r="AC269" s="29">
        <v>8023.98</v>
      </c>
      <c r="AD269" s="29">
        <v>2820.22</v>
      </c>
      <c r="AE269" s="29">
        <v>6396.04</v>
      </c>
      <c r="AF269" s="29">
        <v>7530.8</v>
      </c>
      <c r="AG269" s="29">
        <v>6267.03</v>
      </c>
      <c r="AH269" s="29">
        <v>36371.21</v>
      </c>
      <c r="AI269" s="29">
        <v>13691.27</v>
      </c>
      <c r="AJ269" s="29">
        <v>11904.33</v>
      </c>
      <c r="AK269" s="29">
        <v>7265.2</v>
      </c>
      <c r="AL269" s="29">
        <v>20954.91</v>
      </c>
      <c r="AM269" s="29">
        <v>12295.23</v>
      </c>
      <c r="AN269" s="29">
        <v>17933.86</v>
      </c>
      <c r="AO269" s="29">
        <v>6619.61</v>
      </c>
      <c r="AP269" s="29">
        <v>15611.68</v>
      </c>
      <c r="AQ269" s="29">
        <v>31426.7</v>
      </c>
      <c r="AR269" s="29">
        <v>12044.38</v>
      </c>
      <c r="AS269" s="29">
        <v>5090.7</v>
      </c>
      <c r="AT269" s="29">
        <v>5897.79</v>
      </c>
      <c r="AU269" s="29">
        <v>65163.67</v>
      </c>
      <c r="AV269" s="29">
        <v>41188.03</v>
      </c>
      <c r="AW269" s="29">
        <v>32119.43</v>
      </c>
      <c r="AX269" s="29">
        <v>36732.75</v>
      </c>
      <c r="AY269" s="29">
        <v>8266.0499999999993</v>
      </c>
      <c r="AZ269" s="29">
        <v>32430.81</v>
      </c>
      <c r="BA269" s="29">
        <v>73999.429999999993</v>
      </c>
      <c r="BB269" s="29">
        <v>58074.49</v>
      </c>
      <c r="BC269" s="29">
        <v>10701.86</v>
      </c>
      <c r="BD269" s="29">
        <v>15980.98</v>
      </c>
      <c r="BE269" s="29">
        <v>18281.93</v>
      </c>
      <c r="BF269" s="28"/>
      <c r="BG269" s="29">
        <v>38560.65</v>
      </c>
      <c r="BH269" s="29">
        <v>11550.32</v>
      </c>
      <c r="BI269" s="29">
        <v>18613.939999999999</v>
      </c>
      <c r="BJ269" s="29">
        <v>35818.21</v>
      </c>
      <c r="BK269" s="29">
        <v>10378.08</v>
      </c>
      <c r="BL269" s="29">
        <v>27874.34</v>
      </c>
      <c r="BM269" s="29">
        <v>36657.660000000003</v>
      </c>
      <c r="BN269" s="29">
        <v>2834.89</v>
      </c>
      <c r="BO269" s="29">
        <v>40486.47</v>
      </c>
      <c r="BP269" s="29">
        <v>7858.12</v>
      </c>
      <c r="BQ269" s="29">
        <v>6248.61</v>
      </c>
      <c r="BR269" s="29">
        <v>21582.12</v>
      </c>
      <c r="BS269" s="29">
        <v>2017.56</v>
      </c>
      <c r="BT269" s="29">
        <v>1721.2</v>
      </c>
      <c r="BU269" s="29">
        <v>18081.22</v>
      </c>
      <c r="BV269" s="29">
        <v>2692.33</v>
      </c>
      <c r="BW269" s="29">
        <v>4722.2299999999996</v>
      </c>
      <c r="BX269" s="29">
        <v>14689.43</v>
      </c>
      <c r="BY269" s="28"/>
      <c r="BZ269" s="28"/>
      <c r="CA269" s="28"/>
      <c r="CB269" s="28"/>
      <c r="CC269" s="29">
        <v>17239.689999999999</v>
      </c>
      <c r="CD269" s="29">
        <v>3256.72</v>
      </c>
      <c r="CE269" s="29">
        <v>1726.85</v>
      </c>
      <c r="CF269" s="29">
        <v>1076.49</v>
      </c>
      <c r="CG269" s="29">
        <v>3338.49</v>
      </c>
    </row>
    <row r="270" spans="1:85" x14ac:dyDescent="0.3">
      <c r="A270" s="24" t="s">
        <v>341</v>
      </c>
      <c r="B270" s="29">
        <v>1166367.56</v>
      </c>
      <c r="C270" s="41"/>
      <c r="D270" s="29">
        <v>32200.240000000002</v>
      </c>
      <c r="E270" s="29">
        <v>137413.38</v>
      </c>
      <c r="F270" s="29">
        <v>260754.71</v>
      </c>
      <c r="G270" s="29">
        <v>65352.02</v>
      </c>
      <c r="H270" s="29">
        <v>74467.56</v>
      </c>
      <c r="I270" s="29">
        <v>37030.129999999997</v>
      </c>
      <c r="J270" s="29">
        <v>116402.46</v>
      </c>
      <c r="K270" s="29">
        <v>105326.41</v>
      </c>
      <c r="L270" s="29">
        <v>39175.949999999997</v>
      </c>
      <c r="M270" s="29">
        <v>76700.36</v>
      </c>
      <c r="N270" s="29">
        <v>67867.990000000005</v>
      </c>
      <c r="O270" s="29">
        <v>40481.69</v>
      </c>
      <c r="P270" s="29">
        <v>39457.26</v>
      </c>
      <c r="Q270" s="29">
        <v>41053.81</v>
      </c>
      <c r="R270" s="28"/>
      <c r="S270" s="28"/>
      <c r="T270" s="28"/>
      <c r="U270" s="29">
        <v>20393.91</v>
      </c>
      <c r="V270" s="29">
        <v>6208.48</v>
      </c>
      <c r="W270" s="28"/>
      <c r="X270" s="29">
        <v>31279.16</v>
      </c>
      <c r="Y270" s="29">
        <v>742.91</v>
      </c>
      <c r="Z270" s="29">
        <v>178.17</v>
      </c>
      <c r="AA270" s="29">
        <v>137413.38</v>
      </c>
      <c r="AB270" s="29">
        <v>32541.7</v>
      </c>
      <c r="AC270" s="29">
        <v>7946.72</v>
      </c>
      <c r="AD270" s="29">
        <v>2878.67</v>
      </c>
      <c r="AE270" s="29">
        <v>6474.9</v>
      </c>
      <c r="AF270" s="29">
        <v>7530.7</v>
      </c>
      <c r="AG270" s="29">
        <v>6191.3</v>
      </c>
      <c r="AH270" s="29">
        <v>36068.519999999997</v>
      </c>
      <c r="AI270" s="29">
        <v>13617.94</v>
      </c>
      <c r="AJ270" s="29">
        <v>11943.76</v>
      </c>
      <c r="AK270" s="29">
        <v>7265.5</v>
      </c>
      <c r="AL270" s="29">
        <v>20862.23</v>
      </c>
      <c r="AM270" s="29">
        <v>12418.48</v>
      </c>
      <c r="AN270" s="29">
        <v>17919.900000000001</v>
      </c>
      <c r="AO270" s="29">
        <v>6670.64</v>
      </c>
      <c r="AP270" s="29">
        <v>15638.2</v>
      </c>
      <c r="AQ270" s="29">
        <v>31585.66</v>
      </c>
      <c r="AR270" s="29">
        <v>12124.53</v>
      </c>
      <c r="AS270" s="29">
        <v>5090.55</v>
      </c>
      <c r="AT270" s="29">
        <v>5984.81</v>
      </c>
      <c r="AU270" s="29">
        <v>65352.02</v>
      </c>
      <c r="AV270" s="29">
        <v>41841.89</v>
      </c>
      <c r="AW270" s="29">
        <v>32625.67</v>
      </c>
      <c r="AX270" s="29">
        <v>37030.129999999997</v>
      </c>
      <c r="AY270" s="29">
        <v>8413.19</v>
      </c>
      <c r="AZ270" s="29">
        <v>32949.42</v>
      </c>
      <c r="BA270" s="29">
        <v>75039.850000000006</v>
      </c>
      <c r="BB270" s="29">
        <v>57843.89</v>
      </c>
      <c r="BC270" s="29">
        <v>10548.94</v>
      </c>
      <c r="BD270" s="29">
        <v>17036.98</v>
      </c>
      <c r="BE270" s="29">
        <v>19201.2</v>
      </c>
      <c r="BF270" s="28"/>
      <c r="BG270" s="29">
        <v>39175.949999999997</v>
      </c>
      <c r="BH270" s="29">
        <v>11455.95</v>
      </c>
      <c r="BI270" s="29">
        <v>18830.13</v>
      </c>
      <c r="BJ270" s="29">
        <v>35817.230000000003</v>
      </c>
      <c r="BK270" s="29">
        <v>10597.05</v>
      </c>
      <c r="BL270" s="29">
        <v>28156.94</v>
      </c>
      <c r="BM270" s="29">
        <v>36767.760000000002</v>
      </c>
      <c r="BN270" s="29">
        <v>2943.3</v>
      </c>
      <c r="BO270" s="29">
        <v>40481.69</v>
      </c>
      <c r="BP270" s="29">
        <v>8087.1</v>
      </c>
      <c r="BQ270" s="29">
        <v>6294.12</v>
      </c>
      <c r="BR270" s="29">
        <v>21422</v>
      </c>
      <c r="BS270" s="29">
        <v>2029.87</v>
      </c>
      <c r="BT270" s="29">
        <v>1624.18</v>
      </c>
      <c r="BU270" s="29">
        <v>18682.14</v>
      </c>
      <c r="BV270" s="29">
        <v>2708.31</v>
      </c>
      <c r="BW270" s="29">
        <v>4916.66</v>
      </c>
      <c r="BX270" s="29">
        <v>14746.7</v>
      </c>
      <c r="BY270" s="28"/>
      <c r="BZ270" s="28"/>
      <c r="CA270" s="28"/>
      <c r="CB270" s="28"/>
      <c r="CC270" s="29">
        <v>17094.78</v>
      </c>
      <c r="CD270" s="29">
        <v>3299.13</v>
      </c>
      <c r="CE270" s="29">
        <v>1737.31</v>
      </c>
      <c r="CF270" s="29">
        <v>1115.0999999999999</v>
      </c>
      <c r="CG270" s="29">
        <v>3356.07</v>
      </c>
    </row>
    <row r="271" spans="1:85" x14ac:dyDescent="0.3">
      <c r="A271" s="24" t="s">
        <v>342</v>
      </c>
      <c r="B271" s="29">
        <v>1176561.03</v>
      </c>
      <c r="C271" s="41"/>
      <c r="D271" s="29">
        <v>32213.74</v>
      </c>
      <c r="E271" s="29">
        <v>139487.25</v>
      </c>
      <c r="F271" s="29">
        <v>261092.37</v>
      </c>
      <c r="G271" s="29">
        <v>65567.03</v>
      </c>
      <c r="H271" s="29">
        <v>75702.02</v>
      </c>
      <c r="I271" s="29">
        <v>37527.980000000003</v>
      </c>
      <c r="J271" s="29">
        <v>118193.2</v>
      </c>
      <c r="K271" s="29">
        <v>106502.76</v>
      </c>
      <c r="L271" s="29">
        <v>39856.29</v>
      </c>
      <c r="M271" s="29">
        <v>76961.59</v>
      </c>
      <c r="N271" s="29">
        <v>68324.58</v>
      </c>
      <c r="O271" s="29">
        <v>40752.43</v>
      </c>
      <c r="P271" s="29">
        <v>39607.730000000003</v>
      </c>
      <c r="Q271" s="29">
        <v>41845.910000000003</v>
      </c>
      <c r="R271" s="28"/>
      <c r="S271" s="28"/>
      <c r="T271" s="28"/>
      <c r="U271" s="29">
        <v>20347.55</v>
      </c>
      <c r="V271" s="29">
        <v>6248.82</v>
      </c>
      <c r="W271" s="28"/>
      <c r="X271" s="29">
        <v>31293.94</v>
      </c>
      <c r="Y271" s="29">
        <v>728.12</v>
      </c>
      <c r="Z271" s="29">
        <v>191.68</v>
      </c>
      <c r="AA271" s="29">
        <v>139487.25</v>
      </c>
      <c r="AB271" s="29">
        <v>32765.15</v>
      </c>
      <c r="AC271" s="29">
        <v>7910.07</v>
      </c>
      <c r="AD271" s="29">
        <v>2906.24</v>
      </c>
      <c r="AE271" s="29">
        <v>6512.62</v>
      </c>
      <c r="AF271" s="29">
        <v>7538.28</v>
      </c>
      <c r="AG271" s="29">
        <v>6137.8</v>
      </c>
      <c r="AH271" s="29">
        <v>35729.74</v>
      </c>
      <c r="AI271" s="29">
        <v>13535.4</v>
      </c>
      <c r="AJ271" s="29">
        <v>11954.16</v>
      </c>
      <c r="AK271" s="29">
        <v>7282.24</v>
      </c>
      <c r="AL271" s="29">
        <v>20820.02</v>
      </c>
      <c r="AM271" s="29">
        <v>12687.59</v>
      </c>
      <c r="AN271" s="29">
        <v>17812.740000000002</v>
      </c>
      <c r="AO271" s="29">
        <v>6757.6</v>
      </c>
      <c r="AP271" s="29">
        <v>15648.07</v>
      </c>
      <c r="AQ271" s="29">
        <v>31795.08</v>
      </c>
      <c r="AR271" s="29">
        <v>12182.71</v>
      </c>
      <c r="AS271" s="29">
        <v>5066.3599999999997</v>
      </c>
      <c r="AT271" s="29">
        <v>6050.52</v>
      </c>
      <c r="AU271" s="29">
        <v>65567.03</v>
      </c>
      <c r="AV271" s="29">
        <v>42593.47</v>
      </c>
      <c r="AW271" s="29">
        <v>33108.550000000003</v>
      </c>
      <c r="AX271" s="29">
        <v>37527.980000000003</v>
      </c>
      <c r="AY271" s="29">
        <v>8528.92</v>
      </c>
      <c r="AZ271" s="29">
        <v>33373</v>
      </c>
      <c r="BA271" s="29">
        <v>76291.28</v>
      </c>
      <c r="BB271" s="29">
        <v>57663.5</v>
      </c>
      <c r="BC271" s="29">
        <v>10431.450000000001</v>
      </c>
      <c r="BD271" s="29">
        <v>17352.75</v>
      </c>
      <c r="BE271" s="29">
        <v>20233.62</v>
      </c>
      <c r="BF271" s="28"/>
      <c r="BG271" s="29">
        <v>39856.29</v>
      </c>
      <c r="BH271" s="29">
        <v>11363.75</v>
      </c>
      <c r="BI271" s="29">
        <v>19071.16</v>
      </c>
      <c r="BJ271" s="29">
        <v>35818.980000000003</v>
      </c>
      <c r="BK271" s="29">
        <v>10707.69</v>
      </c>
      <c r="BL271" s="29">
        <v>28115.71</v>
      </c>
      <c r="BM271" s="29">
        <v>37162.300000000003</v>
      </c>
      <c r="BN271" s="29">
        <v>3046.57</v>
      </c>
      <c r="BO271" s="29">
        <v>40752.43</v>
      </c>
      <c r="BP271" s="29">
        <v>8302.52</v>
      </c>
      <c r="BQ271" s="29">
        <v>6369.75</v>
      </c>
      <c r="BR271" s="29">
        <v>21331.34</v>
      </c>
      <c r="BS271" s="29">
        <v>2052.56</v>
      </c>
      <c r="BT271" s="29">
        <v>1551.56</v>
      </c>
      <c r="BU271" s="29">
        <v>19135.5</v>
      </c>
      <c r="BV271" s="29">
        <v>2742.7</v>
      </c>
      <c r="BW271" s="29">
        <v>5103.2700000000004</v>
      </c>
      <c r="BX271" s="29">
        <v>14864.44</v>
      </c>
      <c r="BY271" s="28"/>
      <c r="BZ271" s="28"/>
      <c r="CA271" s="28"/>
      <c r="CB271" s="28"/>
      <c r="CC271" s="29">
        <v>16993.68</v>
      </c>
      <c r="CD271" s="29">
        <v>3353.87</v>
      </c>
      <c r="CE271" s="29">
        <v>1742.47</v>
      </c>
      <c r="CF271" s="29">
        <v>1146.3699999999999</v>
      </c>
      <c r="CG271" s="29">
        <v>3359.97</v>
      </c>
    </row>
    <row r="272" spans="1:85" x14ac:dyDescent="0.3">
      <c r="A272" s="24" t="s">
        <v>343</v>
      </c>
      <c r="B272" s="29">
        <v>1190388.3</v>
      </c>
      <c r="C272" s="41"/>
      <c r="D272" s="29">
        <v>32022.78</v>
      </c>
      <c r="E272" s="29">
        <v>141756.5</v>
      </c>
      <c r="F272" s="29">
        <v>262083.69</v>
      </c>
      <c r="G272" s="29">
        <v>66020.070000000007</v>
      </c>
      <c r="H272" s="29">
        <v>76838.759999999995</v>
      </c>
      <c r="I272" s="29">
        <v>38051.01</v>
      </c>
      <c r="J272" s="29">
        <v>119957.77</v>
      </c>
      <c r="K272" s="29">
        <v>108494.34</v>
      </c>
      <c r="L272" s="29">
        <v>40645.160000000003</v>
      </c>
      <c r="M272" s="29">
        <v>77541.59</v>
      </c>
      <c r="N272" s="29">
        <v>70585.78</v>
      </c>
      <c r="O272" s="29">
        <v>40855.620000000003</v>
      </c>
      <c r="P272" s="29">
        <v>39875.31</v>
      </c>
      <c r="Q272" s="29">
        <v>42441.65</v>
      </c>
      <c r="R272" s="28"/>
      <c r="S272" s="28"/>
      <c r="T272" s="28"/>
      <c r="U272" s="29">
        <v>20353.16</v>
      </c>
      <c r="V272" s="29">
        <v>6322.57</v>
      </c>
      <c r="W272" s="28"/>
      <c r="X272" s="29">
        <v>31104.87</v>
      </c>
      <c r="Y272" s="29">
        <v>713.86</v>
      </c>
      <c r="Z272" s="29">
        <v>204.05</v>
      </c>
      <c r="AA272" s="29">
        <v>141756.5</v>
      </c>
      <c r="AB272" s="29">
        <v>32946.1</v>
      </c>
      <c r="AC272" s="29">
        <v>7849.33</v>
      </c>
      <c r="AD272" s="29">
        <v>2925.99</v>
      </c>
      <c r="AE272" s="29">
        <v>6547.21</v>
      </c>
      <c r="AF272" s="29">
        <v>7563.03</v>
      </c>
      <c r="AG272" s="29">
        <v>6103.01</v>
      </c>
      <c r="AH272" s="29">
        <v>35493.22</v>
      </c>
      <c r="AI272" s="29">
        <v>13481.09</v>
      </c>
      <c r="AJ272" s="29">
        <v>12026.75</v>
      </c>
      <c r="AK272" s="29">
        <v>7334.3</v>
      </c>
      <c r="AL272" s="29">
        <v>20821.07</v>
      </c>
      <c r="AM272" s="29">
        <v>13031.23</v>
      </c>
      <c r="AN272" s="29">
        <v>17738.07</v>
      </c>
      <c r="AO272" s="29">
        <v>6706.62</v>
      </c>
      <c r="AP272" s="29">
        <v>15706.18</v>
      </c>
      <c r="AQ272" s="29">
        <v>32221.35</v>
      </c>
      <c r="AR272" s="29">
        <v>12350.29</v>
      </c>
      <c r="AS272" s="29">
        <v>5098.2</v>
      </c>
      <c r="AT272" s="29">
        <v>6140.65</v>
      </c>
      <c r="AU272" s="29">
        <v>66020.070000000007</v>
      </c>
      <c r="AV272" s="29">
        <v>43192.5</v>
      </c>
      <c r="AW272" s="29">
        <v>33646.269999999997</v>
      </c>
      <c r="AX272" s="29">
        <v>38051.01</v>
      </c>
      <c r="AY272" s="29">
        <v>8658.2900000000009</v>
      </c>
      <c r="AZ272" s="29">
        <v>33796.82</v>
      </c>
      <c r="BA272" s="29">
        <v>77502.66</v>
      </c>
      <c r="BB272" s="29">
        <v>57722.61</v>
      </c>
      <c r="BC272" s="29">
        <v>10313.84</v>
      </c>
      <c r="BD272" s="29">
        <v>18064.189999999999</v>
      </c>
      <c r="BE272" s="29">
        <v>21449.31</v>
      </c>
      <c r="BF272" s="28"/>
      <c r="BG272" s="29">
        <v>40645.160000000003</v>
      </c>
      <c r="BH272" s="29">
        <v>11294.39</v>
      </c>
      <c r="BI272" s="29">
        <v>19355.52</v>
      </c>
      <c r="BJ272" s="29">
        <v>35936.69</v>
      </c>
      <c r="BK272" s="29">
        <v>10954.99</v>
      </c>
      <c r="BL272" s="29">
        <v>29369.87</v>
      </c>
      <c r="BM272" s="29">
        <v>38066.629999999997</v>
      </c>
      <c r="BN272" s="29">
        <v>3149.28</v>
      </c>
      <c r="BO272" s="29">
        <v>40855.620000000003</v>
      </c>
      <c r="BP272" s="29">
        <v>8572.66</v>
      </c>
      <c r="BQ272" s="29">
        <v>6413.27</v>
      </c>
      <c r="BR272" s="29">
        <v>21289.39</v>
      </c>
      <c r="BS272" s="29">
        <v>2086.02</v>
      </c>
      <c r="BT272" s="29">
        <v>1513.98</v>
      </c>
      <c r="BU272" s="29">
        <v>19389.82</v>
      </c>
      <c r="BV272" s="29">
        <v>2779.59</v>
      </c>
      <c r="BW272" s="29">
        <v>5313</v>
      </c>
      <c r="BX272" s="29">
        <v>14959.25</v>
      </c>
      <c r="BY272" s="28"/>
      <c r="BZ272" s="28"/>
      <c r="CA272" s="28"/>
      <c r="CB272" s="28"/>
      <c r="CC272" s="29">
        <v>16931.86</v>
      </c>
      <c r="CD272" s="29">
        <v>3421.3</v>
      </c>
      <c r="CE272" s="29">
        <v>1737.85</v>
      </c>
      <c r="CF272" s="29">
        <v>1180.8499999999999</v>
      </c>
      <c r="CG272" s="29">
        <v>3403.87</v>
      </c>
    </row>
    <row r="273" spans="1:85" x14ac:dyDescent="0.3">
      <c r="A273" s="24" t="s">
        <v>344</v>
      </c>
      <c r="B273" s="29">
        <v>1201721.01</v>
      </c>
      <c r="C273" s="41"/>
      <c r="D273" s="29">
        <v>32021.39</v>
      </c>
      <c r="E273" s="29">
        <v>143256.32999999999</v>
      </c>
      <c r="F273" s="29">
        <v>261621.83</v>
      </c>
      <c r="G273" s="29">
        <v>66208.98</v>
      </c>
      <c r="H273" s="29">
        <v>78732.94</v>
      </c>
      <c r="I273" s="29">
        <v>38418.36</v>
      </c>
      <c r="J273" s="29">
        <v>121667.34</v>
      </c>
      <c r="K273" s="29">
        <v>110562.23</v>
      </c>
      <c r="L273" s="29">
        <v>41465.120000000003</v>
      </c>
      <c r="M273" s="29">
        <v>78554.38</v>
      </c>
      <c r="N273" s="29">
        <v>71335.759999999995</v>
      </c>
      <c r="O273" s="29">
        <v>41006.07</v>
      </c>
      <c r="P273" s="29">
        <v>40292.17</v>
      </c>
      <c r="Q273" s="29">
        <v>43170.14</v>
      </c>
      <c r="R273" s="28"/>
      <c r="S273" s="28"/>
      <c r="T273" s="28"/>
      <c r="U273" s="29">
        <v>20334.189999999999</v>
      </c>
      <c r="V273" s="29">
        <v>6350.36</v>
      </c>
      <c r="W273" s="28"/>
      <c r="X273" s="29">
        <v>31108.02</v>
      </c>
      <c r="Y273" s="29">
        <v>695.64</v>
      </c>
      <c r="Z273" s="29">
        <v>217.73</v>
      </c>
      <c r="AA273" s="29">
        <v>143256.32999999999</v>
      </c>
      <c r="AB273" s="29">
        <v>33035.79</v>
      </c>
      <c r="AC273" s="29">
        <v>7779.36</v>
      </c>
      <c r="AD273" s="29">
        <v>2948.22</v>
      </c>
      <c r="AE273" s="29">
        <v>6527.01</v>
      </c>
      <c r="AF273" s="29">
        <v>7550.48</v>
      </c>
      <c r="AG273" s="29">
        <v>6024.56</v>
      </c>
      <c r="AH273" s="29">
        <v>35043.1</v>
      </c>
      <c r="AI273" s="29">
        <v>13405.35</v>
      </c>
      <c r="AJ273" s="29">
        <v>12084.76</v>
      </c>
      <c r="AK273" s="29">
        <v>7345.5</v>
      </c>
      <c r="AL273" s="29">
        <v>20793.7</v>
      </c>
      <c r="AM273" s="29">
        <v>13214.41</v>
      </c>
      <c r="AN273" s="29">
        <v>17633.240000000002</v>
      </c>
      <c r="AO273" s="29">
        <v>6651.46</v>
      </c>
      <c r="AP273" s="29">
        <v>15646.39</v>
      </c>
      <c r="AQ273" s="29">
        <v>32273.69</v>
      </c>
      <c r="AR273" s="29">
        <v>12397.25</v>
      </c>
      <c r="AS273" s="29">
        <v>5092.96</v>
      </c>
      <c r="AT273" s="29">
        <v>6174.6</v>
      </c>
      <c r="AU273" s="29">
        <v>66208.98</v>
      </c>
      <c r="AV273" s="29">
        <v>44336.08</v>
      </c>
      <c r="AW273" s="29">
        <v>34396.86</v>
      </c>
      <c r="AX273" s="29">
        <v>38418.36</v>
      </c>
      <c r="AY273" s="29">
        <v>8841.8700000000008</v>
      </c>
      <c r="AZ273" s="29">
        <v>34319.410000000003</v>
      </c>
      <c r="BA273" s="29">
        <v>78506.06</v>
      </c>
      <c r="BB273" s="29">
        <v>57258</v>
      </c>
      <c r="BC273" s="29">
        <v>10105.790000000001</v>
      </c>
      <c r="BD273" s="29">
        <v>19685.28</v>
      </c>
      <c r="BE273" s="29">
        <v>22432.68</v>
      </c>
      <c r="BF273" s="28"/>
      <c r="BG273" s="29">
        <v>41465.120000000003</v>
      </c>
      <c r="BH273" s="29">
        <v>11176.79</v>
      </c>
      <c r="BI273" s="29">
        <v>19649.759999999998</v>
      </c>
      <c r="BJ273" s="29">
        <v>36708.53</v>
      </c>
      <c r="BK273" s="29">
        <v>11019.31</v>
      </c>
      <c r="BL273" s="29">
        <v>29585.47</v>
      </c>
      <c r="BM273" s="29">
        <v>38525.160000000003</v>
      </c>
      <c r="BN273" s="29">
        <v>3225.12</v>
      </c>
      <c r="BO273" s="29">
        <v>41006.07</v>
      </c>
      <c r="BP273" s="29">
        <v>8950.51</v>
      </c>
      <c r="BQ273" s="29">
        <v>6415.26</v>
      </c>
      <c r="BR273" s="29">
        <v>21271.26</v>
      </c>
      <c r="BS273" s="29">
        <v>2135.64</v>
      </c>
      <c r="BT273" s="29">
        <v>1519.5</v>
      </c>
      <c r="BU273" s="29">
        <v>19836.12</v>
      </c>
      <c r="BV273" s="29">
        <v>2815.64</v>
      </c>
      <c r="BW273" s="29">
        <v>5445.47</v>
      </c>
      <c r="BX273" s="29">
        <v>15072.9</v>
      </c>
      <c r="BY273" s="28"/>
      <c r="BZ273" s="28"/>
      <c r="CA273" s="28"/>
      <c r="CB273" s="28"/>
      <c r="CC273" s="29">
        <v>16854.87</v>
      </c>
      <c r="CD273" s="29">
        <v>3479.32</v>
      </c>
      <c r="CE273" s="29">
        <v>1736.95</v>
      </c>
      <c r="CF273" s="29">
        <v>1203.83</v>
      </c>
      <c r="CG273" s="29">
        <v>3409.57</v>
      </c>
    </row>
    <row r="274" spans="1:85" x14ac:dyDescent="0.3">
      <c r="A274" s="24" t="s">
        <v>345</v>
      </c>
      <c r="B274" s="29">
        <v>1210671.42</v>
      </c>
      <c r="C274" s="41"/>
      <c r="D274" s="29">
        <v>31963.599999999999</v>
      </c>
      <c r="E274" s="29">
        <v>144526.25</v>
      </c>
      <c r="F274" s="29">
        <v>261108.44</v>
      </c>
      <c r="G274" s="29">
        <v>66320.820000000007</v>
      </c>
      <c r="H274" s="29">
        <v>80030.55</v>
      </c>
      <c r="I274" s="29">
        <v>38797.300000000003</v>
      </c>
      <c r="J274" s="29">
        <v>122626.46</v>
      </c>
      <c r="K274" s="29">
        <v>111990.1</v>
      </c>
      <c r="L274" s="29">
        <v>42369</v>
      </c>
      <c r="M274" s="29">
        <v>79436</v>
      </c>
      <c r="N274" s="29">
        <v>71882.929999999993</v>
      </c>
      <c r="O274" s="29">
        <v>41172.61</v>
      </c>
      <c r="P274" s="29">
        <v>40674.42</v>
      </c>
      <c r="Q274" s="29">
        <v>44105.04</v>
      </c>
      <c r="R274" s="28"/>
      <c r="S274" s="28"/>
      <c r="T274" s="28"/>
      <c r="U274" s="29">
        <v>20427.54</v>
      </c>
      <c r="V274" s="29">
        <v>6356.57</v>
      </c>
      <c r="W274" s="28"/>
      <c r="X274" s="29">
        <v>31056.25</v>
      </c>
      <c r="Y274" s="29">
        <v>676.82</v>
      </c>
      <c r="Z274" s="29">
        <v>230.52</v>
      </c>
      <c r="AA274" s="29">
        <v>144526.25</v>
      </c>
      <c r="AB274" s="29">
        <v>33055.129999999997</v>
      </c>
      <c r="AC274" s="29">
        <v>7712.62</v>
      </c>
      <c r="AD274" s="29">
        <v>2938.38</v>
      </c>
      <c r="AE274" s="29">
        <v>6522.97</v>
      </c>
      <c r="AF274" s="29">
        <v>7554</v>
      </c>
      <c r="AG274" s="29">
        <v>5962.99</v>
      </c>
      <c r="AH274" s="29">
        <v>34754.65</v>
      </c>
      <c r="AI274" s="29">
        <v>13369.07</v>
      </c>
      <c r="AJ274" s="29">
        <v>12133.52</v>
      </c>
      <c r="AK274" s="29">
        <v>7352.79</v>
      </c>
      <c r="AL274" s="29">
        <v>20652.23</v>
      </c>
      <c r="AM274" s="29">
        <v>13254.43</v>
      </c>
      <c r="AN274" s="29">
        <v>17516.47</v>
      </c>
      <c r="AO274" s="29">
        <v>6623.58</v>
      </c>
      <c r="AP274" s="29">
        <v>15575.77</v>
      </c>
      <c r="AQ274" s="29">
        <v>32384.95</v>
      </c>
      <c r="AR274" s="29">
        <v>12470.98</v>
      </c>
      <c r="AS274" s="29">
        <v>5072.09</v>
      </c>
      <c r="AT274" s="29">
        <v>6201.81</v>
      </c>
      <c r="AU274" s="29">
        <v>66320.820000000007</v>
      </c>
      <c r="AV274" s="29">
        <v>45074.25</v>
      </c>
      <c r="AW274" s="29">
        <v>34956.300000000003</v>
      </c>
      <c r="AX274" s="29">
        <v>38797.300000000003</v>
      </c>
      <c r="AY274" s="29">
        <v>9047.7099999999991</v>
      </c>
      <c r="AZ274" s="29">
        <v>34652.89</v>
      </c>
      <c r="BA274" s="29">
        <v>78925.86</v>
      </c>
      <c r="BB274" s="29">
        <v>56921.42</v>
      </c>
      <c r="BC274" s="29">
        <v>9982.2999999999993</v>
      </c>
      <c r="BD274" s="29">
        <v>20574.310000000001</v>
      </c>
      <c r="BE274" s="29">
        <v>23357.99</v>
      </c>
      <c r="BF274" s="28"/>
      <c r="BG274" s="29">
        <v>42369</v>
      </c>
      <c r="BH274" s="29">
        <v>11069.46</v>
      </c>
      <c r="BI274" s="29">
        <v>19951.169999999998</v>
      </c>
      <c r="BJ274" s="29">
        <v>37311.15</v>
      </c>
      <c r="BK274" s="29">
        <v>11104.23</v>
      </c>
      <c r="BL274" s="29">
        <v>29820.7</v>
      </c>
      <c r="BM274" s="29">
        <v>38734.44</v>
      </c>
      <c r="BN274" s="29">
        <v>3327.8</v>
      </c>
      <c r="BO274" s="29">
        <v>41172.61</v>
      </c>
      <c r="BP274" s="29">
        <v>9288.56</v>
      </c>
      <c r="BQ274" s="29">
        <v>6403.52</v>
      </c>
      <c r="BR274" s="29">
        <v>21234.65</v>
      </c>
      <c r="BS274" s="29">
        <v>2190.29</v>
      </c>
      <c r="BT274" s="29">
        <v>1557.39</v>
      </c>
      <c r="BU274" s="29">
        <v>20529.14</v>
      </c>
      <c r="BV274" s="29">
        <v>2851.33</v>
      </c>
      <c r="BW274" s="29">
        <v>5556.08</v>
      </c>
      <c r="BX274" s="29">
        <v>15168.49</v>
      </c>
      <c r="BY274" s="28"/>
      <c r="BZ274" s="28"/>
      <c r="CA274" s="28"/>
      <c r="CB274" s="28"/>
      <c r="CC274" s="29">
        <v>16857.07</v>
      </c>
      <c r="CD274" s="29">
        <v>3570.47</v>
      </c>
      <c r="CE274" s="29">
        <v>1739.49</v>
      </c>
      <c r="CF274" s="29">
        <v>1223.45</v>
      </c>
      <c r="CG274" s="29">
        <v>3393.64</v>
      </c>
    </row>
    <row r="275" spans="1:85" x14ac:dyDescent="0.3">
      <c r="A275" s="24" t="s">
        <v>346</v>
      </c>
      <c r="B275" s="29">
        <v>1220938.3600000001</v>
      </c>
      <c r="C275" s="41"/>
      <c r="D275" s="29">
        <v>31866.02</v>
      </c>
      <c r="E275" s="29">
        <v>145497.41</v>
      </c>
      <c r="F275" s="29">
        <v>260714.59</v>
      </c>
      <c r="G275" s="29">
        <v>66940.84</v>
      </c>
      <c r="H275" s="29">
        <v>81747.850000000006</v>
      </c>
      <c r="I275" s="29">
        <v>39120.589999999997</v>
      </c>
      <c r="J275" s="29">
        <v>123954.87</v>
      </c>
      <c r="K275" s="29">
        <v>113659.75</v>
      </c>
      <c r="L275" s="29">
        <v>43190.45</v>
      </c>
      <c r="M275" s="29">
        <v>80546.850000000006</v>
      </c>
      <c r="N275" s="29">
        <v>72482.34</v>
      </c>
      <c r="O275" s="29">
        <v>41415.11</v>
      </c>
      <c r="P275" s="29">
        <v>41018.22</v>
      </c>
      <c r="Q275" s="29">
        <v>44850.02</v>
      </c>
      <c r="R275" s="28"/>
      <c r="S275" s="28"/>
      <c r="T275" s="28"/>
      <c r="U275" s="29">
        <v>20391.27</v>
      </c>
      <c r="V275" s="29">
        <v>6386.96</v>
      </c>
      <c r="W275" s="28"/>
      <c r="X275" s="29">
        <v>30961.08</v>
      </c>
      <c r="Y275" s="29">
        <v>659.3</v>
      </c>
      <c r="Z275" s="29">
        <v>245.65</v>
      </c>
      <c r="AA275" s="29">
        <v>145497.41</v>
      </c>
      <c r="AB275" s="29">
        <v>33081.06</v>
      </c>
      <c r="AC275" s="29">
        <v>7639.91</v>
      </c>
      <c r="AD275" s="29">
        <v>2920.02</v>
      </c>
      <c r="AE275" s="29">
        <v>6516.24</v>
      </c>
      <c r="AF275" s="29">
        <v>7560.33</v>
      </c>
      <c r="AG275" s="29">
        <v>5898.73</v>
      </c>
      <c r="AH275" s="29">
        <v>34510.14</v>
      </c>
      <c r="AI275" s="29">
        <v>13343.73</v>
      </c>
      <c r="AJ275" s="29">
        <v>12164.33</v>
      </c>
      <c r="AK275" s="29">
        <v>7402.99</v>
      </c>
      <c r="AL275" s="29">
        <v>20543</v>
      </c>
      <c r="AM275" s="29">
        <v>13316.25</v>
      </c>
      <c r="AN275" s="29">
        <v>17301.91</v>
      </c>
      <c r="AO275" s="29">
        <v>6580.23</v>
      </c>
      <c r="AP275" s="29">
        <v>15557.31</v>
      </c>
      <c r="AQ275" s="29">
        <v>32619.84</v>
      </c>
      <c r="AR275" s="29">
        <v>12522.17</v>
      </c>
      <c r="AS275" s="29">
        <v>5035.74</v>
      </c>
      <c r="AT275" s="29">
        <v>6200.66</v>
      </c>
      <c r="AU275" s="29">
        <v>66940.84</v>
      </c>
      <c r="AV275" s="29">
        <v>46115.56</v>
      </c>
      <c r="AW275" s="29">
        <v>35632.29</v>
      </c>
      <c r="AX275" s="29">
        <v>39120.589999999997</v>
      </c>
      <c r="AY275" s="29">
        <v>9312.8799999999992</v>
      </c>
      <c r="AZ275" s="29">
        <v>35008.120000000003</v>
      </c>
      <c r="BA275" s="29">
        <v>79633.87</v>
      </c>
      <c r="BB275" s="29">
        <v>57025.02</v>
      </c>
      <c r="BC275" s="29">
        <v>9894.7999999999993</v>
      </c>
      <c r="BD275" s="29">
        <v>21149.47</v>
      </c>
      <c r="BE275" s="29">
        <v>24353.39</v>
      </c>
      <c r="BF275" s="28"/>
      <c r="BG275" s="29">
        <v>43190.45</v>
      </c>
      <c r="BH275" s="29">
        <v>10973.22</v>
      </c>
      <c r="BI275" s="29">
        <v>20186.330000000002</v>
      </c>
      <c r="BJ275" s="29">
        <v>38180.86</v>
      </c>
      <c r="BK275" s="29">
        <v>11206.44</v>
      </c>
      <c r="BL275" s="29">
        <v>29913.55</v>
      </c>
      <c r="BM275" s="29">
        <v>39143.629999999997</v>
      </c>
      <c r="BN275" s="29">
        <v>3425.17</v>
      </c>
      <c r="BO275" s="29">
        <v>41415.11</v>
      </c>
      <c r="BP275" s="29">
        <v>9591.8799999999992</v>
      </c>
      <c r="BQ275" s="29">
        <v>6379.95</v>
      </c>
      <c r="BR275" s="29">
        <v>21215.06</v>
      </c>
      <c r="BS275" s="29">
        <v>2239.73</v>
      </c>
      <c r="BT275" s="29">
        <v>1591.61</v>
      </c>
      <c r="BU275" s="29">
        <v>21041.73</v>
      </c>
      <c r="BV275" s="29">
        <v>2877.43</v>
      </c>
      <c r="BW275" s="29">
        <v>5652.8</v>
      </c>
      <c r="BX275" s="29">
        <v>15278.06</v>
      </c>
      <c r="BY275" s="28"/>
      <c r="BZ275" s="28"/>
      <c r="CA275" s="28"/>
      <c r="CB275" s="28"/>
      <c r="CC275" s="29">
        <v>16765.68</v>
      </c>
      <c r="CD275" s="29">
        <v>3625.59</v>
      </c>
      <c r="CE275" s="29">
        <v>1751.34</v>
      </c>
      <c r="CF275" s="29">
        <v>1246.28</v>
      </c>
      <c r="CG275" s="29">
        <v>3389.33</v>
      </c>
    </row>
    <row r="276" spans="1:85" x14ac:dyDescent="0.3">
      <c r="A276" s="24" t="s">
        <v>347</v>
      </c>
      <c r="B276" s="29">
        <v>1232649.3700000001</v>
      </c>
      <c r="C276" s="41"/>
      <c r="D276" s="29">
        <v>31611.81</v>
      </c>
      <c r="E276" s="29">
        <v>146280.31</v>
      </c>
      <c r="F276" s="29">
        <v>261300.52</v>
      </c>
      <c r="G276" s="29">
        <v>67412.08</v>
      </c>
      <c r="H276" s="29">
        <v>83817.350000000006</v>
      </c>
      <c r="I276" s="29">
        <v>39352.61</v>
      </c>
      <c r="J276" s="29">
        <v>125540.91</v>
      </c>
      <c r="K276" s="29">
        <v>115304.25</v>
      </c>
      <c r="L276" s="29">
        <v>44144.43</v>
      </c>
      <c r="M276" s="29">
        <v>81738.66</v>
      </c>
      <c r="N276" s="29">
        <v>73533.740000000005</v>
      </c>
      <c r="O276" s="29">
        <v>41596.300000000003</v>
      </c>
      <c r="P276" s="29">
        <v>41238.46</v>
      </c>
      <c r="Q276" s="29">
        <v>45501.93</v>
      </c>
      <c r="R276" s="28"/>
      <c r="S276" s="28"/>
      <c r="T276" s="28"/>
      <c r="U276" s="29">
        <v>20412.32</v>
      </c>
      <c r="V276" s="29">
        <v>6457.13</v>
      </c>
      <c r="W276" s="28"/>
      <c r="X276" s="29">
        <v>30706.07</v>
      </c>
      <c r="Y276" s="29">
        <v>641.96</v>
      </c>
      <c r="Z276" s="29">
        <v>263.77999999999997</v>
      </c>
      <c r="AA276" s="29">
        <v>146280.31</v>
      </c>
      <c r="AB276" s="29">
        <v>33140.11</v>
      </c>
      <c r="AC276" s="29">
        <v>7561.11</v>
      </c>
      <c r="AD276" s="29">
        <v>2896.62</v>
      </c>
      <c r="AE276" s="29">
        <v>6541.42</v>
      </c>
      <c r="AF276" s="29">
        <v>7648.28</v>
      </c>
      <c r="AG276" s="29">
        <v>5863.26</v>
      </c>
      <c r="AH276" s="29">
        <v>34498.53</v>
      </c>
      <c r="AI276" s="29">
        <v>13369.61</v>
      </c>
      <c r="AJ276" s="29">
        <v>12239.42</v>
      </c>
      <c r="AK276" s="29">
        <v>7508.56</v>
      </c>
      <c r="AL276" s="29">
        <v>20475.46</v>
      </c>
      <c r="AM276" s="29">
        <v>13444.43</v>
      </c>
      <c r="AN276" s="29">
        <v>17211.91</v>
      </c>
      <c r="AO276" s="29">
        <v>6562.52</v>
      </c>
      <c r="AP276" s="29">
        <v>15528.1</v>
      </c>
      <c r="AQ276" s="29">
        <v>32888.67</v>
      </c>
      <c r="AR276" s="29">
        <v>12648.1</v>
      </c>
      <c r="AS276" s="29">
        <v>5032.01</v>
      </c>
      <c r="AT276" s="29">
        <v>6242.41</v>
      </c>
      <c r="AU276" s="29">
        <v>67412.08</v>
      </c>
      <c r="AV276" s="29">
        <v>47393.9</v>
      </c>
      <c r="AW276" s="29">
        <v>36423.449999999997</v>
      </c>
      <c r="AX276" s="29">
        <v>39352.61</v>
      </c>
      <c r="AY276" s="29">
        <v>9609.3700000000008</v>
      </c>
      <c r="AZ276" s="29">
        <v>35403.760000000002</v>
      </c>
      <c r="BA276" s="29">
        <v>80527.77</v>
      </c>
      <c r="BB276" s="29">
        <v>57029.86</v>
      </c>
      <c r="BC276" s="29">
        <v>9760.2199999999993</v>
      </c>
      <c r="BD276" s="29">
        <v>21416.52</v>
      </c>
      <c r="BE276" s="29">
        <v>25791.15</v>
      </c>
      <c r="BF276" s="28"/>
      <c r="BG276" s="29">
        <v>44144.43</v>
      </c>
      <c r="BH276" s="29">
        <v>11025.85</v>
      </c>
      <c r="BI276" s="29">
        <v>20455.63</v>
      </c>
      <c r="BJ276" s="29">
        <v>38956.699999999997</v>
      </c>
      <c r="BK276" s="29">
        <v>11300.48</v>
      </c>
      <c r="BL276" s="29">
        <v>30373.72</v>
      </c>
      <c r="BM276" s="29">
        <v>39630.879999999997</v>
      </c>
      <c r="BN276" s="29">
        <v>3529.14</v>
      </c>
      <c r="BO276" s="29">
        <v>41596.300000000003</v>
      </c>
      <c r="BP276" s="29">
        <v>9797.76</v>
      </c>
      <c r="BQ276" s="29">
        <v>6350.4</v>
      </c>
      <c r="BR276" s="29">
        <v>21212.560000000001</v>
      </c>
      <c r="BS276" s="29">
        <v>2265.9</v>
      </c>
      <c r="BT276" s="29">
        <v>1611.84</v>
      </c>
      <c r="BU276" s="29">
        <v>21500.57</v>
      </c>
      <c r="BV276" s="29">
        <v>2876.65</v>
      </c>
      <c r="BW276" s="29">
        <v>5787.25</v>
      </c>
      <c r="BX276" s="29">
        <v>15337.46</v>
      </c>
      <c r="BY276" s="28"/>
      <c r="BZ276" s="28"/>
      <c r="CA276" s="28"/>
      <c r="CB276" s="28"/>
      <c r="CC276" s="29">
        <v>16714.490000000002</v>
      </c>
      <c r="CD276" s="29">
        <v>3697.84</v>
      </c>
      <c r="CE276" s="29">
        <v>1765.03</v>
      </c>
      <c r="CF276" s="29">
        <v>1280.8599999999999</v>
      </c>
      <c r="CG276" s="29">
        <v>3411.24</v>
      </c>
    </row>
    <row r="277" spans="1:85" x14ac:dyDescent="0.3">
      <c r="A277" s="24" t="s">
        <v>348</v>
      </c>
      <c r="B277" s="29">
        <v>1243855.1000000001</v>
      </c>
      <c r="C277" s="41"/>
      <c r="D277" s="29">
        <v>31645.759999999998</v>
      </c>
      <c r="E277" s="29">
        <v>146589.07</v>
      </c>
      <c r="F277" s="29">
        <v>260685.59</v>
      </c>
      <c r="G277" s="29">
        <v>67913.960000000006</v>
      </c>
      <c r="H277" s="29">
        <v>85745.29</v>
      </c>
      <c r="I277" s="29">
        <v>39739.599999999999</v>
      </c>
      <c r="J277" s="29">
        <v>126951.96</v>
      </c>
      <c r="K277" s="29">
        <v>117304</v>
      </c>
      <c r="L277" s="29">
        <v>45074.82</v>
      </c>
      <c r="M277" s="29">
        <v>83690.11</v>
      </c>
      <c r="N277" s="29">
        <v>74149.33</v>
      </c>
      <c r="O277" s="29">
        <v>41976.480000000003</v>
      </c>
      <c r="P277" s="29">
        <v>41737.72</v>
      </c>
      <c r="Q277" s="29">
        <v>46174.37</v>
      </c>
      <c r="R277" s="28"/>
      <c r="S277" s="28"/>
      <c r="T277" s="28"/>
      <c r="U277" s="29">
        <v>20368.52</v>
      </c>
      <c r="V277" s="29">
        <v>6518.54</v>
      </c>
      <c r="W277" s="28"/>
      <c r="X277" s="29">
        <v>30723.17</v>
      </c>
      <c r="Y277" s="29">
        <v>637.41</v>
      </c>
      <c r="Z277" s="29">
        <v>285.18</v>
      </c>
      <c r="AA277" s="29">
        <v>146589.07</v>
      </c>
      <c r="AB277" s="29">
        <v>33180.94</v>
      </c>
      <c r="AC277" s="29">
        <v>7507.22</v>
      </c>
      <c r="AD277" s="29">
        <v>2877.91</v>
      </c>
      <c r="AE277" s="29">
        <v>6532.69</v>
      </c>
      <c r="AF277" s="29">
        <v>7671.87</v>
      </c>
      <c r="AG277" s="29">
        <v>5772.05</v>
      </c>
      <c r="AH277" s="29">
        <v>34212.93</v>
      </c>
      <c r="AI277" s="29">
        <v>13289.69</v>
      </c>
      <c r="AJ277" s="29">
        <v>12242.99</v>
      </c>
      <c r="AK277" s="29">
        <v>7526.13</v>
      </c>
      <c r="AL277" s="29">
        <v>20327.47</v>
      </c>
      <c r="AM277" s="29">
        <v>13561.82</v>
      </c>
      <c r="AN277" s="29">
        <v>17144.68</v>
      </c>
      <c r="AO277" s="29">
        <v>6502.17</v>
      </c>
      <c r="AP277" s="29">
        <v>15475.36</v>
      </c>
      <c r="AQ277" s="29">
        <v>32910.28</v>
      </c>
      <c r="AR277" s="29">
        <v>12665.66</v>
      </c>
      <c r="AS277" s="29">
        <v>5013.3900000000003</v>
      </c>
      <c r="AT277" s="29">
        <v>6270.35</v>
      </c>
      <c r="AU277" s="29">
        <v>67913.960000000006</v>
      </c>
      <c r="AV277" s="29">
        <v>48672.7</v>
      </c>
      <c r="AW277" s="29">
        <v>37072.6</v>
      </c>
      <c r="AX277" s="29">
        <v>39739.599999999999</v>
      </c>
      <c r="AY277" s="29">
        <v>9733.91</v>
      </c>
      <c r="AZ277" s="29">
        <v>35691.61</v>
      </c>
      <c r="BA277" s="29">
        <v>81526.44</v>
      </c>
      <c r="BB277" s="29">
        <v>57189.73</v>
      </c>
      <c r="BC277" s="29">
        <v>9527.49</v>
      </c>
      <c r="BD277" s="29">
        <v>22035.61</v>
      </c>
      <c r="BE277" s="29">
        <v>27104.880000000001</v>
      </c>
      <c r="BF277" s="28"/>
      <c r="BG277" s="29">
        <v>45074.82</v>
      </c>
      <c r="BH277" s="29">
        <v>10979.28</v>
      </c>
      <c r="BI277" s="29">
        <v>20659.8</v>
      </c>
      <c r="BJ277" s="29">
        <v>40436.53</v>
      </c>
      <c r="BK277" s="29">
        <v>11614.5</v>
      </c>
      <c r="BL277" s="29">
        <v>30447.61</v>
      </c>
      <c r="BM277" s="29">
        <v>40016.370000000003</v>
      </c>
      <c r="BN277" s="29">
        <v>3685.35</v>
      </c>
      <c r="BO277" s="29">
        <v>41976.480000000003</v>
      </c>
      <c r="BP277" s="29">
        <v>10283.280000000001</v>
      </c>
      <c r="BQ277" s="29">
        <v>6337.15</v>
      </c>
      <c r="BR277" s="29">
        <v>21165.84</v>
      </c>
      <c r="BS277" s="29">
        <v>2315.9299999999998</v>
      </c>
      <c r="BT277" s="29">
        <v>1635.52</v>
      </c>
      <c r="BU277" s="29">
        <v>22007.63</v>
      </c>
      <c r="BV277" s="29">
        <v>2871.37</v>
      </c>
      <c r="BW277" s="29">
        <v>5885.32</v>
      </c>
      <c r="BX277" s="29">
        <v>15410.05</v>
      </c>
      <c r="BY277" s="28"/>
      <c r="BZ277" s="28"/>
      <c r="CA277" s="28"/>
      <c r="CB277" s="28"/>
      <c r="CC277" s="29">
        <v>16621.43</v>
      </c>
      <c r="CD277" s="29">
        <v>3747.09</v>
      </c>
      <c r="CE277" s="29">
        <v>1762.9</v>
      </c>
      <c r="CF277" s="29">
        <v>1322.92</v>
      </c>
      <c r="CG277" s="29">
        <v>3432.73</v>
      </c>
    </row>
    <row r="278" spans="1:85" x14ac:dyDescent="0.3">
      <c r="A278" s="24" t="s">
        <v>349</v>
      </c>
      <c r="B278" s="29">
        <v>1254311.77</v>
      </c>
      <c r="C278" s="41"/>
      <c r="D278" s="29">
        <v>31639.13</v>
      </c>
      <c r="E278" s="29">
        <v>146937.47</v>
      </c>
      <c r="F278" s="29">
        <v>260109.47</v>
      </c>
      <c r="G278" s="29">
        <v>67754.509999999995</v>
      </c>
      <c r="H278" s="29">
        <v>87134.8</v>
      </c>
      <c r="I278" s="29">
        <v>40042.82</v>
      </c>
      <c r="J278" s="29">
        <v>127789.17</v>
      </c>
      <c r="K278" s="29">
        <v>119169.35</v>
      </c>
      <c r="L278" s="29">
        <v>45872.29</v>
      </c>
      <c r="M278" s="29">
        <v>87549.24</v>
      </c>
      <c r="N278" s="29">
        <v>74527.259999999995</v>
      </c>
      <c r="O278" s="29">
        <v>42362.68</v>
      </c>
      <c r="P278" s="29">
        <v>41888.120000000003</v>
      </c>
      <c r="Q278" s="29">
        <v>46809.56</v>
      </c>
      <c r="R278" s="28"/>
      <c r="S278" s="28"/>
      <c r="T278" s="28"/>
      <c r="U278" s="29">
        <v>20326.310000000001</v>
      </c>
      <c r="V278" s="29">
        <v>6578.23</v>
      </c>
      <c r="W278" s="28"/>
      <c r="X278" s="29">
        <v>30700.09</v>
      </c>
      <c r="Y278" s="29">
        <v>635.29</v>
      </c>
      <c r="Z278" s="29">
        <v>303.75</v>
      </c>
      <c r="AA278" s="29">
        <v>146937.47</v>
      </c>
      <c r="AB278" s="29">
        <v>33182.699999999997</v>
      </c>
      <c r="AC278" s="29">
        <v>7450.12</v>
      </c>
      <c r="AD278" s="29">
        <v>2879.06</v>
      </c>
      <c r="AE278" s="29">
        <v>6534.92</v>
      </c>
      <c r="AF278" s="29">
        <v>7677.91</v>
      </c>
      <c r="AG278" s="29">
        <v>5684.34</v>
      </c>
      <c r="AH278" s="29">
        <v>33998.379999999997</v>
      </c>
      <c r="AI278" s="29">
        <v>13226.06</v>
      </c>
      <c r="AJ278" s="29">
        <v>12260.82</v>
      </c>
      <c r="AK278" s="29">
        <v>7541.97</v>
      </c>
      <c r="AL278" s="29">
        <v>20195.060000000001</v>
      </c>
      <c r="AM278" s="29">
        <v>13754.31</v>
      </c>
      <c r="AN278" s="29">
        <v>17094.080000000002</v>
      </c>
      <c r="AO278" s="29">
        <v>6447.04</v>
      </c>
      <c r="AP278" s="29">
        <v>15424.24</v>
      </c>
      <c r="AQ278" s="29">
        <v>32812.85</v>
      </c>
      <c r="AR278" s="29">
        <v>12653.49</v>
      </c>
      <c r="AS278" s="29">
        <v>4997.1000000000004</v>
      </c>
      <c r="AT278" s="29">
        <v>6295.02</v>
      </c>
      <c r="AU278" s="29">
        <v>67754.509999999995</v>
      </c>
      <c r="AV278" s="29">
        <v>49596.71</v>
      </c>
      <c r="AW278" s="29">
        <v>37538.1</v>
      </c>
      <c r="AX278" s="29">
        <v>40042.82</v>
      </c>
      <c r="AY278" s="29">
        <v>9800.51</v>
      </c>
      <c r="AZ278" s="29">
        <v>36038.83</v>
      </c>
      <c r="BA278" s="29">
        <v>81949.83</v>
      </c>
      <c r="BB278" s="29">
        <v>57132.97</v>
      </c>
      <c r="BC278" s="29">
        <v>9344.5400000000009</v>
      </c>
      <c r="BD278" s="29">
        <v>22959.98</v>
      </c>
      <c r="BE278" s="29">
        <v>28167.68</v>
      </c>
      <c r="BF278" s="28"/>
      <c r="BG278" s="29">
        <v>45872.29</v>
      </c>
      <c r="BH278" s="29">
        <v>10926.08</v>
      </c>
      <c r="BI278" s="29">
        <v>20829.400000000001</v>
      </c>
      <c r="BJ278" s="29">
        <v>43913.11</v>
      </c>
      <c r="BK278" s="29">
        <v>11880.65</v>
      </c>
      <c r="BL278" s="29">
        <v>30574.47</v>
      </c>
      <c r="BM278" s="29">
        <v>40095.5</v>
      </c>
      <c r="BN278" s="29">
        <v>3857.29</v>
      </c>
      <c r="BO278" s="29">
        <v>42362.68</v>
      </c>
      <c r="BP278" s="29">
        <v>10442.43</v>
      </c>
      <c r="BQ278" s="29">
        <v>6353.69</v>
      </c>
      <c r="BR278" s="29">
        <v>21108.2</v>
      </c>
      <c r="BS278" s="29">
        <v>2333.8000000000002</v>
      </c>
      <c r="BT278" s="29">
        <v>1650</v>
      </c>
      <c r="BU278" s="29">
        <v>22548.74</v>
      </c>
      <c r="BV278" s="29">
        <v>2854.41</v>
      </c>
      <c r="BW278" s="29">
        <v>5944.22</v>
      </c>
      <c r="BX278" s="29">
        <v>15462.18</v>
      </c>
      <c r="BY278" s="28"/>
      <c r="BZ278" s="28"/>
      <c r="CA278" s="28"/>
      <c r="CB278" s="28"/>
      <c r="CC278" s="29">
        <v>16530.36</v>
      </c>
      <c r="CD278" s="29">
        <v>3795.95</v>
      </c>
      <c r="CE278" s="29">
        <v>1766.71</v>
      </c>
      <c r="CF278" s="29">
        <v>1357.53</v>
      </c>
      <c r="CG278" s="29">
        <v>3453.99</v>
      </c>
    </row>
    <row r="279" spans="1:85" x14ac:dyDescent="0.3">
      <c r="A279" s="24" t="s">
        <v>350</v>
      </c>
      <c r="B279" s="29">
        <v>1262490.51</v>
      </c>
      <c r="C279" s="41"/>
      <c r="D279" s="29">
        <v>31576.79</v>
      </c>
      <c r="E279" s="29">
        <v>147359.45000000001</v>
      </c>
      <c r="F279" s="29">
        <v>259713.3</v>
      </c>
      <c r="G279" s="29">
        <v>67798.720000000001</v>
      </c>
      <c r="H279" s="29">
        <v>88715.88</v>
      </c>
      <c r="I279" s="29">
        <v>40313.32</v>
      </c>
      <c r="J279" s="29">
        <v>128838.74</v>
      </c>
      <c r="K279" s="29">
        <v>120743.98</v>
      </c>
      <c r="L279" s="29">
        <v>46405.13</v>
      </c>
      <c r="M279" s="29">
        <v>89029.68</v>
      </c>
      <c r="N279" s="29">
        <v>74880.600000000006</v>
      </c>
      <c r="O279" s="29">
        <v>42833.919999999998</v>
      </c>
      <c r="P279" s="29">
        <v>42024.04</v>
      </c>
      <c r="Q279" s="29">
        <v>47360.22</v>
      </c>
      <c r="R279" s="28"/>
      <c r="S279" s="28"/>
      <c r="T279" s="28"/>
      <c r="U279" s="29">
        <v>20265.03</v>
      </c>
      <c r="V279" s="29">
        <v>6585.84</v>
      </c>
      <c r="W279" s="28"/>
      <c r="X279" s="29">
        <v>30621.72</v>
      </c>
      <c r="Y279" s="29">
        <v>638.55999999999995</v>
      </c>
      <c r="Z279" s="29">
        <v>316.51</v>
      </c>
      <c r="AA279" s="29">
        <v>147359.45000000001</v>
      </c>
      <c r="AB279" s="29">
        <v>33224.83</v>
      </c>
      <c r="AC279" s="29">
        <v>7367.67</v>
      </c>
      <c r="AD279" s="29">
        <v>2868.4</v>
      </c>
      <c r="AE279" s="29">
        <v>6515.85</v>
      </c>
      <c r="AF279" s="29">
        <v>7710.61</v>
      </c>
      <c r="AG279" s="29">
        <v>5607.11</v>
      </c>
      <c r="AH279" s="29">
        <v>33735.89</v>
      </c>
      <c r="AI279" s="29">
        <v>13155.49</v>
      </c>
      <c r="AJ279" s="29">
        <v>12246.16</v>
      </c>
      <c r="AK279" s="29">
        <v>7582.17</v>
      </c>
      <c r="AL279" s="29">
        <v>20094.34</v>
      </c>
      <c r="AM279" s="29">
        <v>13852.35</v>
      </c>
      <c r="AN279" s="29">
        <v>17117.87</v>
      </c>
      <c r="AO279" s="29">
        <v>6392.31</v>
      </c>
      <c r="AP279" s="29">
        <v>15371.66</v>
      </c>
      <c r="AQ279" s="29">
        <v>32878.46</v>
      </c>
      <c r="AR279" s="29">
        <v>12654.42</v>
      </c>
      <c r="AS279" s="29">
        <v>4984.18</v>
      </c>
      <c r="AT279" s="29">
        <v>6353.53</v>
      </c>
      <c r="AU279" s="29">
        <v>67798.720000000001</v>
      </c>
      <c r="AV279" s="29">
        <v>50695.56</v>
      </c>
      <c r="AW279" s="29">
        <v>38020.32</v>
      </c>
      <c r="AX279" s="29">
        <v>40313.32</v>
      </c>
      <c r="AY279" s="29">
        <v>9882.2000000000007</v>
      </c>
      <c r="AZ279" s="29">
        <v>36301.25</v>
      </c>
      <c r="BA279" s="29">
        <v>82655.289999999994</v>
      </c>
      <c r="BB279" s="29">
        <v>57086.68</v>
      </c>
      <c r="BC279" s="29">
        <v>9317.69</v>
      </c>
      <c r="BD279" s="29">
        <v>23176.13</v>
      </c>
      <c r="BE279" s="29">
        <v>29478.37</v>
      </c>
      <c r="BF279" s="28"/>
      <c r="BG279" s="29">
        <v>46405.13</v>
      </c>
      <c r="BH279" s="29">
        <v>10892.23</v>
      </c>
      <c r="BI279" s="29">
        <v>21000.720000000001</v>
      </c>
      <c r="BJ279" s="29">
        <v>44901.23</v>
      </c>
      <c r="BK279" s="29">
        <v>12235.5</v>
      </c>
      <c r="BL279" s="29">
        <v>30726.35</v>
      </c>
      <c r="BM279" s="29">
        <v>40134</v>
      </c>
      <c r="BN279" s="29">
        <v>4020.24</v>
      </c>
      <c r="BO279" s="29">
        <v>42833.919999999998</v>
      </c>
      <c r="BP279" s="29">
        <v>10576.71</v>
      </c>
      <c r="BQ279" s="29">
        <v>6406.93</v>
      </c>
      <c r="BR279" s="29">
        <v>21016.86</v>
      </c>
      <c r="BS279" s="29">
        <v>2357.5100000000002</v>
      </c>
      <c r="BT279" s="29">
        <v>1666.01</v>
      </c>
      <c r="BU279" s="29">
        <v>22956.05</v>
      </c>
      <c r="BV279" s="29">
        <v>2842.39</v>
      </c>
      <c r="BW279" s="29">
        <v>6025.95</v>
      </c>
      <c r="BX279" s="29">
        <v>15535.83</v>
      </c>
      <c r="BY279" s="28"/>
      <c r="BZ279" s="28"/>
      <c r="CA279" s="28"/>
      <c r="CB279" s="28"/>
      <c r="CC279" s="29">
        <v>16418.3</v>
      </c>
      <c r="CD279" s="29">
        <v>3846.73</v>
      </c>
      <c r="CE279" s="29">
        <v>1776.8</v>
      </c>
      <c r="CF279" s="29">
        <v>1381.58</v>
      </c>
      <c r="CG279" s="29">
        <v>3427.46</v>
      </c>
    </row>
    <row r="280" spans="1:85" x14ac:dyDescent="0.3">
      <c r="A280" s="24" t="s">
        <v>351</v>
      </c>
      <c r="B280" s="29">
        <v>1274322.27</v>
      </c>
      <c r="C280" s="41"/>
      <c r="D280" s="29">
        <v>31378.85</v>
      </c>
      <c r="E280" s="29">
        <v>147911.49</v>
      </c>
      <c r="F280" s="29">
        <v>259991.84</v>
      </c>
      <c r="G280" s="29">
        <v>67973.48</v>
      </c>
      <c r="H280" s="29">
        <v>90417.2</v>
      </c>
      <c r="I280" s="29">
        <v>40784.769999999997</v>
      </c>
      <c r="J280" s="29">
        <v>130258.7</v>
      </c>
      <c r="K280" s="29">
        <v>123146.1</v>
      </c>
      <c r="L280" s="29">
        <v>46790.64</v>
      </c>
      <c r="M280" s="29">
        <v>91121.62</v>
      </c>
      <c r="N280" s="29">
        <v>75711.5</v>
      </c>
      <c r="O280" s="29">
        <v>43458.32</v>
      </c>
      <c r="P280" s="29">
        <v>42293.65</v>
      </c>
      <c r="Q280" s="29">
        <v>48043.07</v>
      </c>
      <c r="R280" s="28"/>
      <c r="S280" s="28"/>
      <c r="T280" s="28"/>
      <c r="U280" s="29">
        <v>20156.34</v>
      </c>
      <c r="V280" s="29">
        <v>6643.69</v>
      </c>
      <c r="W280" s="28"/>
      <c r="X280" s="29">
        <v>30416.06</v>
      </c>
      <c r="Y280" s="29">
        <v>642.38</v>
      </c>
      <c r="Z280" s="29">
        <v>320.39999999999998</v>
      </c>
      <c r="AA280" s="29">
        <v>147911.49</v>
      </c>
      <c r="AB280" s="29">
        <v>33319.96</v>
      </c>
      <c r="AC280" s="29">
        <v>7282</v>
      </c>
      <c r="AD280" s="29">
        <v>2861.08</v>
      </c>
      <c r="AE280" s="29">
        <v>6525.07</v>
      </c>
      <c r="AF280" s="29">
        <v>7748.4</v>
      </c>
      <c r="AG280" s="29">
        <v>5584.24</v>
      </c>
      <c r="AH280" s="29">
        <v>33665.230000000003</v>
      </c>
      <c r="AI280" s="29">
        <v>13137.64</v>
      </c>
      <c r="AJ280" s="29">
        <v>12261.67</v>
      </c>
      <c r="AK280" s="29">
        <v>7629.78</v>
      </c>
      <c r="AL280" s="29">
        <v>20005.3</v>
      </c>
      <c r="AM280" s="29">
        <v>13955.54</v>
      </c>
      <c r="AN280" s="29">
        <v>17219.330000000002</v>
      </c>
      <c r="AO280" s="29">
        <v>6343.5</v>
      </c>
      <c r="AP280" s="29">
        <v>15325.78</v>
      </c>
      <c r="AQ280" s="29">
        <v>33027.800000000003</v>
      </c>
      <c r="AR280" s="29">
        <v>12694.04</v>
      </c>
      <c r="AS280" s="29">
        <v>4956.3900000000003</v>
      </c>
      <c r="AT280" s="29">
        <v>6449.1</v>
      </c>
      <c r="AU280" s="29">
        <v>67973.48</v>
      </c>
      <c r="AV280" s="29">
        <v>51834.68</v>
      </c>
      <c r="AW280" s="29">
        <v>38582.519999999997</v>
      </c>
      <c r="AX280" s="29">
        <v>40784.769999999997</v>
      </c>
      <c r="AY280" s="29">
        <v>9951.25</v>
      </c>
      <c r="AZ280" s="29">
        <v>36526.47</v>
      </c>
      <c r="BA280" s="29">
        <v>83780.97</v>
      </c>
      <c r="BB280" s="29">
        <v>57007.64</v>
      </c>
      <c r="BC280" s="29">
        <v>9422.16</v>
      </c>
      <c r="BD280" s="29">
        <v>23576.560000000001</v>
      </c>
      <c r="BE280" s="29">
        <v>31342.54</v>
      </c>
      <c r="BF280" s="28"/>
      <c r="BG280" s="29">
        <v>46790.64</v>
      </c>
      <c r="BH280" s="29">
        <v>10866.12</v>
      </c>
      <c r="BI280" s="29">
        <v>21183.83</v>
      </c>
      <c r="BJ280" s="29">
        <v>46267.62</v>
      </c>
      <c r="BK280" s="29">
        <v>12804.06</v>
      </c>
      <c r="BL280" s="29">
        <v>31051.48</v>
      </c>
      <c r="BM280" s="29">
        <v>40410.71</v>
      </c>
      <c r="BN280" s="29">
        <v>4249.32</v>
      </c>
      <c r="BO280" s="29">
        <v>43458.32</v>
      </c>
      <c r="BP280" s="29">
        <v>10759.38</v>
      </c>
      <c r="BQ280" s="29">
        <v>6483.61</v>
      </c>
      <c r="BR280" s="29">
        <v>20967.02</v>
      </c>
      <c r="BS280" s="29">
        <v>2392.52</v>
      </c>
      <c r="BT280" s="29">
        <v>1691.11</v>
      </c>
      <c r="BU280" s="29">
        <v>23439.439999999999</v>
      </c>
      <c r="BV280" s="29">
        <v>2832.2</v>
      </c>
      <c r="BW280" s="29">
        <v>6140.88</v>
      </c>
      <c r="BX280" s="29">
        <v>15630.55</v>
      </c>
      <c r="BY280" s="28"/>
      <c r="BZ280" s="28"/>
      <c r="CA280" s="28"/>
      <c r="CB280" s="28"/>
      <c r="CC280" s="29">
        <v>16269.13</v>
      </c>
      <c r="CD280" s="29">
        <v>3887.2</v>
      </c>
      <c r="CE280" s="29">
        <v>1781.95</v>
      </c>
      <c r="CF280" s="29">
        <v>1385.84</v>
      </c>
      <c r="CG280" s="29">
        <v>3475.89</v>
      </c>
    </row>
    <row r="281" spans="1:85" x14ac:dyDescent="0.3">
      <c r="A281" s="24" t="s">
        <v>352</v>
      </c>
      <c r="B281" s="29">
        <v>1284624.1299999999</v>
      </c>
      <c r="C281" s="41"/>
      <c r="D281" s="29">
        <v>31569.94</v>
      </c>
      <c r="E281" s="29">
        <v>148531.93</v>
      </c>
      <c r="F281" s="29">
        <v>259174.48</v>
      </c>
      <c r="G281" s="29">
        <v>68088.11</v>
      </c>
      <c r="H281" s="29">
        <v>90945.37</v>
      </c>
      <c r="I281" s="29">
        <v>41498.959999999999</v>
      </c>
      <c r="J281" s="29">
        <v>131016.89</v>
      </c>
      <c r="K281" s="29">
        <v>126197.52</v>
      </c>
      <c r="L281" s="29">
        <v>47047.199999999997</v>
      </c>
      <c r="M281" s="29">
        <v>93665.22</v>
      </c>
      <c r="N281" s="29">
        <v>76127.460000000006</v>
      </c>
      <c r="O281" s="29">
        <v>44177.01</v>
      </c>
      <c r="P281" s="29">
        <v>42672.39</v>
      </c>
      <c r="Q281" s="29">
        <v>48557.17</v>
      </c>
      <c r="R281" s="28"/>
      <c r="S281" s="28"/>
      <c r="T281" s="28"/>
      <c r="U281" s="29">
        <v>20133.080000000002</v>
      </c>
      <c r="V281" s="29">
        <v>6782.49</v>
      </c>
      <c r="W281" s="28"/>
      <c r="X281" s="29">
        <v>30608.39</v>
      </c>
      <c r="Y281" s="29">
        <v>643.82000000000005</v>
      </c>
      <c r="Z281" s="29">
        <v>317.73</v>
      </c>
      <c r="AA281" s="29">
        <v>148531.93</v>
      </c>
      <c r="AB281" s="29">
        <v>33248.79</v>
      </c>
      <c r="AC281" s="29">
        <v>7192.82</v>
      </c>
      <c r="AD281" s="29">
        <v>2857.69</v>
      </c>
      <c r="AE281" s="29">
        <v>6496.51</v>
      </c>
      <c r="AF281" s="29">
        <v>7758.25</v>
      </c>
      <c r="AG281" s="29">
        <v>5533.03</v>
      </c>
      <c r="AH281" s="29">
        <v>33377.660000000003</v>
      </c>
      <c r="AI281" s="29">
        <v>13076.95</v>
      </c>
      <c r="AJ281" s="29">
        <v>12231.02</v>
      </c>
      <c r="AK281" s="29">
        <v>7616.72</v>
      </c>
      <c r="AL281" s="29">
        <v>19911.37</v>
      </c>
      <c r="AM281" s="29">
        <v>13971.19</v>
      </c>
      <c r="AN281" s="29">
        <v>17220.8</v>
      </c>
      <c r="AO281" s="29">
        <v>6457.36</v>
      </c>
      <c r="AP281" s="29">
        <v>15214.23</v>
      </c>
      <c r="AQ281" s="29">
        <v>32933.01</v>
      </c>
      <c r="AR281" s="29">
        <v>12638.89</v>
      </c>
      <c r="AS281" s="29">
        <v>4922.0200000000004</v>
      </c>
      <c r="AT281" s="29">
        <v>6516.17</v>
      </c>
      <c r="AU281" s="29">
        <v>68088.11</v>
      </c>
      <c r="AV281" s="29">
        <v>51738.58</v>
      </c>
      <c r="AW281" s="29">
        <v>39206.79</v>
      </c>
      <c r="AX281" s="29">
        <v>41498.959999999999</v>
      </c>
      <c r="AY281" s="29">
        <v>10022.030000000001</v>
      </c>
      <c r="AZ281" s="29">
        <v>36768.68</v>
      </c>
      <c r="BA281" s="29">
        <v>84226.17</v>
      </c>
      <c r="BB281" s="29">
        <v>57771.76</v>
      </c>
      <c r="BC281" s="29">
        <v>9236.7199999999993</v>
      </c>
      <c r="BD281" s="29">
        <v>23908.94</v>
      </c>
      <c r="BE281" s="29">
        <v>33326.870000000003</v>
      </c>
      <c r="BF281" s="28"/>
      <c r="BG281" s="29">
        <v>47047.199999999997</v>
      </c>
      <c r="BH281" s="29">
        <v>10813.18</v>
      </c>
      <c r="BI281" s="29">
        <v>21404.080000000002</v>
      </c>
      <c r="BJ281" s="29">
        <v>48143.63</v>
      </c>
      <c r="BK281" s="29">
        <v>13304.33</v>
      </c>
      <c r="BL281" s="29">
        <v>30971.87</v>
      </c>
      <c r="BM281" s="29">
        <v>40740.51</v>
      </c>
      <c r="BN281" s="29">
        <v>4415.08</v>
      </c>
      <c r="BO281" s="29">
        <v>44177.01</v>
      </c>
      <c r="BP281" s="29">
        <v>10966.07</v>
      </c>
      <c r="BQ281" s="29">
        <v>6556</v>
      </c>
      <c r="BR281" s="29">
        <v>20969.87</v>
      </c>
      <c r="BS281" s="29">
        <v>2449.4299999999998</v>
      </c>
      <c r="BT281" s="29">
        <v>1731.02</v>
      </c>
      <c r="BU281" s="29">
        <v>23737.86</v>
      </c>
      <c r="BV281" s="29">
        <v>2832.24</v>
      </c>
      <c r="BW281" s="29">
        <v>6246.87</v>
      </c>
      <c r="BX281" s="29">
        <v>15740.2</v>
      </c>
      <c r="BY281" s="28"/>
      <c r="BZ281" s="28"/>
      <c r="CA281" s="28"/>
      <c r="CB281" s="28"/>
      <c r="CC281" s="29">
        <v>16177.31</v>
      </c>
      <c r="CD281" s="29">
        <v>3955.77</v>
      </c>
      <c r="CE281" s="29">
        <v>1777</v>
      </c>
      <c r="CF281" s="29">
        <v>1371.31</v>
      </c>
      <c r="CG281" s="29">
        <v>3634.18</v>
      </c>
    </row>
    <row r="282" spans="1:85" x14ac:dyDescent="0.3">
      <c r="A282" s="24" t="s">
        <v>353</v>
      </c>
      <c r="B282" s="29">
        <v>1294826.68</v>
      </c>
      <c r="C282" s="41"/>
      <c r="D282" s="29">
        <v>31736.1</v>
      </c>
      <c r="E282" s="29">
        <v>149161.98000000001</v>
      </c>
      <c r="F282" s="29">
        <v>258547.42</v>
      </c>
      <c r="G282" s="29">
        <v>67965.53</v>
      </c>
      <c r="H282" s="29">
        <v>91140.96</v>
      </c>
      <c r="I282" s="29">
        <v>41896.089999999997</v>
      </c>
      <c r="J282" s="29">
        <v>131400.16</v>
      </c>
      <c r="K282" s="29">
        <v>130101.75</v>
      </c>
      <c r="L282" s="29">
        <v>47192.59</v>
      </c>
      <c r="M282" s="29">
        <v>95456.46</v>
      </c>
      <c r="N282" s="29">
        <v>77191.11</v>
      </c>
      <c r="O282" s="29">
        <v>44610.44</v>
      </c>
      <c r="P282" s="29">
        <v>43147.18</v>
      </c>
      <c r="Q282" s="29">
        <v>49510.5</v>
      </c>
      <c r="R282" s="28"/>
      <c r="S282" s="28"/>
      <c r="T282" s="28"/>
      <c r="U282" s="29">
        <v>20064.03</v>
      </c>
      <c r="V282" s="29">
        <v>7085.92</v>
      </c>
      <c r="W282" s="28"/>
      <c r="X282" s="29">
        <v>30782.58</v>
      </c>
      <c r="Y282" s="29">
        <v>639.82000000000005</v>
      </c>
      <c r="Z282" s="29">
        <v>313.7</v>
      </c>
      <c r="AA282" s="29">
        <v>149161.98000000001</v>
      </c>
      <c r="AB282" s="29">
        <v>33233.800000000003</v>
      </c>
      <c r="AC282" s="29">
        <v>7149.12</v>
      </c>
      <c r="AD282" s="29">
        <v>2849.08</v>
      </c>
      <c r="AE282" s="29">
        <v>6478.82</v>
      </c>
      <c r="AF282" s="29">
        <v>7768.9</v>
      </c>
      <c r="AG282" s="29">
        <v>5468.16</v>
      </c>
      <c r="AH282" s="29">
        <v>33186.25</v>
      </c>
      <c r="AI282" s="29">
        <v>13038.74</v>
      </c>
      <c r="AJ282" s="29">
        <v>12175.54</v>
      </c>
      <c r="AK282" s="29">
        <v>7662.82</v>
      </c>
      <c r="AL282" s="29">
        <v>19750.96</v>
      </c>
      <c r="AM282" s="29">
        <v>14001.47</v>
      </c>
      <c r="AN282" s="29">
        <v>17144.16</v>
      </c>
      <c r="AO282" s="29">
        <v>6507.69</v>
      </c>
      <c r="AP282" s="29">
        <v>15116.33</v>
      </c>
      <c r="AQ282" s="29">
        <v>32920.33</v>
      </c>
      <c r="AR282" s="29">
        <v>12619.74</v>
      </c>
      <c r="AS282" s="29">
        <v>4895.42</v>
      </c>
      <c r="AT282" s="29">
        <v>6580.08</v>
      </c>
      <c r="AU282" s="29">
        <v>67965.53</v>
      </c>
      <c r="AV282" s="29">
        <v>51675.31</v>
      </c>
      <c r="AW282" s="29">
        <v>39465.65</v>
      </c>
      <c r="AX282" s="29">
        <v>41896.089999999997</v>
      </c>
      <c r="AY282" s="29">
        <v>10084.15</v>
      </c>
      <c r="AZ282" s="29">
        <v>37002.19</v>
      </c>
      <c r="BA282" s="29">
        <v>84313.83</v>
      </c>
      <c r="BB282" s="29">
        <v>58182.19</v>
      </c>
      <c r="BC282" s="29">
        <v>8980.26</v>
      </c>
      <c r="BD282" s="29">
        <v>25831.78</v>
      </c>
      <c r="BE282" s="29">
        <v>35006.1</v>
      </c>
      <c r="BF282" s="28"/>
      <c r="BG282" s="29">
        <v>47192.59</v>
      </c>
      <c r="BH282" s="29">
        <v>10745.88</v>
      </c>
      <c r="BI282" s="29">
        <v>21575.74</v>
      </c>
      <c r="BJ282" s="29">
        <v>49358.46</v>
      </c>
      <c r="BK282" s="29">
        <v>13776.38</v>
      </c>
      <c r="BL282" s="29">
        <v>30965.35</v>
      </c>
      <c r="BM282" s="29">
        <v>41652.92</v>
      </c>
      <c r="BN282" s="29">
        <v>4572.84</v>
      </c>
      <c r="BO282" s="29">
        <v>44610.44</v>
      </c>
      <c r="BP282" s="29">
        <v>11247.51</v>
      </c>
      <c r="BQ282" s="29">
        <v>6644.48</v>
      </c>
      <c r="BR282" s="29">
        <v>20948.5</v>
      </c>
      <c r="BS282" s="29">
        <v>2520.46</v>
      </c>
      <c r="BT282" s="29">
        <v>1786.23</v>
      </c>
      <c r="BU282" s="29">
        <v>24571.63</v>
      </c>
      <c r="BV282" s="29">
        <v>2839.11</v>
      </c>
      <c r="BW282" s="29">
        <v>6323.05</v>
      </c>
      <c r="BX282" s="29">
        <v>15776.7</v>
      </c>
      <c r="BY282" s="28"/>
      <c r="BZ282" s="28"/>
      <c r="CA282" s="28"/>
      <c r="CB282" s="28"/>
      <c r="CC282" s="29">
        <v>16049.96</v>
      </c>
      <c r="CD282" s="29">
        <v>4014.07</v>
      </c>
      <c r="CE282" s="29">
        <v>1776.89</v>
      </c>
      <c r="CF282" s="29">
        <v>1356.41</v>
      </c>
      <c r="CG282" s="29">
        <v>3952.62</v>
      </c>
    </row>
    <row r="283" spans="1:85" x14ac:dyDescent="0.3">
      <c r="A283" s="24" t="s">
        <v>354</v>
      </c>
      <c r="B283" s="29">
        <v>1302843.5</v>
      </c>
      <c r="C283" s="41"/>
      <c r="D283" s="29">
        <v>31854.99</v>
      </c>
      <c r="E283" s="29">
        <v>149965.14000000001</v>
      </c>
      <c r="F283" s="29">
        <v>257602.37</v>
      </c>
      <c r="G283" s="29">
        <v>68003.47</v>
      </c>
      <c r="H283" s="29">
        <v>91719.03</v>
      </c>
      <c r="I283" s="29">
        <v>42546.79</v>
      </c>
      <c r="J283" s="29">
        <v>131977.32</v>
      </c>
      <c r="K283" s="29">
        <v>132896.92000000001</v>
      </c>
      <c r="L283" s="29">
        <v>47347.33</v>
      </c>
      <c r="M283" s="29">
        <v>96866.68</v>
      </c>
      <c r="N283" s="29">
        <v>77376.509999999995</v>
      </c>
      <c r="O283" s="29">
        <v>45051.38</v>
      </c>
      <c r="P283" s="29">
        <v>43757.82</v>
      </c>
      <c r="Q283" s="29">
        <v>49995.47</v>
      </c>
      <c r="R283" s="28"/>
      <c r="S283" s="28"/>
      <c r="T283" s="28"/>
      <c r="U283" s="29">
        <v>20060.87</v>
      </c>
      <c r="V283" s="29">
        <v>7092.78</v>
      </c>
      <c r="W283" s="28"/>
      <c r="X283" s="29">
        <v>30896.28</v>
      </c>
      <c r="Y283" s="29">
        <v>636.41999999999996</v>
      </c>
      <c r="Z283" s="29">
        <v>322.3</v>
      </c>
      <c r="AA283" s="29">
        <v>149965.14000000001</v>
      </c>
      <c r="AB283" s="29">
        <v>33208.28</v>
      </c>
      <c r="AC283" s="29">
        <v>7065.09</v>
      </c>
      <c r="AD283" s="29">
        <v>2856.46</v>
      </c>
      <c r="AE283" s="29">
        <v>6451.98</v>
      </c>
      <c r="AF283" s="29">
        <v>7781.63</v>
      </c>
      <c r="AG283" s="29">
        <v>5443.89</v>
      </c>
      <c r="AH283" s="29">
        <v>32954.769999999997</v>
      </c>
      <c r="AI283" s="29">
        <v>12986.72</v>
      </c>
      <c r="AJ283" s="29">
        <v>12133.66</v>
      </c>
      <c r="AK283" s="29">
        <v>7653.99</v>
      </c>
      <c r="AL283" s="29">
        <v>19593.84</v>
      </c>
      <c r="AM283" s="29">
        <v>13993.92</v>
      </c>
      <c r="AN283" s="29">
        <v>17067.169999999998</v>
      </c>
      <c r="AO283" s="29">
        <v>6460.33</v>
      </c>
      <c r="AP283" s="29">
        <v>14995.33</v>
      </c>
      <c r="AQ283" s="29">
        <v>32880</v>
      </c>
      <c r="AR283" s="29">
        <v>12583.08</v>
      </c>
      <c r="AS283" s="29">
        <v>4866.29</v>
      </c>
      <c r="AT283" s="29">
        <v>6625.95</v>
      </c>
      <c r="AU283" s="29">
        <v>68003.47</v>
      </c>
      <c r="AV283" s="29">
        <v>51632.14</v>
      </c>
      <c r="AW283" s="29">
        <v>40086.89</v>
      </c>
      <c r="AX283" s="29">
        <v>42546.79</v>
      </c>
      <c r="AY283" s="29">
        <v>10158.9</v>
      </c>
      <c r="AZ283" s="29">
        <v>37161.360000000001</v>
      </c>
      <c r="BA283" s="29">
        <v>84657.05</v>
      </c>
      <c r="BB283" s="29">
        <v>58031.34</v>
      </c>
      <c r="BC283" s="29">
        <v>9031.2900000000009</v>
      </c>
      <c r="BD283" s="29">
        <v>26787.54</v>
      </c>
      <c r="BE283" s="29">
        <v>36796.28</v>
      </c>
      <c r="BF283" s="28"/>
      <c r="BG283" s="29">
        <v>47347.33</v>
      </c>
      <c r="BH283" s="29">
        <v>10681.11</v>
      </c>
      <c r="BI283" s="29">
        <v>21786.97</v>
      </c>
      <c r="BJ283" s="29">
        <v>50464.88</v>
      </c>
      <c r="BK283" s="29">
        <v>13933.73</v>
      </c>
      <c r="BL283" s="29">
        <v>30871.42</v>
      </c>
      <c r="BM283" s="29">
        <v>41752.410000000003</v>
      </c>
      <c r="BN283" s="29">
        <v>4752.67</v>
      </c>
      <c r="BO283" s="29">
        <v>45051.38</v>
      </c>
      <c r="BP283" s="29">
        <v>11517.87</v>
      </c>
      <c r="BQ283" s="29">
        <v>6747.66</v>
      </c>
      <c r="BR283" s="29">
        <v>21042.66</v>
      </c>
      <c r="BS283" s="29">
        <v>2598.4299999999998</v>
      </c>
      <c r="BT283" s="29">
        <v>1851.2</v>
      </c>
      <c r="BU283" s="29">
        <v>24838.080000000002</v>
      </c>
      <c r="BV283" s="29">
        <v>2860.12</v>
      </c>
      <c r="BW283" s="29">
        <v>6393.48</v>
      </c>
      <c r="BX283" s="29">
        <v>15903.79</v>
      </c>
      <c r="BY283" s="28"/>
      <c r="BZ283" s="28"/>
      <c r="CA283" s="28"/>
      <c r="CB283" s="28"/>
      <c r="CC283" s="29">
        <v>15962.53</v>
      </c>
      <c r="CD283" s="29">
        <v>4098.34</v>
      </c>
      <c r="CE283" s="29">
        <v>1773.52</v>
      </c>
      <c r="CF283" s="29">
        <v>1324.08</v>
      </c>
      <c r="CG283" s="29">
        <v>3995.18</v>
      </c>
    </row>
    <row r="284" spans="1:85" x14ac:dyDescent="0.3">
      <c r="A284" s="24" t="s">
        <v>355</v>
      </c>
      <c r="B284" s="29">
        <v>1310478.32</v>
      </c>
      <c r="C284" s="41"/>
      <c r="D284" s="29">
        <v>31844.55</v>
      </c>
      <c r="E284" s="29">
        <v>150894.29</v>
      </c>
      <c r="F284" s="29">
        <v>257348.02</v>
      </c>
      <c r="G284" s="29">
        <v>68140.42</v>
      </c>
      <c r="H284" s="29">
        <v>92506.5</v>
      </c>
      <c r="I284" s="29">
        <v>43145.95</v>
      </c>
      <c r="J284" s="29">
        <v>133471.57</v>
      </c>
      <c r="K284" s="29">
        <v>133056.95000000001</v>
      </c>
      <c r="L284" s="29">
        <v>47498.89</v>
      </c>
      <c r="M284" s="29">
        <v>98105.59</v>
      </c>
      <c r="N284" s="29">
        <v>78253.279999999999</v>
      </c>
      <c r="O284" s="29">
        <v>45446.42</v>
      </c>
      <c r="P284" s="29">
        <v>44392.02</v>
      </c>
      <c r="Q284" s="29">
        <v>50306.62</v>
      </c>
      <c r="R284" s="28"/>
      <c r="S284" s="28"/>
      <c r="T284" s="28"/>
      <c r="U284" s="29">
        <v>20054.689999999999</v>
      </c>
      <c r="V284" s="29">
        <v>7138.92</v>
      </c>
      <c r="W284" s="28"/>
      <c r="X284" s="29">
        <v>30858.9</v>
      </c>
      <c r="Y284" s="29">
        <v>632.70000000000005</v>
      </c>
      <c r="Z284" s="29">
        <v>352.94</v>
      </c>
      <c r="AA284" s="29">
        <v>150894.29</v>
      </c>
      <c r="AB284" s="29">
        <v>33207.67</v>
      </c>
      <c r="AC284" s="29">
        <v>6967.31</v>
      </c>
      <c r="AD284" s="29">
        <v>2857.04</v>
      </c>
      <c r="AE284" s="29">
        <v>6442.5</v>
      </c>
      <c r="AF284" s="29">
        <v>7807.18</v>
      </c>
      <c r="AG284" s="29">
        <v>5422.28</v>
      </c>
      <c r="AH284" s="29">
        <v>32783.64</v>
      </c>
      <c r="AI284" s="29">
        <v>12938.54</v>
      </c>
      <c r="AJ284" s="29">
        <v>12078.27</v>
      </c>
      <c r="AK284" s="29">
        <v>7684.15</v>
      </c>
      <c r="AL284" s="29">
        <v>19441.27</v>
      </c>
      <c r="AM284" s="29">
        <v>14010.17</v>
      </c>
      <c r="AN284" s="29">
        <v>16955.14</v>
      </c>
      <c r="AO284" s="29">
        <v>6429.06</v>
      </c>
      <c r="AP284" s="29">
        <v>14911.29</v>
      </c>
      <c r="AQ284" s="29">
        <v>33265.379999999997</v>
      </c>
      <c r="AR284" s="29">
        <v>12630.57</v>
      </c>
      <c r="AS284" s="29">
        <v>4842.1400000000003</v>
      </c>
      <c r="AT284" s="29">
        <v>6674.42</v>
      </c>
      <c r="AU284" s="29">
        <v>68140.42</v>
      </c>
      <c r="AV284" s="29">
        <v>51668.1</v>
      </c>
      <c r="AW284" s="29">
        <v>40838.39</v>
      </c>
      <c r="AX284" s="29">
        <v>43145.95</v>
      </c>
      <c r="AY284" s="29">
        <v>10533.41</v>
      </c>
      <c r="AZ284" s="29">
        <v>37386.019999999997</v>
      </c>
      <c r="BA284" s="29">
        <v>85552.14</v>
      </c>
      <c r="BB284" s="29">
        <v>57949.29</v>
      </c>
      <c r="BC284" s="29">
        <v>8686.92</v>
      </c>
      <c r="BD284" s="29">
        <v>26974.91</v>
      </c>
      <c r="BE284" s="29">
        <v>37057.33</v>
      </c>
      <c r="BF284" s="28"/>
      <c r="BG284" s="29">
        <v>47498.89</v>
      </c>
      <c r="BH284" s="29">
        <v>10637.56</v>
      </c>
      <c r="BI284" s="29">
        <v>22003.84</v>
      </c>
      <c r="BJ284" s="29">
        <v>51471.7</v>
      </c>
      <c r="BK284" s="29">
        <v>13992.49</v>
      </c>
      <c r="BL284" s="29">
        <v>31029.13</v>
      </c>
      <c r="BM284" s="29">
        <v>42308.61</v>
      </c>
      <c r="BN284" s="29">
        <v>4915.54</v>
      </c>
      <c r="BO284" s="29">
        <v>45446.42</v>
      </c>
      <c r="BP284" s="29">
        <v>11877.27</v>
      </c>
      <c r="BQ284" s="29">
        <v>6824.55</v>
      </c>
      <c r="BR284" s="29">
        <v>21111.95</v>
      </c>
      <c r="BS284" s="29">
        <v>2671.13</v>
      </c>
      <c r="BT284" s="29">
        <v>1907.12</v>
      </c>
      <c r="BU284" s="29">
        <v>25050.76</v>
      </c>
      <c r="BV284" s="29">
        <v>2871.47</v>
      </c>
      <c r="BW284" s="29">
        <v>6362.51</v>
      </c>
      <c r="BX284" s="29">
        <v>16021.87</v>
      </c>
      <c r="BY284" s="28"/>
      <c r="BZ284" s="28"/>
      <c r="CA284" s="28"/>
      <c r="CB284" s="28"/>
      <c r="CC284" s="29">
        <v>15869.73</v>
      </c>
      <c r="CD284" s="29">
        <v>4184.96</v>
      </c>
      <c r="CE284" s="29">
        <v>1788.47</v>
      </c>
      <c r="CF284" s="29">
        <v>1310.3499999999999</v>
      </c>
      <c r="CG284" s="29">
        <v>4040.1</v>
      </c>
    </row>
    <row r="285" spans="1:85" x14ac:dyDescent="0.3">
      <c r="A285" s="24" t="s">
        <v>356</v>
      </c>
      <c r="B285" s="29">
        <v>1316317.29</v>
      </c>
      <c r="C285" s="41"/>
      <c r="D285" s="29">
        <v>32132.89</v>
      </c>
      <c r="E285" s="29">
        <v>151854.15</v>
      </c>
      <c r="F285" s="29">
        <v>255837.56</v>
      </c>
      <c r="G285" s="29">
        <v>68097.98</v>
      </c>
      <c r="H285" s="29">
        <v>93421.95</v>
      </c>
      <c r="I285" s="29">
        <v>43567.33</v>
      </c>
      <c r="J285" s="29">
        <v>134018.79</v>
      </c>
      <c r="K285" s="29">
        <v>135034.73000000001</v>
      </c>
      <c r="L285" s="29">
        <v>47407.49</v>
      </c>
      <c r="M285" s="29">
        <v>98898.2</v>
      </c>
      <c r="N285" s="29">
        <v>78703.56</v>
      </c>
      <c r="O285" s="29">
        <v>45601.68</v>
      </c>
      <c r="P285" s="29">
        <v>44606.23</v>
      </c>
      <c r="Q285" s="29">
        <v>50734.74</v>
      </c>
      <c r="R285" s="28"/>
      <c r="S285" s="28"/>
      <c r="T285" s="28"/>
      <c r="U285" s="29">
        <v>20050.7</v>
      </c>
      <c r="V285" s="29">
        <v>7350.79</v>
      </c>
      <c r="W285" s="28"/>
      <c r="X285" s="29">
        <v>31102.71</v>
      </c>
      <c r="Y285" s="29">
        <v>629.33000000000004</v>
      </c>
      <c r="Z285" s="29">
        <v>400.86</v>
      </c>
      <c r="AA285" s="29">
        <v>151854.15</v>
      </c>
      <c r="AB285" s="29">
        <v>33086.300000000003</v>
      </c>
      <c r="AC285" s="29">
        <v>6854.34</v>
      </c>
      <c r="AD285" s="29">
        <v>2827.06</v>
      </c>
      <c r="AE285" s="29">
        <v>6394.54</v>
      </c>
      <c r="AF285" s="29">
        <v>7792.12</v>
      </c>
      <c r="AG285" s="29">
        <v>5370.4</v>
      </c>
      <c r="AH285" s="29">
        <v>32433.4</v>
      </c>
      <c r="AI285" s="29">
        <v>12807.53</v>
      </c>
      <c r="AJ285" s="29">
        <v>11982.96</v>
      </c>
      <c r="AK285" s="29">
        <v>7734.13</v>
      </c>
      <c r="AL285" s="29">
        <v>19245.09</v>
      </c>
      <c r="AM285" s="29">
        <v>14007.27</v>
      </c>
      <c r="AN285" s="29">
        <v>16857.96</v>
      </c>
      <c r="AO285" s="29">
        <v>6363.57</v>
      </c>
      <c r="AP285" s="29">
        <v>14776.77</v>
      </c>
      <c r="AQ285" s="29">
        <v>33233.81</v>
      </c>
      <c r="AR285" s="29">
        <v>12582.11</v>
      </c>
      <c r="AS285" s="29">
        <v>4826.74</v>
      </c>
      <c r="AT285" s="29">
        <v>6661.47</v>
      </c>
      <c r="AU285" s="29">
        <v>68097.98</v>
      </c>
      <c r="AV285" s="29">
        <v>51756.72</v>
      </c>
      <c r="AW285" s="29">
        <v>41665.230000000003</v>
      </c>
      <c r="AX285" s="29">
        <v>43567.33</v>
      </c>
      <c r="AY285" s="29">
        <v>10633.33</v>
      </c>
      <c r="AZ285" s="29">
        <v>37336</v>
      </c>
      <c r="BA285" s="29">
        <v>86049.46</v>
      </c>
      <c r="BB285" s="29">
        <v>58071.79</v>
      </c>
      <c r="BC285" s="29">
        <v>8464.5</v>
      </c>
      <c r="BD285" s="29">
        <v>27478.54</v>
      </c>
      <c r="BE285" s="29">
        <v>38570.97</v>
      </c>
      <c r="BF285" s="28"/>
      <c r="BG285" s="29">
        <v>47407.49</v>
      </c>
      <c r="BH285" s="29">
        <v>10577.21</v>
      </c>
      <c r="BI285" s="29">
        <v>22217.43</v>
      </c>
      <c r="BJ285" s="29">
        <v>52114.42</v>
      </c>
      <c r="BK285" s="29">
        <v>13989.14</v>
      </c>
      <c r="BL285" s="29">
        <v>30877.16</v>
      </c>
      <c r="BM285" s="29">
        <v>42821.06</v>
      </c>
      <c r="BN285" s="29">
        <v>5005.34</v>
      </c>
      <c r="BO285" s="29">
        <v>45601.68</v>
      </c>
      <c r="BP285" s="29">
        <v>11985.82</v>
      </c>
      <c r="BQ285" s="29">
        <v>6857.82</v>
      </c>
      <c r="BR285" s="29">
        <v>21152.34</v>
      </c>
      <c r="BS285" s="29">
        <v>2685.79</v>
      </c>
      <c r="BT285" s="29">
        <v>1924.45</v>
      </c>
      <c r="BU285" s="29">
        <v>25441.32</v>
      </c>
      <c r="BV285" s="29">
        <v>2852.38</v>
      </c>
      <c r="BW285" s="29">
        <v>6379.13</v>
      </c>
      <c r="BX285" s="29">
        <v>16061.92</v>
      </c>
      <c r="BY285" s="28"/>
      <c r="BZ285" s="28"/>
      <c r="CA285" s="28"/>
      <c r="CB285" s="28"/>
      <c r="CC285" s="29">
        <v>15774.52</v>
      </c>
      <c r="CD285" s="29">
        <v>4276.18</v>
      </c>
      <c r="CE285" s="29">
        <v>1785.01</v>
      </c>
      <c r="CF285" s="29">
        <v>1347.87</v>
      </c>
      <c r="CG285" s="29">
        <v>4217.91</v>
      </c>
    </row>
    <row r="286" spans="1:85" x14ac:dyDescent="0.3">
      <c r="A286" s="24" t="s">
        <v>357</v>
      </c>
      <c r="B286" s="29">
        <v>1323394.82</v>
      </c>
      <c r="C286" s="41"/>
      <c r="D286" s="29">
        <v>32335.01</v>
      </c>
      <c r="E286" s="29">
        <v>152821.59</v>
      </c>
      <c r="F286" s="29">
        <v>254716.19</v>
      </c>
      <c r="G286" s="29">
        <v>67978.92</v>
      </c>
      <c r="H286" s="29">
        <v>93795.12</v>
      </c>
      <c r="I286" s="29">
        <v>44042.98</v>
      </c>
      <c r="J286" s="29">
        <v>134240.95000000001</v>
      </c>
      <c r="K286" s="29">
        <v>138771.18</v>
      </c>
      <c r="L286" s="29">
        <v>47559.58</v>
      </c>
      <c r="M286" s="29">
        <v>99219.76</v>
      </c>
      <c r="N286" s="29">
        <v>79217.929999999993</v>
      </c>
      <c r="O286" s="29">
        <v>45817.75</v>
      </c>
      <c r="P286" s="29">
        <v>44820.46</v>
      </c>
      <c r="Q286" s="29">
        <v>51272.160000000003</v>
      </c>
      <c r="R286" s="28"/>
      <c r="S286" s="28"/>
      <c r="T286" s="28"/>
      <c r="U286" s="29">
        <v>20068.88</v>
      </c>
      <c r="V286" s="29">
        <v>7551.6</v>
      </c>
      <c r="W286" s="28"/>
      <c r="X286" s="29">
        <v>31252.75</v>
      </c>
      <c r="Y286" s="29">
        <v>623.79</v>
      </c>
      <c r="Z286" s="29">
        <v>458.47</v>
      </c>
      <c r="AA286" s="29">
        <v>152821.59</v>
      </c>
      <c r="AB286" s="29">
        <v>33053.089999999997</v>
      </c>
      <c r="AC286" s="29">
        <v>6761.5</v>
      </c>
      <c r="AD286" s="29">
        <v>2872.35</v>
      </c>
      <c r="AE286" s="29">
        <v>6365.78</v>
      </c>
      <c r="AF286" s="29">
        <v>7784.15</v>
      </c>
      <c r="AG286" s="29">
        <v>5348.26</v>
      </c>
      <c r="AH286" s="29">
        <v>32175.47</v>
      </c>
      <c r="AI286" s="29">
        <v>12696.74</v>
      </c>
      <c r="AJ286" s="29">
        <v>11932.54</v>
      </c>
      <c r="AK286" s="29">
        <v>7749.33</v>
      </c>
      <c r="AL286" s="29">
        <v>19066.91</v>
      </c>
      <c r="AM286" s="29">
        <v>14012.07</v>
      </c>
      <c r="AN286" s="29">
        <v>16674.63</v>
      </c>
      <c r="AO286" s="29">
        <v>6336.41</v>
      </c>
      <c r="AP286" s="29">
        <v>14675.29</v>
      </c>
      <c r="AQ286" s="29">
        <v>33154.239999999998</v>
      </c>
      <c r="AR286" s="29">
        <v>12596.38</v>
      </c>
      <c r="AS286" s="29">
        <v>4817.4399999999996</v>
      </c>
      <c r="AT286" s="29">
        <v>6643.62</v>
      </c>
      <c r="AU286" s="29">
        <v>67978.92</v>
      </c>
      <c r="AV286" s="29">
        <v>51701.09</v>
      </c>
      <c r="AW286" s="29">
        <v>42094.04</v>
      </c>
      <c r="AX286" s="29">
        <v>44042.98</v>
      </c>
      <c r="AY286" s="29">
        <v>10615.21</v>
      </c>
      <c r="AZ286" s="29">
        <v>37249.61</v>
      </c>
      <c r="BA286" s="29">
        <v>86376.13</v>
      </c>
      <c r="BB286" s="29">
        <v>58001.42</v>
      </c>
      <c r="BC286" s="29">
        <v>8415.7900000000009</v>
      </c>
      <c r="BD286" s="29">
        <v>30083.63</v>
      </c>
      <c r="BE286" s="29">
        <v>39778.1</v>
      </c>
      <c r="BF286" s="28"/>
      <c r="BG286" s="29">
        <v>47559.58</v>
      </c>
      <c r="BH286" s="29">
        <v>10528.28</v>
      </c>
      <c r="BI286" s="29">
        <v>22439.97</v>
      </c>
      <c r="BJ286" s="29">
        <v>52227.09</v>
      </c>
      <c r="BK286" s="29">
        <v>14024.42</v>
      </c>
      <c r="BL286" s="29">
        <v>31266.93</v>
      </c>
      <c r="BM286" s="29">
        <v>42817.67</v>
      </c>
      <c r="BN286" s="29">
        <v>5133.34</v>
      </c>
      <c r="BO286" s="29">
        <v>45817.75</v>
      </c>
      <c r="BP286" s="29">
        <v>12120.12</v>
      </c>
      <c r="BQ286" s="29">
        <v>6901.39</v>
      </c>
      <c r="BR286" s="29">
        <v>21152.59</v>
      </c>
      <c r="BS286" s="29">
        <v>2702.45</v>
      </c>
      <c r="BT286" s="29">
        <v>1943.9</v>
      </c>
      <c r="BU286" s="29">
        <v>25963.11</v>
      </c>
      <c r="BV286" s="29">
        <v>2836.07</v>
      </c>
      <c r="BW286" s="29">
        <v>6383.88</v>
      </c>
      <c r="BX286" s="29">
        <v>16089.1</v>
      </c>
      <c r="BY286" s="28"/>
      <c r="BZ286" s="28"/>
      <c r="CA286" s="28"/>
      <c r="CB286" s="28"/>
      <c r="CC286" s="29">
        <v>15698.14</v>
      </c>
      <c r="CD286" s="29">
        <v>4370.74</v>
      </c>
      <c r="CE286" s="29">
        <v>1784.54</v>
      </c>
      <c r="CF286" s="29">
        <v>1401.59</v>
      </c>
      <c r="CG286" s="29">
        <v>4365.46</v>
      </c>
    </row>
    <row r="287" spans="1:85" x14ac:dyDescent="0.3">
      <c r="A287" s="24" t="s">
        <v>358</v>
      </c>
      <c r="B287" s="29">
        <v>1329594.03</v>
      </c>
      <c r="C287" s="41"/>
      <c r="D287" s="29">
        <v>32472.68</v>
      </c>
      <c r="E287" s="29">
        <v>153797.57</v>
      </c>
      <c r="F287" s="29">
        <v>253780.52</v>
      </c>
      <c r="G287" s="29">
        <v>68077.2</v>
      </c>
      <c r="H287" s="29">
        <v>94292.57</v>
      </c>
      <c r="I287" s="29">
        <v>44705.34</v>
      </c>
      <c r="J287" s="29">
        <v>135039.65</v>
      </c>
      <c r="K287" s="29">
        <v>141204.49</v>
      </c>
      <c r="L287" s="29">
        <v>47690.81</v>
      </c>
      <c r="M287" s="29">
        <v>99459.62</v>
      </c>
      <c r="N287" s="29">
        <v>79274.27</v>
      </c>
      <c r="O287" s="29">
        <v>46184.78</v>
      </c>
      <c r="P287" s="29">
        <v>44867.51</v>
      </c>
      <c r="Q287" s="29">
        <v>52011.38</v>
      </c>
      <c r="R287" s="28"/>
      <c r="S287" s="28"/>
      <c r="T287" s="28"/>
      <c r="U287" s="29">
        <v>19851.22</v>
      </c>
      <c r="V287" s="29">
        <v>7580.8</v>
      </c>
      <c r="W287" s="28"/>
      <c r="X287" s="29">
        <v>31341.35</v>
      </c>
      <c r="Y287" s="29">
        <v>621.66</v>
      </c>
      <c r="Z287" s="29">
        <v>509.67</v>
      </c>
      <c r="AA287" s="29">
        <v>153797.57</v>
      </c>
      <c r="AB287" s="29">
        <v>33039.660000000003</v>
      </c>
      <c r="AC287" s="29">
        <v>6699.18</v>
      </c>
      <c r="AD287" s="29">
        <v>2887.96</v>
      </c>
      <c r="AE287" s="29">
        <v>6363.38</v>
      </c>
      <c r="AF287" s="29">
        <v>7757.43</v>
      </c>
      <c r="AG287" s="29">
        <v>5297.62</v>
      </c>
      <c r="AH287" s="29">
        <v>31914.09</v>
      </c>
      <c r="AI287" s="29">
        <v>12588.79</v>
      </c>
      <c r="AJ287" s="29">
        <v>11914.53</v>
      </c>
      <c r="AK287" s="29">
        <v>7768.24</v>
      </c>
      <c r="AL287" s="29">
        <v>18886.009999999998</v>
      </c>
      <c r="AM287" s="29">
        <v>14044.45</v>
      </c>
      <c r="AN287" s="29">
        <v>16501.89</v>
      </c>
      <c r="AO287" s="29">
        <v>6302.28</v>
      </c>
      <c r="AP287" s="29">
        <v>14577.3</v>
      </c>
      <c r="AQ287" s="29">
        <v>33184.44</v>
      </c>
      <c r="AR287" s="29">
        <v>12615.84</v>
      </c>
      <c r="AS287" s="29">
        <v>4817.2299999999996</v>
      </c>
      <c r="AT287" s="29">
        <v>6620.19</v>
      </c>
      <c r="AU287" s="29">
        <v>68077.2</v>
      </c>
      <c r="AV287" s="29">
        <v>51666.43</v>
      </c>
      <c r="AW287" s="29">
        <v>42626.14</v>
      </c>
      <c r="AX287" s="29">
        <v>44705.34</v>
      </c>
      <c r="AY287" s="29">
        <v>10633.64</v>
      </c>
      <c r="AZ287" s="29">
        <v>37322.620000000003</v>
      </c>
      <c r="BA287" s="29">
        <v>87083.39</v>
      </c>
      <c r="BB287" s="29">
        <v>57890.47</v>
      </c>
      <c r="BC287" s="29">
        <v>8165.5</v>
      </c>
      <c r="BD287" s="29">
        <v>31361.84</v>
      </c>
      <c r="BE287" s="29">
        <v>41230.86</v>
      </c>
      <c r="BF287" s="28"/>
      <c r="BG287" s="29">
        <v>47690.81</v>
      </c>
      <c r="BH287" s="29">
        <v>10468.049999999999</v>
      </c>
      <c r="BI287" s="29">
        <v>22563.26</v>
      </c>
      <c r="BJ287" s="29">
        <v>52412.5</v>
      </c>
      <c r="BK287" s="29">
        <v>14015.81</v>
      </c>
      <c r="BL287" s="29">
        <v>31310.79</v>
      </c>
      <c r="BM287" s="29">
        <v>42696.45</v>
      </c>
      <c r="BN287" s="29">
        <v>5267.03</v>
      </c>
      <c r="BO287" s="29">
        <v>46184.78</v>
      </c>
      <c r="BP287" s="29">
        <v>12190.3</v>
      </c>
      <c r="BQ287" s="29">
        <v>6923.6</v>
      </c>
      <c r="BR287" s="29">
        <v>21095.15</v>
      </c>
      <c r="BS287" s="29">
        <v>2706.33</v>
      </c>
      <c r="BT287" s="29">
        <v>1952.13</v>
      </c>
      <c r="BU287" s="29">
        <v>26658.57</v>
      </c>
      <c r="BV287" s="29">
        <v>2814.42</v>
      </c>
      <c r="BW287" s="29">
        <v>6404.8</v>
      </c>
      <c r="BX287" s="29">
        <v>16133.59</v>
      </c>
      <c r="BY287" s="28"/>
      <c r="BZ287" s="28"/>
      <c r="CA287" s="28"/>
      <c r="CB287" s="28"/>
      <c r="CC287" s="29">
        <v>15450.83</v>
      </c>
      <c r="CD287" s="29">
        <v>4400.3900000000003</v>
      </c>
      <c r="CE287" s="29">
        <v>1788.99</v>
      </c>
      <c r="CF287" s="29">
        <v>1438.25</v>
      </c>
      <c r="CG287" s="29">
        <v>4353.5600000000004</v>
      </c>
    </row>
    <row r="288" spans="1:85" x14ac:dyDescent="0.3">
      <c r="A288" s="24" t="s">
        <v>359</v>
      </c>
      <c r="B288" s="29">
        <v>1339845.8899999999</v>
      </c>
      <c r="C288" s="41"/>
      <c r="D288" s="29">
        <v>32438.240000000002</v>
      </c>
      <c r="E288" s="29">
        <v>154660.49</v>
      </c>
      <c r="F288" s="29">
        <v>253368.64</v>
      </c>
      <c r="G288" s="29">
        <v>68288.75</v>
      </c>
      <c r="H288" s="29">
        <v>95287.06</v>
      </c>
      <c r="I288" s="29">
        <v>45476.800000000003</v>
      </c>
      <c r="J288" s="29">
        <v>136332.96</v>
      </c>
      <c r="K288" s="29">
        <v>145900.68</v>
      </c>
      <c r="L288" s="29">
        <v>47762.77</v>
      </c>
      <c r="M288" s="29">
        <v>100182.69</v>
      </c>
      <c r="N288" s="29">
        <v>79421.929999999993</v>
      </c>
      <c r="O288" s="29">
        <v>46489.4</v>
      </c>
      <c r="P288" s="29">
        <v>45066.59</v>
      </c>
      <c r="Q288" s="29">
        <v>52426.9</v>
      </c>
      <c r="R288" s="28"/>
      <c r="S288" s="28"/>
      <c r="T288" s="28"/>
      <c r="U288" s="29">
        <v>19752.919999999998</v>
      </c>
      <c r="V288" s="29">
        <v>7573.91</v>
      </c>
      <c r="W288" s="28"/>
      <c r="X288" s="29">
        <v>31277.53</v>
      </c>
      <c r="Y288" s="29">
        <v>619.5</v>
      </c>
      <c r="Z288" s="29">
        <v>541.22</v>
      </c>
      <c r="AA288" s="29">
        <v>154660.49</v>
      </c>
      <c r="AB288" s="29">
        <v>33075.03</v>
      </c>
      <c r="AC288" s="29">
        <v>6590.49</v>
      </c>
      <c r="AD288" s="29">
        <v>2881.31</v>
      </c>
      <c r="AE288" s="29">
        <v>6381.1</v>
      </c>
      <c r="AF288" s="29">
        <v>7730.42</v>
      </c>
      <c r="AG288" s="29">
        <v>5317.44</v>
      </c>
      <c r="AH288" s="29">
        <v>31824.89</v>
      </c>
      <c r="AI288" s="29">
        <v>12538.29</v>
      </c>
      <c r="AJ288" s="29">
        <v>11906.24</v>
      </c>
      <c r="AK288" s="29">
        <v>7834.16</v>
      </c>
      <c r="AL288" s="29">
        <v>18754.740000000002</v>
      </c>
      <c r="AM288" s="29">
        <v>14094.07</v>
      </c>
      <c r="AN288" s="29">
        <v>16355.88</v>
      </c>
      <c r="AO288" s="29">
        <v>6240.13</v>
      </c>
      <c r="AP288" s="29">
        <v>14495.75</v>
      </c>
      <c r="AQ288" s="29">
        <v>33217.35</v>
      </c>
      <c r="AR288" s="29">
        <v>12684.72</v>
      </c>
      <c r="AS288" s="29">
        <v>4828.45</v>
      </c>
      <c r="AT288" s="29">
        <v>6618.21</v>
      </c>
      <c r="AU288" s="29">
        <v>68288.75</v>
      </c>
      <c r="AV288" s="29">
        <v>51959.54</v>
      </c>
      <c r="AW288" s="29">
        <v>43327.51</v>
      </c>
      <c r="AX288" s="29">
        <v>45476.800000000003</v>
      </c>
      <c r="AY288" s="29">
        <v>10837.06</v>
      </c>
      <c r="AZ288" s="29">
        <v>37457.07</v>
      </c>
      <c r="BA288" s="29">
        <v>88038.82</v>
      </c>
      <c r="BB288" s="29">
        <v>58006.42</v>
      </c>
      <c r="BC288" s="29">
        <v>7925.3</v>
      </c>
      <c r="BD288" s="29">
        <v>32183.83</v>
      </c>
      <c r="BE288" s="29">
        <v>45157.08</v>
      </c>
      <c r="BF288" s="28"/>
      <c r="BG288" s="29">
        <v>47762.77</v>
      </c>
      <c r="BH288" s="29">
        <v>10412.870000000001</v>
      </c>
      <c r="BI288" s="29">
        <v>22759.02</v>
      </c>
      <c r="BJ288" s="29">
        <v>52927.73</v>
      </c>
      <c r="BK288" s="29">
        <v>14083.06</v>
      </c>
      <c r="BL288" s="29">
        <v>31390.13</v>
      </c>
      <c r="BM288" s="29">
        <v>42617.96</v>
      </c>
      <c r="BN288" s="29">
        <v>5413.84</v>
      </c>
      <c r="BO288" s="29">
        <v>46489.4</v>
      </c>
      <c r="BP288" s="29">
        <v>12341.31</v>
      </c>
      <c r="BQ288" s="29">
        <v>6974.92</v>
      </c>
      <c r="BR288" s="29">
        <v>21054.85</v>
      </c>
      <c r="BS288" s="29">
        <v>2726.87</v>
      </c>
      <c r="BT288" s="29">
        <v>1968.64</v>
      </c>
      <c r="BU288" s="29">
        <v>26959.68</v>
      </c>
      <c r="BV288" s="29">
        <v>2795.95</v>
      </c>
      <c r="BW288" s="29">
        <v>6458.5</v>
      </c>
      <c r="BX288" s="29">
        <v>16212.77</v>
      </c>
      <c r="BY288" s="28"/>
      <c r="BZ288" s="28"/>
      <c r="CA288" s="28"/>
      <c r="CB288" s="28"/>
      <c r="CC288" s="29">
        <v>15304.76</v>
      </c>
      <c r="CD288" s="29">
        <v>4448.16</v>
      </c>
      <c r="CE288" s="29">
        <v>1778.09</v>
      </c>
      <c r="CF288" s="29">
        <v>1460.02</v>
      </c>
      <c r="CG288" s="29">
        <v>4335.79</v>
      </c>
    </row>
    <row r="289" spans="1:85" x14ac:dyDescent="0.3">
      <c r="A289" s="24" t="s">
        <v>360</v>
      </c>
      <c r="B289" s="29">
        <v>1348628.72</v>
      </c>
      <c r="C289" s="41"/>
      <c r="D289" s="29">
        <v>32704.47</v>
      </c>
      <c r="E289" s="29">
        <v>155274.63</v>
      </c>
      <c r="F289" s="29">
        <v>252218.79</v>
      </c>
      <c r="G289" s="29">
        <v>68466.59</v>
      </c>
      <c r="H289" s="29">
        <v>96307.03</v>
      </c>
      <c r="I289" s="29">
        <v>46128.46</v>
      </c>
      <c r="J289" s="29">
        <v>137049.47</v>
      </c>
      <c r="K289" s="29">
        <v>151199.07</v>
      </c>
      <c r="L289" s="29">
        <v>47840.89</v>
      </c>
      <c r="M289" s="29">
        <v>100305.52</v>
      </c>
      <c r="N289" s="29">
        <v>79787.839999999997</v>
      </c>
      <c r="O289" s="29">
        <v>46774.66</v>
      </c>
      <c r="P289" s="29">
        <v>45164.15</v>
      </c>
      <c r="Q289" s="29">
        <v>52603</v>
      </c>
      <c r="R289" s="28"/>
      <c r="S289" s="28"/>
      <c r="T289" s="28"/>
      <c r="U289" s="29">
        <v>19723.98</v>
      </c>
      <c r="V289" s="29">
        <v>7485.5</v>
      </c>
      <c r="W289" s="28"/>
      <c r="X289" s="29">
        <v>31550.68</v>
      </c>
      <c r="Y289" s="29">
        <v>615.89</v>
      </c>
      <c r="Z289" s="29">
        <v>537.91</v>
      </c>
      <c r="AA289" s="29">
        <v>155274.63</v>
      </c>
      <c r="AB289" s="29">
        <v>33038.980000000003</v>
      </c>
      <c r="AC289" s="29">
        <v>6507.34</v>
      </c>
      <c r="AD289" s="29">
        <v>2868.06</v>
      </c>
      <c r="AE289" s="29">
        <v>6378.6</v>
      </c>
      <c r="AF289" s="29">
        <v>7727.88</v>
      </c>
      <c r="AG289" s="29">
        <v>5283.58</v>
      </c>
      <c r="AH289" s="29">
        <v>31531.73</v>
      </c>
      <c r="AI289" s="29">
        <v>12475.94</v>
      </c>
      <c r="AJ289" s="29">
        <v>11885.59</v>
      </c>
      <c r="AK289" s="29">
        <v>7885.69</v>
      </c>
      <c r="AL289" s="29">
        <v>18563.91</v>
      </c>
      <c r="AM289" s="29">
        <v>14104.66</v>
      </c>
      <c r="AN289" s="29">
        <v>16096.61</v>
      </c>
      <c r="AO289" s="29">
        <v>6193.88</v>
      </c>
      <c r="AP289" s="29">
        <v>14362.03</v>
      </c>
      <c r="AQ289" s="29">
        <v>33152.11</v>
      </c>
      <c r="AR289" s="29">
        <v>12670.41</v>
      </c>
      <c r="AS289" s="29">
        <v>4891.12</v>
      </c>
      <c r="AT289" s="29">
        <v>6600.66</v>
      </c>
      <c r="AU289" s="29">
        <v>68466.59</v>
      </c>
      <c r="AV289" s="29">
        <v>52014.13</v>
      </c>
      <c r="AW289" s="29">
        <v>44292.91</v>
      </c>
      <c r="AX289" s="29">
        <v>46128.46</v>
      </c>
      <c r="AY289" s="29">
        <v>10999.52</v>
      </c>
      <c r="AZ289" s="29">
        <v>37497.18</v>
      </c>
      <c r="BA289" s="29">
        <v>88552.77</v>
      </c>
      <c r="BB289" s="29">
        <v>58970.52</v>
      </c>
      <c r="BC289" s="29">
        <v>7733.04</v>
      </c>
      <c r="BD289" s="29">
        <v>32980.339999999997</v>
      </c>
      <c r="BE289" s="29">
        <v>48795.06</v>
      </c>
      <c r="BF289" s="28"/>
      <c r="BG289" s="29">
        <v>47840.89</v>
      </c>
      <c r="BH289" s="29">
        <v>10373</v>
      </c>
      <c r="BI289" s="29">
        <v>22997.47</v>
      </c>
      <c r="BJ289" s="29">
        <v>52849.97</v>
      </c>
      <c r="BK289" s="29">
        <v>14085.08</v>
      </c>
      <c r="BL289" s="29">
        <v>31721.02</v>
      </c>
      <c r="BM289" s="29">
        <v>42543.18</v>
      </c>
      <c r="BN289" s="29">
        <v>5523.64</v>
      </c>
      <c r="BO289" s="29">
        <v>46774.66</v>
      </c>
      <c r="BP289" s="29">
        <v>12486.55</v>
      </c>
      <c r="BQ289" s="29">
        <v>6971.46</v>
      </c>
      <c r="BR289" s="29">
        <v>20996.38</v>
      </c>
      <c r="BS289" s="29">
        <v>2731.96</v>
      </c>
      <c r="BT289" s="29">
        <v>1977.79</v>
      </c>
      <c r="BU289" s="29">
        <v>27043.87</v>
      </c>
      <c r="BV289" s="29">
        <v>2757.9</v>
      </c>
      <c r="BW289" s="29">
        <v>6513.4</v>
      </c>
      <c r="BX289" s="29">
        <v>16287.84</v>
      </c>
      <c r="BY289" s="28"/>
      <c r="BZ289" s="28"/>
      <c r="CA289" s="28"/>
      <c r="CB289" s="28"/>
      <c r="CC289" s="29">
        <v>15201.49</v>
      </c>
      <c r="CD289" s="29">
        <v>4522.49</v>
      </c>
      <c r="CE289" s="29">
        <v>1765.12</v>
      </c>
      <c r="CF289" s="29">
        <v>1445.27</v>
      </c>
      <c r="CG289" s="29">
        <v>4275.1099999999997</v>
      </c>
    </row>
    <row r="290" spans="1:85" x14ac:dyDescent="0.3">
      <c r="A290" s="24" t="s">
        <v>361</v>
      </c>
      <c r="B290" s="29">
        <v>1354127.93</v>
      </c>
      <c r="C290" s="41"/>
      <c r="D290" s="29">
        <v>32887.620000000003</v>
      </c>
      <c r="E290" s="29">
        <v>155739.51999999999</v>
      </c>
      <c r="F290" s="29">
        <v>250903.41</v>
      </c>
      <c r="G290" s="29">
        <v>68515.710000000006</v>
      </c>
      <c r="H290" s="29">
        <v>96939.65</v>
      </c>
      <c r="I290" s="29">
        <v>46679.5</v>
      </c>
      <c r="J290" s="29">
        <v>137572.01</v>
      </c>
      <c r="K290" s="29">
        <v>155147.07</v>
      </c>
      <c r="L290" s="29">
        <v>47868.95</v>
      </c>
      <c r="M290" s="29">
        <v>100063.64</v>
      </c>
      <c r="N290" s="29">
        <v>79385.97</v>
      </c>
      <c r="O290" s="29">
        <v>47086.17</v>
      </c>
      <c r="P290" s="29">
        <v>45334.06</v>
      </c>
      <c r="Q290" s="29">
        <v>53106.46</v>
      </c>
      <c r="R290" s="28"/>
      <c r="S290" s="28"/>
      <c r="T290" s="28"/>
      <c r="U290" s="29">
        <v>19618.240000000002</v>
      </c>
      <c r="V290" s="29">
        <v>7411.33</v>
      </c>
      <c r="W290" s="28"/>
      <c r="X290" s="29">
        <v>31760.85</v>
      </c>
      <c r="Y290" s="29">
        <v>613.03</v>
      </c>
      <c r="Z290" s="29">
        <v>513.74</v>
      </c>
      <c r="AA290" s="29">
        <v>155739.51999999999</v>
      </c>
      <c r="AB290" s="29">
        <v>32993.769999999997</v>
      </c>
      <c r="AC290" s="29">
        <v>6405.3</v>
      </c>
      <c r="AD290" s="29">
        <v>2846.56</v>
      </c>
      <c r="AE290" s="29">
        <v>6398.14</v>
      </c>
      <c r="AF290" s="29">
        <v>7721.87</v>
      </c>
      <c r="AG290" s="29">
        <v>5252.9</v>
      </c>
      <c r="AH290" s="29">
        <v>31226.560000000001</v>
      </c>
      <c r="AI290" s="29">
        <v>12422.43</v>
      </c>
      <c r="AJ290" s="29">
        <v>11821.47</v>
      </c>
      <c r="AK290" s="29">
        <v>7889.02</v>
      </c>
      <c r="AL290" s="29">
        <v>18329.580000000002</v>
      </c>
      <c r="AM290" s="29">
        <v>14083.82</v>
      </c>
      <c r="AN290" s="29">
        <v>15895.29</v>
      </c>
      <c r="AO290" s="29">
        <v>6129.31</v>
      </c>
      <c r="AP290" s="29">
        <v>14243.69</v>
      </c>
      <c r="AQ290" s="29">
        <v>33012.519999999997</v>
      </c>
      <c r="AR290" s="29">
        <v>12664.3</v>
      </c>
      <c r="AS290" s="29">
        <v>4984.03</v>
      </c>
      <c r="AT290" s="29">
        <v>6582.84</v>
      </c>
      <c r="AU290" s="29">
        <v>68515.710000000006</v>
      </c>
      <c r="AV290" s="29">
        <v>52019.08</v>
      </c>
      <c r="AW290" s="29">
        <v>44920.58</v>
      </c>
      <c r="AX290" s="29">
        <v>46679.5</v>
      </c>
      <c r="AY290" s="29">
        <v>11128.53</v>
      </c>
      <c r="AZ290" s="29">
        <v>37650.74</v>
      </c>
      <c r="BA290" s="29">
        <v>88792.74</v>
      </c>
      <c r="BB290" s="29">
        <v>59524.99</v>
      </c>
      <c r="BC290" s="29">
        <v>7547.92</v>
      </c>
      <c r="BD290" s="29">
        <v>34032.67</v>
      </c>
      <c r="BE290" s="29">
        <v>51206.29</v>
      </c>
      <c r="BF290" s="28"/>
      <c r="BG290" s="29">
        <v>47868.95</v>
      </c>
      <c r="BH290" s="29">
        <v>10309.08</v>
      </c>
      <c r="BI290" s="29">
        <v>23182.1</v>
      </c>
      <c r="BJ290" s="29">
        <v>52521.35</v>
      </c>
      <c r="BK290" s="29">
        <v>14051.11</v>
      </c>
      <c r="BL290" s="29">
        <v>31534.49</v>
      </c>
      <c r="BM290" s="29">
        <v>42238.3</v>
      </c>
      <c r="BN290" s="29">
        <v>5613.18</v>
      </c>
      <c r="BO290" s="29">
        <v>47086.17</v>
      </c>
      <c r="BP290" s="29">
        <v>12732.09</v>
      </c>
      <c r="BQ290" s="29">
        <v>6990.97</v>
      </c>
      <c r="BR290" s="29">
        <v>20848.849999999999</v>
      </c>
      <c r="BS290" s="29">
        <v>2753.18</v>
      </c>
      <c r="BT290" s="29">
        <v>2008.97</v>
      </c>
      <c r="BU290" s="29">
        <v>27465.5</v>
      </c>
      <c r="BV290" s="29">
        <v>2724.22</v>
      </c>
      <c r="BW290" s="29">
        <v>6553.07</v>
      </c>
      <c r="BX290" s="29">
        <v>16363.67</v>
      </c>
      <c r="BY290" s="28"/>
      <c r="BZ290" s="28"/>
      <c r="CA290" s="28"/>
      <c r="CB290" s="28"/>
      <c r="CC290" s="29">
        <v>15053.44</v>
      </c>
      <c r="CD290" s="29">
        <v>4564.8100000000004</v>
      </c>
      <c r="CE290" s="29">
        <v>1755.29</v>
      </c>
      <c r="CF290" s="29">
        <v>1409.99</v>
      </c>
      <c r="CG290" s="29">
        <v>4246.05</v>
      </c>
    </row>
    <row r="291" spans="1:85" x14ac:dyDescent="0.3">
      <c r="A291" s="24" t="s">
        <v>362</v>
      </c>
      <c r="B291" s="29">
        <v>1358606.46</v>
      </c>
      <c r="C291" s="41"/>
      <c r="D291" s="29">
        <v>32981.21</v>
      </c>
      <c r="E291" s="29">
        <v>155924.28</v>
      </c>
      <c r="F291" s="29">
        <v>249654.65</v>
      </c>
      <c r="G291" s="29">
        <v>68678.570000000007</v>
      </c>
      <c r="H291" s="29">
        <v>97670.56</v>
      </c>
      <c r="I291" s="29">
        <v>47329.41</v>
      </c>
      <c r="J291" s="29">
        <v>137963.41</v>
      </c>
      <c r="K291" s="29">
        <v>158182.78</v>
      </c>
      <c r="L291" s="29">
        <v>47865.51</v>
      </c>
      <c r="M291" s="29">
        <v>99765.78</v>
      </c>
      <c r="N291" s="29">
        <v>79491.05</v>
      </c>
      <c r="O291" s="29">
        <v>47281.22</v>
      </c>
      <c r="P291" s="29">
        <v>45496.26</v>
      </c>
      <c r="Q291" s="29">
        <v>53459.95</v>
      </c>
      <c r="R291" s="28"/>
      <c r="S291" s="28"/>
      <c r="T291" s="28"/>
      <c r="U291" s="29">
        <v>19504.09</v>
      </c>
      <c r="V291" s="29">
        <v>7232.01</v>
      </c>
      <c r="W291" s="28"/>
      <c r="X291" s="29">
        <v>31880.97</v>
      </c>
      <c r="Y291" s="29">
        <v>613.51</v>
      </c>
      <c r="Z291" s="29">
        <v>486.73</v>
      </c>
      <c r="AA291" s="29">
        <v>155924.28</v>
      </c>
      <c r="AB291" s="29">
        <v>32935.870000000003</v>
      </c>
      <c r="AC291" s="29">
        <v>6313.43</v>
      </c>
      <c r="AD291" s="29">
        <v>2838.61</v>
      </c>
      <c r="AE291" s="29">
        <v>6429.43</v>
      </c>
      <c r="AF291" s="29">
        <v>7712.8</v>
      </c>
      <c r="AG291" s="29">
        <v>5243.53</v>
      </c>
      <c r="AH291" s="29">
        <v>30944.95</v>
      </c>
      <c r="AI291" s="29">
        <v>12383.25</v>
      </c>
      <c r="AJ291" s="29">
        <v>11813.58</v>
      </c>
      <c r="AK291" s="29">
        <v>7880.57</v>
      </c>
      <c r="AL291" s="29">
        <v>18133.54</v>
      </c>
      <c r="AM291" s="29">
        <v>14061.97</v>
      </c>
      <c r="AN291" s="29">
        <v>15690.8</v>
      </c>
      <c r="AO291" s="29">
        <v>6067</v>
      </c>
      <c r="AP291" s="29">
        <v>14140.52</v>
      </c>
      <c r="AQ291" s="29">
        <v>32876.26</v>
      </c>
      <c r="AR291" s="29">
        <v>12648.98</v>
      </c>
      <c r="AS291" s="29">
        <v>4973.5200000000004</v>
      </c>
      <c r="AT291" s="29">
        <v>6566.03</v>
      </c>
      <c r="AU291" s="29">
        <v>68678.570000000007</v>
      </c>
      <c r="AV291" s="29">
        <v>52101.34</v>
      </c>
      <c r="AW291" s="29">
        <v>45569.22</v>
      </c>
      <c r="AX291" s="29">
        <v>47329.41</v>
      </c>
      <c r="AY291" s="29">
        <v>11245.05</v>
      </c>
      <c r="AZ291" s="29">
        <v>37752.29</v>
      </c>
      <c r="BA291" s="29">
        <v>88966.07</v>
      </c>
      <c r="BB291" s="29">
        <v>59878.07</v>
      </c>
      <c r="BC291" s="29">
        <v>7647.45</v>
      </c>
      <c r="BD291" s="29">
        <v>34678.9</v>
      </c>
      <c r="BE291" s="29">
        <v>53037.3</v>
      </c>
      <c r="BF291" s="28"/>
      <c r="BG291" s="29">
        <v>47865.51</v>
      </c>
      <c r="BH291" s="29">
        <v>10237.83</v>
      </c>
      <c r="BI291" s="29">
        <v>23397.42</v>
      </c>
      <c r="BJ291" s="29">
        <v>52165.599999999999</v>
      </c>
      <c r="BK291" s="29">
        <v>13964.93</v>
      </c>
      <c r="BL291" s="29">
        <v>31829.82</v>
      </c>
      <c r="BM291" s="29">
        <v>41915.83</v>
      </c>
      <c r="BN291" s="29">
        <v>5745.4</v>
      </c>
      <c r="BO291" s="29">
        <v>47281.22</v>
      </c>
      <c r="BP291" s="29">
        <v>12927.22</v>
      </c>
      <c r="BQ291" s="29">
        <v>7004.9</v>
      </c>
      <c r="BR291" s="29">
        <v>20749.080000000002</v>
      </c>
      <c r="BS291" s="29">
        <v>2775.44</v>
      </c>
      <c r="BT291" s="29">
        <v>2039.62</v>
      </c>
      <c r="BU291" s="29">
        <v>27775.61</v>
      </c>
      <c r="BV291" s="29">
        <v>2686.98</v>
      </c>
      <c r="BW291" s="29">
        <v>6569.79</v>
      </c>
      <c r="BX291" s="29">
        <v>16427.560000000001</v>
      </c>
      <c r="BY291" s="28"/>
      <c r="BZ291" s="28"/>
      <c r="CA291" s="28"/>
      <c r="CB291" s="28"/>
      <c r="CC291" s="29">
        <v>14905.83</v>
      </c>
      <c r="CD291" s="29">
        <v>4598.26</v>
      </c>
      <c r="CE291" s="29">
        <v>1747.72</v>
      </c>
      <c r="CF291" s="29">
        <v>1356.3</v>
      </c>
      <c r="CG291" s="29">
        <v>4127.99</v>
      </c>
    </row>
    <row r="292" spans="1:85" x14ac:dyDescent="0.3">
      <c r="A292" s="24" t="s">
        <v>363</v>
      </c>
      <c r="B292" s="29">
        <v>1364656.43</v>
      </c>
      <c r="C292" s="41"/>
      <c r="D292" s="29">
        <v>32903.89</v>
      </c>
      <c r="E292" s="29">
        <v>155763.97</v>
      </c>
      <c r="F292" s="29">
        <v>248956.63</v>
      </c>
      <c r="G292" s="29">
        <v>68706.92</v>
      </c>
      <c r="H292" s="29">
        <v>98489.31</v>
      </c>
      <c r="I292" s="29">
        <v>48134.54</v>
      </c>
      <c r="J292" s="29">
        <v>138775.26999999999</v>
      </c>
      <c r="K292" s="29">
        <v>161689</v>
      </c>
      <c r="L292" s="29">
        <v>47784.78</v>
      </c>
      <c r="M292" s="29">
        <v>99677.119999999995</v>
      </c>
      <c r="N292" s="29">
        <v>79517.039999999994</v>
      </c>
      <c r="O292" s="29">
        <v>47645.51</v>
      </c>
      <c r="P292" s="29">
        <v>45729.26</v>
      </c>
      <c r="Q292" s="29">
        <v>53920.959999999999</v>
      </c>
      <c r="R292" s="28"/>
      <c r="S292" s="28"/>
      <c r="T292" s="28"/>
      <c r="U292" s="29">
        <v>19437.54</v>
      </c>
      <c r="V292" s="29">
        <v>7199.59</v>
      </c>
      <c r="W292" s="28"/>
      <c r="X292" s="29">
        <v>31817.58</v>
      </c>
      <c r="Y292" s="29">
        <v>612.83000000000004</v>
      </c>
      <c r="Z292" s="29">
        <v>473.48</v>
      </c>
      <c r="AA292" s="29">
        <v>155763.97</v>
      </c>
      <c r="AB292" s="29">
        <v>32957.42</v>
      </c>
      <c r="AC292" s="29">
        <v>6237.44</v>
      </c>
      <c r="AD292" s="29">
        <v>2840.38</v>
      </c>
      <c r="AE292" s="29">
        <v>6586.63</v>
      </c>
      <c r="AF292" s="29">
        <v>7768.47</v>
      </c>
      <c r="AG292" s="29">
        <v>5261.52</v>
      </c>
      <c r="AH292" s="29">
        <v>30707.56</v>
      </c>
      <c r="AI292" s="29">
        <v>12351.81</v>
      </c>
      <c r="AJ292" s="29">
        <v>11800.04</v>
      </c>
      <c r="AK292" s="29">
        <v>7890.82</v>
      </c>
      <c r="AL292" s="29">
        <v>17965.68</v>
      </c>
      <c r="AM292" s="29">
        <v>14065.41</v>
      </c>
      <c r="AN292" s="29">
        <v>15466.15</v>
      </c>
      <c r="AO292" s="29">
        <v>6037.4</v>
      </c>
      <c r="AP292" s="29">
        <v>14045.44</v>
      </c>
      <c r="AQ292" s="29">
        <v>32788.07</v>
      </c>
      <c r="AR292" s="29">
        <v>12659.05</v>
      </c>
      <c r="AS292" s="29">
        <v>4982.24</v>
      </c>
      <c r="AT292" s="29">
        <v>6545.09</v>
      </c>
      <c r="AU292" s="29">
        <v>68706.92</v>
      </c>
      <c r="AV292" s="29">
        <v>52172.31</v>
      </c>
      <c r="AW292" s="29">
        <v>46317</v>
      </c>
      <c r="AX292" s="29">
        <v>48134.54</v>
      </c>
      <c r="AY292" s="29">
        <v>11485.75</v>
      </c>
      <c r="AZ292" s="29">
        <v>37824.730000000003</v>
      </c>
      <c r="BA292" s="29">
        <v>89464.79</v>
      </c>
      <c r="BB292" s="29">
        <v>60501.85</v>
      </c>
      <c r="BC292" s="29">
        <v>7539.36</v>
      </c>
      <c r="BD292" s="29">
        <v>34714.76</v>
      </c>
      <c r="BE292" s="29">
        <v>55902.23</v>
      </c>
      <c r="BF292" s="28"/>
      <c r="BG292" s="29">
        <v>47784.78</v>
      </c>
      <c r="BH292" s="29">
        <v>10222.16</v>
      </c>
      <c r="BI292" s="29">
        <v>23573.74</v>
      </c>
      <c r="BJ292" s="29">
        <v>51948.39</v>
      </c>
      <c r="BK292" s="29">
        <v>13932.83</v>
      </c>
      <c r="BL292" s="29">
        <v>32005.11</v>
      </c>
      <c r="BM292" s="29">
        <v>41603</v>
      </c>
      <c r="BN292" s="29">
        <v>5908.92</v>
      </c>
      <c r="BO292" s="29">
        <v>47645.51</v>
      </c>
      <c r="BP292" s="29">
        <v>13137.66</v>
      </c>
      <c r="BQ292" s="29">
        <v>7030.19</v>
      </c>
      <c r="BR292" s="29">
        <v>20685.16</v>
      </c>
      <c r="BS292" s="29">
        <v>2803.98</v>
      </c>
      <c r="BT292" s="29">
        <v>2072.2600000000002</v>
      </c>
      <c r="BU292" s="29">
        <v>28167.8</v>
      </c>
      <c r="BV292" s="29">
        <v>2656.64</v>
      </c>
      <c r="BW292" s="29">
        <v>6592.42</v>
      </c>
      <c r="BX292" s="29">
        <v>16504.099999999999</v>
      </c>
      <c r="BY292" s="28"/>
      <c r="BZ292" s="28"/>
      <c r="CA292" s="28"/>
      <c r="CB292" s="28"/>
      <c r="CC292" s="29">
        <v>14778.06</v>
      </c>
      <c r="CD292" s="29">
        <v>4659.47</v>
      </c>
      <c r="CE292" s="29">
        <v>1768.15</v>
      </c>
      <c r="CF292" s="29">
        <v>1312.3</v>
      </c>
      <c r="CG292" s="29">
        <v>4119.1400000000003</v>
      </c>
    </row>
    <row r="293" spans="1:85" x14ac:dyDescent="0.3">
      <c r="A293" s="24" t="s">
        <v>364</v>
      </c>
      <c r="B293" s="29">
        <v>1369610.72</v>
      </c>
      <c r="C293" s="41"/>
      <c r="D293" s="29">
        <v>33171.81</v>
      </c>
      <c r="E293" s="29">
        <v>155319.97</v>
      </c>
      <c r="F293" s="29">
        <v>247325.98</v>
      </c>
      <c r="G293" s="29">
        <v>68788.31</v>
      </c>
      <c r="H293" s="29">
        <v>99363.05</v>
      </c>
      <c r="I293" s="29">
        <v>48510.98</v>
      </c>
      <c r="J293" s="29">
        <v>139584.16</v>
      </c>
      <c r="K293" s="29">
        <v>166385.18</v>
      </c>
      <c r="L293" s="29">
        <v>47581.02</v>
      </c>
      <c r="M293" s="29">
        <v>99948.73</v>
      </c>
      <c r="N293" s="29">
        <v>79120.77</v>
      </c>
      <c r="O293" s="29">
        <v>47948.42</v>
      </c>
      <c r="P293" s="29">
        <v>45813.31</v>
      </c>
      <c r="Q293" s="29">
        <v>53868.32</v>
      </c>
      <c r="R293" s="28"/>
      <c r="S293" s="28"/>
      <c r="T293" s="28"/>
      <c r="U293" s="29">
        <v>19338.400000000001</v>
      </c>
      <c r="V293" s="29">
        <v>7054.34</v>
      </c>
      <c r="W293" s="28"/>
      <c r="X293" s="29">
        <v>32067.38</v>
      </c>
      <c r="Y293" s="29">
        <v>611.51</v>
      </c>
      <c r="Z293" s="29">
        <v>492.93</v>
      </c>
      <c r="AA293" s="29">
        <v>155319.97</v>
      </c>
      <c r="AB293" s="29">
        <v>32799.26</v>
      </c>
      <c r="AC293" s="29">
        <v>6162.71</v>
      </c>
      <c r="AD293" s="29">
        <v>2889.84</v>
      </c>
      <c r="AE293" s="29">
        <v>6552.86</v>
      </c>
      <c r="AF293" s="29">
        <v>7719.22</v>
      </c>
      <c r="AG293" s="29">
        <v>5200.3500000000004</v>
      </c>
      <c r="AH293" s="29">
        <v>30390.03</v>
      </c>
      <c r="AI293" s="29">
        <v>12376.52</v>
      </c>
      <c r="AJ293" s="29">
        <v>11767.24</v>
      </c>
      <c r="AK293" s="29">
        <v>7845.6</v>
      </c>
      <c r="AL293" s="29">
        <v>17784.419999999998</v>
      </c>
      <c r="AM293" s="29">
        <v>14031.45</v>
      </c>
      <c r="AN293" s="29">
        <v>15252.7</v>
      </c>
      <c r="AO293" s="29">
        <v>5981.44</v>
      </c>
      <c r="AP293" s="29">
        <v>13916.46</v>
      </c>
      <c r="AQ293" s="29">
        <v>32576.52</v>
      </c>
      <c r="AR293" s="29">
        <v>12611.87</v>
      </c>
      <c r="AS293" s="29">
        <v>4984.8900000000003</v>
      </c>
      <c r="AT293" s="29">
        <v>6482.6</v>
      </c>
      <c r="AU293" s="29">
        <v>68788.31</v>
      </c>
      <c r="AV293" s="29">
        <v>52319.8</v>
      </c>
      <c r="AW293" s="29">
        <v>47043.25</v>
      </c>
      <c r="AX293" s="29">
        <v>48510.98</v>
      </c>
      <c r="AY293" s="29">
        <v>11550.63</v>
      </c>
      <c r="AZ293" s="29">
        <v>37811.480000000003</v>
      </c>
      <c r="BA293" s="29">
        <v>90222.04</v>
      </c>
      <c r="BB293" s="29">
        <v>61377.25</v>
      </c>
      <c r="BC293" s="29">
        <v>7414.42</v>
      </c>
      <c r="BD293" s="29">
        <v>35060.050000000003</v>
      </c>
      <c r="BE293" s="29">
        <v>59450.68</v>
      </c>
      <c r="BF293" s="28"/>
      <c r="BG293" s="29">
        <v>47581.02</v>
      </c>
      <c r="BH293" s="29">
        <v>10140.49</v>
      </c>
      <c r="BI293" s="29">
        <v>23706.65</v>
      </c>
      <c r="BJ293" s="29">
        <v>52196.75</v>
      </c>
      <c r="BK293" s="29">
        <v>13904.85</v>
      </c>
      <c r="BL293" s="29">
        <v>31836.240000000002</v>
      </c>
      <c r="BM293" s="29">
        <v>41337.71</v>
      </c>
      <c r="BN293" s="29">
        <v>5946.83</v>
      </c>
      <c r="BO293" s="29">
        <v>47948.42</v>
      </c>
      <c r="BP293" s="29">
        <v>13143.65</v>
      </c>
      <c r="BQ293" s="29">
        <v>7035.11</v>
      </c>
      <c r="BR293" s="29">
        <v>20740.89</v>
      </c>
      <c r="BS293" s="29">
        <v>2807.21</v>
      </c>
      <c r="BT293" s="29">
        <v>2086.4499999999998</v>
      </c>
      <c r="BU293" s="29">
        <v>28086.09</v>
      </c>
      <c r="BV293" s="29">
        <v>2628.93</v>
      </c>
      <c r="BW293" s="29">
        <v>6624.48</v>
      </c>
      <c r="BX293" s="29">
        <v>16528.82</v>
      </c>
      <c r="BY293" s="28"/>
      <c r="BZ293" s="28"/>
      <c r="CA293" s="28"/>
      <c r="CB293" s="28"/>
      <c r="CC293" s="29">
        <v>14642.69</v>
      </c>
      <c r="CD293" s="29">
        <v>4695.71</v>
      </c>
      <c r="CE293" s="29">
        <v>1792.14</v>
      </c>
      <c r="CF293" s="29">
        <v>1271.82</v>
      </c>
      <c r="CG293" s="29">
        <v>3990.39</v>
      </c>
    </row>
    <row r="294" spans="1:85" x14ac:dyDescent="0.3">
      <c r="A294" s="24" t="s">
        <v>365</v>
      </c>
      <c r="B294" s="29">
        <v>1373490.15</v>
      </c>
      <c r="C294" s="41"/>
      <c r="D294" s="29">
        <v>33400.089999999997</v>
      </c>
      <c r="E294" s="29">
        <v>157372.85999999999</v>
      </c>
      <c r="F294" s="29">
        <v>246100.86</v>
      </c>
      <c r="G294" s="29">
        <v>68890.02</v>
      </c>
      <c r="H294" s="29">
        <v>99795.199999999997</v>
      </c>
      <c r="I294" s="29">
        <v>48633.919999999998</v>
      </c>
      <c r="J294" s="29">
        <v>139502.49</v>
      </c>
      <c r="K294" s="29">
        <v>168120.52</v>
      </c>
      <c r="L294" s="29">
        <v>47430</v>
      </c>
      <c r="M294" s="29">
        <v>100004.99</v>
      </c>
      <c r="N294" s="29">
        <v>79113.850000000006</v>
      </c>
      <c r="O294" s="29">
        <v>47674.44</v>
      </c>
      <c r="P294" s="29">
        <v>46175.03</v>
      </c>
      <c r="Q294" s="29">
        <v>54318.16</v>
      </c>
      <c r="R294" s="28"/>
      <c r="S294" s="28"/>
      <c r="T294" s="28"/>
      <c r="U294" s="29">
        <v>19269.189999999999</v>
      </c>
      <c r="V294" s="29">
        <v>7086.44</v>
      </c>
      <c r="W294" s="28"/>
      <c r="X294" s="29">
        <v>32258.880000000001</v>
      </c>
      <c r="Y294" s="29">
        <v>609.91999999999996</v>
      </c>
      <c r="Z294" s="29">
        <v>531.28</v>
      </c>
      <c r="AA294" s="29">
        <v>157372.85999999999</v>
      </c>
      <c r="AB294" s="29">
        <v>32696.82</v>
      </c>
      <c r="AC294" s="29">
        <v>6103.45</v>
      </c>
      <c r="AD294" s="29">
        <v>2891.14</v>
      </c>
      <c r="AE294" s="29">
        <v>6545.5</v>
      </c>
      <c r="AF294" s="29">
        <v>7704.4</v>
      </c>
      <c r="AG294" s="29">
        <v>5148.5</v>
      </c>
      <c r="AH294" s="29">
        <v>30105.82</v>
      </c>
      <c r="AI294" s="29">
        <v>12403.99</v>
      </c>
      <c r="AJ294" s="29">
        <v>11706.29</v>
      </c>
      <c r="AK294" s="29">
        <v>7832.83</v>
      </c>
      <c r="AL294" s="29">
        <v>17644.82</v>
      </c>
      <c r="AM294" s="29">
        <v>13980.98</v>
      </c>
      <c r="AN294" s="29">
        <v>15063</v>
      </c>
      <c r="AO294" s="29">
        <v>5940.61</v>
      </c>
      <c r="AP294" s="29">
        <v>13829.38</v>
      </c>
      <c r="AQ294" s="29">
        <v>32449.08</v>
      </c>
      <c r="AR294" s="29">
        <v>12637.15</v>
      </c>
      <c r="AS294" s="29">
        <v>4973.46</v>
      </c>
      <c r="AT294" s="29">
        <v>6443.66</v>
      </c>
      <c r="AU294" s="29">
        <v>68890.02</v>
      </c>
      <c r="AV294" s="29">
        <v>52315.12</v>
      </c>
      <c r="AW294" s="29">
        <v>47480.08</v>
      </c>
      <c r="AX294" s="29">
        <v>48633.919999999998</v>
      </c>
      <c r="AY294" s="29">
        <v>11574.83</v>
      </c>
      <c r="AZ294" s="29">
        <v>37851.519999999997</v>
      </c>
      <c r="BA294" s="29">
        <v>90076.14</v>
      </c>
      <c r="BB294" s="29">
        <v>61777.35</v>
      </c>
      <c r="BC294" s="29">
        <v>7351.16</v>
      </c>
      <c r="BD294" s="29">
        <v>35985.910000000003</v>
      </c>
      <c r="BE294" s="29">
        <v>59876.89</v>
      </c>
      <c r="BF294" s="28"/>
      <c r="BG294" s="29">
        <v>47430</v>
      </c>
      <c r="BH294" s="29">
        <v>10074.18</v>
      </c>
      <c r="BI294" s="29">
        <v>23862.880000000001</v>
      </c>
      <c r="BJ294" s="29">
        <v>52140.86</v>
      </c>
      <c r="BK294" s="29">
        <v>13927.07</v>
      </c>
      <c r="BL294" s="29">
        <v>31698</v>
      </c>
      <c r="BM294" s="29">
        <v>41459.120000000003</v>
      </c>
      <c r="BN294" s="29">
        <v>5956.73</v>
      </c>
      <c r="BO294" s="29">
        <v>47674.44</v>
      </c>
      <c r="BP294" s="29">
        <v>13376.98</v>
      </c>
      <c r="BQ294" s="29">
        <v>7066.57</v>
      </c>
      <c r="BR294" s="29">
        <v>20795.68</v>
      </c>
      <c r="BS294" s="29">
        <v>2834.72</v>
      </c>
      <c r="BT294" s="29">
        <v>2101.09</v>
      </c>
      <c r="BU294" s="29">
        <v>28593.32</v>
      </c>
      <c r="BV294" s="29">
        <v>2617.36</v>
      </c>
      <c r="BW294" s="29">
        <v>6610.15</v>
      </c>
      <c r="BX294" s="29">
        <v>16497.32</v>
      </c>
      <c r="BY294" s="28"/>
      <c r="BZ294" s="28"/>
      <c r="CA294" s="28"/>
      <c r="CB294" s="28"/>
      <c r="CC294" s="29">
        <v>14519.76</v>
      </c>
      <c r="CD294" s="29">
        <v>4749.43</v>
      </c>
      <c r="CE294" s="29">
        <v>1827.86</v>
      </c>
      <c r="CF294" s="29">
        <v>1240.57</v>
      </c>
      <c r="CG294" s="29">
        <v>4018.01</v>
      </c>
    </row>
    <row r="295" spans="1:85" x14ac:dyDescent="0.3">
      <c r="A295" s="24" t="s">
        <v>366</v>
      </c>
      <c r="B295" s="29">
        <v>1376740.49</v>
      </c>
      <c r="C295" s="41"/>
      <c r="D295" s="29">
        <v>33531.61</v>
      </c>
      <c r="E295" s="29">
        <v>158786.93</v>
      </c>
      <c r="F295" s="29">
        <v>244932.65</v>
      </c>
      <c r="G295" s="29">
        <v>68964.13</v>
      </c>
      <c r="H295" s="29">
        <v>100634.76</v>
      </c>
      <c r="I295" s="29">
        <v>48759.23</v>
      </c>
      <c r="J295" s="29">
        <v>140211.10999999999</v>
      </c>
      <c r="K295" s="29">
        <v>169203.61</v>
      </c>
      <c r="L295" s="29">
        <v>47171.83</v>
      </c>
      <c r="M295" s="29">
        <v>100059.6</v>
      </c>
      <c r="N295" s="29">
        <v>78861.539999999994</v>
      </c>
      <c r="O295" s="29">
        <v>47633.47</v>
      </c>
      <c r="P295" s="29">
        <v>46364.27</v>
      </c>
      <c r="Q295" s="29">
        <v>54576.67</v>
      </c>
      <c r="R295" s="28"/>
      <c r="S295" s="28"/>
      <c r="T295" s="28"/>
      <c r="U295" s="29">
        <v>19204.66</v>
      </c>
      <c r="V295" s="29">
        <v>7048.64</v>
      </c>
      <c r="W295" s="28"/>
      <c r="X295" s="29">
        <v>32347.439999999999</v>
      </c>
      <c r="Y295" s="29">
        <v>605.78</v>
      </c>
      <c r="Z295" s="29">
        <v>578.4</v>
      </c>
      <c r="AA295" s="29">
        <v>158786.93</v>
      </c>
      <c r="AB295" s="29">
        <v>32641.05</v>
      </c>
      <c r="AC295" s="29">
        <v>6034.23</v>
      </c>
      <c r="AD295" s="29">
        <v>2883.24</v>
      </c>
      <c r="AE295" s="29">
        <v>6519.67</v>
      </c>
      <c r="AF295" s="29">
        <v>7695.16</v>
      </c>
      <c r="AG295" s="29">
        <v>5119.76</v>
      </c>
      <c r="AH295" s="29">
        <v>29858.98</v>
      </c>
      <c r="AI295" s="29">
        <v>12436.49</v>
      </c>
      <c r="AJ295" s="29">
        <v>11637.07</v>
      </c>
      <c r="AK295" s="29">
        <v>7812.52</v>
      </c>
      <c r="AL295" s="29">
        <v>17583.28</v>
      </c>
      <c r="AM295" s="29">
        <v>13953.02</v>
      </c>
      <c r="AN295" s="29">
        <v>14879.03</v>
      </c>
      <c r="AO295" s="29">
        <v>5918.3</v>
      </c>
      <c r="AP295" s="29">
        <v>13719.44</v>
      </c>
      <c r="AQ295" s="29">
        <v>32282.240000000002</v>
      </c>
      <c r="AR295" s="29">
        <v>12599.85</v>
      </c>
      <c r="AS295" s="29">
        <v>4970.6000000000004</v>
      </c>
      <c r="AT295" s="29">
        <v>6388.74</v>
      </c>
      <c r="AU295" s="29">
        <v>68964.13</v>
      </c>
      <c r="AV295" s="29">
        <v>52594.9</v>
      </c>
      <c r="AW295" s="29">
        <v>48039.86</v>
      </c>
      <c r="AX295" s="29">
        <v>48759.23</v>
      </c>
      <c r="AY295" s="29">
        <v>11692.15</v>
      </c>
      <c r="AZ295" s="29">
        <v>37874.519999999997</v>
      </c>
      <c r="BA295" s="29">
        <v>90644.43</v>
      </c>
      <c r="BB295" s="29">
        <v>62169.69</v>
      </c>
      <c r="BC295" s="29">
        <v>7239.01</v>
      </c>
      <c r="BD295" s="29">
        <v>36259.21</v>
      </c>
      <c r="BE295" s="29">
        <v>60309.84</v>
      </c>
      <c r="BF295" s="28"/>
      <c r="BG295" s="29">
        <v>47171.83</v>
      </c>
      <c r="BH295" s="29">
        <v>10030.57</v>
      </c>
      <c r="BI295" s="29">
        <v>24016</v>
      </c>
      <c r="BJ295" s="29">
        <v>52120.88</v>
      </c>
      <c r="BK295" s="29">
        <v>13892.15</v>
      </c>
      <c r="BL295" s="29">
        <v>31701.67</v>
      </c>
      <c r="BM295" s="29">
        <v>41154.589999999997</v>
      </c>
      <c r="BN295" s="29">
        <v>6005.27</v>
      </c>
      <c r="BO295" s="29">
        <v>47633.47</v>
      </c>
      <c r="BP295" s="29">
        <v>13462.98</v>
      </c>
      <c r="BQ295" s="29">
        <v>7062.6</v>
      </c>
      <c r="BR295" s="29">
        <v>20890.150000000001</v>
      </c>
      <c r="BS295" s="29">
        <v>2841.21</v>
      </c>
      <c r="BT295" s="29">
        <v>2107.33</v>
      </c>
      <c r="BU295" s="29">
        <v>28911.360000000001</v>
      </c>
      <c r="BV295" s="29">
        <v>2604.9699999999998</v>
      </c>
      <c r="BW295" s="29">
        <v>6598.61</v>
      </c>
      <c r="BX295" s="29">
        <v>16461.740000000002</v>
      </c>
      <c r="BY295" s="28"/>
      <c r="BZ295" s="28"/>
      <c r="CA295" s="28"/>
      <c r="CB295" s="28"/>
      <c r="CC295" s="29">
        <v>14383.19</v>
      </c>
      <c r="CD295" s="29">
        <v>4821.4799999999996</v>
      </c>
      <c r="CE295" s="29">
        <v>1898.84</v>
      </c>
      <c r="CF295" s="29">
        <v>1205.78</v>
      </c>
      <c r="CG295" s="29">
        <v>3944.02</v>
      </c>
    </row>
    <row r="296" spans="1:85" x14ac:dyDescent="0.3">
      <c r="A296" s="24" t="s">
        <v>367</v>
      </c>
      <c r="B296" s="29">
        <v>1381050.74</v>
      </c>
      <c r="C296" s="41"/>
      <c r="D296" s="29">
        <v>33469.879999999997</v>
      </c>
      <c r="E296" s="29">
        <v>159531.73000000001</v>
      </c>
      <c r="F296" s="29">
        <v>244475.68</v>
      </c>
      <c r="G296" s="29">
        <v>69174.179999999993</v>
      </c>
      <c r="H296" s="29">
        <v>101661.56</v>
      </c>
      <c r="I296" s="29">
        <v>48821.84</v>
      </c>
      <c r="J296" s="29">
        <v>141106.69</v>
      </c>
      <c r="K296" s="29">
        <v>170463.55</v>
      </c>
      <c r="L296" s="29">
        <v>47023.03</v>
      </c>
      <c r="M296" s="29">
        <v>100378.95</v>
      </c>
      <c r="N296" s="29">
        <v>79158</v>
      </c>
      <c r="O296" s="29">
        <v>47408.83</v>
      </c>
      <c r="P296" s="29">
        <v>46531.95</v>
      </c>
      <c r="Q296" s="29">
        <v>54688.06</v>
      </c>
      <c r="R296" s="28"/>
      <c r="S296" s="28"/>
      <c r="T296" s="28"/>
      <c r="U296" s="29">
        <v>19155</v>
      </c>
      <c r="V296" s="29">
        <v>7042.23</v>
      </c>
      <c r="W296" s="28"/>
      <c r="X296" s="29">
        <v>32243.57</v>
      </c>
      <c r="Y296" s="29">
        <v>603.96</v>
      </c>
      <c r="Z296" s="29">
        <v>622.35</v>
      </c>
      <c r="AA296" s="29">
        <v>159531.73000000001</v>
      </c>
      <c r="AB296" s="29">
        <v>32580.799999999999</v>
      </c>
      <c r="AC296" s="29">
        <v>5947.15</v>
      </c>
      <c r="AD296" s="29">
        <v>2895.42</v>
      </c>
      <c r="AE296" s="29">
        <v>6521.86</v>
      </c>
      <c r="AF296" s="29">
        <v>7716.45</v>
      </c>
      <c r="AG296" s="29">
        <v>5131.33</v>
      </c>
      <c r="AH296" s="29">
        <v>29653.82</v>
      </c>
      <c r="AI296" s="29">
        <v>12475.78</v>
      </c>
      <c r="AJ296" s="29">
        <v>11585.62</v>
      </c>
      <c r="AK296" s="29">
        <v>7896.39</v>
      </c>
      <c r="AL296" s="29">
        <v>17564.66</v>
      </c>
      <c r="AM296" s="29">
        <v>13951.75</v>
      </c>
      <c r="AN296" s="29">
        <v>14717.21</v>
      </c>
      <c r="AO296" s="29">
        <v>5915.46</v>
      </c>
      <c r="AP296" s="29">
        <v>13660.19</v>
      </c>
      <c r="AQ296" s="29">
        <v>32227.01</v>
      </c>
      <c r="AR296" s="29">
        <v>12656.88</v>
      </c>
      <c r="AS296" s="29">
        <v>5003.5600000000004</v>
      </c>
      <c r="AT296" s="29">
        <v>6374.33</v>
      </c>
      <c r="AU296" s="29">
        <v>69174.179999999993</v>
      </c>
      <c r="AV296" s="29">
        <v>52969.94</v>
      </c>
      <c r="AW296" s="29">
        <v>48691.61</v>
      </c>
      <c r="AX296" s="29">
        <v>48821.84</v>
      </c>
      <c r="AY296" s="29">
        <v>11884.27</v>
      </c>
      <c r="AZ296" s="29">
        <v>37908.980000000003</v>
      </c>
      <c r="BA296" s="29">
        <v>91313.44</v>
      </c>
      <c r="BB296" s="29">
        <v>62804.46</v>
      </c>
      <c r="BC296" s="29">
        <v>7074.21</v>
      </c>
      <c r="BD296" s="29">
        <v>35994.94</v>
      </c>
      <c r="BE296" s="29">
        <v>61338.15</v>
      </c>
      <c r="BF296" s="28"/>
      <c r="BG296" s="29">
        <v>47023.03</v>
      </c>
      <c r="BH296" s="29">
        <v>10021.18</v>
      </c>
      <c r="BI296" s="29">
        <v>24198.62</v>
      </c>
      <c r="BJ296" s="29">
        <v>52273.82</v>
      </c>
      <c r="BK296" s="29">
        <v>13885.34</v>
      </c>
      <c r="BL296" s="29">
        <v>32044.99</v>
      </c>
      <c r="BM296" s="29">
        <v>41029.550000000003</v>
      </c>
      <c r="BN296" s="29">
        <v>6083.46</v>
      </c>
      <c r="BO296" s="29">
        <v>47408.83</v>
      </c>
      <c r="BP296" s="29">
        <v>13439.81</v>
      </c>
      <c r="BQ296" s="29">
        <v>7071.35</v>
      </c>
      <c r="BR296" s="29">
        <v>21058</v>
      </c>
      <c r="BS296" s="29">
        <v>2844.07</v>
      </c>
      <c r="BT296" s="29">
        <v>2118.71</v>
      </c>
      <c r="BU296" s="29">
        <v>29048.959999999999</v>
      </c>
      <c r="BV296" s="29">
        <v>2601.64</v>
      </c>
      <c r="BW296" s="29">
        <v>6600.21</v>
      </c>
      <c r="BX296" s="29">
        <v>16437.259999999998</v>
      </c>
      <c r="BY296" s="28"/>
      <c r="BZ296" s="28"/>
      <c r="CA296" s="28"/>
      <c r="CB296" s="28"/>
      <c r="CC296" s="29">
        <v>14250.78</v>
      </c>
      <c r="CD296" s="29">
        <v>4904.2299999999996</v>
      </c>
      <c r="CE296" s="29">
        <v>1964.72</v>
      </c>
      <c r="CF296" s="29">
        <v>1161.77</v>
      </c>
      <c r="CG296" s="29">
        <v>3915.73</v>
      </c>
    </row>
    <row r="297" spans="1:85" x14ac:dyDescent="0.3">
      <c r="A297" s="24" t="s">
        <v>368</v>
      </c>
      <c r="B297" s="29">
        <v>1382991.54</v>
      </c>
      <c r="C297" s="41"/>
      <c r="D297" s="29">
        <v>33736.120000000003</v>
      </c>
      <c r="E297" s="29">
        <v>158862.97</v>
      </c>
      <c r="F297" s="29">
        <v>243055.81</v>
      </c>
      <c r="G297" s="29">
        <v>69716.490000000005</v>
      </c>
      <c r="H297" s="29">
        <v>102558.68</v>
      </c>
      <c r="I297" s="29">
        <v>48854.8</v>
      </c>
      <c r="J297" s="29">
        <v>142124.63</v>
      </c>
      <c r="K297" s="29">
        <v>170922.76</v>
      </c>
      <c r="L297" s="29">
        <v>47010.41</v>
      </c>
      <c r="M297" s="29">
        <v>100667.17</v>
      </c>
      <c r="N297" s="29">
        <v>79356.75</v>
      </c>
      <c r="O297" s="29">
        <v>47359.57</v>
      </c>
      <c r="P297" s="29">
        <v>46781.79</v>
      </c>
      <c r="Q297" s="29">
        <v>54729.94</v>
      </c>
      <c r="R297" s="28"/>
      <c r="S297" s="28"/>
      <c r="T297" s="28"/>
      <c r="U297" s="29">
        <v>19030.52</v>
      </c>
      <c r="V297" s="29">
        <v>7009.21</v>
      </c>
      <c r="W297" s="28"/>
      <c r="X297" s="29">
        <v>32482.41</v>
      </c>
      <c r="Y297" s="29">
        <v>597.33000000000004</v>
      </c>
      <c r="Z297" s="29">
        <v>656.37</v>
      </c>
      <c r="AA297" s="29">
        <v>158862.97</v>
      </c>
      <c r="AB297" s="29">
        <v>32463.75</v>
      </c>
      <c r="AC297" s="29">
        <v>5876.35</v>
      </c>
      <c r="AD297" s="29">
        <v>2886.11</v>
      </c>
      <c r="AE297" s="29">
        <v>6506.84</v>
      </c>
      <c r="AF297" s="29">
        <v>7714.89</v>
      </c>
      <c r="AG297" s="29">
        <v>5082.13</v>
      </c>
      <c r="AH297" s="29">
        <v>29121.23</v>
      </c>
      <c r="AI297" s="29">
        <v>12472.09</v>
      </c>
      <c r="AJ297" s="29">
        <v>11484.81</v>
      </c>
      <c r="AK297" s="29">
        <v>7908.27</v>
      </c>
      <c r="AL297" s="29">
        <v>17459.27</v>
      </c>
      <c r="AM297" s="29">
        <v>13947.6</v>
      </c>
      <c r="AN297" s="29">
        <v>14602.05</v>
      </c>
      <c r="AO297" s="29">
        <v>5866.39</v>
      </c>
      <c r="AP297" s="29">
        <v>13556.73</v>
      </c>
      <c r="AQ297" s="29">
        <v>32074.799999999999</v>
      </c>
      <c r="AR297" s="29">
        <v>12690.21</v>
      </c>
      <c r="AS297" s="29">
        <v>4997.37</v>
      </c>
      <c r="AT297" s="29">
        <v>6344.92</v>
      </c>
      <c r="AU297" s="29">
        <v>69716.490000000005</v>
      </c>
      <c r="AV297" s="29">
        <v>53136.160000000003</v>
      </c>
      <c r="AW297" s="29">
        <v>49422.52</v>
      </c>
      <c r="AX297" s="29">
        <v>48854.8</v>
      </c>
      <c r="AY297" s="29">
        <v>12060.3</v>
      </c>
      <c r="AZ297" s="29">
        <v>37887.01</v>
      </c>
      <c r="BA297" s="29">
        <v>92177.32</v>
      </c>
      <c r="BB297" s="29">
        <v>62807.86</v>
      </c>
      <c r="BC297" s="29">
        <v>6870.45</v>
      </c>
      <c r="BD297" s="29">
        <v>35885.35</v>
      </c>
      <c r="BE297" s="29">
        <v>62015.41</v>
      </c>
      <c r="BF297" s="28"/>
      <c r="BG297" s="29">
        <v>47010.41</v>
      </c>
      <c r="BH297" s="29">
        <v>9958.5400000000009</v>
      </c>
      <c r="BI297" s="29">
        <v>24348.69</v>
      </c>
      <c r="BJ297" s="29">
        <v>52550.82</v>
      </c>
      <c r="BK297" s="29">
        <v>13809.12</v>
      </c>
      <c r="BL297" s="29">
        <v>32121.93</v>
      </c>
      <c r="BM297" s="29">
        <v>41018.559999999998</v>
      </c>
      <c r="BN297" s="29">
        <v>6216.26</v>
      </c>
      <c r="BO297" s="29">
        <v>47359.57</v>
      </c>
      <c r="BP297" s="29">
        <v>13519.75</v>
      </c>
      <c r="BQ297" s="29">
        <v>7070.67</v>
      </c>
      <c r="BR297" s="29">
        <v>21212.57</v>
      </c>
      <c r="BS297" s="29">
        <v>2852.76</v>
      </c>
      <c r="BT297" s="29">
        <v>2126.04</v>
      </c>
      <c r="BU297" s="29">
        <v>29118.57</v>
      </c>
      <c r="BV297" s="29">
        <v>2592</v>
      </c>
      <c r="BW297" s="29">
        <v>6585.51</v>
      </c>
      <c r="BX297" s="29">
        <v>16433.86</v>
      </c>
      <c r="BY297" s="28"/>
      <c r="BZ297" s="28"/>
      <c r="CA297" s="28"/>
      <c r="CB297" s="28"/>
      <c r="CC297" s="29">
        <v>14101.68</v>
      </c>
      <c r="CD297" s="29">
        <v>4928.84</v>
      </c>
      <c r="CE297" s="29">
        <v>1965.48</v>
      </c>
      <c r="CF297" s="29">
        <v>1109.98</v>
      </c>
      <c r="CG297" s="29">
        <v>3933.75</v>
      </c>
    </row>
    <row r="298" spans="1:85" x14ac:dyDescent="0.3">
      <c r="A298" s="24" t="s">
        <v>369</v>
      </c>
      <c r="B298" s="29">
        <v>1387370.68</v>
      </c>
      <c r="C298" s="41"/>
      <c r="D298" s="29">
        <v>33912.49</v>
      </c>
      <c r="E298" s="29">
        <v>158898.97</v>
      </c>
      <c r="F298" s="29">
        <v>242353.09</v>
      </c>
      <c r="G298" s="29">
        <v>70423.38</v>
      </c>
      <c r="H298" s="29">
        <v>102998.9</v>
      </c>
      <c r="I298" s="29">
        <v>49139.61</v>
      </c>
      <c r="J298" s="29">
        <v>142528.91</v>
      </c>
      <c r="K298" s="29">
        <v>171499.47</v>
      </c>
      <c r="L298" s="29">
        <v>46956.33</v>
      </c>
      <c r="M298" s="29">
        <v>100978.09</v>
      </c>
      <c r="N298" s="29">
        <v>80293.45</v>
      </c>
      <c r="O298" s="29">
        <v>47512.18</v>
      </c>
      <c r="P298" s="29">
        <v>47220.67</v>
      </c>
      <c r="Q298" s="29">
        <v>55335.59</v>
      </c>
      <c r="R298" s="28"/>
      <c r="S298" s="28"/>
      <c r="T298" s="28"/>
      <c r="U298" s="29">
        <v>18938.23</v>
      </c>
      <c r="V298" s="29">
        <v>6988.42</v>
      </c>
      <c r="W298" s="28"/>
      <c r="X298" s="29">
        <v>32640.09</v>
      </c>
      <c r="Y298" s="29">
        <v>594.41</v>
      </c>
      <c r="Z298" s="29">
        <v>677.98</v>
      </c>
      <c r="AA298" s="29">
        <v>158898.97</v>
      </c>
      <c r="AB298" s="29">
        <v>32410.57</v>
      </c>
      <c r="AC298" s="29">
        <v>5799.29</v>
      </c>
      <c r="AD298" s="29">
        <v>2916.61</v>
      </c>
      <c r="AE298" s="29">
        <v>6497.74</v>
      </c>
      <c r="AF298" s="29">
        <v>7739.79</v>
      </c>
      <c r="AG298" s="29">
        <v>5033.62</v>
      </c>
      <c r="AH298" s="29">
        <v>28886.38</v>
      </c>
      <c r="AI298" s="29">
        <v>12544.61</v>
      </c>
      <c r="AJ298" s="29">
        <v>11447.79</v>
      </c>
      <c r="AK298" s="29">
        <v>7935.68</v>
      </c>
      <c r="AL298" s="29">
        <v>17201.62</v>
      </c>
      <c r="AM298" s="29">
        <v>13938.15</v>
      </c>
      <c r="AN298" s="29">
        <v>14497.95</v>
      </c>
      <c r="AO298" s="29">
        <v>5823.58</v>
      </c>
      <c r="AP298" s="29">
        <v>13498.2</v>
      </c>
      <c r="AQ298" s="29">
        <v>32005.119999999999</v>
      </c>
      <c r="AR298" s="29">
        <v>12816.9</v>
      </c>
      <c r="AS298" s="29">
        <v>5013.1099999999997</v>
      </c>
      <c r="AT298" s="29">
        <v>6346.38</v>
      </c>
      <c r="AU298" s="29">
        <v>70423.38</v>
      </c>
      <c r="AV298" s="29">
        <v>53174.54</v>
      </c>
      <c r="AW298" s="29">
        <v>49824.36</v>
      </c>
      <c r="AX298" s="29">
        <v>49139.61</v>
      </c>
      <c r="AY298" s="29">
        <v>12122.32</v>
      </c>
      <c r="AZ298" s="29">
        <v>37879.74</v>
      </c>
      <c r="BA298" s="29">
        <v>92526.85</v>
      </c>
      <c r="BB298" s="29">
        <v>62846.58</v>
      </c>
      <c r="BC298" s="29">
        <v>6877.96</v>
      </c>
      <c r="BD298" s="29">
        <v>35980.959999999999</v>
      </c>
      <c r="BE298" s="29">
        <v>62383.61</v>
      </c>
      <c r="BF298" s="28"/>
      <c r="BG298" s="29">
        <v>46956.33</v>
      </c>
      <c r="BH298" s="29">
        <v>9911.17</v>
      </c>
      <c r="BI298" s="29">
        <v>24497.33</v>
      </c>
      <c r="BJ298" s="29">
        <v>52726.23</v>
      </c>
      <c r="BK298" s="29">
        <v>13843.35</v>
      </c>
      <c r="BL298" s="29">
        <v>33212.75</v>
      </c>
      <c r="BM298" s="29">
        <v>40735.47</v>
      </c>
      <c r="BN298" s="29">
        <v>6345.23</v>
      </c>
      <c r="BO298" s="29">
        <v>47512.18</v>
      </c>
      <c r="BP298" s="29">
        <v>13754.14</v>
      </c>
      <c r="BQ298" s="29">
        <v>7093</v>
      </c>
      <c r="BR298" s="29">
        <v>21358.95</v>
      </c>
      <c r="BS298" s="29">
        <v>2881.26</v>
      </c>
      <c r="BT298" s="29">
        <v>2133.33</v>
      </c>
      <c r="BU298" s="29">
        <v>29726.35</v>
      </c>
      <c r="BV298" s="29">
        <v>2585.06</v>
      </c>
      <c r="BW298" s="29">
        <v>6571.91</v>
      </c>
      <c r="BX298" s="29">
        <v>16452.27</v>
      </c>
      <c r="BY298" s="28"/>
      <c r="BZ298" s="28"/>
      <c r="CA298" s="28"/>
      <c r="CB298" s="28"/>
      <c r="CC298" s="29">
        <v>13969.08</v>
      </c>
      <c r="CD298" s="29">
        <v>4969.1499999999996</v>
      </c>
      <c r="CE298" s="29">
        <v>1964.75</v>
      </c>
      <c r="CF298" s="29">
        <v>1070.3800000000001</v>
      </c>
      <c r="CG298" s="29">
        <v>3953.29</v>
      </c>
    </row>
    <row r="299" spans="1:85" x14ac:dyDescent="0.3">
      <c r="A299" s="24" t="s">
        <v>370</v>
      </c>
      <c r="B299" s="29">
        <v>1392054.1</v>
      </c>
      <c r="C299" s="41"/>
      <c r="D299" s="29">
        <v>34053.769999999997</v>
      </c>
      <c r="E299" s="29">
        <v>159026.78</v>
      </c>
      <c r="F299" s="29">
        <v>241743.94</v>
      </c>
      <c r="G299" s="29">
        <v>71132.22</v>
      </c>
      <c r="H299" s="29">
        <v>103963.91</v>
      </c>
      <c r="I299" s="29">
        <v>49491.49</v>
      </c>
      <c r="J299" s="29">
        <v>143345.75</v>
      </c>
      <c r="K299" s="29">
        <v>172111.69</v>
      </c>
      <c r="L299" s="29">
        <v>46942.83</v>
      </c>
      <c r="M299" s="29">
        <v>101561.78</v>
      </c>
      <c r="N299" s="29">
        <v>80111.520000000004</v>
      </c>
      <c r="O299" s="29">
        <v>47576.42</v>
      </c>
      <c r="P299" s="29">
        <v>47656.06</v>
      </c>
      <c r="Q299" s="29">
        <v>55775.19</v>
      </c>
      <c r="R299" s="28"/>
      <c r="S299" s="28"/>
      <c r="T299" s="28"/>
      <c r="U299" s="29">
        <v>18987.88</v>
      </c>
      <c r="V299" s="29">
        <v>6999.13</v>
      </c>
      <c r="W299" s="28"/>
      <c r="X299" s="29">
        <v>32774.129999999997</v>
      </c>
      <c r="Y299" s="29">
        <v>589.45000000000005</v>
      </c>
      <c r="Z299" s="29">
        <v>690.19</v>
      </c>
      <c r="AA299" s="29">
        <v>159026.78</v>
      </c>
      <c r="AB299" s="29">
        <v>32411.69</v>
      </c>
      <c r="AC299" s="29">
        <v>5722.23</v>
      </c>
      <c r="AD299" s="29">
        <v>2920.01</v>
      </c>
      <c r="AE299" s="29">
        <v>6489.61</v>
      </c>
      <c r="AF299" s="29">
        <v>7826.8</v>
      </c>
      <c r="AG299" s="29">
        <v>4996.21</v>
      </c>
      <c r="AH299" s="29">
        <v>28658.69</v>
      </c>
      <c r="AI299" s="29">
        <v>12619.82</v>
      </c>
      <c r="AJ299" s="29">
        <v>11380.61</v>
      </c>
      <c r="AK299" s="29">
        <v>8026.08</v>
      </c>
      <c r="AL299" s="29">
        <v>16966.78</v>
      </c>
      <c r="AM299" s="29">
        <v>13978.19</v>
      </c>
      <c r="AN299" s="29">
        <v>14397.02</v>
      </c>
      <c r="AO299" s="29">
        <v>5778.58</v>
      </c>
      <c r="AP299" s="29">
        <v>13454.38</v>
      </c>
      <c r="AQ299" s="29">
        <v>31862.77</v>
      </c>
      <c r="AR299" s="29">
        <v>12890.44</v>
      </c>
      <c r="AS299" s="29">
        <v>5030.1000000000004</v>
      </c>
      <c r="AT299" s="29">
        <v>6333.94</v>
      </c>
      <c r="AU299" s="29">
        <v>71132.22</v>
      </c>
      <c r="AV299" s="29">
        <v>53766.39</v>
      </c>
      <c r="AW299" s="29">
        <v>50197.52</v>
      </c>
      <c r="AX299" s="29">
        <v>49491.49</v>
      </c>
      <c r="AY299" s="29">
        <v>12205.26</v>
      </c>
      <c r="AZ299" s="29">
        <v>37854.800000000003</v>
      </c>
      <c r="BA299" s="29">
        <v>93285.69</v>
      </c>
      <c r="BB299" s="29">
        <v>62957.52</v>
      </c>
      <c r="BC299" s="29">
        <v>6704.14</v>
      </c>
      <c r="BD299" s="29">
        <v>36149.839999999997</v>
      </c>
      <c r="BE299" s="29">
        <v>62808.12</v>
      </c>
      <c r="BF299" s="28"/>
      <c r="BG299" s="29">
        <v>46942.83</v>
      </c>
      <c r="BH299" s="29">
        <v>9892.69</v>
      </c>
      <c r="BI299" s="29">
        <v>24715.22</v>
      </c>
      <c r="BJ299" s="29">
        <v>53036.42</v>
      </c>
      <c r="BK299" s="29">
        <v>13917.45</v>
      </c>
      <c r="BL299" s="29">
        <v>33189.06</v>
      </c>
      <c r="BM299" s="29">
        <v>40430.449999999997</v>
      </c>
      <c r="BN299" s="29">
        <v>6492.01</v>
      </c>
      <c r="BO299" s="29">
        <v>47576.42</v>
      </c>
      <c r="BP299" s="29">
        <v>13935.55</v>
      </c>
      <c r="BQ299" s="29">
        <v>7121.86</v>
      </c>
      <c r="BR299" s="29">
        <v>21550.99</v>
      </c>
      <c r="BS299" s="29">
        <v>2906.31</v>
      </c>
      <c r="BT299" s="29">
        <v>2141.36</v>
      </c>
      <c r="BU299" s="29">
        <v>30188.38</v>
      </c>
      <c r="BV299" s="29">
        <v>2575.73</v>
      </c>
      <c r="BW299" s="29">
        <v>6548.32</v>
      </c>
      <c r="BX299" s="29">
        <v>16462.759999999998</v>
      </c>
      <c r="BY299" s="28"/>
      <c r="BZ299" s="28"/>
      <c r="CA299" s="28"/>
      <c r="CB299" s="28"/>
      <c r="CC299" s="29">
        <v>13899.34</v>
      </c>
      <c r="CD299" s="29">
        <v>5088.54</v>
      </c>
      <c r="CE299" s="29">
        <v>1961.55</v>
      </c>
      <c r="CF299" s="29">
        <v>1058.9000000000001</v>
      </c>
      <c r="CG299" s="29">
        <v>3978.68</v>
      </c>
    </row>
    <row r="300" spans="1:85" x14ac:dyDescent="0.3">
      <c r="A300" s="24" t="s">
        <v>371</v>
      </c>
      <c r="B300" s="29">
        <v>1399414.3</v>
      </c>
      <c r="C300" s="41"/>
      <c r="D300" s="29">
        <v>33957.120000000003</v>
      </c>
      <c r="E300" s="29">
        <v>160226.97</v>
      </c>
      <c r="F300" s="29">
        <v>241711.73</v>
      </c>
      <c r="G300" s="29">
        <v>72070.97</v>
      </c>
      <c r="H300" s="29">
        <v>104690.15</v>
      </c>
      <c r="I300" s="29">
        <v>49754.7</v>
      </c>
      <c r="J300" s="29">
        <v>144383.98000000001</v>
      </c>
      <c r="K300" s="29">
        <v>173130.1</v>
      </c>
      <c r="L300" s="29">
        <v>46883.12</v>
      </c>
      <c r="M300" s="29">
        <v>102487.28</v>
      </c>
      <c r="N300" s="29">
        <v>80139.850000000006</v>
      </c>
      <c r="O300" s="29">
        <v>47535.02</v>
      </c>
      <c r="P300" s="29">
        <v>48209.279999999999</v>
      </c>
      <c r="Q300" s="29">
        <v>56391.53</v>
      </c>
      <c r="R300" s="28"/>
      <c r="S300" s="28"/>
      <c r="T300" s="28"/>
      <c r="U300" s="29">
        <v>18988.97</v>
      </c>
      <c r="V300" s="29">
        <v>7092.94</v>
      </c>
      <c r="W300" s="28"/>
      <c r="X300" s="29">
        <v>32672.83</v>
      </c>
      <c r="Y300" s="29">
        <v>587.03</v>
      </c>
      <c r="Z300" s="29">
        <v>697.26</v>
      </c>
      <c r="AA300" s="29">
        <v>160226.97</v>
      </c>
      <c r="AB300" s="29">
        <v>32463.200000000001</v>
      </c>
      <c r="AC300" s="29">
        <v>5639.6</v>
      </c>
      <c r="AD300" s="29">
        <v>2996.87</v>
      </c>
      <c r="AE300" s="29">
        <v>6485.7</v>
      </c>
      <c r="AF300" s="29">
        <v>7938.48</v>
      </c>
      <c r="AG300" s="29">
        <v>5002.75</v>
      </c>
      <c r="AH300" s="29">
        <v>28460.7</v>
      </c>
      <c r="AI300" s="29">
        <v>12701.86</v>
      </c>
      <c r="AJ300" s="29">
        <v>11342.07</v>
      </c>
      <c r="AK300" s="29">
        <v>8146.16</v>
      </c>
      <c r="AL300" s="29">
        <v>16823.63</v>
      </c>
      <c r="AM300" s="29">
        <v>14050.23</v>
      </c>
      <c r="AN300" s="29">
        <v>14312.63</v>
      </c>
      <c r="AO300" s="29">
        <v>5738.43</v>
      </c>
      <c r="AP300" s="29">
        <v>13396.75</v>
      </c>
      <c r="AQ300" s="29">
        <v>31762.39</v>
      </c>
      <c r="AR300" s="29">
        <v>13097.12</v>
      </c>
      <c r="AS300" s="29">
        <v>5006.43</v>
      </c>
      <c r="AT300" s="29">
        <v>6346.74</v>
      </c>
      <c r="AU300" s="29">
        <v>72070.97</v>
      </c>
      <c r="AV300" s="29">
        <v>53939.39</v>
      </c>
      <c r="AW300" s="29">
        <v>50750.76</v>
      </c>
      <c r="AX300" s="29">
        <v>49754.7</v>
      </c>
      <c r="AY300" s="29">
        <v>12305.25</v>
      </c>
      <c r="AZ300" s="29">
        <v>37908.589999999997</v>
      </c>
      <c r="BA300" s="29">
        <v>94170.15</v>
      </c>
      <c r="BB300" s="29">
        <v>63149.2</v>
      </c>
      <c r="BC300" s="29">
        <v>6790.48</v>
      </c>
      <c r="BD300" s="29">
        <v>35604.29</v>
      </c>
      <c r="BE300" s="29">
        <v>63992.35</v>
      </c>
      <c r="BF300" s="28"/>
      <c r="BG300" s="29">
        <v>46883.12</v>
      </c>
      <c r="BH300" s="29">
        <v>9902.15</v>
      </c>
      <c r="BI300" s="29">
        <v>24890.47</v>
      </c>
      <c r="BJ300" s="29">
        <v>53743.7</v>
      </c>
      <c r="BK300" s="29">
        <v>13950.97</v>
      </c>
      <c r="BL300" s="29">
        <v>33323.79</v>
      </c>
      <c r="BM300" s="29">
        <v>40150.15</v>
      </c>
      <c r="BN300" s="29">
        <v>6665.9</v>
      </c>
      <c r="BO300" s="29">
        <v>47535.02</v>
      </c>
      <c r="BP300" s="29">
        <v>14193.23</v>
      </c>
      <c r="BQ300" s="29">
        <v>7168.33</v>
      </c>
      <c r="BR300" s="29">
        <v>21749.91</v>
      </c>
      <c r="BS300" s="29">
        <v>2939.5</v>
      </c>
      <c r="BT300" s="29">
        <v>2158.3200000000002</v>
      </c>
      <c r="BU300" s="29">
        <v>30787.46</v>
      </c>
      <c r="BV300" s="29">
        <v>2561.87</v>
      </c>
      <c r="BW300" s="29">
        <v>6547.34</v>
      </c>
      <c r="BX300" s="29">
        <v>16494.849999999999</v>
      </c>
      <c r="BY300" s="28"/>
      <c r="BZ300" s="28"/>
      <c r="CA300" s="28"/>
      <c r="CB300" s="28"/>
      <c r="CC300" s="29">
        <v>13805.99</v>
      </c>
      <c r="CD300" s="29">
        <v>5182.9799999999996</v>
      </c>
      <c r="CE300" s="29">
        <v>1960.81</v>
      </c>
      <c r="CF300" s="29">
        <v>1091.02</v>
      </c>
      <c r="CG300" s="29">
        <v>4041.11</v>
      </c>
    </row>
    <row r="301" spans="1:85" x14ac:dyDescent="0.3">
      <c r="A301" s="24" t="s">
        <v>372</v>
      </c>
      <c r="B301" s="29">
        <v>1403935.26</v>
      </c>
      <c r="C301" s="41"/>
      <c r="D301" s="29">
        <v>34197.699999999997</v>
      </c>
      <c r="E301" s="29">
        <v>159649.29999999999</v>
      </c>
      <c r="F301" s="29">
        <v>240872.69</v>
      </c>
      <c r="G301" s="29">
        <v>73343.649999999994</v>
      </c>
      <c r="H301" s="29">
        <v>105918.98</v>
      </c>
      <c r="I301" s="29">
        <v>50065.32</v>
      </c>
      <c r="J301" s="29">
        <v>145215.15</v>
      </c>
      <c r="K301" s="29">
        <v>174134.14</v>
      </c>
      <c r="L301" s="29">
        <v>46876.32</v>
      </c>
      <c r="M301" s="29">
        <v>102775.56</v>
      </c>
      <c r="N301" s="29">
        <v>79910.31</v>
      </c>
      <c r="O301" s="29">
        <v>47486.65</v>
      </c>
      <c r="P301" s="29">
        <v>48568.92</v>
      </c>
      <c r="Q301" s="29">
        <v>56931.66</v>
      </c>
      <c r="R301" s="28"/>
      <c r="S301" s="28"/>
      <c r="T301" s="28"/>
      <c r="U301" s="29">
        <v>18853.86</v>
      </c>
      <c r="V301" s="29">
        <v>7267.82</v>
      </c>
      <c r="W301" s="28"/>
      <c r="X301" s="29">
        <v>32901.120000000003</v>
      </c>
      <c r="Y301" s="29">
        <v>586.83000000000004</v>
      </c>
      <c r="Z301" s="29">
        <v>709.75</v>
      </c>
      <c r="AA301" s="29">
        <v>159649.29999999999</v>
      </c>
      <c r="AB301" s="29">
        <v>32387.65</v>
      </c>
      <c r="AC301" s="29">
        <v>5560.24</v>
      </c>
      <c r="AD301" s="29">
        <v>3006.59</v>
      </c>
      <c r="AE301" s="29">
        <v>6462.74</v>
      </c>
      <c r="AF301" s="29">
        <v>7977.94</v>
      </c>
      <c r="AG301" s="29">
        <v>4971.54</v>
      </c>
      <c r="AH301" s="29">
        <v>28269.57</v>
      </c>
      <c r="AI301" s="29">
        <v>12826.13</v>
      </c>
      <c r="AJ301" s="29">
        <v>11288.97</v>
      </c>
      <c r="AK301" s="29">
        <v>8158.23</v>
      </c>
      <c r="AL301" s="29">
        <v>16517.28</v>
      </c>
      <c r="AM301" s="29">
        <v>14135.24</v>
      </c>
      <c r="AN301" s="29">
        <v>14201.76</v>
      </c>
      <c r="AO301" s="29">
        <v>5709.78</v>
      </c>
      <c r="AP301" s="29">
        <v>13317.12</v>
      </c>
      <c r="AQ301" s="29">
        <v>31678.16</v>
      </c>
      <c r="AR301" s="29">
        <v>13092.26</v>
      </c>
      <c r="AS301" s="29">
        <v>5013.47</v>
      </c>
      <c r="AT301" s="29">
        <v>6298</v>
      </c>
      <c r="AU301" s="29">
        <v>73343.649999999994</v>
      </c>
      <c r="AV301" s="29">
        <v>54223.49</v>
      </c>
      <c r="AW301" s="29">
        <v>51695.49</v>
      </c>
      <c r="AX301" s="29">
        <v>50065.32</v>
      </c>
      <c r="AY301" s="29">
        <v>12344.92</v>
      </c>
      <c r="AZ301" s="29">
        <v>38023.54</v>
      </c>
      <c r="BA301" s="29">
        <v>94846.69</v>
      </c>
      <c r="BB301" s="29">
        <v>63218.93</v>
      </c>
      <c r="BC301" s="29">
        <v>6846.07</v>
      </c>
      <c r="BD301" s="29">
        <v>35766.400000000001</v>
      </c>
      <c r="BE301" s="29">
        <v>64721.35</v>
      </c>
      <c r="BF301" s="28"/>
      <c r="BG301" s="29">
        <v>46876.32</v>
      </c>
      <c r="BH301" s="29">
        <v>9903.31</v>
      </c>
      <c r="BI301" s="29">
        <v>24963.33</v>
      </c>
      <c r="BJ301" s="29">
        <v>53905.26</v>
      </c>
      <c r="BK301" s="29">
        <v>14003.66</v>
      </c>
      <c r="BL301" s="29">
        <v>33303.26</v>
      </c>
      <c r="BM301" s="29">
        <v>39806.35</v>
      </c>
      <c r="BN301" s="29">
        <v>6800.7</v>
      </c>
      <c r="BO301" s="29">
        <v>47486.65</v>
      </c>
      <c r="BP301" s="29">
        <v>14297.05</v>
      </c>
      <c r="BQ301" s="29">
        <v>7202.61</v>
      </c>
      <c r="BR301" s="29">
        <v>21957.98</v>
      </c>
      <c r="BS301" s="29">
        <v>2947.63</v>
      </c>
      <c r="BT301" s="29">
        <v>2163.65</v>
      </c>
      <c r="BU301" s="29">
        <v>31348.71</v>
      </c>
      <c r="BV301" s="29">
        <v>2540.33</v>
      </c>
      <c r="BW301" s="29">
        <v>6529.92</v>
      </c>
      <c r="BX301" s="29">
        <v>16512.7</v>
      </c>
      <c r="BY301" s="28"/>
      <c r="BZ301" s="28"/>
      <c r="CA301" s="28"/>
      <c r="CB301" s="28"/>
      <c r="CC301" s="29">
        <v>13626.5</v>
      </c>
      <c r="CD301" s="29">
        <v>5227.3599999999997</v>
      </c>
      <c r="CE301" s="29">
        <v>1964.08</v>
      </c>
      <c r="CF301" s="29">
        <v>1175.29</v>
      </c>
      <c r="CG301" s="29">
        <v>4128.4399999999996</v>
      </c>
    </row>
    <row r="302" spans="1:85" x14ac:dyDescent="0.3">
      <c r="A302" s="24" t="s">
        <v>373</v>
      </c>
      <c r="B302" s="29">
        <v>1409151.23</v>
      </c>
      <c r="C302" s="41"/>
      <c r="D302" s="29">
        <v>34357.61</v>
      </c>
      <c r="E302" s="29">
        <v>160855.66</v>
      </c>
      <c r="F302" s="29">
        <v>239984.32</v>
      </c>
      <c r="G302" s="29">
        <v>74479.520000000004</v>
      </c>
      <c r="H302" s="29">
        <v>106555.83</v>
      </c>
      <c r="I302" s="29">
        <v>50395.72</v>
      </c>
      <c r="J302" s="29">
        <v>145761.96</v>
      </c>
      <c r="K302" s="29">
        <v>175374.63</v>
      </c>
      <c r="L302" s="29">
        <v>46835.49</v>
      </c>
      <c r="M302" s="29">
        <v>102759.4</v>
      </c>
      <c r="N302" s="29">
        <v>79513.440000000002</v>
      </c>
      <c r="O302" s="29">
        <v>47518.67</v>
      </c>
      <c r="P302" s="29">
        <v>48896.83</v>
      </c>
      <c r="Q302" s="29">
        <v>57512.01</v>
      </c>
      <c r="R302" s="28"/>
      <c r="S302" s="28"/>
      <c r="T302" s="28"/>
      <c r="U302" s="29">
        <v>18855.990000000002</v>
      </c>
      <c r="V302" s="29">
        <v>7430.59</v>
      </c>
      <c r="W302" s="28"/>
      <c r="X302" s="29">
        <v>33059.81</v>
      </c>
      <c r="Y302" s="29">
        <v>579.51</v>
      </c>
      <c r="Z302" s="29">
        <v>718.29</v>
      </c>
      <c r="AA302" s="29">
        <v>160855.66</v>
      </c>
      <c r="AB302" s="29">
        <v>32337.09</v>
      </c>
      <c r="AC302" s="29">
        <v>5487.93</v>
      </c>
      <c r="AD302" s="29">
        <v>3021.32</v>
      </c>
      <c r="AE302" s="29">
        <v>6437.08</v>
      </c>
      <c r="AF302" s="29">
        <v>8002.19</v>
      </c>
      <c r="AG302" s="29">
        <v>4936.53</v>
      </c>
      <c r="AH302" s="29">
        <v>28057.84</v>
      </c>
      <c r="AI302" s="29">
        <v>12936.77</v>
      </c>
      <c r="AJ302" s="29">
        <v>11227.48</v>
      </c>
      <c r="AK302" s="29">
        <v>8221.19</v>
      </c>
      <c r="AL302" s="29">
        <v>16262.77</v>
      </c>
      <c r="AM302" s="29">
        <v>14246.41</v>
      </c>
      <c r="AN302" s="29">
        <v>14093.46</v>
      </c>
      <c r="AO302" s="29">
        <v>5656.19</v>
      </c>
      <c r="AP302" s="29">
        <v>13228.01</v>
      </c>
      <c r="AQ302" s="29">
        <v>31452.62</v>
      </c>
      <c r="AR302" s="29">
        <v>13101.07</v>
      </c>
      <c r="AS302" s="29">
        <v>5040.8100000000004</v>
      </c>
      <c r="AT302" s="29">
        <v>6237.56</v>
      </c>
      <c r="AU302" s="29">
        <v>74479.520000000004</v>
      </c>
      <c r="AV302" s="29">
        <v>54331.43</v>
      </c>
      <c r="AW302" s="29">
        <v>52224.39</v>
      </c>
      <c r="AX302" s="29">
        <v>50395.72</v>
      </c>
      <c r="AY302" s="29">
        <v>12462.82</v>
      </c>
      <c r="AZ302" s="29">
        <v>38181.730000000003</v>
      </c>
      <c r="BA302" s="29">
        <v>95117.4</v>
      </c>
      <c r="BB302" s="29">
        <v>63379.63</v>
      </c>
      <c r="BC302" s="29">
        <v>6760.55</v>
      </c>
      <c r="BD302" s="29">
        <v>36495.629999999997</v>
      </c>
      <c r="BE302" s="29">
        <v>65175.28</v>
      </c>
      <c r="BF302" s="28"/>
      <c r="BG302" s="29">
        <v>46835.49</v>
      </c>
      <c r="BH302" s="29">
        <v>9876.5</v>
      </c>
      <c r="BI302" s="29">
        <v>25047.16</v>
      </c>
      <c r="BJ302" s="29">
        <v>53882.71</v>
      </c>
      <c r="BK302" s="29">
        <v>13953.03</v>
      </c>
      <c r="BL302" s="29">
        <v>33067.800000000003</v>
      </c>
      <c r="BM302" s="29">
        <v>39494.33</v>
      </c>
      <c r="BN302" s="29">
        <v>6951.31</v>
      </c>
      <c r="BO302" s="29">
        <v>47518.67</v>
      </c>
      <c r="BP302" s="29">
        <v>14417.54</v>
      </c>
      <c r="BQ302" s="29">
        <v>7229.51</v>
      </c>
      <c r="BR302" s="29">
        <v>22124.77</v>
      </c>
      <c r="BS302" s="29">
        <v>2953.81</v>
      </c>
      <c r="BT302" s="29">
        <v>2171.21</v>
      </c>
      <c r="BU302" s="29">
        <v>32007.49</v>
      </c>
      <c r="BV302" s="29">
        <v>2510.7199999999998</v>
      </c>
      <c r="BW302" s="29">
        <v>6495.13</v>
      </c>
      <c r="BX302" s="29">
        <v>16498.68</v>
      </c>
      <c r="BY302" s="28"/>
      <c r="BZ302" s="28"/>
      <c r="CA302" s="28"/>
      <c r="CB302" s="28"/>
      <c r="CC302" s="29">
        <v>13549.73</v>
      </c>
      <c r="CD302" s="29">
        <v>5306.26</v>
      </c>
      <c r="CE302" s="29">
        <v>1967.21</v>
      </c>
      <c r="CF302" s="29">
        <v>1278.74</v>
      </c>
      <c r="CG302" s="29">
        <v>4184.6400000000003</v>
      </c>
    </row>
    <row r="303" spans="1:85" x14ac:dyDescent="0.3">
      <c r="A303" s="24" t="s">
        <v>374</v>
      </c>
      <c r="B303" s="29">
        <v>1417029.32</v>
      </c>
      <c r="C303" s="41"/>
      <c r="D303" s="29">
        <v>34620.559999999998</v>
      </c>
      <c r="E303" s="29">
        <v>161870.67000000001</v>
      </c>
      <c r="F303" s="29">
        <v>239267.34</v>
      </c>
      <c r="G303" s="29">
        <v>75804.06</v>
      </c>
      <c r="H303" s="29">
        <v>107952.94</v>
      </c>
      <c r="I303" s="29">
        <v>50768.27</v>
      </c>
      <c r="J303" s="29">
        <v>146749.44</v>
      </c>
      <c r="K303" s="29">
        <v>176233.23</v>
      </c>
      <c r="L303" s="29">
        <v>46688.37</v>
      </c>
      <c r="M303" s="29">
        <v>103776.97</v>
      </c>
      <c r="N303" s="29">
        <v>79384.990000000005</v>
      </c>
      <c r="O303" s="29">
        <v>47749.599999999999</v>
      </c>
      <c r="P303" s="29">
        <v>49458.48</v>
      </c>
      <c r="Q303" s="29">
        <v>57976.68</v>
      </c>
      <c r="R303" s="28"/>
      <c r="S303" s="28"/>
      <c r="T303" s="28"/>
      <c r="U303" s="29">
        <v>18875.84</v>
      </c>
      <c r="V303" s="29">
        <v>7568.65</v>
      </c>
      <c r="W303" s="28"/>
      <c r="X303" s="29">
        <v>33314.28</v>
      </c>
      <c r="Y303" s="29">
        <v>575.54</v>
      </c>
      <c r="Z303" s="29">
        <v>730.74</v>
      </c>
      <c r="AA303" s="29">
        <v>161870.67000000001</v>
      </c>
      <c r="AB303" s="29">
        <v>32262.74</v>
      </c>
      <c r="AC303" s="29">
        <v>5400.21</v>
      </c>
      <c r="AD303" s="29">
        <v>3035.09</v>
      </c>
      <c r="AE303" s="29">
        <v>6390.9</v>
      </c>
      <c r="AF303" s="29">
        <v>8092.48</v>
      </c>
      <c r="AG303" s="29">
        <v>4927.84</v>
      </c>
      <c r="AH303" s="29">
        <v>27902.47</v>
      </c>
      <c r="AI303" s="29">
        <v>13051.93</v>
      </c>
      <c r="AJ303" s="29">
        <v>11167.66</v>
      </c>
      <c r="AK303" s="29">
        <v>8276.8700000000008</v>
      </c>
      <c r="AL303" s="29">
        <v>15947.6</v>
      </c>
      <c r="AM303" s="29">
        <v>14321.2</v>
      </c>
      <c r="AN303" s="29">
        <v>14007.74</v>
      </c>
      <c r="AO303" s="29">
        <v>5623.72</v>
      </c>
      <c r="AP303" s="29">
        <v>13160.77</v>
      </c>
      <c r="AQ303" s="29">
        <v>31289.67</v>
      </c>
      <c r="AR303" s="29">
        <v>13157.82</v>
      </c>
      <c r="AS303" s="29">
        <v>5059.95</v>
      </c>
      <c r="AT303" s="29">
        <v>6190.68</v>
      </c>
      <c r="AU303" s="29">
        <v>75804.06</v>
      </c>
      <c r="AV303" s="29">
        <v>55147.56</v>
      </c>
      <c r="AW303" s="29">
        <v>52805.38</v>
      </c>
      <c r="AX303" s="29">
        <v>50768.27</v>
      </c>
      <c r="AY303" s="29">
        <v>12635.49</v>
      </c>
      <c r="AZ303" s="29">
        <v>38260.870000000003</v>
      </c>
      <c r="BA303" s="29">
        <v>95853.08</v>
      </c>
      <c r="BB303" s="29">
        <v>63525.34</v>
      </c>
      <c r="BC303" s="29">
        <v>6680.05</v>
      </c>
      <c r="BD303" s="29">
        <v>36929.32</v>
      </c>
      <c r="BE303" s="29">
        <v>65415.64</v>
      </c>
      <c r="BF303" s="28"/>
      <c r="BG303" s="29">
        <v>46688.37</v>
      </c>
      <c r="BH303" s="29">
        <v>9875.61</v>
      </c>
      <c r="BI303" s="29">
        <v>25133.41</v>
      </c>
      <c r="BJ303" s="29">
        <v>54813.63</v>
      </c>
      <c r="BK303" s="29">
        <v>13954.32</v>
      </c>
      <c r="BL303" s="29">
        <v>33053.360000000001</v>
      </c>
      <c r="BM303" s="29">
        <v>39145.97</v>
      </c>
      <c r="BN303" s="29">
        <v>7185.66</v>
      </c>
      <c r="BO303" s="29">
        <v>47749.599999999999</v>
      </c>
      <c r="BP303" s="29">
        <v>14713.03</v>
      </c>
      <c r="BQ303" s="29">
        <v>7298.12</v>
      </c>
      <c r="BR303" s="29">
        <v>22263.37</v>
      </c>
      <c r="BS303" s="29">
        <v>2989.16</v>
      </c>
      <c r="BT303" s="29">
        <v>2194.8000000000002</v>
      </c>
      <c r="BU303" s="29">
        <v>32497.7</v>
      </c>
      <c r="BV303" s="29">
        <v>2485.19</v>
      </c>
      <c r="BW303" s="29">
        <v>6442.94</v>
      </c>
      <c r="BX303" s="29">
        <v>16550.86</v>
      </c>
      <c r="BY303" s="28"/>
      <c r="BZ303" s="28"/>
      <c r="CA303" s="28"/>
      <c r="CB303" s="28"/>
      <c r="CC303" s="29">
        <v>13485.32</v>
      </c>
      <c r="CD303" s="29">
        <v>5390.52</v>
      </c>
      <c r="CE303" s="29">
        <v>1967.09</v>
      </c>
      <c r="CF303" s="29">
        <v>1377.71</v>
      </c>
      <c r="CG303" s="29">
        <v>4223.8599999999997</v>
      </c>
    </row>
    <row r="304" spans="1:85" x14ac:dyDescent="0.3">
      <c r="A304" s="24" t="s">
        <v>375</v>
      </c>
      <c r="B304" s="29">
        <v>1426153.92</v>
      </c>
      <c r="C304" s="41"/>
      <c r="D304" s="29">
        <v>34686.639999999999</v>
      </c>
      <c r="E304" s="29">
        <v>163296.69</v>
      </c>
      <c r="F304" s="29">
        <v>239183.55</v>
      </c>
      <c r="G304" s="29">
        <v>76899.179999999993</v>
      </c>
      <c r="H304" s="29">
        <v>108873.49</v>
      </c>
      <c r="I304" s="29">
        <v>51235.82</v>
      </c>
      <c r="J304" s="29">
        <v>147974.29999999999</v>
      </c>
      <c r="K304" s="29">
        <v>177149.62</v>
      </c>
      <c r="L304" s="29">
        <v>46732.4</v>
      </c>
      <c r="M304" s="29">
        <v>104443.76</v>
      </c>
      <c r="N304" s="29">
        <v>79471.600000000006</v>
      </c>
      <c r="O304" s="29">
        <v>48143</v>
      </c>
      <c r="P304" s="29">
        <v>50146.84</v>
      </c>
      <c r="Q304" s="29">
        <v>58671.3</v>
      </c>
      <c r="R304" s="28"/>
      <c r="S304" s="28"/>
      <c r="T304" s="28"/>
      <c r="U304" s="29">
        <v>18973.939999999999</v>
      </c>
      <c r="V304" s="29">
        <v>7717.46</v>
      </c>
      <c r="W304" s="28"/>
      <c r="X304" s="29">
        <v>33379.29</v>
      </c>
      <c r="Y304" s="29">
        <v>569.54</v>
      </c>
      <c r="Z304" s="29">
        <v>737.81</v>
      </c>
      <c r="AA304" s="29">
        <v>163296.69</v>
      </c>
      <c r="AB304" s="29">
        <v>32280.07</v>
      </c>
      <c r="AC304" s="29">
        <v>5327.72</v>
      </c>
      <c r="AD304" s="29">
        <v>3051.85</v>
      </c>
      <c r="AE304" s="29">
        <v>6386.09</v>
      </c>
      <c r="AF304" s="29">
        <v>8163.01</v>
      </c>
      <c r="AG304" s="29">
        <v>4926.47</v>
      </c>
      <c r="AH304" s="29">
        <v>27867.63</v>
      </c>
      <c r="AI304" s="29">
        <v>13187.69</v>
      </c>
      <c r="AJ304" s="29">
        <v>11147.44</v>
      </c>
      <c r="AK304" s="29">
        <v>8427.85</v>
      </c>
      <c r="AL304" s="29">
        <v>15657.31</v>
      </c>
      <c r="AM304" s="29">
        <v>14386.78</v>
      </c>
      <c r="AN304" s="29">
        <v>13943.52</v>
      </c>
      <c r="AO304" s="29">
        <v>5605.72</v>
      </c>
      <c r="AP304" s="29">
        <v>13119.34</v>
      </c>
      <c r="AQ304" s="29">
        <v>31224.21</v>
      </c>
      <c r="AR304" s="29">
        <v>13236.56</v>
      </c>
      <c r="AS304" s="29">
        <v>5087.6000000000004</v>
      </c>
      <c r="AT304" s="29">
        <v>6156.7</v>
      </c>
      <c r="AU304" s="29">
        <v>76899.179999999993</v>
      </c>
      <c r="AV304" s="29">
        <v>55401.1</v>
      </c>
      <c r="AW304" s="29">
        <v>53472.39</v>
      </c>
      <c r="AX304" s="29">
        <v>51235.82</v>
      </c>
      <c r="AY304" s="29">
        <v>12806.65</v>
      </c>
      <c r="AZ304" s="29">
        <v>38532.5</v>
      </c>
      <c r="BA304" s="29">
        <v>96635.15</v>
      </c>
      <c r="BB304" s="29">
        <v>63643.79</v>
      </c>
      <c r="BC304" s="29">
        <v>6657.64</v>
      </c>
      <c r="BD304" s="29">
        <v>37325.35</v>
      </c>
      <c r="BE304" s="29">
        <v>65820</v>
      </c>
      <c r="BF304" s="28"/>
      <c r="BG304" s="29">
        <v>46732.4</v>
      </c>
      <c r="BH304" s="29">
        <v>9868.73</v>
      </c>
      <c r="BI304" s="29">
        <v>25271.47</v>
      </c>
      <c r="BJ304" s="29">
        <v>55153.46</v>
      </c>
      <c r="BK304" s="29">
        <v>14150.1</v>
      </c>
      <c r="BL304" s="29">
        <v>33231.06</v>
      </c>
      <c r="BM304" s="29">
        <v>38773.089999999997</v>
      </c>
      <c r="BN304" s="29">
        <v>7467.46</v>
      </c>
      <c r="BO304" s="29">
        <v>48143</v>
      </c>
      <c r="BP304" s="29">
        <v>15087.87</v>
      </c>
      <c r="BQ304" s="29">
        <v>7392.74</v>
      </c>
      <c r="BR304" s="29">
        <v>22396.84</v>
      </c>
      <c r="BS304" s="29">
        <v>3040.03</v>
      </c>
      <c r="BT304" s="29">
        <v>2229.36</v>
      </c>
      <c r="BU304" s="29">
        <v>33143.06</v>
      </c>
      <c r="BV304" s="29">
        <v>2462.9</v>
      </c>
      <c r="BW304" s="29">
        <v>6410.98</v>
      </c>
      <c r="BX304" s="29">
        <v>16654.349999999999</v>
      </c>
      <c r="BY304" s="28"/>
      <c r="BZ304" s="28"/>
      <c r="CA304" s="28"/>
      <c r="CB304" s="28"/>
      <c r="CC304" s="29">
        <v>13454.78</v>
      </c>
      <c r="CD304" s="29">
        <v>5519.17</v>
      </c>
      <c r="CE304" s="29">
        <v>1964.32</v>
      </c>
      <c r="CF304" s="29">
        <v>1448.2</v>
      </c>
      <c r="CG304" s="29">
        <v>4304.9399999999996</v>
      </c>
    </row>
    <row r="305" spans="1:85" x14ac:dyDescent="0.3">
      <c r="A305" s="24" t="s">
        <v>376</v>
      </c>
      <c r="B305" s="29">
        <v>1433116.27</v>
      </c>
      <c r="C305" s="41"/>
      <c r="D305" s="29">
        <v>34973.5</v>
      </c>
      <c r="E305" s="29">
        <v>163667.31</v>
      </c>
      <c r="F305" s="29">
        <v>238468.25</v>
      </c>
      <c r="G305" s="29">
        <v>78196.77</v>
      </c>
      <c r="H305" s="29">
        <v>110043.31</v>
      </c>
      <c r="I305" s="29">
        <v>51489.440000000002</v>
      </c>
      <c r="J305" s="29">
        <v>149082.57999999999</v>
      </c>
      <c r="K305" s="29">
        <v>177754.6</v>
      </c>
      <c r="L305" s="29">
        <v>46716.15</v>
      </c>
      <c r="M305" s="29">
        <v>105123.09</v>
      </c>
      <c r="N305" s="29">
        <v>79638.570000000007</v>
      </c>
      <c r="O305" s="29">
        <v>48353.97</v>
      </c>
      <c r="P305" s="29">
        <v>50611.79</v>
      </c>
      <c r="Q305" s="29">
        <v>59338.58</v>
      </c>
      <c r="R305" s="28"/>
      <c r="S305" s="28"/>
      <c r="T305" s="28"/>
      <c r="U305" s="29">
        <v>18999.419999999998</v>
      </c>
      <c r="V305" s="29">
        <v>7876.05</v>
      </c>
      <c r="W305" s="28"/>
      <c r="X305" s="29">
        <v>33656.26</v>
      </c>
      <c r="Y305" s="29">
        <v>563.91</v>
      </c>
      <c r="Z305" s="29">
        <v>753.33</v>
      </c>
      <c r="AA305" s="29">
        <v>163667.31</v>
      </c>
      <c r="AB305" s="29">
        <v>32245.43</v>
      </c>
      <c r="AC305" s="29">
        <v>5250.02</v>
      </c>
      <c r="AD305" s="29">
        <v>3064.06</v>
      </c>
      <c r="AE305" s="29">
        <v>6359.74</v>
      </c>
      <c r="AF305" s="29">
        <v>8221.85</v>
      </c>
      <c r="AG305" s="29">
        <v>4884.59</v>
      </c>
      <c r="AH305" s="29">
        <v>27708.1</v>
      </c>
      <c r="AI305" s="29">
        <v>13266.3</v>
      </c>
      <c r="AJ305" s="29">
        <v>11075.44</v>
      </c>
      <c r="AK305" s="29">
        <v>8435.74</v>
      </c>
      <c r="AL305" s="29">
        <v>15305.54</v>
      </c>
      <c r="AM305" s="29">
        <v>14507.86</v>
      </c>
      <c r="AN305" s="29">
        <v>13835.86</v>
      </c>
      <c r="AO305" s="29">
        <v>5571.82</v>
      </c>
      <c r="AP305" s="29">
        <v>13068.26</v>
      </c>
      <c r="AQ305" s="29">
        <v>31222.48</v>
      </c>
      <c r="AR305" s="29">
        <v>13260.58</v>
      </c>
      <c r="AS305" s="29">
        <v>5083.59</v>
      </c>
      <c r="AT305" s="29">
        <v>6100.98</v>
      </c>
      <c r="AU305" s="29">
        <v>78196.77</v>
      </c>
      <c r="AV305" s="29">
        <v>55835.34</v>
      </c>
      <c r="AW305" s="29">
        <v>54207.98</v>
      </c>
      <c r="AX305" s="29">
        <v>51489.440000000002</v>
      </c>
      <c r="AY305" s="29">
        <v>12893.68</v>
      </c>
      <c r="AZ305" s="29">
        <v>38794.04</v>
      </c>
      <c r="BA305" s="29">
        <v>97394.86</v>
      </c>
      <c r="BB305" s="29">
        <v>63737.89</v>
      </c>
      <c r="BC305" s="29">
        <v>6611.06</v>
      </c>
      <c r="BD305" s="29">
        <v>37730.1</v>
      </c>
      <c r="BE305" s="29">
        <v>65932.19</v>
      </c>
      <c r="BF305" s="28"/>
      <c r="BG305" s="29">
        <v>46716.15</v>
      </c>
      <c r="BH305" s="29">
        <v>9902.59</v>
      </c>
      <c r="BI305" s="29">
        <v>25352.75</v>
      </c>
      <c r="BJ305" s="29">
        <v>55526.83</v>
      </c>
      <c r="BK305" s="29">
        <v>14340.91</v>
      </c>
      <c r="BL305" s="29">
        <v>33373.57</v>
      </c>
      <c r="BM305" s="29">
        <v>38398.26</v>
      </c>
      <c r="BN305" s="29">
        <v>7866.75</v>
      </c>
      <c r="BO305" s="29">
        <v>48353.97</v>
      </c>
      <c r="BP305" s="29">
        <v>15387.56</v>
      </c>
      <c r="BQ305" s="29">
        <v>7489.6</v>
      </c>
      <c r="BR305" s="29">
        <v>22392.98</v>
      </c>
      <c r="BS305" s="29">
        <v>3086.68</v>
      </c>
      <c r="BT305" s="29">
        <v>2254.96</v>
      </c>
      <c r="BU305" s="29">
        <v>33774.519999999997</v>
      </c>
      <c r="BV305" s="29">
        <v>2443.27</v>
      </c>
      <c r="BW305" s="29">
        <v>6361.63</v>
      </c>
      <c r="BX305" s="29">
        <v>16759.16</v>
      </c>
      <c r="BY305" s="28"/>
      <c r="BZ305" s="28"/>
      <c r="CA305" s="28"/>
      <c r="CB305" s="28"/>
      <c r="CC305" s="29">
        <v>13395.43</v>
      </c>
      <c r="CD305" s="29">
        <v>5603.99</v>
      </c>
      <c r="CE305" s="29">
        <v>1957.58</v>
      </c>
      <c r="CF305" s="29">
        <v>1464.97</v>
      </c>
      <c r="CG305" s="29">
        <v>4453.5</v>
      </c>
    </row>
    <row r="306" spans="1:85" x14ac:dyDescent="0.3">
      <c r="A306" s="24" t="s">
        <v>377</v>
      </c>
      <c r="B306" s="29">
        <v>1439245.31</v>
      </c>
      <c r="C306" s="41"/>
      <c r="D306" s="29">
        <v>35183.339999999997</v>
      </c>
      <c r="E306" s="29">
        <v>163883.49</v>
      </c>
      <c r="F306" s="29">
        <v>237919.83</v>
      </c>
      <c r="G306" s="29">
        <v>79575.289999999994</v>
      </c>
      <c r="H306" s="29">
        <v>110632.88</v>
      </c>
      <c r="I306" s="29">
        <v>51695.15</v>
      </c>
      <c r="J306" s="29">
        <v>149662.07</v>
      </c>
      <c r="K306" s="29">
        <v>179585.69</v>
      </c>
      <c r="L306" s="29">
        <v>46651.63</v>
      </c>
      <c r="M306" s="29">
        <v>105445.71</v>
      </c>
      <c r="N306" s="29">
        <v>79568.649999999994</v>
      </c>
      <c r="O306" s="29">
        <v>48490.28</v>
      </c>
      <c r="P306" s="29">
        <v>50953.67</v>
      </c>
      <c r="Q306" s="29">
        <v>60043.16</v>
      </c>
      <c r="R306" s="28"/>
      <c r="S306" s="28"/>
      <c r="T306" s="28"/>
      <c r="U306" s="29">
        <v>19066.89</v>
      </c>
      <c r="V306" s="29">
        <v>7893.16</v>
      </c>
      <c r="W306" s="28"/>
      <c r="X306" s="29">
        <v>33848.800000000003</v>
      </c>
      <c r="Y306" s="29">
        <v>569.27</v>
      </c>
      <c r="Z306" s="29">
        <v>765.27</v>
      </c>
      <c r="AA306" s="29">
        <v>163883.49</v>
      </c>
      <c r="AB306" s="29">
        <v>32368.05</v>
      </c>
      <c r="AC306" s="29">
        <v>5161.63</v>
      </c>
      <c r="AD306" s="29">
        <v>3093.47</v>
      </c>
      <c r="AE306" s="29">
        <v>6347.45</v>
      </c>
      <c r="AF306" s="29">
        <v>8216</v>
      </c>
      <c r="AG306" s="29">
        <v>4873.4399999999996</v>
      </c>
      <c r="AH306" s="29">
        <v>27579.360000000001</v>
      </c>
      <c r="AI306" s="29">
        <v>13345.68</v>
      </c>
      <c r="AJ306" s="29">
        <v>11040.46</v>
      </c>
      <c r="AK306" s="29">
        <v>8463.4599999999991</v>
      </c>
      <c r="AL306" s="29">
        <v>15136.38</v>
      </c>
      <c r="AM306" s="29">
        <v>14544.69</v>
      </c>
      <c r="AN306" s="29">
        <v>13723.21</v>
      </c>
      <c r="AO306" s="29">
        <v>5521.65</v>
      </c>
      <c r="AP306" s="29">
        <v>13025.73</v>
      </c>
      <c r="AQ306" s="29">
        <v>31048.15</v>
      </c>
      <c r="AR306" s="29">
        <v>13295.71</v>
      </c>
      <c r="AS306" s="29">
        <v>5077.09</v>
      </c>
      <c r="AT306" s="29">
        <v>6058.23</v>
      </c>
      <c r="AU306" s="29">
        <v>79575.289999999994</v>
      </c>
      <c r="AV306" s="29">
        <v>55968.11</v>
      </c>
      <c r="AW306" s="29">
        <v>54664.77</v>
      </c>
      <c r="AX306" s="29">
        <v>51695.15</v>
      </c>
      <c r="AY306" s="29">
        <v>12999.29</v>
      </c>
      <c r="AZ306" s="29">
        <v>38945.760000000002</v>
      </c>
      <c r="BA306" s="29">
        <v>97717.02</v>
      </c>
      <c r="BB306" s="29">
        <v>63917.47</v>
      </c>
      <c r="BC306" s="29">
        <v>6703.78</v>
      </c>
      <c r="BD306" s="29">
        <v>39000.54</v>
      </c>
      <c r="BE306" s="29">
        <v>66144.759999999995</v>
      </c>
      <c r="BF306" s="28"/>
      <c r="BG306" s="29">
        <v>46651.63</v>
      </c>
      <c r="BH306" s="29">
        <v>9892.0300000000007</v>
      </c>
      <c r="BI306" s="29">
        <v>25445.200000000001</v>
      </c>
      <c r="BJ306" s="29">
        <v>55701.33</v>
      </c>
      <c r="BK306" s="29">
        <v>14407.16</v>
      </c>
      <c r="BL306" s="29">
        <v>33454.83</v>
      </c>
      <c r="BM306" s="29">
        <v>38008.43</v>
      </c>
      <c r="BN306" s="29">
        <v>8105.39</v>
      </c>
      <c r="BO306" s="29">
        <v>48490.28</v>
      </c>
      <c r="BP306" s="29">
        <v>15615.52</v>
      </c>
      <c r="BQ306" s="29">
        <v>7617.19</v>
      </c>
      <c r="BR306" s="29">
        <v>22288.6</v>
      </c>
      <c r="BS306" s="29">
        <v>3140.07</v>
      </c>
      <c r="BT306" s="29">
        <v>2292.3000000000002</v>
      </c>
      <c r="BU306" s="29">
        <v>34432.92</v>
      </c>
      <c r="BV306" s="29">
        <v>2427.92</v>
      </c>
      <c r="BW306" s="29">
        <v>6316.43</v>
      </c>
      <c r="BX306" s="29">
        <v>16865.900000000001</v>
      </c>
      <c r="BY306" s="28"/>
      <c r="BZ306" s="28"/>
      <c r="CA306" s="28"/>
      <c r="CB306" s="28"/>
      <c r="CC306" s="29">
        <v>13352.38</v>
      </c>
      <c r="CD306" s="29">
        <v>5714.51</v>
      </c>
      <c r="CE306" s="29">
        <v>1965.61</v>
      </c>
      <c r="CF306" s="29">
        <v>1425.55</v>
      </c>
      <c r="CG306" s="29">
        <v>4502</v>
      </c>
    </row>
    <row r="307" spans="1:85" x14ac:dyDescent="0.3">
      <c r="A307" s="24" t="s">
        <v>378</v>
      </c>
      <c r="B307" s="29">
        <v>1446656.88</v>
      </c>
      <c r="C307" s="41"/>
      <c r="D307" s="29">
        <v>35486.050000000003</v>
      </c>
      <c r="E307" s="29">
        <v>164407.82</v>
      </c>
      <c r="F307" s="29">
        <v>237652.63</v>
      </c>
      <c r="G307" s="29">
        <v>81389.31</v>
      </c>
      <c r="H307" s="29">
        <v>111529.26</v>
      </c>
      <c r="I307" s="29">
        <v>52019.41</v>
      </c>
      <c r="J307" s="29">
        <v>150648.97</v>
      </c>
      <c r="K307" s="29">
        <v>180603.57</v>
      </c>
      <c r="L307" s="29">
        <v>46657.51</v>
      </c>
      <c r="M307" s="29">
        <v>105725.59</v>
      </c>
      <c r="N307" s="29">
        <v>79449.91</v>
      </c>
      <c r="O307" s="29">
        <v>48680.12</v>
      </c>
      <c r="P307" s="29">
        <v>51635.53</v>
      </c>
      <c r="Q307" s="29">
        <v>60558.7</v>
      </c>
      <c r="R307" s="28"/>
      <c r="S307" s="28"/>
      <c r="T307" s="28"/>
      <c r="U307" s="29">
        <v>19120.009999999998</v>
      </c>
      <c r="V307" s="29">
        <v>7812.32</v>
      </c>
      <c r="W307" s="28"/>
      <c r="X307" s="29">
        <v>34131.78</v>
      </c>
      <c r="Y307" s="29">
        <v>575.39</v>
      </c>
      <c r="Z307" s="29">
        <v>778.89</v>
      </c>
      <c r="AA307" s="29">
        <v>164407.82</v>
      </c>
      <c r="AB307" s="29">
        <v>32460.73</v>
      </c>
      <c r="AC307" s="29">
        <v>5087.09</v>
      </c>
      <c r="AD307" s="29">
        <v>3111.39</v>
      </c>
      <c r="AE307" s="29">
        <v>6321.01</v>
      </c>
      <c r="AF307" s="29">
        <v>8195.36</v>
      </c>
      <c r="AG307" s="29">
        <v>4840.59</v>
      </c>
      <c r="AH307" s="29">
        <v>27514.37</v>
      </c>
      <c r="AI307" s="29">
        <v>13435.85</v>
      </c>
      <c r="AJ307" s="29">
        <v>11014.39</v>
      </c>
      <c r="AK307" s="29">
        <v>8597.69</v>
      </c>
      <c r="AL307" s="29">
        <v>15003.64</v>
      </c>
      <c r="AM307" s="29">
        <v>14625.76</v>
      </c>
      <c r="AN307" s="29">
        <v>13631.48</v>
      </c>
      <c r="AO307" s="29">
        <v>5495.84</v>
      </c>
      <c r="AP307" s="29">
        <v>12981.63</v>
      </c>
      <c r="AQ307" s="29">
        <v>30914.02</v>
      </c>
      <c r="AR307" s="29">
        <v>13332.2</v>
      </c>
      <c r="AS307" s="29">
        <v>5063.6899999999996</v>
      </c>
      <c r="AT307" s="29">
        <v>6025.9</v>
      </c>
      <c r="AU307" s="29">
        <v>81389.31</v>
      </c>
      <c r="AV307" s="29">
        <v>56468.36</v>
      </c>
      <c r="AW307" s="29">
        <v>55060.91</v>
      </c>
      <c r="AX307" s="29">
        <v>52019.41</v>
      </c>
      <c r="AY307" s="29">
        <v>13047.1</v>
      </c>
      <c r="AZ307" s="29">
        <v>39081.360000000001</v>
      </c>
      <c r="BA307" s="29">
        <v>98520.51</v>
      </c>
      <c r="BB307" s="29">
        <v>64071.24</v>
      </c>
      <c r="BC307" s="29">
        <v>6618.57</v>
      </c>
      <c r="BD307" s="29">
        <v>39813.9</v>
      </c>
      <c r="BE307" s="29">
        <v>66179.42</v>
      </c>
      <c r="BF307" s="28"/>
      <c r="BG307" s="29">
        <v>46657.51</v>
      </c>
      <c r="BH307" s="29">
        <v>9858.91</v>
      </c>
      <c r="BI307" s="29">
        <v>25501.67</v>
      </c>
      <c r="BJ307" s="29">
        <v>55793.19</v>
      </c>
      <c r="BK307" s="29">
        <v>14571.82</v>
      </c>
      <c r="BL307" s="29">
        <v>33592.160000000003</v>
      </c>
      <c r="BM307" s="29">
        <v>37603.46</v>
      </c>
      <c r="BN307" s="29">
        <v>8254.2900000000009</v>
      </c>
      <c r="BO307" s="29">
        <v>48680.12</v>
      </c>
      <c r="BP307" s="29">
        <v>16019.28</v>
      </c>
      <c r="BQ307" s="29">
        <v>7786.31</v>
      </c>
      <c r="BR307" s="29">
        <v>22255.98</v>
      </c>
      <c r="BS307" s="29">
        <v>3224.76</v>
      </c>
      <c r="BT307" s="29">
        <v>2349.1999999999998</v>
      </c>
      <c r="BU307" s="29">
        <v>34837.879999999997</v>
      </c>
      <c r="BV307" s="29">
        <v>2423.4</v>
      </c>
      <c r="BW307" s="29">
        <v>6279.18</v>
      </c>
      <c r="BX307" s="29">
        <v>17018.23</v>
      </c>
      <c r="BY307" s="28"/>
      <c r="BZ307" s="28"/>
      <c r="CA307" s="28"/>
      <c r="CB307" s="28"/>
      <c r="CC307" s="29">
        <v>13298.76</v>
      </c>
      <c r="CD307" s="29">
        <v>5821.25</v>
      </c>
      <c r="CE307" s="29">
        <v>1966.02</v>
      </c>
      <c r="CF307" s="29">
        <v>1367.72</v>
      </c>
      <c r="CG307" s="29">
        <v>4478.59</v>
      </c>
    </row>
    <row r="308" spans="1:85" x14ac:dyDescent="0.3">
      <c r="A308" s="24" t="s">
        <v>379</v>
      </c>
      <c r="B308" s="29">
        <v>1457303.17</v>
      </c>
      <c r="C308" s="41"/>
      <c r="D308" s="29">
        <v>35586.129999999997</v>
      </c>
      <c r="E308" s="29">
        <v>165621.37</v>
      </c>
      <c r="F308" s="29">
        <v>238569.59</v>
      </c>
      <c r="G308" s="29">
        <v>83450.009999999995</v>
      </c>
      <c r="H308" s="29">
        <v>112475.29</v>
      </c>
      <c r="I308" s="29">
        <v>52399.91</v>
      </c>
      <c r="J308" s="29">
        <v>152389.32999999999</v>
      </c>
      <c r="K308" s="29">
        <v>181560.73</v>
      </c>
      <c r="L308" s="29">
        <v>46680.45</v>
      </c>
      <c r="M308" s="29">
        <v>106334.09</v>
      </c>
      <c r="N308" s="29">
        <v>79709.55</v>
      </c>
      <c r="O308" s="29">
        <v>48938.29</v>
      </c>
      <c r="P308" s="29">
        <v>52315.94</v>
      </c>
      <c r="Q308" s="29">
        <v>60732.76</v>
      </c>
      <c r="R308" s="28"/>
      <c r="S308" s="28"/>
      <c r="T308" s="28"/>
      <c r="U308" s="29">
        <v>19196.77</v>
      </c>
      <c r="V308" s="29">
        <v>7788.06</v>
      </c>
      <c r="W308" s="28"/>
      <c r="X308" s="29">
        <v>34225.53</v>
      </c>
      <c r="Y308" s="29">
        <v>574.78</v>
      </c>
      <c r="Z308" s="29">
        <v>785.82</v>
      </c>
      <c r="AA308" s="29">
        <v>165621.37</v>
      </c>
      <c r="AB308" s="29">
        <v>32618.39</v>
      </c>
      <c r="AC308" s="29">
        <v>5028.5200000000004</v>
      </c>
      <c r="AD308" s="29">
        <v>3145.46</v>
      </c>
      <c r="AE308" s="29">
        <v>6305.69</v>
      </c>
      <c r="AF308" s="29">
        <v>8205.11</v>
      </c>
      <c r="AG308" s="29">
        <v>4882.49</v>
      </c>
      <c r="AH308" s="29">
        <v>27589.87</v>
      </c>
      <c r="AI308" s="29">
        <v>13555.09</v>
      </c>
      <c r="AJ308" s="29">
        <v>10996.21</v>
      </c>
      <c r="AK308" s="29">
        <v>8907.84</v>
      </c>
      <c r="AL308" s="29">
        <v>14937.51</v>
      </c>
      <c r="AM308" s="29">
        <v>14769.39</v>
      </c>
      <c r="AN308" s="29">
        <v>13533</v>
      </c>
      <c r="AO308" s="29">
        <v>5484.28</v>
      </c>
      <c r="AP308" s="29">
        <v>13013.18</v>
      </c>
      <c r="AQ308" s="29">
        <v>30876.59</v>
      </c>
      <c r="AR308" s="29">
        <v>13578.42</v>
      </c>
      <c r="AS308" s="29">
        <v>5082.7</v>
      </c>
      <c r="AT308" s="29">
        <v>6059.85</v>
      </c>
      <c r="AU308" s="29">
        <v>83450.009999999995</v>
      </c>
      <c r="AV308" s="29">
        <v>56854.92</v>
      </c>
      <c r="AW308" s="29">
        <v>55620.37</v>
      </c>
      <c r="AX308" s="29">
        <v>52399.91</v>
      </c>
      <c r="AY308" s="29">
        <v>13195.74</v>
      </c>
      <c r="AZ308" s="29">
        <v>39380.410000000003</v>
      </c>
      <c r="BA308" s="29">
        <v>99813.18</v>
      </c>
      <c r="BB308" s="29">
        <v>64296.15</v>
      </c>
      <c r="BC308" s="29">
        <v>6644.77</v>
      </c>
      <c r="BD308" s="29">
        <v>40172.980000000003</v>
      </c>
      <c r="BE308" s="29">
        <v>66413.52</v>
      </c>
      <c r="BF308" s="28"/>
      <c r="BG308" s="29">
        <v>46680.45</v>
      </c>
      <c r="BH308" s="29">
        <v>9850.91</v>
      </c>
      <c r="BI308" s="29">
        <v>25590.17</v>
      </c>
      <c r="BJ308" s="29">
        <v>56215.45</v>
      </c>
      <c r="BK308" s="29">
        <v>14677.55</v>
      </c>
      <c r="BL308" s="29">
        <v>33915.47</v>
      </c>
      <c r="BM308" s="29">
        <v>37254.339999999997</v>
      </c>
      <c r="BN308" s="29">
        <v>8539.75</v>
      </c>
      <c r="BO308" s="29">
        <v>48938.29</v>
      </c>
      <c r="BP308" s="29">
        <v>16371.03</v>
      </c>
      <c r="BQ308" s="29">
        <v>7920.79</v>
      </c>
      <c r="BR308" s="29">
        <v>22338.78</v>
      </c>
      <c r="BS308" s="29">
        <v>3293.24</v>
      </c>
      <c r="BT308" s="29">
        <v>2392.11</v>
      </c>
      <c r="BU308" s="29">
        <v>34905.14</v>
      </c>
      <c r="BV308" s="29">
        <v>2423.2800000000002</v>
      </c>
      <c r="BW308" s="29">
        <v>6269.42</v>
      </c>
      <c r="BX308" s="29">
        <v>17134.919999999998</v>
      </c>
      <c r="BY308" s="28"/>
      <c r="BZ308" s="28"/>
      <c r="CA308" s="28"/>
      <c r="CB308" s="28"/>
      <c r="CC308" s="29">
        <v>13256.54</v>
      </c>
      <c r="CD308" s="29">
        <v>5940.23</v>
      </c>
      <c r="CE308" s="29">
        <v>1963.09</v>
      </c>
      <c r="CF308" s="29">
        <v>1316.09</v>
      </c>
      <c r="CG308" s="29">
        <v>4508.87</v>
      </c>
    </row>
    <row r="309" spans="1:85" x14ac:dyDescent="0.3">
      <c r="A309" s="24" t="s">
        <v>380</v>
      </c>
      <c r="B309" s="29">
        <v>1463235.08</v>
      </c>
      <c r="C309" s="41"/>
      <c r="D309" s="29">
        <v>35924.629999999997</v>
      </c>
      <c r="E309" s="29">
        <v>166340.10999999999</v>
      </c>
      <c r="F309" s="29">
        <v>237522.17</v>
      </c>
      <c r="G309" s="29">
        <v>85508.59</v>
      </c>
      <c r="H309" s="29">
        <v>113413.99</v>
      </c>
      <c r="I309" s="29">
        <v>52829.58</v>
      </c>
      <c r="J309" s="29">
        <v>153045.70000000001</v>
      </c>
      <c r="K309" s="29">
        <v>181929.68</v>
      </c>
      <c r="L309" s="29">
        <v>46747.53</v>
      </c>
      <c r="M309" s="29">
        <v>106641.99</v>
      </c>
      <c r="N309" s="29">
        <v>79530.86</v>
      </c>
      <c r="O309" s="29">
        <v>49297.27</v>
      </c>
      <c r="P309" s="29">
        <v>53001.760000000002</v>
      </c>
      <c r="Q309" s="29">
        <v>60616.32</v>
      </c>
      <c r="R309" s="28"/>
      <c r="S309" s="28"/>
      <c r="T309" s="28"/>
      <c r="U309" s="29">
        <v>19311.8</v>
      </c>
      <c r="V309" s="29">
        <v>7757.76</v>
      </c>
      <c r="W309" s="28"/>
      <c r="X309" s="29">
        <v>34551.129999999997</v>
      </c>
      <c r="Y309" s="29">
        <v>579.80999999999995</v>
      </c>
      <c r="Z309" s="29">
        <v>793.69</v>
      </c>
      <c r="AA309" s="29">
        <v>166340.10999999999</v>
      </c>
      <c r="AB309" s="29">
        <v>32524.93</v>
      </c>
      <c r="AC309" s="29">
        <v>4903.59</v>
      </c>
      <c r="AD309" s="29">
        <v>3117.43</v>
      </c>
      <c r="AE309" s="29">
        <v>6268.33</v>
      </c>
      <c r="AF309" s="29">
        <v>8192.9500000000007</v>
      </c>
      <c r="AG309" s="29">
        <v>4866.3999999999996</v>
      </c>
      <c r="AH309" s="29">
        <v>27333.33</v>
      </c>
      <c r="AI309" s="29">
        <v>13480.87</v>
      </c>
      <c r="AJ309" s="29">
        <v>10964.52</v>
      </c>
      <c r="AK309" s="29">
        <v>8900.7199999999993</v>
      </c>
      <c r="AL309" s="29">
        <v>14793.04</v>
      </c>
      <c r="AM309" s="29">
        <v>14918.48</v>
      </c>
      <c r="AN309" s="29">
        <v>13428.16</v>
      </c>
      <c r="AO309" s="29">
        <v>5444.4</v>
      </c>
      <c r="AP309" s="29">
        <v>12906.15</v>
      </c>
      <c r="AQ309" s="29">
        <v>30859.07</v>
      </c>
      <c r="AR309" s="29">
        <v>13554.45</v>
      </c>
      <c r="AS309" s="29">
        <v>5042.95</v>
      </c>
      <c r="AT309" s="29">
        <v>6022.41</v>
      </c>
      <c r="AU309" s="29">
        <v>85508.59</v>
      </c>
      <c r="AV309" s="29">
        <v>57260.93</v>
      </c>
      <c r="AW309" s="29">
        <v>56153.06</v>
      </c>
      <c r="AX309" s="29">
        <v>52829.58</v>
      </c>
      <c r="AY309" s="29">
        <v>13193.68</v>
      </c>
      <c r="AZ309" s="29">
        <v>39446</v>
      </c>
      <c r="BA309" s="29">
        <v>100406.03</v>
      </c>
      <c r="BB309" s="29">
        <v>64336.25</v>
      </c>
      <c r="BC309" s="29">
        <v>6519.51</v>
      </c>
      <c r="BD309" s="29">
        <v>40827.919999999998</v>
      </c>
      <c r="BE309" s="29">
        <v>66155.34</v>
      </c>
      <c r="BF309" s="28"/>
      <c r="BG309" s="29">
        <v>46747.53</v>
      </c>
      <c r="BH309" s="29">
        <v>9833.9500000000007</v>
      </c>
      <c r="BI309" s="29">
        <v>25667.62</v>
      </c>
      <c r="BJ309" s="29">
        <v>56329.64</v>
      </c>
      <c r="BK309" s="29">
        <v>14810.78</v>
      </c>
      <c r="BL309" s="29">
        <v>33801.449999999997</v>
      </c>
      <c r="BM309" s="29">
        <v>36940.199999999997</v>
      </c>
      <c r="BN309" s="29">
        <v>8789.2099999999991</v>
      </c>
      <c r="BO309" s="29">
        <v>49297.27</v>
      </c>
      <c r="BP309" s="29">
        <v>16756.62</v>
      </c>
      <c r="BQ309" s="29">
        <v>8038.27</v>
      </c>
      <c r="BR309" s="29">
        <v>22430.22</v>
      </c>
      <c r="BS309" s="29">
        <v>3347.05</v>
      </c>
      <c r="BT309" s="29">
        <v>2429.6</v>
      </c>
      <c r="BU309" s="29">
        <v>34775.9</v>
      </c>
      <c r="BV309" s="29">
        <v>2418.84</v>
      </c>
      <c r="BW309" s="29">
        <v>6235.58</v>
      </c>
      <c r="BX309" s="29">
        <v>17186</v>
      </c>
      <c r="BY309" s="28"/>
      <c r="BZ309" s="28"/>
      <c r="CA309" s="28"/>
      <c r="CB309" s="28"/>
      <c r="CC309" s="29">
        <v>13219.22</v>
      </c>
      <c r="CD309" s="29">
        <v>6092.58</v>
      </c>
      <c r="CE309" s="29">
        <v>1958.14</v>
      </c>
      <c r="CF309" s="29">
        <v>1280.58</v>
      </c>
      <c r="CG309" s="29">
        <v>4519.04</v>
      </c>
    </row>
    <row r="310" spans="1:85" x14ac:dyDescent="0.3">
      <c r="A310" s="24" t="s">
        <v>381</v>
      </c>
      <c r="B310" s="29">
        <v>1468470.3</v>
      </c>
      <c r="C310" s="41"/>
      <c r="D310" s="29">
        <v>36165.589999999997</v>
      </c>
      <c r="E310" s="29">
        <v>166642.76999999999</v>
      </c>
      <c r="F310" s="29">
        <v>236315.31</v>
      </c>
      <c r="G310" s="29">
        <v>87555.38</v>
      </c>
      <c r="H310" s="29">
        <v>114281.25</v>
      </c>
      <c r="I310" s="29">
        <v>53114.74</v>
      </c>
      <c r="J310" s="29">
        <v>153327.82999999999</v>
      </c>
      <c r="K310" s="29">
        <v>183162.01</v>
      </c>
      <c r="L310" s="29">
        <v>46823.42</v>
      </c>
      <c r="M310" s="29">
        <v>106783.55</v>
      </c>
      <c r="N310" s="29">
        <v>79577.19</v>
      </c>
      <c r="O310" s="29">
        <v>49496.94</v>
      </c>
      <c r="P310" s="29">
        <v>53631.48</v>
      </c>
      <c r="Q310" s="29">
        <v>60473.3</v>
      </c>
      <c r="R310" s="28"/>
      <c r="S310" s="28"/>
      <c r="T310" s="28"/>
      <c r="U310" s="29">
        <v>19339.66</v>
      </c>
      <c r="V310" s="29">
        <v>7714.17</v>
      </c>
      <c r="W310" s="28"/>
      <c r="X310" s="29">
        <v>34783.94</v>
      </c>
      <c r="Y310" s="29">
        <v>585.64</v>
      </c>
      <c r="Z310" s="29">
        <v>796.01</v>
      </c>
      <c r="AA310" s="29">
        <v>166642.76999999999</v>
      </c>
      <c r="AB310" s="29">
        <v>32467.98</v>
      </c>
      <c r="AC310" s="29">
        <v>4745.34</v>
      </c>
      <c r="AD310" s="29">
        <v>3082.84</v>
      </c>
      <c r="AE310" s="29">
        <v>6256.98</v>
      </c>
      <c r="AF310" s="29">
        <v>8155.07</v>
      </c>
      <c r="AG310" s="29">
        <v>4860.8999999999996</v>
      </c>
      <c r="AH310" s="29">
        <v>27117.99</v>
      </c>
      <c r="AI310" s="29">
        <v>13415.54</v>
      </c>
      <c r="AJ310" s="29">
        <v>10921.62</v>
      </c>
      <c r="AK310" s="29">
        <v>8929.1200000000008</v>
      </c>
      <c r="AL310" s="29">
        <v>14650.73</v>
      </c>
      <c r="AM310" s="29">
        <v>15023.81</v>
      </c>
      <c r="AN310" s="29">
        <v>13301.53</v>
      </c>
      <c r="AO310" s="29">
        <v>5382.07</v>
      </c>
      <c r="AP310" s="29">
        <v>12799.75</v>
      </c>
      <c r="AQ310" s="29">
        <v>30734.54</v>
      </c>
      <c r="AR310" s="29">
        <v>13489.73</v>
      </c>
      <c r="AS310" s="29">
        <v>4993.51</v>
      </c>
      <c r="AT310" s="29">
        <v>5986.26</v>
      </c>
      <c r="AU310" s="29">
        <v>87555.38</v>
      </c>
      <c r="AV310" s="29">
        <v>57493.77</v>
      </c>
      <c r="AW310" s="29">
        <v>56787.48</v>
      </c>
      <c r="AX310" s="29">
        <v>53114.74</v>
      </c>
      <c r="AY310" s="29">
        <v>13205.34</v>
      </c>
      <c r="AZ310" s="29">
        <v>39577.64</v>
      </c>
      <c r="BA310" s="29">
        <v>100544.86</v>
      </c>
      <c r="BB310" s="29">
        <v>64334.8</v>
      </c>
      <c r="BC310" s="29">
        <v>6537.53</v>
      </c>
      <c r="BD310" s="29">
        <v>41976.21</v>
      </c>
      <c r="BE310" s="29">
        <v>66182.429999999993</v>
      </c>
      <c r="BF310" s="28"/>
      <c r="BG310" s="29">
        <v>46823.42</v>
      </c>
      <c r="BH310" s="29">
        <v>9811.32</v>
      </c>
      <c r="BI310" s="29">
        <v>25675.8</v>
      </c>
      <c r="BJ310" s="29">
        <v>56406.53</v>
      </c>
      <c r="BK310" s="29">
        <v>14889.9</v>
      </c>
      <c r="BL310" s="29">
        <v>33969.32</v>
      </c>
      <c r="BM310" s="29">
        <v>36725.81</v>
      </c>
      <c r="BN310" s="29">
        <v>8882.07</v>
      </c>
      <c r="BO310" s="29">
        <v>49496.94</v>
      </c>
      <c r="BP310" s="29">
        <v>17054.830000000002</v>
      </c>
      <c r="BQ310" s="29">
        <v>8168.1</v>
      </c>
      <c r="BR310" s="29">
        <v>22525.759999999998</v>
      </c>
      <c r="BS310" s="29">
        <v>3400.31</v>
      </c>
      <c r="BT310" s="29">
        <v>2482.4699999999998</v>
      </c>
      <c r="BU310" s="29">
        <v>34630.239999999998</v>
      </c>
      <c r="BV310" s="29">
        <v>2408.62</v>
      </c>
      <c r="BW310" s="29">
        <v>6191.64</v>
      </c>
      <c r="BX310" s="29">
        <v>17242.8</v>
      </c>
      <c r="BY310" s="28"/>
      <c r="BZ310" s="28"/>
      <c r="CA310" s="28"/>
      <c r="CB310" s="28"/>
      <c r="CC310" s="29">
        <v>13142.72</v>
      </c>
      <c r="CD310" s="29">
        <v>6196.94</v>
      </c>
      <c r="CE310" s="29">
        <v>1948.5</v>
      </c>
      <c r="CF310" s="29">
        <v>1262.6099999999999</v>
      </c>
      <c r="CG310" s="29">
        <v>4503.0600000000004</v>
      </c>
    </row>
    <row r="311" spans="1:85" x14ac:dyDescent="0.3">
      <c r="A311" s="24" t="s">
        <v>382</v>
      </c>
      <c r="B311" s="29">
        <v>1472114.92</v>
      </c>
      <c r="C311" s="41"/>
      <c r="D311" s="29">
        <v>36460.04</v>
      </c>
      <c r="E311" s="29">
        <v>166163.24</v>
      </c>
      <c r="F311" s="29">
        <v>234979.6</v>
      </c>
      <c r="G311" s="29">
        <v>89523.92</v>
      </c>
      <c r="H311" s="29">
        <v>115189.48</v>
      </c>
      <c r="I311" s="29">
        <v>53329.85</v>
      </c>
      <c r="J311" s="29">
        <v>154201</v>
      </c>
      <c r="K311" s="29">
        <v>184091.58</v>
      </c>
      <c r="L311" s="29">
        <v>46731.78</v>
      </c>
      <c r="M311" s="29">
        <v>106953.67</v>
      </c>
      <c r="N311" s="29">
        <v>79273.81</v>
      </c>
      <c r="O311" s="29">
        <v>49733.73</v>
      </c>
      <c r="P311" s="29">
        <v>54199.72</v>
      </c>
      <c r="Q311" s="29">
        <v>59871.17</v>
      </c>
      <c r="R311" s="28"/>
      <c r="S311" s="28"/>
      <c r="T311" s="28"/>
      <c r="U311" s="29">
        <v>19365.599999999999</v>
      </c>
      <c r="V311" s="29">
        <v>7697.49</v>
      </c>
      <c r="W311" s="28"/>
      <c r="X311" s="29">
        <v>35073.68</v>
      </c>
      <c r="Y311" s="29">
        <v>590.54999999999995</v>
      </c>
      <c r="Z311" s="29">
        <v>795.82</v>
      </c>
      <c r="AA311" s="29">
        <v>166163.24</v>
      </c>
      <c r="AB311" s="29">
        <v>32316.13</v>
      </c>
      <c r="AC311" s="29">
        <v>4584.3500000000004</v>
      </c>
      <c r="AD311" s="29">
        <v>3068.69</v>
      </c>
      <c r="AE311" s="29">
        <v>6259.5</v>
      </c>
      <c r="AF311" s="29">
        <v>8124.76</v>
      </c>
      <c r="AG311" s="29">
        <v>4870.6499999999996</v>
      </c>
      <c r="AH311" s="29">
        <v>26878.720000000001</v>
      </c>
      <c r="AI311" s="29">
        <v>13340.16</v>
      </c>
      <c r="AJ311" s="29">
        <v>10848.05</v>
      </c>
      <c r="AK311" s="29">
        <v>9001.2900000000009</v>
      </c>
      <c r="AL311" s="29">
        <v>14514.86</v>
      </c>
      <c r="AM311" s="29">
        <v>15029.1</v>
      </c>
      <c r="AN311" s="29">
        <v>13202.59</v>
      </c>
      <c r="AO311" s="29">
        <v>5297.76</v>
      </c>
      <c r="AP311" s="29">
        <v>12643.98</v>
      </c>
      <c r="AQ311" s="29">
        <v>30548.66</v>
      </c>
      <c r="AR311" s="29">
        <v>13532.19</v>
      </c>
      <c r="AS311" s="29">
        <v>4939.38</v>
      </c>
      <c r="AT311" s="29">
        <v>5978.77</v>
      </c>
      <c r="AU311" s="29">
        <v>89523.92</v>
      </c>
      <c r="AV311" s="29">
        <v>57766.95</v>
      </c>
      <c r="AW311" s="29">
        <v>57422.53</v>
      </c>
      <c r="AX311" s="29">
        <v>53329.85</v>
      </c>
      <c r="AY311" s="29">
        <v>13329.3</v>
      </c>
      <c r="AZ311" s="29">
        <v>39678.69</v>
      </c>
      <c r="BA311" s="29">
        <v>101193.01</v>
      </c>
      <c r="BB311" s="29">
        <v>64204.480000000003</v>
      </c>
      <c r="BC311" s="29">
        <v>6541.43</v>
      </c>
      <c r="BD311" s="29">
        <v>42715.47</v>
      </c>
      <c r="BE311" s="29">
        <v>66426.7</v>
      </c>
      <c r="BF311" s="28"/>
      <c r="BG311" s="29">
        <v>46731.78</v>
      </c>
      <c r="BH311" s="29">
        <v>9791.99</v>
      </c>
      <c r="BI311" s="29">
        <v>25689.82</v>
      </c>
      <c r="BJ311" s="29">
        <v>56475.44</v>
      </c>
      <c r="BK311" s="29">
        <v>14996.42</v>
      </c>
      <c r="BL311" s="29">
        <v>33841.51</v>
      </c>
      <c r="BM311" s="29">
        <v>36467.120000000003</v>
      </c>
      <c r="BN311" s="29">
        <v>8965.18</v>
      </c>
      <c r="BO311" s="29">
        <v>49733.73</v>
      </c>
      <c r="BP311" s="29">
        <v>17246.990000000002</v>
      </c>
      <c r="BQ311" s="29">
        <v>8268.7199999999993</v>
      </c>
      <c r="BR311" s="29">
        <v>22724.78</v>
      </c>
      <c r="BS311" s="29">
        <v>3432.15</v>
      </c>
      <c r="BT311" s="29">
        <v>2527.06</v>
      </c>
      <c r="BU311" s="29">
        <v>34062.79</v>
      </c>
      <c r="BV311" s="29">
        <v>2394.35</v>
      </c>
      <c r="BW311" s="29">
        <v>6154.8</v>
      </c>
      <c r="BX311" s="29">
        <v>17259.240000000002</v>
      </c>
      <c r="BY311" s="28"/>
      <c r="BZ311" s="28"/>
      <c r="CA311" s="28"/>
      <c r="CB311" s="28"/>
      <c r="CC311" s="29">
        <v>13061.28</v>
      </c>
      <c r="CD311" s="29">
        <v>6304.32</v>
      </c>
      <c r="CE311" s="29">
        <v>1940.52</v>
      </c>
      <c r="CF311" s="29">
        <v>1261.55</v>
      </c>
      <c r="CG311" s="29">
        <v>4495.42</v>
      </c>
    </row>
    <row r="312" spans="1:85" x14ac:dyDescent="0.3">
      <c r="A312" s="24" t="s">
        <v>383</v>
      </c>
      <c r="B312" s="29">
        <v>1475334.37</v>
      </c>
      <c r="C312" s="41"/>
      <c r="D312" s="29">
        <v>36602.910000000003</v>
      </c>
      <c r="E312" s="29">
        <v>165880.17000000001</v>
      </c>
      <c r="F312" s="29">
        <v>233805.27</v>
      </c>
      <c r="G312" s="29">
        <v>90868.62</v>
      </c>
      <c r="H312" s="29">
        <v>115846.34</v>
      </c>
      <c r="I312" s="29">
        <v>53317.29</v>
      </c>
      <c r="J312" s="29">
        <v>155047.79999999999</v>
      </c>
      <c r="K312" s="29">
        <v>185435.54</v>
      </c>
      <c r="L312" s="29">
        <v>46713.599999999999</v>
      </c>
      <c r="M312" s="29">
        <v>107134.5</v>
      </c>
      <c r="N312" s="29">
        <v>79381.3</v>
      </c>
      <c r="O312" s="29">
        <v>49933.87</v>
      </c>
      <c r="P312" s="29">
        <v>54658.07</v>
      </c>
      <c r="Q312" s="29">
        <v>59075.89</v>
      </c>
      <c r="R312" s="28"/>
      <c r="S312" s="28"/>
      <c r="T312" s="28"/>
      <c r="U312" s="29">
        <v>19437.09</v>
      </c>
      <c r="V312" s="29">
        <v>7661.09</v>
      </c>
      <c r="W312" s="28"/>
      <c r="X312" s="29">
        <v>35218.89</v>
      </c>
      <c r="Y312" s="29">
        <v>593.77</v>
      </c>
      <c r="Z312" s="29">
        <v>790.26</v>
      </c>
      <c r="AA312" s="29">
        <v>165880.17000000001</v>
      </c>
      <c r="AB312" s="29">
        <v>32112.75</v>
      </c>
      <c r="AC312" s="29">
        <v>4396.6400000000003</v>
      </c>
      <c r="AD312" s="29">
        <v>3015.78</v>
      </c>
      <c r="AE312" s="29">
        <v>6230.43</v>
      </c>
      <c r="AF312" s="29">
        <v>8048.24</v>
      </c>
      <c r="AG312" s="29">
        <v>4942.34</v>
      </c>
      <c r="AH312" s="29">
        <v>26645.48</v>
      </c>
      <c r="AI312" s="29">
        <v>13255.95</v>
      </c>
      <c r="AJ312" s="29">
        <v>10779.75</v>
      </c>
      <c r="AK312" s="29">
        <v>9094.5499999999993</v>
      </c>
      <c r="AL312" s="29">
        <v>14365.19</v>
      </c>
      <c r="AM312" s="29">
        <v>15037</v>
      </c>
      <c r="AN312" s="29">
        <v>13128.97</v>
      </c>
      <c r="AO312" s="29">
        <v>5179.58</v>
      </c>
      <c r="AP312" s="29">
        <v>12516.1</v>
      </c>
      <c r="AQ312" s="29">
        <v>30493.87</v>
      </c>
      <c r="AR312" s="29">
        <v>13674.25</v>
      </c>
      <c r="AS312" s="29">
        <v>4882.88</v>
      </c>
      <c r="AT312" s="29">
        <v>6005.53</v>
      </c>
      <c r="AU312" s="29">
        <v>90868.62</v>
      </c>
      <c r="AV312" s="29">
        <v>57882.63</v>
      </c>
      <c r="AW312" s="29">
        <v>57963.71</v>
      </c>
      <c r="AX312" s="29">
        <v>53317.29</v>
      </c>
      <c r="AY312" s="29">
        <v>13410.64</v>
      </c>
      <c r="AZ312" s="29">
        <v>39769.360000000001</v>
      </c>
      <c r="BA312" s="29">
        <v>101867.79</v>
      </c>
      <c r="BB312" s="29">
        <v>64094.79</v>
      </c>
      <c r="BC312" s="29">
        <v>6701.74</v>
      </c>
      <c r="BD312" s="29">
        <v>43578.04</v>
      </c>
      <c r="BE312" s="29">
        <v>66782.990000000005</v>
      </c>
      <c r="BF312" s="28"/>
      <c r="BG312" s="29">
        <v>46713.599999999999</v>
      </c>
      <c r="BH312" s="29">
        <v>9765.67</v>
      </c>
      <c r="BI312" s="29">
        <v>25732.43</v>
      </c>
      <c r="BJ312" s="29">
        <v>56559.59</v>
      </c>
      <c r="BK312" s="29">
        <v>15076.81</v>
      </c>
      <c r="BL312" s="29">
        <v>34069.199999999997</v>
      </c>
      <c r="BM312" s="29">
        <v>36206.94</v>
      </c>
      <c r="BN312" s="29">
        <v>9105.17</v>
      </c>
      <c r="BO312" s="29">
        <v>49933.87</v>
      </c>
      <c r="BP312" s="29">
        <v>17378.41</v>
      </c>
      <c r="BQ312" s="29">
        <v>8319.2099999999991</v>
      </c>
      <c r="BR312" s="29">
        <v>22972.14</v>
      </c>
      <c r="BS312" s="29">
        <v>3438.82</v>
      </c>
      <c r="BT312" s="29">
        <v>2549.5</v>
      </c>
      <c r="BU312" s="29">
        <v>33422.42</v>
      </c>
      <c r="BV312" s="29">
        <v>2350.65</v>
      </c>
      <c r="BW312" s="29">
        <v>6095.1</v>
      </c>
      <c r="BX312" s="29">
        <v>17207.72</v>
      </c>
      <c r="BY312" s="28"/>
      <c r="BZ312" s="28"/>
      <c r="CA312" s="28"/>
      <c r="CB312" s="28"/>
      <c r="CC312" s="29">
        <v>12998.45</v>
      </c>
      <c r="CD312" s="29">
        <v>6438.64</v>
      </c>
      <c r="CE312" s="29">
        <v>1938.5</v>
      </c>
      <c r="CF312" s="29">
        <v>1267.29</v>
      </c>
      <c r="CG312" s="29">
        <v>4455.3100000000004</v>
      </c>
    </row>
    <row r="313" spans="1:85" x14ac:dyDescent="0.3">
      <c r="A313" s="24" t="s">
        <v>384</v>
      </c>
      <c r="B313" s="29">
        <v>1473406.84</v>
      </c>
      <c r="C313" s="41"/>
      <c r="D313" s="29">
        <v>36944.019999999997</v>
      </c>
      <c r="E313" s="29">
        <v>165581.04999999999</v>
      </c>
      <c r="F313" s="29">
        <v>231404.58</v>
      </c>
      <c r="G313" s="29">
        <v>91450.27</v>
      </c>
      <c r="H313" s="29">
        <v>116937.78</v>
      </c>
      <c r="I313" s="29">
        <v>53097.16</v>
      </c>
      <c r="J313" s="29">
        <v>155163.24</v>
      </c>
      <c r="K313" s="29">
        <v>185610.27</v>
      </c>
      <c r="L313" s="29">
        <v>46550.27</v>
      </c>
      <c r="M313" s="29">
        <v>106708.7</v>
      </c>
      <c r="N313" s="29">
        <v>79039.66</v>
      </c>
      <c r="O313" s="29">
        <v>49996.31</v>
      </c>
      <c r="P313" s="29">
        <v>55100.72</v>
      </c>
      <c r="Q313" s="29">
        <v>58041.81</v>
      </c>
      <c r="R313" s="28"/>
      <c r="S313" s="28"/>
      <c r="T313" s="28"/>
      <c r="U313" s="29">
        <v>19454.68</v>
      </c>
      <c r="V313" s="29">
        <v>7610.82</v>
      </c>
      <c r="W313" s="28"/>
      <c r="X313" s="29">
        <v>35547.19</v>
      </c>
      <c r="Y313" s="29">
        <v>611.94000000000005</v>
      </c>
      <c r="Z313" s="29">
        <v>784.9</v>
      </c>
      <c r="AA313" s="29">
        <v>165581.04999999999</v>
      </c>
      <c r="AB313" s="29">
        <v>31786.67</v>
      </c>
      <c r="AC313" s="29">
        <v>4257.3900000000003</v>
      </c>
      <c r="AD313" s="29">
        <v>2968.48</v>
      </c>
      <c r="AE313" s="29">
        <v>6166.15</v>
      </c>
      <c r="AF313" s="29">
        <v>7949.21</v>
      </c>
      <c r="AG313" s="29">
        <v>4878.42</v>
      </c>
      <c r="AH313" s="29">
        <v>26338.22</v>
      </c>
      <c r="AI313" s="29">
        <v>13049.99</v>
      </c>
      <c r="AJ313" s="29">
        <v>10624.21</v>
      </c>
      <c r="AK313" s="29">
        <v>9012.23</v>
      </c>
      <c r="AL313" s="29">
        <v>14210.39</v>
      </c>
      <c r="AM313" s="29">
        <v>14956.6</v>
      </c>
      <c r="AN313" s="29">
        <v>12984.42</v>
      </c>
      <c r="AO313" s="29">
        <v>5057.8999999999996</v>
      </c>
      <c r="AP313" s="29">
        <v>12343.69</v>
      </c>
      <c r="AQ313" s="29">
        <v>30230.78</v>
      </c>
      <c r="AR313" s="29">
        <v>13761.06</v>
      </c>
      <c r="AS313" s="29">
        <v>4827.2299999999996</v>
      </c>
      <c r="AT313" s="29">
        <v>6001.53</v>
      </c>
      <c r="AU313" s="29">
        <v>91450.27</v>
      </c>
      <c r="AV313" s="29">
        <v>58755.94</v>
      </c>
      <c r="AW313" s="29">
        <v>58181.84</v>
      </c>
      <c r="AX313" s="29">
        <v>53097.16</v>
      </c>
      <c r="AY313" s="29">
        <v>13343.22</v>
      </c>
      <c r="AZ313" s="29">
        <v>39682.559999999998</v>
      </c>
      <c r="BA313" s="29">
        <v>102137.46</v>
      </c>
      <c r="BB313" s="29">
        <v>63951.15</v>
      </c>
      <c r="BC313" s="29">
        <v>6631.14</v>
      </c>
      <c r="BD313" s="29">
        <v>44179.6</v>
      </c>
      <c r="BE313" s="29">
        <v>66495.039999999994</v>
      </c>
      <c r="BF313" s="28"/>
      <c r="BG313" s="29">
        <v>46550.27</v>
      </c>
      <c r="BH313" s="29">
        <v>9747.85</v>
      </c>
      <c r="BI313" s="29">
        <v>25699.77</v>
      </c>
      <c r="BJ313" s="29">
        <v>56335.08</v>
      </c>
      <c r="BK313" s="29">
        <v>14926</v>
      </c>
      <c r="BL313" s="29">
        <v>34148.089999999997</v>
      </c>
      <c r="BM313" s="29">
        <v>35806.449999999997</v>
      </c>
      <c r="BN313" s="29">
        <v>9085.1200000000008</v>
      </c>
      <c r="BO313" s="29">
        <v>49996.31</v>
      </c>
      <c r="BP313" s="29">
        <v>17444.52</v>
      </c>
      <c r="BQ313" s="29">
        <v>8371.2099999999991</v>
      </c>
      <c r="BR313" s="29">
        <v>23275.32</v>
      </c>
      <c r="BS313" s="29">
        <v>3426.75</v>
      </c>
      <c r="BT313" s="29">
        <v>2582.91</v>
      </c>
      <c r="BU313" s="29">
        <v>32542.2</v>
      </c>
      <c r="BV313" s="29">
        <v>2316</v>
      </c>
      <c r="BW313" s="29">
        <v>6004.32</v>
      </c>
      <c r="BX313" s="29">
        <v>17179.29</v>
      </c>
      <c r="BY313" s="28"/>
      <c r="BZ313" s="28"/>
      <c r="CA313" s="28"/>
      <c r="CB313" s="28"/>
      <c r="CC313" s="29">
        <v>12926.74</v>
      </c>
      <c r="CD313" s="29">
        <v>6527.94</v>
      </c>
      <c r="CE313" s="29">
        <v>1937.2</v>
      </c>
      <c r="CF313" s="29">
        <v>1273.6199999999999</v>
      </c>
      <c r="CG313" s="29">
        <v>4399.99</v>
      </c>
    </row>
    <row r="314" spans="1:85" x14ac:dyDescent="0.3">
      <c r="A314" s="24" t="s">
        <v>385</v>
      </c>
      <c r="B314" s="29">
        <v>1469671.66</v>
      </c>
      <c r="C314" s="41"/>
      <c r="D314" s="29">
        <v>37131.839999999997</v>
      </c>
      <c r="E314" s="29">
        <v>165218.9</v>
      </c>
      <c r="F314" s="29">
        <v>228801.7</v>
      </c>
      <c r="G314" s="29">
        <v>92084.37</v>
      </c>
      <c r="H314" s="29">
        <v>117518.99</v>
      </c>
      <c r="I314" s="29">
        <v>52878.55</v>
      </c>
      <c r="J314" s="29">
        <v>154516.51</v>
      </c>
      <c r="K314" s="29">
        <v>186823.03</v>
      </c>
      <c r="L314" s="29">
        <v>46333.3</v>
      </c>
      <c r="M314" s="29">
        <v>105823.39</v>
      </c>
      <c r="N314" s="29">
        <v>78344.23</v>
      </c>
      <c r="O314" s="29">
        <v>49940.42</v>
      </c>
      <c r="P314" s="29">
        <v>55299.77</v>
      </c>
      <c r="Q314" s="29">
        <v>57153.22</v>
      </c>
      <c r="R314" s="28"/>
      <c r="S314" s="28"/>
      <c r="T314" s="28"/>
      <c r="U314" s="29">
        <v>19327.77</v>
      </c>
      <c r="V314" s="29">
        <v>7585.6</v>
      </c>
      <c r="W314" s="28"/>
      <c r="X314" s="29">
        <v>35721.86</v>
      </c>
      <c r="Y314" s="29">
        <v>631.19000000000005</v>
      </c>
      <c r="Z314" s="29">
        <v>778.79</v>
      </c>
      <c r="AA314" s="29">
        <v>165218.9</v>
      </c>
      <c r="AB314" s="29">
        <v>31503.07</v>
      </c>
      <c r="AC314" s="29">
        <v>4123.88</v>
      </c>
      <c r="AD314" s="29">
        <v>2930.52</v>
      </c>
      <c r="AE314" s="29">
        <v>6106.52</v>
      </c>
      <c r="AF314" s="29">
        <v>7860.02</v>
      </c>
      <c r="AG314" s="29">
        <v>4825.96</v>
      </c>
      <c r="AH314" s="29">
        <v>26048.95</v>
      </c>
      <c r="AI314" s="29">
        <v>12843.58</v>
      </c>
      <c r="AJ314" s="29">
        <v>10448.14</v>
      </c>
      <c r="AK314" s="29">
        <v>8927.07</v>
      </c>
      <c r="AL314" s="29">
        <v>14001.84</v>
      </c>
      <c r="AM314" s="29">
        <v>14840.84</v>
      </c>
      <c r="AN314" s="29">
        <v>12843.82</v>
      </c>
      <c r="AO314" s="29">
        <v>4948.6400000000003</v>
      </c>
      <c r="AP314" s="29">
        <v>12201.63</v>
      </c>
      <c r="AQ314" s="29">
        <v>29920.31</v>
      </c>
      <c r="AR314" s="29">
        <v>13705.52</v>
      </c>
      <c r="AS314" s="29">
        <v>4769.7</v>
      </c>
      <c r="AT314" s="29">
        <v>5951.7</v>
      </c>
      <c r="AU314" s="29">
        <v>92084.37</v>
      </c>
      <c r="AV314" s="29">
        <v>59160.44</v>
      </c>
      <c r="AW314" s="29">
        <v>58358.559999999998</v>
      </c>
      <c r="AX314" s="29">
        <v>52878.55</v>
      </c>
      <c r="AY314" s="29">
        <v>13270.61</v>
      </c>
      <c r="AZ314" s="29">
        <v>39553.25</v>
      </c>
      <c r="BA314" s="29">
        <v>101692.65</v>
      </c>
      <c r="BB314" s="29">
        <v>63720.88</v>
      </c>
      <c r="BC314" s="29">
        <v>7094.52</v>
      </c>
      <c r="BD314" s="29">
        <v>45611.75</v>
      </c>
      <c r="BE314" s="29">
        <v>66064.509999999995</v>
      </c>
      <c r="BF314" s="28"/>
      <c r="BG314" s="29">
        <v>46333.3</v>
      </c>
      <c r="BH314" s="29">
        <v>9698.4599999999991</v>
      </c>
      <c r="BI314" s="29">
        <v>25626.36</v>
      </c>
      <c r="BJ314" s="29">
        <v>55768.04</v>
      </c>
      <c r="BK314" s="29">
        <v>14730.53</v>
      </c>
      <c r="BL314" s="29">
        <v>33933.620000000003</v>
      </c>
      <c r="BM314" s="29">
        <v>35371.83</v>
      </c>
      <c r="BN314" s="29">
        <v>9038.7800000000007</v>
      </c>
      <c r="BO314" s="29">
        <v>49940.42</v>
      </c>
      <c r="BP314" s="29">
        <v>17329.169999999998</v>
      </c>
      <c r="BQ314" s="29">
        <v>8388.52</v>
      </c>
      <c r="BR314" s="29">
        <v>23573.84</v>
      </c>
      <c r="BS314" s="29">
        <v>3393.05</v>
      </c>
      <c r="BT314" s="29">
        <v>2615.19</v>
      </c>
      <c r="BU314" s="29">
        <v>31883.89</v>
      </c>
      <c r="BV314" s="29">
        <v>2276.13</v>
      </c>
      <c r="BW314" s="29">
        <v>5906.25</v>
      </c>
      <c r="BX314" s="29">
        <v>17086.95</v>
      </c>
      <c r="BY314" s="28"/>
      <c r="BZ314" s="28"/>
      <c r="CA314" s="28"/>
      <c r="CB314" s="28"/>
      <c r="CC314" s="29">
        <v>12797.28</v>
      </c>
      <c r="CD314" s="29">
        <v>6530.49</v>
      </c>
      <c r="CE314" s="29">
        <v>1936.23</v>
      </c>
      <c r="CF314" s="29">
        <v>1279.29</v>
      </c>
      <c r="CG314" s="29">
        <v>4370.08</v>
      </c>
    </row>
    <row r="315" spans="1:85" x14ac:dyDescent="0.3">
      <c r="A315" s="24" t="s">
        <v>386</v>
      </c>
      <c r="B315" s="29">
        <v>1465521.91</v>
      </c>
      <c r="C315" s="41"/>
      <c r="D315" s="29">
        <v>37336.769999999997</v>
      </c>
      <c r="E315" s="29">
        <v>165293.13</v>
      </c>
      <c r="F315" s="29">
        <v>225986.66</v>
      </c>
      <c r="G315" s="29">
        <v>92892.25</v>
      </c>
      <c r="H315" s="29">
        <v>117911.91</v>
      </c>
      <c r="I315" s="29">
        <v>52579.839999999997</v>
      </c>
      <c r="J315" s="29">
        <v>154134.57</v>
      </c>
      <c r="K315" s="29">
        <v>187363.43</v>
      </c>
      <c r="L315" s="29">
        <v>46025.41</v>
      </c>
      <c r="M315" s="29">
        <v>105012.2</v>
      </c>
      <c r="N315" s="29">
        <v>77675.75</v>
      </c>
      <c r="O315" s="29">
        <v>49675.040000000001</v>
      </c>
      <c r="P315" s="29">
        <v>55559.08</v>
      </c>
      <c r="Q315" s="29">
        <v>56231.32</v>
      </c>
      <c r="R315" s="28"/>
      <c r="S315" s="28"/>
      <c r="T315" s="28"/>
      <c r="U315" s="29">
        <v>19218.11</v>
      </c>
      <c r="V315" s="29">
        <v>7567.78</v>
      </c>
      <c r="W315" s="28"/>
      <c r="X315" s="29">
        <v>35907.300000000003</v>
      </c>
      <c r="Y315" s="29">
        <v>650.25</v>
      </c>
      <c r="Z315" s="29">
        <v>779.23</v>
      </c>
      <c r="AA315" s="29">
        <v>165293.13</v>
      </c>
      <c r="AB315" s="29">
        <v>31183.97</v>
      </c>
      <c r="AC315" s="29">
        <v>3992.71</v>
      </c>
      <c r="AD315" s="29">
        <v>2872.42</v>
      </c>
      <c r="AE315" s="29">
        <v>6034.84</v>
      </c>
      <c r="AF315" s="29">
        <v>7746.68</v>
      </c>
      <c r="AG315" s="29">
        <v>4768.54</v>
      </c>
      <c r="AH315" s="29">
        <v>25739.49</v>
      </c>
      <c r="AI315" s="29">
        <v>12631.05</v>
      </c>
      <c r="AJ315" s="29">
        <v>10265.26</v>
      </c>
      <c r="AK315" s="29">
        <v>8808.06</v>
      </c>
      <c r="AL315" s="29">
        <v>13811.25</v>
      </c>
      <c r="AM315" s="29">
        <v>14687.58</v>
      </c>
      <c r="AN315" s="29">
        <v>12687.68</v>
      </c>
      <c r="AO315" s="29">
        <v>4844.67</v>
      </c>
      <c r="AP315" s="29">
        <v>12068.84</v>
      </c>
      <c r="AQ315" s="29">
        <v>29633.5</v>
      </c>
      <c r="AR315" s="29">
        <v>13611.17</v>
      </c>
      <c r="AS315" s="29">
        <v>4702.29</v>
      </c>
      <c r="AT315" s="29">
        <v>5896.66</v>
      </c>
      <c r="AU315" s="29">
        <v>92892.25</v>
      </c>
      <c r="AV315" s="29">
        <v>59518.99</v>
      </c>
      <c r="AW315" s="29">
        <v>58392.92</v>
      </c>
      <c r="AX315" s="29">
        <v>52579.839999999997</v>
      </c>
      <c r="AY315" s="29">
        <v>13322.55</v>
      </c>
      <c r="AZ315" s="29">
        <v>39469.839999999997</v>
      </c>
      <c r="BA315" s="29">
        <v>101342.18</v>
      </c>
      <c r="BB315" s="29">
        <v>63420.71</v>
      </c>
      <c r="BC315" s="29">
        <v>7069.54</v>
      </c>
      <c r="BD315" s="29">
        <v>46790.39</v>
      </c>
      <c r="BE315" s="29">
        <v>65744.570000000007</v>
      </c>
      <c r="BF315" s="28"/>
      <c r="BG315" s="29">
        <v>46025.41</v>
      </c>
      <c r="BH315" s="29">
        <v>9624.1</v>
      </c>
      <c r="BI315" s="29">
        <v>25470.91</v>
      </c>
      <c r="BJ315" s="29">
        <v>55295.29</v>
      </c>
      <c r="BK315" s="29">
        <v>14621.91</v>
      </c>
      <c r="BL315" s="29">
        <v>33763.730000000003</v>
      </c>
      <c r="BM315" s="29">
        <v>34899.33</v>
      </c>
      <c r="BN315" s="29">
        <v>9012.68</v>
      </c>
      <c r="BO315" s="29">
        <v>49675.040000000001</v>
      </c>
      <c r="BP315" s="29">
        <v>17239.82</v>
      </c>
      <c r="BQ315" s="29">
        <v>8430.24</v>
      </c>
      <c r="BR315" s="29">
        <v>23877.69</v>
      </c>
      <c r="BS315" s="29">
        <v>3368.81</v>
      </c>
      <c r="BT315" s="29">
        <v>2642.53</v>
      </c>
      <c r="BU315" s="29">
        <v>31123.85</v>
      </c>
      <c r="BV315" s="29">
        <v>2240.41</v>
      </c>
      <c r="BW315" s="29">
        <v>5866.14</v>
      </c>
      <c r="BX315" s="29">
        <v>17000.919999999998</v>
      </c>
      <c r="BY315" s="28"/>
      <c r="BZ315" s="28"/>
      <c r="CA315" s="28"/>
      <c r="CB315" s="28"/>
      <c r="CC315" s="29">
        <v>12673.06</v>
      </c>
      <c r="CD315" s="29">
        <v>6545.04</v>
      </c>
      <c r="CE315" s="29">
        <v>1941.33</v>
      </c>
      <c r="CF315" s="29">
        <v>1286.24</v>
      </c>
      <c r="CG315" s="29">
        <v>4340.21</v>
      </c>
    </row>
    <row r="316" spans="1:85" x14ac:dyDescent="0.3">
      <c r="A316" s="24" t="s">
        <v>387</v>
      </c>
      <c r="B316" s="29">
        <v>1462197.84</v>
      </c>
      <c r="C316" s="41"/>
      <c r="D316" s="29">
        <v>37420.980000000003</v>
      </c>
      <c r="E316" s="29">
        <v>164732.24</v>
      </c>
      <c r="F316" s="29">
        <v>223820.43</v>
      </c>
      <c r="G316" s="29">
        <v>94054.87</v>
      </c>
      <c r="H316" s="29">
        <v>118336.25</v>
      </c>
      <c r="I316" s="29">
        <v>52190.65</v>
      </c>
      <c r="J316" s="29">
        <v>153954.32999999999</v>
      </c>
      <c r="K316" s="29">
        <v>187311.56</v>
      </c>
      <c r="L316" s="29">
        <v>45815.77</v>
      </c>
      <c r="M316" s="29">
        <v>104587.45</v>
      </c>
      <c r="N316" s="29">
        <v>77096.42</v>
      </c>
      <c r="O316" s="29">
        <v>49536.38</v>
      </c>
      <c r="P316" s="29">
        <v>55937.91</v>
      </c>
      <c r="Q316" s="29">
        <v>55470.080000000002</v>
      </c>
      <c r="R316" s="28"/>
      <c r="S316" s="28"/>
      <c r="T316" s="28"/>
      <c r="U316" s="29">
        <v>19139.919999999998</v>
      </c>
      <c r="V316" s="29">
        <v>7562.51</v>
      </c>
      <c r="W316" s="28"/>
      <c r="X316" s="29">
        <v>35970.5</v>
      </c>
      <c r="Y316" s="29">
        <v>664.34</v>
      </c>
      <c r="Z316" s="29">
        <v>786.13</v>
      </c>
      <c r="AA316" s="29">
        <v>164732.24</v>
      </c>
      <c r="AB316" s="29">
        <v>31018.59</v>
      </c>
      <c r="AC316" s="29">
        <v>3886.41</v>
      </c>
      <c r="AD316" s="29">
        <v>2814.52</v>
      </c>
      <c r="AE316" s="29">
        <v>5969.89</v>
      </c>
      <c r="AF316" s="29">
        <v>7643.58</v>
      </c>
      <c r="AG316" s="29">
        <v>4771.2</v>
      </c>
      <c r="AH316" s="29">
        <v>25467.68</v>
      </c>
      <c r="AI316" s="29">
        <v>12429.14</v>
      </c>
      <c r="AJ316" s="29">
        <v>10104.25</v>
      </c>
      <c r="AK316" s="29">
        <v>8707.1299999999992</v>
      </c>
      <c r="AL316" s="29">
        <v>13644.98</v>
      </c>
      <c r="AM316" s="29">
        <v>14558.22</v>
      </c>
      <c r="AN316" s="29">
        <v>12555.61</v>
      </c>
      <c r="AO316" s="29">
        <v>4761.07</v>
      </c>
      <c r="AP316" s="29">
        <v>11966.8</v>
      </c>
      <c r="AQ316" s="29">
        <v>29397.73</v>
      </c>
      <c r="AR316" s="29">
        <v>13597.66</v>
      </c>
      <c r="AS316" s="29">
        <v>4656.47</v>
      </c>
      <c r="AT316" s="29">
        <v>5869.52</v>
      </c>
      <c r="AU316" s="29">
        <v>94054.87</v>
      </c>
      <c r="AV316" s="29">
        <v>59890.83</v>
      </c>
      <c r="AW316" s="29">
        <v>58445.42</v>
      </c>
      <c r="AX316" s="29">
        <v>52190.65</v>
      </c>
      <c r="AY316" s="29">
        <v>13389.79</v>
      </c>
      <c r="AZ316" s="29">
        <v>39461.410000000003</v>
      </c>
      <c r="BA316" s="29">
        <v>101103.14</v>
      </c>
      <c r="BB316" s="29">
        <v>63113.11</v>
      </c>
      <c r="BC316" s="29">
        <v>7140.53</v>
      </c>
      <c r="BD316" s="29">
        <v>47582.21</v>
      </c>
      <c r="BE316" s="29">
        <v>65114.720000000001</v>
      </c>
      <c r="BF316" s="28"/>
      <c r="BG316" s="29">
        <v>45815.77</v>
      </c>
      <c r="BH316" s="29">
        <v>9573.7000000000007</v>
      </c>
      <c r="BI316" s="29">
        <v>25333.78</v>
      </c>
      <c r="BJ316" s="29">
        <v>54971.6</v>
      </c>
      <c r="BK316" s="29">
        <v>14708.38</v>
      </c>
      <c r="BL316" s="29">
        <v>33634</v>
      </c>
      <c r="BM316" s="29">
        <v>34430.68</v>
      </c>
      <c r="BN316" s="29">
        <v>9031.73</v>
      </c>
      <c r="BO316" s="29">
        <v>49536.38</v>
      </c>
      <c r="BP316" s="29">
        <v>17217.87</v>
      </c>
      <c r="BQ316" s="29">
        <v>8484.9699999999993</v>
      </c>
      <c r="BR316" s="29">
        <v>24212.63</v>
      </c>
      <c r="BS316" s="29">
        <v>3350.81</v>
      </c>
      <c r="BT316" s="29">
        <v>2671.62</v>
      </c>
      <c r="BU316" s="29">
        <v>30525.17</v>
      </c>
      <c r="BV316" s="29">
        <v>2207.8000000000002</v>
      </c>
      <c r="BW316" s="29">
        <v>5788.61</v>
      </c>
      <c r="BX316" s="29">
        <v>16948.5</v>
      </c>
      <c r="BY316" s="28"/>
      <c r="BZ316" s="28"/>
      <c r="CA316" s="28"/>
      <c r="CB316" s="28"/>
      <c r="CC316" s="29">
        <v>12551.5</v>
      </c>
      <c r="CD316" s="29">
        <v>6588.42</v>
      </c>
      <c r="CE316" s="29">
        <v>1936.61</v>
      </c>
      <c r="CF316" s="29">
        <v>1298.03</v>
      </c>
      <c r="CG316" s="29">
        <v>4327.87</v>
      </c>
    </row>
    <row r="317" spans="1:85" x14ac:dyDescent="0.3">
      <c r="A317" s="24" t="s">
        <v>388</v>
      </c>
      <c r="B317" s="29">
        <v>1459190.54</v>
      </c>
      <c r="C317" s="41"/>
      <c r="D317" s="29">
        <v>37488.769999999997</v>
      </c>
      <c r="E317" s="29">
        <v>164189.6</v>
      </c>
      <c r="F317" s="29">
        <v>221165.33</v>
      </c>
      <c r="G317" s="29">
        <v>94550.66</v>
      </c>
      <c r="H317" s="29">
        <v>118985.17</v>
      </c>
      <c r="I317" s="29">
        <v>51966.85</v>
      </c>
      <c r="J317" s="29">
        <v>153297.46</v>
      </c>
      <c r="K317" s="29">
        <v>187846.96</v>
      </c>
      <c r="L317" s="29">
        <v>45531.64</v>
      </c>
      <c r="M317" s="29">
        <v>105029.32</v>
      </c>
      <c r="N317" s="29">
        <v>76430.14</v>
      </c>
      <c r="O317" s="29">
        <v>49250.71</v>
      </c>
      <c r="P317" s="29">
        <v>56571.5</v>
      </c>
      <c r="Q317" s="29">
        <v>54899.11</v>
      </c>
      <c r="R317" s="28"/>
      <c r="S317" s="28"/>
      <c r="T317" s="28"/>
      <c r="U317" s="29">
        <v>19057.72</v>
      </c>
      <c r="V317" s="29">
        <v>7553.89</v>
      </c>
      <c r="W317" s="28"/>
      <c r="X317" s="29">
        <v>36025.24</v>
      </c>
      <c r="Y317" s="29">
        <v>669.33</v>
      </c>
      <c r="Z317" s="29">
        <v>794.2</v>
      </c>
      <c r="AA317" s="29">
        <v>164189.6</v>
      </c>
      <c r="AB317" s="29">
        <v>30698.14</v>
      </c>
      <c r="AC317" s="29">
        <v>3759.06</v>
      </c>
      <c r="AD317" s="29">
        <v>2760.09</v>
      </c>
      <c r="AE317" s="29">
        <v>5896.9</v>
      </c>
      <c r="AF317" s="29">
        <v>7566.87</v>
      </c>
      <c r="AG317" s="29">
        <v>4718.71</v>
      </c>
      <c r="AH317" s="29">
        <v>25086.71</v>
      </c>
      <c r="AI317" s="29">
        <v>12228.5</v>
      </c>
      <c r="AJ317" s="29">
        <v>9932.7999999999993</v>
      </c>
      <c r="AK317" s="29">
        <v>8573.1299999999992</v>
      </c>
      <c r="AL317" s="29">
        <v>13468.24</v>
      </c>
      <c r="AM317" s="29">
        <v>14388.08</v>
      </c>
      <c r="AN317" s="29">
        <v>12420.17</v>
      </c>
      <c r="AO317" s="29">
        <v>4654.92</v>
      </c>
      <c r="AP317" s="29">
        <v>11816.92</v>
      </c>
      <c r="AQ317" s="29">
        <v>29245.49</v>
      </c>
      <c r="AR317" s="29">
        <v>13530.88</v>
      </c>
      <c r="AS317" s="29">
        <v>4596.8</v>
      </c>
      <c r="AT317" s="29">
        <v>5822.92</v>
      </c>
      <c r="AU317" s="29">
        <v>94550.66</v>
      </c>
      <c r="AV317" s="29">
        <v>60421.86</v>
      </c>
      <c r="AW317" s="29">
        <v>58563.31</v>
      </c>
      <c r="AX317" s="29">
        <v>51966.85</v>
      </c>
      <c r="AY317" s="29">
        <v>13332.29</v>
      </c>
      <c r="AZ317" s="29">
        <v>39175.089999999997</v>
      </c>
      <c r="BA317" s="29">
        <v>100790.09</v>
      </c>
      <c r="BB317" s="29">
        <v>62928.02</v>
      </c>
      <c r="BC317" s="29">
        <v>7100.18</v>
      </c>
      <c r="BD317" s="29">
        <v>48546.31</v>
      </c>
      <c r="BE317" s="29">
        <v>64838.94</v>
      </c>
      <c r="BF317" s="28"/>
      <c r="BG317" s="29">
        <v>45531.64</v>
      </c>
      <c r="BH317" s="29">
        <v>9505.4500000000007</v>
      </c>
      <c r="BI317" s="29">
        <v>25304.959999999999</v>
      </c>
      <c r="BJ317" s="29">
        <v>55011.61</v>
      </c>
      <c r="BK317" s="29">
        <v>15207.3</v>
      </c>
      <c r="BL317" s="29">
        <v>33323.06</v>
      </c>
      <c r="BM317" s="29">
        <v>33974.79</v>
      </c>
      <c r="BN317" s="29">
        <v>9132.2900000000009</v>
      </c>
      <c r="BO317" s="29">
        <v>49250.71</v>
      </c>
      <c r="BP317" s="29">
        <v>17260.68</v>
      </c>
      <c r="BQ317" s="29">
        <v>8570.08</v>
      </c>
      <c r="BR317" s="29">
        <v>24696.62</v>
      </c>
      <c r="BS317" s="29">
        <v>3359</v>
      </c>
      <c r="BT317" s="29">
        <v>2685.11</v>
      </c>
      <c r="BU317" s="29">
        <v>30103.63</v>
      </c>
      <c r="BV317" s="29">
        <v>2170.83</v>
      </c>
      <c r="BW317" s="29">
        <v>5690.4</v>
      </c>
      <c r="BX317" s="29">
        <v>16934.25</v>
      </c>
      <c r="BY317" s="28"/>
      <c r="BZ317" s="28"/>
      <c r="CA317" s="28"/>
      <c r="CB317" s="28"/>
      <c r="CC317" s="29">
        <v>12419.83</v>
      </c>
      <c r="CD317" s="29">
        <v>6637.89</v>
      </c>
      <c r="CE317" s="29">
        <v>1930.42</v>
      </c>
      <c r="CF317" s="29">
        <v>1310.01</v>
      </c>
      <c r="CG317" s="29">
        <v>4313.47</v>
      </c>
    </row>
    <row r="318" spans="1:85" x14ac:dyDescent="0.3">
      <c r="A318" s="24" t="s">
        <v>389</v>
      </c>
      <c r="B318" s="29">
        <v>1454117.25</v>
      </c>
      <c r="C318" s="41"/>
      <c r="D318" s="29">
        <v>37507.82</v>
      </c>
      <c r="E318" s="29">
        <v>163258.54</v>
      </c>
      <c r="F318" s="29">
        <v>218641.1</v>
      </c>
      <c r="G318" s="29">
        <v>95116.51</v>
      </c>
      <c r="H318" s="29">
        <v>119068.48</v>
      </c>
      <c r="I318" s="29">
        <v>51809.919999999998</v>
      </c>
      <c r="J318" s="29">
        <v>152858.98000000001</v>
      </c>
      <c r="K318" s="29">
        <v>188419.64</v>
      </c>
      <c r="L318" s="29">
        <v>45275.23</v>
      </c>
      <c r="M318" s="29">
        <v>104287.88</v>
      </c>
      <c r="N318" s="29">
        <v>75654.929999999993</v>
      </c>
      <c r="O318" s="29">
        <v>48953.91</v>
      </c>
      <c r="P318" s="29">
        <v>57080.35</v>
      </c>
      <c r="Q318" s="29">
        <v>54087.44</v>
      </c>
      <c r="R318" s="28"/>
      <c r="S318" s="28"/>
      <c r="T318" s="28"/>
      <c r="U318" s="29">
        <v>19032.71</v>
      </c>
      <c r="V318" s="29">
        <v>7528.61</v>
      </c>
      <c r="W318" s="28"/>
      <c r="X318" s="29">
        <v>36027.18</v>
      </c>
      <c r="Y318" s="29">
        <v>674.46</v>
      </c>
      <c r="Z318" s="29">
        <v>806.18</v>
      </c>
      <c r="AA318" s="29">
        <v>163258.54</v>
      </c>
      <c r="AB318" s="29">
        <v>30453.61</v>
      </c>
      <c r="AC318" s="29">
        <v>3638.44</v>
      </c>
      <c r="AD318" s="29">
        <v>2706.85</v>
      </c>
      <c r="AE318" s="29">
        <v>5834.98</v>
      </c>
      <c r="AF318" s="29">
        <v>7461.68</v>
      </c>
      <c r="AG318" s="29">
        <v>4656.21</v>
      </c>
      <c r="AH318" s="29">
        <v>24765.02</v>
      </c>
      <c r="AI318" s="29">
        <v>12050.23</v>
      </c>
      <c r="AJ318" s="29">
        <v>9766.0400000000009</v>
      </c>
      <c r="AK318" s="29">
        <v>8432.43</v>
      </c>
      <c r="AL318" s="29">
        <v>13263.94</v>
      </c>
      <c r="AM318" s="29">
        <v>14266.49</v>
      </c>
      <c r="AN318" s="29">
        <v>12290.58</v>
      </c>
      <c r="AO318" s="29">
        <v>4573.7299999999996</v>
      </c>
      <c r="AP318" s="29">
        <v>11676.6</v>
      </c>
      <c r="AQ318" s="29">
        <v>28973.48</v>
      </c>
      <c r="AR318" s="29">
        <v>13500.14</v>
      </c>
      <c r="AS318" s="29">
        <v>4540.1899999999996</v>
      </c>
      <c r="AT318" s="29">
        <v>5790.45</v>
      </c>
      <c r="AU318" s="29">
        <v>95116.51</v>
      </c>
      <c r="AV318" s="29">
        <v>60560.77</v>
      </c>
      <c r="AW318" s="29">
        <v>58507.71</v>
      </c>
      <c r="AX318" s="29">
        <v>51809.919999999998</v>
      </c>
      <c r="AY318" s="29">
        <v>13285.55</v>
      </c>
      <c r="AZ318" s="29">
        <v>39009.19</v>
      </c>
      <c r="BA318" s="29">
        <v>100564.24</v>
      </c>
      <c r="BB318" s="29">
        <v>62564.98</v>
      </c>
      <c r="BC318" s="29">
        <v>7135.04</v>
      </c>
      <c r="BD318" s="29">
        <v>49813.19</v>
      </c>
      <c r="BE318" s="29">
        <v>64454.73</v>
      </c>
      <c r="BF318" s="28"/>
      <c r="BG318" s="29">
        <v>45275.23</v>
      </c>
      <c r="BH318" s="29">
        <v>9429.4500000000007</v>
      </c>
      <c r="BI318" s="29">
        <v>25240.13</v>
      </c>
      <c r="BJ318" s="29">
        <v>54574.2</v>
      </c>
      <c r="BK318" s="29">
        <v>15044.1</v>
      </c>
      <c r="BL318" s="29">
        <v>32980.660000000003</v>
      </c>
      <c r="BM318" s="29">
        <v>33527.47</v>
      </c>
      <c r="BN318" s="29">
        <v>9146.7999999999993</v>
      </c>
      <c r="BO318" s="29">
        <v>48953.91</v>
      </c>
      <c r="BP318" s="29">
        <v>17266.349999999999</v>
      </c>
      <c r="BQ318" s="29">
        <v>8620.23</v>
      </c>
      <c r="BR318" s="29">
        <v>25142.43</v>
      </c>
      <c r="BS318" s="29">
        <v>3356.92</v>
      </c>
      <c r="BT318" s="29">
        <v>2694.42</v>
      </c>
      <c r="BU318" s="29">
        <v>29424.49</v>
      </c>
      <c r="BV318" s="29">
        <v>2173.2800000000002</v>
      </c>
      <c r="BW318" s="29">
        <v>5614.73</v>
      </c>
      <c r="BX318" s="29">
        <v>16874.95</v>
      </c>
      <c r="BY318" s="28"/>
      <c r="BZ318" s="28"/>
      <c r="CA318" s="28"/>
      <c r="CB318" s="28"/>
      <c r="CC318" s="29">
        <v>12309.51</v>
      </c>
      <c r="CD318" s="29">
        <v>6723.2</v>
      </c>
      <c r="CE318" s="29">
        <v>1920.73</v>
      </c>
      <c r="CF318" s="29">
        <v>1306.06</v>
      </c>
      <c r="CG318" s="29">
        <v>4301.82</v>
      </c>
    </row>
    <row r="319" spans="1:85" x14ac:dyDescent="0.3">
      <c r="A319" s="24" t="s">
        <v>390</v>
      </c>
      <c r="B319" s="29">
        <v>1452393.41</v>
      </c>
      <c r="C319" s="41"/>
      <c r="D319" s="29">
        <v>37664.870000000003</v>
      </c>
      <c r="E319" s="29">
        <v>162672.71</v>
      </c>
      <c r="F319" s="29">
        <v>216634.42</v>
      </c>
      <c r="G319" s="29">
        <v>95989.21</v>
      </c>
      <c r="H319" s="29">
        <v>119243.6</v>
      </c>
      <c r="I319" s="29">
        <v>51779.9</v>
      </c>
      <c r="J319" s="29">
        <v>152978.17000000001</v>
      </c>
      <c r="K319" s="29">
        <v>189373.65</v>
      </c>
      <c r="L319" s="29">
        <v>45070.2</v>
      </c>
      <c r="M319" s="29">
        <v>103755.29</v>
      </c>
      <c r="N319" s="29">
        <v>75151.66</v>
      </c>
      <c r="O319" s="29">
        <v>48694.32</v>
      </c>
      <c r="P319" s="29">
        <v>57695.29</v>
      </c>
      <c r="Q319" s="29">
        <v>53475.41</v>
      </c>
      <c r="R319" s="28"/>
      <c r="S319" s="28"/>
      <c r="T319" s="28"/>
      <c r="U319" s="29">
        <v>19017.09</v>
      </c>
      <c r="V319" s="29">
        <v>7454.59</v>
      </c>
      <c r="W319" s="28"/>
      <c r="X319" s="29">
        <v>36159.300000000003</v>
      </c>
      <c r="Y319" s="29">
        <v>682.21</v>
      </c>
      <c r="Z319" s="29">
        <v>823.37</v>
      </c>
      <c r="AA319" s="29">
        <v>162672.71</v>
      </c>
      <c r="AB319" s="29">
        <v>30321.63</v>
      </c>
      <c r="AC319" s="29">
        <v>3548.66</v>
      </c>
      <c r="AD319" s="29">
        <v>2663.52</v>
      </c>
      <c r="AE319" s="29">
        <v>5779.69</v>
      </c>
      <c r="AF319" s="29">
        <v>7388.61</v>
      </c>
      <c r="AG319" s="29">
        <v>4608.01</v>
      </c>
      <c r="AH319" s="29">
        <v>24448.32</v>
      </c>
      <c r="AI319" s="29">
        <v>11885.26</v>
      </c>
      <c r="AJ319" s="29">
        <v>9645.3799999999992</v>
      </c>
      <c r="AK319" s="29">
        <v>8333.83</v>
      </c>
      <c r="AL319" s="29">
        <v>13084.54</v>
      </c>
      <c r="AM319" s="29">
        <v>14158.03</v>
      </c>
      <c r="AN319" s="29">
        <v>12204.82</v>
      </c>
      <c r="AO319" s="29">
        <v>4522</v>
      </c>
      <c r="AP319" s="29">
        <v>11561.68</v>
      </c>
      <c r="AQ319" s="29">
        <v>28787.83</v>
      </c>
      <c r="AR319" s="29">
        <v>13450.97</v>
      </c>
      <c r="AS319" s="29">
        <v>4494.3100000000004</v>
      </c>
      <c r="AT319" s="29">
        <v>5747.33</v>
      </c>
      <c r="AU319" s="29">
        <v>95989.21</v>
      </c>
      <c r="AV319" s="29">
        <v>60804.28</v>
      </c>
      <c r="AW319" s="29">
        <v>58439.32</v>
      </c>
      <c r="AX319" s="29">
        <v>51779.9</v>
      </c>
      <c r="AY319" s="29">
        <v>13238.45</v>
      </c>
      <c r="AZ319" s="29">
        <v>38850.99</v>
      </c>
      <c r="BA319" s="29">
        <v>100888.73</v>
      </c>
      <c r="BB319" s="29">
        <v>62257.35</v>
      </c>
      <c r="BC319" s="29">
        <v>7045.59</v>
      </c>
      <c r="BD319" s="29">
        <v>51425.93</v>
      </c>
      <c r="BE319" s="29">
        <v>64201.8</v>
      </c>
      <c r="BF319" s="28"/>
      <c r="BG319" s="29">
        <v>45070.2</v>
      </c>
      <c r="BH319" s="29">
        <v>9358.83</v>
      </c>
      <c r="BI319" s="29">
        <v>25161.57</v>
      </c>
      <c r="BJ319" s="29">
        <v>54364.79</v>
      </c>
      <c r="BK319" s="29">
        <v>14870.1</v>
      </c>
      <c r="BL319" s="29">
        <v>32860.75</v>
      </c>
      <c r="BM319" s="29">
        <v>33076.39</v>
      </c>
      <c r="BN319" s="29">
        <v>9214.52</v>
      </c>
      <c r="BO319" s="29">
        <v>48694.32</v>
      </c>
      <c r="BP319" s="29">
        <v>17268.96</v>
      </c>
      <c r="BQ319" s="29">
        <v>8663.7999999999993</v>
      </c>
      <c r="BR319" s="29">
        <v>25700.9</v>
      </c>
      <c r="BS319" s="29">
        <v>3356.34</v>
      </c>
      <c r="BT319" s="29">
        <v>2705.29</v>
      </c>
      <c r="BU319" s="29">
        <v>28948.86</v>
      </c>
      <c r="BV319" s="29">
        <v>2166.9899999999998</v>
      </c>
      <c r="BW319" s="29">
        <v>5527.25</v>
      </c>
      <c r="BX319" s="29">
        <v>16832.310000000001</v>
      </c>
      <c r="BY319" s="28"/>
      <c r="BZ319" s="28"/>
      <c r="CA319" s="28"/>
      <c r="CB319" s="28"/>
      <c r="CC319" s="29">
        <v>12239.94</v>
      </c>
      <c r="CD319" s="29">
        <v>6777.15</v>
      </c>
      <c r="CE319" s="29">
        <v>1907.34</v>
      </c>
      <c r="CF319" s="29">
        <v>1293.95</v>
      </c>
      <c r="CG319" s="29">
        <v>4253.3</v>
      </c>
    </row>
    <row r="320" spans="1:85" x14ac:dyDescent="0.3">
      <c r="A320" s="24" t="s">
        <v>391</v>
      </c>
      <c r="B320" s="29">
        <v>1454489.19</v>
      </c>
      <c r="C320" s="41"/>
      <c r="D320" s="29">
        <v>37725.050000000003</v>
      </c>
      <c r="E320" s="29">
        <v>162195.89000000001</v>
      </c>
      <c r="F320" s="29">
        <v>215397.25</v>
      </c>
      <c r="G320" s="29">
        <v>96910.76</v>
      </c>
      <c r="H320" s="29">
        <v>119567.51</v>
      </c>
      <c r="I320" s="29">
        <v>51629.66</v>
      </c>
      <c r="J320" s="29">
        <v>153141.12</v>
      </c>
      <c r="K320" s="29">
        <v>192816.84</v>
      </c>
      <c r="L320" s="29">
        <v>44903.73</v>
      </c>
      <c r="M320" s="29">
        <v>103542.86</v>
      </c>
      <c r="N320" s="29">
        <v>74850.570000000007</v>
      </c>
      <c r="O320" s="29">
        <v>48305.42</v>
      </c>
      <c r="P320" s="29">
        <v>58395.38</v>
      </c>
      <c r="Q320" s="29">
        <v>52842.879999999997</v>
      </c>
      <c r="R320" s="28"/>
      <c r="S320" s="28"/>
      <c r="T320" s="28"/>
      <c r="U320" s="29">
        <v>18927.66</v>
      </c>
      <c r="V320" s="29">
        <v>7405.81</v>
      </c>
      <c r="W320" s="28"/>
      <c r="X320" s="29">
        <v>36202.379999999997</v>
      </c>
      <c r="Y320" s="29">
        <v>687.98</v>
      </c>
      <c r="Z320" s="29">
        <v>834.69</v>
      </c>
      <c r="AA320" s="29">
        <v>162195.89000000001</v>
      </c>
      <c r="AB320" s="29">
        <v>30377.03</v>
      </c>
      <c r="AC320" s="29">
        <v>3455.98</v>
      </c>
      <c r="AD320" s="29">
        <v>2648.54</v>
      </c>
      <c r="AE320" s="29">
        <v>5820.77</v>
      </c>
      <c r="AF320" s="29">
        <v>7309.85</v>
      </c>
      <c r="AG320" s="29">
        <v>4586.45</v>
      </c>
      <c r="AH320" s="29">
        <v>24196.28</v>
      </c>
      <c r="AI320" s="29">
        <v>11753.35</v>
      </c>
      <c r="AJ320" s="29">
        <v>9542.69</v>
      </c>
      <c r="AK320" s="29">
        <v>8267.27</v>
      </c>
      <c r="AL320" s="29">
        <v>12935.38</v>
      </c>
      <c r="AM320" s="29">
        <v>14113.56</v>
      </c>
      <c r="AN320" s="29">
        <v>12136.31</v>
      </c>
      <c r="AO320" s="29">
        <v>4479.3100000000004</v>
      </c>
      <c r="AP320" s="29">
        <v>11510.37</v>
      </c>
      <c r="AQ320" s="29">
        <v>28596.400000000001</v>
      </c>
      <c r="AR320" s="29">
        <v>13486.32</v>
      </c>
      <c r="AS320" s="29">
        <v>4458.09</v>
      </c>
      <c r="AT320" s="29">
        <v>5723.27</v>
      </c>
      <c r="AU320" s="29">
        <v>96910.76</v>
      </c>
      <c r="AV320" s="29">
        <v>61034.92</v>
      </c>
      <c r="AW320" s="29">
        <v>58532.59</v>
      </c>
      <c r="AX320" s="29">
        <v>51629.66</v>
      </c>
      <c r="AY320" s="29">
        <v>13239.46</v>
      </c>
      <c r="AZ320" s="29">
        <v>38706.93</v>
      </c>
      <c r="BA320" s="29">
        <v>101194.74</v>
      </c>
      <c r="BB320" s="29">
        <v>62013.8</v>
      </c>
      <c r="BC320" s="29">
        <v>8321.42</v>
      </c>
      <c r="BD320" s="29">
        <v>54036.98</v>
      </c>
      <c r="BE320" s="29">
        <v>64000.81</v>
      </c>
      <c r="BF320" s="28"/>
      <c r="BG320" s="29">
        <v>44903.73</v>
      </c>
      <c r="BH320" s="29">
        <v>9290.07</v>
      </c>
      <c r="BI320" s="29">
        <v>25073.47</v>
      </c>
      <c r="BJ320" s="29">
        <v>54426.37</v>
      </c>
      <c r="BK320" s="29">
        <v>14752.96</v>
      </c>
      <c r="BL320" s="29">
        <v>32898.730000000003</v>
      </c>
      <c r="BM320" s="29">
        <v>32686.58</v>
      </c>
      <c r="BN320" s="29">
        <v>9265.26</v>
      </c>
      <c r="BO320" s="29">
        <v>48305.42</v>
      </c>
      <c r="BP320" s="29">
        <v>17285.189999999999</v>
      </c>
      <c r="BQ320" s="29">
        <v>8689.81</v>
      </c>
      <c r="BR320" s="29">
        <v>26345.54</v>
      </c>
      <c r="BS320" s="29">
        <v>3358.06</v>
      </c>
      <c r="BT320" s="29">
        <v>2716.77</v>
      </c>
      <c r="BU320" s="29">
        <v>28423.18</v>
      </c>
      <c r="BV320" s="29">
        <v>2164.98</v>
      </c>
      <c r="BW320" s="29">
        <v>5456.87</v>
      </c>
      <c r="BX320" s="29">
        <v>16797.86</v>
      </c>
      <c r="BY320" s="28"/>
      <c r="BZ320" s="28"/>
      <c r="CA320" s="28"/>
      <c r="CB320" s="28"/>
      <c r="CC320" s="29">
        <v>12130.45</v>
      </c>
      <c r="CD320" s="29">
        <v>6797.21</v>
      </c>
      <c r="CE320" s="29">
        <v>1900.22</v>
      </c>
      <c r="CF320" s="29">
        <v>1276.58</v>
      </c>
      <c r="CG320" s="29">
        <v>4229.01</v>
      </c>
    </row>
    <row r="321" spans="1:85" x14ac:dyDescent="0.3">
      <c r="A321" s="24" t="s">
        <v>392</v>
      </c>
      <c r="B321" s="29">
        <v>1451247.51</v>
      </c>
      <c r="C321" s="41"/>
      <c r="D321" s="29">
        <v>37969.26</v>
      </c>
      <c r="E321" s="29">
        <v>161261.79</v>
      </c>
      <c r="F321" s="29">
        <v>213542.2</v>
      </c>
      <c r="G321" s="29">
        <v>97414.23</v>
      </c>
      <c r="H321" s="29">
        <v>119897.82</v>
      </c>
      <c r="I321" s="29">
        <v>51818.04</v>
      </c>
      <c r="J321" s="29">
        <v>153257.46</v>
      </c>
      <c r="K321" s="29">
        <v>191409.53</v>
      </c>
      <c r="L321" s="29">
        <v>44661.33</v>
      </c>
      <c r="M321" s="29">
        <v>103223.33</v>
      </c>
      <c r="N321" s="29">
        <v>74585.7</v>
      </c>
      <c r="O321" s="29">
        <v>47855.72</v>
      </c>
      <c r="P321" s="29">
        <v>59800.06</v>
      </c>
      <c r="Q321" s="29">
        <v>52233.21</v>
      </c>
      <c r="R321" s="28"/>
      <c r="S321" s="28"/>
      <c r="T321" s="28"/>
      <c r="U321" s="29">
        <v>18855.57</v>
      </c>
      <c r="V321" s="29">
        <v>7370.24</v>
      </c>
      <c r="W321" s="28"/>
      <c r="X321" s="29">
        <v>36419.33</v>
      </c>
      <c r="Y321" s="29">
        <v>702.07</v>
      </c>
      <c r="Z321" s="29">
        <v>847.85</v>
      </c>
      <c r="AA321" s="29">
        <v>161261.79</v>
      </c>
      <c r="AB321" s="29">
        <v>30317.42</v>
      </c>
      <c r="AC321" s="29">
        <v>3390.41</v>
      </c>
      <c r="AD321" s="29">
        <v>2624.4</v>
      </c>
      <c r="AE321" s="29">
        <v>5764.19</v>
      </c>
      <c r="AF321" s="29">
        <v>7254.55</v>
      </c>
      <c r="AG321" s="29">
        <v>4515.71</v>
      </c>
      <c r="AH321" s="29">
        <v>23869.919999999998</v>
      </c>
      <c r="AI321" s="29">
        <v>11669.73</v>
      </c>
      <c r="AJ321" s="29">
        <v>9443.43</v>
      </c>
      <c r="AK321" s="29">
        <v>8197.86</v>
      </c>
      <c r="AL321" s="29">
        <v>12768.43</v>
      </c>
      <c r="AM321" s="29">
        <v>14016.92</v>
      </c>
      <c r="AN321" s="29">
        <v>12072.3</v>
      </c>
      <c r="AO321" s="29">
        <v>4455.1400000000003</v>
      </c>
      <c r="AP321" s="29">
        <v>11421.63</v>
      </c>
      <c r="AQ321" s="29">
        <v>28249.82</v>
      </c>
      <c r="AR321" s="29">
        <v>13426.6</v>
      </c>
      <c r="AS321" s="29">
        <v>4452.38</v>
      </c>
      <c r="AT321" s="29">
        <v>5631.38</v>
      </c>
      <c r="AU321" s="29">
        <v>97414.23</v>
      </c>
      <c r="AV321" s="29">
        <v>61464.15</v>
      </c>
      <c r="AW321" s="29">
        <v>58433.67</v>
      </c>
      <c r="AX321" s="29">
        <v>51818.04</v>
      </c>
      <c r="AY321" s="29">
        <v>13203.94</v>
      </c>
      <c r="AZ321" s="29">
        <v>38519.089999999997</v>
      </c>
      <c r="BA321" s="29">
        <v>101534.43</v>
      </c>
      <c r="BB321" s="29">
        <v>61801.120000000003</v>
      </c>
      <c r="BC321" s="29">
        <v>8293.14</v>
      </c>
      <c r="BD321" s="29">
        <v>53185.26</v>
      </c>
      <c r="BE321" s="29">
        <v>63771.77</v>
      </c>
      <c r="BF321" s="28"/>
      <c r="BG321" s="29">
        <v>44661.33</v>
      </c>
      <c r="BH321" s="29">
        <v>9229.0499999999993</v>
      </c>
      <c r="BI321" s="29">
        <v>25011.41</v>
      </c>
      <c r="BJ321" s="29">
        <v>54425.66</v>
      </c>
      <c r="BK321" s="29">
        <v>14557.21</v>
      </c>
      <c r="BL321" s="29">
        <v>33052.300000000003</v>
      </c>
      <c r="BM321" s="29">
        <v>32232.48</v>
      </c>
      <c r="BN321" s="29">
        <v>9300.93</v>
      </c>
      <c r="BO321" s="29">
        <v>47855.72</v>
      </c>
      <c r="BP321" s="29">
        <v>17886.53</v>
      </c>
      <c r="BQ321" s="29">
        <v>8715.7800000000007</v>
      </c>
      <c r="BR321" s="29">
        <v>27127.24</v>
      </c>
      <c r="BS321" s="29">
        <v>3336.75</v>
      </c>
      <c r="BT321" s="29">
        <v>2733.76</v>
      </c>
      <c r="BU321" s="29">
        <v>28000.21</v>
      </c>
      <c r="BV321" s="29">
        <v>2174.71</v>
      </c>
      <c r="BW321" s="29">
        <v>5374.29</v>
      </c>
      <c r="BX321" s="29">
        <v>16684</v>
      </c>
      <c r="BY321" s="28"/>
      <c r="BZ321" s="28"/>
      <c r="CA321" s="28"/>
      <c r="CB321" s="28"/>
      <c r="CC321" s="29">
        <v>12029.51</v>
      </c>
      <c r="CD321" s="29">
        <v>6826.05</v>
      </c>
      <c r="CE321" s="29">
        <v>1904.71</v>
      </c>
      <c r="CF321" s="29">
        <v>1259.8</v>
      </c>
      <c r="CG321" s="29">
        <v>4205.72</v>
      </c>
    </row>
    <row r="322" spans="1:85" x14ac:dyDescent="0.3">
      <c r="A322" s="24" t="s">
        <v>393</v>
      </c>
      <c r="B322" s="29">
        <v>1447933.72</v>
      </c>
      <c r="C322" s="41"/>
      <c r="D322" s="29">
        <v>38213.040000000001</v>
      </c>
      <c r="E322" s="29">
        <v>160387.94</v>
      </c>
      <c r="F322" s="29">
        <v>212074.31</v>
      </c>
      <c r="G322" s="29">
        <v>97772.97</v>
      </c>
      <c r="H322" s="29">
        <v>119703.75</v>
      </c>
      <c r="I322" s="29">
        <v>51924.480000000003</v>
      </c>
      <c r="J322" s="29">
        <v>153093.25</v>
      </c>
      <c r="K322" s="29">
        <v>190241.12</v>
      </c>
      <c r="L322" s="29">
        <v>44406.81</v>
      </c>
      <c r="M322" s="29">
        <v>102885.12</v>
      </c>
      <c r="N322" s="29">
        <v>74377.31</v>
      </c>
      <c r="O322" s="29">
        <v>47454.15</v>
      </c>
      <c r="P322" s="29">
        <v>61150</v>
      </c>
      <c r="Q322" s="29">
        <v>51910.29</v>
      </c>
      <c r="R322" s="28"/>
      <c r="S322" s="28"/>
      <c r="T322" s="28"/>
      <c r="U322" s="29">
        <v>18825.29</v>
      </c>
      <c r="V322" s="29">
        <v>7322.76</v>
      </c>
      <c r="W322" s="28"/>
      <c r="X322" s="29">
        <v>36638.800000000003</v>
      </c>
      <c r="Y322" s="29">
        <v>712.84</v>
      </c>
      <c r="Z322" s="29">
        <v>861.4</v>
      </c>
      <c r="AA322" s="29">
        <v>160387.94</v>
      </c>
      <c r="AB322" s="29">
        <v>30394.14</v>
      </c>
      <c r="AC322" s="29">
        <v>3329.02</v>
      </c>
      <c r="AD322" s="29">
        <v>2594.27</v>
      </c>
      <c r="AE322" s="29">
        <v>5732.38</v>
      </c>
      <c r="AF322" s="29">
        <v>7219.71</v>
      </c>
      <c r="AG322" s="29">
        <v>4462.99</v>
      </c>
      <c r="AH322" s="29">
        <v>23562.49</v>
      </c>
      <c r="AI322" s="29">
        <v>11589.46</v>
      </c>
      <c r="AJ322" s="29">
        <v>9372.19</v>
      </c>
      <c r="AK322" s="29">
        <v>8126.72</v>
      </c>
      <c r="AL322" s="29">
        <v>12627.27</v>
      </c>
      <c r="AM322" s="29">
        <v>13942.2</v>
      </c>
      <c r="AN322" s="29">
        <v>12051.82</v>
      </c>
      <c r="AO322" s="29">
        <v>4419.29</v>
      </c>
      <c r="AP322" s="29">
        <v>11353.2</v>
      </c>
      <c r="AQ322" s="29">
        <v>27906.15</v>
      </c>
      <c r="AR322" s="29">
        <v>13328.79</v>
      </c>
      <c r="AS322" s="29">
        <v>4446.7299999999996</v>
      </c>
      <c r="AT322" s="29">
        <v>5615.5</v>
      </c>
      <c r="AU322" s="29">
        <v>97772.97</v>
      </c>
      <c r="AV322" s="29">
        <v>61531.45</v>
      </c>
      <c r="AW322" s="29">
        <v>58172.31</v>
      </c>
      <c r="AX322" s="29">
        <v>51924.480000000003</v>
      </c>
      <c r="AY322" s="29">
        <v>13206.52</v>
      </c>
      <c r="AZ322" s="29">
        <v>38372.269999999997</v>
      </c>
      <c r="BA322" s="29">
        <v>101514.45</v>
      </c>
      <c r="BB322" s="29">
        <v>61546.34</v>
      </c>
      <c r="BC322" s="29">
        <v>8433.35</v>
      </c>
      <c r="BD322" s="29">
        <v>52493.64</v>
      </c>
      <c r="BE322" s="29">
        <v>63481.81</v>
      </c>
      <c r="BF322" s="28"/>
      <c r="BG322" s="29">
        <v>44406.81</v>
      </c>
      <c r="BH322" s="29">
        <v>9171.67</v>
      </c>
      <c r="BI322" s="29">
        <v>24982.52</v>
      </c>
      <c r="BJ322" s="29">
        <v>54227.63</v>
      </c>
      <c r="BK322" s="29">
        <v>14503.3</v>
      </c>
      <c r="BL322" s="29">
        <v>33277.83</v>
      </c>
      <c r="BM322" s="29">
        <v>31800.85</v>
      </c>
      <c r="BN322" s="29">
        <v>9298.6299999999992</v>
      </c>
      <c r="BO322" s="29">
        <v>47454.15</v>
      </c>
      <c r="BP322" s="29">
        <v>18467.36</v>
      </c>
      <c r="BQ322" s="29">
        <v>8714.48</v>
      </c>
      <c r="BR322" s="29">
        <v>27903.759999999998</v>
      </c>
      <c r="BS322" s="29">
        <v>3315.04</v>
      </c>
      <c r="BT322" s="29">
        <v>2749.36</v>
      </c>
      <c r="BU322" s="29">
        <v>27741.94</v>
      </c>
      <c r="BV322" s="29">
        <v>2150.5300000000002</v>
      </c>
      <c r="BW322" s="29">
        <v>5298.93</v>
      </c>
      <c r="BX322" s="29">
        <v>16718.900000000001</v>
      </c>
      <c r="BY322" s="28"/>
      <c r="BZ322" s="28"/>
      <c r="CA322" s="28"/>
      <c r="CB322" s="28"/>
      <c r="CC322" s="29">
        <v>11924.6</v>
      </c>
      <c r="CD322" s="29">
        <v>6900.69</v>
      </c>
      <c r="CE322" s="29">
        <v>1908.32</v>
      </c>
      <c r="CF322" s="29">
        <v>1228.76</v>
      </c>
      <c r="CG322" s="29">
        <v>4185.6899999999996</v>
      </c>
    </row>
    <row r="323" spans="1:85" x14ac:dyDescent="0.3">
      <c r="A323" s="24" t="s">
        <v>394</v>
      </c>
      <c r="B323" s="29">
        <v>1446889.39</v>
      </c>
      <c r="C323" s="41"/>
      <c r="D323" s="29">
        <v>38488.370000000003</v>
      </c>
      <c r="E323" s="29">
        <v>159899.29999999999</v>
      </c>
      <c r="F323" s="29">
        <v>210797.94</v>
      </c>
      <c r="G323" s="29">
        <v>98448.18</v>
      </c>
      <c r="H323" s="29">
        <v>119661.88</v>
      </c>
      <c r="I323" s="29">
        <v>52250.39</v>
      </c>
      <c r="J323" s="29">
        <v>153392.15</v>
      </c>
      <c r="K323" s="29">
        <v>188961.23</v>
      </c>
      <c r="L323" s="29">
        <v>44299.66</v>
      </c>
      <c r="M323" s="29">
        <v>102889.54</v>
      </c>
      <c r="N323" s="29">
        <v>74376.800000000003</v>
      </c>
      <c r="O323" s="29">
        <v>47186.6</v>
      </c>
      <c r="P323" s="29">
        <v>62566.93</v>
      </c>
      <c r="Q323" s="29">
        <v>51404.79</v>
      </c>
      <c r="R323" s="28"/>
      <c r="S323" s="28"/>
      <c r="T323" s="28"/>
      <c r="U323" s="29">
        <v>18730.86</v>
      </c>
      <c r="V323" s="29">
        <v>7235.91</v>
      </c>
      <c r="W323" s="28"/>
      <c r="X323" s="29">
        <v>36880.35</v>
      </c>
      <c r="Y323" s="29">
        <v>727.34</v>
      </c>
      <c r="Z323" s="29">
        <v>880.68</v>
      </c>
      <c r="AA323" s="29">
        <v>159899.29999999999</v>
      </c>
      <c r="AB323" s="29">
        <v>30383.59</v>
      </c>
      <c r="AC323" s="29">
        <v>3260.79</v>
      </c>
      <c r="AD323" s="29">
        <v>2579.96</v>
      </c>
      <c r="AE323" s="29">
        <v>5697.61</v>
      </c>
      <c r="AF323" s="29">
        <v>7173.12</v>
      </c>
      <c r="AG323" s="29">
        <v>4409.7299999999996</v>
      </c>
      <c r="AH323" s="29">
        <v>23286.16</v>
      </c>
      <c r="AI323" s="29">
        <v>11512.99</v>
      </c>
      <c r="AJ323" s="29">
        <v>9292.76</v>
      </c>
      <c r="AK323" s="29">
        <v>8053.46</v>
      </c>
      <c r="AL323" s="29">
        <v>12502.5</v>
      </c>
      <c r="AM323" s="29">
        <v>13864.06</v>
      </c>
      <c r="AN323" s="29">
        <v>12002.42</v>
      </c>
      <c r="AO323" s="29">
        <v>4372.43</v>
      </c>
      <c r="AP323" s="29">
        <v>11290.4</v>
      </c>
      <c r="AQ323" s="29">
        <v>27690.51</v>
      </c>
      <c r="AR323" s="29">
        <v>13313.84</v>
      </c>
      <c r="AS323" s="29">
        <v>4431.67</v>
      </c>
      <c r="AT323" s="29">
        <v>5679.94</v>
      </c>
      <c r="AU323" s="29">
        <v>98448.18</v>
      </c>
      <c r="AV323" s="29">
        <v>61754.86</v>
      </c>
      <c r="AW323" s="29">
        <v>57907.03</v>
      </c>
      <c r="AX323" s="29">
        <v>52250.39</v>
      </c>
      <c r="AY323" s="29">
        <v>13119.22</v>
      </c>
      <c r="AZ323" s="29">
        <v>38286.44</v>
      </c>
      <c r="BA323" s="29">
        <v>101986.48</v>
      </c>
      <c r="BB323" s="29">
        <v>61316.27</v>
      </c>
      <c r="BC323" s="29">
        <v>8438.66</v>
      </c>
      <c r="BD323" s="29">
        <v>51672.85</v>
      </c>
      <c r="BE323" s="29">
        <v>63339.33</v>
      </c>
      <c r="BF323" s="28"/>
      <c r="BG323" s="29">
        <v>44299.66</v>
      </c>
      <c r="BH323" s="29">
        <v>9121.7900000000009</v>
      </c>
      <c r="BI323" s="29">
        <v>24970.6</v>
      </c>
      <c r="BJ323" s="29">
        <v>54254.92</v>
      </c>
      <c r="BK323" s="29">
        <v>14542.23</v>
      </c>
      <c r="BL323" s="29">
        <v>33709.49</v>
      </c>
      <c r="BM323" s="29">
        <v>31359.200000000001</v>
      </c>
      <c r="BN323" s="29">
        <v>9308.11</v>
      </c>
      <c r="BO323" s="29">
        <v>47186.6</v>
      </c>
      <c r="BP323" s="29">
        <v>19134.47</v>
      </c>
      <c r="BQ323" s="29">
        <v>8705.35</v>
      </c>
      <c r="BR323" s="29">
        <v>28631.59</v>
      </c>
      <c r="BS323" s="29">
        <v>3303.37</v>
      </c>
      <c r="BT323" s="29">
        <v>2792.15</v>
      </c>
      <c r="BU323" s="29">
        <v>27314.12</v>
      </c>
      <c r="BV323" s="29">
        <v>2141.8000000000002</v>
      </c>
      <c r="BW323" s="29">
        <v>5251.31</v>
      </c>
      <c r="BX323" s="29">
        <v>16697.55</v>
      </c>
      <c r="BY323" s="28"/>
      <c r="BZ323" s="28"/>
      <c r="CA323" s="28"/>
      <c r="CB323" s="28"/>
      <c r="CC323" s="29">
        <v>11833.77</v>
      </c>
      <c r="CD323" s="29">
        <v>6897.09</v>
      </c>
      <c r="CE323" s="29">
        <v>1902.95</v>
      </c>
      <c r="CF323" s="29">
        <v>1192.0899999999999</v>
      </c>
      <c r="CG323" s="29">
        <v>4140.87</v>
      </c>
    </row>
    <row r="324" spans="1:85" x14ac:dyDescent="0.3">
      <c r="A324" s="24" t="s">
        <v>395</v>
      </c>
      <c r="B324" s="29">
        <v>1449117.84</v>
      </c>
      <c r="C324" s="41"/>
      <c r="D324" s="29">
        <v>38667.279999999999</v>
      </c>
      <c r="E324" s="29">
        <v>159975.22</v>
      </c>
      <c r="F324" s="29">
        <v>210189.84</v>
      </c>
      <c r="G324" s="29">
        <v>99356.74</v>
      </c>
      <c r="H324" s="29">
        <v>119744.8</v>
      </c>
      <c r="I324" s="29">
        <v>52354.36</v>
      </c>
      <c r="J324" s="29">
        <v>154195.07999999999</v>
      </c>
      <c r="K324" s="29">
        <v>188739.92</v>
      </c>
      <c r="L324" s="29">
        <v>44211.95</v>
      </c>
      <c r="M324" s="29">
        <v>103023.92</v>
      </c>
      <c r="N324" s="29">
        <v>74846.38</v>
      </c>
      <c r="O324" s="29">
        <v>47008.38</v>
      </c>
      <c r="P324" s="29">
        <v>63695.69</v>
      </c>
      <c r="Q324" s="29">
        <v>50836.68</v>
      </c>
      <c r="R324" s="28"/>
      <c r="S324" s="28"/>
      <c r="T324" s="28"/>
      <c r="U324" s="29">
        <v>18654.099999999999</v>
      </c>
      <c r="V324" s="29">
        <v>7192.51</v>
      </c>
      <c r="W324" s="28"/>
      <c r="X324" s="29">
        <v>37029.9</v>
      </c>
      <c r="Y324" s="29">
        <v>737.24</v>
      </c>
      <c r="Z324" s="29">
        <v>900.13</v>
      </c>
      <c r="AA324" s="29">
        <v>159975.22</v>
      </c>
      <c r="AB324" s="29">
        <v>30465.57</v>
      </c>
      <c r="AC324" s="29">
        <v>3204.26</v>
      </c>
      <c r="AD324" s="29">
        <v>2544.38</v>
      </c>
      <c r="AE324" s="29">
        <v>5684.9</v>
      </c>
      <c r="AF324" s="29">
        <v>7132.95</v>
      </c>
      <c r="AG324" s="29">
        <v>4392.46</v>
      </c>
      <c r="AH324" s="29">
        <v>23090.58</v>
      </c>
      <c r="AI324" s="29">
        <v>11453.72</v>
      </c>
      <c r="AJ324" s="29">
        <v>9219.35</v>
      </c>
      <c r="AK324" s="29">
        <v>8056.7</v>
      </c>
      <c r="AL324" s="29">
        <v>12424.35</v>
      </c>
      <c r="AM324" s="29">
        <v>13806.99</v>
      </c>
      <c r="AN324" s="29">
        <v>11952.45</v>
      </c>
      <c r="AO324" s="29">
        <v>4328.92</v>
      </c>
      <c r="AP324" s="29">
        <v>11280.47</v>
      </c>
      <c r="AQ324" s="29">
        <v>27527.75</v>
      </c>
      <c r="AR324" s="29">
        <v>13367.75</v>
      </c>
      <c r="AS324" s="29">
        <v>4420.6099999999997</v>
      </c>
      <c r="AT324" s="29">
        <v>5835.69</v>
      </c>
      <c r="AU324" s="29">
        <v>99356.74</v>
      </c>
      <c r="AV324" s="29">
        <v>62052.2</v>
      </c>
      <c r="AW324" s="29">
        <v>57692.59</v>
      </c>
      <c r="AX324" s="29">
        <v>52354.36</v>
      </c>
      <c r="AY324" s="29">
        <v>13178.95</v>
      </c>
      <c r="AZ324" s="29">
        <v>38384.949999999997</v>
      </c>
      <c r="BA324" s="29">
        <v>102631.18</v>
      </c>
      <c r="BB324" s="29">
        <v>61039.51</v>
      </c>
      <c r="BC324" s="29">
        <v>8643.2000000000007</v>
      </c>
      <c r="BD324" s="29">
        <v>51670.92</v>
      </c>
      <c r="BE324" s="29">
        <v>63245.98</v>
      </c>
      <c r="BF324" s="28"/>
      <c r="BG324" s="29">
        <v>44211.95</v>
      </c>
      <c r="BH324" s="29">
        <v>9111.23</v>
      </c>
      <c r="BI324" s="29">
        <v>24943.18</v>
      </c>
      <c r="BJ324" s="29">
        <v>54390.27</v>
      </c>
      <c r="BK324" s="29">
        <v>14579.24</v>
      </c>
      <c r="BL324" s="29">
        <v>34447.54</v>
      </c>
      <c r="BM324" s="29">
        <v>30983.39</v>
      </c>
      <c r="BN324" s="29">
        <v>9415.44</v>
      </c>
      <c r="BO324" s="29">
        <v>47008.38</v>
      </c>
      <c r="BP324" s="29">
        <v>19637.37</v>
      </c>
      <c r="BQ324" s="29">
        <v>8721.81</v>
      </c>
      <c r="BR324" s="29">
        <v>29212.94</v>
      </c>
      <c r="BS324" s="29">
        <v>3265.54</v>
      </c>
      <c r="BT324" s="29">
        <v>2858.03</v>
      </c>
      <c r="BU324" s="29">
        <v>26802.22</v>
      </c>
      <c r="BV324" s="29">
        <v>2122.58</v>
      </c>
      <c r="BW324" s="29">
        <v>5166.58</v>
      </c>
      <c r="BX324" s="29">
        <v>16745.3</v>
      </c>
      <c r="BY324" s="28"/>
      <c r="BZ324" s="28"/>
      <c r="CA324" s="28"/>
      <c r="CB324" s="28"/>
      <c r="CC324" s="29">
        <v>11774.72</v>
      </c>
      <c r="CD324" s="29">
        <v>6879.39</v>
      </c>
      <c r="CE324" s="29">
        <v>1893</v>
      </c>
      <c r="CF324" s="29">
        <v>1157.29</v>
      </c>
      <c r="CG324" s="29">
        <v>4142.22</v>
      </c>
    </row>
    <row r="325" spans="1:85" x14ac:dyDescent="0.3">
      <c r="A325" s="24" t="s">
        <v>396</v>
      </c>
      <c r="B325" s="29">
        <v>1449052.77</v>
      </c>
      <c r="C325" s="41"/>
      <c r="D325" s="29">
        <v>38778.83</v>
      </c>
      <c r="E325" s="29">
        <v>159638.26999999999</v>
      </c>
      <c r="F325" s="29">
        <v>209177.55</v>
      </c>
      <c r="G325" s="29">
        <v>100178.47</v>
      </c>
      <c r="H325" s="29">
        <v>120198.62</v>
      </c>
      <c r="I325" s="29">
        <v>52508.07</v>
      </c>
      <c r="J325" s="29">
        <v>153860.01</v>
      </c>
      <c r="K325" s="29">
        <v>188786.3</v>
      </c>
      <c r="L325" s="29">
        <v>44193.86</v>
      </c>
      <c r="M325" s="29">
        <v>103170.37</v>
      </c>
      <c r="N325" s="29">
        <v>74638.44</v>
      </c>
      <c r="O325" s="29">
        <v>46886.97</v>
      </c>
      <c r="P325" s="29">
        <v>64276.58</v>
      </c>
      <c r="Q325" s="29">
        <v>50386.61</v>
      </c>
      <c r="R325" s="28"/>
      <c r="S325" s="28"/>
      <c r="T325" s="28"/>
      <c r="U325" s="29">
        <v>18716.080000000002</v>
      </c>
      <c r="V325" s="29">
        <v>7110.71</v>
      </c>
      <c r="W325" s="28"/>
      <c r="X325" s="29">
        <v>37115.660000000003</v>
      </c>
      <c r="Y325" s="29">
        <v>736.76</v>
      </c>
      <c r="Z325" s="29">
        <v>926.4</v>
      </c>
      <c r="AA325" s="29">
        <v>159638.26999999999</v>
      </c>
      <c r="AB325" s="29">
        <v>30404.55</v>
      </c>
      <c r="AC325" s="29">
        <v>3145.31</v>
      </c>
      <c r="AD325" s="29">
        <v>2517.2199999999998</v>
      </c>
      <c r="AE325" s="29">
        <v>5668.74</v>
      </c>
      <c r="AF325" s="29">
        <v>7074.82</v>
      </c>
      <c r="AG325" s="29">
        <v>4369.93</v>
      </c>
      <c r="AH325" s="29">
        <v>22835.3</v>
      </c>
      <c r="AI325" s="29">
        <v>11368.17</v>
      </c>
      <c r="AJ325" s="29">
        <v>9133.19</v>
      </c>
      <c r="AK325" s="29">
        <v>7999.73</v>
      </c>
      <c r="AL325" s="29">
        <v>12295.73</v>
      </c>
      <c r="AM325" s="29">
        <v>13880.38</v>
      </c>
      <c r="AN325" s="29">
        <v>11865.17</v>
      </c>
      <c r="AO325" s="29">
        <v>4275.66</v>
      </c>
      <c r="AP325" s="29">
        <v>11249.98</v>
      </c>
      <c r="AQ325" s="29">
        <v>27505.119999999999</v>
      </c>
      <c r="AR325" s="29">
        <v>13402.25</v>
      </c>
      <c r="AS325" s="29">
        <v>4425.57</v>
      </c>
      <c r="AT325" s="29">
        <v>5760.73</v>
      </c>
      <c r="AU325" s="29">
        <v>100178.47</v>
      </c>
      <c r="AV325" s="29">
        <v>62361.52</v>
      </c>
      <c r="AW325" s="29">
        <v>57837.11</v>
      </c>
      <c r="AX325" s="29">
        <v>52508.07</v>
      </c>
      <c r="AY325" s="29">
        <v>13123.56</v>
      </c>
      <c r="AZ325" s="29">
        <v>38325.910000000003</v>
      </c>
      <c r="BA325" s="29">
        <v>102410.53</v>
      </c>
      <c r="BB325" s="29">
        <v>60736.11</v>
      </c>
      <c r="BC325" s="29">
        <v>9352.65</v>
      </c>
      <c r="BD325" s="29">
        <v>51582.879999999997</v>
      </c>
      <c r="BE325" s="29">
        <v>62990.89</v>
      </c>
      <c r="BF325" s="28"/>
      <c r="BG325" s="29">
        <v>44193.86</v>
      </c>
      <c r="BH325" s="29">
        <v>9044.1</v>
      </c>
      <c r="BI325" s="29">
        <v>24810.38</v>
      </c>
      <c r="BJ325" s="29">
        <v>54630.8</v>
      </c>
      <c r="BK325" s="29">
        <v>14685.09</v>
      </c>
      <c r="BL325" s="29">
        <v>34563.39</v>
      </c>
      <c r="BM325" s="29">
        <v>30677.67</v>
      </c>
      <c r="BN325" s="29">
        <v>9397.3799999999992</v>
      </c>
      <c r="BO325" s="29">
        <v>46886.97</v>
      </c>
      <c r="BP325" s="29">
        <v>19794.54</v>
      </c>
      <c r="BQ325" s="29">
        <v>8825.59</v>
      </c>
      <c r="BR325" s="29">
        <v>29547.83</v>
      </c>
      <c r="BS325" s="29">
        <v>3232.92</v>
      </c>
      <c r="BT325" s="29">
        <v>2875.69</v>
      </c>
      <c r="BU325" s="29">
        <v>26449.58</v>
      </c>
      <c r="BV325" s="29">
        <v>2105.3000000000002</v>
      </c>
      <c r="BW325" s="29">
        <v>5141.75</v>
      </c>
      <c r="BX325" s="29">
        <v>16689.98</v>
      </c>
      <c r="BY325" s="28"/>
      <c r="BZ325" s="28"/>
      <c r="CA325" s="28"/>
      <c r="CB325" s="28"/>
      <c r="CC325" s="29">
        <v>11705.91</v>
      </c>
      <c r="CD325" s="29">
        <v>7010.17</v>
      </c>
      <c r="CE325" s="29">
        <v>1883.24</v>
      </c>
      <c r="CF325" s="29">
        <v>1128.1600000000001</v>
      </c>
      <c r="CG325" s="29">
        <v>4099.3100000000004</v>
      </c>
    </row>
    <row r="326" spans="1:85" x14ac:dyDescent="0.3">
      <c r="A326" s="24" t="s">
        <v>397</v>
      </c>
      <c r="B326" s="29">
        <v>1446394.78</v>
      </c>
      <c r="C326" s="41"/>
      <c r="D326" s="29">
        <v>38961.440000000002</v>
      </c>
      <c r="E326" s="29">
        <v>159011.66</v>
      </c>
      <c r="F326" s="29">
        <v>208089.2</v>
      </c>
      <c r="G326" s="29">
        <v>100848.14</v>
      </c>
      <c r="H326" s="29">
        <v>120185.13</v>
      </c>
      <c r="I326" s="29">
        <v>53004.69</v>
      </c>
      <c r="J326" s="29">
        <v>153827.59</v>
      </c>
      <c r="K326" s="29">
        <v>187115.75</v>
      </c>
      <c r="L326" s="29">
        <v>44084.9</v>
      </c>
      <c r="M326" s="29">
        <v>102959.03</v>
      </c>
      <c r="N326" s="29">
        <v>74335.649999999994</v>
      </c>
      <c r="O326" s="29">
        <v>46629.96</v>
      </c>
      <c r="P326" s="29">
        <v>64926.52</v>
      </c>
      <c r="Q326" s="29">
        <v>50082.3</v>
      </c>
      <c r="R326" s="28"/>
      <c r="S326" s="28"/>
      <c r="T326" s="28"/>
      <c r="U326" s="29">
        <v>18638.02</v>
      </c>
      <c r="V326" s="29">
        <v>7045.96</v>
      </c>
      <c r="W326" s="28"/>
      <c r="X326" s="29">
        <v>37265.360000000001</v>
      </c>
      <c r="Y326" s="29">
        <v>736.79</v>
      </c>
      <c r="Z326" s="29">
        <v>959.28</v>
      </c>
      <c r="AA326" s="29">
        <v>159011.66</v>
      </c>
      <c r="AB326" s="29">
        <v>30322.41</v>
      </c>
      <c r="AC326" s="29">
        <v>3079.4</v>
      </c>
      <c r="AD326" s="29">
        <v>2483.83</v>
      </c>
      <c r="AE326" s="29">
        <v>5653.17</v>
      </c>
      <c r="AF326" s="29">
        <v>6997.56</v>
      </c>
      <c r="AG326" s="29">
        <v>4339.9399999999996</v>
      </c>
      <c r="AH326" s="29">
        <v>22625.98</v>
      </c>
      <c r="AI326" s="29">
        <v>11300.89</v>
      </c>
      <c r="AJ326" s="29">
        <v>9042.7800000000007</v>
      </c>
      <c r="AK326" s="29">
        <v>7926.59</v>
      </c>
      <c r="AL326" s="29">
        <v>12172.78</v>
      </c>
      <c r="AM326" s="29">
        <v>13964.72</v>
      </c>
      <c r="AN326" s="29">
        <v>11772.31</v>
      </c>
      <c r="AO326" s="29">
        <v>4226.6400000000003</v>
      </c>
      <c r="AP326" s="29">
        <v>11235.82</v>
      </c>
      <c r="AQ326" s="29">
        <v>27389.88</v>
      </c>
      <c r="AR326" s="29">
        <v>13463.59</v>
      </c>
      <c r="AS326" s="29">
        <v>4407.59</v>
      </c>
      <c r="AT326" s="29">
        <v>5683.31</v>
      </c>
      <c r="AU326" s="29">
        <v>100848.14</v>
      </c>
      <c r="AV326" s="29">
        <v>62414.31</v>
      </c>
      <c r="AW326" s="29">
        <v>57770.83</v>
      </c>
      <c r="AX326" s="29">
        <v>53004.69</v>
      </c>
      <c r="AY326" s="29">
        <v>13125.81</v>
      </c>
      <c r="AZ326" s="29">
        <v>38323.71</v>
      </c>
      <c r="BA326" s="29">
        <v>102378.07</v>
      </c>
      <c r="BB326" s="29">
        <v>60239.86</v>
      </c>
      <c r="BC326" s="29">
        <v>9209.14</v>
      </c>
      <c r="BD326" s="29">
        <v>50925.09</v>
      </c>
      <c r="BE326" s="29">
        <v>62674.59</v>
      </c>
      <c r="BF326" s="28"/>
      <c r="BG326" s="29">
        <v>44084.9</v>
      </c>
      <c r="BH326" s="29">
        <v>8974.2800000000007</v>
      </c>
      <c r="BI326" s="29">
        <v>24709.08</v>
      </c>
      <c r="BJ326" s="29">
        <v>54734.31</v>
      </c>
      <c r="BK326" s="29">
        <v>14541.36</v>
      </c>
      <c r="BL326" s="29">
        <v>34625.99</v>
      </c>
      <c r="BM326" s="29">
        <v>30322.73</v>
      </c>
      <c r="BN326" s="29">
        <v>9386.93</v>
      </c>
      <c r="BO326" s="29">
        <v>46629.96</v>
      </c>
      <c r="BP326" s="29">
        <v>20133.939999999999</v>
      </c>
      <c r="BQ326" s="29">
        <v>9041.1299999999992</v>
      </c>
      <c r="BR326" s="29">
        <v>29675.24</v>
      </c>
      <c r="BS326" s="29">
        <v>3208.76</v>
      </c>
      <c r="BT326" s="29">
        <v>2867.45</v>
      </c>
      <c r="BU326" s="29">
        <v>26318.799999999999</v>
      </c>
      <c r="BV326" s="29">
        <v>2099.67</v>
      </c>
      <c r="BW326" s="29">
        <v>5098.5600000000004</v>
      </c>
      <c r="BX326" s="29">
        <v>16565.27</v>
      </c>
      <c r="BY326" s="28"/>
      <c r="BZ326" s="28"/>
      <c r="CA326" s="28"/>
      <c r="CB326" s="28"/>
      <c r="CC326" s="29">
        <v>11593.77</v>
      </c>
      <c r="CD326" s="29">
        <v>7044.25</v>
      </c>
      <c r="CE326" s="29">
        <v>1901.89</v>
      </c>
      <c r="CF326" s="29">
        <v>1108.07</v>
      </c>
      <c r="CG326" s="29">
        <v>4036</v>
      </c>
    </row>
    <row r="327" spans="1:85" x14ac:dyDescent="0.3">
      <c r="A327" s="24" t="s">
        <v>398</v>
      </c>
      <c r="B327" s="29">
        <v>1445230.07</v>
      </c>
      <c r="C327" s="41"/>
      <c r="D327" s="29">
        <v>39235.11</v>
      </c>
      <c r="E327" s="29">
        <v>158828.63</v>
      </c>
      <c r="F327" s="29">
        <v>207168.55</v>
      </c>
      <c r="G327" s="29">
        <v>101742.72</v>
      </c>
      <c r="H327" s="29">
        <v>120331.38</v>
      </c>
      <c r="I327" s="29">
        <v>53395.79</v>
      </c>
      <c r="J327" s="29">
        <v>154255.81</v>
      </c>
      <c r="K327" s="29">
        <v>185428.68</v>
      </c>
      <c r="L327" s="29">
        <v>43858.23</v>
      </c>
      <c r="M327" s="29">
        <v>102773.5</v>
      </c>
      <c r="N327" s="29">
        <v>74356.929999999993</v>
      </c>
      <c r="O327" s="29">
        <v>46354.11</v>
      </c>
      <c r="P327" s="29">
        <v>65233.93</v>
      </c>
      <c r="Q327" s="29">
        <v>49828.43</v>
      </c>
      <c r="R327" s="28"/>
      <c r="S327" s="28"/>
      <c r="T327" s="28"/>
      <c r="U327" s="29">
        <v>18502.580000000002</v>
      </c>
      <c r="V327" s="29">
        <v>7088.47</v>
      </c>
      <c r="W327" s="28"/>
      <c r="X327" s="29">
        <v>37505.339999999997</v>
      </c>
      <c r="Y327" s="29">
        <v>736.55</v>
      </c>
      <c r="Z327" s="29">
        <v>993.22</v>
      </c>
      <c r="AA327" s="29">
        <v>158828.63</v>
      </c>
      <c r="AB327" s="29">
        <v>30248.89</v>
      </c>
      <c r="AC327" s="29">
        <v>3033.21</v>
      </c>
      <c r="AD327" s="29">
        <v>2475.36</v>
      </c>
      <c r="AE327" s="29">
        <v>5616.22</v>
      </c>
      <c r="AF327" s="29">
        <v>6932.73</v>
      </c>
      <c r="AG327" s="29">
        <v>4311.7</v>
      </c>
      <c r="AH327" s="29">
        <v>22455.05</v>
      </c>
      <c r="AI327" s="29">
        <v>11222.79</v>
      </c>
      <c r="AJ327" s="29">
        <v>8959.41</v>
      </c>
      <c r="AK327" s="29">
        <v>7874.26</v>
      </c>
      <c r="AL327" s="29">
        <v>12045.49</v>
      </c>
      <c r="AM327" s="29">
        <v>14108.03</v>
      </c>
      <c r="AN327" s="29">
        <v>11673.78</v>
      </c>
      <c r="AO327" s="29">
        <v>4175.12</v>
      </c>
      <c r="AP327" s="29">
        <v>11213.26</v>
      </c>
      <c r="AQ327" s="29">
        <v>27312</v>
      </c>
      <c r="AR327" s="29">
        <v>13535.07</v>
      </c>
      <c r="AS327" s="29">
        <v>4389.92</v>
      </c>
      <c r="AT327" s="29">
        <v>5586.24</v>
      </c>
      <c r="AU327" s="29">
        <v>101742.72</v>
      </c>
      <c r="AV327" s="29">
        <v>62569.51</v>
      </c>
      <c r="AW327" s="29">
        <v>57761.87</v>
      </c>
      <c r="AX327" s="29">
        <v>53395.79</v>
      </c>
      <c r="AY327" s="29">
        <v>13076.68</v>
      </c>
      <c r="AZ327" s="29">
        <v>38356.29</v>
      </c>
      <c r="BA327" s="29">
        <v>102822.84</v>
      </c>
      <c r="BB327" s="29">
        <v>59789.1</v>
      </c>
      <c r="BC327" s="29">
        <v>8568.32</v>
      </c>
      <c r="BD327" s="29">
        <v>50618.55</v>
      </c>
      <c r="BE327" s="29">
        <v>62424.09</v>
      </c>
      <c r="BF327" s="28"/>
      <c r="BG327" s="29">
        <v>43858.23</v>
      </c>
      <c r="BH327" s="29">
        <v>8894.15</v>
      </c>
      <c r="BI327" s="29">
        <v>24570.91</v>
      </c>
      <c r="BJ327" s="29">
        <v>54756.7</v>
      </c>
      <c r="BK327" s="29">
        <v>14551.74</v>
      </c>
      <c r="BL327" s="29">
        <v>34926.5</v>
      </c>
      <c r="BM327" s="29">
        <v>30030.39</v>
      </c>
      <c r="BN327" s="29">
        <v>9400.0400000000009</v>
      </c>
      <c r="BO327" s="29">
        <v>46354.11</v>
      </c>
      <c r="BP327" s="29">
        <v>20199.78</v>
      </c>
      <c r="BQ327" s="29">
        <v>9271.89</v>
      </c>
      <c r="BR327" s="29">
        <v>29689.67</v>
      </c>
      <c r="BS327" s="29">
        <v>3205.03</v>
      </c>
      <c r="BT327" s="29">
        <v>2867.55</v>
      </c>
      <c r="BU327" s="29">
        <v>26122.6</v>
      </c>
      <c r="BV327" s="29">
        <v>2088.75</v>
      </c>
      <c r="BW327" s="29">
        <v>5038.95</v>
      </c>
      <c r="BX327" s="29">
        <v>16578.12</v>
      </c>
      <c r="BY327" s="28"/>
      <c r="BZ327" s="28"/>
      <c r="CA327" s="28"/>
      <c r="CB327" s="28"/>
      <c r="CC327" s="29">
        <v>11466.06</v>
      </c>
      <c r="CD327" s="29">
        <v>7036.52</v>
      </c>
      <c r="CE327" s="29">
        <v>1905.68</v>
      </c>
      <c r="CF327" s="29">
        <v>1103.57</v>
      </c>
      <c r="CG327" s="29">
        <v>4079.22</v>
      </c>
    </row>
    <row r="328" spans="1:85" x14ac:dyDescent="0.3">
      <c r="A328" s="24" t="s">
        <v>399</v>
      </c>
      <c r="B328" s="29">
        <v>1449907.75</v>
      </c>
      <c r="C328" s="41"/>
      <c r="D328" s="29">
        <v>39414.83</v>
      </c>
      <c r="E328" s="29">
        <v>159723.45000000001</v>
      </c>
      <c r="F328" s="29">
        <v>206893.14</v>
      </c>
      <c r="G328" s="29">
        <v>102970.56</v>
      </c>
      <c r="H328" s="29">
        <v>120481.1</v>
      </c>
      <c r="I328" s="29">
        <v>54045.06</v>
      </c>
      <c r="J328" s="29">
        <v>155005.09</v>
      </c>
      <c r="K328" s="29">
        <v>185169.84</v>
      </c>
      <c r="L328" s="29">
        <v>43786.97</v>
      </c>
      <c r="M328" s="29">
        <v>102691.45</v>
      </c>
      <c r="N328" s="29">
        <v>75672.27</v>
      </c>
      <c r="O328" s="29">
        <v>46064.38</v>
      </c>
      <c r="P328" s="29">
        <v>65741.350000000006</v>
      </c>
      <c r="Q328" s="29">
        <v>49659.15</v>
      </c>
      <c r="R328" s="28"/>
      <c r="S328" s="28"/>
      <c r="T328" s="28"/>
      <c r="U328" s="29">
        <v>18515.86</v>
      </c>
      <c r="V328" s="29">
        <v>7047.94</v>
      </c>
      <c r="W328" s="28"/>
      <c r="X328" s="29">
        <v>37666.92</v>
      </c>
      <c r="Y328" s="29">
        <v>732.26</v>
      </c>
      <c r="Z328" s="29">
        <v>1015.65</v>
      </c>
      <c r="AA328" s="29">
        <v>159723.45000000001</v>
      </c>
      <c r="AB328" s="29">
        <v>30271.5</v>
      </c>
      <c r="AC328" s="29">
        <v>3000.79</v>
      </c>
      <c r="AD328" s="29">
        <v>2435.73</v>
      </c>
      <c r="AE328" s="29">
        <v>5630.33</v>
      </c>
      <c r="AF328" s="29">
        <v>6921.68</v>
      </c>
      <c r="AG328" s="29">
        <v>4341.99</v>
      </c>
      <c r="AH328" s="29">
        <v>22338.55</v>
      </c>
      <c r="AI328" s="29">
        <v>11164.79</v>
      </c>
      <c r="AJ328" s="29">
        <v>8893.42</v>
      </c>
      <c r="AK328" s="29">
        <v>7849.88</v>
      </c>
      <c r="AL328" s="29">
        <v>11917.39</v>
      </c>
      <c r="AM328" s="29">
        <v>14178.17</v>
      </c>
      <c r="AN328" s="29">
        <v>11577.24</v>
      </c>
      <c r="AO328" s="29">
        <v>4142.8900000000003</v>
      </c>
      <c r="AP328" s="29">
        <v>11236.38</v>
      </c>
      <c r="AQ328" s="29">
        <v>27389.38</v>
      </c>
      <c r="AR328" s="29">
        <v>13714.99</v>
      </c>
      <c r="AS328" s="29">
        <v>4370.1000000000004</v>
      </c>
      <c r="AT328" s="29">
        <v>5517.91</v>
      </c>
      <c r="AU328" s="29">
        <v>102970.56</v>
      </c>
      <c r="AV328" s="29">
        <v>62740.08</v>
      </c>
      <c r="AW328" s="29">
        <v>57741.02</v>
      </c>
      <c r="AX328" s="29">
        <v>54045.06</v>
      </c>
      <c r="AY328" s="29">
        <v>13049.64</v>
      </c>
      <c r="AZ328" s="29">
        <v>38423.82</v>
      </c>
      <c r="BA328" s="29">
        <v>103531.64</v>
      </c>
      <c r="BB328" s="29">
        <v>59418.21</v>
      </c>
      <c r="BC328" s="29">
        <v>9060.85</v>
      </c>
      <c r="BD328" s="29">
        <v>50366.48</v>
      </c>
      <c r="BE328" s="29">
        <v>62341.93</v>
      </c>
      <c r="BF328" s="28"/>
      <c r="BG328" s="29">
        <v>43786.97</v>
      </c>
      <c r="BH328" s="29">
        <v>8852.27</v>
      </c>
      <c r="BI328" s="29">
        <v>24437.040000000001</v>
      </c>
      <c r="BJ328" s="29">
        <v>54763.9</v>
      </c>
      <c r="BK328" s="29">
        <v>14638.24</v>
      </c>
      <c r="BL328" s="29">
        <v>36451.410000000003</v>
      </c>
      <c r="BM328" s="29">
        <v>29782.45</v>
      </c>
      <c r="BN328" s="29">
        <v>9438.41</v>
      </c>
      <c r="BO328" s="29">
        <v>46064.38</v>
      </c>
      <c r="BP328" s="29">
        <v>20412.419999999998</v>
      </c>
      <c r="BQ328" s="29">
        <v>9533.61</v>
      </c>
      <c r="BR328" s="29">
        <v>29696.31</v>
      </c>
      <c r="BS328" s="29">
        <v>3221.36</v>
      </c>
      <c r="BT328" s="29">
        <v>2877.65</v>
      </c>
      <c r="BU328" s="29">
        <v>25934.9</v>
      </c>
      <c r="BV328" s="29">
        <v>2099.0300000000002</v>
      </c>
      <c r="BW328" s="29">
        <v>5044.46</v>
      </c>
      <c r="BX328" s="29">
        <v>16580.77</v>
      </c>
      <c r="BY328" s="28"/>
      <c r="BZ328" s="28"/>
      <c r="CA328" s="28"/>
      <c r="CB328" s="28"/>
      <c r="CC328" s="29">
        <v>11397.94</v>
      </c>
      <c r="CD328" s="29">
        <v>7117.91</v>
      </c>
      <c r="CE328" s="29">
        <v>1926.42</v>
      </c>
      <c r="CF328" s="29">
        <v>1096.04</v>
      </c>
      <c r="CG328" s="29">
        <v>4025.48</v>
      </c>
    </row>
    <row r="329" spans="1:85" x14ac:dyDescent="0.3">
      <c r="A329" s="24" t="s">
        <v>400</v>
      </c>
      <c r="B329" s="29">
        <v>1449205.15</v>
      </c>
      <c r="C329" s="41"/>
      <c r="D329" s="29">
        <v>39513.79</v>
      </c>
      <c r="E329" s="29">
        <v>159710.39000000001</v>
      </c>
      <c r="F329" s="29">
        <v>206040.33</v>
      </c>
      <c r="G329" s="29">
        <v>104061.33</v>
      </c>
      <c r="H329" s="29">
        <v>120810.88</v>
      </c>
      <c r="I329" s="29">
        <v>54227.49</v>
      </c>
      <c r="J329" s="29">
        <v>154884.82999999999</v>
      </c>
      <c r="K329" s="29">
        <v>184118.65</v>
      </c>
      <c r="L329" s="29">
        <v>43590.65</v>
      </c>
      <c r="M329" s="29">
        <v>103124.33</v>
      </c>
      <c r="N329" s="29">
        <v>75334.48</v>
      </c>
      <c r="O329" s="29">
        <v>45855.1</v>
      </c>
      <c r="P329" s="29">
        <v>65939.520000000004</v>
      </c>
      <c r="Q329" s="29">
        <v>49041.72</v>
      </c>
      <c r="R329" s="28"/>
      <c r="S329" s="28"/>
      <c r="T329" s="28"/>
      <c r="U329" s="29">
        <v>18602.490000000002</v>
      </c>
      <c r="V329" s="29">
        <v>7190.23</v>
      </c>
      <c r="W329" s="28"/>
      <c r="X329" s="29">
        <v>37762.44</v>
      </c>
      <c r="Y329" s="29">
        <v>723.36</v>
      </c>
      <c r="Z329" s="29">
        <v>1027.99</v>
      </c>
      <c r="AA329" s="29">
        <v>159710.39000000001</v>
      </c>
      <c r="AB329" s="29">
        <v>30245.88</v>
      </c>
      <c r="AC329" s="29">
        <v>2960.26</v>
      </c>
      <c r="AD329" s="29">
        <v>2400.1799999999998</v>
      </c>
      <c r="AE329" s="29">
        <v>5592.86</v>
      </c>
      <c r="AF329" s="29">
        <v>6886.7</v>
      </c>
      <c r="AG329" s="29">
        <v>4344.8999999999996</v>
      </c>
      <c r="AH329" s="29">
        <v>22112.63</v>
      </c>
      <c r="AI329" s="29">
        <v>11078.16</v>
      </c>
      <c r="AJ329" s="29">
        <v>8822.18</v>
      </c>
      <c r="AK329" s="29">
        <v>7772.07</v>
      </c>
      <c r="AL329" s="29">
        <v>11762.59</v>
      </c>
      <c r="AM329" s="29">
        <v>14208.32</v>
      </c>
      <c r="AN329" s="29">
        <v>11495.62</v>
      </c>
      <c r="AO329" s="29">
        <v>4108.0600000000004</v>
      </c>
      <c r="AP329" s="29">
        <v>11224.03</v>
      </c>
      <c r="AQ329" s="29">
        <v>27566.01</v>
      </c>
      <c r="AR329" s="29">
        <v>13668.81</v>
      </c>
      <c r="AS329" s="29">
        <v>4353.84</v>
      </c>
      <c r="AT329" s="29">
        <v>5437.22</v>
      </c>
      <c r="AU329" s="29">
        <v>104061.33</v>
      </c>
      <c r="AV329" s="29">
        <v>63068.24</v>
      </c>
      <c r="AW329" s="29">
        <v>57742.64</v>
      </c>
      <c r="AX329" s="29">
        <v>54227.49</v>
      </c>
      <c r="AY329" s="29">
        <v>12952.69</v>
      </c>
      <c r="AZ329" s="29">
        <v>38268.120000000003</v>
      </c>
      <c r="BA329" s="29">
        <v>103664.03</v>
      </c>
      <c r="BB329" s="29">
        <v>59039</v>
      </c>
      <c r="BC329" s="29">
        <v>9131.7999999999993</v>
      </c>
      <c r="BD329" s="29">
        <v>49794.89</v>
      </c>
      <c r="BE329" s="29">
        <v>62231.97</v>
      </c>
      <c r="BF329" s="28"/>
      <c r="BG329" s="29">
        <v>43590.65</v>
      </c>
      <c r="BH329" s="29">
        <v>8819.99</v>
      </c>
      <c r="BI329" s="29">
        <v>24419.13</v>
      </c>
      <c r="BJ329" s="29">
        <v>55177.919999999998</v>
      </c>
      <c r="BK329" s="29">
        <v>14707.29</v>
      </c>
      <c r="BL329" s="29">
        <v>36542.5</v>
      </c>
      <c r="BM329" s="29">
        <v>29393.01</v>
      </c>
      <c r="BN329" s="29">
        <v>9398.9599999999991</v>
      </c>
      <c r="BO329" s="29">
        <v>45855.1</v>
      </c>
      <c r="BP329" s="29">
        <v>20455.96</v>
      </c>
      <c r="BQ329" s="29">
        <v>9652.75</v>
      </c>
      <c r="BR329" s="29">
        <v>29756.57</v>
      </c>
      <c r="BS329" s="29">
        <v>3208.08</v>
      </c>
      <c r="BT329" s="29">
        <v>2866.17</v>
      </c>
      <c r="BU329" s="29">
        <v>25425.52</v>
      </c>
      <c r="BV329" s="29">
        <v>2098.91</v>
      </c>
      <c r="BW329" s="29">
        <v>5022.6099999999997</v>
      </c>
      <c r="BX329" s="29">
        <v>16494.68</v>
      </c>
      <c r="BY329" s="28"/>
      <c r="BZ329" s="28"/>
      <c r="CA329" s="28"/>
      <c r="CB329" s="28"/>
      <c r="CC329" s="29">
        <v>11373.48</v>
      </c>
      <c r="CD329" s="29">
        <v>7229.01</v>
      </c>
      <c r="CE329" s="29">
        <v>1915</v>
      </c>
      <c r="CF329" s="29">
        <v>1125.81</v>
      </c>
      <c r="CG329" s="29">
        <v>4149.43</v>
      </c>
    </row>
    <row r="330" spans="1:85" x14ac:dyDescent="0.3">
      <c r="A330" s="24" t="s">
        <v>401</v>
      </c>
      <c r="B330" s="29">
        <v>1449928.73</v>
      </c>
      <c r="C330" s="41"/>
      <c r="D330" s="29">
        <v>39695.61</v>
      </c>
      <c r="E330" s="29">
        <v>160344.24</v>
      </c>
      <c r="F330" s="29">
        <v>205095.14</v>
      </c>
      <c r="G330" s="29">
        <v>105051.04</v>
      </c>
      <c r="H330" s="29">
        <v>120908.98</v>
      </c>
      <c r="I330" s="29">
        <v>54490.67</v>
      </c>
      <c r="J330" s="29">
        <v>154883.28</v>
      </c>
      <c r="K330" s="29">
        <v>183791.35</v>
      </c>
      <c r="L330" s="29">
        <v>43428.23</v>
      </c>
      <c r="M330" s="29">
        <v>103460.09</v>
      </c>
      <c r="N330" s="29">
        <v>74964.36</v>
      </c>
      <c r="O330" s="29">
        <v>45527.67</v>
      </c>
      <c r="P330" s="29">
        <v>66014.679999999993</v>
      </c>
      <c r="Q330" s="29">
        <v>49013.43</v>
      </c>
      <c r="R330" s="28"/>
      <c r="S330" s="28"/>
      <c r="T330" s="28"/>
      <c r="U330" s="29">
        <v>18663.12</v>
      </c>
      <c r="V330" s="29">
        <v>7273.56</v>
      </c>
      <c r="W330" s="28"/>
      <c r="X330" s="29">
        <v>37935.74</v>
      </c>
      <c r="Y330" s="29">
        <v>721.64</v>
      </c>
      <c r="Z330" s="29">
        <v>1038.23</v>
      </c>
      <c r="AA330" s="29">
        <v>160344.24</v>
      </c>
      <c r="AB330" s="29">
        <v>30291.86</v>
      </c>
      <c r="AC330" s="29">
        <v>2938.36</v>
      </c>
      <c r="AD330" s="29">
        <v>2374.9499999999998</v>
      </c>
      <c r="AE330" s="29">
        <v>5558.25</v>
      </c>
      <c r="AF330" s="29">
        <v>6847.81</v>
      </c>
      <c r="AG330" s="29">
        <v>4327.18</v>
      </c>
      <c r="AH330" s="29">
        <v>21909.42</v>
      </c>
      <c r="AI330" s="29">
        <v>11002.03</v>
      </c>
      <c r="AJ330" s="29">
        <v>8735.31</v>
      </c>
      <c r="AK330" s="29">
        <v>7709.87</v>
      </c>
      <c r="AL330" s="29">
        <v>11587.73</v>
      </c>
      <c r="AM330" s="29">
        <v>14231.38</v>
      </c>
      <c r="AN330" s="29">
        <v>11433.55</v>
      </c>
      <c r="AO330" s="29">
        <v>4076.28</v>
      </c>
      <c r="AP330" s="29">
        <v>11166.01</v>
      </c>
      <c r="AQ330" s="29">
        <v>27573.5</v>
      </c>
      <c r="AR330" s="29">
        <v>13657.28</v>
      </c>
      <c r="AS330" s="29">
        <v>4319.38</v>
      </c>
      <c r="AT330" s="29">
        <v>5354.98</v>
      </c>
      <c r="AU330" s="29">
        <v>105051.04</v>
      </c>
      <c r="AV330" s="29">
        <v>63224.94</v>
      </c>
      <c r="AW330" s="29">
        <v>57684.05</v>
      </c>
      <c r="AX330" s="29">
        <v>54490.67</v>
      </c>
      <c r="AY330" s="29">
        <v>12924.7</v>
      </c>
      <c r="AZ330" s="29">
        <v>38229.9</v>
      </c>
      <c r="BA330" s="29">
        <v>103728.67</v>
      </c>
      <c r="BB330" s="29">
        <v>58768.72</v>
      </c>
      <c r="BC330" s="29">
        <v>9176.61</v>
      </c>
      <c r="BD330" s="29">
        <v>49849.09</v>
      </c>
      <c r="BE330" s="29">
        <v>62157.17</v>
      </c>
      <c r="BF330" s="28"/>
      <c r="BG330" s="29">
        <v>43428.23</v>
      </c>
      <c r="BH330" s="29">
        <v>8763.5300000000007</v>
      </c>
      <c r="BI330" s="29">
        <v>24442.31</v>
      </c>
      <c r="BJ330" s="29">
        <v>55384.46</v>
      </c>
      <c r="BK330" s="29">
        <v>14869.79</v>
      </c>
      <c r="BL330" s="29">
        <v>36529.949999999997</v>
      </c>
      <c r="BM330" s="29">
        <v>29002.36</v>
      </c>
      <c r="BN330" s="29">
        <v>9432.0499999999993</v>
      </c>
      <c r="BO330" s="29">
        <v>45527.67</v>
      </c>
      <c r="BP330" s="29">
        <v>20488.740000000002</v>
      </c>
      <c r="BQ330" s="29">
        <v>9762.49</v>
      </c>
      <c r="BR330" s="29">
        <v>29704.5</v>
      </c>
      <c r="BS330" s="29">
        <v>3187.79</v>
      </c>
      <c r="BT330" s="29">
        <v>2871.15</v>
      </c>
      <c r="BU330" s="29">
        <v>25152.47</v>
      </c>
      <c r="BV330" s="29">
        <v>2103.2399999999998</v>
      </c>
      <c r="BW330" s="29">
        <v>4958.68</v>
      </c>
      <c r="BX330" s="29">
        <v>16799.04</v>
      </c>
      <c r="BY330" s="28"/>
      <c r="BZ330" s="28"/>
      <c r="CA330" s="28"/>
      <c r="CB330" s="28"/>
      <c r="CC330" s="29">
        <v>11387.29</v>
      </c>
      <c r="CD330" s="29">
        <v>7275.83</v>
      </c>
      <c r="CE330" s="29">
        <v>1923.87</v>
      </c>
      <c r="CF330" s="29">
        <v>1162.17</v>
      </c>
      <c r="CG330" s="29">
        <v>4187.51</v>
      </c>
    </row>
    <row r="331" spans="1:85" x14ac:dyDescent="0.3">
      <c r="A331" s="24" t="s">
        <v>402</v>
      </c>
      <c r="B331" s="29">
        <v>1451411.36</v>
      </c>
      <c r="C331" s="41"/>
      <c r="D331" s="29">
        <v>39884.17</v>
      </c>
      <c r="E331" s="29">
        <v>160720.82999999999</v>
      </c>
      <c r="F331" s="29">
        <v>204475.15</v>
      </c>
      <c r="G331" s="29">
        <v>105968.15</v>
      </c>
      <c r="H331" s="29">
        <v>121262.35</v>
      </c>
      <c r="I331" s="29">
        <v>54731.75</v>
      </c>
      <c r="J331" s="29">
        <v>154955.32</v>
      </c>
      <c r="K331" s="29">
        <v>183431.09</v>
      </c>
      <c r="L331" s="29">
        <v>43370.95</v>
      </c>
      <c r="M331" s="29">
        <v>103583.86</v>
      </c>
      <c r="N331" s="29">
        <v>74818.59</v>
      </c>
      <c r="O331" s="29">
        <v>45458.69</v>
      </c>
      <c r="P331" s="29">
        <v>66260.149999999994</v>
      </c>
      <c r="Q331" s="29">
        <v>48783.48</v>
      </c>
      <c r="R331" s="28"/>
      <c r="S331" s="28"/>
      <c r="T331" s="28"/>
      <c r="U331" s="29">
        <v>18704.18</v>
      </c>
      <c r="V331" s="29">
        <v>7468.35</v>
      </c>
      <c r="W331" s="28"/>
      <c r="X331" s="29">
        <v>38113.99</v>
      </c>
      <c r="Y331" s="29">
        <v>720.21</v>
      </c>
      <c r="Z331" s="29">
        <v>1049.98</v>
      </c>
      <c r="AA331" s="29">
        <v>160720.82999999999</v>
      </c>
      <c r="AB331" s="29">
        <v>30321.55</v>
      </c>
      <c r="AC331" s="29">
        <v>2908.2</v>
      </c>
      <c r="AD331" s="29">
        <v>2387.77</v>
      </c>
      <c r="AE331" s="29">
        <v>5512.39</v>
      </c>
      <c r="AF331" s="29">
        <v>6805.24</v>
      </c>
      <c r="AG331" s="29">
        <v>4322.08</v>
      </c>
      <c r="AH331" s="29">
        <v>21724.28</v>
      </c>
      <c r="AI331" s="29">
        <v>10920.89</v>
      </c>
      <c r="AJ331" s="29">
        <v>8648.15</v>
      </c>
      <c r="AK331" s="29">
        <v>7689.36</v>
      </c>
      <c r="AL331" s="29">
        <v>11424.88</v>
      </c>
      <c r="AM331" s="29">
        <v>14236.24</v>
      </c>
      <c r="AN331" s="29">
        <v>11380.64</v>
      </c>
      <c r="AO331" s="29">
        <v>4041.89</v>
      </c>
      <c r="AP331" s="29">
        <v>11158.26</v>
      </c>
      <c r="AQ331" s="29">
        <v>27738.6</v>
      </c>
      <c r="AR331" s="29">
        <v>13622.72</v>
      </c>
      <c r="AS331" s="29">
        <v>4312.42</v>
      </c>
      <c r="AT331" s="29">
        <v>5319.58</v>
      </c>
      <c r="AU331" s="29">
        <v>105968.15</v>
      </c>
      <c r="AV331" s="29">
        <v>63480.18</v>
      </c>
      <c r="AW331" s="29">
        <v>57782.17</v>
      </c>
      <c r="AX331" s="29">
        <v>54731.75</v>
      </c>
      <c r="AY331" s="29">
        <v>12897.16</v>
      </c>
      <c r="AZ331" s="29">
        <v>38108.42</v>
      </c>
      <c r="BA331" s="29">
        <v>103949.74</v>
      </c>
      <c r="BB331" s="29">
        <v>58501.25</v>
      </c>
      <c r="BC331" s="29">
        <v>9227.8799999999992</v>
      </c>
      <c r="BD331" s="29">
        <v>49796.95</v>
      </c>
      <c r="BE331" s="29">
        <v>62107.7</v>
      </c>
      <c r="BF331" s="28"/>
      <c r="BG331" s="29">
        <v>43370.95</v>
      </c>
      <c r="BH331" s="29">
        <v>8740.0300000000007</v>
      </c>
      <c r="BI331" s="29">
        <v>24426.53</v>
      </c>
      <c r="BJ331" s="29">
        <v>55410.31</v>
      </c>
      <c r="BK331" s="29">
        <v>15006.99</v>
      </c>
      <c r="BL331" s="29">
        <v>36773.58</v>
      </c>
      <c r="BM331" s="29">
        <v>28578</v>
      </c>
      <c r="BN331" s="29">
        <v>9467.01</v>
      </c>
      <c r="BO331" s="29">
        <v>45458.69</v>
      </c>
      <c r="BP331" s="29">
        <v>20496.63</v>
      </c>
      <c r="BQ331" s="29">
        <v>10126.049999999999</v>
      </c>
      <c r="BR331" s="29">
        <v>29589.87</v>
      </c>
      <c r="BS331" s="29">
        <v>3176.03</v>
      </c>
      <c r="BT331" s="29">
        <v>2871.56</v>
      </c>
      <c r="BU331" s="29">
        <v>25045.51</v>
      </c>
      <c r="BV331" s="29">
        <v>2115.4499999999998</v>
      </c>
      <c r="BW331" s="29">
        <v>4896.41</v>
      </c>
      <c r="BX331" s="29">
        <v>16726.11</v>
      </c>
      <c r="BY331" s="28"/>
      <c r="BZ331" s="28"/>
      <c r="CA331" s="28"/>
      <c r="CB331" s="28"/>
      <c r="CC331" s="29">
        <v>11351.29</v>
      </c>
      <c r="CD331" s="29">
        <v>7352.89</v>
      </c>
      <c r="CE331" s="29">
        <v>1943.83</v>
      </c>
      <c r="CF331" s="29">
        <v>1212.74</v>
      </c>
      <c r="CG331" s="29">
        <v>4311.79</v>
      </c>
    </row>
    <row r="332" spans="1:85" x14ac:dyDescent="0.3">
      <c r="A332" s="24" t="s">
        <v>403</v>
      </c>
      <c r="B332" s="29">
        <v>1455198.65</v>
      </c>
      <c r="C332" s="41"/>
      <c r="D332" s="29">
        <v>40026.639999999999</v>
      </c>
      <c r="E332" s="29">
        <v>160814.26999999999</v>
      </c>
      <c r="F332" s="29">
        <v>204321.39</v>
      </c>
      <c r="G332" s="29">
        <v>107192.76</v>
      </c>
      <c r="H332" s="29">
        <v>121627.62</v>
      </c>
      <c r="I332" s="29">
        <v>54855.93</v>
      </c>
      <c r="J332" s="29">
        <v>155689.49</v>
      </c>
      <c r="K332" s="29">
        <v>183634.19</v>
      </c>
      <c r="L332" s="29">
        <v>43424.959999999999</v>
      </c>
      <c r="M332" s="29">
        <v>103850.32</v>
      </c>
      <c r="N332" s="29">
        <v>74886.03</v>
      </c>
      <c r="O332" s="29">
        <v>45365.599999999999</v>
      </c>
      <c r="P332" s="29">
        <v>66682.77</v>
      </c>
      <c r="Q332" s="29">
        <v>48761.54</v>
      </c>
      <c r="R332" s="28"/>
      <c r="S332" s="28"/>
      <c r="T332" s="28"/>
      <c r="U332" s="29">
        <v>18709.89</v>
      </c>
      <c r="V332" s="29">
        <v>7606.66</v>
      </c>
      <c r="W332" s="28"/>
      <c r="X332" s="29">
        <v>38244.959999999999</v>
      </c>
      <c r="Y332" s="29">
        <v>717.77</v>
      </c>
      <c r="Z332" s="29">
        <v>1063.92</v>
      </c>
      <c r="AA332" s="29">
        <v>160814.26999999999</v>
      </c>
      <c r="AB332" s="29">
        <v>30504.79</v>
      </c>
      <c r="AC332" s="29">
        <v>2889.05</v>
      </c>
      <c r="AD332" s="29">
        <v>2392.4</v>
      </c>
      <c r="AE332" s="29">
        <v>5491.41</v>
      </c>
      <c r="AF332" s="29">
        <v>6778.81</v>
      </c>
      <c r="AG332" s="29">
        <v>4311.17</v>
      </c>
      <c r="AH332" s="29">
        <v>21581.53</v>
      </c>
      <c r="AI332" s="29">
        <v>10855.72</v>
      </c>
      <c r="AJ332" s="29">
        <v>8628.19</v>
      </c>
      <c r="AK332" s="29">
        <v>7659.94</v>
      </c>
      <c r="AL332" s="29">
        <v>11269.56</v>
      </c>
      <c r="AM332" s="29">
        <v>14283.86</v>
      </c>
      <c r="AN332" s="29">
        <v>11318.87</v>
      </c>
      <c r="AO332" s="29">
        <v>4014.12</v>
      </c>
      <c r="AP332" s="29">
        <v>11140.46</v>
      </c>
      <c r="AQ332" s="29">
        <v>27925.68</v>
      </c>
      <c r="AR332" s="29">
        <v>13712.48</v>
      </c>
      <c r="AS332" s="29">
        <v>4310.53</v>
      </c>
      <c r="AT332" s="29">
        <v>5252.83</v>
      </c>
      <c r="AU332" s="29">
        <v>107192.76</v>
      </c>
      <c r="AV332" s="29">
        <v>63698.17</v>
      </c>
      <c r="AW332" s="29">
        <v>57929.440000000002</v>
      </c>
      <c r="AX332" s="29">
        <v>54855.93</v>
      </c>
      <c r="AY332" s="29">
        <v>12944.38</v>
      </c>
      <c r="AZ332" s="29">
        <v>38244.629999999997</v>
      </c>
      <c r="BA332" s="29">
        <v>104500.49</v>
      </c>
      <c r="BB332" s="29">
        <v>58394.28</v>
      </c>
      <c r="BC332" s="29">
        <v>9751.3799999999992</v>
      </c>
      <c r="BD332" s="29">
        <v>49533.19</v>
      </c>
      <c r="BE332" s="29">
        <v>62094.47</v>
      </c>
      <c r="BF332" s="28"/>
      <c r="BG332" s="29">
        <v>43424.959999999999</v>
      </c>
      <c r="BH332" s="29">
        <v>8722.7000000000007</v>
      </c>
      <c r="BI332" s="29">
        <v>24447.61</v>
      </c>
      <c r="BJ332" s="29">
        <v>55480.47</v>
      </c>
      <c r="BK332" s="29">
        <v>15199.54</v>
      </c>
      <c r="BL332" s="29">
        <v>37185.57</v>
      </c>
      <c r="BM332" s="29">
        <v>28176.36</v>
      </c>
      <c r="BN332" s="29">
        <v>9524.11</v>
      </c>
      <c r="BO332" s="29">
        <v>45365.599999999999</v>
      </c>
      <c r="BP332" s="29">
        <v>20739.7</v>
      </c>
      <c r="BQ332" s="29">
        <v>10377.06</v>
      </c>
      <c r="BR332" s="29">
        <v>29386.59</v>
      </c>
      <c r="BS332" s="29">
        <v>3208.66</v>
      </c>
      <c r="BT332" s="29">
        <v>2970.76</v>
      </c>
      <c r="BU332" s="29">
        <v>25089.08</v>
      </c>
      <c r="BV332" s="29">
        <v>2113.8000000000002</v>
      </c>
      <c r="BW332" s="29">
        <v>4878.09</v>
      </c>
      <c r="BX332" s="29">
        <v>16680.57</v>
      </c>
      <c r="BY332" s="28"/>
      <c r="BZ332" s="28"/>
      <c r="CA332" s="28"/>
      <c r="CB332" s="28"/>
      <c r="CC332" s="29">
        <v>11320.63</v>
      </c>
      <c r="CD332" s="29">
        <v>7389.27</v>
      </c>
      <c r="CE332" s="29">
        <v>1937.6</v>
      </c>
      <c r="CF332" s="29">
        <v>1267.3900000000001</v>
      </c>
      <c r="CG332" s="29">
        <v>4401.67</v>
      </c>
    </row>
    <row r="333" spans="1:85" x14ac:dyDescent="0.3">
      <c r="A333" s="24" t="s">
        <v>404</v>
      </c>
      <c r="B333" s="29">
        <v>1456456.73</v>
      </c>
      <c r="C333" s="41"/>
      <c r="D333" s="29">
        <v>40106.400000000001</v>
      </c>
      <c r="E333" s="29">
        <v>161059.5</v>
      </c>
      <c r="F333" s="29">
        <v>203588.46</v>
      </c>
      <c r="G333" s="29">
        <v>107806.17</v>
      </c>
      <c r="H333" s="29">
        <v>121890.79</v>
      </c>
      <c r="I333" s="29">
        <v>55094.94</v>
      </c>
      <c r="J333" s="29">
        <v>156274.92000000001</v>
      </c>
      <c r="K333" s="29">
        <v>183672.26</v>
      </c>
      <c r="L333" s="29">
        <v>43490.15</v>
      </c>
      <c r="M333" s="29">
        <v>103976.35</v>
      </c>
      <c r="N333" s="29">
        <v>74640.33</v>
      </c>
      <c r="O333" s="29">
        <v>45391.83</v>
      </c>
      <c r="P333" s="29">
        <v>66742.399999999994</v>
      </c>
      <c r="Q333" s="29">
        <v>48449.19</v>
      </c>
      <c r="R333" s="28"/>
      <c r="S333" s="28"/>
      <c r="T333" s="28"/>
      <c r="U333" s="29">
        <v>18765.16</v>
      </c>
      <c r="V333" s="29">
        <v>7591.74</v>
      </c>
      <c r="W333" s="28"/>
      <c r="X333" s="29">
        <v>38313.269999999997</v>
      </c>
      <c r="Y333" s="29">
        <v>715.72</v>
      </c>
      <c r="Z333" s="29">
        <v>1077.4100000000001</v>
      </c>
      <c r="AA333" s="29">
        <v>161059.5</v>
      </c>
      <c r="AB333" s="29">
        <v>30381.34</v>
      </c>
      <c r="AC333" s="29">
        <v>2871.58</v>
      </c>
      <c r="AD333" s="29">
        <v>2374.81</v>
      </c>
      <c r="AE333" s="29">
        <v>5471</v>
      </c>
      <c r="AF333" s="29">
        <v>6731.42</v>
      </c>
      <c r="AG333" s="29">
        <v>4320.08</v>
      </c>
      <c r="AH333" s="29">
        <v>21408.46</v>
      </c>
      <c r="AI333" s="29">
        <v>10768.21</v>
      </c>
      <c r="AJ333" s="29">
        <v>8579.1200000000008</v>
      </c>
      <c r="AK333" s="29">
        <v>7583.51</v>
      </c>
      <c r="AL333" s="29">
        <v>11113.84</v>
      </c>
      <c r="AM333" s="29">
        <v>14261.83</v>
      </c>
      <c r="AN333" s="29">
        <v>11315.08</v>
      </c>
      <c r="AO333" s="29">
        <v>3992.74</v>
      </c>
      <c r="AP333" s="29">
        <v>11111.7</v>
      </c>
      <c r="AQ333" s="29">
        <v>28171.16</v>
      </c>
      <c r="AR333" s="29">
        <v>13674.87</v>
      </c>
      <c r="AS333" s="29">
        <v>4290.08</v>
      </c>
      <c r="AT333" s="29">
        <v>5167.63</v>
      </c>
      <c r="AU333" s="29">
        <v>107806.17</v>
      </c>
      <c r="AV333" s="29">
        <v>63923.44</v>
      </c>
      <c r="AW333" s="29">
        <v>57967.35</v>
      </c>
      <c r="AX333" s="29">
        <v>55094.94</v>
      </c>
      <c r="AY333" s="29">
        <v>12917.7</v>
      </c>
      <c r="AZ333" s="29">
        <v>38253.68</v>
      </c>
      <c r="BA333" s="29">
        <v>105103.54</v>
      </c>
      <c r="BB333" s="29">
        <v>58157.89</v>
      </c>
      <c r="BC333" s="29">
        <v>10022.040000000001</v>
      </c>
      <c r="BD333" s="29">
        <v>49450.32</v>
      </c>
      <c r="BE333" s="29">
        <v>62107.44</v>
      </c>
      <c r="BF333" s="28"/>
      <c r="BG333" s="29">
        <v>43490.15</v>
      </c>
      <c r="BH333" s="29">
        <v>8722.1</v>
      </c>
      <c r="BI333" s="29">
        <v>24458.52</v>
      </c>
      <c r="BJ333" s="29">
        <v>55776.52</v>
      </c>
      <c r="BK333" s="29">
        <v>15019.21</v>
      </c>
      <c r="BL333" s="29">
        <v>37335.1</v>
      </c>
      <c r="BM333" s="29">
        <v>27778.3</v>
      </c>
      <c r="BN333" s="29">
        <v>9526.93</v>
      </c>
      <c r="BO333" s="29">
        <v>45391.83</v>
      </c>
      <c r="BP333" s="29">
        <v>20796.349999999999</v>
      </c>
      <c r="BQ333" s="29">
        <v>10587.17</v>
      </c>
      <c r="BR333" s="29">
        <v>29114.02</v>
      </c>
      <c r="BS333" s="29">
        <v>3243.46</v>
      </c>
      <c r="BT333" s="29">
        <v>3001.4</v>
      </c>
      <c r="BU333" s="29">
        <v>24890.06</v>
      </c>
      <c r="BV333" s="29">
        <v>2116.25</v>
      </c>
      <c r="BW333" s="29">
        <v>4819.74</v>
      </c>
      <c r="BX333" s="29">
        <v>16623.14</v>
      </c>
      <c r="BY333" s="28"/>
      <c r="BZ333" s="28"/>
      <c r="CA333" s="28"/>
      <c r="CB333" s="28"/>
      <c r="CC333" s="29">
        <v>11274.64</v>
      </c>
      <c r="CD333" s="29">
        <v>7490.52</v>
      </c>
      <c r="CE333" s="29">
        <v>1930.39</v>
      </c>
      <c r="CF333" s="29">
        <v>1310.43</v>
      </c>
      <c r="CG333" s="29">
        <v>4350.91</v>
      </c>
    </row>
    <row r="334" spans="1:85" x14ac:dyDescent="0.3">
      <c r="A334" s="24" t="s">
        <v>405</v>
      </c>
      <c r="B334" s="29">
        <v>1459980.24</v>
      </c>
      <c r="C334" s="41"/>
      <c r="D334" s="29">
        <v>40286.129999999997</v>
      </c>
      <c r="E334" s="29">
        <v>161988.24</v>
      </c>
      <c r="F334" s="29">
        <v>203110.06</v>
      </c>
      <c r="G334" s="29">
        <v>108976.94</v>
      </c>
      <c r="H334" s="29">
        <v>121954.2</v>
      </c>
      <c r="I334" s="29">
        <v>55212.81</v>
      </c>
      <c r="J334" s="29">
        <v>156425.44</v>
      </c>
      <c r="K334" s="29">
        <v>184191.43</v>
      </c>
      <c r="L334" s="29">
        <v>43741.13</v>
      </c>
      <c r="M334" s="29">
        <v>104379.42</v>
      </c>
      <c r="N334" s="29">
        <v>74493.119999999995</v>
      </c>
      <c r="O334" s="29">
        <v>45193.21</v>
      </c>
      <c r="P334" s="29">
        <v>66703.45</v>
      </c>
      <c r="Q334" s="29">
        <v>48906.94</v>
      </c>
      <c r="R334" s="28"/>
      <c r="S334" s="28"/>
      <c r="T334" s="28"/>
      <c r="U334" s="29">
        <v>18807.75</v>
      </c>
      <c r="V334" s="29">
        <v>7564.55</v>
      </c>
      <c r="W334" s="28"/>
      <c r="X334" s="29">
        <v>38468.129999999997</v>
      </c>
      <c r="Y334" s="29">
        <v>718.94</v>
      </c>
      <c r="Z334" s="29">
        <v>1099.06</v>
      </c>
      <c r="AA334" s="29">
        <v>161988.24</v>
      </c>
      <c r="AB334" s="29">
        <v>30397.01</v>
      </c>
      <c r="AC334" s="29">
        <v>2834.31</v>
      </c>
      <c r="AD334" s="29">
        <v>2354.16</v>
      </c>
      <c r="AE334" s="29">
        <v>5468.42</v>
      </c>
      <c r="AF334" s="29">
        <v>6693.29</v>
      </c>
      <c r="AG334" s="29">
        <v>4325.08</v>
      </c>
      <c r="AH334" s="29">
        <v>21288.48</v>
      </c>
      <c r="AI334" s="29">
        <v>10694.6</v>
      </c>
      <c r="AJ334" s="29">
        <v>8532.48</v>
      </c>
      <c r="AK334" s="29">
        <v>7519.57</v>
      </c>
      <c r="AL334" s="29">
        <v>10990.06</v>
      </c>
      <c r="AM334" s="29">
        <v>14264.87</v>
      </c>
      <c r="AN334" s="29">
        <v>11280.83</v>
      </c>
      <c r="AO334" s="29">
        <v>3965.34</v>
      </c>
      <c r="AP334" s="29">
        <v>11067.85</v>
      </c>
      <c r="AQ334" s="29">
        <v>28402.75</v>
      </c>
      <c r="AR334" s="29">
        <v>13649.64</v>
      </c>
      <c r="AS334" s="29">
        <v>4285.22</v>
      </c>
      <c r="AT334" s="29">
        <v>5096.1000000000004</v>
      </c>
      <c r="AU334" s="29">
        <v>108976.94</v>
      </c>
      <c r="AV334" s="29">
        <v>63947.95</v>
      </c>
      <c r="AW334" s="29">
        <v>58006.26</v>
      </c>
      <c r="AX334" s="29">
        <v>55212.81</v>
      </c>
      <c r="AY334" s="29">
        <v>12972.37</v>
      </c>
      <c r="AZ334" s="29">
        <v>38286.370000000003</v>
      </c>
      <c r="BA334" s="29">
        <v>105166.7</v>
      </c>
      <c r="BB334" s="29">
        <v>58031.519999999997</v>
      </c>
      <c r="BC334" s="29">
        <v>10596.05</v>
      </c>
      <c r="BD334" s="29">
        <v>49820.04</v>
      </c>
      <c r="BE334" s="29">
        <v>61831.09</v>
      </c>
      <c r="BF334" s="28"/>
      <c r="BG334" s="29">
        <v>43741.13</v>
      </c>
      <c r="BH334" s="29">
        <v>8785.9599999999991</v>
      </c>
      <c r="BI334" s="29">
        <v>24613.9</v>
      </c>
      <c r="BJ334" s="29">
        <v>55951.39</v>
      </c>
      <c r="BK334" s="29">
        <v>15028.16</v>
      </c>
      <c r="BL334" s="29">
        <v>37394.51</v>
      </c>
      <c r="BM334" s="29">
        <v>27435.54</v>
      </c>
      <c r="BN334" s="29">
        <v>9663.07</v>
      </c>
      <c r="BO334" s="29">
        <v>45193.21</v>
      </c>
      <c r="BP334" s="29">
        <v>20882.740000000002</v>
      </c>
      <c r="BQ334" s="29">
        <v>10794.04</v>
      </c>
      <c r="BR334" s="29">
        <v>28716.15</v>
      </c>
      <c r="BS334" s="29">
        <v>3272.59</v>
      </c>
      <c r="BT334" s="29">
        <v>3037.92</v>
      </c>
      <c r="BU334" s="29">
        <v>25398.17</v>
      </c>
      <c r="BV334" s="29">
        <v>2106.61</v>
      </c>
      <c r="BW334" s="29">
        <v>4850.42</v>
      </c>
      <c r="BX334" s="29">
        <v>16551.740000000002</v>
      </c>
      <c r="BY334" s="28"/>
      <c r="BZ334" s="28"/>
      <c r="CA334" s="28"/>
      <c r="CB334" s="28"/>
      <c r="CC334" s="29">
        <v>11191.73</v>
      </c>
      <c r="CD334" s="29">
        <v>7616.01</v>
      </c>
      <c r="CE334" s="29">
        <v>1916.62</v>
      </c>
      <c r="CF334" s="29">
        <v>1316.28</v>
      </c>
      <c r="CG334" s="29">
        <v>4331.6400000000003</v>
      </c>
    </row>
    <row r="335" spans="1:85" x14ac:dyDescent="0.3">
      <c r="A335" s="24" t="s">
        <v>406</v>
      </c>
      <c r="B335" s="29">
        <v>1462858.03</v>
      </c>
      <c r="C335" s="41"/>
      <c r="D335" s="29">
        <v>40547.64</v>
      </c>
      <c r="E335" s="29">
        <v>162651.88</v>
      </c>
      <c r="F335" s="29">
        <v>202901.48</v>
      </c>
      <c r="G335" s="29">
        <v>109541.61</v>
      </c>
      <c r="H335" s="29">
        <v>122037.59</v>
      </c>
      <c r="I335" s="29">
        <v>55375.61</v>
      </c>
      <c r="J335" s="29">
        <v>157047.19</v>
      </c>
      <c r="K335" s="29">
        <v>184099.89</v>
      </c>
      <c r="L335" s="29">
        <v>44066.16</v>
      </c>
      <c r="M335" s="29">
        <v>104460.5</v>
      </c>
      <c r="N335" s="29">
        <v>74534.710000000006</v>
      </c>
      <c r="O335" s="29">
        <v>44968.67</v>
      </c>
      <c r="P335" s="29">
        <v>66847.100000000006</v>
      </c>
      <c r="Q335" s="29">
        <v>49145.760000000002</v>
      </c>
      <c r="R335" s="28"/>
      <c r="S335" s="28"/>
      <c r="T335" s="28"/>
      <c r="U335" s="29">
        <v>18842.18</v>
      </c>
      <c r="V335" s="29">
        <v>7502.78</v>
      </c>
      <c r="W335" s="28"/>
      <c r="X335" s="29">
        <v>38703.919999999998</v>
      </c>
      <c r="Y335" s="29">
        <v>722.67</v>
      </c>
      <c r="Z335" s="29">
        <v>1121.04</v>
      </c>
      <c r="AA335" s="29">
        <v>162651.88</v>
      </c>
      <c r="AB335" s="29">
        <v>30396.33</v>
      </c>
      <c r="AC335" s="29">
        <v>2804.78</v>
      </c>
      <c r="AD335" s="29">
        <v>2339.39</v>
      </c>
      <c r="AE335" s="29">
        <v>5463.93</v>
      </c>
      <c r="AF335" s="29">
        <v>6677.24</v>
      </c>
      <c r="AG335" s="29">
        <v>4330.5600000000004</v>
      </c>
      <c r="AH335" s="29">
        <v>21190.14</v>
      </c>
      <c r="AI335" s="29">
        <v>10631.17</v>
      </c>
      <c r="AJ335" s="29">
        <v>8492.27</v>
      </c>
      <c r="AK335" s="29">
        <v>7478.48</v>
      </c>
      <c r="AL335" s="29">
        <v>10860.65</v>
      </c>
      <c r="AM335" s="29">
        <v>14306.34</v>
      </c>
      <c r="AN335" s="29">
        <v>11235.48</v>
      </c>
      <c r="AO335" s="29">
        <v>3950.49</v>
      </c>
      <c r="AP335" s="29">
        <v>11057.75</v>
      </c>
      <c r="AQ335" s="29">
        <v>28744.22</v>
      </c>
      <c r="AR335" s="29">
        <v>13628.59</v>
      </c>
      <c r="AS335" s="29">
        <v>4293.17</v>
      </c>
      <c r="AT335" s="29">
        <v>5020.5</v>
      </c>
      <c r="AU335" s="29">
        <v>109541.61</v>
      </c>
      <c r="AV335" s="29">
        <v>63993.09</v>
      </c>
      <c r="AW335" s="29">
        <v>58044.5</v>
      </c>
      <c r="AX335" s="29">
        <v>55375.61</v>
      </c>
      <c r="AY335" s="29">
        <v>13074.46</v>
      </c>
      <c r="AZ335" s="29">
        <v>38614.449999999997</v>
      </c>
      <c r="BA335" s="29">
        <v>105358.29</v>
      </c>
      <c r="BB335" s="29">
        <v>57905.05</v>
      </c>
      <c r="BC335" s="29">
        <v>10602.41</v>
      </c>
      <c r="BD335" s="29">
        <v>50030.720000000001</v>
      </c>
      <c r="BE335" s="29">
        <v>61627.61</v>
      </c>
      <c r="BF335" s="28"/>
      <c r="BG335" s="29">
        <v>44066.16</v>
      </c>
      <c r="BH335" s="29">
        <v>8815.42</v>
      </c>
      <c r="BI335" s="29">
        <v>24716.6</v>
      </c>
      <c r="BJ335" s="29">
        <v>55857.01</v>
      </c>
      <c r="BK335" s="29">
        <v>15071.47</v>
      </c>
      <c r="BL335" s="29">
        <v>37454.46</v>
      </c>
      <c r="BM335" s="29">
        <v>27075.58</v>
      </c>
      <c r="BN335" s="29">
        <v>10004.67</v>
      </c>
      <c r="BO335" s="29">
        <v>44968.67</v>
      </c>
      <c r="BP335" s="29">
        <v>21054</v>
      </c>
      <c r="BQ335" s="29">
        <v>11058.47</v>
      </c>
      <c r="BR335" s="29">
        <v>28316.43</v>
      </c>
      <c r="BS335" s="29">
        <v>3271.77</v>
      </c>
      <c r="BT335" s="29">
        <v>3146.42</v>
      </c>
      <c r="BU335" s="29">
        <v>25721.75</v>
      </c>
      <c r="BV335" s="29">
        <v>2088.02</v>
      </c>
      <c r="BW335" s="29">
        <v>4797.3</v>
      </c>
      <c r="BX335" s="29">
        <v>16538.689999999999</v>
      </c>
      <c r="BY335" s="28"/>
      <c r="BZ335" s="28"/>
      <c r="CA335" s="28"/>
      <c r="CB335" s="28"/>
      <c r="CC335" s="29">
        <v>11110.91</v>
      </c>
      <c r="CD335" s="29">
        <v>7731.27</v>
      </c>
      <c r="CE335" s="29">
        <v>1920.05</v>
      </c>
      <c r="CF335" s="29">
        <v>1318.25</v>
      </c>
      <c r="CG335" s="29">
        <v>4264.49</v>
      </c>
    </row>
    <row r="336" spans="1:85" x14ac:dyDescent="0.3">
      <c r="A336" s="24" t="s">
        <v>407</v>
      </c>
      <c r="B336" s="29">
        <v>1469374.59</v>
      </c>
      <c r="C336" s="41"/>
      <c r="D336" s="29">
        <v>40707.339999999997</v>
      </c>
      <c r="E336" s="29">
        <v>163778.29</v>
      </c>
      <c r="F336" s="29">
        <v>203703.14</v>
      </c>
      <c r="G336" s="29">
        <v>110903.27</v>
      </c>
      <c r="H336" s="29">
        <v>122293.78</v>
      </c>
      <c r="I336" s="29">
        <v>55462.98</v>
      </c>
      <c r="J336" s="29">
        <v>158059.57</v>
      </c>
      <c r="K336" s="29">
        <v>184373.04</v>
      </c>
      <c r="L336" s="29">
        <v>44333.599999999999</v>
      </c>
      <c r="M336" s="29">
        <v>104920</v>
      </c>
      <c r="N336" s="29">
        <v>74532.2</v>
      </c>
      <c r="O336" s="29">
        <v>44651.19</v>
      </c>
      <c r="P336" s="29">
        <v>66978.8</v>
      </c>
      <c r="Q336" s="29">
        <v>49751.42</v>
      </c>
      <c r="R336" s="28"/>
      <c r="S336" s="28"/>
      <c r="T336" s="28"/>
      <c r="U336" s="29">
        <v>18957.96</v>
      </c>
      <c r="V336" s="29">
        <v>7508.66</v>
      </c>
      <c r="W336" s="28"/>
      <c r="X336" s="29">
        <v>38848.269999999997</v>
      </c>
      <c r="Y336" s="29">
        <v>727.77</v>
      </c>
      <c r="Z336" s="29">
        <v>1131.29</v>
      </c>
      <c r="AA336" s="29">
        <v>163778.29</v>
      </c>
      <c r="AB336" s="29">
        <v>30601.62</v>
      </c>
      <c r="AC336" s="29">
        <v>2778.79</v>
      </c>
      <c r="AD336" s="29">
        <v>2329.83</v>
      </c>
      <c r="AE336" s="29">
        <v>5451.01</v>
      </c>
      <c r="AF336" s="29">
        <v>6666.95</v>
      </c>
      <c r="AG336" s="29">
        <v>4359.7</v>
      </c>
      <c r="AH336" s="29">
        <v>21152.93</v>
      </c>
      <c r="AI336" s="29">
        <v>10554.05</v>
      </c>
      <c r="AJ336" s="29">
        <v>8461.7099999999991</v>
      </c>
      <c r="AK336" s="29">
        <v>7497.72</v>
      </c>
      <c r="AL336" s="29">
        <v>10750.65</v>
      </c>
      <c r="AM336" s="29">
        <v>14382.4</v>
      </c>
      <c r="AN336" s="29">
        <v>11209.68</v>
      </c>
      <c r="AO336" s="29">
        <v>3950.96</v>
      </c>
      <c r="AP336" s="29">
        <v>11075.13</v>
      </c>
      <c r="AQ336" s="29">
        <v>29318.92</v>
      </c>
      <c r="AR336" s="29">
        <v>13798.05</v>
      </c>
      <c r="AS336" s="29">
        <v>4359.58</v>
      </c>
      <c r="AT336" s="29">
        <v>5003.46</v>
      </c>
      <c r="AU336" s="29">
        <v>110903.27</v>
      </c>
      <c r="AV336" s="29">
        <v>64098.29</v>
      </c>
      <c r="AW336" s="29">
        <v>58195.49</v>
      </c>
      <c r="AX336" s="29">
        <v>55462.98</v>
      </c>
      <c r="AY336" s="29">
        <v>13332.93</v>
      </c>
      <c r="AZ336" s="29">
        <v>38851.129999999997</v>
      </c>
      <c r="BA336" s="29">
        <v>105875.51</v>
      </c>
      <c r="BB336" s="29">
        <v>57875.19</v>
      </c>
      <c r="BC336" s="29">
        <v>10693.99</v>
      </c>
      <c r="BD336" s="29">
        <v>50202.47</v>
      </c>
      <c r="BE336" s="29">
        <v>61582.22</v>
      </c>
      <c r="BF336" s="28"/>
      <c r="BG336" s="29">
        <v>44333.599999999999</v>
      </c>
      <c r="BH336" s="29">
        <v>8826.67</v>
      </c>
      <c r="BI336" s="29">
        <v>24848.36</v>
      </c>
      <c r="BJ336" s="29">
        <v>56109.86</v>
      </c>
      <c r="BK336" s="29">
        <v>15135.11</v>
      </c>
      <c r="BL336" s="29">
        <v>37434.97</v>
      </c>
      <c r="BM336" s="29">
        <v>26661.32</v>
      </c>
      <c r="BN336" s="29">
        <v>10435.9</v>
      </c>
      <c r="BO336" s="29">
        <v>44651.19</v>
      </c>
      <c r="BP336" s="29">
        <v>21296.36</v>
      </c>
      <c r="BQ336" s="29">
        <v>11281.44</v>
      </c>
      <c r="BR336" s="29">
        <v>27856.92</v>
      </c>
      <c r="BS336" s="29">
        <v>3365.24</v>
      </c>
      <c r="BT336" s="29">
        <v>3178.86</v>
      </c>
      <c r="BU336" s="29">
        <v>26190.25</v>
      </c>
      <c r="BV336" s="29">
        <v>2082.38</v>
      </c>
      <c r="BW336" s="29">
        <v>4816.0200000000004</v>
      </c>
      <c r="BX336" s="29">
        <v>16662.77</v>
      </c>
      <c r="BY336" s="28"/>
      <c r="BZ336" s="28"/>
      <c r="CA336" s="28"/>
      <c r="CB336" s="28"/>
      <c r="CC336" s="29">
        <v>11082.43</v>
      </c>
      <c r="CD336" s="29">
        <v>7875.53</v>
      </c>
      <c r="CE336" s="29">
        <v>1962.58</v>
      </c>
      <c r="CF336" s="29">
        <v>1309.1600000000001</v>
      </c>
      <c r="CG336" s="29">
        <v>4236.93</v>
      </c>
    </row>
    <row r="337" spans="1:85" x14ac:dyDescent="0.3">
      <c r="A337" s="24" t="s">
        <v>408</v>
      </c>
      <c r="B337" s="29">
        <v>1473907.66</v>
      </c>
      <c r="C337" s="41"/>
      <c r="D337" s="29">
        <v>40750.25</v>
      </c>
      <c r="E337" s="29">
        <v>164050.1</v>
      </c>
      <c r="F337" s="29">
        <v>203966.83</v>
      </c>
      <c r="G337" s="29">
        <v>111750.41</v>
      </c>
      <c r="H337" s="29">
        <v>122767.79</v>
      </c>
      <c r="I337" s="29">
        <v>55867.37</v>
      </c>
      <c r="J337" s="29">
        <v>158135.5</v>
      </c>
      <c r="K337" s="29">
        <v>185518.85</v>
      </c>
      <c r="L337" s="29">
        <v>44513.06</v>
      </c>
      <c r="M337" s="29">
        <v>105099.88</v>
      </c>
      <c r="N337" s="29">
        <v>74598.820000000007</v>
      </c>
      <c r="O337" s="29">
        <v>44404.86</v>
      </c>
      <c r="P337" s="29">
        <v>67071.22</v>
      </c>
      <c r="Q337" s="29">
        <v>50231.57</v>
      </c>
      <c r="R337" s="28"/>
      <c r="S337" s="28"/>
      <c r="T337" s="28"/>
      <c r="U337" s="29">
        <v>18913.669999999998</v>
      </c>
      <c r="V337" s="29">
        <v>7545.44</v>
      </c>
      <c r="W337" s="28"/>
      <c r="X337" s="29">
        <v>38879.72</v>
      </c>
      <c r="Y337" s="29">
        <v>740.65</v>
      </c>
      <c r="Z337" s="29">
        <v>1129.8800000000001</v>
      </c>
      <c r="AA337" s="29">
        <v>164050.1</v>
      </c>
      <c r="AB337" s="29">
        <v>30685.74</v>
      </c>
      <c r="AC337" s="29">
        <v>2750.37</v>
      </c>
      <c r="AD337" s="29">
        <v>2301.37</v>
      </c>
      <c r="AE337" s="29">
        <v>5455.07</v>
      </c>
      <c r="AF337" s="29">
        <v>6639.93</v>
      </c>
      <c r="AG337" s="29">
        <v>4330.8900000000003</v>
      </c>
      <c r="AH337" s="29">
        <v>21093.65</v>
      </c>
      <c r="AI337" s="29">
        <v>10480.14</v>
      </c>
      <c r="AJ337" s="29">
        <v>8449.18</v>
      </c>
      <c r="AK337" s="29">
        <v>7509.46</v>
      </c>
      <c r="AL337" s="29">
        <v>10642.69</v>
      </c>
      <c r="AM337" s="29">
        <v>14368.75</v>
      </c>
      <c r="AN337" s="29">
        <v>11156.14</v>
      </c>
      <c r="AO337" s="29">
        <v>3944.57</v>
      </c>
      <c r="AP337" s="29">
        <v>11111.77</v>
      </c>
      <c r="AQ337" s="29">
        <v>29819.82</v>
      </c>
      <c r="AR337" s="29">
        <v>13832.62</v>
      </c>
      <c r="AS337" s="29">
        <v>4399.41</v>
      </c>
      <c r="AT337" s="29">
        <v>4995.26</v>
      </c>
      <c r="AU337" s="29">
        <v>111750.41</v>
      </c>
      <c r="AV337" s="29">
        <v>64256.85</v>
      </c>
      <c r="AW337" s="29">
        <v>58510.94</v>
      </c>
      <c r="AX337" s="29">
        <v>55867.37</v>
      </c>
      <c r="AY337" s="29">
        <v>13420.91</v>
      </c>
      <c r="AZ337" s="29">
        <v>38910.04</v>
      </c>
      <c r="BA337" s="29">
        <v>105804.55</v>
      </c>
      <c r="BB337" s="29">
        <v>57981.13</v>
      </c>
      <c r="BC337" s="29">
        <v>11618.62</v>
      </c>
      <c r="BD337" s="29">
        <v>50555.199999999997</v>
      </c>
      <c r="BE337" s="29">
        <v>61271.34</v>
      </c>
      <c r="BF337" s="28"/>
      <c r="BG337" s="29">
        <v>44513.06</v>
      </c>
      <c r="BH337" s="29">
        <v>8857.3700000000008</v>
      </c>
      <c r="BI337" s="29">
        <v>24864.17</v>
      </c>
      <c r="BJ337" s="29">
        <v>56302.99</v>
      </c>
      <c r="BK337" s="29">
        <v>15075.35</v>
      </c>
      <c r="BL337" s="29">
        <v>37505.480000000003</v>
      </c>
      <c r="BM337" s="29">
        <v>26358.78</v>
      </c>
      <c r="BN337" s="29">
        <v>10734.56</v>
      </c>
      <c r="BO337" s="29">
        <v>44404.86</v>
      </c>
      <c r="BP337" s="29">
        <v>21340.41</v>
      </c>
      <c r="BQ337" s="29">
        <v>11673.56</v>
      </c>
      <c r="BR337" s="29">
        <v>27459.29</v>
      </c>
      <c r="BS337" s="29">
        <v>3370.18</v>
      </c>
      <c r="BT337" s="29">
        <v>3227.78</v>
      </c>
      <c r="BU337" s="29">
        <v>26458.66</v>
      </c>
      <c r="BV337" s="29">
        <v>2092</v>
      </c>
      <c r="BW337" s="29">
        <v>4896.24</v>
      </c>
      <c r="BX337" s="29">
        <v>16784.669999999998</v>
      </c>
      <c r="BY337" s="28"/>
      <c r="BZ337" s="28"/>
      <c r="CA337" s="28"/>
      <c r="CB337" s="28"/>
      <c r="CC337" s="29">
        <v>10984.93</v>
      </c>
      <c r="CD337" s="29">
        <v>7928.74</v>
      </c>
      <c r="CE337" s="29">
        <v>1952.39</v>
      </c>
      <c r="CF337" s="29">
        <v>1320.42</v>
      </c>
      <c r="CG337" s="29">
        <v>4272.62</v>
      </c>
    </row>
    <row r="338" spans="1:85" x14ac:dyDescent="0.3">
      <c r="A338" s="24" t="s">
        <v>409</v>
      </c>
      <c r="B338" s="29">
        <v>1478726.93</v>
      </c>
      <c r="C338" s="41"/>
      <c r="D338" s="29">
        <v>40834.959999999999</v>
      </c>
      <c r="E338" s="29">
        <v>164308.95000000001</v>
      </c>
      <c r="F338" s="29">
        <v>204544.24</v>
      </c>
      <c r="G338" s="29">
        <v>112902.25</v>
      </c>
      <c r="H338" s="29">
        <v>123077.75</v>
      </c>
      <c r="I338" s="29">
        <v>56471.199999999997</v>
      </c>
      <c r="J338" s="29">
        <v>158352.48000000001</v>
      </c>
      <c r="K338" s="29">
        <v>185458.4</v>
      </c>
      <c r="L338" s="29">
        <v>44678.29</v>
      </c>
      <c r="M338" s="29">
        <v>105270.7</v>
      </c>
      <c r="N338" s="29">
        <v>74619.45</v>
      </c>
      <c r="O338" s="29">
        <v>44254.55</v>
      </c>
      <c r="P338" s="29">
        <v>67498.23</v>
      </c>
      <c r="Q338" s="29">
        <v>51026.73</v>
      </c>
      <c r="R338" s="28"/>
      <c r="S338" s="28"/>
      <c r="T338" s="28"/>
      <c r="U338" s="29">
        <v>18859.2</v>
      </c>
      <c r="V338" s="29">
        <v>7600.09</v>
      </c>
      <c r="W338" s="28"/>
      <c r="X338" s="29">
        <v>38947.53</v>
      </c>
      <c r="Y338" s="29">
        <v>759.17</v>
      </c>
      <c r="Z338" s="29">
        <v>1128.26</v>
      </c>
      <c r="AA338" s="29">
        <v>164308.95000000001</v>
      </c>
      <c r="AB338" s="29">
        <v>30819.66</v>
      </c>
      <c r="AC338" s="29">
        <v>2731.12</v>
      </c>
      <c r="AD338" s="29">
        <v>2312.77</v>
      </c>
      <c r="AE338" s="29">
        <v>5453.04</v>
      </c>
      <c r="AF338" s="29">
        <v>6598.92</v>
      </c>
      <c r="AG338" s="29">
        <v>4322.3</v>
      </c>
      <c r="AH338" s="29">
        <v>21059.7</v>
      </c>
      <c r="AI338" s="29">
        <v>10418.83</v>
      </c>
      <c r="AJ338" s="29">
        <v>8458.68</v>
      </c>
      <c r="AK338" s="29">
        <v>7560.21</v>
      </c>
      <c r="AL338" s="29">
        <v>10520</v>
      </c>
      <c r="AM338" s="29">
        <v>14389.08</v>
      </c>
      <c r="AN338" s="29">
        <v>11111.02</v>
      </c>
      <c r="AO338" s="29">
        <v>3933.73</v>
      </c>
      <c r="AP338" s="29">
        <v>11154.32</v>
      </c>
      <c r="AQ338" s="29">
        <v>30356.01</v>
      </c>
      <c r="AR338" s="29">
        <v>13933.24</v>
      </c>
      <c r="AS338" s="29">
        <v>4411.4399999999996</v>
      </c>
      <c r="AT338" s="29">
        <v>5000.16</v>
      </c>
      <c r="AU338" s="29">
        <v>112902.25</v>
      </c>
      <c r="AV338" s="29">
        <v>64303.15</v>
      </c>
      <c r="AW338" s="29">
        <v>58774.6</v>
      </c>
      <c r="AX338" s="29">
        <v>56471.199999999997</v>
      </c>
      <c r="AY338" s="29">
        <v>13575.54</v>
      </c>
      <c r="AZ338" s="29">
        <v>39008.97</v>
      </c>
      <c r="BA338" s="29">
        <v>105767.98</v>
      </c>
      <c r="BB338" s="29">
        <v>57993.43</v>
      </c>
      <c r="BC338" s="29">
        <v>11535.2</v>
      </c>
      <c r="BD338" s="29">
        <v>50667.25</v>
      </c>
      <c r="BE338" s="29">
        <v>61166.52</v>
      </c>
      <c r="BF338" s="28"/>
      <c r="BG338" s="29">
        <v>44678.29</v>
      </c>
      <c r="BH338" s="29">
        <v>8862.02</v>
      </c>
      <c r="BI338" s="29">
        <v>24962.41</v>
      </c>
      <c r="BJ338" s="29">
        <v>56323.73</v>
      </c>
      <c r="BK338" s="29">
        <v>15122.53</v>
      </c>
      <c r="BL338" s="29">
        <v>37509.99</v>
      </c>
      <c r="BM338" s="29">
        <v>26046.49</v>
      </c>
      <c r="BN338" s="29">
        <v>11062.97</v>
      </c>
      <c r="BO338" s="29">
        <v>44254.55</v>
      </c>
      <c r="BP338" s="29">
        <v>21720.35</v>
      </c>
      <c r="BQ338" s="29">
        <v>12010.81</v>
      </c>
      <c r="BR338" s="29">
        <v>27050.65</v>
      </c>
      <c r="BS338" s="29">
        <v>3429.59</v>
      </c>
      <c r="BT338" s="29">
        <v>3286.83</v>
      </c>
      <c r="BU338" s="29">
        <v>27079.48</v>
      </c>
      <c r="BV338" s="29">
        <v>2092.63</v>
      </c>
      <c r="BW338" s="29">
        <v>4940</v>
      </c>
      <c r="BX338" s="29">
        <v>16914.61</v>
      </c>
      <c r="BY338" s="28"/>
      <c r="BZ338" s="28"/>
      <c r="CA338" s="28"/>
      <c r="CB338" s="28"/>
      <c r="CC338" s="29">
        <v>10863.86</v>
      </c>
      <c r="CD338" s="29">
        <v>7995.34</v>
      </c>
      <c r="CE338" s="29">
        <v>1959.52</v>
      </c>
      <c r="CF338" s="29">
        <v>1310.1300000000001</v>
      </c>
      <c r="CG338" s="29">
        <v>4330.4399999999996</v>
      </c>
    </row>
    <row r="339" spans="1:85" x14ac:dyDescent="0.3">
      <c r="A339" s="24" t="s">
        <v>410</v>
      </c>
      <c r="B339" s="29">
        <v>1483485.61</v>
      </c>
      <c r="C339" s="41"/>
      <c r="D339" s="29">
        <v>40971.56</v>
      </c>
      <c r="E339" s="29">
        <v>165001.01999999999</v>
      </c>
      <c r="F339" s="29">
        <v>205142.04</v>
      </c>
      <c r="G339" s="29">
        <v>114185.36</v>
      </c>
      <c r="H339" s="29">
        <v>123190.48</v>
      </c>
      <c r="I339" s="29">
        <v>56877.48</v>
      </c>
      <c r="J339" s="29">
        <v>158845.13</v>
      </c>
      <c r="K339" s="29">
        <v>184774.44</v>
      </c>
      <c r="L339" s="29">
        <v>45011</v>
      </c>
      <c r="M339" s="29">
        <v>105590.01</v>
      </c>
      <c r="N339" s="29">
        <v>74693.440000000002</v>
      </c>
      <c r="O339" s="29">
        <v>43955.43</v>
      </c>
      <c r="P339" s="29">
        <v>67784.639999999999</v>
      </c>
      <c r="Q339" s="29">
        <v>51737.68</v>
      </c>
      <c r="R339" s="28"/>
      <c r="S339" s="28"/>
      <c r="T339" s="28"/>
      <c r="U339" s="29">
        <v>18892.509999999998</v>
      </c>
      <c r="V339" s="29">
        <v>7627.05</v>
      </c>
      <c r="W339" s="28"/>
      <c r="X339" s="29">
        <v>39059</v>
      </c>
      <c r="Y339" s="29">
        <v>780.1</v>
      </c>
      <c r="Z339" s="29">
        <v>1132.46</v>
      </c>
      <c r="AA339" s="29">
        <v>165001.01999999999</v>
      </c>
      <c r="AB339" s="29">
        <v>30912.75</v>
      </c>
      <c r="AC339" s="29">
        <v>2701.32</v>
      </c>
      <c r="AD339" s="29">
        <v>2305.3000000000002</v>
      </c>
      <c r="AE339" s="29">
        <v>5458.17</v>
      </c>
      <c r="AF339" s="29">
        <v>6564.93</v>
      </c>
      <c r="AG339" s="29">
        <v>4295.68</v>
      </c>
      <c r="AH339" s="29">
        <v>21005.51</v>
      </c>
      <c r="AI339" s="29">
        <v>10392.36</v>
      </c>
      <c r="AJ339" s="29">
        <v>8471.99</v>
      </c>
      <c r="AK339" s="29">
        <v>7527.28</v>
      </c>
      <c r="AL339" s="29">
        <v>10449.58</v>
      </c>
      <c r="AM339" s="29">
        <v>14389.73</v>
      </c>
      <c r="AN339" s="29">
        <v>11125.55</v>
      </c>
      <c r="AO339" s="29">
        <v>3909.83</v>
      </c>
      <c r="AP339" s="29">
        <v>11207.26</v>
      </c>
      <c r="AQ339" s="29">
        <v>30964.19</v>
      </c>
      <c r="AR339" s="29">
        <v>14040.99</v>
      </c>
      <c r="AS339" s="29">
        <v>4427.68</v>
      </c>
      <c r="AT339" s="29">
        <v>4991.92</v>
      </c>
      <c r="AU339" s="29">
        <v>114185.36</v>
      </c>
      <c r="AV339" s="29">
        <v>64304.33</v>
      </c>
      <c r="AW339" s="29">
        <v>58886.15</v>
      </c>
      <c r="AX339" s="29">
        <v>56877.48</v>
      </c>
      <c r="AY339" s="29">
        <v>13721.59</v>
      </c>
      <c r="AZ339" s="29">
        <v>39240.33</v>
      </c>
      <c r="BA339" s="29">
        <v>105883.21</v>
      </c>
      <c r="BB339" s="29">
        <v>58127.72</v>
      </c>
      <c r="BC339" s="29">
        <v>11488.63</v>
      </c>
      <c r="BD339" s="29">
        <v>49854.01</v>
      </c>
      <c r="BE339" s="29">
        <v>61159.12</v>
      </c>
      <c r="BF339" s="28"/>
      <c r="BG339" s="29">
        <v>45011</v>
      </c>
      <c r="BH339" s="29">
        <v>8845.7900000000009</v>
      </c>
      <c r="BI339" s="29">
        <v>25104.6</v>
      </c>
      <c r="BJ339" s="29">
        <v>56420.66</v>
      </c>
      <c r="BK339" s="29">
        <v>15218.96</v>
      </c>
      <c r="BL339" s="29">
        <v>37597.339999999997</v>
      </c>
      <c r="BM339" s="29">
        <v>25828.81</v>
      </c>
      <c r="BN339" s="29">
        <v>11267.29</v>
      </c>
      <c r="BO339" s="29">
        <v>43955.43</v>
      </c>
      <c r="BP339" s="29">
        <v>22245.200000000001</v>
      </c>
      <c r="BQ339" s="29">
        <v>12093.61</v>
      </c>
      <c r="BR339" s="29">
        <v>26621.38</v>
      </c>
      <c r="BS339" s="29">
        <v>3459.01</v>
      </c>
      <c r="BT339" s="29">
        <v>3365.44</v>
      </c>
      <c r="BU339" s="29">
        <v>27662.880000000001</v>
      </c>
      <c r="BV339" s="29">
        <v>2126.5</v>
      </c>
      <c r="BW339" s="29">
        <v>4891.7299999999996</v>
      </c>
      <c r="BX339" s="29">
        <v>17056.560000000001</v>
      </c>
      <c r="BY339" s="28"/>
      <c r="BZ339" s="28"/>
      <c r="CA339" s="28"/>
      <c r="CB339" s="28"/>
      <c r="CC339" s="29">
        <v>10774.38</v>
      </c>
      <c r="CD339" s="29">
        <v>8118.13</v>
      </c>
      <c r="CE339" s="29">
        <v>1968.83</v>
      </c>
      <c r="CF339" s="29">
        <v>1295.07</v>
      </c>
      <c r="CG339" s="29">
        <v>4363.1400000000003</v>
      </c>
    </row>
    <row r="340" spans="1:85" x14ac:dyDescent="0.3">
      <c r="A340" s="24" t="s">
        <v>411</v>
      </c>
      <c r="B340" s="29">
        <v>1493741.62</v>
      </c>
      <c r="C340" s="41"/>
      <c r="D340" s="29">
        <v>41052.050000000003</v>
      </c>
      <c r="E340" s="29">
        <v>165350.81</v>
      </c>
      <c r="F340" s="29">
        <v>206421.89</v>
      </c>
      <c r="G340" s="29">
        <v>116423.97</v>
      </c>
      <c r="H340" s="29">
        <v>123466.21</v>
      </c>
      <c r="I340" s="29">
        <v>57166.44</v>
      </c>
      <c r="J340" s="29">
        <v>160003.29</v>
      </c>
      <c r="K340" s="29">
        <v>186042.56</v>
      </c>
      <c r="L340" s="29">
        <v>45505.23</v>
      </c>
      <c r="M340" s="29">
        <v>106516.76</v>
      </c>
      <c r="N340" s="29">
        <v>74977.3</v>
      </c>
      <c r="O340" s="29">
        <v>43812.91</v>
      </c>
      <c r="P340" s="29">
        <v>68434.23</v>
      </c>
      <c r="Q340" s="29">
        <v>52422.18</v>
      </c>
      <c r="R340" s="28"/>
      <c r="S340" s="28"/>
      <c r="T340" s="28"/>
      <c r="U340" s="29">
        <v>19063.71</v>
      </c>
      <c r="V340" s="29">
        <v>7662.45</v>
      </c>
      <c r="W340" s="28"/>
      <c r="X340" s="29">
        <v>39109.599999999999</v>
      </c>
      <c r="Y340" s="29">
        <v>796.67</v>
      </c>
      <c r="Z340" s="29">
        <v>1145.78</v>
      </c>
      <c r="AA340" s="29">
        <v>165350.81</v>
      </c>
      <c r="AB340" s="29">
        <v>31198.09</v>
      </c>
      <c r="AC340" s="29">
        <v>2654.79</v>
      </c>
      <c r="AD340" s="29">
        <v>2297.6799999999998</v>
      </c>
      <c r="AE340" s="29">
        <v>5520.58</v>
      </c>
      <c r="AF340" s="29">
        <v>6609.77</v>
      </c>
      <c r="AG340" s="29">
        <v>4254.8100000000004</v>
      </c>
      <c r="AH340" s="29">
        <v>20992.73</v>
      </c>
      <c r="AI340" s="29">
        <v>10351.74</v>
      </c>
      <c r="AJ340" s="29">
        <v>8476.92</v>
      </c>
      <c r="AK340" s="29">
        <v>7521.8</v>
      </c>
      <c r="AL340" s="29">
        <v>10366.620000000001</v>
      </c>
      <c r="AM340" s="29">
        <v>14501.22</v>
      </c>
      <c r="AN340" s="29">
        <v>11137.8</v>
      </c>
      <c r="AO340" s="29">
        <v>3914.83</v>
      </c>
      <c r="AP340" s="29">
        <v>11217.01</v>
      </c>
      <c r="AQ340" s="29">
        <v>31479.17</v>
      </c>
      <c r="AR340" s="29">
        <v>14458.15</v>
      </c>
      <c r="AS340" s="29">
        <v>4474.4399999999996</v>
      </c>
      <c r="AT340" s="29">
        <v>4993.75</v>
      </c>
      <c r="AU340" s="29">
        <v>116423.97</v>
      </c>
      <c r="AV340" s="29">
        <v>64370.27</v>
      </c>
      <c r="AW340" s="29">
        <v>59095.94</v>
      </c>
      <c r="AX340" s="29">
        <v>57166.44</v>
      </c>
      <c r="AY340" s="29">
        <v>13881.69</v>
      </c>
      <c r="AZ340" s="29">
        <v>39653.72</v>
      </c>
      <c r="BA340" s="29">
        <v>106467.88</v>
      </c>
      <c r="BB340" s="29">
        <v>58317.52</v>
      </c>
      <c r="BC340" s="29">
        <v>11831.39</v>
      </c>
      <c r="BD340" s="29">
        <v>50627.040000000001</v>
      </c>
      <c r="BE340" s="29">
        <v>61111.46</v>
      </c>
      <c r="BF340" s="28"/>
      <c r="BG340" s="29">
        <v>45505.23</v>
      </c>
      <c r="BH340" s="29">
        <v>8851.61</v>
      </c>
      <c r="BI340" s="29">
        <v>25297.61</v>
      </c>
      <c r="BJ340" s="29">
        <v>57020.59</v>
      </c>
      <c r="BK340" s="29">
        <v>15346.95</v>
      </c>
      <c r="BL340" s="29">
        <v>37752.559999999998</v>
      </c>
      <c r="BM340" s="29">
        <v>25604.240000000002</v>
      </c>
      <c r="BN340" s="29">
        <v>11620.5</v>
      </c>
      <c r="BO340" s="29">
        <v>43812.91</v>
      </c>
      <c r="BP340" s="29">
        <v>22949.75</v>
      </c>
      <c r="BQ340" s="29">
        <v>12247.23</v>
      </c>
      <c r="BR340" s="29">
        <v>26121.63</v>
      </c>
      <c r="BS340" s="29">
        <v>3611.98</v>
      </c>
      <c r="BT340" s="29">
        <v>3503.64</v>
      </c>
      <c r="BU340" s="29">
        <v>28228.21</v>
      </c>
      <c r="BV340" s="29">
        <v>2137.85</v>
      </c>
      <c r="BW340" s="29">
        <v>4839.22</v>
      </c>
      <c r="BX340" s="29">
        <v>17216.89</v>
      </c>
      <c r="BY340" s="28"/>
      <c r="BZ340" s="28"/>
      <c r="CA340" s="28"/>
      <c r="CB340" s="28"/>
      <c r="CC340" s="29">
        <v>10711.88</v>
      </c>
      <c r="CD340" s="29">
        <v>8351.83</v>
      </c>
      <c r="CE340" s="29">
        <v>1987.49</v>
      </c>
      <c r="CF340" s="29">
        <v>1285.07</v>
      </c>
      <c r="CG340" s="29">
        <v>4389.88</v>
      </c>
    </row>
    <row r="341" spans="1:85" x14ac:dyDescent="0.3">
      <c r="A341" s="24" t="s">
        <v>412</v>
      </c>
      <c r="B341" s="29">
        <v>1500217.49</v>
      </c>
      <c r="C341" s="41"/>
      <c r="D341" s="29">
        <v>41042.160000000003</v>
      </c>
      <c r="E341" s="29">
        <v>165046.47</v>
      </c>
      <c r="F341" s="29">
        <v>207044.62</v>
      </c>
      <c r="G341" s="29">
        <v>117625.74</v>
      </c>
      <c r="H341" s="29">
        <v>123968.81</v>
      </c>
      <c r="I341" s="29">
        <v>57420.17</v>
      </c>
      <c r="J341" s="29">
        <v>160344.4</v>
      </c>
      <c r="K341" s="29">
        <v>186909.33</v>
      </c>
      <c r="L341" s="29">
        <v>45948.28</v>
      </c>
      <c r="M341" s="29">
        <v>107873.22</v>
      </c>
      <c r="N341" s="29">
        <v>74991.679999999993</v>
      </c>
      <c r="O341" s="29">
        <v>43621.16</v>
      </c>
      <c r="P341" s="29">
        <v>68806.429999999993</v>
      </c>
      <c r="Q341" s="29">
        <v>53161.91</v>
      </c>
      <c r="R341" s="28"/>
      <c r="S341" s="28"/>
      <c r="T341" s="28"/>
      <c r="U341" s="29">
        <v>19169.78</v>
      </c>
      <c r="V341" s="29">
        <v>7650.77</v>
      </c>
      <c r="W341" s="28"/>
      <c r="X341" s="29">
        <v>39061.300000000003</v>
      </c>
      <c r="Y341" s="29">
        <v>804.11</v>
      </c>
      <c r="Z341" s="29">
        <v>1176.75</v>
      </c>
      <c r="AA341" s="29">
        <v>165046.47</v>
      </c>
      <c r="AB341" s="29">
        <v>31319.61</v>
      </c>
      <c r="AC341" s="29">
        <v>2603.0500000000002</v>
      </c>
      <c r="AD341" s="29">
        <v>2281.7600000000002</v>
      </c>
      <c r="AE341" s="29">
        <v>5563.17</v>
      </c>
      <c r="AF341" s="29">
        <v>6559.96</v>
      </c>
      <c r="AG341" s="29">
        <v>4228.0600000000004</v>
      </c>
      <c r="AH341" s="29">
        <v>20875.650000000001</v>
      </c>
      <c r="AI341" s="29">
        <v>10393.98</v>
      </c>
      <c r="AJ341" s="29">
        <v>8439.73</v>
      </c>
      <c r="AK341" s="29">
        <v>7459.93</v>
      </c>
      <c r="AL341" s="29">
        <v>10252.83</v>
      </c>
      <c r="AM341" s="29">
        <v>14460.06</v>
      </c>
      <c r="AN341" s="29">
        <v>11122.72</v>
      </c>
      <c r="AO341" s="29">
        <v>3932.13</v>
      </c>
      <c r="AP341" s="29">
        <v>11164.55</v>
      </c>
      <c r="AQ341" s="29">
        <v>32270.27</v>
      </c>
      <c r="AR341" s="29">
        <v>14631.38</v>
      </c>
      <c r="AS341" s="29">
        <v>4530.05</v>
      </c>
      <c r="AT341" s="29">
        <v>4955.72</v>
      </c>
      <c r="AU341" s="29">
        <v>117625.74</v>
      </c>
      <c r="AV341" s="29">
        <v>64544.49</v>
      </c>
      <c r="AW341" s="29">
        <v>59424.32</v>
      </c>
      <c r="AX341" s="29">
        <v>57420.17</v>
      </c>
      <c r="AY341" s="29">
        <v>13899.54</v>
      </c>
      <c r="AZ341" s="29">
        <v>39793.58</v>
      </c>
      <c r="BA341" s="29">
        <v>106651.29</v>
      </c>
      <c r="BB341" s="29">
        <v>58296.19</v>
      </c>
      <c r="BC341" s="29">
        <v>12599.17</v>
      </c>
      <c r="BD341" s="29">
        <v>50853.36</v>
      </c>
      <c r="BE341" s="29">
        <v>61029.760000000002</v>
      </c>
      <c r="BF341" s="28"/>
      <c r="BG341" s="29">
        <v>45948.28</v>
      </c>
      <c r="BH341" s="29">
        <v>8866.86</v>
      </c>
      <c r="BI341" s="29">
        <v>25713.56</v>
      </c>
      <c r="BJ341" s="29">
        <v>57662.85</v>
      </c>
      <c r="BK341" s="29">
        <v>15629.96</v>
      </c>
      <c r="BL341" s="29">
        <v>37841.300000000003</v>
      </c>
      <c r="BM341" s="29">
        <v>25325.32</v>
      </c>
      <c r="BN341" s="29">
        <v>11825.05</v>
      </c>
      <c r="BO341" s="29">
        <v>43621.16</v>
      </c>
      <c r="BP341" s="29">
        <v>23629.66</v>
      </c>
      <c r="BQ341" s="29">
        <v>12419.2</v>
      </c>
      <c r="BR341" s="29">
        <v>25563.61</v>
      </c>
      <c r="BS341" s="29">
        <v>3648.25</v>
      </c>
      <c r="BT341" s="29">
        <v>3545.7</v>
      </c>
      <c r="BU341" s="29">
        <v>28935.52</v>
      </c>
      <c r="BV341" s="29">
        <v>2170.5300000000002</v>
      </c>
      <c r="BW341" s="29">
        <v>4789.96</v>
      </c>
      <c r="BX341" s="29">
        <v>17265.91</v>
      </c>
      <c r="BY341" s="28"/>
      <c r="BZ341" s="28"/>
      <c r="CA341" s="28"/>
      <c r="CB341" s="28"/>
      <c r="CC341" s="29">
        <v>10625.91</v>
      </c>
      <c r="CD341" s="29">
        <v>8543.8799999999992</v>
      </c>
      <c r="CE341" s="29">
        <v>1987.05</v>
      </c>
      <c r="CF341" s="29">
        <v>1283.67</v>
      </c>
      <c r="CG341" s="29">
        <v>4380.04</v>
      </c>
    </row>
    <row r="342" spans="1:85" x14ac:dyDescent="0.3">
      <c r="A342" s="24" t="s">
        <v>413</v>
      </c>
      <c r="B342" s="29">
        <v>1508621.77</v>
      </c>
      <c r="C342" s="41"/>
      <c r="D342" s="29">
        <v>41151.629999999997</v>
      </c>
      <c r="E342" s="29">
        <v>166276.42000000001</v>
      </c>
      <c r="F342" s="29">
        <v>207641.98</v>
      </c>
      <c r="G342" s="29">
        <v>118747.86</v>
      </c>
      <c r="H342" s="29">
        <v>124292.45</v>
      </c>
      <c r="I342" s="29">
        <v>57654.63</v>
      </c>
      <c r="J342" s="29">
        <v>160662.04999999999</v>
      </c>
      <c r="K342" s="29">
        <v>187331.06</v>
      </c>
      <c r="L342" s="29">
        <v>46314.66</v>
      </c>
      <c r="M342" s="29">
        <v>109113.84</v>
      </c>
      <c r="N342" s="29">
        <v>75093.64</v>
      </c>
      <c r="O342" s="29">
        <v>43586.29</v>
      </c>
      <c r="P342" s="29">
        <v>69257.039999999994</v>
      </c>
      <c r="Q342" s="29">
        <v>54782.42</v>
      </c>
      <c r="R342" s="28"/>
      <c r="S342" s="28"/>
      <c r="T342" s="28"/>
      <c r="U342" s="29">
        <v>19275.02</v>
      </c>
      <c r="V342" s="29">
        <v>7666.62</v>
      </c>
      <c r="W342" s="28"/>
      <c r="X342" s="29">
        <v>39111.730000000003</v>
      </c>
      <c r="Y342" s="29">
        <v>818.25</v>
      </c>
      <c r="Z342" s="29">
        <v>1221.6500000000001</v>
      </c>
      <c r="AA342" s="29">
        <v>166276.42000000001</v>
      </c>
      <c r="AB342" s="29">
        <v>31512.07</v>
      </c>
      <c r="AC342" s="29">
        <v>2570.83</v>
      </c>
      <c r="AD342" s="29">
        <v>2313.48</v>
      </c>
      <c r="AE342" s="29">
        <v>5601.06</v>
      </c>
      <c r="AF342" s="29">
        <v>6567.9</v>
      </c>
      <c r="AG342" s="29">
        <v>4193.16</v>
      </c>
      <c r="AH342" s="29">
        <v>20788.84</v>
      </c>
      <c r="AI342" s="29">
        <v>10537.43</v>
      </c>
      <c r="AJ342" s="29">
        <v>8418.34</v>
      </c>
      <c r="AK342" s="29">
        <v>7451.45</v>
      </c>
      <c r="AL342" s="29">
        <v>10126.700000000001</v>
      </c>
      <c r="AM342" s="29">
        <v>14454.35</v>
      </c>
      <c r="AN342" s="29">
        <v>11116.58</v>
      </c>
      <c r="AO342" s="29">
        <v>3892.64</v>
      </c>
      <c r="AP342" s="29">
        <v>11082.5</v>
      </c>
      <c r="AQ342" s="29">
        <v>32697.58</v>
      </c>
      <c r="AR342" s="29">
        <v>14847.26</v>
      </c>
      <c r="AS342" s="29">
        <v>4580.93</v>
      </c>
      <c r="AT342" s="29">
        <v>4888.87</v>
      </c>
      <c r="AU342" s="29">
        <v>118747.86</v>
      </c>
      <c r="AV342" s="29">
        <v>64620.73</v>
      </c>
      <c r="AW342" s="29">
        <v>59671.73</v>
      </c>
      <c r="AX342" s="29">
        <v>57654.63</v>
      </c>
      <c r="AY342" s="29">
        <v>14009.72</v>
      </c>
      <c r="AZ342" s="29">
        <v>39936.129999999997</v>
      </c>
      <c r="BA342" s="29">
        <v>106716.2</v>
      </c>
      <c r="BB342" s="29">
        <v>58289.14</v>
      </c>
      <c r="BC342" s="29">
        <v>13191.47</v>
      </c>
      <c r="BD342" s="29">
        <v>50889.98</v>
      </c>
      <c r="BE342" s="29">
        <v>60897.19</v>
      </c>
      <c r="BF342" s="28"/>
      <c r="BG342" s="29">
        <v>46314.66</v>
      </c>
      <c r="BH342" s="29">
        <v>8879.82</v>
      </c>
      <c r="BI342" s="29">
        <v>26084.959999999999</v>
      </c>
      <c r="BJ342" s="29">
        <v>58257.29</v>
      </c>
      <c r="BK342" s="29">
        <v>15891.77</v>
      </c>
      <c r="BL342" s="29">
        <v>37958.92</v>
      </c>
      <c r="BM342" s="29">
        <v>25054.48</v>
      </c>
      <c r="BN342" s="29">
        <v>12080.24</v>
      </c>
      <c r="BO342" s="29">
        <v>43586.29</v>
      </c>
      <c r="BP342" s="29">
        <v>24328.73</v>
      </c>
      <c r="BQ342" s="29">
        <v>12711.55</v>
      </c>
      <c r="BR342" s="29">
        <v>24960.63</v>
      </c>
      <c r="BS342" s="29">
        <v>3685.92</v>
      </c>
      <c r="BT342" s="29">
        <v>3570.21</v>
      </c>
      <c r="BU342" s="29">
        <v>30398.26</v>
      </c>
      <c r="BV342" s="29">
        <v>2157.79</v>
      </c>
      <c r="BW342" s="29">
        <v>4953.62</v>
      </c>
      <c r="BX342" s="29">
        <v>17272.740000000002</v>
      </c>
      <c r="BY342" s="28"/>
      <c r="BZ342" s="28"/>
      <c r="CA342" s="28"/>
      <c r="CB342" s="28"/>
      <c r="CC342" s="29">
        <v>10581.54</v>
      </c>
      <c r="CD342" s="29">
        <v>8693.49</v>
      </c>
      <c r="CE342" s="29">
        <v>1985.11</v>
      </c>
      <c r="CF342" s="29">
        <v>1289.96</v>
      </c>
      <c r="CG342" s="29">
        <v>4391.55</v>
      </c>
    </row>
    <row r="343" spans="1:85" x14ac:dyDescent="0.3">
      <c r="A343" s="24" t="s">
        <v>414</v>
      </c>
      <c r="B343" s="29">
        <v>1517318.23</v>
      </c>
      <c r="C343" s="41"/>
      <c r="D343" s="29">
        <v>41317.919999999998</v>
      </c>
      <c r="E343" s="29">
        <v>166930.17000000001</v>
      </c>
      <c r="F343" s="29">
        <v>208127.76</v>
      </c>
      <c r="G343" s="29">
        <v>120377.32</v>
      </c>
      <c r="H343" s="29">
        <v>124725.58</v>
      </c>
      <c r="I343" s="29">
        <v>57951.75</v>
      </c>
      <c r="J343" s="29">
        <v>161420.9</v>
      </c>
      <c r="K343" s="29">
        <v>188693.12</v>
      </c>
      <c r="L343" s="29">
        <v>46873.64</v>
      </c>
      <c r="M343" s="29">
        <v>110213.02</v>
      </c>
      <c r="N343" s="29">
        <v>75234.91</v>
      </c>
      <c r="O343" s="29">
        <v>43382.77</v>
      </c>
      <c r="P343" s="29">
        <v>69111.03</v>
      </c>
      <c r="Q343" s="29">
        <v>55752.45</v>
      </c>
      <c r="R343" s="28"/>
      <c r="S343" s="28"/>
      <c r="T343" s="28"/>
      <c r="U343" s="29">
        <v>19387.37</v>
      </c>
      <c r="V343" s="29">
        <v>7737.05</v>
      </c>
      <c r="W343" s="28"/>
      <c r="X343" s="29">
        <v>39211.81</v>
      </c>
      <c r="Y343" s="29">
        <v>832.11</v>
      </c>
      <c r="Z343" s="29">
        <v>1274</v>
      </c>
      <c r="AA343" s="29">
        <v>166930.17000000001</v>
      </c>
      <c r="AB343" s="29">
        <v>31654.61</v>
      </c>
      <c r="AC343" s="29">
        <v>2546.59</v>
      </c>
      <c r="AD343" s="29">
        <v>2309.5100000000002</v>
      </c>
      <c r="AE343" s="29">
        <v>5636.68</v>
      </c>
      <c r="AF343" s="29">
        <v>6572.18</v>
      </c>
      <c r="AG343" s="29">
        <v>4162.4399999999996</v>
      </c>
      <c r="AH343" s="29">
        <v>20667</v>
      </c>
      <c r="AI343" s="29">
        <v>10596.31</v>
      </c>
      <c r="AJ343" s="29">
        <v>8397.67</v>
      </c>
      <c r="AK343" s="29">
        <v>7527.31</v>
      </c>
      <c r="AL343" s="29">
        <v>10005.19</v>
      </c>
      <c r="AM343" s="29">
        <v>14432.96</v>
      </c>
      <c r="AN343" s="29">
        <v>11121.52</v>
      </c>
      <c r="AO343" s="29">
        <v>3852.87</v>
      </c>
      <c r="AP343" s="29">
        <v>11015.76</v>
      </c>
      <c r="AQ343" s="29">
        <v>33193.79</v>
      </c>
      <c r="AR343" s="29">
        <v>14984.04</v>
      </c>
      <c r="AS343" s="29">
        <v>4627.8999999999996</v>
      </c>
      <c r="AT343" s="29">
        <v>4823.43</v>
      </c>
      <c r="AU343" s="29">
        <v>120377.32</v>
      </c>
      <c r="AV343" s="29">
        <v>64859.92</v>
      </c>
      <c r="AW343" s="29">
        <v>59865.65</v>
      </c>
      <c r="AX343" s="29">
        <v>57951.75</v>
      </c>
      <c r="AY343" s="29">
        <v>14083.11</v>
      </c>
      <c r="AZ343" s="29">
        <v>40256.410000000003</v>
      </c>
      <c r="BA343" s="29">
        <v>107081.38</v>
      </c>
      <c r="BB343" s="29">
        <v>58253.120000000003</v>
      </c>
      <c r="BC343" s="29">
        <v>13153.97</v>
      </c>
      <c r="BD343" s="29">
        <v>52442.37</v>
      </c>
      <c r="BE343" s="29">
        <v>60816.54</v>
      </c>
      <c r="BF343" s="28"/>
      <c r="BG343" s="29">
        <v>46873.64</v>
      </c>
      <c r="BH343" s="29">
        <v>8891.2199999999993</v>
      </c>
      <c r="BI343" s="29">
        <v>26438.99</v>
      </c>
      <c r="BJ343" s="29">
        <v>58778.64</v>
      </c>
      <c r="BK343" s="29">
        <v>16104.16</v>
      </c>
      <c r="BL343" s="29">
        <v>38067.33</v>
      </c>
      <c r="BM343" s="29">
        <v>24855.32</v>
      </c>
      <c r="BN343" s="29">
        <v>12312.25</v>
      </c>
      <c r="BO343" s="29">
        <v>43382.77</v>
      </c>
      <c r="BP343" s="29">
        <v>24593.97</v>
      </c>
      <c r="BQ343" s="29">
        <v>12878.99</v>
      </c>
      <c r="BR343" s="29">
        <v>24355.17</v>
      </c>
      <c r="BS343" s="29">
        <v>3706.38</v>
      </c>
      <c r="BT343" s="29">
        <v>3576.52</v>
      </c>
      <c r="BU343" s="29">
        <v>31461.85</v>
      </c>
      <c r="BV343" s="29">
        <v>2154.6999999999998</v>
      </c>
      <c r="BW343" s="29">
        <v>4899.92</v>
      </c>
      <c r="BX343" s="29">
        <v>17235.98</v>
      </c>
      <c r="BY343" s="28"/>
      <c r="BZ343" s="28"/>
      <c r="CA343" s="28"/>
      <c r="CB343" s="28"/>
      <c r="CC343" s="29">
        <v>10518.33</v>
      </c>
      <c r="CD343" s="29">
        <v>8869.0400000000009</v>
      </c>
      <c r="CE343" s="29">
        <v>1994.83</v>
      </c>
      <c r="CF343" s="29">
        <v>1292.51</v>
      </c>
      <c r="CG343" s="29">
        <v>4449.72</v>
      </c>
    </row>
    <row r="344" spans="1:85" x14ac:dyDescent="0.3">
      <c r="A344" s="24" t="s">
        <v>415</v>
      </c>
      <c r="B344" s="29">
        <v>1526066.21</v>
      </c>
      <c r="C344" s="41"/>
      <c r="D344" s="29">
        <v>41329.25</v>
      </c>
      <c r="E344" s="29">
        <v>167152.54</v>
      </c>
      <c r="F344" s="29">
        <v>208875.17</v>
      </c>
      <c r="G344" s="29">
        <v>121959.23</v>
      </c>
      <c r="H344" s="29">
        <v>125252.44</v>
      </c>
      <c r="I344" s="29">
        <v>58685.66</v>
      </c>
      <c r="J344" s="29">
        <v>162782.32</v>
      </c>
      <c r="K344" s="29">
        <v>188907.43</v>
      </c>
      <c r="L344" s="29">
        <v>47275.44</v>
      </c>
      <c r="M344" s="29">
        <v>111039.53</v>
      </c>
      <c r="N344" s="29">
        <v>75487.48</v>
      </c>
      <c r="O344" s="29">
        <v>43317.99</v>
      </c>
      <c r="P344" s="29">
        <v>69440.25</v>
      </c>
      <c r="Q344" s="29">
        <v>56953.91</v>
      </c>
      <c r="R344" s="28"/>
      <c r="S344" s="28"/>
      <c r="T344" s="28"/>
      <c r="U344" s="29">
        <v>19467.740000000002</v>
      </c>
      <c r="V344" s="29">
        <v>7837.42</v>
      </c>
      <c r="W344" s="28"/>
      <c r="X344" s="29">
        <v>39174.050000000003</v>
      </c>
      <c r="Y344" s="29">
        <v>840.6</v>
      </c>
      <c r="Z344" s="29">
        <v>1314.6</v>
      </c>
      <c r="AA344" s="29">
        <v>167152.54</v>
      </c>
      <c r="AB344" s="29">
        <v>31769.33</v>
      </c>
      <c r="AC344" s="29">
        <v>2533.5700000000002</v>
      </c>
      <c r="AD344" s="29">
        <v>2399.73</v>
      </c>
      <c r="AE344" s="29">
        <v>5685.48</v>
      </c>
      <c r="AF344" s="29">
        <v>6562.08</v>
      </c>
      <c r="AG344" s="29">
        <v>4125.45</v>
      </c>
      <c r="AH344" s="29">
        <v>20591.990000000002</v>
      </c>
      <c r="AI344" s="29">
        <v>10701.42</v>
      </c>
      <c r="AJ344" s="29">
        <v>8411.06</v>
      </c>
      <c r="AK344" s="29">
        <v>7615.85</v>
      </c>
      <c r="AL344" s="29">
        <v>9913.75</v>
      </c>
      <c r="AM344" s="29">
        <v>14440.21</v>
      </c>
      <c r="AN344" s="29">
        <v>11115.27</v>
      </c>
      <c r="AO344" s="29">
        <v>3818.46</v>
      </c>
      <c r="AP344" s="29">
        <v>10957.34</v>
      </c>
      <c r="AQ344" s="29">
        <v>33597.26</v>
      </c>
      <c r="AR344" s="29">
        <v>15147.05</v>
      </c>
      <c r="AS344" s="29">
        <v>4706.3999999999996</v>
      </c>
      <c r="AT344" s="29">
        <v>4783.4799999999996</v>
      </c>
      <c r="AU344" s="29">
        <v>121959.23</v>
      </c>
      <c r="AV344" s="29">
        <v>65168.94</v>
      </c>
      <c r="AW344" s="29">
        <v>60083.5</v>
      </c>
      <c r="AX344" s="29">
        <v>58685.66</v>
      </c>
      <c r="AY344" s="29">
        <v>14244.9</v>
      </c>
      <c r="AZ344" s="29">
        <v>40758.769999999997</v>
      </c>
      <c r="BA344" s="29">
        <v>107778.65</v>
      </c>
      <c r="BB344" s="29">
        <v>58376.86</v>
      </c>
      <c r="BC344" s="29">
        <v>13060.25</v>
      </c>
      <c r="BD344" s="29">
        <v>52475.76</v>
      </c>
      <c r="BE344" s="29">
        <v>60922.11</v>
      </c>
      <c r="BF344" s="28"/>
      <c r="BG344" s="29">
        <v>47275.44</v>
      </c>
      <c r="BH344" s="29">
        <v>8938.01</v>
      </c>
      <c r="BI344" s="29">
        <v>26834.89</v>
      </c>
      <c r="BJ344" s="29">
        <v>58850.69</v>
      </c>
      <c r="BK344" s="29">
        <v>16415.93</v>
      </c>
      <c r="BL344" s="29">
        <v>38198.83</v>
      </c>
      <c r="BM344" s="29">
        <v>24634.04</v>
      </c>
      <c r="BN344" s="29">
        <v>12654.61</v>
      </c>
      <c r="BO344" s="29">
        <v>43317.99</v>
      </c>
      <c r="BP344" s="29">
        <v>24981.42</v>
      </c>
      <c r="BQ344" s="29">
        <v>13200.25</v>
      </c>
      <c r="BR344" s="29">
        <v>23827.9</v>
      </c>
      <c r="BS344" s="29">
        <v>3761.51</v>
      </c>
      <c r="BT344" s="29">
        <v>3669.18</v>
      </c>
      <c r="BU344" s="29">
        <v>32661.23</v>
      </c>
      <c r="BV344" s="29">
        <v>2158.31</v>
      </c>
      <c r="BW344" s="29">
        <v>4872.87</v>
      </c>
      <c r="BX344" s="29">
        <v>17261.5</v>
      </c>
      <c r="BY344" s="28"/>
      <c r="BZ344" s="28"/>
      <c r="CA344" s="28"/>
      <c r="CB344" s="28"/>
      <c r="CC344" s="29">
        <v>10475.69</v>
      </c>
      <c r="CD344" s="29">
        <v>8992.0400000000009</v>
      </c>
      <c r="CE344" s="29">
        <v>2001.59</v>
      </c>
      <c r="CF344" s="29">
        <v>1296.75</v>
      </c>
      <c r="CG344" s="29">
        <v>4539.08</v>
      </c>
    </row>
    <row r="345" spans="1:85" x14ac:dyDescent="0.3">
      <c r="A345" s="24" t="s">
        <v>416</v>
      </c>
      <c r="B345" s="29">
        <v>1531180.11</v>
      </c>
      <c r="C345" s="41"/>
      <c r="D345" s="29">
        <v>41334.730000000003</v>
      </c>
      <c r="E345" s="29">
        <v>166353.26</v>
      </c>
      <c r="F345" s="29">
        <v>209309.25</v>
      </c>
      <c r="G345" s="29">
        <v>122992.76</v>
      </c>
      <c r="H345" s="29">
        <v>125931.95</v>
      </c>
      <c r="I345" s="29">
        <v>58919.15</v>
      </c>
      <c r="J345" s="29">
        <v>163219.85</v>
      </c>
      <c r="K345" s="29">
        <v>188938.13</v>
      </c>
      <c r="L345" s="29">
        <v>47786.9</v>
      </c>
      <c r="M345" s="29">
        <v>112190.91</v>
      </c>
      <c r="N345" s="29">
        <v>75531.759999999995</v>
      </c>
      <c r="O345" s="29">
        <v>43198.63</v>
      </c>
      <c r="P345" s="29">
        <v>69368.929999999993</v>
      </c>
      <c r="Q345" s="29">
        <v>57894.32</v>
      </c>
      <c r="R345" s="28"/>
      <c r="S345" s="28"/>
      <c r="T345" s="28"/>
      <c r="U345" s="29">
        <v>19681.78</v>
      </c>
      <c r="V345" s="29">
        <v>7971.11</v>
      </c>
      <c r="W345" s="28"/>
      <c r="X345" s="29">
        <v>39163.72</v>
      </c>
      <c r="Y345" s="29">
        <v>831.71</v>
      </c>
      <c r="Z345" s="29">
        <v>1339.3</v>
      </c>
      <c r="AA345" s="29">
        <v>166353.26</v>
      </c>
      <c r="AB345" s="29">
        <v>31840.37</v>
      </c>
      <c r="AC345" s="29">
        <v>2547.52</v>
      </c>
      <c r="AD345" s="29">
        <v>2488.17</v>
      </c>
      <c r="AE345" s="29">
        <v>5698.47</v>
      </c>
      <c r="AF345" s="29">
        <v>6566.92</v>
      </c>
      <c r="AG345" s="29">
        <v>4091.53</v>
      </c>
      <c r="AH345" s="29">
        <v>20404.27</v>
      </c>
      <c r="AI345" s="29">
        <v>11013.56</v>
      </c>
      <c r="AJ345" s="29">
        <v>8391.2000000000007</v>
      </c>
      <c r="AK345" s="29">
        <v>7604.55</v>
      </c>
      <c r="AL345" s="29">
        <v>9819.39</v>
      </c>
      <c r="AM345" s="29">
        <v>14405.21</v>
      </c>
      <c r="AN345" s="29">
        <v>11063.82</v>
      </c>
      <c r="AO345" s="29">
        <v>3795.55</v>
      </c>
      <c r="AP345" s="29">
        <v>10919.86</v>
      </c>
      <c r="AQ345" s="29">
        <v>34041.919999999998</v>
      </c>
      <c r="AR345" s="29">
        <v>15134.99</v>
      </c>
      <c r="AS345" s="29">
        <v>4746.28</v>
      </c>
      <c r="AT345" s="29">
        <v>4735.6499999999996</v>
      </c>
      <c r="AU345" s="29">
        <v>122992.76</v>
      </c>
      <c r="AV345" s="29">
        <v>65624.11</v>
      </c>
      <c r="AW345" s="29">
        <v>60307.83</v>
      </c>
      <c r="AX345" s="29">
        <v>58919.15</v>
      </c>
      <c r="AY345" s="29">
        <v>14369.78</v>
      </c>
      <c r="AZ345" s="29">
        <v>40881.69</v>
      </c>
      <c r="BA345" s="29">
        <v>107968.39</v>
      </c>
      <c r="BB345" s="29">
        <v>58549.33</v>
      </c>
      <c r="BC345" s="29">
        <v>12932.62</v>
      </c>
      <c r="BD345" s="29">
        <v>52516.85</v>
      </c>
      <c r="BE345" s="29">
        <v>60833.95</v>
      </c>
      <c r="BF345" s="28"/>
      <c r="BG345" s="29">
        <v>47786.9</v>
      </c>
      <c r="BH345" s="29">
        <v>8997.5499999999993</v>
      </c>
      <c r="BI345" s="29">
        <v>27167.48</v>
      </c>
      <c r="BJ345" s="29">
        <v>59241.21</v>
      </c>
      <c r="BK345" s="29">
        <v>16784.669999999998</v>
      </c>
      <c r="BL345" s="29">
        <v>38258.6</v>
      </c>
      <c r="BM345" s="29">
        <v>24367.98</v>
      </c>
      <c r="BN345" s="29">
        <v>12905.19</v>
      </c>
      <c r="BO345" s="29">
        <v>43198.63</v>
      </c>
      <c r="BP345" s="29">
        <v>25336.68</v>
      </c>
      <c r="BQ345" s="29">
        <v>13142.22</v>
      </c>
      <c r="BR345" s="29">
        <v>23300.86</v>
      </c>
      <c r="BS345" s="29">
        <v>3785.13</v>
      </c>
      <c r="BT345" s="29">
        <v>3804.04</v>
      </c>
      <c r="BU345" s="29">
        <v>33545.94</v>
      </c>
      <c r="BV345" s="29">
        <v>2179.1799999999998</v>
      </c>
      <c r="BW345" s="29">
        <v>4980.5600000000004</v>
      </c>
      <c r="BX345" s="29">
        <v>17188.650000000001</v>
      </c>
      <c r="BY345" s="28"/>
      <c r="BZ345" s="28"/>
      <c r="CA345" s="28"/>
      <c r="CB345" s="28"/>
      <c r="CC345" s="29">
        <v>10416.17</v>
      </c>
      <c r="CD345" s="29">
        <v>9265.61</v>
      </c>
      <c r="CE345" s="29">
        <v>1997.9</v>
      </c>
      <c r="CF345" s="29">
        <v>1309.6600000000001</v>
      </c>
      <c r="CG345" s="29">
        <v>4663.55</v>
      </c>
    </row>
    <row r="346" spans="1:85" x14ac:dyDescent="0.3">
      <c r="A346" s="24" t="s">
        <v>417</v>
      </c>
      <c r="B346" s="29">
        <v>1536879.79</v>
      </c>
      <c r="C346" s="41"/>
      <c r="D346" s="29">
        <v>41425.760000000002</v>
      </c>
      <c r="E346" s="29">
        <v>164997.14000000001</v>
      </c>
      <c r="F346" s="29">
        <v>210044.88</v>
      </c>
      <c r="G346" s="29">
        <v>124142.46</v>
      </c>
      <c r="H346" s="29">
        <v>126204.18</v>
      </c>
      <c r="I346" s="29">
        <v>59181.64</v>
      </c>
      <c r="J346" s="29">
        <v>163305.29</v>
      </c>
      <c r="K346" s="29">
        <v>190033.6</v>
      </c>
      <c r="L346" s="29">
        <v>48259.14</v>
      </c>
      <c r="M346" s="29">
        <v>113544.15</v>
      </c>
      <c r="N346" s="29">
        <v>75620.97</v>
      </c>
      <c r="O346" s="29">
        <v>43225.99</v>
      </c>
      <c r="P346" s="29">
        <v>69048.039999999994</v>
      </c>
      <c r="Q346" s="29">
        <v>59237.43</v>
      </c>
      <c r="R346" s="28"/>
      <c r="S346" s="28"/>
      <c r="T346" s="28"/>
      <c r="U346" s="29">
        <v>19768.87</v>
      </c>
      <c r="V346" s="29">
        <v>8040.13</v>
      </c>
      <c r="W346" s="28"/>
      <c r="X346" s="29">
        <v>39237.96</v>
      </c>
      <c r="Y346" s="29">
        <v>827.51</v>
      </c>
      <c r="Z346" s="29">
        <v>1360.29</v>
      </c>
      <c r="AA346" s="29">
        <v>164997.14000000001</v>
      </c>
      <c r="AB346" s="29">
        <v>32054.240000000002</v>
      </c>
      <c r="AC346" s="29">
        <v>2551.44</v>
      </c>
      <c r="AD346" s="29">
        <v>2522.1</v>
      </c>
      <c r="AE346" s="29">
        <v>5717.45</v>
      </c>
      <c r="AF346" s="29">
        <v>6491.36</v>
      </c>
      <c r="AG346" s="29">
        <v>4105.5</v>
      </c>
      <c r="AH346" s="29">
        <v>20235.400000000001</v>
      </c>
      <c r="AI346" s="29">
        <v>11339.15</v>
      </c>
      <c r="AJ346" s="29">
        <v>8360.49</v>
      </c>
      <c r="AK346" s="29">
        <v>7569.15</v>
      </c>
      <c r="AL346" s="29">
        <v>9784.82</v>
      </c>
      <c r="AM346" s="29">
        <v>14412.8</v>
      </c>
      <c r="AN346" s="29">
        <v>11006.44</v>
      </c>
      <c r="AO346" s="29">
        <v>3775.68</v>
      </c>
      <c r="AP346" s="29">
        <v>10905.29</v>
      </c>
      <c r="AQ346" s="29">
        <v>34571.410000000003</v>
      </c>
      <c r="AR346" s="29">
        <v>15117.89</v>
      </c>
      <c r="AS346" s="29">
        <v>4817.76</v>
      </c>
      <c r="AT346" s="29">
        <v>4706.5</v>
      </c>
      <c r="AU346" s="29">
        <v>124142.46</v>
      </c>
      <c r="AV346" s="29">
        <v>65880.88</v>
      </c>
      <c r="AW346" s="29">
        <v>60323.3</v>
      </c>
      <c r="AX346" s="29">
        <v>59181.64</v>
      </c>
      <c r="AY346" s="29">
        <v>14454.6</v>
      </c>
      <c r="AZ346" s="29">
        <v>40997.83</v>
      </c>
      <c r="BA346" s="29">
        <v>107852.86</v>
      </c>
      <c r="BB346" s="29">
        <v>58727.38</v>
      </c>
      <c r="BC346" s="29">
        <v>13041.5</v>
      </c>
      <c r="BD346" s="29">
        <v>53559.51</v>
      </c>
      <c r="BE346" s="29">
        <v>60630.559999999998</v>
      </c>
      <c r="BF346" s="28"/>
      <c r="BG346" s="29">
        <v>48259.14</v>
      </c>
      <c r="BH346" s="29">
        <v>9049.06</v>
      </c>
      <c r="BI346" s="29">
        <v>27535.47</v>
      </c>
      <c r="BJ346" s="29">
        <v>59801.18</v>
      </c>
      <c r="BK346" s="29">
        <v>17158.439999999999</v>
      </c>
      <c r="BL346" s="29">
        <v>38220.660000000003</v>
      </c>
      <c r="BM346" s="29">
        <v>24088.720000000001</v>
      </c>
      <c r="BN346" s="29">
        <v>13311.59</v>
      </c>
      <c r="BO346" s="29">
        <v>43225.99</v>
      </c>
      <c r="BP346" s="29">
        <v>25520.51</v>
      </c>
      <c r="BQ346" s="29">
        <v>13104.44</v>
      </c>
      <c r="BR346" s="29">
        <v>22714.99</v>
      </c>
      <c r="BS346" s="29">
        <v>3817.89</v>
      </c>
      <c r="BT346" s="29">
        <v>3890.22</v>
      </c>
      <c r="BU346" s="29">
        <v>34586.51</v>
      </c>
      <c r="BV346" s="29">
        <v>2385.58</v>
      </c>
      <c r="BW346" s="29">
        <v>5042.3100000000004</v>
      </c>
      <c r="BX346" s="29">
        <v>17223.04</v>
      </c>
      <c r="BY346" s="28"/>
      <c r="BZ346" s="28"/>
      <c r="CA346" s="28"/>
      <c r="CB346" s="28"/>
      <c r="CC346" s="29">
        <v>10373.51</v>
      </c>
      <c r="CD346" s="29">
        <v>9395.36</v>
      </c>
      <c r="CE346" s="29">
        <v>1991.34</v>
      </c>
      <c r="CF346" s="29">
        <v>1336.29</v>
      </c>
      <c r="CG346" s="29">
        <v>4712.51</v>
      </c>
    </row>
    <row r="347" spans="1:85" x14ac:dyDescent="0.3">
      <c r="A347" s="24" t="s">
        <v>418</v>
      </c>
      <c r="B347" s="29">
        <v>1542355.79</v>
      </c>
      <c r="C347" s="41"/>
      <c r="D347" s="29">
        <v>41567.25</v>
      </c>
      <c r="E347" s="29">
        <v>163671.51</v>
      </c>
      <c r="F347" s="29">
        <v>210936.18</v>
      </c>
      <c r="G347" s="29">
        <v>125283.74</v>
      </c>
      <c r="H347" s="29">
        <v>126463.95</v>
      </c>
      <c r="I347" s="29">
        <v>59641.22</v>
      </c>
      <c r="J347" s="29">
        <v>163844.10999999999</v>
      </c>
      <c r="K347" s="29">
        <v>190739.22</v>
      </c>
      <c r="L347" s="29">
        <v>48606.39</v>
      </c>
      <c r="M347" s="29">
        <v>114465.49</v>
      </c>
      <c r="N347" s="29">
        <v>75636.460000000006</v>
      </c>
      <c r="O347" s="29">
        <v>43177.32</v>
      </c>
      <c r="P347" s="29">
        <v>68813.350000000006</v>
      </c>
      <c r="Q347" s="29">
        <v>60216.14</v>
      </c>
      <c r="R347" s="28"/>
      <c r="S347" s="28"/>
      <c r="T347" s="28"/>
      <c r="U347" s="29">
        <v>20091.990000000002</v>
      </c>
      <c r="V347" s="29">
        <v>8127.06</v>
      </c>
      <c r="W347" s="28"/>
      <c r="X347" s="29">
        <v>39368.639999999999</v>
      </c>
      <c r="Y347" s="29">
        <v>821.92</v>
      </c>
      <c r="Z347" s="29">
        <v>1376.68</v>
      </c>
      <c r="AA347" s="29">
        <v>163671.51</v>
      </c>
      <c r="AB347" s="29">
        <v>32245.23</v>
      </c>
      <c r="AC347" s="29">
        <v>2558.62</v>
      </c>
      <c r="AD347" s="29">
        <v>2496.59</v>
      </c>
      <c r="AE347" s="29">
        <v>5708.2</v>
      </c>
      <c r="AF347" s="29">
        <v>6473.97</v>
      </c>
      <c r="AG347" s="29">
        <v>4115.8500000000004</v>
      </c>
      <c r="AH347" s="29">
        <v>20111.310000000001</v>
      </c>
      <c r="AI347" s="29">
        <v>11656.46</v>
      </c>
      <c r="AJ347" s="29">
        <v>8360.14</v>
      </c>
      <c r="AK347" s="29">
        <v>7564.94</v>
      </c>
      <c r="AL347" s="29">
        <v>9690.65</v>
      </c>
      <c r="AM347" s="29">
        <v>14469.25</v>
      </c>
      <c r="AN347" s="29">
        <v>10931.49</v>
      </c>
      <c r="AO347" s="29">
        <v>3771.25</v>
      </c>
      <c r="AP347" s="29">
        <v>10961.75</v>
      </c>
      <c r="AQ347" s="29">
        <v>34971.97</v>
      </c>
      <c r="AR347" s="29">
        <v>15267.47</v>
      </c>
      <c r="AS347" s="29">
        <v>4907.96</v>
      </c>
      <c r="AT347" s="29">
        <v>4673.08</v>
      </c>
      <c r="AU347" s="29">
        <v>125283.74</v>
      </c>
      <c r="AV347" s="29">
        <v>66170.460000000006</v>
      </c>
      <c r="AW347" s="29">
        <v>60293.49</v>
      </c>
      <c r="AX347" s="29">
        <v>59641.22</v>
      </c>
      <c r="AY347" s="29">
        <v>14547.26</v>
      </c>
      <c r="AZ347" s="29">
        <v>41207.03</v>
      </c>
      <c r="BA347" s="29">
        <v>108089.81</v>
      </c>
      <c r="BB347" s="29">
        <v>58916.639999999999</v>
      </c>
      <c r="BC347" s="29">
        <v>13228.07</v>
      </c>
      <c r="BD347" s="29">
        <v>53942.080000000002</v>
      </c>
      <c r="BE347" s="29">
        <v>60548.39</v>
      </c>
      <c r="BF347" s="28"/>
      <c r="BG347" s="29">
        <v>48606.39</v>
      </c>
      <c r="BH347" s="29">
        <v>9067.64</v>
      </c>
      <c r="BI347" s="29">
        <v>27922.54</v>
      </c>
      <c r="BJ347" s="29">
        <v>60189.599999999999</v>
      </c>
      <c r="BK347" s="29">
        <v>17285.71</v>
      </c>
      <c r="BL347" s="29">
        <v>38233.57</v>
      </c>
      <c r="BM347" s="29">
        <v>23840.47</v>
      </c>
      <c r="BN347" s="29">
        <v>13562.41</v>
      </c>
      <c r="BO347" s="29">
        <v>43177.32</v>
      </c>
      <c r="BP347" s="29">
        <v>25702.45</v>
      </c>
      <c r="BQ347" s="29">
        <v>13042.95</v>
      </c>
      <c r="BR347" s="29">
        <v>22240.959999999999</v>
      </c>
      <c r="BS347" s="29">
        <v>3901.45</v>
      </c>
      <c r="BT347" s="29">
        <v>3925.53</v>
      </c>
      <c r="BU347" s="29">
        <v>35408.01</v>
      </c>
      <c r="BV347" s="29">
        <v>2377.25</v>
      </c>
      <c r="BW347" s="29">
        <v>5025.8999999999996</v>
      </c>
      <c r="BX347" s="29">
        <v>17404.98</v>
      </c>
      <c r="BY347" s="28"/>
      <c r="BZ347" s="28"/>
      <c r="CA347" s="28"/>
      <c r="CB347" s="28"/>
      <c r="CC347" s="29">
        <v>10295.92</v>
      </c>
      <c r="CD347" s="29">
        <v>9796.07</v>
      </c>
      <c r="CE347" s="29">
        <v>2019.02</v>
      </c>
      <c r="CF347" s="29">
        <v>1338.32</v>
      </c>
      <c r="CG347" s="29">
        <v>4769.72</v>
      </c>
    </row>
    <row r="348" spans="1:85" x14ac:dyDescent="0.3">
      <c r="A348" s="24" t="s">
        <v>419</v>
      </c>
      <c r="B348" s="29">
        <v>1550933.91</v>
      </c>
      <c r="C348" s="41"/>
      <c r="D348" s="29">
        <v>41594.85</v>
      </c>
      <c r="E348" s="29">
        <v>162656.76</v>
      </c>
      <c r="F348" s="29">
        <v>212533.37</v>
      </c>
      <c r="G348" s="29">
        <v>126846.83</v>
      </c>
      <c r="H348" s="29">
        <v>126835.46</v>
      </c>
      <c r="I348" s="29">
        <v>60207.19</v>
      </c>
      <c r="J348" s="29">
        <v>165000.39000000001</v>
      </c>
      <c r="K348" s="29">
        <v>191644.1</v>
      </c>
      <c r="L348" s="29">
        <v>48719.67</v>
      </c>
      <c r="M348" s="29">
        <v>115463.96</v>
      </c>
      <c r="N348" s="29">
        <v>76016.72</v>
      </c>
      <c r="O348" s="29">
        <v>43653.57</v>
      </c>
      <c r="P348" s="29">
        <v>68784.67</v>
      </c>
      <c r="Q348" s="29">
        <v>61328.51</v>
      </c>
      <c r="R348" s="28"/>
      <c r="S348" s="28"/>
      <c r="T348" s="28"/>
      <c r="U348" s="29">
        <v>20121.78</v>
      </c>
      <c r="V348" s="29">
        <v>8273.6299999999992</v>
      </c>
      <c r="W348" s="28"/>
      <c r="X348" s="29">
        <v>39388.58</v>
      </c>
      <c r="Y348" s="29">
        <v>816.84</v>
      </c>
      <c r="Z348" s="29">
        <v>1389.43</v>
      </c>
      <c r="AA348" s="29">
        <v>162656.76</v>
      </c>
      <c r="AB348" s="29">
        <v>32577.360000000001</v>
      </c>
      <c r="AC348" s="29">
        <v>2549.94</v>
      </c>
      <c r="AD348" s="29">
        <v>2523.7199999999998</v>
      </c>
      <c r="AE348" s="29">
        <v>5727.76</v>
      </c>
      <c r="AF348" s="29">
        <v>6447.11</v>
      </c>
      <c r="AG348" s="29">
        <v>4144.9799999999996</v>
      </c>
      <c r="AH348" s="29">
        <v>20063.89</v>
      </c>
      <c r="AI348" s="29">
        <v>12052.67</v>
      </c>
      <c r="AJ348" s="29">
        <v>8383.59</v>
      </c>
      <c r="AK348" s="29">
        <v>7612.03</v>
      </c>
      <c r="AL348" s="29">
        <v>9632.61</v>
      </c>
      <c r="AM348" s="29">
        <v>14517.16</v>
      </c>
      <c r="AN348" s="29">
        <v>10877.43</v>
      </c>
      <c r="AO348" s="29">
        <v>3757.25</v>
      </c>
      <c r="AP348" s="29">
        <v>11092.24</v>
      </c>
      <c r="AQ348" s="29">
        <v>35438.949999999997</v>
      </c>
      <c r="AR348" s="29">
        <v>15462.83</v>
      </c>
      <c r="AS348" s="29">
        <v>4976.87</v>
      </c>
      <c r="AT348" s="29">
        <v>4694.96</v>
      </c>
      <c r="AU348" s="29">
        <v>126846.83</v>
      </c>
      <c r="AV348" s="29">
        <v>66529.67</v>
      </c>
      <c r="AW348" s="29">
        <v>60305.79</v>
      </c>
      <c r="AX348" s="29">
        <v>60207.19</v>
      </c>
      <c r="AY348" s="29">
        <v>14761.53</v>
      </c>
      <c r="AZ348" s="29">
        <v>41724.74</v>
      </c>
      <c r="BA348" s="29">
        <v>108514.12</v>
      </c>
      <c r="BB348" s="29">
        <v>59175.040000000001</v>
      </c>
      <c r="BC348" s="29">
        <v>14290.97</v>
      </c>
      <c r="BD348" s="29">
        <v>53462.41</v>
      </c>
      <c r="BE348" s="29">
        <v>60582.12</v>
      </c>
      <c r="BF348" s="28"/>
      <c r="BG348" s="29">
        <v>48719.67</v>
      </c>
      <c r="BH348" s="29">
        <v>9093.84</v>
      </c>
      <c r="BI348" s="29">
        <v>28241.81</v>
      </c>
      <c r="BJ348" s="29">
        <v>60565.99</v>
      </c>
      <c r="BK348" s="29">
        <v>17562.330000000002</v>
      </c>
      <c r="BL348" s="29">
        <v>38473.46</v>
      </c>
      <c r="BM348" s="29">
        <v>23634.26</v>
      </c>
      <c r="BN348" s="29">
        <v>13909</v>
      </c>
      <c r="BO348" s="29">
        <v>43653.57</v>
      </c>
      <c r="BP348" s="29">
        <v>25905.43</v>
      </c>
      <c r="BQ348" s="29">
        <v>13095.87</v>
      </c>
      <c r="BR348" s="29">
        <v>21817.599999999999</v>
      </c>
      <c r="BS348" s="29">
        <v>3970.82</v>
      </c>
      <c r="BT348" s="29">
        <v>3994.95</v>
      </c>
      <c r="BU348" s="29">
        <v>36067.42</v>
      </c>
      <c r="BV348" s="29">
        <v>2362.7199999999998</v>
      </c>
      <c r="BW348" s="29">
        <v>4992.9399999999996</v>
      </c>
      <c r="BX348" s="29">
        <v>17905.43</v>
      </c>
      <c r="BY348" s="28"/>
      <c r="BZ348" s="28"/>
      <c r="CA348" s="28"/>
      <c r="CB348" s="28"/>
      <c r="CC348" s="29">
        <v>10266.76</v>
      </c>
      <c r="CD348" s="29">
        <v>9855.02</v>
      </c>
      <c r="CE348" s="29">
        <v>2021.53</v>
      </c>
      <c r="CF348" s="29">
        <v>1361.73</v>
      </c>
      <c r="CG348" s="29">
        <v>4890.37</v>
      </c>
    </row>
    <row r="349" spans="1:85" x14ac:dyDescent="0.3">
      <c r="A349" s="24" t="s">
        <v>420</v>
      </c>
      <c r="B349" s="29">
        <v>1553029.71</v>
      </c>
      <c r="C349" s="41"/>
      <c r="D349" s="29">
        <v>41548.199999999997</v>
      </c>
      <c r="E349" s="29">
        <v>160817.49</v>
      </c>
      <c r="F349" s="29">
        <v>213353.60000000001</v>
      </c>
      <c r="G349" s="29">
        <v>127641.28</v>
      </c>
      <c r="H349" s="29">
        <v>127708.53</v>
      </c>
      <c r="I349" s="29">
        <v>60673.77</v>
      </c>
      <c r="J349" s="29">
        <v>165400.62</v>
      </c>
      <c r="K349" s="29">
        <v>189393.91</v>
      </c>
      <c r="L349" s="29">
        <v>49011.24</v>
      </c>
      <c r="M349" s="29">
        <v>116285.8</v>
      </c>
      <c r="N349" s="29">
        <v>76130.509999999995</v>
      </c>
      <c r="O349" s="29">
        <v>43754.94</v>
      </c>
      <c r="P349" s="29">
        <v>68752.600000000006</v>
      </c>
      <c r="Q349" s="29">
        <v>62345.120000000003</v>
      </c>
      <c r="R349" s="28"/>
      <c r="S349" s="28"/>
      <c r="T349" s="28"/>
      <c r="U349" s="29">
        <v>20291.77</v>
      </c>
      <c r="V349" s="29">
        <v>8291.11</v>
      </c>
      <c r="W349" s="28"/>
      <c r="X349" s="29">
        <v>39301.11</v>
      </c>
      <c r="Y349" s="29">
        <v>838.2</v>
      </c>
      <c r="Z349" s="29">
        <v>1408.9</v>
      </c>
      <c r="AA349" s="29">
        <v>160817.49</v>
      </c>
      <c r="AB349" s="29">
        <v>32689.23</v>
      </c>
      <c r="AC349" s="29">
        <v>2557.84</v>
      </c>
      <c r="AD349" s="29">
        <v>2523.31</v>
      </c>
      <c r="AE349" s="29">
        <v>5692.3</v>
      </c>
      <c r="AF349" s="29">
        <v>6475.13</v>
      </c>
      <c r="AG349" s="29">
        <v>4147.43</v>
      </c>
      <c r="AH349" s="29">
        <v>19889.73</v>
      </c>
      <c r="AI349" s="29">
        <v>12394.81</v>
      </c>
      <c r="AJ349" s="29">
        <v>8403.6200000000008</v>
      </c>
      <c r="AK349" s="29">
        <v>7593.73</v>
      </c>
      <c r="AL349" s="29">
        <v>9595.02</v>
      </c>
      <c r="AM349" s="29">
        <v>14506.84</v>
      </c>
      <c r="AN349" s="29">
        <v>10827.91</v>
      </c>
      <c r="AO349" s="29">
        <v>3743.65</v>
      </c>
      <c r="AP349" s="29">
        <v>11095.23</v>
      </c>
      <c r="AQ349" s="29">
        <v>35851.46</v>
      </c>
      <c r="AR349" s="29">
        <v>15652.89</v>
      </c>
      <c r="AS349" s="29">
        <v>5018.29</v>
      </c>
      <c r="AT349" s="29">
        <v>4695.17</v>
      </c>
      <c r="AU349" s="29">
        <v>127641.28</v>
      </c>
      <c r="AV349" s="29">
        <v>67086.460000000006</v>
      </c>
      <c r="AW349" s="29">
        <v>60622.07</v>
      </c>
      <c r="AX349" s="29">
        <v>60673.77</v>
      </c>
      <c r="AY349" s="29">
        <v>14956.26</v>
      </c>
      <c r="AZ349" s="29">
        <v>41990.96</v>
      </c>
      <c r="BA349" s="29">
        <v>108453.4</v>
      </c>
      <c r="BB349" s="29">
        <v>59393.89</v>
      </c>
      <c r="BC349" s="29">
        <v>12893.23</v>
      </c>
      <c r="BD349" s="29">
        <v>52359.360000000001</v>
      </c>
      <c r="BE349" s="29">
        <v>60513.46</v>
      </c>
      <c r="BF349" s="28"/>
      <c r="BG349" s="29">
        <v>49011.24</v>
      </c>
      <c r="BH349" s="29">
        <v>9110.4500000000007</v>
      </c>
      <c r="BI349" s="29">
        <v>28541.360000000001</v>
      </c>
      <c r="BJ349" s="29">
        <v>60831.92</v>
      </c>
      <c r="BK349" s="29">
        <v>17802.060000000001</v>
      </c>
      <c r="BL349" s="29">
        <v>38476.370000000003</v>
      </c>
      <c r="BM349" s="29">
        <v>23443.78</v>
      </c>
      <c r="BN349" s="29">
        <v>14210.36</v>
      </c>
      <c r="BO349" s="29">
        <v>43754.94</v>
      </c>
      <c r="BP349" s="29">
        <v>26144.93</v>
      </c>
      <c r="BQ349" s="29">
        <v>13143.01</v>
      </c>
      <c r="BR349" s="29">
        <v>21419.05</v>
      </c>
      <c r="BS349" s="29">
        <v>4049.76</v>
      </c>
      <c r="BT349" s="29">
        <v>3995.85</v>
      </c>
      <c r="BU349" s="29">
        <v>37027.9</v>
      </c>
      <c r="BV349" s="29">
        <v>2402.66</v>
      </c>
      <c r="BW349" s="29">
        <v>5076.47</v>
      </c>
      <c r="BX349" s="29">
        <v>17838.080000000002</v>
      </c>
      <c r="BY349" s="28"/>
      <c r="BZ349" s="28"/>
      <c r="CA349" s="28"/>
      <c r="CB349" s="28"/>
      <c r="CC349" s="29">
        <v>10235.379999999999</v>
      </c>
      <c r="CD349" s="29">
        <v>10056.379999999999</v>
      </c>
      <c r="CE349" s="29">
        <v>2015.29</v>
      </c>
      <c r="CF349" s="29">
        <v>1380.42</v>
      </c>
      <c r="CG349" s="29">
        <v>4895.41</v>
      </c>
    </row>
    <row r="350" spans="1:85" x14ac:dyDescent="0.3">
      <c r="A350" s="24" t="s">
        <v>421</v>
      </c>
      <c r="B350" s="29">
        <v>1555720.85</v>
      </c>
      <c r="C350" s="41"/>
      <c r="D350" s="29">
        <v>41628.68</v>
      </c>
      <c r="E350" s="29">
        <v>160235.01</v>
      </c>
      <c r="F350" s="29">
        <v>213995.77</v>
      </c>
      <c r="G350" s="29">
        <v>128433.46</v>
      </c>
      <c r="H350" s="29">
        <v>128070.08</v>
      </c>
      <c r="I350" s="29">
        <v>61164.51</v>
      </c>
      <c r="J350" s="29">
        <v>165931.06</v>
      </c>
      <c r="K350" s="29">
        <v>186423.67</v>
      </c>
      <c r="L350" s="29">
        <v>49221.120000000003</v>
      </c>
      <c r="M350" s="29">
        <v>117014.61</v>
      </c>
      <c r="N350" s="29">
        <v>76165.08</v>
      </c>
      <c r="O350" s="29">
        <v>43885.24</v>
      </c>
      <c r="P350" s="29">
        <v>68526.509999999995</v>
      </c>
      <c r="Q350" s="29">
        <v>64204.38</v>
      </c>
      <c r="R350" s="28"/>
      <c r="S350" s="28"/>
      <c r="T350" s="28"/>
      <c r="U350" s="29">
        <v>20559.25</v>
      </c>
      <c r="V350" s="29">
        <v>8332.7999999999993</v>
      </c>
      <c r="W350" s="28"/>
      <c r="X350" s="29">
        <v>39323.9</v>
      </c>
      <c r="Y350" s="29">
        <v>868.93</v>
      </c>
      <c r="Z350" s="29">
        <v>1435.86</v>
      </c>
      <c r="AA350" s="29">
        <v>160235.01</v>
      </c>
      <c r="AB350" s="29">
        <v>32938.97</v>
      </c>
      <c r="AC350" s="29">
        <v>2533.8000000000002</v>
      </c>
      <c r="AD350" s="29">
        <v>2537.3200000000002</v>
      </c>
      <c r="AE350" s="29">
        <v>5714.65</v>
      </c>
      <c r="AF350" s="29">
        <v>6450.86</v>
      </c>
      <c r="AG350" s="29">
        <v>4137.55</v>
      </c>
      <c r="AH350" s="29">
        <v>19743.560000000001</v>
      </c>
      <c r="AI350" s="29">
        <v>12773.05</v>
      </c>
      <c r="AJ350" s="29">
        <v>8426.6200000000008</v>
      </c>
      <c r="AK350" s="29">
        <v>7542.78</v>
      </c>
      <c r="AL350" s="29">
        <v>9504.15</v>
      </c>
      <c r="AM350" s="29">
        <v>14491.43</v>
      </c>
      <c r="AN350" s="29">
        <v>10772.71</v>
      </c>
      <c r="AO350" s="29">
        <v>3733.37</v>
      </c>
      <c r="AP350" s="29">
        <v>11222.25</v>
      </c>
      <c r="AQ350" s="29">
        <v>35957.910000000003</v>
      </c>
      <c r="AR350" s="29">
        <v>15792.3</v>
      </c>
      <c r="AS350" s="29">
        <v>5067.2299999999996</v>
      </c>
      <c r="AT350" s="29">
        <v>4655.25</v>
      </c>
      <c r="AU350" s="29">
        <v>128433.46</v>
      </c>
      <c r="AV350" s="29">
        <v>67410.81</v>
      </c>
      <c r="AW350" s="29">
        <v>60659.27</v>
      </c>
      <c r="AX350" s="29">
        <v>61164.51</v>
      </c>
      <c r="AY350" s="29">
        <v>15133.41</v>
      </c>
      <c r="AZ350" s="29">
        <v>42394.48</v>
      </c>
      <c r="BA350" s="29">
        <v>108403.17</v>
      </c>
      <c r="BB350" s="29">
        <v>59543.87</v>
      </c>
      <c r="BC350" s="29">
        <v>10623.16</v>
      </c>
      <c r="BD350" s="29">
        <v>51287.17</v>
      </c>
      <c r="BE350" s="29">
        <v>60765.760000000002</v>
      </c>
      <c r="BF350" s="28"/>
      <c r="BG350" s="29">
        <v>49221.120000000003</v>
      </c>
      <c r="BH350" s="29">
        <v>9161.17</v>
      </c>
      <c r="BI350" s="29">
        <v>28790.26</v>
      </c>
      <c r="BJ350" s="29">
        <v>60955.83</v>
      </c>
      <c r="BK350" s="29">
        <v>18107.349999999999</v>
      </c>
      <c r="BL350" s="29">
        <v>38455.75</v>
      </c>
      <c r="BM350" s="29">
        <v>23247.439999999999</v>
      </c>
      <c r="BN350" s="29">
        <v>14461.89</v>
      </c>
      <c r="BO350" s="29">
        <v>43885.24</v>
      </c>
      <c r="BP350" s="29">
        <v>26246.57</v>
      </c>
      <c r="BQ350" s="29">
        <v>13181.95</v>
      </c>
      <c r="BR350" s="29">
        <v>21000.49</v>
      </c>
      <c r="BS350" s="29">
        <v>4105.82</v>
      </c>
      <c r="BT350" s="29">
        <v>3991.67</v>
      </c>
      <c r="BU350" s="29">
        <v>38364.870000000003</v>
      </c>
      <c r="BV350" s="29">
        <v>2546.2199999999998</v>
      </c>
      <c r="BW350" s="29">
        <v>5220.53</v>
      </c>
      <c r="BX350" s="29">
        <v>18072.75</v>
      </c>
      <c r="BY350" s="28"/>
      <c r="BZ350" s="28"/>
      <c r="CA350" s="28"/>
      <c r="CB350" s="28"/>
      <c r="CC350" s="29">
        <v>10234.120000000001</v>
      </c>
      <c r="CD350" s="29">
        <v>10325.129999999999</v>
      </c>
      <c r="CE350" s="29">
        <v>2008.02</v>
      </c>
      <c r="CF350" s="29">
        <v>1366.24</v>
      </c>
      <c r="CG350" s="29">
        <v>4958.54</v>
      </c>
    </row>
    <row r="351" spans="1:85" x14ac:dyDescent="0.3">
      <c r="A351" s="24" t="s">
        <v>422</v>
      </c>
      <c r="B351" s="29">
        <v>1561460.33</v>
      </c>
      <c r="C351" s="41"/>
      <c r="D351" s="29">
        <v>41759.78</v>
      </c>
      <c r="E351" s="29">
        <v>159230.04</v>
      </c>
      <c r="F351" s="29">
        <v>215017.02</v>
      </c>
      <c r="G351" s="29">
        <v>128971.03</v>
      </c>
      <c r="H351" s="29">
        <v>128518.36</v>
      </c>
      <c r="I351" s="29">
        <v>61882.33</v>
      </c>
      <c r="J351" s="29">
        <v>166761.88</v>
      </c>
      <c r="K351" s="29">
        <v>187327.9</v>
      </c>
      <c r="L351" s="29">
        <v>49432.73</v>
      </c>
      <c r="M351" s="29">
        <v>117918.43</v>
      </c>
      <c r="N351" s="29">
        <v>76005.55</v>
      </c>
      <c r="O351" s="29">
        <v>44097.98</v>
      </c>
      <c r="P351" s="29">
        <v>68235.240000000005</v>
      </c>
      <c r="Q351" s="29">
        <v>64803.040000000001</v>
      </c>
      <c r="R351" s="28"/>
      <c r="S351" s="28"/>
      <c r="T351" s="28"/>
      <c r="U351" s="29">
        <v>20878.27</v>
      </c>
      <c r="V351" s="29">
        <v>8420.14</v>
      </c>
      <c r="W351" s="28"/>
      <c r="X351" s="29">
        <v>39388.620000000003</v>
      </c>
      <c r="Y351" s="29">
        <v>903.52</v>
      </c>
      <c r="Z351" s="29">
        <v>1467.64</v>
      </c>
      <c r="AA351" s="29">
        <v>159230.04</v>
      </c>
      <c r="AB351" s="29">
        <v>33153.199999999997</v>
      </c>
      <c r="AC351" s="29">
        <v>2547.69</v>
      </c>
      <c r="AD351" s="29">
        <v>2530.7800000000002</v>
      </c>
      <c r="AE351" s="29">
        <v>5712.27</v>
      </c>
      <c r="AF351" s="29">
        <v>6508.07</v>
      </c>
      <c r="AG351" s="29">
        <v>4122.3500000000004</v>
      </c>
      <c r="AH351" s="29">
        <v>19601.419999999998</v>
      </c>
      <c r="AI351" s="29">
        <v>13192.88</v>
      </c>
      <c r="AJ351" s="29">
        <v>8482.9500000000007</v>
      </c>
      <c r="AK351" s="29">
        <v>7516.21</v>
      </c>
      <c r="AL351" s="29">
        <v>9420.42</v>
      </c>
      <c r="AM351" s="29">
        <v>14465.24</v>
      </c>
      <c r="AN351" s="29">
        <v>10743.82</v>
      </c>
      <c r="AO351" s="29">
        <v>3719.52</v>
      </c>
      <c r="AP351" s="29">
        <v>11316.14</v>
      </c>
      <c r="AQ351" s="29">
        <v>36312.46</v>
      </c>
      <c r="AR351" s="29">
        <v>15902.04</v>
      </c>
      <c r="AS351" s="29">
        <v>5135.07</v>
      </c>
      <c r="AT351" s="29">
        <v>4634.49</v>
      </c>
      <c r="AU351" s="29">
        <v>128971.03</v>
      </c>
      <c r="AV351" s="29">
        <v>67710</v>
      </c>
      <c r="AW351" s="29">
        <v>60808.36</v>
      </c>
      <c r="AX351" s="29">
        <v>61882.33</v>
      </c>
      <c r="AY351" s="29">
        <v>15216.34</v>
      </c>
      <c r="AZ351" s="29">
        <v>42769.08</v>
      </c>
      <c r="BA351" s="29">
        <v>108776.46</v>
      </c>
      <c r="BB351" s="29">
        <v>59625.99</v>
      </c>
      <c r="BC351" s="29">
        <v>12342.83</v>
      </c>
      <c r="BD351" s="29">
        <v>50298.559999999998</v>
      </c>
      <c r="BE351" s="29">
        <v>60863.38</v>
      </c>
      <c r="BF351" s="28"/>
      <c r="BG351" s="29">
        <v>49432.73</v>
      </c>
      <c r="BH351" s="29">
        <v>9186.7000000000007</v>
      </c>
      <c r="BI351" s="29">
        <v>28987.62</v>
      </c>
      <c r="BJ351" s="29">
        <v>61341.71</v>
      </c>
      <c r="BK351" s="29">
        <v>18402.41</v>
      </c>
      <c r="BL351" s="29">
        <v>38490.550000000003</v>
      </c>
      <c r="BM351" s="29">
        <v>22946.51</v>
      </c>
      <c r="BN351" s="29">
        <v>14568.49</v>
      </c>
      <c r="BO351" s="29">
        <v>44097.98</v>
      </c>
      <c r="BP351" s="29">
        <v>26179.29</v>
      </c>
      <c r="BQ351" s="29">
        <v>13201.06</v>
      </c>
      <c r="BR351" s="29">
        <v>20646.7</v>
      </c>
      <c r="BS351" s="29">
        <v>4136.34</v>
      </c>
      <c r="BT351" s="29">
        <v>4071.84</v>
      </c>
      <c r="BU351" s="29">
        <v>38799.01</v>
      </c>
      <c r="BV351" s="29">
        <v>2518.38</v>
      </c>
      <c r="BW351" s="29">
        <v>5190.92</v>
      </c>
      <c r="BX351" s="29">
        <v>18294.73</v>
      </c>
      <c r="BY351" s="28"/>
      <c r="BZ351" s="28"/>
      <c r="CA351" s="28"/>
      <c r="CB351" s="28"/>
      <c r="CC351" s="29">
        <v>10214.33</v>
      </c>
      <c r="CD351" s="29">
        <v>10663.94</v>
      </c>
      <c r="CE351" s="29">
        <v>2014.08</v>
      </c>
      <c r="CF351" s="29">
        <v>1357.5</v>
      </c>
      <c r="CG351" s="29">
        <v>5048.57</v>
      </c>
    </row>
    <row r="352" spans="1:85" x14ac:dyDescent="0.3">
      <c r="A352" s="24" t="s">
        <v>549</v>
      </c>
      <c r="B352" s="29">
        <v>1570997.93</v>
      </c>
      <c r="C352" s="41"/>
      <c r="D352" s="29">
        <v>41789.120000000003</v>
      </c>
      <c r="E352" s="29">
        <v>159017.46</v>
      </c>
      <c r="F352" s="29">
        <v>216891.33</v>
      </c>
      <c r="G352" s="29">
        <v>129319.47</v>
      </c>
      <c r="H352" s="29">
        <v>129330.05</v>
      </c>
      <c r="I352" s="29">
        <v>62701.29</v>
      </c>
      <c r="J352" s="29">
        <v>167462.67000000001</v>
      </c>
      <c r="K352" s="29">
        <v>189474.61</v>
      </c>
      <c r="L352" s="29">
        <v>49798.84</v>
      </c>
      <c r="M352" s="29">
        <v>119016.02</v>
      </c>
      <c r="N352" s="29">
        <v>76094.75</v>
      </c>
      <c r="O352" s="29">
        <v>44176.18</v>
      </c>
      <c r="P352" s="29">
        <v>68273.210000000006</v>
      </c>
      <c r="Q352" s="29">
        <v>65692.759999999995</v>
      </c>
      <c r="U352" s="29">
        <v>20988.080000000002</v>
      </c>
      <c r="V352" s="29">
        <v>8534.1</v>
      </c>
      <c r="X352" s="29">
        <v>39364.83</v>
      </c>
      <c r="Y352" s="29">
        <v>930.24</v>
      </c>
      <c r="Z352" s="29">
        <v>1494.05</v>
      </c>
      <c r="AA352" s="29">
        <v>159017.46</v>
      </c>
      <c r="AB352" s="29">
        <v>33325.64</v>
      </c>
      <c r="AC352" s="29">
        <v>2541.62</v>
      </c>
      <c r="AD352" s="29">
        <v>2541.36</v>
      </c>
      <c r="AE352" s="29">
        <v>5730.24</v>
      </c>
      <c r="AF352" s="29">
        <v>6461.75</v>
      </c>
      <c r="AG352" s="29">
        <v>4118.38</v>
      </c>
      <c r="AH352" s="29">
        <v>19566.060000000001</v>
      </c>
      <c r="AI352" s="29">
        <v>13787.87</v>
      </c>
      <c r="AJ352" s="29">
        <v>8550.7800000000007</v>
      </c>
      <c r="AK352" s="29">
        <v>7600.78</v>
      </c>
      <c r="AL352" s="29">
        <v>9373.2000000000007</v>
      </c>
      <c r="AM352" s="29">
        <v>14421.9</v>
      </c>
      <c r="AN352" s="29">
        <v>10706.92</v>
      </c>
      <c r="AO352" s="29">
        <v>3690.84</v>
      </c>
      <c r="AP352" s="29">
        <v>11417.03</v>
      </c>
      <c r="AQ352" s="29">
        <v>37131.589999999997</v>
      </c>
      <c r="AR352" s="29">
        <v>16104.45</v>
      </c>
      <c r="AS352" s="29">
        <v>5175</v>
      </c>
      <c r="AT352" s="29">
        <v>4645.91</v>
      </c>
      <c r="AU352" s="29">
        <v>129319.47</v>
      </c>
      <c r="AV352" s="29">
        <v>68163.02</v>
      </c>
      <c r="AW352" s="29">
        <v>61167.03</v>
      </c>
      <c r="AX352" s="29">
        <v>62701.29</v>
      </c>
      <c r="AY352" s="29">
        <v>15379.74</v>
      </c>
      <c r="AZ352" s="29">
        <v>43257.23</v>
      </c>
      <c r="BA352" s="29">
        <v>108825.7</v>
      </c>
      <c r="BB352" s="29">
        <v>59673.89</v>
      </c>
      <c r="BC352" s="29">
        <v>15177.55</v>
      </c>
      <c r="BD352" s="29">
        <v>49290.11</v>
      </c>
      <c r="BE352" s="29">
        <v>61202.91</v>
      </c>
      <c r="BG352" s="29">
        <v>49798.84</v>
      </c>
      <c r="BH352" s="29">
        <v>9215.3700000000008</v>
      </c>
      <c r="BI352" s="29">
        <v>29280.33</v>
      </c>
      <c r="BJ352" s="29">
        <v>61816.21</v>
      </c>
      <c r="BK352" s="29">
        <v>18704.11</v>
      </c>
      <c r="BL352" s="29">
        <v>38563.9</v>
      </c>
      <c r="BM352" s="29">
        <v>22707.62</v>
      </c>
      <c r="BN352" s="29">
        <v>14823.23</v>
      </c>
      <c r="BO352" s="29">
        <v>44176.18</v>
      </c>
      <c r="BP352" s="29">
        <v>26312.080000000002</v>
      </c>
      <c r="BQ352" s="29">
        <v>13290.17</v>
      </c>
      <c r="BR352" s="29">
        <v>20338.63</v>
      </c>
      <c r="BS352" s="29">
        <v>4171.18</v>
      </c>
      <c r="BT352" s="29">
        <v>4161.1499999999996</v>
      </c>
      <c r="BU352" s="29">
        <v>39305.980000000003</v>
      </c>
      <c r="BV352" s="29">
        <v>2507.5</v>
      </c>
      <c r="BW352" s="29">
        <v>5302.43</v>
      </c>
      <c r="BX352" s="29">
        <v>18576.84</v>
      </c>
      <c r="CC352" s="29">
        <v>10137.25</v>
      </c>
      <c r="CD352" s="29">
        <v>10850.83</v>
      </c>
      <c r="CE352" s="29">
        <v>2043.84</v>
      </c>
      <c r="CF352" s="29">
        <v>1334.01</v>
      </c>
      <c r="CG352" s="29">
        <v>5156.24</v>
      </c>
    </row>
    <row r="353" spans="1:85" x14ac:dyDescent="0.3">
      <c r="A353" s="24" t="s">
        <v>571</v>
      </c>
      <c r="B353" s="29">
        <v>1578523.39</v>
      </c>
      <c r="C353" s="41"/>
      <c r="D353" s="29">
        <v>41724.620000000003</v>
      </c>
      <c r="E353" s="29">
        <v>160568.76999999999</v>
      </c>
      <c r="F353" s="29">
        <v>218037.65</v>
      </c>
      <c r="G353" s="29">
        <v>129467.76</v>
      </c>
      <c r="H353" s="29">
        <v>130296.67</v>
      </c>
      <c r="I353" s="29">
        <v>63927.64</v>
      </c>
      <c r="J353" s="29">
        <v>167406.47</v>
      </c>
      <c r="K353" s="29">
        <v>190050.04</v>
      </c>
      <c r="L353" s="29">
        <v>49953.2</v>
      </c>
      <c r="M353" s="29">
        <v>119769.3</v>
      </c>
      <c r="N353" s="29">
        <v>76092.039999999994</v>
      </c>
      <c r="O353" s="29">
        <v>44322.09</v>
      </c>
      <c r="P353" s="29">
        <v>68393.59</v>
      </c>
      <c r="Q353" s="29">
        <v>66239.149999999994</v>
      </c>
      <c r="U353" s="29">
        <v>21073.43</v>
      </c>
      <c r="V353" s="29">
        <v>8636.75</v>
      </c>
      <c r="X353" s="29">
        <v>39266.230000000003</v>
      </c>
      <c r="Y353" s="29">
        <v>941.57</v>
      </c>
      <c r="Z353" s="29">
        <v>1516.81</v>
      </c>
      <c r="AA353" s="29">
        <v>160568.76999999999</v>
      </c>
      <c r="AB353" s="29">
        <v>33542.51</v>
      </c>
      <c r="AC353" s="29">
        <v>2438.35</v>
      </c>
      <c r="AD353" s="29">
        <v>2552.25</v>
      </c>
      <c r="AE353" s="29">
        <v>5693.32</v>
      </c>
      <c r="AF353" s="29">
        <v>6502.81</v>
      </c>
      <c r="AG353" s="29">
        <v>4093.98</v>
      </c>
      <c r="AH353" s="29">
        <v>19334.88</v>
      </c>
      <c r="AI353" s="29">
        <v>14334.49</v>
      </c>
      <c r="AJ353" s="29">
        <v>8596.56</v>
      </c>
      <c r="AK353" s="29">
        <v>7585.95</v>
      </c>
      <c r="AL353" s="29">
        <v>9308.9699999999993</v>
      </c>
      <c r="AM353" s="29">
        <v>14406.4</v>
      </c>
      <c r="AN353" s="29">
        <v>10669.86</v>
      </c>
      <c r="AO353" s="29">
        <v>3638.83</v>
      </c>
      <c r="AP353" s="29">
        <v>11477.93</v>
      </c>
      <c r="AQ353" s="29">
        <v>37808.14</v>
      </c>
      <c r="AR353" s="29">
        <v>16173.83</v>
      </c>
      <c r="AS353" s="29">
        <v>5213.26</v>
      </c>
      <c r="AT353" s="29">
        <v>4665.34</v>
      </c>
      <c r="AU353" s="29">
        <v>129467.76</v>
      </c>
      <c r="AV353" s="29">
        <v>68703.25</v>
      </c>
      <c r="AW353" s="29">
        <v>61593.42</v>
      </c>
      <c r="AX353" s="29">
        <v>63927.64</v>
      </c>
      <c r="AY353" s="29">
        <v>15393.5</v>
      </c>
      <c r="AZ353" s="29">
        <v>43440.17</v>
      </c>
      <c r="BA353" s="29">
        <v>108572.8</v>
      </c>
      <c r="BB353" s="29">
        <v>59969.47</v>
      </c>
      <c r="BC353" s="29">
        <v>15946.17</v>
      </c>
      <c r="BD353" s="29">
        <v>48276.62</v>
      </c>
      <c r="BE353" s="29">
        <v>61707.07</v>
      </c>
      <c r="BG353" s="29">
        <v>49953.2</v>
      </c>
      <c r="BH353" s="29">
        <v>9211.91</v>
      </c>
      <c r="BI353" s="29">
        <v>29531.45</v>
      </c>
      <c r="BJ353" s="29">
        <v>61958.45</v>
      </c>
      <c r="BK353" s="29">
        <v>19067.48</v>
      </c>
      <c r="BL353" s="29">
        <v>38562.67</v>
      </c>
      <c r="BM353" s="29">
        <v>22494.58</v>
      </c>
      <c r="BN353" s="29">
        <v>15034.79</v>
      </c>
      <c r="BO353" s="29">
        <v>44322.09</v>
      </c>
      <c r="BP353" s="29">
        <v>26641.59</v>
      </c>
      <c r="BQ353" s="29">
        <v>13323.58</v>
      </c>
      <c r="BR353" s="29">
        <v>20125.96</v>
      </c>
      <c r="BS353" s="29">
        <v>4178.62</v>
      </c>
      <c r="BT353" s="29">
        <v>4123.84</v>
      </c>
      <c r="BU353" s="29">
        <v>39532.11</v>
      </c>
      <c r="BV353" s="29">
        <v>2487.58</v>
      </c>
      <c r="BW353" s="29">
        <v>5508.43</v>
      </c>
      <c r="BX353" s="29">
        <v>18711.03</v>
      </c>
      <c r="CC353" s="29">
        <v>10084.549999999999</v>
      </c>
      <c r="CD353" s="29">
        <v>10988.88</v>
      </c>
      <c r="CE353" s="29">
        <v>2058.7600000000002</v>
      </c>
      <c r="CF353" s="29">
        <v>1326.93</v>
      </c>
      <c r="CG353" s="29">
        <v>5251.05</v>
      </c>
    </row>
    <row r="354" spans="1:85" x14ac:dyDescent="0.3">
      <c r="A354" s="24" t="s">
        <v>579</v>
      </c>
      <c r="B354" s="29">
        <v>1583942.19</v>
      </c>
      <c r="C354" s="41"/>
      <c r="D354" s="29">
        <v>41770.400000000001</v>
      </c>
      <c r="E354" s="29">
        <v>160870.85999999999</v>
      </c>
      <c r="F354" s="29">
        <v>219012.08</v>
      </c>
      <c r="G354" s="29">
        <v>129531.11</v>
      </c>
      <c r="H354" s="29">
        <v>130724.64</v>
      </c>
      <c r="I354" s="29">
        <v>65376.91</v>
      </c>
      <c r="J354" s="29">
        <v>167339.26</v>
      </c>
      <c r="K354" s="29">
        <v>189821.93</v>
      </c>
      <c r="L354" s="29">
        <v>49938.13</v>
      </c>
      <c r="M354" s="29">
        <v>120606.85</v>
      </c>
      <c r="N354" s="29">
        <v>75847.47</v>
      </c>
      <c r="O354" s="29">
        <v>44628.9</v>
      </c>
      <c r="P354" s="29">
        <v>68599.88</v>
      </c>
      <c r="Q354" s="29">
        <v>67197.31</v>
      </c>
      <c r="U354" s="29">
        <v>21149.32</v>
      </c>
      <c r="V354" s="29">
        <v>8784.73</v>
      </c>
      <c r="X354" s="29">
        <v>39272.129999999997</v>
      </c>
      <c r="Y354" s="29">
        <v>955.06</v>
      </c>
      <c r="Z354" s="29">
        <v>1543.2</v>
      </c>
      <c r="AA354" s="29">
        <v>160870.85999999999</v>
      </c>
      <c r="AB354" s="29">
        <v>33630.870000000003</v>
      </c>
      <c r="AC354" s="29">
        <v>2404.46</v>
      </c>
      <c r="AD354" s="29">
        <v>2534.5500000000002</v>
      </c>
      <c r="AE354" s="29">
        <v>5713.06</v>
      </c>
      <c r="AF354" s="29">
        <v>6523.98</v>
      </c>
      <c r="AG354" s="29">
        <v>4111.87</v>
      </c>
      <c r="AH354" s="29">
        <v>19230.509999999998</v>
      </c>
      <c r="AI354" s="29">
        <v>14813.02</v>
      </c>
      <c r="AJ354" s="29">
        <v>8605.26</v>
      </c>
      <c r="AK354" s="29">
        <v>7622.04</v>
      </c>
      <c r="AL354" s="29">
        <v>9252.41</v>
      </c>
      <c r="AM354" s="29">
        <v>14385.52</v>
      </c>
      <c r="AN354" s="29">
        <v>10671.72</v>
      </c>
      <c r="AO354" s="29">
        <v>3621.28</v>
      </c>
      <c r="AP354" s="29">
        <v>11553.15</v>
      </c>
      <c r="AQ354" s="29">
        <v>38164.300000000003</v>
      </c>
      <c r="AR354" s="29">
        <v>16310.71</v>
      </c>
      <c r="AS354" s="29">
        <v>5242.4799999999996</v>
      </c>
      <c r="AT354" s="29">
        <v>4620.8599999999997</v>
      </c>
      <c r="AU354" s="29">
        <v>129531.11</v>
      </c>
      <c r="AV354" s="29">
        <v>69108.36</v>
      </c>
      <c r="AW354" s="29">
        <v>61616.29</v>
      </c>
      <c r="AX354" s="29">
        <v>65376.91</v>
      </c>
      <c r="AY354" s="29">
        <v>15410.34</v>
      </c>
      <c r="AZ354" s="29">
        <v>43729.31</v>
      </c>
      <c r="BA354" s="29">
        <v>108199.6</v>
      </c>
      <c r="BB354" s="29">
        <v>60149.88</v>
      </c>
      <c r="BC354" s="29">
        <v>15311.37</v>
      </c>
      <c r="BD354" s="29">
        <v>47292.73</v>
      </c>
      <c r="BE354" s="29">
        <v>62988.71</v>
      </c>
      <c r="BG354" s="29">
        <v>49938.13</v>
      </c>
      <c r="BH354" s="29">
        <v>9239.73</v>
      </c>
      <c r="BI354" s="29">
        <v>29810.46</v>
      </c>
      <c r="BJ354" s="29">
        <v>62295.38</v>
      </c>
      <c r="BK354" s="29">
        <v>19261.27</v>
      </c>
      <c r="BL354" s="29">
        <v>38483.919999999998</v>
      </c>
      <c r="BM354" s="29">
        <v>22236.799999999999</v>
      </c>
      <c r="BN354" s="29">
        <v>15126.74</v>
      </c>
      <c r="BO354" s="29">
        <v>44628.9</v>
      </c>
      <c r="BP354" s="29">
        <v>26934.76</v>
      </c>
      <c r="BQ354" s="29">
        <v>13489.25</v>
      </c>
      <c r="BR354" s="29">
        <v>19827.88</v>
      </c>
      <c r="BS354" s="29">
        <v>4198.05</v>
      </c>
      <c r="BT354" s="29">
        <v>4149.93</v>
      </c>
      <c r="BU354" s="29">
        <v>40398.32</v>
      </c>
      <c r="BV354" s="29">
        <v>2461.41</v>
      </c>
      <c r="BW354" s="29">
        <v>5439.63</v>
      </c>
      <c r="BX354" s="29">
        <v>18897.95</v>
      </c>
      <c r="CC354" s="29">
        <v>10047.379999999999</v>
      </c>
      <c r="CD354" s="29">
        <v>11101.94</v>
      </c>
      <c r="CE354" s="29">
        <v>2067.59</v>
      </c>
      <c r="CF354" s="29">
        <v>1335.79</v>
      </c>
      <c r="CG354" s="29">
        <v>5381.35</v>
      </c>
    </row>
    <row r="355" spans="1:85" x14ac:dyDescent="0.3">
      <c r="A355" s="24" t="s">
        <v>580</v>
      </c>
      <c r="B355" s="29">
        <v>1592748.41</v>
      </c>
      <c r="C355" s="41"/>
      <c r="D355" s="29">
        <v>41844.559999999998</v>
      </c>
      <c r="E355" s="29">
        <v>162235.29999999999</v>
      </c>
      <c r="F355" s="29">
        <v>219806.54</v>
      </c>
      <c r="G355" s="29">
        <v>129885.32</v>
      </c>
      <c r="H355" s="29">
        <v>131308.17000000001</v>
      </c>
      <c r="I355" s="29">
        <v>66815.570000000007</v>
      </c>
      <c r="J355" s="29">
        <v>167985.14</v>
      </c>
      <c r="K355" s="29">
        <v>190989.22</v>
      </c>
      <c r="L355" s="29">
        <v>49896.74</v>
      </c>
      <c r="M355" s="29">
        <v>121473.52</v>
      </c>
      <c r="N355" s="29">
        <v>75782.78</v>
      </c>
      <c r="O355" s="29">
        <v>44893.83</v>
      </c>
      <c r="P355" s="29">
        <v>68800.759999999995</v>
      </c>
      <c r="Q355" s="29">
        <v>68016.22</v>
      </c>
      <c r="U355" s="29">
        <v>21172.51</v>
      </c>
      <c r="V355" s="29">
        <v>8934.3700000000008</v>
      </c>
      <c r="X355" s="29">
        <v>39305.279999999999</v>
      </c>
      <c r="Y355" s="29">
        <v>968.34</v>
      </c>
      <c r="Z355" s="29">
        <v>1570.95</v>
      </c>
      <c r="AA355" s="29">
        <v>162235.29999999999</v>
      </c>
      <c r="AB355" s="29">
        <v>33633.25</v>
      </c>
      <c r="AC355" s="29">
        <v>2351.96</v>
      </c>
      <c r="AD355" s="29">
        <v>2512.1</v>
      </c>
      <c r="AE355" s="29">
        <v>5668.31</v>
      </c>
      <c r="AF355" s="29">
        <v>6515.59</v>
      </c>
      <c r="AG355" s="29">
        <v>4124.1099999999997</v>
      </c>
      <c r="AH355" s="29">
        <v>19128.43</v>
      </c>
      <c r="AI355" s="29">
        <v>15257.65</v>
      </c>
      <c r="AJ355" s="29">
        <v>8680.82</v>
      </c>
      <c r="AK355" s="29">
        <v>7621.38</v>
      </c>
      <c r="AL355" s="29">
        <v>9204.44</v>
      </c>
      <c r="AM355" s="29">
        <v>14368.15</v>
      </c>
      <c r="AN355" s="29">
        <v>10688.36</v>
      </c>
      <c r="AO355" s="29">
        <v>3606.13</v>
      </c>
      <c r="AP355" s="29">
        <v>11618.39</v>
      </c>
      <c r="AQ355" s="29">
        <v>38398.93</v>
      </c>
      <c r="AR355" s="29">
        <v>16470.580000000002</v>
      </c>
      <c r="AS355" s="29">
        <v>5253.33</v>
      </c>
      <c r="AT355" s="29">
        <v>4704.62</v>
      </c>
      <c r="AU355" s="29">
        <v>129885.32</v>
      </c>
      <c r="AV355" s="29">
        <v>69498.929999999993</v>
      </c>
      <c r="AW355" s="29">
        <v>61809.23</v>
      </c>
      <c r="AX355" s="29">
        <v>66815.570000000007</v>
      </c>
      <c r="AY355" s="29">
        <v>15423.58</v>
      </c>
      <c r="AZ355" s="29">
        <v>44129.17</v>
      </c>
      <c r="BA355" s="29">
        <v>108432.39</v>
      </c>
      <c r="BB355" s="29">
        <v>60223.07</v>
      </c>
      <c r="BC355" s="29">
        <v>16754.53</v>
      </c>
      <c r="BD355" s="29">
        <v>46347.92</v>
      </c>
      <c r="BE355" s="29">
        <v>63559.86</v>
      </c>
      <c r="BG355" s="29">
        <v>49896.74</v>
      </c>
      <c r="BH355" s="29">
        <v>9250.7099999999991</v>
      </c>
      <c r="BI355" s="29">
        <v>30146.25</v>
      </c>
      <c r="BJ355" s="29">
        <v>62684.3</v>
      </c>
      <c r="BK355" s="29">
        <v>19392.259999999998</v>
      </c>
      <c r="BL355" s="29">
        <v>38514.32</v>
      </c>
      <c r="BM355" s="29">
        <v>21929.4</v>
      </c>
      <c r="BN355" s="29">
        <v>15339.05</v>
      </c>
      <c r="BO355" s="29">
        <v>44893.83</v>
      </c>
      <c r="BP355" s="29">
        <v>27438.639999999999</v>
      </c>
      <c r="BQ355" s="29">
        <v>13423.88</v>
      </c>
      <c r="BR355" s="29">
        <v>19545.98</v>
      </c>
      <c r="BS355" s="29">
        <v>4207.4799999999996</v>
      </c>
      <c r="BT355" s="29">
        <v>4184.79</v>
      </c>
      <c r="BU355" s="29">
        <v>40977.089999999997</v>
      </c>
      <c r="BV355" s="29">
        <v>2483.08</v>
      </c>
      <c r="BW355" s="29">
        <v>5401.86</v>
      </c>
      <c r="BX355" s="29">
        <v>19154.2</v>
      </c>
      <c r="CC355" s="29">
        <v>10002.700000000001</v>
      </c>
      <c r="CD355" s="29">
        <v>11169.81</v>
      </c>
      <c r="CE355" s="29">
        <v>2090.5500000000002</v>
      </c>
      <c r="CF355" s="29">
        <v>1332.01</v>
      </c>
      <c r="CG355" s="29">
        <v>5511.81</v>
      </c>
    </row>
    <row r="356" spans="1:85" x14ac:dyDescent="0.3">
      <c r="A356" s="24" t="s">
        <v>581</v>
      </c>
      <c r="B356" s="29">
        <v>1601432.79</v>
      </c>
      <c r="C356" s="41"/>
      <c r="D356" s="29">
        <v>41839</v>
      </c>
      <c r="E356" s="29">
        <v>163344.45000000001</v>
      </c>
      <c r="F356" s="29">
        <v>219746.67</v>
      </c>
      <c r="G356" s="29">
        <v>130448.33</v>
      </c>
      <c r="H356" s="29">
        <v>131869.62</v>
      </c>
      <c r="I356" s="29">
        <v>68552.63</v>
      </c>
      <c r="J356" s="29">
        <v>168810.91</v>
      </c>
      <c r="K356" s="29">
        <v>192842.39</v>
      </c>
      <c r="L356" s="29">
        <v>49971.86</v>
      </c>
      <c r="M356" s="29">
        <v>121864.71</v>
      </c>
      <c r="N356" s="29">
        <v>75873.33</v>
      </c>
      <c r="O356" s="29">
        <v>45128.639999999999</v>
      </c>
      <c r="P356" s="29">
        <v>68884.94</v>
      </c>
      <c r="Q356" s="29">
        <v>68807.070000000007</v>
      </c>
      <c r="U356" s="29">
        <v>21441.4</v>
      </c>
      <c r="V356" s="29">
        <v>8917.89</v>
      </c>
      <c r="X356" s="29">
        <v>39268.339999999997</v>
      </c>
      <c r="Y356" s="29">
        <v>977.52</v>
      </c>
      <c r="Z356" s="29">
        <v>1593.14</v>
      </c>
      <c r="AA356" s="29">
        <v>163344.45000000001</v>
      </c>
      <c r="AB356" s="29">
        <v>33835.81</v>
      </c>
      <c r="AC356" s="29">
        <v>2175.17</v>
      </c>
      <c r="AD356" s="29">
        <v>2565.4499999999998</v>
      </c>
      <c r="AE356" s="29">
        <v>5680.21</v>
      </c>
      <c r="AF356" s="29">
        <v>6497.39</v>
      </c>
      <c r="AG356" s="29">
        <v>4140.5600000000004</v>
      </c>
      <c r="AH356" s="29">
        <v>19083.900000000001</v>
      </c>
      <c r="AI356" s="29">
        <v>14389.81</v>
      </c>
      <c r="AJ356" s="29">
        <v>8755.65</v>
      </c>
      <c r="AK356" s="29">
        <v>7659.6</v>
      </c>
      <c r="AL356" s="29">
        <v>9128.92</v>
      </c>
      <c r="AM356" s="29">
        <v>14306.48</v>
      </c>
      <c r="AN356" s="29">
        <v>10724.76</v>
      </c>
      <c r="AO356" s="29">
        <v>3609.01</v>
      </c>
      <c r="AP356" s="29">
        <v>11669.51</v>
      </c>
      <c r="AQ356" s="29">
        <v>38696.57</v>
      </c>
      <c r="AR356" s="29">
        <v>16690.64</v>
      </c>
      <c r="AS356" s="29">
        <v>5316.5</v>
      </c>
      <c r="AT356" s="29">
        <v>4820.7299999999996</v>
      </c>
      <c r="AU356" s="29">
        <v>130448.33</v>
      </c>
      <c r="AV356" s="29">
        <v>70101.27</v>
      </c>
      <c r="AW356" s="29">
        <v>61768.35</v>
      </c>
      <c r="AX356" s="29">
        <v>68552.63</v>
      </c>
      <c r="AY356" s="29">
        <v>15476.71</v>
      </c>
      <c r="AZ356" s="29">
        <v>44793.55</v>
      </c>
      <c r="BA356" s="29">
        <v>108540.65</v>
      </c>
      <c r="BB356" s="29">
        <v>60401.98</v>
      </c>
      <c r="BC356" s="29">
        <v>19014.32</v>
      </c>
      <c r="BD356" s="29">
        <v>45420.07</v>
      </c>
      <c r="BE356" s="29">
        <v>63886.59</v>
      </c>
      <c r="BG356" s="29">
        <v>49971.86</v>
      </c>
      <c r="BH356" s="29">
        <v>9268.1200000000008</v>
      </c>
      <c r="BI356" s="29">
        <v>30419.599999999999</v>
      </c>
      <c r="BJ356" s="29">
        <v>63114.97</v>
      </c>
      <c r="BK356" s="29">
        <v>19062.03</v>
      </c>
      <c r="BL356" s="29">
        <v>38670.800000000003</v>
      </c>
      <c r="BM356" s="29">
        <v>21639.47</v>
      </c>
      <c r="BN356" s="29">
        <v>15563.05</v>
      </c>
      <c r="BO356" s="29">
        <v>45128.639999999999</v>
      </c>
      <c r="BP356" s="29">
        <v>27701.05</v>
      </c>
      <c r="BQ356" s="29">
        <v>13383.38</v>
      </c>
      <c r="BR356" s="29">
        <v>19370.650000000001</v>
      </c>
      <c r="BS356" s="29">
        <v>4232.18</v>
      </c>
      <c r="BT356" s="29">
        <v>4197.68</v>
      </c>
      <c r="BU356" s="29">
        <v>41678.01</v>
      </c>
      <c r="BV356" s="29">
        <v>2452.27</v>
      </c>
      <c r="BW356" s="29">
        <v>5381.92</v>
      </c>
      <c r="BX356" s="29">
        <v>19294.86</v>
      </c>
      <c r="CC356" s="29">
        <v>9985.49</v>
      </c>
      <c r="CD356" s="29">
        <v>11455.91</v>
      </c>
      <c r="CE356" s="29">
        <v>2114.7399999999998</v>
      </c>
      <c r="CF356" s="29">
        <v>1328.3</v>
      </c>
      <c r="CG356" s="29">
        <v>5474.85</v>
      </c>
    </row>
    <row r="357" spans="1:85" x14ac:dyDescent="0.3">
      <c r="A357" s="24" t="s">
        <v>583</v>
      </c>
      <c r="B357" s="29">
        <v>1612214.37</v>
      </c>
      <c r="C357" s="41"/>
      <c r="D357" s="29">
        <v>41770.85</v>
      </c>
      <c r="E357" s="29">
        <v>161725.84</v>
      </c>
      <c r="F357" s="29">
        <v>227823.2</v>
      </c>
      <c r="G357" s="29">
        <v>130133.23</v>
      </c>
      <c r="H357" s="29">
        <v>132752.97</v>
      </c>
      <c r="I357" s="29">
        <v>70097.13</v>
      </c>
      <c r="J357" s="29">
        <v>169104.86</v>
      </c>
      <c r="K357" s="29">
        <v>193014.16</v>
      </c>
      <c r="L357" s="29">
        <v>50186.8</v>
      </c>
      <c r="M357" s="29">
        <v>122489.26</v>
      </c>
      <c r="N357" s="29">
        <v>75603.64</v>
      </c>
      <c r="O357" s="29">
        <v>45253.9</v>
      </c>
      <c r="P357" s="29">
        <v>69212.759999999995</v>
      </c>
      <c r="Q357" s="29">
        <v>69123.039999999994</v>
      </c>
      <c r="U357" s="29">
        <v>21572.01</v>
      </c>
      <c r="V357" s="29">
        <v>8961.74</v>
      </c>
      <c r="X357" s="29">
        <v>39170.75</v>
      </c>
      <c r="Y357" s="29">
        <v>987.36</v>
      </c>
      <c r="Z357" s="29">
        <v>1612.74</v>
      </c>
      <c r="AA357" s="29">
        <v>161725.84</v>
      </c>
      <c r="AB357" s="29">
        <v>33952.629999999997</v>
      </c>
      <c r="AC357" s="29">
        <v>2163.5100000000002</v>
      </c>
      <c r="AD357" s="29">
        <v>2554.9299999999998</v>
      </c>
      <c r="AE357" s="29">
        <v>5642.42</v>
      </c>
      <c r="AF357" s="29">
        <v>6442.02</v>
      </c>
      <c r="AG357" s="29">
        <v>4096.75</v>
      </c>
      <c r="AH357" s="29">
        <v>18918.04</v>
      </c>
      <c r="AI357" s="29">
        <v>14739.18</v>
      </c>
      <c r="AJ357" s="29">
        <v>8767.5</v>
      </c>
      <c r="AK357" s="29">
        <v>7602.82</v>
      </c>
      <c r="AL357" s="29">
        <v>16594.740000000002</v>
      </c>
      <c r="AM357" s="29">
        <v>14281.5</v>
      </c>
      <c r="AN357" s="29">
        <v>10679.98</v>
      </c>
      <c r="AO357" s="29">
        <v>3564.65</v>
      </c>
      <c r="AP357" s="29">
        <v>11727.78</v>
      </c>
      <c r="AQ357" s="29">
        <v>39173</v>
      </c>
      <c r="AR357" s="29">
        <v>16762.580000000002</v>
      </c>
      <c r="AS357" s="29">
        <v>5356.2</v>
      </c>
      <c r="AT357" s="29">
        <v>4802.9799999999996</v>
      </c>
      <c r="AU357" s="29">
        <v>130133.23</v>
      </c>
      <c r="AV357" s="29">
        <v>71500.81</v>
      </c>
      <c r="AW357" s="29">
        <v>61252.15</v>
      </c>
      <c r="AX357" s="29">
        <v>70097.13</v>
      </c>
      <c r="AY357" s="29">
        <v>15381.93</v>
      </c>
      <c r="AZ357" s="29">
        <v>45416.56</v>
      </c>
      <c r="BA357" s="29">
        <v>108306.36</v>
      </c>
      <c r="BB357" s="29">
        <v>60435.519999999997</v>
      </c>
      <c r="BC357" s="29">
        <v>19708.54</v>
      </c>
      <c r="BD357" s="29">
        <v>44542.7</v>
      </c>
      <c r="BE357" s="29">
        <v>64207.19</v>
      </c>
      <c r="BG357" s="29">
        <v>50186.8</v>
      </c>
      <c r="BH357" s="29">
        <v>9284.7199999999993</v>
      </c>
      <c r="BI357" s="29">
        <v>30530.58</v>
      </c>
      <c r="BJ357" s="29">
        <v>63567.83</v>
      </c>
      <c r="BK357" s="29">
        <v>19106.13</v>
      </c>
      <c r="BL357" s="29">
        <v>38640.07</v>
      </c>
      <c r="BM357" s="29">
        <v>21344.98</v>
      </c>
      <c r="BN357" s="29">
        <v>15618.6</v>
      </c>
      <c r="BO357" s="29">
        <v>45253.9</v>
      </c>
      <c r="BP357" s="29">
        <v>28068.71</v>
      </c>
      <c r="BQ357" s="29">
        <v>13533.81</v>
      </c>
      <c r="BR357" s="29">
        <v>19096.72</v>
      </c>
      <c r="BS357" s="29">
        <v>4309.0600000000004</v>
      </c>
      <c r="BT357" s="29">
        <v>4204.46</v>
      </c>
      <c r="BU357" s="29">
        <v>41901.22</v>
      </c>
      <c r="BV357" s="29">
        <v>2434.6999999999998</v>
      </c>
      <c r="BW357" s="29">
        <v>5338.25</v>
      </c>
      <c r="BX357" s="29">
        <v>19448.87</v>
      </c>
      <c r="CC357" s="29">
        <v>9965.8700000000008</v>
      </c>
      <c r="CD357" s="29">
        <v>11606.14</v>
      </c>
      <c r="CE357" s="29">
        <v>2108.83</v>
      </c>
      <c r="CF357" s="29">
        <v>1320.43</v>
      </c>
      <c r="CG357" s="29">
        <v>5532.49</v>
      </c>
    </row>
    <row r="358" spans="1:85" x14ac:dyDescent="0.3">
      <c r="A358" s="24" t="s">
        <v>586</v>
      </c>
      <c r="B358" s="29">
        <v>1605964.75</v>
      </c>
      <c r="C358" s="41"/>
      <c r="D358" s="29">
        <v>41795.949999999997</v>
      </c>
      <c r="E358" s="29">
        <v>160184.65</v>
      </c>
      <c r="F358" s="29">
        <v>227275.68</v>
      </c>
      <c r="G358" s="29">
        <v>129388.29</v>
      </c>
      <c r="H358" s="29">
        <v>132652.25</v>
      </c>
      <c r="I358" s="29">
        <v>71114.91</v>
      </c>
      <c r="J358" s="29">
        <v>168127.85</v>
      </c>
      <c r="K358" s="29">
        <v>191240.49</v>
      </c>
      <c r="L358" s="29">
        <v>49806.6</v>
      </c>
      <c r="M358" s="29">
        <v>122818.37</v>
      </c>
      <c r="N358" s="29">
        <v>75203.289999999994</v>
      </c>
      <c r="O358" s="29">
        <v>45245.06</v>
      </c>
      <c r="P358" s="29">
        <v>69012.710000000006</v>
      </c>
      <c r="Q358" s="29">
        <v>68013.960000000006</v>
      </c>
      <c r="U358" s="29">
        <v>21460.67</v>
      </c>
      <c r="V358" s="29">
        <v>8931.6200000000008</v>
      </c>
      <c r="X358" s="29">
        <v>39155.64</v>
      </c>
      <c r="Y358" s="29">
        <v>1002.02</v>
      </c>
      <c r="Z358" s="29">
        <v>1638.29</v>
      </c>
      <c r="AA358" s="29">
        <v>160184.65</v>
      </c>
      <c r="AB358" s="29">
        <v>34012.699999999997</v>
      </c>
      <c r="AC358" s="29">
        <v>2049.5100000000002</v>
      </c>
      <c r="AD358" s="29">
        <v>2548.23</v>
      </c>
      <c r="AE358" s="29">
        <v>5605.59</v>
      </c>
      <c r="AF358" s="29">
        <v>6332.82</v>
      </c>
      <c r="AG358" s="29">
        <v>4066.65</v>
      </c>
      <c r="AH358" s="29">
        <v>18700.03</v>
      </c>
      <c r="AI358" s="29">
        <v>15156.74</v>
      </c>
      <c r="AJ358" s="29">
        <v>8746.36</v>
      </c>
      <c r="AK358" s="29">
        <v>7537.98</v>
      </c>
      <c r="AL358" s="29">
        <v>16357.62</v>
      </c>
      <c r="AM358" s="29">
        <v>14173.34</v>
      </c>
      <c r="AN358" s="29">
        <v>10614.05</v>
      </c>
      <c r="AO358" s="29">
        <v>3527.51</v>
      </c>
      <c r="AP358" s="29">
        <v>11737.81</v>
      </c>
      <c r="AQ358" s="29">
        <v>39267.19</v>
      </c>
      <c r="AR358" s="29">
        <v>16776.830000000002</v>
      </c>
      <c r="AS358" s="29">
        <v>5314.13</v>
      </c>
      <c r="AT358" s="29">
        <v>4750.58</v>
      </c>
      <c r="AU358" s="29">
        <v>129388.29</v>
      </c>
      <c r="AV358" s="29">
        <v>71974.070000000007</v>
      </c>
      <c r="AW358" s="29">
        <v>60678.18</v>
      </c>
      <c r="AX358" s="29">
        <v>71114.91</v>
      </c>
      <c r="AY358" s="29">
        <v>15146.16</v>
      </c>
      <c r="AZ358" s="29">
        <v>45302.02</v>
      </c>
      <c r="BA358" s="29">
        <v>107679.67</v>
      </c>
      <c r="BB358" s="29">
        <v>60129.04</v>
      </c>
      <c r="BC358" s="29">
        <v>19131.68</v>
      </c>
      <c r="BD358" s="29">
        <v>43653.45</v>
      </c>
      <c r="BE358" s="29">
        <v>64268.66</v>
      </c>
      <c r="BG358" s="29">
        <v>49806.6</v>
      </c>
      <c r="BH358" s="29">
        <v>9297.99</v>
      </c>
      <c r="BI358" s="29">
        <v>30673.17</v>
      </c>
      <c r="BJ358" s="29">
        <v>63659.08</v>
      </c>
      <c r="BK358" s="29">
        <v>19188.13</v>
      </c>
      <c r="BL358" s="29">
        <v>38569.5</v>
      </c>
      <c r="BM358" s="29">
        <v>21057.82</v>
      </c>
      <c r="BN358" s="29">
        <v>15575.97</v>
      </c>
      <c r="BO358" s="29">
        <v>45245.06</v>
      </c>
      <c r="BP358" s="29">
        <v>28134.15</v>
      </c>
      <c r="BQ358" s="29">
        <v>13631.07</v>
      </c>
      <c r="BR358" s="29">
        <v>18748.03</v>
      </c>
      <c r="BS358" s="29">
        <v>4344.9799999999996</v>
      </c>
      <c r="BT358" s="29">
        <v>4154.49</v>
      </c>
      <c r="BU358" s="29">
        <v>40854.25</v>
      </c>
      <c r="BV358" s="29">
        <v>2393.7800000000002</v>
      </c>
      <c r="BW358" s="29">
        <v>5261.62</v>
      </c>
      <c r="BX358" s="29">
        <v>19504.310000000001</v>
      </c>
      <c r="CC358" s="29">
        <v>9860.42</v>
      </c>
      <c r="CD358" s="29">
        <v>11600.25</v>
      </c>
      <c r="CE358" s="29">
        <v>2101.4899999999998</v>
      </c>
      <c r="CF358" s="29">
        <v>1309.3699999999999</v>
      </c>
      <c r="CG358" s="29">
        <v>5520.77</v>
      </c>
    </row>
    <row r="359" spans="1:85" x14ac:dyDescent="0.3">
      <c r="A359" s="24" t="s">
        <v>589</v>
      </c>
      <c r="B359" s="29">
        <v>1611665.45</v>
      </c>
      <c r="C359" s="41"/>
      <c r="D359" s="29">
        <v>41850</v>
      </c>
      <c r="E359" s="29">
        <v>158343.99</v>
      </c>
      <c r="F359" s="29">
        <v>227400.25</v>
      </c>
      <c r="G359" s="29">
        <v>129534.04</v>
      </c>
      <c r="H359" s="29">
        <v>132765.49</v>
      </c>
      <c r="I359" s="29">
        <v>72828.259999999995</v>
      </c>
      <c r="J359" s="29">
        <v>167593.13</v>
      </c>
      <c r="K359" s="29">
        <v>196627.01</v>
      </c>
      <c r="L359" s="29">
        <v>49749.88</v>
      </c>
      <c r="M359" s="29">
        <v>123294.3</v>
      </c>
      <c r="N359" s="29">
        <v>75000.63</v>
      </c>
      <c r="O359" s="29">
        <v>45219.66</v>
      </c>
      <c r="P359" s="29">
        <v>68913.64</v>
      </c>
      <c r="Q359" s="29">
        <v>68294.13</v>
      </c>
      <c r="U359" s="29">
        <v>21390.92</v>
      </c>
      <c r="V359" s="29">
        <v>8863.2999999999993</v>
      </c>
      <c r="X359" s="29">
        <v>39165.300000000003</v>
      </c>
      <c r="Y359" s="29">
        <v>1018.85</v>
      </c>
      <c r="Z359" s="29">
        <v>1665.85</v>
      </c>
      <c r="AA359" s="29">
        <v>158343.99</v>
      </c>
      <c r="AB359" s="29">
        <v>34114.199999999997</v>
      </c>
      <c r="AC359" s="29">
        <v>2056.4899999999998</v>
      </c>
      <c r="AD359" s="29">
        <v>2515.7399999999998</v>
      </c>
      <c r="AE359" s="29">
        <v>5706.33</v>
      </c>
      <c r="AF359" s="29">
        <v>6279.83</v>
      </c>
      <c r="AG359" s="29">
        <v>4031.09</v>
      </c>
      <c r="AH359" s="29">
        <v>18524.099999999999</v>
      </c>
      <c r="AI359" s="29">
        <v>15530.52</v>
      </c>
      <c r="AJ359" s="29">
        <v>8700.36</v>
      </c>
      <c r="AK359" s="29">
        <v>7486.12</v>
      </c>
      <c r="AL359" s="29">
        <v>16166.85</v>
      </c>
      <c r="AM359" s="29">
        <v>14040.14</v>
      </c>
      <c r="AN359" s="29">
        <v>10616.99</v>
      </c>
      <c r="AO359" s="29">
        <v>3505.05</v>
      </c>
      <c r="AP359" s="29">
        <v>11773.25</v>
      </c>
      <c r="AQ359" s="29">
        <v>39463.269999999997</v>
      </c>
      <c r="AR359" s="29">
        <v>16804.150000000001</v>
      </c>
      <c r="AS359" s="29">
        <v>5390.27</v>
      </c>
      <c r="AT359" s="29">
        <v>4695.4799999999996</v>
      </c>
      <c r="AU359" s="29">
        <v>129534.04</v>
      </c>
      <c r="AV359" s="29">
        <v>72630.27</v>
      </c>
      <c r="AW359" s="29">
        <v>60135.22</v>
      </c>
      <c r="AX359" s="29">
        <v>72828.259999999995</v>
      </c>
      <c r="AY359" s="29">
        <v>15004.63</v>
      </c>
      <c r="AZ359" s="29">
        <v>45261.22</v>
      </c>
      <c r="BA359" s="29">
        <v>107327.28</v>
      </c>
      <c r="BB359" s="29">
        <v>59870.73</v>
      </c>
      <c r="BC359" s="29">
        <v>25615.89</v>
      </c>
      <c r="BD359" s="29">
        <v>42788.01</v>
      </c>
      <c r="BE359" s="29">
        <v>64335.79</v>
      </c>
      <c r="BG359" s="29">
        <v>49749.88</v>
      </c>
      <c r="BH359" s="29">
        <v>9292.2900000000009</v>
      </c>
      <c r="BI359" s="29">
        <v>30782.34</v>
      </c>
      <c r="BJ359" s="29">
        <v>63918.51</v>
      </c>
      <c r="BK359" s="29">
        <v>19301.16</v>
      </c>
      <c r="BL359" s="29">
        <v>38573.42</v>
      </c>
      <c r="BM359" s="29">
        <v>20872.990000000002</v>
      </c>
      <c r="BN359" s="29">
        <v>15554.22</v>
      </c>
      <c r="BO359" s="29">
        <v>45219.66</v>
      </c>
      <c r="BP359" s="29">
        <v>28068.51</v>
      </c>
      <c r="BQ359" s="29">
        <v>13759.13</v>
      </c>
      <c r="BR359" s="29">
        <v>18493.93</v>
      </c>
      <c r="BS359" s="29">
        <v>4414.42</v>
      </c>
      <c r="BT359" s="29">
        <v>4177.66</v>
      </c>
      <c r="BU359" s="29">
        <v>41149.4</v>
      </c>
      <c r="BV359" s="29">
        <v>2385.23</v>
      </c>
      <c r="BW359" s="29">
        <v>5184.6400000000003</v>
      </c>
      <c r="BX359" s="29">
        <v>19574.849999999999</v>
      </c>
      <c r="CC359" s="29">
        <v>9781.81</v>
      </c>
      <c r="CD359" s="29">
        <v>11609.11</v>
      </c>
      <c r="CE359" s="29">
        <v>2124.0500000000002</v>
      </c>
      <c r="CF359" s="29">
        <v>1308.71</v>
      </c>
      <c r="CG359" s="29">
        <v>5430.55</v>
      </c>
    </row>
  </sheetData>
  <phoneticPr fontId="11" type="noConversion"/>
  <hyperlinks>
    <hyperlink ref="A1" location="Contents!A1" display="Return to contents" xr:uid="{00000000-0004-0000-06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B79A-A55C-4FD2-9076-84770A3A36B2}">
  <dimension ref="A1:CG359"/>
  <sheetViews>
    <sheetView workbookViewId="0">
      <pane xSplit="1" ySplit="4" topLeftCell="B337" activePane="bottomRight" state="frozen"/>
      <selection pane="topRight" activeCell="B1" sqref="B1"/>
      <selection pane="bottomLeft" activeCell="A5" sqref="A5"/>
      <selection pane="bottomRight" activeCell="B359" sqref="B359"/>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587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7">
        <f t="shared" ref="B5:B68" ca="1" si="0">AVERAGE(OFFSET(B$77,$W5,0,4,1))</f>
        <v>264009.15749999997</v>
      </c>
      <c r="C5" s="28"/>
      <c r="D5" s="27">
        <f t="shared" ref="D5:Q20" ca="1" si="1">AVERAGE(OFFSET(D$77,$W5,0,4,1))</f>
        <v>10316.5075</v>
      </c>
      <c r="E5" s="27">
        <f t="shared" ca="1" si="1"/>
        <v>9299.8250000000007</v>
      </c>
      <c r="F5" s="27">
        <f t="shared" ca="1" si="1"/>
        <v>105231.79499999998</v>
      </c>
      <c r="G5" s="27">
        <f t="shared" ca="1" si="1"/>
        <v>24359.637500000001</v>
      </c>
      <c r="H5" s="27">
        <f t="shared" ca="1" si="1"/>
        <v>11570.679999999998</v>
      </c>
      <c r="I5" s="27">
        <f t="shared" ca="1" si="1"/>
        <v>6329.7424999999994</v>
      </c>
      <c r="J5" s="27">
        <f t="shared" ca="1" si="1"/>
        <v>15398.345000000001</v>
      </c>
      <c r="K5" s="27">
        <f t="shared" ca="1" si="1"/>
        <v>47261.025000000001</v>
      </c>
      <c r="L5" s="27">
        <f t="shared" ca="1" si="1"/>
        <v>2072.5700000000002</v>
      </c>
      <c r="M5" s="27">
        <f t="shared" ca="1" si="1"/>
        <v>11085.074999999999</v>
      </c>
      <c r="N5" s="27">
        <f t="shared" ca="1" si="1"/>
        <v>4194.26</v>
      </c>
      <c r="O5" s="27">
        <f t="shared" ca="1" si="1"/>
        <v>5814.57</v>
      </c>
      <c r="P5" s="27">
        <f t="shared" ca="1" si="1"/>
        <v>443.59249999999997</v>
      </c>
      <c r="Q5" s="27">
        <f t="shared" ca="1" si="1"/>
        <v>5418.0325000000003</v>
      </c>
      <c r="R5" s="28"/>
      <c r="S5" s="28"/>
      <c r="T5" s="28"/>
      <c r="U5" s="27">
        <f t="shared" ref="U5:V24" ca="1" si="2">AVERAGE(OFFSET(U$77,$W5,0,4,1))</f>
        <v>5202.7449999999999</v>
      </c>
      <c r="V5" s="27">
        <f t="shared" ca="1" si="2"/>
        <v>10.7475</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272871.76750000002</v>
      </c>
      <c r="C6" s="28"/>
      <c r="D6" s="27">
        <f t="shared" ca="1" si="1"/>
        <v>11074.8475</v>
      </c>
      <c r="E6" s="27">
        <f t="shared" ca="1" si="1"/>
        <v>9770.375</v>
      </c>
      <c r="F6" s="27">
        <f t="shared" ca="1" si="1"/>
        <v>109356.11249999999</v>
      </c>
      <c r="G6" s="27">
        <f t="shared" ca="1" si="1"/>
        <v>26041.68</v>
      </c>
      <c r="H6" s="27">
        <f t="shared" ca="1" si="1"/>
        <v>11916.2425</v>
      </c>
      <c r="I6" s="27">
        <f t="shared" ca="1" si="1"/>
        <v>6651.3874999999998</v>
      </c>
      <c r="J6" s="27">
        <f t="shared" ca="1" si="1"/>
        <v>15693.94</v>
      </c>
      <c r="K6" s="27">
        <f t="shared" ca="1" si="1"/>
        <v>47389.919999999998</v>
      </c>
      <c r="L6" s="27">
        <f t="shared" ca="1" si="1"/>
        <v>2235.87</v>
      </c>
      <c r="M6" s="27">
        <f t="shared" ca="1" si="1"/>
        <v>11258.7925</v>
      </c>
      <c r="N6" s="27">
        <f t="shared" ca="1" si="1"/>
        <v>4315.8975</v>
      </c>
      <c r="O6" s="27">
        <f t="shared" ca="1" si="1"/>
        <v>5895.3150000000005</v>
      </c>
      <c r="P6" s="27">
        <f t="shared" ca="1" si="1"/>
        <v>471.26750000000004</v>
      </c>
      <c r="Q6" s="27">
        <f t="shared" ca="1" si="1"/>
        <v>5523.5824999999995</v>
      </c>
      <c r="R6" s="28"/>
      <c r="S6" s="28"/>
      <c r="T6" s="28"/>
      <c r="U6" s="27">
        <f t="shared" ca="1" si="2"/>
        <v>5263.1</v>
      </c>
      <c r="V6" s="27">
        <f t="shared" ca="1" si="2"/>
        <v>12.3</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280689.65499999997</v>
      </c>
      <c r="C7" s="28"/>
      <c r="D7" s="27">
        <f t="shared" ca="1" si="1"/>
        <v>11567.365</v>
      </c>
      <c r="E7" s="27">
        <f t="shared" ca="1" si="1"/>
        <v>10278.3825</v>
      </c>
      <c r="F7" s="27">
        <f t="shared" ca="1" si="1"/>
        <v>113214.6875</v>
      </c>
      <c r="G7" s="27">
        <f t="shared" ca="1" si="1"/>
        <v>27578.785</v>
      </c>
      <c r="H7" s="27">
        <f t="shared" ca="1" si="1"/>
        <v>12264.397499999999</v>
      </c>
      <c r="I7" s="27">
        <f t="shared" ca="1" si="1"/>
        <v>6989.46</v>
      </c>
      <c r="J7" s="27">
        <f t="shared" ca="1" si="1"/>
        <v>15966.6975</v>
      </c>
      <c r="K7" s="27">
        <f t="shared" ca="1" si="1"/>
        <v>47125.505000000005</v>
      </c>
      <c r="L7" s="27">
        <f t="shared" ca="1" si="1"/>
        <v>2380.2049999999999</v>
      </c>
      <c r="M7" s="27">
        <f t="shared" ca="1" si="1"/>
        <v>11494.83</v>
      </c>
      <c r="N7" s="27">
        <f t="shared" ca="1" si="1"/>
        <v>4417.6324999999997</v>
      </c>
      <c r="O7" s="27">
        <f t="shared" ca="1" si="1"/>
        <v>5974.8600000000006</v>
      </c>
      <c r="P7" s="27">
        <f t="shared" ca="1" si="1"/>
        <v>484.3775</v>
      </c>
      <c r="Q7" s="27">
        <f t="shared" ca="1" si="1"/>
        <v>5638.2699999999995</v>
      </c>
      <c r="R7" s="28"/>
      <c r="S7" s="28"/>
      <c r="T7" s="28"/>
      <c r="U7" s="27">
        <f t="shared" ca="1" si="2"/>
        <v>5296.6875</v>
      </c>
      <c r="V7" s="27">
        <f t="shared" ca="1" si="2"/>
        <v>15.63</v>
      </c>
      <c r="W7" s="25">
        <f t="shared" ref="W7:W70" si="3">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288450.1875</v>
      </c>
      <c r="C8" s="28"/>
      <c r="D8" s="27">
        <f t="shared" ca="1" si="1"/>
        <v>11872.325000000001</v>
      </c>
      <c r="E8" s="27">
        <f t="shared" ca="1" si="1"/>
        <v>11023.1325</v>
      </c>
      <c r="F8" s="27">
        <f t="shared" ca="1" si="1"/>
        <v>116533.97749999999</v>
      </c>
      <c r="G8" s="27">
        <f t="shared" ca="1" si="1"/>
        <v>29101.7575</v>
      </c>
      <c r="H8" s="27">
        <f t="shared" ca="1" si="1"/>
        <v>12699.515000000001</v>
      </c>
      <c r="I8" s="27">
        <f t="shared" ca="1" si="1"/>
        <v>7336.2674999999999</v>
      </c>
      <c r="J8" s="27">
        <f t="shared" ca="1" si="1"/>
        <v>16276.932499999999</v>
      </c>
      <c r="K8" s="27">
        <f t="shared" ca="1" si="1"/>
        <v>47063.245000000003</v>
      </c>
      <c r="L8" s="27">
        <f t="shared" ca="1" si="1"/>
        <v>2514.0699999999997</v>
      </c>
      <c r="M8" s="27">
        <f t="shared" ca="1" si="1"/>
        <v>11762.805</v>
      </c>
      <c r="N8" s="27">
        <f t="shared" ca="1" si="1"/>
        <v>4532.5825000000004</v>
      </c>
      <c r="O8" s="27">
        <f t="shared" ca="1" si="1"/>
        <v>6079.5349999999999</v>
      </c>
      <c r="P8" s="27">
        <f t="shared" ca="1" si="1"/>
        <v>509.44</v>
      </c>
      <c r="Q8" s="27">
        <f t="shared" ca="1" si="1"/>
        <v>5763.4299999999994</v>
      </c>
      <c r="R8" s="28"/>
      <c r="S8" s="28"/>
      <c r="T8" s="28"/>
      <c r="U8" s="27">
        <f t="shared" ca="1" si="2"/>
        <v>5360.7825000000003</v>
      </c>
      <c r="V8" s="27">
        <f t="shared" ca="1" si="2"/>
        <v>16.524999999999999</v>
      </c>
      <c r="W8" s="25">
        <f t="shared" si="3"/>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297575.09499999997</v>
      </c>
      <c r="C9" s="28"/>
      <c r="D9" s="27">
        <f t="shared" ca="1" si="1"/>
        <v>12121.157499999999</v>
      </c>
      <c r="E9" s="27">
        <f t="shared" ca="1" si="1"/>
        <v>12073.609999999999</v>
      </c>
      <c r="F9" s="27">
        <f t="shared" ca="1" si="1"/>
        <v>119852.595</v>
      </c>
      <c r="G9" s="27">
        <f t="shared" ca="1" si="1"/>
        <v>30969.837500000001</v>
      </c>
      <c r="H9" s="27">
        <f t="shared" ca="1" si="1"/>
        <v>13148.7425</v>
      </c>
      <c r="I9" s="27">
        <f t="shared" ca="1" si="1"/>
        <v>7776.3024999999998</v>
      </c>
      <c r="J9" s="27">
        <f t="shared" ca="1" si="1"/>
        <v>16751.07</v>
      </c>
      <c r="K9" s="27">
        <f t="shared" ca="1" si="1"/>
        <v>47203.722499999996</v>
      </c>
      <c r="L9" s="27">
        <f t="shared" ca="1" si="1"/>
        <v>2689.3375000000001</v>
      </c>
      <c r="M9" s="27">
        <f t="shared" ca="1" si="1"/>
        <v>12094.205</v>
      </c>
      <c r="N9" s="27">
        <f t="shared" ca="1" si="1"/>
        <v>4688.45</v>
      </c>
      <c r="O9" s="27">
        <f t="shared" ca="1" si="1"/>
        <v>6240.62</v>
      </c>
      <c r="P9" s="27">
        <f t="shared" ca="1" si="1"/>
        <v>557.71749999999997</v>
      </c>
      <c r="Q9" s="27">
        <f t="shared" ca="1" si="1"/>
        <v>5927.7350000000006</v>
      </c>
      <c r="R9" s="28"/>
      <c r="S9" s="28"/>
      <c r="T9" s="28"/>
      <c r="U9" s="27">
        <f t="shared" ca="1" si="2"/>
        <v>5454.3275000000003</v>
      </c>
      <c r="V9" s="27">
        <f t="shared" ca="1" si="2"/>
        <v>20.369999999999997</v>
      </c>
      <c r="W9" s="25">
        <f t="shared" si="3"/>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309154.04000000004</v>
      </c>
      <c r="C10" s="28"/>
      <c r="D10" s="27">
        <f t="shared" ca="1" si="1"/>
        <v>12485.2325</v>
      </c>
      <c r="E10" s="27">
        <f t="shared" ca="1" si="1"/>
        <v>13232.382500000002</v>
      </c>
      <c r="F10" s="27">
        <f t="shared" ca="1" si="1"/>
        <v>124089.2225</v>
      </c>
      <c r="G10" s="27">
        <f t="shared" ca="1" si="1"/>
        <v>33275.122499999998</v>
      </c>
      <c r="H10" s="27">
        <f t="shared" ca="1" si="1"/>
        <v>13540.182499999999</v>
      </c>
      <c r="I10" s="27">
        <f t="shared" ca="1" si="1"/>
        <v>8318</v>
      </c>
      <c r="J10" s="27">
        <f t="shared" ca="1" si="1"/>
        <v>17531.697500000002</v>
      </c>
      <c r="K10" s="27">
        <f t="shared" ca="1" si="1"/>
        <v>47213.684999999998</v>
      </c>
      <c r="L10" s="27">
        <f t="shared" ca="1" si="1"/>
        <v>2928.5174999999999</v>
      </c>
      <c r="M10" s="27">
        <f t="shared" ca="1" si="1"/>
        <v>12570.262499999999</v>
      </c>
      <c r="N10" s="27">
        <f t="shared" ca="1" si="1"/>
        <v>4912.0874999999996</v>
      </c>
      <c r="O10" s="27">
        <f t="shared" ca="1" si="1"/>
        <v>6475.66</v>
      </c>
      <c r="P10" s="27">
        <f t="shared" ca="1" si="1"/>
        <v>820.30749999999989</v>
      </c>
      <c r="Q10" s="27">
        <f t="shared" ca="1" si="1"/>
        <v>6136.4750000000004</v>
      </c>
      <c r="R10" s="28"/>
      <c r="S10" s="28"/>
      <c r="T10" s="28"/>
      <c r="U10" s="27">
        <f t="shared" ca="1" si="2"/>
        <v>5594.0949999999993</v>
      </c>
      <c r="V10" s="27">
        <f t="shared" ca="1" si="2"/>
        <v>22.387499999999999</v>
      </c>
      <c r="W10" s="25">
        <f t="shared" si="3"/>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322287.47750000004</v>
      </c>
      <c r="C11" s="28"/>
      <c r="D11" s="27">
        <f t="shared" ca="1" si="1"/>
        <v>12715.797500000001</v>
      </c>
      <c r="E11" s="27">
        <f t="shared" ca="1" si="1"/>
        <v>14356.355</v>
      </c>
      <c r="F11" s="27">
        <f t="shared" ca="1" si="1"/>
        <v>129639.6275</v>
      </c>
      <c r="G11" s="27">
        <f t="shared" ca="1" si="1"/>
        <v>35209.247499999998</v>
      </c>
      <c r="H11" s="27">
        <f t="shared" ca="1" si="1"/>
        <v>13990.252500000001</v>
      </c>
      <c r="I11" s="27">
        <f t="shared" ca="1" si="1"/>
        <v>8883.1975000000002</v>
      </c>
      <c r="J11" s="27">
        <f t="shared" ca="1" si="1"/>
        <v>18426.2425</v>
      </c>
      <c r="K11" s="27">
        <f t="shared" ca="1" si="1"/>
        <v>47475.11</v>
      </c>
      <c r="L11" s="27">
        <f t="shared" ca="1" si="1"/>
        <v>3186.4925000000003</v>
      </c>
      <c r="M11" s="27">
        <f t="shared" ca="1" si="1"/>
        <v>13145.625</v>
      </c>
      <c r="N11" s="27">
        <f t="shared" ca="1" si="1"/>
        <v>5176.8474999999999</v>
      </c>
      <c r="O11" s="27">
        <f t="shared" ca="1" si="1"/>
        <v>6757.7300000000005</v>
      </c>
      <c r="P11" s="27">
        <f t="shared" ca="1" si="1"/>
        <v>1151.4625000000001</v>
      </c>
      <c r="Q11" s="27">
        <f t="shared" ca="1" si="1"/>
        <v>6393.31</v>
      </c>
      <c r="R11" s="28"/>
      <c r="S11" s="28"/>
      <c r="T11" s="28"/>
      <c r="U11" s="27">
        <f t="shared" ca="1" si="2"/>
        <v>5741.2775000000001</v>
      </c>
      <c r="V11" s="27">
        <f t="shared" ca="1" si="2"/>
        <v>27.869999999999997</v>
      </c>
      <c r="W11" s="25">
        <f t="shared" si="3"/>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337035.315</v>
      </c>
      <c r="C12" s="28"/>
      <c r="D12" s="27">
        <f t="shared" ca="1" si="1"/>
        <v>12909.435000000001</v>
      </c>
      <c r="E12" s="27">
        <f t="shared" ca="1" si="1"/>
        <v>15575.647499999999</v>
      </c>
      <c r="F12" s="27">
        <f t="shared" ca="1" si="1"/>
        <v>136103.56</v>
      </c>
      <c r="G12" s="27">
        <f t="shared" ca="1" si="1"/>
        <v>36866.357499999998</v>
      </c>
      <c r="H12" s="27">
        <f t="shared" ca="1" si="1"/>
        <v>14471.02</v>
      </c>
      <c r="I12" s="27">
        <f t="shared" ca="1" si="1"/>
        <v>9414.17</v>
      </c>
      <c r="J12" s="27">
        <f t="shared" ca="1" si="1"/>
        <v>19324.5075</v>
      </c>
      <c r="K12" s="27">
        <f t="shared" ca="1" si="1"/>
        <v>48570.872499999998</v>
      </c>
      <c r="L12" s="27">
        <f t="shared" ca="1" si="1"/>
        <v>3461.3424999999997</v>
      </c>
      <c r="M12" s="27">
        <f t="shared" ca="1" si="1"/>
        <v>13738.077499999999</v>
      </c>
      <c r="N12" s="27">
        <f t="shared" ca="1" si="1"/>
        <v>5461.2074999999995</v>
      </c>
      <c r="O12" s="27">
        <f t="shared" ca="1" si="1"/>
        <v>7078.43</v>
      </c>
      <c r="P12" s="27">
        <f t="shared" ca="1" si="1"/>
        <v>1473.8924999999999</v>
      </c>
      <c r="Q12" s="27">
        <f t="shared" ca="1" si="1"/>
        <v>6652.9375</v>
      </c>
      <c r="R12" s="28"/>
      <c r="S12" s="28"/>
      <c r="T12" s="28"/>
      <c r="U12" s="27">
        <f t="shared" ca="1" si="2"/>
        <v>5887.6674999999996</v>
      </c>
      <c r="V12" s="27">
        <f t="shared" ca="1" si="2"/>
        <v>31.445</v>
      </c>
      <c r="W12" s="25">
        <f t="shared" si="3"/>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352114.58750000002</v>
      </c>
      <c r="C13" s="28"/>
      <c r="D13" s="27">
        <f t="shared" ca="1" si="1"/>
        <v>13348.467499999999</v>
      </c>
      <c r="E13" s="27">
        <f t="shared" ca="1" si="1"/>
        <v>16804.232499999998</v>
      </c>
      <c r="F13" s="27">
        <f t="shared" ca="1" si="1"/>
        <v>141991.21</v>
      </c>
      <c r="G13" s="27">
        <f t="shared" ca="1" si="1"/>
        <v>38668.2575</v>
      </c>
      <c r="H13" s="27">
        <f t="shared" ca="1" si="1"/>
        <v>14799.807500000001</v>
      </c>
      <c r="I13" s="27">
        <f t="shared" ca="1" si="1"/>
        <v>9969.7099999999991</v>
      </c>
      <c r="J13" s="27">
        <f t="shared" ca="1" si="1"/>
        <v>20349.785</v>
      </c>
      <c r="K13" s="27">
        <f t="shared" ca="1" si="1"/>
        <v>50191.06</v>
      </c>
      <c r="L13" s="27">
        <f t="shared" ca="1" si="1"/>
        <v>3743.4024999999997</v>
      </c>
      <c r="M13" s="27">
        <f t="shared" ca="1" si="1"/>
        <v>14197.4925</v>
      </c>
      <c r="N13" s="27">
        <f t="shared" ca="1" si="1"/>
        <v>5762.005000000001</v>
      </c>
      <c r="O13" s="27">
        <f t="shared" ca="1" si="1"/>
        <v>7429.84</v>
      </c>
      <c r="P13" s="27">
        <f t="shared" ca="1" si="1"/>
        <v>1781.5925000000002</v>
      </c>
      <c r="Q13" s="27">
        <f t="shared" ca="1" si="1"/>
        <v>6963.0375000000004</v>
      </c>
      <c r="R13" s="28"/>
      <c r="S13" s="28"/>
      <c r="T13" s="28"/>
      <c r="U13" s="27">
        <f t="shared" ca="1" si="2"/>
        <v>6058.4775</v>
      </c>
      <c r="V13" s="27">
        <f t="shared" ca="1" si="2"/>
        <v>38.482500000000002</v>
      </c>
      <c r="W13" s="25">
        <f t="shared" si="3"/>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367113.21500000003</v>
      </c>
      <c r="C14" s="28"/>
      <c r="D14" s="27">
        <f t="shared" ca="1" si="1"/>
        <v>14064.42</v>
      </c>
      <c r="E14" s="27">
        <f t="shared" ca="1" si="1"/>
        <v>18123.435000000001</v>
      </c>
      <c r="F14" s="27">
        <f t="shared" ca="1" si="1"/>
        <v>146747.535</v>
      </c>
      <c r="G14" s="27">
        <f t="shared" ca="1" si="1"/>
        <v>40720.612500000003</v>
      </c>
      <c r="H14" s="27">
        <f t="shared" ca="1" si="1"/>
        <v>15163.875</v>
      </c>
      <c r="I14" s="27">
        <f t="shared" ca="1" si="1"/>
        <v>10563.032500000001</v>
      </c>
      <c r="J14" s="27">
        <f t="shared" ca="1" si="1"/>
        <v>21629.167500000003</v>
      </c>
      <c r="K14" s="27">
        <f t="shared" ca="1" si="1"/>
        <v>51757.372499999998</v>
      </c>
      <c r="L14" s="27">
        <f t="shared" ca="1" si="1"/>
        <v>4084.9225000000001</v>
      </c>
      <c r="M14" s="27">
        <f t="shared" ca="1" si="1"/>
        <v>14530.142500000002</v>
      </c>
      <c r="N14" s="27">
        <f t="shared" ca="1" si="1"/>
        <v>6136.8525</v>
      </c>
      <c r="O14" s="27">
        <f t="shared" ca="1" si="1"/>
        <v>7830.5774999999994</v>
      </c>
      <c r="P14" s="27">
        <f t="shared" ca="1" si="1"/>
        <v>2118.89</v>
      </c>
      <c r="Q14" s="27">
        <f t="shared" ca="1" si="1"/>
        <v>7321.45</v>
      </c>
      <c r="R14" s="28"/>
      <c r="S14" s="28"/>
      <c r="T14" s="28"/>
      <c r="U14" s="27">
        <f t="shared" ca="1" si="2"/>
        <v>6256.4174999999996</v>
      </c>
      <c r="V14" s="27">
        <f t="shared" ca="1" si="2"/>
        <v>41.765000000000001</v>
      </c>
      <c r="W14" s="25">
        <f t="shared" si="3"/>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383945.48499999999</v>
      </c>
      <c r="C15" s="28"/>
      <c r="D15" s="27">
        <f t="shared" ca="1" si="1"/>
        <v>14783.885000000002</v>
      </c>
      <c r="E15" s="27">
        <f t="shared" ca="1" si="1"/>
        <v>19308.455000000002</v>
      </c>
      <c r="F15" s="27">
        <f t="shared" ca="1" si="1"/>
        <v>152021.52499999999</v>
      </c>
      <c r="G15" s="27">
        <f t="shared" ca="1" si="1"/>
        <v>42730.274999999994</v>
      </c>
      <c r="H15" s="27">
        <f t="shared" ca="1" si="1"/>
        <v>15587.855</v>
      </c>
      <c r="I15" s="27">
        <f t="shared" ca="1" si="1"/>
        <v>11251.365000000002</v>
      </c>
      <c r="J15" s="27">
        <f t="shared" ca="1" si="1"/>
        <v>23176.842499999999</v>
      </c>
      <c r="K15" s="27">
        <f t="shared" ca="1" si="1"/>
        <v>53858.8825</v>
      </c>
      <c r="L15" s="27">
        <f t="shared" ca="1" si="1"/>
        <v>4497.5825000000004</v>
      </c>
      <c r="M15" s="27">
        <f t="shared" ca="1" si="1"/>
        <v>14932.827499999999</v>
      </c>
      <c r="N15" s="27">
        <f t="shared" ca="1" si="1"/>
        <v>6629.3024999999998</v>
      </c>
      <c r="O15" s="27">
        <f t="shared" ca="1" si="1"/>
        <v>8327.5524999999998</v>
      </c>
      <c r="P15" s="27">
        <f t="shared" ca="1" si="1"/>
        <v>2472.1824999999999</v>
      </c>
      <c r="Q15" s="27">
        <f t="shared" ca="1" si="1"/>
        <v>7752.26</v>
      </c>
      <c r="R15" s="28"/>
      <c r="S15" s="28"/>
      <c r="T15" s="28"/>
      <c r="U15" s="27">
        <f t="shared" ca="1" si="2"/>
        <v>6536.2999999999993</v>
      </c>
      <c r="V15" s="27">
        <f t="shared" ca="1" si="2"/>
        <v>48.54</v>
      </c>
      <c r="W15" s="25">
        <f t="shared" si="3"/>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403677.28</v>
      </c>
      <c r="C16" s="28"/>
      <c r="D16" s="27">
        <f t="shared" ca="1" si="1"/>
        <v>15512.157499999999</v>
      </c>
      <c r="E16" s="27">
        <f t="shared" ca="1" si="1"/>
        <v>20449.11</v>
      </c>
      <c r="F16" s="27">
        <f t="shared" ca="1" si="1"/>
        <v>159655.72999999998</v>
      </c>
      <c r="G16" s="27">
        <f t="shared" ca="1" si="1"/>
        <v>44518.274999999994</v>
      </c>
      <c r="H16" s="27">
        <f t="shared" ca="1" si="1"/>
        <v>16080.817500000001</v>
      </c>
      <c r="I16" s="27">
        <f t="shared" ca="1" si="1"/>
        <v>12112.52</v>
      </c>
      <c r="J16" s="27">
        <f t="shared" ca="1" si="1"/>
        <v>24891.4375</v>
      </c>
      <c r="K16" s="27">
        <f t="shared" ca="1" si="1"/>
        <v>55845.119999999995</v>
      </c>
      <c r="L16" s="27">
        <f t="shared" ca="1" si="1"/>
        <v>4979.3975</v>
      </c>
      <c r="M16" s="27">
        <f t="shared" ca="1" si="1"/>
        <v>15467.312500000002</v>
      </c>
      <c r="N16" s="27">
        <f t="shared" ca="1" si="1"/>
        <v>7229.1600000000008</v>
      </c>
      <c r="O16" s="27">
        <f t="shared" ca="1" si="1"/>
        <v>8909.9249999999993</v>
      </c>
      <c r="P16" s="27">
        <f t="shared" ca="1" si="1"/>
        <v>2859.0524999999998</v>
      </c>
      <c r="Q16" s="27">
        <f t="shared" ca="1" si="1"/>
        <v>8219.4075000000012</v>
      </c>
      <c r="R16" s="28"/>
      <c r="S16" s="28"/>
      <c r="T16" s="28"/>
      <c r="U16" s="27">
        <f t="shared" ca="1" si="2"/>
        <v>6855.4025000000001</v>
      </c>
      <c r="V16" s="27">
        <f t="shared" ca="1" si="2"/>
        <v>52.242500000000007</v>
      </c>
      <c r="W16" s="25">
        <f t="shared" si="3"/>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422668.63500000001</v>
      </c>
      <c r="C17" s="28"/>
      <c r="D17" s="27">
        <f t="shared" ca="1" si="1"/>
        <v>16246.612499999999</v>
      </c>
      <c r="E17" s="27">
        <f t="shared" ca="1" si="1"/>
        <v>21550.595000000001</v>
      </c>
      <c r="F17" s="27">
        <f t="shared" ca="1" si="1"/>
        <v>167157.54499999998</v>
      </c>
      <c r="G17" s="27">
        <f t="shared" ca="1" si="1"/>
        <v>46583.58</v>
      </c>
      <c r="H17" s="27">
        <f t="shared" ca="1" si="1"/>
        <v>16718.482499999998</v>
      </c>
      <c r="I17" s="27">
        <f t="shared" ca="1" si="1"/>
        <v>12882.67</v>
      </c>
      <c r="J17" s="27">
        <f t="shared" ca="1" si="1"/>
        <v>26584.885000000002</v>
      </c>
      <c r="K17" s="27">
        <f t="shared" ca="1" si="1"/>
        <v>56673.264999999999</v>
      </c>
      <c r="L17" s="27">
        <f t="shared" ca="1" si="1"/>
        <v>5450.7400000000007</v>
      </c>
      <c r="M17" s="27">
        <f t="shared" ca="1" si="1"/>
        <v>16041.985000000001</v>
      </c>
      <c r="N17" s="27">
        <f t="shared" ca="1" si="1"/>
        <v>8051.6850000000004</v>
      </c>
      <c r="O17" s="27">
        <f t="shared" ca="1" si="1"/>
        <v>9519.2549999999992</v>
      </c>
      <c r="P17" s="27">
        <f t="shared" ca="1" si="1"/>
        <v>3249.3475000000003</v>
      </c>
      <c r="Q17" s="27">
        <f t="shared" ca="1" si="1"/>
        <v>8693.0249999999996</v>
      </c>
      <c r="R17" s="28"/>
      <c r="S17" s="28"/>
      <c r="T17" s="28"/>
      <c r="U17" s="27">
        <f t="shared" ca="1" si="2"/>
        <v>7156.57</v>
      </c>
      <c r="V17" s="27">
        <f t="shared" ca="1" si="2"/>
        <v>60.912499999999994</v>
      </c>
      <c r="W17" s="25">
        <f t="shared" si="3"/>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438726.22249999997</v>
      </c>
      <c r="C18" s="28"/>
      <c r="D18" s="27">
        <f t="shared" ca="1" si="1"/>
        <v>16946.64</v>
      </c>
      <c r="E18" s="27">
        <f t="shared" ca="1" si="1"/>
        <v>22327.564999999999</v>
      </c>
      <c r="F18" s="27">
        <f t="shared" ca="1" si="1"/>
        <v>171850.38750000001</v>
      </c>
      <c r="G18" s="27">
        <f t="shared" ca="1" si="1"/>
        <v>49507.54</v>
      </c>
      <c r="H18" s="27">
        <f t="shared" ca="1" si="1"/>
        <v>17392.432500000003</v>
      </c>
      <c r="I18" s="27">
        <f t="shared" ca="1" si="1"/>
        <v>13680.622499999999</v>
      </c>
      <c r="J18" s="27">
        <f t="shared" ca="1" si="1"/>
        <v>28224.587499999998</v>
      </c>
      <c r="K18" s="27">
        <f t="shared" ca="1" si="1"/>
        <v>56917.227500000001</v>
      </c>
      <c r="L18" s="27">
        <f t="shared" ca="1" si="1"/>
        <v>5902.4375</v>
      </c>
      <c r="M18" s="27">
        <f t="shared" ca="1" si="1"/>
        <v>16623.169999999998</v>
      </c>
      <c r="N18" s="27">
        <f t="shared" ca="1" si="1"/>
        <v>8918.7124999999996</v>
      </c>
      <c r="O18" s="27">
        <f t="shared" ca="1" si="1"/>
        <v>10106.3475</v>
      </c>
      <c r="P18" s="27">
        <f t="shared" ca="1" si="1"/>
        <v>3613.8125</v>
      </c>
      <c r="Q18" s="27">
        <f t="shared" ca="1" si="1"/>
        <v>9133.4600000000009</v>
      </c>
      <c r="R18" s="28"/>
      <c r="S18" s="28"/>
      <c r="T18" s="28"/>
      <c r="U18" s="27">
        <f t="shared" ca="1" si="2"/>
        <v>7459.82</v>
      </c>
      <c r="V18" s="27">
        <f t="shared" ca="1" si="2"/>
        <v>64.967500000000001</v>
      </c>
      <c r="W18" s="25">
        <f t="shared" si="3"/>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456950.97499999998</v>
      </c>
      <c r="C19" s="28"/>
      <c r="D19" s="27">
        <f t="shared" ca="1" si="1"/>
        <v>17686.467500000002</v>
      </c>
      <c r="E19" s="27">
        <f t="shared" ca="1" si="1"/>
        <v>23169.877500000002</v>
      </c>
      <c r="F19" s="27">
        <f t="shared" ca="1" si="1"/>
        <v>176431.33250000002</v>
      </c>
      <c r="G19" s="27">
        <f t="shared" ca="1" si="1"/>
        <v>53182.255000000005</v>
      </c>
      <c r="H19" s="27">
        <f t="shared" ca="1" si="1"/>
        <v>18155.942500000001</v>
      </c>
      <c r="I19" s="27">
        <f t="shared" ca="1" si="1"/>
        <v>14848.182499999999</v>
      </c>
      <c r="J19" s="27">
        <f t="shared" ca="1" si="1"/>
        <v>30109.002500000002</v>
      </c>
      <c r="K19" s="27">
        <f t="shared" ca="1" si="1"/>
        <v>57599.982499999998</v>
      </c>
      <c r="L19" s="27">
        <f t="shared" ca="1" si="1"/>
        <v>6378.4075000000003</v>
      </c>
      <c r="M19" s="27">
        <f t="shared" ca="1" si="1"/>
        <v>17258.04</v>
      </c>
      <c r="N19" s="27">
        <f t="shared" ca="1" si="1"/>
        <v>9769.2975000000006</v>
      </c>
      <c r="O19" s="27">
        <f t="shared" ca="1" si="1"/>
        <v>10781.18</v>
      </c>
      <c r="P19" s="27">
        <f t="shared" ca="1" si="1"/>
        <v>3974.2</v>
      </c>
      <c r="Q19" s="27">
        <f t="shared" ca="1" si="1"/>
        <v>9657.6525000000001</v>
      </c>
      <c r="R19" s="28"/>
      <c r="S19" s="28"/>
      <c r="T19" s="28"/>
      <c r="U19" s="27">
        <f t="shared" ca="1" si="2"/>
        <v>7810.4375</v>
      </c>
      <c r="V19" s="27">
        <f t="shared" ca="1" si="2"/>
        <v>76.477500000000006</v>
      </c>
      <c r="W19" s="25">
        <f t="shared" si="3"/>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478323.72249999997</v>
      </c>
      <c r="C20" s="28"/>
      <c r="D20" s="27">
        <f t="shared" ca="1" si="1"/>
        <v>18413.870000000003</v>
      </c>
      <c r="E20" s="27">
        <f t="shared" ca="1" si="1"/>
        <v>24271.81</v>
      </c>
      <c r="F20" s="27">
        <f t="shared" ca="1" si="1"/>
        <v>182672.76250000001</v>
      </c>
      <c r="G20" s="27">
        <f t="shared" ca="1" si="1"/>
        <v>56946.267500000002</v>
      </c>
      <c r="H20" s="27">
        <f t="shared" ca="1" si="1"/>
        <v>19098.169999999998</v>
      </c>
      <c r="I20" s="27">
        <f t="shared" ca="1" si="1"/>
        <v>16107.3125</v>
      </c>
      <c r="J20" s="27">
        <f t="shared" ca="1" si="1"/>
        <v>32510.537499999999</v>
      </c>
      <c r="K20" s="27">
        <f t="shared" ca="1" si="1"/>
        <v>58590.845000000001</v>
      </c>
      <c r="L20" s="27">
        <f t="shared" ca="1" si="1"/>
        <v>7140.5625</v>
      </c>
      <c r="M20" s="27">
        <f t="shared" ca="1" si="1"/>
        <v>17886.345000000001</v>
      </c>
      <c r="N20" s="27">
        <f t="shared" ca="1" si="1"/>
        <v>10726.782499999999</v>
      </c>
      <c r="O20" s="27">
        <f t="shared" ca="1" si="1"/>
        <v>11429.172500000001</v>
      </c>
      <c r="P20" s="27">
        <f t="shared" ca="1" si="1"/>
        <v>4217.9075000000003</v>
      </c>
      <c r="Q20" s="27">
        <f t="shared" ca="1" si="1"/>
        <v>10073.364999999998</v>
      </c>
      <c r="R20" s="28"/>
      <c r="S20" s="28"/>
      <c r="T20" s="28"/>
      <c r="U20" s="27">
        <f t="shared" ca="1" si="2"/>
        <v>8032.12</v>
      </c>
      <c r="V20" s="27">
        <f t="shared" ca="1" si="2"/>
        <v>98.502499999999998</v>
      </c>
      <c r="W20" s="25">
        <f t="shared" si="3"/>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499005.745</v>
      </c>
      <c r="C21" s="28"/>
      <c r="D21" s="27">
        <f t="shared" ref="D21:Q36" ca="1" si="4">AVERAGE(OFFSET(D$77,$W21,0,4,1))</f>
        <v>19017.287499999999</v>
      </c>
      <c r="E21" s="27">
        <f t="shared" ca="1" si="4"/>
        <v>25396.454999999998</v>
      </c>
      <c r="F21" s="27">
        <f t="shared" ca="1" si="4"/>
        <v>189478.56999999998</v>
      </c>
      <c r="G21" s="27">
        <f t="shared" ca="1" si="4"/>
        <v>60992.93</v>
      </c>
      <c r="H21" s="27">
        <f t="shared" ca="1" si="4"/>
        <v>20075.032500000001</v>
      </c>
      <c r="I21" s="27">
        <f t="shared" ca="1" si="4"/>
        <v>17103.8125</v>
      </c>
      <c r="J21" s="27">
        <f t="shared" ca="1" si="4"/>
        <v>34714.412499999999</v>
      </c>
      <c r="K21" s="27">
        <f t="shared" ca="1" si="4"/>
        <v>59051.797500000008</v>
      </c>
      <c r="L21" s="27">
        <f t="shared" ca="1" si="4"/>
        <v>8018.8975</v>
      </c>
      <c r="M21" s="27">
        <f t="shared" ca="1" si="4"/>
        <v>18383.434999999998</v>
      </c>
      <c r="N21" s="27">
        <f t="shared" ca="1" si="4"/>
        <v>11667.06</v>
      </c>
      <c r="O21" s="27">
        <f t="shared" ca="1" si="4"/>
        <v>11934.215</v>
      </c>
      <c r="P21" s="27">
        <f t="shared" ca="1" si="4"/>
        <v>4404.67</v>
      </c>
      <c r="Q21" s="27">
        <f t="shared" ca="1" si="4"/>
        <v>10360.27</v>
      </c>
      <c r="R21" s="28"/>
      <c r="S21" s="28"/>
      <c r="T21" s="28"/>
      <c r="U21" s="27">
        <f t="shared" ca="1" si="2"/>
        <v>8130.3649999999998</v>
      </c>
      <c r="V21" s="27">
        <f t="shared" ca="1" si="2"/>
        <v>133.25749999999999</v>
      </c>
      <c r="W21" s="25">
        <f t="shared" si="3"/>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519607.86749999999</v>
      </c>
      <c r="C22" s="28"/>
      <c r="D22" s="27">
        <f t="shared" ca="1" si="4"/>
        <v>19595.920000000002</v>
      </c>
      <c r="E22" s="27">
        <f t="shared" ca="1" si="4"/>
        <v>27151.427500000005</v>
      </c>
      <c r="F22" s="27">
        <f t="shared" ca="1" si="4"/>
        <v>195181.33250000002</v>
      </c>
      <c r="G22" s="27">
        <f t="shared" ca="1" si="4"/>
        <v>65614.9375</v>
      </c>
      <c r="H22" s="27">
        <f t="shared" ca="1" si="4"/>
        <v>21127.342499999999</v>
      </c>
      <c r="I22" s="27">
        <f t="shared" ca="1" si="4"/>
        <v>18046.842499999999</v>
      </c>
      <c r="J22" s="27">
        <f t="shared" ca="1" si="4"/>
        <v>36584.142500000002</v>
      </c>
      <c r="K22" s="27">
        <f t="shared" ca="1" si="4"/>
        <v>59695.755000000005</v>
      </c>
      <c r="L22" s="27">
        <f t="shared" ca="1" si="4"/>
        <v>8797.3050000000003</v>
      </c>
      <c r="M22" s="27">
        <f t="shared" ca="1" si="4"/>
        <v>18808.037499999999</v>
      </c>
      <c r="N22" s="27">
        <f t="shared" ca="1" si="4"/>
        <v>12847.834999999999</v>
      </c>
      <c r="O22" s="27">
        <f t="shared" ca="1" si="4"/>
        <v>12465.82</v>
      </c>
      <c r="P22" s="27">
        <f t="shared" ca="1" si="4"/>
        <v>4518.2075000000004</v>
      </c>
      <c r="Q22" s="27">
        <f t="shared" ca="1" si="4"/>
        <v>10616.8675</v>
      </c>
      <c r="R22" s="28"/>
      <c r="S22" s="28"/>
      <c r="T22" s="28"/>
      <c r="U22" s="27">
        <f t="shared" ca="1" si="2"/>
        <v>8213.9950000000008</v>
      </c>
      <c r="V22" s="27">
        <f t="shared" ca="1" si="2"/>
        <v>152.36499999999998</v>
      </c>
      <c r="W22" s="25">
        <f t="shared" si="3"/>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540751.23499999999</v>
      </c>
      <c r="C23" s="28"/>
      <c r="D23" s="27">
        <f t="shared" ca="1" si="4"/>
        <v>20432.077499999999</v>
      </c>
      <c r="E23" s="27">
        <f t="shared" ca="1" si="4"/>
        <v>28691.724999999999</v>
      </c>
      <c r="F23" s="27">
        <f t="shared" ca="1" si="4"/>
        <v>200825.74</v>
      </c>
      <c r="G23" s="27">
        <f t="shared" ca="1" si="4"/>
        <v>68953.425000000003</v>
      </c>
      <c r="H23" s="27">
        <f t="shared" ca="1" si="4"/>
        <v>22350.885000000002</v>
      </c>
      <c r="I23" s="27">
        <f t="shared" ca="1" si="4"/>
        <v>19072.485000000001</v>
      </c>
      <c r="J23" s="27">
        <f t="shared" ca="1" si="4"/>
        <v>38666.227499999994</v>
      </c>
      <c r="K23" s="27">
        <f t="shared" ca="1" si="4"/>
        <v>61649.732500000006</v>
      </c>
      <c r="L23" s="27">
        <f t="shared" ca="1" si="4"/>
        <v>9636.8125</v>
      </c>
      <c r="M23" s="27">
        <f t="shared" ca="1" si="4"/>
        <v>18918.805</v>
      </c>
      <c r="N23" s="27">
        <f t="shared" ca="1" si="4"/>
        <v>14377.8675</v>
      </c>
      <c r="O23" s="27">
        <f t="shared" ca="1" si="4"/>
        <v>12969.14</v>
      </c>
      <c r="P23" s="27">
        <f t="shared" ca="1" si="4"/>
        <v>4672.54</v>
      </c>
      <c r="Q23" s="27">
        <f t="shared" ca="1" si="4"/>
        <v>10864.2</v>
      </c>
      <c r="R23" s="28"/>
      <c r="S23" s="28"/>
      <c r="T23" s="28"/>
      <c r="U23" s="27">
        <f t="shared" ca="1" si="2"/>
        <v>8256.8350000000009</v>
      </c>
      <c r="V23" s="27">
        <f t="shared" ca="1" si="2"/>
        <v>174.67749999999998</v>
      </c>
      <c r="W23" s="25">
        <f t="shared" si="3"/>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561354.85749999993</v>
      </c>
      <c r="C24" s="28"/>
      <c r="D24" s="27">
        <f t="shared" ca="1" si="4"/>
        <v>21257.637500000001</v>
      </c>
      <c r="E24" s="27">
        <f t="shared" ca="1" si="4"/>
        <v>29978.609999999997</v>
      </c>
      <c r="F24" s="27">
        <f t="shared" ca="1" si="4"/>
        <v>207521.34749999997</v>
      </c>
      <c r="G24" s="27">
        <f t="shared" ca="1" si="4"/>
        <v>70675.895000000004</v>
      </c>
      <c r="H24" s="27">
        <f t="shared" ca="1" si="4"/>
        <v>23626.522499999999</v>
      </c>
      <c r="I24" s="27">
        <f t="shared" ca="1" si="4"/>
        <v>19951.695</v>
      </c>
      <c r="J24" s="27">
        <f t="shared" ca="1" si="4"/>
        <v>40679.855000000003</v>
      </c>
      <c r="K24" s="27">
        <f t="shared" ca="1" si="4"/>
        <v>63786.175000000003</v>
      </c>
      <c r="L24" s="27">
        <f t="shared" ca="1" si="4"/>
        <v>10668.6525</v>
      </c>
      <c r="M24" s="27">
        <f t="shared" ca="1" si="4"/>
        <v>18945.0625</v>
      </c>
      <c r="N24" s="27">
        <f t="shared" ca="1" si="4"/>
        <v>15977.122499999999</v>
      </c>
      <c r="O24" s="27">
        <f t="shared" ca="1" si="4"/>
        <v>13483.2325</v>
      </c>
      <c r="P24" s="27">
        <f t="shared" ca="1" si="4"/>
        <v>4840.91</v>
      </c>
      <c r="Q24" s="27">
        <f t="shared" ca="1" si="4"/>
        <v>11079.495000000001</v>
      </c>
      <c r="R24" s="28"/>
      <c r="S24" s="28"/>
      <c r="T24" s="28"/>
      <c r="U24" s="27">
        <f t="shared" ca="1" si="2"/>
        <v>8386.61</v>
      </c>
      <c r="V24" s="27">
        <f t="shared" ca="1" si="2"/>
        <v>202.79500000000002</v>
      </c>
      <c r="W24" s="25">
        <f t="shared" si="3"/>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583455.55000000005</v>
      </c>
      <c r="C25" s="28"/>
      <c r="D25" s="27">
        <f t="shared" ca="1" si="4"/>
        <v>22120.722500000003</v>
      </c>
      <c r="E25" s="27">
        <f t="shared" ca="1" si="4"/>
        <v>31057.9925</v>
      </c>
      <c r="F25" s="27">
        <f t="shared" ca="1" si="4"/>
        <v>215108.255</v>
      </c>
      <c r="G25" s="27">
        <f t="shared" ca="1" si="4"/>
        <v>71501.022499999992</v>
      </c>
      <c r="H25" s="27">
        <f t="shared" ca="1" si="4"/>
        <v>24964.93</v>
      </c>
      <c r="I25" s="27">
        <f t="shared" ca="1" si="4"/>
        <v>20708.355</v>
      </c>
      <c r="J25" s="27">
        <f t="shared" ca="1" si="4"/>
        <v>42695.955000000002</v>
      </c>
      <c r="K25" s="27">
        <f t="shared" ca="1" si="4"/>
        <v>66001.34</v>
      </c>
      <c r="L25" s="27">
        <f t="shared" ca="1" si="4"/>
        <v>11623.312500000002</v>
      </c>
      <c r="M25" s="27">
        <f t="shared" ca="1" si="4"/>
        <v>20349.439999999999</v>
      </c>
      <c r="N25" s="27">
        <f t="shared" ca="1" si="4"/>
        <v>17696.682500000003</v>
      </c>
      <c r="O25" s="27">
        <f t="shared" ca="1" si="4"/>
        <v>14062.220000000001</v>
      </c>
      <c r="P25" s="27">
        <f t="shared" ca="1" si="4"/>
        <v>5043.4025000000001</v>
      </c>
      <c r="Q25" s="27">
        <f t="shared" ca="1" si="4"/>
        <v>11336.16</v>
      </c>
      <c r="R25" s="28"/>
      <c r="S25" s="28"/>
      <c r="T25" s="28"/>
      <c r="U25" s="27">
        <f t="shared" ref="U25:V44" ca="1" si="5">AVERAGE(OFFSET(U$77,$W25,0,4,1))</f>
        <v>8590.6575000000012</v>
      </c>
      <c r="V25" s="27">
        <f t="shared" ca="1" si="5"/>
        <v>227.98000000000002</v>
      </c>
      <c r="W25" s="25">
        <f t="shared" si="3"/>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605354.80000000005</v>
      </c>
      <c r="C26" s="28"/>
      <c r="D26" s="27">
        <f t="shared" ca="1" si="4"/>
        <v>23084.46</v>
      </c>
      <c r="E26" s="27">
        <f t="shared" ca="1" si="4"/>
        <v>31900.86</v>
      </c>
      <c r="F26" s="27">
        <f t="shared" ca="1" si="4"/>
        <v>222123.76250000001</v>
      </c>
      <c r="G26" s="27">
        <f t="shared" ca="1" si="4"/>
        <v>71649.424999999988</v>
      </c>
      <c r="H26" s="27">
        <f t="shared" ca="1" si="4"/>
        <v>26467.692500000001</v>
      </c>
      <c r="I26" s="27">
        <f t="shared" ca="1" si="4"/>
        <v>21232.785</v>
      </c>
      <c r="J26" s="27">
        <f t="shared" ca="1" si="4"/>
        <v>44704.962499999994</v>
      </c>
      <c r="K26" s="27">
        <f t="shared" ca="1" si="4"/>
        <v>68433.805000000008</v>
      </c>
      <c r="L26" s="27">
        <f t="shared" ca="1" si="4"/>
        <v>12976.752500000001</v>
      </c>
      <c r="M26" s="27">
        <f t="shared" ca="1" si="4"/>
        <v>22101.632499999996</v>
      </c>
      <c r="N26" s="27">
        <f t="shared" ca="1" si="4"/>
        <v>19482.9375</v>
      </c>
      <c r="O26" s="27">
        <f t="shared" ca="1" si="4"/>
        <v>14678.14</v>
      </c>
      <c r="P26" s="27">
        <f t="shared" ca="1" si="4"/>
        <v>5357.8225000000002</v>
      </c>
      <c r="Q26" s="27">
        <f t="shared" ca="1" si="4"/>
        <v>11669.512500000001</v>
      </c>
      <c r="R26" s="28"/>
      <c r="S26" s="28"/>
      <c r="T26" s="28"/>
      <c r="U26" s="27">
        <f t="shared" ca="1" si="5"/>
        <v>8773.0474999999988</v>
      </c>
      <c r="V26" s="27">
        <f t="shared" ca="1" si="5"/>
        <v>257.77</v>
      </c>
      <c r="W26" s="25">
        <f t="shared" si="3"/>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622753.9850000001</v>
      </c>
      <c r="C27" s="28"/>
      <c r="D27" s="27">
        <f t="shared" ca="1" si="4"/>
        <v>24154.04</v>
      </c>
      <c r="E27" s="27">
        <f t="shared" ca="1" si="4"/>
        <v>32998.862500000003</v>
      </c>
      <c r="F27" s="27">
        <f t="shared" ca="1" si="4"/>
        <v>225468.9075</v>
      </c>
      <c r="G27" s="27">
        <f t="shared" ca="1" si="4"/>
        <v>70975.915000000008</v>
      </c>
      <c r="H27" s="27">
        <f t="shared" ca="1" si="4"/>
        <v>27980.032500000001</v>
      </c>
      <c r="I27" s="27">
        <f t="shared" ca="1" si="4"/>
        <v>21648.46</v>
      </c>
      <c r="J27" s="27">
        <f t="shared" ca="1" si="4"/>
        <v>46900.977500000001</v>
      </c>
      <c r="K27" s="27">
        <f t="shared" ca="1" si="4"/>
        <v>71042.77</v>
      </c>
      <c r="L27" s="27">
        <f t="shared" ca="1" si="4"/>
        <v>14286.897499999999</v>
      </c>
      <c r="M27" s="27">
        <f t="shared" ca="1" si="4"/>
        <v>23486.317500000001</v>
      </c>
      <c r="N27" s="27">
        <f t="shared" ca="1" si="4"/>
        <v>21022.0275</v>
      </c>
      <c r="O27" s="27">
        <f t="shared" ca="1" si="4"/>
        <v>15388.69</v>
      </c>
      <c r="P27" s="27">
        <f t="shared" ca="1" si="4"/>
        <v>5600.7249999999995</v>
      </c>
      <c r="Q27" s="27">
        <f t="shared" ca="1" si="4"/>
        <v>12011.825000000001</v>
      </c>
      <c r="R27" s="28"/>
      <c r="S27" s="28"/>
      <c r="T27" s="28"/>
      <c r="U27" s="27">
        <f t="shared" ca="1" si="5"/>
        <v>8927.5249999999996</v>
      </c>
      <c r="V27" s="27">
        <f t="shared" ca="1" si="5"/>
        <v>286.13749999999999</v>
      </c>
      <c r="W27" s="25">
        <f t="shared" si="3"/>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639627.68999999994</v>
      </c>
      <c r="C28" s="28"/>
      <c r="D28" s="27">
        <f t="shared" ca="1" si="4"/>
        <v>25403.285000000003</v>
      </c>
      <c r="E28" s="27">
        <f t="shared" ca="1" si="4"/>
        <v>34886.032500000001</v>
      </c>
      <c r="F28" s="27">
        <f t="shared" ca="1" si="4"/>
        <v>227151.85500000001</v>
      </c>
      <c r="G28" s="27">
        <f t="shared" ca="1" si="4"/>
        <v>69892.53</v>
      </c>
      <c r="H28" s="27">
        <f t="shared" ca="1" si="4"/>
        <v>29533.920000000002</v>
      </c>
      <c r="I28" s="27">
        <f t="shared" ca="1" si="4"/>
        <v>22437.614999999998</v>
      </c>
      <c r="J28" s="27">
        <f t="shared" ca="1" si="4"/>
        <v>49173.077499999992</v>
      </c>
      <c r="K28" s="27">
        <f t="shared" ca="1" si="4"/>
        <v>73991.167499999996</v>
      </c>
      <c r="L28" s="27">
        <f t="shared" ca="1" si="4"/>
        <v>15228.994999999999</v>
      </c>
      <c r="M28" s="27">
        <f t="shared" ca="1" si="4"/>
        <v>24788.504999999997</v>
      </c>
      <c r="N28" s="27">
        <f t="shared" ca="1" si="4"/>
        <v>22642.6</v>
      </c>
      <c r="O28" s="27">
        <f t="shared" ca="1" si="4"/>
        <v>16043.702499999999</v>
      </c>
      <c r="P28" s="27">
        <f t="shared" ca="1" si="4"/>
        <v>5937.0750000000007</v>
      </c>
      <c r="Q28" s="27">
        <f t="shared" ca="1" si="4"/>
        <v>12461.997499999999</v>
      </c>
      <c r="R28" s="28"/>
      <c r="S28" s="28"/>
      <c r="T28" s="28"/>
      <c r="U28" s="27">
        <f t="shared" ca="1" si="5"/>
        <v>9056.7750000000015</v>
      </c>
      <c r="V28" s="27">
        <f t="shared" ca="1" si="5"/>
        <v>312.88749999999999</v>
      </c>
      <c r="W28" s="25">
        <f t="shared" si="3"/>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658463.59000000008</v>
      </c>
      <c r="C29" s="28"/>
      <c r="D29" s="27">
        <f t="shared" ca="1" si="4"/>
        <v>26424.975000000002</v>
      </c>
      <c r="E29" s="27">
        <f t="shared" ca="1" si="4"/>
        <v>38300.642500000002</v>
      </c>
      <c r="F29" s="27">
        <f t="shared" ca="1" si="4"/>
        <v>230216.91249999998</v>
      </c>
      <c r="G29" s="27">
        <f t="shared" ca="1" si="4"/>
        <v>68939.242500000008</v>
      </c>
      <c r="H29" s="27">
        <f t="shared" ca="1" si="4"/>
        <v>30847.98</v>
      </c>
      <c r="I29" s="27">
        <f t="shared" ca="1" si="4"/>
        <v>23440.89</v>
      </c>
      <c r="J29" s="27">
        <f t="shared" ca="1" si="4"/>
        <v>51416.514999999992</v>
      </c>
      <c r="K29" s="27">
        <f t="shared" ca="1" si="4"/>
        <v>76259.787499999991</v>
      </c>
      <c r="L29" s="27">
        <f t="shared" ca="1" si="4"/>
        <v>15827.6875</v>
      </c>
      <c r="M29" s="27">
        <f t="shared" ca="1" si="4"/>
        <v>25908.43</v>
      </c>
      <c r="N29" s="27">
        <f t="shared" ca="1" si="4"/>
        <v>24634.595000000001</v>
      </c>
      <c r="O29" s="27">
        <f t="shared" ca="1" si="4"/>
        <v>16787.962500000001</v>
      </c>
      <c r="P29" s="27">
        <f t="shared" ca="1" si="4"/>
        <v>6338.9449999999997</v>
      </c>
      <c r="Q29" s="27">
        <f t="shared" ca="1" si="4"/>
        <v>12828.82</v>
      </c>
      <c r="R29" s="28"/>
      <c r="S29" s="28"/>
      <c r="T29" s="28"/>
      <c r="U29" s="27">
        <f t="shared" ca="1" si="5"/>
        <v>9163.7174999999988</v>
      </c>
      <c r="V29" s="27">
        <f t="shared" ca="1" si="5"/>
        <v>335.46750000000003</v>
      </c>
      <c r="W29" s="25">
        <f t="shared" si="3"/>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675671.75249999994</v>
      </c>
      <c r="C30" s="28"/>
      <c r="D30" s="27">
        <f t="shared" ca="1" si="4"/>
        <v>26874.672500000001</v>
      </c>
      <c r="E30" s="27">
        <f t="shared" ca="1" si="4"/>
        <v>44440.347500000003</v>
      </c>
      <c r="F30" s="27">
        <f t="shared" ca="1" si="4"/>
        <v>232932.3775</v>
      </c>
      <c r="G30" s="27">
        <f t="shared" ca="1" si="4"/>
        <v>68436.98</v>
      </c>
      <c r="H30" s="27">
        <f t="shared" ca="1" si="4"/>
        <v>31800.269999999997</v>
      </c>
      <c r="I30" s="27">
        <f t="shared" ca="1" si="4"/>
        <v>24049.059999999998</v>
      </c>
      <c r="J30" s="27">
        <f t="shared" ca="1" si="4"/>
        <v>52888.722499999996</v>
      </c>
      <c r="K30" s="27">
        <f t="shared" ca="1" si="4"/>
        <v>77910.112499999988</v>
      </c>
      <c r="L30" s="27">
        <f t="shared" ca="1" si="4"/>
        <v>15948.102500000001</v>
      </c>
      <c r="M30" s="27">
        <f t="shared" ca="1" si="4"/>
        <v>26628.892500000002</v>
      </c>
      <c r="N30" s="27">
        <f t="shared" ca="1" si="4"/>
        <v>26277.260000000002</v>
      </c>
      <c r="O30" s="27">
        <f t="shared" ca="1" si="4"/>
        <v>17160.994999999999</v>
      </c>
      <c r="P30" s="27">
        <f t="shared" ca="1" si="4"/>
        <v>6714.5949999999993</v>
      </c>
      <c r="Q30" s="27">
        <f t="shared" ca="1" si="4"/>
        <v>13229.1775</v>
      </c>
      <c r="R30" s="28"/>
      <c r="S30" s="28"/>
      <c r="T30" s="28"/>
      <c r="U30" s="27">
        <f t="shared" ca="1" si="5"/>
        <v>9151.82</v>
      </c>
      <c r="V30" s="27">
        <f t="shared" ca="1" si="5"/>
        <v>349.55</v>
      </c>
      <c r="W30" s="25">
        <f t="shared" si="3"/>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692625.46499999997</v>
      </c>
      <c r="C31" s="28"/>
      <c r="D31" s="27">
        <f t="shared" ca="1" si="4"/>
        <v>27137.74</v>
      </c>
      <c r="E31" s="27">
        <f t="shared" ca="1" si="4"/>
        <v>53367.119999999995</v>
      </c>
      <c r="F31" s="27">
        <f t="shared" ca="1" si="4"/>
        <v>234509.44</v>
      </c>
      <c r="G31" s="27">
        <f t="shared" ca="1" si="4"/>
        <v>67996.632500000007</v>
      </c>
      <c r="H31" s="27">
        <f t="shared" ca="1" si="4"/>
        <v>32832.82</v>
      </c>
      <c r="I31" s="27">
        <f t="shared" ca="1" si="4"/>
        <v>24266.717499999999</v>
      </c>
      <c r="J31" s="27">
        <f t="shared" ca="1" si="4"/>
        <v>53508.317500000005</v>
      </c>
      <c r="K31" s="27">
        <f t="shared" ca="1" si="4"/>
        <v>79111.070000000007</v>
      </c>
      <c r="L31" s="27">
        <f t="shared" ca="1" si="4"/>
        <v>15921.197499999998</v>
      </c>
      <c r="M31" s="27">
        <f t="shared" ca="1" si="4"/>
        <v>27195.9025</v>
      </c>
      <c r="N31" s="27">
        <f t="shared" ca="1" si="4"/>
        <v>27904.127500000002</v>
      </c>
      <c r="O31" s="27">
        <f t="shared" ca="1" si="4"/>
        <v>17342.719999999998</v>
      </c>
      <c r="P31" s="27">
        <f t="shared" ca="1" si="4"/>
        <v>7296.9449999999997</v>
      </c>
      <c r="Q31" s="27">
        <f t="shared" ca="1" si="4"/>
        <v>13702.845000000001</v>
      </c>
      <c r="R31" s="28"/>
      <c r="S31" s="28"/>
      <c r="T31" s="28"/>
      <c r="U31" s="27">
        <f t="shared" ca="1" si="5"/>
        <v>9167.4549999999999</v>
      </c>
      <c r="V31" s="27">
        <f t="shared" ca="1" si="5"/>
        <v>367.36</v>
      </c>
      <c r="W31" s="25">
        <f t="shared" si="3"/>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709999.20750000002</v>
      </c>
      <c r="C32" s="28"/>
      <c r="D32" s="27">
        <f t="shared" ca="1" si="4"/>
        <v>27408.967499999999</v>
      </c>
      <c r="E32" s="27">
        <f t="shared" ca="1" si="4"/>
        <v>62426.854999999996</v>
      </c>
      <c r="F32" s="27">
        <f t="shared" ca="1" si="4"/>
        <v>236237.86000000002</v>
      </c>
      <c r="G32" s="27">
        <f t="shared" ca="1" si="4"/>
        <v>67080.932499999995</v>
      </c>
      <c r="H32" s="27">
        <f t="shared" ca="1" si="4"/>
        <v>33673.302499999998</v>
      </c>
      <c r="I32" s="27">
        <f t="shared" ca="1" si="4"/>
        <v>24290.94</v>
      </c>
      <c r="J32" s="27">
        <f t="shared" ca="1" si="4"/>
        <v>54636.252500000002</v>
      </c>
      <c r="K32" s="27">
        <f t="shared" ca="1" si="4"/>
        <v>80296.132499999992</v>
      </c>
      <c r="L32" s="27">
        <f t="shared" ca="1" si="4"/>
        <v>16049.8675</v>
      </c>
      <c r="M32" s="27">
        <f t="shared" ca="1" si="4"/>
        <v>27699.447499999998</v>
      </c>
      <c r="N32" s="27">
        <f t="shared" ca="1" si="4"/>
        <v>29431.525000000001</v>
      </c>
      <c r="O32" s="27">
        <f t="shared" ca="1" si="4"/>
        <v>17491.462499999998</v>
      </c>
      <c r="P32" s="27">
        <f t="shared" ca="1" si="4"/>
        <v>8112.4875000000002</v>
      </c>
      <c r="Q32" s="27">
        <f t="shared" ca="1" si="4"/>
        <v>14315.202499999999</v>
      </c>
      <c r="R32" s="28"/>
      <c r="S32" s="28"/>
      <c r="T32" s="28"/>
      <c r="U32" s="27">
        <f t="shared" ca="1" si="5"/>
        <v>9316.6424999999999</v>
      </c>
      <c r="V32" s="27">
        <f t="shared" ca="1" si="5"/>
        <v>378.07499999999999</v>
      </c>
      <c r="W32" s="25">
        <f t="shared" si="3"/>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727128.3</v>
      </c>
      <c r="C33" s="28"/>
      <c r="D33" s="27">
        <f t="shared" ca="1" si="4"/>
        <v>27895.93</v>
      </c>
      <c r="E33" s="27">
        <f t="shared" ca="1" si="4"/>
        <v>69885.677499999991</v>
      </c>
      <c r="F33" s="27">
        <f t="shared" ca="1" si="4"/>
        <v>238713.21500000003</v>
      </c>
      <c r="G33" s="27">
        <f t="shared" ca="1" si="4"/>
        <v>65856.732500000013</v>
      </c>
      <c r="H33" s="27">
        <f t="shared" ca="1" si="4"/>
        <v>34507.012499999997</v>
      </c>
      <c r="I33" s="27">
        <f t="shared" ca="1" si="4"/>
        <v>24221.805</v>
      </c>
      <c r="J33" s="27">
        <f t="shared" ca="1" si="4"/>
        <v>56296.777499999997</v>
      </c>
      <c r="K33" s="27">
        <f t="shared" ca="1" si="4"/>
        <v>81944.742499999993</v>
      </c>
      <c r="L33" s="27">
        <f t="shared" ca="1" si="4"/>
        <v>16177.877499999999</v>
      </c>
      <c r="M33" s="27">
        <f t="shared" ca="1" si="4"/>
        <v>28155.652499999997</v>
      </c>
      <c r="N33" s="27">
        <f t="shared" ca="1" si="4"/>
        <v>30823.625</v>
      </c>
      <c r="O33" s="27">
        <f t="shared" ca="1" si="4"/>
        <v>17570.385000000002</v>
      </c>
      <c r="P33" s="27">
        <f t="shared" ca="1" si="4"/>
        <v>8940.1025000000009</v>
      </c>
      <c r="Q33" s="27">
        <f t="shared" ca="1" si="4"/>
        <v>14922.195</v>
      </c>
      <c r="R33" s="28"/>
      <c r="S33" s="28"/>
      <c r="T33" s="28"/>
      <c r="U33" s="27">
        <f t="shared" ca="1" si="5"/>
        <v>9319.1725000000006</v>
      </c>
      <c r="V33" s="27">
        <f t="shared" ca="1" si="5"/>
        <v>582.00249999999994</v>
      </c>
      <c r="W33" s="25">
        <f t="shared" si="3"/>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745671.70750000002</v>
      </c>
      <c r="C34" s="28"/>
      <c r="D34" s="27">
        <f t="shared" ca="1" si="4"/>
        <v>28286.837500000001</v>
      </c>
      <c r="E34" s="27">
        <f t="shared" ca="1" si="4"/>
        <v>75532.665000000008</v>
      </c>
      <c r="F34" s="27">
        <f t="shared" ca="1" si="4"/>
        <v>242952.13750000001</v>
      </c>
      <c r="G34" s="27">
        <f t="shared" ca="1" si="4"/>
        <v>64663.827499999999</v>
      </c>
      <c r="H34" s="27">
        <f t="shared" ca="1" si="4"/>
        <v>35335.977500000001</v>
      </c>
      <c r="I34" s="27">
        <f t="shared" ca="1" si="4"/>
        <v>24342.802500000002</v>
      </c>
      <c r="J34" s="27">
        <f t="shared" ca="1" si="4"/>
        <v>58612.877500000002</v>
      </c>
      <c r="K34" s="27">
        <f t="shared" ca="1" si="4"/>
        <v>83251.117499999993</v>
      </c>
      <c r="L34" s="27">
        <f t="shared" ca="1" si="4"/>
        <v>16501.637499999997</v>
      </c>
      <c r="M34" s="27">
        <f t="shared" ca="1" si="4"/>
        <v>28719.0625</v>
      </c>
      <c r="N34" s="27">
        <f t="shared" ca="1" si="4"/>
        <v>32429.462500000001</v>
      </c>
      <c r="O34" s="27">
        <f t="shared" ca="1" si="4"/>
        <v>17783.009999999998</v>
      </c>
      <c r="P34" s="27">
        <f t="shared" ca="1" si="4"/>
        <v>9952.1674999999996</v>
      </c>
      <c r="Q34" s="27">
        <f t="shared" ca="1" si="4"/>
        <v>15513.8225</v>
      </c>
      <c r="R34" s="28"/>
      <c r="S34" s="28"/>
      <c r="T34" s="28"/>
      <c r="U34" s="27">
        <f t="shared" ca="1" si="5"/>
        <v>9342.1074999999983</v>
      </c>
      <c r="V34" s="27">
        <f t="shared" ca="1" si="5"/>
        <v>1002.4625000000001</v>
      </c>
      <c r="W34" s="25">
        <f t="shared" si="3"/>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761719.04749999999</v>
      </c>
      <c r="C35" s="28"/>
      <c r="D35" s="27">
        <f t="shared" ca="1" si="4"/>
        <v>28478.35</v>
      </c>
      <c r="E35" s="27">
        <f t="shared" ca="1" si="4"/>
        <v>80436.219999999987</v>
      </c>
      <c r="F35" s="27">
        <f t="shared" ca="1" si="4"/>
        <v>245673.09999999998</v>
      </c>
      <c r="G35" s="27">
        <f t="shared" ca="1" si="4"/>
        <v>63664.362500000003</v>
      </c>
      <c r="H35" s="27">
        <f t="shared" ca="1" si="4"/>
        <v>35953.184999999998</v>
      </c>
      <c r="I35" s="27">
        <f t="shared" ca="1" si="4"/>
        <v>24197.825000000001</v>
      </c>
      <c r="J35" s="27">
        <f t="shared" ca="1" si="4"/>
        <v>60810.474999999999</v>
      </c>
      <c r="K35" s="27">
        <f t="shared" ca="1" si="4"/>
        <v>84146.217499999999</v>
      </c>
      <c r="L35" s="27">
        <f t="shared" ca="1" si="4"/>
        <v>17079.342499999999</v>
      </c>
      <c r="M35" s="27">
        <f t="shared" ca="1" si="4"/>
        <v>29242.4375</v>
      </c>
      <c r="N35" s="27">
        <f t="shared" ca="1" si="4"/>
        <v>34319.6875</v>
      </c>
      <c r="O35" s="27">
        <f t="shared" ca="1" si="4"/>
        <v>17979.1325</v>
      </c>
      <c r="P35" s="27">
        <f t="shared" ca="1" si="4"/>
        <v>11159.849999999999</v>
      </c>
      <c r="Q35" s="27">
        <f t="shared" ca="1" si="4"/>
        <v>16116.932500000001</v>
      </c>
      <c r="R35" s="28"/>
      <c r="S35" s="28"/>
      <c r="T35" s="28"/>
      <c r="U35" s="27">
        <f t="shared" ca="1" si="5"/>
        <v>9503.6375000000007</v>
      </c>
      <c r="V35" s="27">
        <f t="shared" ca="1" si="5"/>
        <v>1368</v>
      </c>
      <c r="W35" s="25">
        <f t="shared" si="3"/>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770995.57000000007</v>
      </c>
      <c r="C36" s="28"/>
      <c r="D36" s="27">
        <f t="shared" ca="1" si="4"/>
        <v>28409.677500000002</v>
      </c>
      <c r="E36" s="27">
        <f t="shared" ca="1" si="4"/>
        <v>85396.552500000005</v>
      </c>
      <c r="F36" s="27">
        <f t="shared" ca="1" si="4"/>
        <v>244977.57750000001</v>
      </c>
      <c r="G36" s="27">
        <f t="shared" ca="1" si="4"/>
        <v>62877.317499999997</v>
      </c>
      <c r="H36" s="27">
        <f t="shared" ca="1" si="4"/>
        <v>36309.485000000001</v>
      </c>
      <c r="I36" s="27">
        <f t="shared" ca="1" si="4"/>
        <v>23823.17</v>
      </c>
      <c r="J36" s="27">
        <f t="shared" ca="1" si="4"/>
        <v>61991.35</v>
      </c>
      <c r="K36" s="27">
        <f t="shared" ca="1" si="4"/>
        <v>83579.934999999998</v>
      </c>
      <c r="L36" s="27">
        <f t="shared" ca="1" si="4"/>
        <v>17439.582499999997</v>
      </c>
      <c r="M36" s="27">
        <f t="shared" ca="1" si="4"/>
        <v>29589.775000000001</v>
      </c>
      <c r="N36" s="27">
        <f t="shared" ca="1" si="4"/>
        <v>35995.760000000002</v>
      </c>
      <c r="O36" s="27">
        <f t="shared" ca="1" si="4"/>
        <v>18215.084999999999</v>
      </c>
      <c r="P36" s="27">
        <f t="shared" ca="1" si="4"/>
        <v>12587.817499999999</v>
      </c>
      <c r="Q36" s="27">
        <f t="shared" ca="1" si="4"/>
        <v>16762.455000000002</v>
      </c>
      <c r="R36" s="28"/>
      <c r="S36" s="28"/>
      <c r="T36" s="28"/>
      <c r="U36" s="27">
        <f t="shared" ca="1" si="5"/>
        <v>9683.5175000000017</v>
      </c>
      <c r="V36" s="27">
        <f t="shared" ca="1" si="5"/>
        <v>1650.53</v>
      </c>
      <c r="W36" s="25">
        <f t="shared" si="3"/>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ca="1" si="0"/>
        <v>778658.63</v>
      </c>
      <c r="C37" s="28"/>
      <c r="D37" s="27">
        <f t="shared" ref="D37:Q52" ca="1" si="6">AVERAGE(OFFSET(D$77,$W37,0,4,1))</f>
        <v>28596.130000000005</v>
      </c>
      <c r="E37" s="27">
        <f t="shared" ca="1" si="6"/>
        <v>90862.127500000002</v>
      </c>
      <c r="F37" s="27">
        <f t="shared" ca="1" si="6"/>
        <v>243088.005</v>
      </c>
      <c r="G37" s="27">
        <f t="shared" ca="1" si="6"/>
        <v>62206.45749999999</v>
      </c>
      <c r="H37" s="27">
        <f t="shared" ca="1" si="6"/>
        <v>36539.842499999999</v>
      </c>
      <c r="I37" s="27">
        <f t="shared" ca="1" si="6"/>
        <v>23604.942500000001</v>
      </c>
      <c r="J37" s="27">
        <f t="shared" ca="1" si="6"/>
        <v>63250.994999999995</v>
      </c>
      <c r="K37" s="27">
        <f t="shared" ca="1" si="6"/>
        <v>81365.282500000001</v>
      </c>
      <c r="L37" s="27">
        <f t="shared" ca="1" si="6"/>
        <v>17745.782500000001</v>
      </c>
      <c r="M37" s="27">
        <f t="shared" ca="1" si="6"/>
        <v>29700.45</v>
      </c>
      <c r="N37" s="27">
        <f t="shared" ca="1" si="6"/>
        <v>38061.144999999997</v>
      </c>
      <c r="O37" s="27">
        <f t="shared" ca="1" si="6"/>
        <v>18519.962499999998</v>
      </c>
      <c r="P37" s="27">
        <f t="shared" ca="1" si="6"/>
        <v>14031.772499999999</v>
      </c>
      <c r="Q37" s="27">
        <f t="shared" ca="1" si="6"/>
        <v>17494.762499999997</v>
      </c>
      <c r="R37" s="28"/>
      <c r="S37" s="28"/>
      <c r="T37" s="28"/>
      <c r="U37" s="27">
        <f t="shared" ca="1" si="5"/>
        <v>9859.0425000000014</v>
      </c>
      <c r="V37" s="27">
        <f t="shared" ca="1" si="5"/>
        <v>1937.4849999999999</v>
      </c>
      <c r="W37" s="25">
        <f t="shared" si="3"/>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0"/>
        <v>786714.98750000005</v>
      </c>
      <c r="C38" s="28"/>
      <c r="D38" s="27">
        <f t="shared" ca="1" si="6"/>
        <v>29091.672500000001</v>
      </c>
      <c r="E38" s="27">
        <f t="shared" ca="1" si="6"/>
        <v>95773.152499999997</v>
      </c>
      <c r="F38" s="27">
        <f t="shared" ca="1" si="6"/>
        <v>240680.4425</v>
      </c>
      <c r="G38" s="27">
        <f t="shared" ca="1" si="6"/>
        <v>61812.44</v>
      </c>
      <c r="H38" s="27">
        <f t="shared" ca="1" si="6"/>
        <v>36934.3675</v>
      </c>
      <c r="I38" s="27">
        <f t="shared" ca="1" si="6"/>
        <v>23597.590000000004</v>
      </c>
      <c r="J38" s="27">
        <f t="shared" ca="1" si="6"/>
        <v>64737.067500000005</v>
      </c>
      <c r="K38" s="27">
        <f t="shared" ca="1" si="6"/>
        <v>79547.097500000003</v>
      </c>
      <c r="L38" s="27">
        <f t="shared" ca="1" si="6"/>
        <v>18056.397499999999</v>
      </c>
      <c r="M38" s="27">
        <f t="shared" ca="1" si="6"/>
        <v>30012.7225</v>
      </c>
      <c r="N38" s="27">
        <f t="shared" ca="1" si="6"/>
        <v>40422.494999999995</v>
      </c>
      <c r="O38" s="27">
        <f t="shared" ca="1" si="6"/>
        <v>18837.199999999997</v>
      </c>
      <c r="P38" s="27">
        <f t="shared" ca="1" si="6"/>
        <v>15107.342499999999</v>
      </c>
      <c r="Q38" s="27">
        <f t="shared" ca="1" si="6"/>
        <v>18096.22</v>
      </c>
      <c r="R38" s="28"/>
      <c r="S38" s="28"/>
      <c r="T38" s="28"/>
      <c r="U38" s="27">
        <f t="shared" ca="1" si="5"/>
        <v>9964.5925000000025</v>
      </c>
      <c r="V38" s="27">
        <f t="shared" ca="1" si="5"/>
        <v>2154.8900000000003</v>
      </c>
      <c r="W38" s="25">
        <f t="shared" si="3"/>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0"/>
        <v>797065.33750000002</v>
      </c>
      <c r="C39" s="28"/>
      <c r="D39" s="27">
        <f t="shared" ca="1" si="6"/>
        <v>29661.710000000003</v>
      </c>
      <c r="E39" s="27">
        <f t="shared" ca="1" si="6"/>
        <v>100577.68000000001</v>
      </c>
      <c r="F39" s="27">
        <f t="shared" ca="1" si="6"/>
        <v>238745.58250000002</v>
      </c>
      <c r="G39" s="27">
        <f t="shared" ca="1" si="6"/>
        <v>61375.442499999997</v>
      </c>
      <c r="H39" s="27">
        <f t="shared" ca="1" si="6"/>
        <v>37272.2575</v>
      </c>
      <c r="I39" s="27">
        <f t="shared" ca="1" si="6"/>
        <v>23455.475000000002</v>
      </c>
      <c r="J39" s="27">
        <f t="shared" ca="1" si="6"/>
        <v>66645.065000000002</v>
      </c>
      <c r="K39" s="27">
        <f t="shared" ca="1" si="6"/>
        <v>79355.64</v>
      </c>
      <c r="L39" s="27">
        <f t="shared" ca="1" si="6"/>
        <v>18342.537499999999</v>
      </c>
      <c r="M39" s="27">
        <f t="shared" ca="1" si="6"/>
        <v>30620.137499999997</v>
      </c>
      <c r="N39" s="27">
        <f t="shared" ca="1" si="6"/>
        <v>42877.7</v>
      </c>
      <c r="O39" s="27">
        <f t="shared" ca="1" si="6"/>
        <v>19015.89</v>
      </c>
      <c r="P39" s="27">
        <f t="shared" ca="1" si="6"/>
        <v>16100.712499999998</v>
      </c>
      <c r="Q39" s="27">
        <f t="shared" ca="1" si="6"/>
        <v>18557.1325</v>
      </c>
      <c r="R39" s="28"/>
      <c r="S39" s="28"/>
      <c r="T39" s="28"/>
      <c r="U39" s="27">
        <f t="shared" ca="1" si="5"/>
        <v>10091.08</v>
      </c>
      <c r="V39" s="27">
        <f t="shared" ca="1" si="5"/>
        <v>2378.5874999999996</v>
      </c>
      <c r="W39" s="25">
        <f t="shared" si="3"/>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0"/>
        <v>812493.32000000007</v>
      </c>
      <c r="C40" s="28"/>
      <c r="D40" s="27">
        <f t="shared" ca="1" si="6"/>
        <v>29949.182499999999</v>
      </c>
      <c r="E40" s="27">
        <f t="shared" ca="1" si="6"/>
        <v>105519.81</v>
      </c>
      <c r="F40" s="27">
        <f t="shared" ca="1" si="6"/>
        <v>239570.26250000001</v>
      </c>
      <c r="G40" s="27">
        <f t="shared" ca="1" si="6"/>
        <v>60645.415000000001</v>
      </c>
      <c r="H40" s="27">
        <f t="shared" ca="1" si="6"/>
        <v>37470.42</v>
      </c>
      <c r="I40" s="27">
        <f t="shared" ca="1" si="6"/>
        <v>23239.35</v>
      </c>
      <c r="J40" s="27">
        <f t="shared" ca="1" si="6"/>
        <v>69358.100000000006</v>
      </c>
      <c r="K40" s="27">
        <f t="shared" ca="1" si="6"/>
        <v>80091.27</v>
      </c>
      <c r="L40" s="27">
        <f t="shared" ca="1" si="6"/>
        <v>18826.512500000001</v>
      </c>
      <c r="M40" s="27">
        <f t="shared" ca="1" si="6"/>
        <v>31877.140000000003</v>
      </c>
      <c r="N40" s="27">
        <f t="shared" ca="1" si="6"/>
        <v>45114.86</v>
      </c>
      <c r="O40" s="27">
        <f t="shared" ca="1" si="6"/>
        <v>19255.839999999997</v>
      </c>
      <c r="P40" s="27">
        <f t="shared" ca="1" si="6"/>
        <v>17346.6325</v>
      </c>
      <c r="Q40" s="27">
        <f t="shared" ca="1" si="6"/>
        <v>19189.965</v>
      </c>
      <c r="R40" s="28"/>
      <c r="S40" s="28"/>
      <c r="T40" s="28"/>
      <c r="U40" s="27">
        <f t="shared" ca="1" si="5"/>
        <v>10269.285</v>
      </c>
      <c r="V40" s="27">
        <f t="shared" ca="1" si="5"/>
        <v>2688.8724999999999</v>
      </c>
      <c r="W40" s="25">
        <f t="shared" si="3"/>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0"/>
        <v>826819.16749999998</v>
      </c>
      <c r="C41" s="28"/>
      <c r="D41" s="27">
        <f t="shared" ca="1" si="6"/>
        <v>29813.29</v>
      </c>
      <c r="E41" s="27">
        <f t="shared" ca="1" si="6"/>
        <v>108541.4325</v>
      </c>
      <c r="F41" s="27">
        <f t="shared" ca="1" si="6"/>
        <v>240367.78</v>
      </c>
      <c r="G41" s="27">
        <f t="shared" ca="1" si="6"/>
        <v>60205.392500000002</v>
      </c>
      <c r="H41" s="27">
        <f t="shared" ca="1" si="6"/>
        <v>37797.317500000005</v>
      </c>
      <c r="I41" s="27">
        <f t="shared" ca="1" si="6"/>
        <v>22995.6175</v>
      </c>
      <c r="J41" s="27">
        <f t="shared" ca="1" si="6"/>
        <v>72316.964999999997</v>
      </c>
      <c r="K41" s="27">
        <f t="shared" ca="1" si="6"/>
        <v>80400.962499999994</v>
      </c>
      <c r="L41" s="27">
        <f t="shared" ca="1" si="6"/>
        <v>19609.084999999999</v>
      </c>
      <c r="M41" s="27">
        <f t="shared" ca="1" si="6"/>
        <v>33511.102500000001</v>
      </c>
      <c r="N41" s="27">
        <f t="shared" ca="1" si="6"/>
        <v>46652.0625</v>
      </c>
      <c r="O41" s="27">
        <f t="shared" ca="1" si="6"/>
        <v>19427.067499999997</v>
      </c>
      <c r="P41" s="27">
        <f t="shared" ca="1" si="6"/>
        <v>19084.307500000003</v>
      </c>
      <c r="Q41" s="27">
        <f t="shared" ca="1" si="6"/>
        <v>20198.427499999998</v>
      </c>
      <c r="R41" s="28"/>
      <c r="S41" s="28"/>
      <c r="T41" s="28"/>
      <c r="U41" s="27">
        <f t="shared" ca="1" si="5"/>
        <v>10611.470000000001</v>
      </c>
      <c r="V41" s="27">
        <f t="shared" ca="1" si="5"/>
        <v>2999.1475</v>
      </c>
      <c r="W41" s="25">
        <f t="shared" si="3"/>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0"/>
        <v>843499.28499999992</v>
      </c>
      <c r="C42" s="28"/>
      <c r="D42" s="27">
        <f t="shared" ca="1" si="6"/>
        <v>29467.797500000001</v>
      </c>
      <c r="E42" s="27">
        <f t="shared" ca="1" si="6"/>
        <v>109125.53</v>
      </c>
      <c r="F42" s="27">
        <f t="shared" ca="1" si="6"/>
        <v>240351.35750000001</v>
      </c>
      <c r="G42" s="27">
        <f t="shared" ca="1" si="6"/>
        <v>59710.32</v>
      </c>
      <c r="H42" s="27">
        <f t="shared" ca="1" si="6"/>
        <v>38352.832500000004</v>
      </c>
      <c r="I42" s="27">
        <f t="shared" ca="1" si="6"/>
        <v>23541.022499999999</v>
      </c>
      <c r="J42" s="27">
        <f t="shared" ca="1" si="6"/>
        <v>75980.654999999999</v>
      </c>
      <c r="K42" s="27">
        <f t="shared" ca="1" si="6"/>
        <v>80923.582500000004</v>
      </c>
      <c r="L42" s="27">
        <f t="shared" ca="1" si="6"/>
        <v>20738.505000000001</v>
      </c>
      <c r="M42" s="27">
        <f t="shared" ca="1" si="6"/>
        <v>35269.07</v>
      </c>
      <c r="N42" s="27">
        <f t="shared" ca="1" si="6"/>
        <v>48609.7425</v>
      </c>
      <c r="O42" s="27">
        <f t="shared" ca="1" si="6"/>
        <v>20724.64</v>
      </c>
      <c r="P42" s="27">
        <f t="shared" ca="1" si="6"/>
        <v>21367.557499999999</v>
      </c>
      <c r="Q42" s="27">
        <f t="shared" ca="1" si="6"/>
        <v>22007.532500000001</v>
      </c>
      <c r="R42" s="28"/>
      <c r="S42" s="28"/>
      <c r="T42" s="28"/>
      <c r="U42" s="27">
        <f t="shared" ca="1" si="5"/>
        <v>11441.2225</v>
      </c>
      <c r="V42" s="27">
        <f t="shared" ca="1" si="5"/>
        <v>3313.8999999999996</v>
      </c>
      <c r="W42" s="25">
        <f t="shared" si="3"/>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0"/>
        <v>868082.22249999992</v>
      </c>
      <c r="C43" s="28"/>
      <c r="D43" s="27">
        <f t="shared" ca="1" si="6"/>
        <v>29217.107499999998</v>
      </c>
      <c r="E43" s="27">
        <f t="shared" ca="1" si="6"/>
        <v>109421.7525</v>
      </c>
      <c r="F43" s="27">
        <f t="shared" ca="1" si="6"/>
        <v>241460.505</v>
      </c>
      <c r="G43" s="27">
        <f t="shared" ca="1" si="6"/>
        <v>58784.352500000001</v>
      </c>
      <c r="H43" s="27">
        <f t="shared" ca="1" si="6"/>
        <v>39117.549999999996</v>
      </c>
      <c r="I43" s="27">
        <f t="shared" ca="1" si="6"/>
        <v>25519.5425</v>
      </c>
      <c r="J43" s="27">
        <f t="shared" ca="1" si="6"/>
        <v>80947.337500000009</v>
      </c>
      <c r="K43" s="27">
        <f t="shared" ca="1" si="6"/>
        <v>81231.649999999994</v>
      </c>
      <c r="L43" s="27">
        <f t="shared" ca="1" si="6"/>
        <v>22244.45</v>
      </c>
      <c r="M43" s="27">
        <f t="shared" ca="1" si="6"/>
        <v>37903.242500000008</v>
      </c>
      <c r="N43" s="27">
        <f t="shared" ca="1" si="6"/>
        <v>51830.222499999996</v>
      </c>
      <c r="O43" s="27">
        <f t="shared" ca="1" si="6"/>
        <v>23799.9175</v>
      </c>
      <c r="P43" s="27">
        <f t="shared" ca="1" si="6"/>
        <v>24157.567500000001</v>
      </c>
      <c r="Q43" s="27">
        <f t="shared" ca="1" si="6"/>
        <v>23837.71</v>
      </c>
      <c r="R43" s="28"/>
      <c r="S43" s="28"/>
      <c r="T43" s="28"/>
      <c r="U43" s="27">
        <f t="shared" ca="1" si="5"/>
        <v>12270.595000000001</v>
      </c>
      <c r="V43" s="27">
        <f t="shared" ca="1" si="5"/>
        <v>3501.4700000000003</v>
      </c>
      <c r="W43" s="25">
        <f t="shared" si="3"/>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0"/>
        <v>900364</v>
      </c>
      <c r="C44" s="28"/>
      <c r="D44" s="27">
        <f t="shared" ca="1" si="6"/>
        <v>29119.8325</v>
      </c>
      <c r="E44" s="27">
        <f t="shared" ca="1" si="6"/>
        <v>109960.61499999999</v>
      </c>
      <c r="F44" s="27">
        <f t="shared" ca="1" si="6"/>
        <v>244428.05750000002</v>
      </c>
      <c r="G44" s="27">
        <f t="shared" ca="1" si="6"/>
        <v>58247.184999999998</v>
      </c>
      <c r="H44" s="27">
        <f t="shared" ca="1" si="6"/>
        <v>40020.455000000002</v>
      </c>
      <c r="I44" s="27">
        <f t="shared" ca="1" si="6"/>
        <v>28516.21</v>
      </c>
      <c r="J44" s="27">
        <f t="shared" ca="1" si="6"/>
        <v>85333.112500000003</v>
      </c>
      <c r="K44" s="27">
        <f t="shared" ca="1" si="6"/>
        <v>81739.442500000005</v>
      </c>
      <c r="L44" s="27">
        <f t="shared" ca="1" si="6"/>
        <v>23909.0075</v>
      </c>
      <c r="M44" s="27">
        <f t="shared" ca="1" si="6"/>
        <v>41492.845000000001</v>
      </c>
      <c r="N44" s="27">
        <f t="shared" ca="1" si="6"/>
        <v>56275.697499999995</v>
      </c>
      <c r="O44" s="27">
        <f t="shared" ca="1" si="6"/>
        <v>28381.03</v>
      </c>
      <c r="P44" s="27">
        <f t="shared" ca="1" si="6"/>
        <v>26938.394999999997</v>
      </c>
      <c r="Q44" s="27">
        <f t="shared" ca="1" si="6"/>
        <v>25841.305</v>
      </c>
      <c r="R44" s="28"/>
      <c r="S44" s="28"/>
      <c r="T44" s="28"/>
      <c r="U44" s="27">
        <f t="shared" ca="1" si="5"/>
        <v>13247.0275</v>
      </c>
      <c r="V44" s="27">
        <f t="shared" ca="1" si="5"/>
        <v>3794.49</v>
      </c>
      <c r="W44" s="25">
        <f t="shared" si="3"/>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0"/>
        <v>936556.84499999997</v>
      </c>
      <c r="C45" s="28"/>
      <c r="D45" s="27">
        <f t="shared" ca="1" si="6"/>
        <v>29143.717499999999</v>
      </c>
      <c r="E45" s="27">
        <f t="shared" ca="1" si="6"/>
        <v>111290.60249999999</v>
      </c>
      <c r="F45" s="27">
        <f t="shared" ca="1" si="6"/>
        <v>248149.63999999998</v>
      </c>
      <c r="G45" s="27">
        <f t="shared" ca="1" si="6"/>
        <v>58232.167499999996</v>
      </c>
      <c r="H45" s="27">
        <f t="shared" ca="1" si="6"/>
        <v>41872.002500000002</v>
      </c>
      <c r="I45" s="27">
        <f t="shared" ca="1" si="6"/>
        <v>32187.4375</v>
      </c>
      <c r="J45" s="27">
        <f t="shared" ca="1" si="6"/>
        <v>88372.482500000013</v>
      </c>
      <c r="K45" s="27">
        <f t="shared" ca="1" si="6"/>
        <v>82394.115000000005</v>
      </c>
      <c r="L45" s="27">
        <f t="shared" ca="1" si="6"/>
        <v>25359.552500000002</v>
      </c>
      <c r="M45" s="27">
        <f t="shared" ca="1" si="6"/>
        <v>45052.84</v>
      </c>
      <c r="N45" s="27">
        <f t="shared" ca="1" si="6"/>
        <v>59915.075000000004</v>
      </c>
      <c r="O45" s="27">
        <f t="shared" ca="1" si="6"/>
        <v>34218.422500000001</v>
      </c>
      <c r="P45" s="27">
        <f t="shared" ca="1" si="6"/>
        <v>29867.2925</v>
      </c>
      <c r="Q45" s="27">
        <f t="shared" ca="1" si="6"/>
        <v>28077.715</v>
      </c>
      <c r="R45" s="28"/>
      <c r="S45" s="28"/>
      <c r="T45" s="28"/>
      <c r="U45" s="27">
        <f t="shared" ref="U45:V64" ca="1" si="7">AVERAGE(OFFSET(U$77,$W45,0,4,1))</f>
        <v>14802.995000000001</v>
      </c>
      <c r="V45" s="27">
        <f t="shared" ca="1" si="7"/>
        <v>4156.7299999999996</v>
      </c>
      <c r="W45" s="25">
        <f t="shared" si="3"/>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0"/>
        <v>974646.66999999993</v>
      </c>
      <c r="C46" s="28"/>
      <c r="D46" s="27">
        <f t="shared" ca="1" si="6"/>
        <v>28963.102500000001</v>
      </c>
      <c r="E46" s="27">
        <f t="shared" ca="1" si="6"/>
        <v>115656.3575</v>
      </c>
      <c r="F46" s="27">
        <f t="shared" ca="1" si="6"/>
        <v>252802.20250000001</v>
      </c>
      <c r="G46" s="27">
        <f t="shared" ca="1" si="6"/>
        <v>60380.625</v>
      </c>
      <c r="H46" s="27">
        <f t="shared" ca="1" si="6"/>
        <v>44856.034999999996</v>
      </c>
      <c r="I46" s="27">
        <f t="shared" ca="1" si="6"/>
        <v>34019.917500000003</v>
      </c>
      <c r="J46" s="27">
        <f t="shared" ca="1" si="6"/>
        <v>91743.514999999999</v>
      </c>
      <c r="K46" s="27">
        <f t="shared" ca="1" si="6"/>
        <v>83689.802499999991</v>
      </c>
      <c r="L46" s="27">
        <f t="shared" ca="1" si="6"/>
        <v>26530.745000000003</v>
      </c>
      <c r="M46" s="27">
        <f t="shared" ca="1" si="6"/>
        <v>48860.232499999998</v>
      </c>
      <c r="N46" s="27">
        <f t="shared" ca="1" si="6"/>
        <v>62375.727500000001</v>
      </c>
      <c r="O46" s="27">
        <f t="shared" ca="1" si="6"/>
        <v>37723.222500000003</v>
      </c>
      <c r="P46" s="27">
        <f t="shared" ca="1" si="6"/>
        <v>32921.154999999999</v>
      </c>
      <c r="Q46" s="27">
        <f t="shared" ca="1" si="6"/>
        <v>29700.829999999998</v>
      </c>
      <c r="R46" s="28"/>
      <c r="S46" s="28"/>
      <c r="T46" s="28"/>
      <c r="U46" s="27">
        <f t="shared" ca="1" si="7"/>
        <v>16079.170000000002</v>
      </c>
      <c r="V46" s="27">
        <f t="shared" ca="1" si="7"/>
        <v>4505.7174999999997</v>
      </c>
      <c r="W46" s="25">
        <f t="shared" si="3"/>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0"/>
        <v>1003643.1475000001</v>
      </c>
      <c r="C47" s="28"/>
      <c r="D47" s="27">
        <f t="shared" ca="1" si="6"/>
        <v>28906.215</v>
      </c>
      <c r="E47" s="27">
        <f t="shared" ca="1" si="6"/>
        <v>121147.64499999999</v>
      </c>
      <c r="F47" s="27">
        <f t="shared" ca="1" si="6"/>
        <v>254221.0975</v>
      </c>
      <c r="G47" s="27">
        <f t="shared" ca="1" si="6"/>
        <v>63353.51</v>
      </c>
      <c r="H47" s="27">
        <f t="shared" ca="1" si="6"/>
        <v>48188.102499999994</v>
      </c>
      <c r="I47" s="27">
        <f t="shared" ca="1" si="6"/>
        <v>34276.03</v>
      </c>
      <c r="J47" s="27">
        <f t="shared" ca="1" si="6"/>
        <v>94255.780000000013</v>
      </c>
      <c r="K47" s="27">
        <f t="shared" ca="1" si="6"/>
        <v>85895.722500000003</v>
      </c>
      <c r="L47" s="27">
        <f t="shared" ca="1" si="6"/>
        <v>27544.995000000003</v>
      </c>
      <c r="M47" s="27">
        <f t="shared" ca="1" si="6"/>
        <v>52537.947500000002</v>
      </c>
      <c r="N47" s="27">
        <f t="shared" ca="1" si="6"/>
        <v>63301.242499999993</v>
      </c>
      <c r="O47" s="27">
        <f t="shared" ca="1" si="6"/>
        <v>38536.037499999999</v>
      </c>
      <c r="P47" s="27">
        <f t="shared" ca="1" si="6"/>
        <v>35106.084999999999</v>
      </c>
      <c r="Q47" s="27">
        <f t="shared" ca="1" si="6"/>
        <v>30808.025000000001</v>
      </c>
      <c r="R47" s="28"/>
      <c r="S47" s="28"/>
      <c r="T47" s="28"/>
      <c r="U47" s="27">
        <f t="shared" ca="1" si="7"/>
        <v>16794.192499999997</v>
      </c>
      <c r="V47" s="27">
        <f t="shared" ca="1" si="7"/>
        <v>4784.2650000000003</v>
      </c>
      <c r="W47" s="25">
        <f t="shared" si="3"/>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0"/>
        <v>1024398.1425000001</v>
      </c>
      <c r="C48" s="28"/>
      <c r="D48" s="27">
        <f t="shared" ca="1" si="6"/>
        <v>29291.024999999998</v>
      </c>
      <c r="E48" s="27">
        <f t="shared" ca="1" si="6"/>
        <v>124791.77</v>
      </c>
      <c r="F48" s="27">
        <f t="shared" ca="1" si="6"/>
        <v>253393.57250000001</v>
      </c>
      <c r="G48" s="27">
        <f t="shared" ca="1" si="6"/>
        <v>65418.512499999997</v>
      </c>
      <c r="H48" s="27">
        <f t="shared" ca="1" si="6"/>
        <v>51850.840000000004</v>
      </c>
      <c r="I48" s="27">
        <f t="shared" ca="1" si="6"/>
        <v>34721.18</v>
      </c>
      <c r="J48" s="27">
        <f t="shared" ca="1" si="6"/>
        <v>96645.014999999999</v>
      </c>
      <c r="K48" s="27">
        <f t="shared" ca="1" si="6"/>
        <v>88593.00499999999</v>
      </c>
      <c r="L48" s="27">
        <f t="shared" ca="1" si="6"/>
        <v>28021.99</v>
      </c>
      <c r="M48" s="27">
        <f t="shared" ca="1" si="6"/>
        <v>55325.672500000001</v>
      </c>
      <c r="N48" s="27">
        <f t="shared" ca="1" si="6"/>
        <v>63172.485000000001</v>
      </c>
      <c r="O48" s="27">
        <f t="shared" ca="1" si="6"/>
        <v>38754.307500000003</v>
      </c>
      <c r="P48" s="27">
        <f t="shared" ca="1" si="6"/>
        <v>36247.599999999999</v>
      </c>
      <c r="Q48" s="27">
        <f t="shared" ca="1" si="6"/>
        <v>31815.940000000002</v>
      </c>
      <c r="R48" s="28"/>
      <c r="S48" s="28"/>
      <c r="T48" s="28"/>
      <c r="U48" s="27">
        <f t="shared" ca="1" si="7"/>
        <v>17371.2925</v>
      </c>
      <c r="V48" s="27">
        <f t="shared" ca="1" si="7"/>
        <v>4953.2649999999994</v>
      </c>
      <c r="W48" s="25">
        <f t="shared" si="3"/>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0"/>
        <v>1044268.7425000002</v>
      </c>
      <c r="C49" s="28"/>
      <c r="D49" s="27">
        <f t="shared" ca="1" si="6"/>
        <v>30076.262500000001</v>
      </c>
      <c r="E49" s="27">
        <f t="shared" ca="1" si="6"/>
        <v>125893.94500000001</v>
      </c>
      <c r="F49" s="27">
        <f t="shared" ca="1" si="6"/>
        <v>253000.59</v>
      </c>
      <c r="G49" s="27">
        <f t="shared" ca="1" si="6"/>
        <v>66745.647499999992</v>
      </c>
      <c r="H49" s="27">
        <f t="shared" ca="1" si="6"/>
        <v>55260.672500000001</v>
      </c>
      <c r="I49" s="27">
        <f t="shared" ca="1" si="6"/>
        <v>35322.559999999998</v>
      </c>
      <c r="J49" s="27">
        <f t="shared" ca="1" si="6"/>
        <v>99053.347500000003</v>
      </c>
      <c r="K49" s="27">
        <f t="shared" ca="1" si="6"/>
        <v>92023.15</v>
      </c>
      <c r="L49" s="27">
        <f t="shared" ca="1" si="6"/>
        <v>27963.057499999999</v>
      </c>
      <c r="M49" s="27">
        <f t="shared" ca="1" si="6"/>
        <v>59108.975000000006</v>
      </c>
      <c r="N49" s="27">
        <f t="shared" ca="1" si="6"/>
        <v>63215.324999999997</v>
      </c>
      <c r="O49" s="27">
        <f t="shared" ca="1" si="6"/>
        <v>39627.08</v>
      </c>
      <c r="P49" s="27">
        <f t="shared" ca="1" si="6"/>
        <v>36696.21</v>
      </c>
      <c r="Q49" s="27">
        <f t="shared" ca="1" si="6"/>
        <v>32978.31</v>
      </c>
      <c r="R49" s="28"/>
      <c r="S49" s="28"/>
      <c r="T49" s="28"/>
      <c r="U49" s="27">
        <f t="shared" ca="1" si="7"/>
        <v>18001.552499999998</v>
      </c>
      <c r="V49" s="27">
        <f t="shared" ca="1" si="7"/>
        <v>5192.3</v>
      </c>
      <c r="W49" s="25">
        <f t="shared" si="3"/>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0"/>
        <v>1064516.44</v>
      </c>
      <c r="C50" s="28"/>
      <c r="D50" s="27">
        <f t="shared" ca="1" si="6"/>
        <v>30582.947499999998</v>
      </c>
      <c r="E50" s="27">
        <f t="shared" ca="1" si="6"/>
        <v>126471.05249999999</v>
      </c>
      <c r="F50" s="27">
        <f t="shared" ca="1" si="6"/>
        <v>254129.45749999999</v>
      </c>
      <c r="G50" s="27">
        <f t="shared" ca="1" si="6"/>
        <v>66814.41</v>
      </c>
      <c r="H50" s="27">
        <f t="shared" ca="1" si="6"/>
        <v>58619.152500000004</v>
      </c>
      <c r="I50" s="27">
        <f t="shared" ca="1" si="6"/>
        <v>35531.767500000002</v>
      </c>
      <c r="J50" s="27">
        <f t="shared" ca="1" si="6"/>
        <v>102375.125</v>
      </c>
      <c r="K50" s="27">
        <f t="shared" ca="1" si="6"/>
        <v>94205.157500000001</v>
      </c>
      <c r="L50" s="27">
        <f t="shared" ca="1" si="6"/>
        <v>29384.18</v>
      </c>
      <c r="M50" s="27">
        <f t="shared" ca="1" si="6"/>
        <v>63516.987500000003</v>
      </c>
      <c r="N50" s="27">
        <f t="shared" ca="1" si="6"/>
        <v>63437.432500000003</v>
      </c>
      <c r="O50" s="27">
        <f t="shared" ca="1" si="6"/>
        <v>39899.15</v>
      </c>
      <c r="P50" s="27">
        <f t="shared" ca="1" si="6"/>
        <v>36881.404999999999</v>
      </c>
      <c r="Q50" s="27">
        <f t="shared" ca="1" si="6"/>
        <v>34211.6875</v>
      </c>
      <c r="R50" s="28"/>
      <c r="S50" s="28"/>
      <c r="T50" s="28"/>
      <c r="U50" s="27">
        <f t="shared" ca="1" si="7"/>
        <v>18899.044999999998</v>
      </c>
      <c r="V50" s="27">
        <f t="shared" ca="1" si="7"/>
        <v>5344.5874999999996</v>
      </c>
      <c r="W50" s="25">
        <f t="shared" si="3"/>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0"/>
        <v>1090945.3999999999</v>
      </c>
      <c r="C51" s="28"/>
      <c r="D51" s="27">
        <f t="shared" ca="1" si="6"/>
        <v>30882.384999999998</v>
      </c>
      <c r="E51" s="27">
        <f t="shared" ca="1" si="6"/>
        <v>127505.59</v>
      </c>
      <c r="F51" s="27">
        <f t="shared" ca="1" si="6"/>
        <v>256848.29250000001</v>
      </c>
      <c r="G51" s="27">
        <f t="shared" ca="1" si="6"/>
        <v>65694.072499999995</v>
      </c>
      <c r="H51" s="27">
        <f t="shared" ca="1" si="6"/>
        <v>63024.62</v>
      </c>
      <c r="I51" s="27">
        <f t="shared" ca="1" si="6"/>
        <v>35739.870000000003</v>
      </c>
      <c r="J51" s="27">
        <f t="shared" ca="1" si="6"/>
        <v>106206.8125</v>
      </c>
      <c r="K51" s="27">
        <f t="shared" ca="1" si="6"/>
        <v>95232.747499999998</v>
      </c>
      <c r="L51" s="27">
        <f t="shared" ca="1" si="6"/>
        <v>31670.870000000003</v>
      </c>
      <c r="M51" s="27">
        <f t="shared" ca="1" si="6"/>
        <v>69733.642500000002</v>
      </c>
      <c r="N51" s="27">
        <f t="shared" ca="1" si="6"/>
        <v>63555.854999999996</v>
      </c>
      <c r="O51" s="27">
        <f t="shared" ca="1" si="6"/>
        <v>40483.787500000006</v>
      </c>
      <c r="P51" s="27">
        <f t="shared" ca="1" si="6"/>
        <v>38055.020000000004</v>
      </c>
      <c r="Q51" s="27">
        <f t="shared" ca="1" si="6"/>
        <v>36029.83</v>
      </c>
      <c r="R51" s="28"/>
      <c r="S51" s="28"/>
      <c r="T51" s="28"/>
      <c r="U51" s="27">
        <f t="shared" ca="1" si="7"/>
        <v>20034.705000000002</v>
      </c>
      <c r="V51" s="27">
        <f t="shared" ca="1" si="7"/>
        <v>5689.0574999999999</v>
      </c>
      <c r="W51" s="25">
        <f t="shared" si="3"/>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0"/>
        <v>1127065.7999999998</v>
      </c>
      <c r="C52" s="28"/>
      <c r="D52" s="27">
        <f t="shared" ca="1" si="6"/>
        <v>31716.632500000003</v>
      </c>
      <c r="E52" s="27">
        <f t="shared" ca="1" si="6"/>
        <v>131361.9075</v>
      </c>
      <c r="F52" s="27">
        <f t="shared" ca="1" si="6"/>
        <v>258732.74</v>
      </c>
      <c r="G52" s="27">
        <f t="shared" ca="1" si="6"/>
        <v>64643.252500000002</v>
      </c>
      <c r="H52" s="27">
        <f t="shared" ca="1" si="6"/>
        <v>69148.514999999999</v>
      </c>
      <c r="I52" s="27">
        <f t="shared" ca="1" si="6"/>
        <v>36221.264999999999</v>
      </c>
      <c r="J52" s="27">
        <f t="shared" ca="1" si="6"/>
        <v>110907.6425</v>
      </c>
      <c r="K52" s="27">
        <f t="shared" ca="1" si="6"/>
        <v>99562.325000000012</v>
      </c>
      <c r="L52" s="27">
        <f t="shared" ca="1" si="6"/>
        <v>35610.032500000001</v>
      </c>
      <c r="M52" s="27">
        <f t="shared" ca="1" si="6"/>
        <v>74587.907500000001</v>
      </c>
      <c r="N52" s="27">
        <f t="shared" ca="1" si="6"/>
        <v>65051.707500000004</v>
      </c>
      <c r="O52" s="27">
        <f t="shared" ca="1" si="6"/>
        <v>40490.385000000002</v>
      </c>
      <c r="P52" s="27">
        <f t="shared" ca="1" si="6"/>
        <v>38993.372499999998</v>
      </c>
      <c r="Q52" s="27">
        <f t="shared" ca="1" si="6"/>
        <v>38221.65</v>
      </c>
      <c r="R52" s="28"/>
      <c r="S52" s="28"/>
      <c r="T52" s="28"/>
      <c r="U52" s="27">
        <f t="shared" ca="1" si="7"/>
        <v>20535.794999999998</v>
      </c>
      <c r="V52" s="27">
        <f t="shared" ca="1" si="7"/>
        <v>5975.7874999999995</v>
      </c>
      <c r="W52" s="25">
        <f t="shared" si="3"/>
        <v>188</v>
      </c>
      <c r="X52" s="27">
        <f t="shared" ref="X52:AM67" ca="1" si="8">AVERAGE(OFFSET(X$77,$W52,0,4,1))</f>
        <v>30804.424999999999</v>
      </c>
      <c r="Y52" s="27">
        <f t="shared" ca="1" si="8"/>
        <v>792.92000000000007</v>
      </c>
      <c r="Z52" s="27">
        <f t="shared" ca="1" si="8"/>
        <v>119.29249999999999</v>
      </c>
      <c r="AA52" s="27">
        <f t="shared" ca="1" si="8"/>
        <v>131361.9075</v>
      </c>
      <c r="AB52" s="27">
        <f t="shared" ca="1" si="8"/>
        <v>32082.76</v>
      </c>
      <c r="AC52" s="27">
        <f t="shared" ca="1" si="8"/>
        <v>8193.8075000000008</v>
      </c>
      <c r="AD52" s="27">
        <f t="shared" ca="1" si="8"/>
        <v>2804.8575000000001</v>
      </c>
      <c r="AE52" s="27">
        <f t="shared" ca="1" si="8"/>
        <v>6202.5450000000001</v>
      </c>
      <c r="AF52" s="27">
        <f t="shared" ca="1" si="8"/>
        <v>7564.39</v>
      </c>
      <c r="AG52" s="27">
        <f t="shared" ca="1" si="8"/>
        <v>6429.1749999999993</v>
      </c>
      <c r="AH52" s="27">
        <f t="shared" ca="1" si="8"/>
        <v>36956.627500000002</v>
      </c>
      <c r="AI52" s="27">
        <f t="shared" ca="1" si="8"/>
        <v>13804.810000000001</v>
      </c>
      <c r="AJ52" s="27">
        <f t="shared" ca="1" si="8"/>
        <v>11721.627500000001</v>
      </c>
      <c r="AK52" s="27">
        <f t="shared" ca="1" si="8"/>
        <v>7278.02</v>
      </c>
      <c r="AL52" s="27">
        <f t="shared" ca="1" si="8"/>
        <v>21038.177500000002</v>
      </c>
      <c r="AM52" s="27">
        <f t="shared" ca="1" si="8"/>
        <v>11859.82</v>
      </c>
      <c r="AN52" s="27">
        <f t="shared" ref="AN52:BC67" ca="1" si="9">AVERAGE(OFFSET(AN$77,$W52,0,4,1))</f>
        <v>17877.8475</v>
      </c>
      <c r="AO52" s="27">
        <f t="shared" ca="1" si="9"/>
        <v>6370.1725000000006</v>
      </c>
      <c r="AP52" s="27">
        <f t="shared" ca="1" si="9"/>
        <v>15447.875</v>
      </c>
      <c r="AQ52" s="27">
        <f t="shared" ca="1" si="9"/>
        <v>30506.16</v>
      </c>
      <c r="AR52" s="27">
        <f t="shared" ca="1" si="9"/>
        <v>11865.084999999999</v>
      </c>
      <c r="AS52" s="27">
        <f t="shared" ca="1" si="9"/>
        <v>5101.7199999999993</v>
      </c>
      <c r="AT52" s="27">
        <f t="shared" ca="1" si="9"/>
        <v>5627.2550000000001</v>
      </c>
      <c r="AU52" s="27">
        <f t="shared" ca="1" si="9"/>
        <v>64643.252500000002</v>
      </c>
      <c r="AV52" s="27">
        <f t="shared" ca="1" si="9"/>
        <v>39111.107499999998</v>
      </c>
      <c r="AW52" s="27">
        <f t="shared" ca="1" si="9"/>
        <v>30037.407499999998</v>
      </c>
      <c r="AX52" s="27">
        <f t="shared" ca="1" si="9"/>
        <v>36221.264999999999</v>
      </c>
      <c r="AY52" s="27">
        <f t="shared" ca="1" si="9"/>
        <v>7776.2049999999999</v>
      </c>
      <c r="AZ52" s="27">
        <f t="shared" ca="1" si="9"/>
        <v>31539.084999999999</v>
      </c>
      <c r="BA52" s="27">
        <f t="shared" ca="1" si="9"/>
        <v>71592.357499999998</v>
      </c>
      <c r="BB52" s="27">
        <f t="shared" ca="1" si="9"/>
        <v>57641.324999999997</v>
      </c>
      <c r="BC52" s="27">
        <f t="shared" ca="1" si="9"/>
        <v>11194.092499999999</v>
      </c>
      <c r="BD52" s="27">
        <f t="shared" ref="BD52:BE67" ca="1" si="10">AVERAGE(OFFSET(BD$77,$W52,0,4,1))</f>
        <v>13949.577499999999</v>
      </c>
      <c r="BE52" s="27">
        <f t="shared" ca="1" si="10"/>
        <v>16409.0625</v>
      </c>
      <c r="BF52" s="28"/>
      <c r="BG52" s="27">
        <f t="shared" ref="BG52:BV67" ca="1" si="11">AVERAGE(OFFSET(BG$77,$W52,0,4,1))</f>
        <v>35610.032500000001</v>
      </c>
      <c r="BH52" s="27">
        <f t="shared" ca="1" si="11"/>
        <v>11779.152499999998</v>
      </c>
      <c r="BI52" s="27">
        <f t="shared" ca="1" si="11"/>
        <v>17930.147499999999</v>
      </c>
      <c r="BJ52" s="27">
        <f t="shared" ca="1" si="11"/>
        <v>34776.102499999994</v>
      </c>
      <c r="BK52" s="27">
        <f t="shared" ca="1" si="11"/>
        <v>10102.5</v>
      </c>
      <c r="BL52" s="27">
        <f t="shared" ca="1" si="11"/>
        <v>27192.264999999999</v>
      </c>
      <c r="BM52" s="27">
        <f t="shared" ca="1" si="11"/>
        <v>35299.652500000004</v>
      </c>
      <c r="BN52" s="27">
        <f t="shared" ca="1" si="11"/>
        <v>2559.79</v>
      </c>
      <c r="BO52" s="27">
        <f t="shared" ca="1" si="11"/>
        <v>40490.385000000002</v>
      </c>
      <c r="BP52" s="27">
        <f t="shared" ca="1" si="11"/>
        <v>7079.4175000000005</v>
      </c>
      <c r="BQ52" s="27">
        <f t="shared" ca="1" si="11"/>
        <v>6167.5349999999999</v>
      </c>
      <c r="BR52" s="27">
        <f t="shared" ca="1" si="11"/>
        <v>21871.567500000001</v>
      </c>
      <c r="BS52" s="27">
        <f t="shared" ca="1" si="11"/>
        <v>1968.3000000000002</v>
      </c>
      <c r="BT52" s="27">
        <f t="shared" ca="1" si="11"/>
        <v>1906.55</v>
      </c>
      <c r="BU52" s="27">
        <f t="shared" ca="1" si="11"/>
        <v>16948.5075</v>
      </c>
      <c r="BV52" s="27">
        <f t="shared" ca="1" si="11"/>
        <v>2657.9724999999999</v>
      </c>
      <c r="BW52" s="27">
        <f t="shared" ref="BQ52:BX67" ca="1" si="12">AVERAGE(OFFSET(BW$77,$W52,0,4,1))</f>
        <v>4229.8249999999998</v>
      </c>
      <c r="BX52" s="27">
        <f t="shared" ca="1" si="12"/>
        <v>14385.344999999999</v>
      </c>
      <c r="BY52" s="28"/>
      <c r="BZ52" s="28"/>
      <c r="CA52" s="28"/>
      <c r="CB52" s="28"/>
      <c r="CC52" s="27">
        <f t="shared" ref="CC52:CG67" ca="1" si="13">AVERAGE(OFFSET(CC$77,$W52,0,4,1))</f>
        <v>17415.3125</v>
      </c>
      <c r="CD52" s="27">
        <f t="shared" ca="1" si="13"/>
        <v>3120.4850000000001</v>
      </c>
      <c r="CE52" s="27">
        <f t="shared" ca="1" si="13"/>
        <v>1731.8325</v>
      </c>
      <c r="CF52" s="27">
        <f t="shared" ca="1" si="13"/>
        <v>992.87749999999994</v>
      </c>
      <c r="CG52" s="27">
        <f t="shared" ca="1" si="13"/>
        <v>3251.0774999999999</v>
      </c>
    </row>
    <row r="53" spans="1:85" x14ac:dyDescent="0.3">
      <c r="A53" s="24">
        <v>1998</v>
      </c>
      <c r="B53" s="27">
        <f t="shared" ca="1" si="0"/>
        <v>1172482.2725</v>
      </c>
      <c r="C53" s="28"/>
      <c r="D53" s="27">
        <f t="shared" ref="D53:Q68" ca="1" si="14">AVERAGE(OFFSET(D$77,$W53,0,4,1))</f>
        <v>32129.307500000003</v>
      </c>
      <c r="E53" s="27">
        <f t="shared" ca="1" si="14"/>
        <v>138544.3175</v>
      </c>
      <c r="F53" s="27">
        <f t="shared" ca="1" si="14"/>
        <v>261123.82250000001</v>
      </c>
      <c r="G53" s="27">
        <f t="shared" ca="1" si="14"/>
        <v>65525.697500000002</v>
      </c>
      <c r="H53" s="27">
        <f t="shared" ca="1" si="14"/>
        <v>75078.947500000009</v>
      </c>
      <c r="I53" s="27">
        <f t="shared" ca="1" si="14"/>
        <v>37335.467500000006</v>
      </c>
      <c r="J53" s="27">
        <f t="shared" ca="1" si="14"/>
        <v>117312.43000000001</v>
      </c>
      <c r="K53" s="27">
        <f t="shared" ca="1" si="14"/>
        <v>105989.53</v>
      </c>
      <c r="L53" s="27">
        <f t="shared" ca="1" si="14"/>
        <v>39559.512500000004</v>
      </c>
      <c r="M53" s="27">
        <f t="shared" ca="1" si="14"/>
        <v>76891.01999999999</v>
      </c>
      <c r="N53" s="27">
        <f t="shared" ca="1" si="14"/>
        <v>68536.31</v>
      </c>
      <c r="O53" s="27">
        <f t="shared" ca="1" si="14"/>
        <v>40644.052499999998</v>
      </c>
      <c r="P53" s="27">
        <f t="shared" ca="1" si="14"/>
        <v>39591.980000000003</v>
      </c>
      <c r="Q53" s="27">
        <f t="shared" ca="1" si="14"/>
        <v>41381.647499999999</v>
      </c>
      <c r="R53" s="28"/>
      <c r="S53" s="28"/>
      <c r="T53" s="28"/>
      <c r="U53" s="27">
        <f t="shared" ca="1" si="7"/>
        <v>20397.7575</v>
      </c>
      <c r="V53" s="27">
        <f t="shared" ca="1" si="7"/>
        <v>6230.4249999999993</v>
      </c>
      <c r="W53" s="25">
        <f t="shared" si="3"/>
        <v>192</v>
      </c>
      <c r="X53" s="27">
        <f t="shared" ca="1" si="8"/>
        <v>31209.282499999998</v>
      </c>
      <c r="Y53" s="27">
        <f t="shared" ca="1" si="8"/>
        <v>735.76250000000005</v>
      </c>
      <c r="Z53" s="27">
        <f t="shared" ca="1" si="8"/>
        <v>184.26249999999999</v>
      </c>
      <c r="AA53" s="27">
        <f t="shared" ca="1" si="8"/>
        <v>138544.3175</v>
      </c>
      <c r="AB53" s="27">
        <f t="shared" ca="1" si="8"/>
        <v>32668.127500000002</v>
      </c>
      <c r="AC53" s="27">
        <f t="shared" ca="1" si="8"/>
        <v>7932.5249999999996</v>
      </c>
      <c r="AD53" s="27">
        <f t="shared" ca="1" si="8"/>
        <v>2882.7799999999997</v>
      </c>
      <c r="AE53" s="27">
        <f t="shared" ca="1" si="8"/>
        <v>6482.6924999999992</v>
      </c>
      <c r="AF53" s="27">
        <f t="shared" ca="1" si="8"/>
        <v>7540.7024999999994</v>
      </c>
      <c r="AG53" s="27">
        <f t="shared" ca="1" si="8"/>
        <v>6174.7849999999999</v>
      </c>
      <c r="AH53" s="27">
        <f t="shared" ca="1" si="8"/>
        <v>35915.672500000001</v>
      </c>
      <c r="AI53" s="27">
        <f t="shared" ca="1" si="8"/>
        <v>13581.424999999999</v>
      </c>
      <c r="AJ53" s="27">
        <f t="shared" ca="1" si="8"/>
        <v>11957.25</v>
      </c>
      <c r="AK53" s="27">
        <f t="shared" ca="1" si="8"/>
        <v>7286.81</v>
      </c>
      <c r="AL53" s="27">
        <f t="shared" ca="1" si="8"/>
        <v>20864.557500000003</v>
      </c>
      <c r="AM53" s="27">
        <f t="shared" ca="1" si="8"/>
        <v>12608.1325</v>
      </c>
      <c r="AN53" s="27">
        <f t="shared" ca="1" si="9"/>
        <v>17851.142500000002</v>
      </c>
      <c r="AO53" s="27">
        <f t="shared" ca="1" si="9"/>
        <v>6688.6174999999994</v>
      </c>
      <c r="AP53" s="27">
        <f t="shared" ca="1" si="9"/>
        <v>15651.032499999999</v>
      </c>
      <c r="AQ53" s="27">
        <f t="shared" ca="1" si="9"/>
        <v>31757.197500000002</v>
      </c>
      <c r="AR53" s="27">
        <f t="shared" ca="1" si="9"/>
        <v>12175.477499999999</v>
      </c>
      <c r="AS53" s="27">
        <f t="shared" ca="1" si="9"/>
        <v>5086.4525000000003</v>
      </c>
      <c r="AT53" s="27">
        <f t="shared" ca="1" si="9"/>
        <v>6018.442500000001</v>
      </c>
      <c r="AU53" s="27">
        <f t="shared" ca="1" si="9"/>
        <v>65525.697500000002</v>
      </c>
      <c r="AV53" s="27">
        <f t="shared" ca="1" si="9"/>
        <v>42203.972500000003</v>
      </c>
      <c r="AW53" s="27">
        <f t="shared" ca="1" si="9"/>
        <v>32874.979999999996</v>
      </c>
      <c r="AX53" s="27">
        <f t="shared" ca="1" si="9"/>
        <v>37335.467500000006</v>
      </c>
      <c r="AY53" s="27">
        <f t="shared" ca="1" si="9"/>
        <v>8466.6124999999993</v>
      </c>
      <c r="AZ53" s="27">
        <f t="shared" ca="1" si="9"/>
        <v>33137.512499999997</v>
      </c>
      <c r="BA53" s="27">
        <f t="shared" ca="1" si="9"/>
        <v>75708.304999999993</v>
      </c>
      <c r="BB53" s="27">
        <f t="shared" ca="1" si="9"/>
        <v>57826.122499999998</v>
      </c>
      <c r="BC53" s="27">
        <f t="shared" ca="1" si="9"/>
        <v>10499.022500000001</v>
      </c>
      <c r="BD53" s="27">
        <f t="shared" ca="1" si="10"/>
        <v>17108.724999999999</v>
      </c>
      <c r="BE53" s="27">
        <f t="shared" ca="1" si="10"/>
        <v>19791.514999999999</v>
      </c>
      <c r="BF53" s="28"/>
      <c r="BG53" s="27">
        <f t="shared" ca="1" si="11"/>
        <v>39559.512500000004</v>
      </c>
      <c r="BH53" s="27">
        <f t="shared" ca="1" si="11"/>
        <v>11416.102500000001</v>
      </c>
      <c r="BI53" s="27">
        <f t="shared" ca="1" si="11"/>
        <v>18967.6875</v>
      </c>
      <c r="BJ53" s="27">
        <f t="shared" ca="1" si="11"/>
        <v>35847.777500000004</v>
      </c>
      <c r="BK53" s="27">
        <f t="shared" ca="1" si="11"/>
        <v>10659.452499999999</v>
      </c>
      <c r="BL53" s="27">
        <f t="shared" ca="1" si="11"/>
        <v>28379.214999999997</v>
      </c>
      <c r="BM53" s="27">
        <f t="shared" ca="1" si="11"/>
        <v>37163.587500000001</v>
      </c>
      <c r="BN53" s="27">
        <f t="shared" ca="1" si="11"/>
        <v>2993.51</v>
      </c>
      <c r="BO53" s="27">
        <f t="shared" ca="1" si="11"/>
        <v>40644.052499999998</v>
      </c>
      <c r="BP53" s="27">
        <f t="shared" ca="1" si="11"/>
        <v>8205.1</v>
      </c>
      <c r="BQ53" s="27">
        <f t="shared" ca="1" si="12"/>
        <v>6331.4375</v>
      </c>
      <c r="BR53" s="27">
        <f t="shared" ca="1" si="12"/>
        <v>21406.212499999998</v>
      </c>
      <c r="BS53" s="27">
        <f t="shared" ca="1" si="12"/>
        <v>2046.5025000000001</v>
      </c>
      <c r="BT53" s="27">
        <f t="shared" ca="1" si="12"/>
        <v>1602.73</v>
      </c>
      <c r="BU53" s="27">
        <f t="shared" ca="1" si="12"/>
        <v>18822.169999999998</v>
      </c>
      <c r="BV53" s="27">
        <f t="shared" ca="1" si="12"/>
        <v>2730.7325000000001</v>
      </c>
      <c r="BW53" s="27">
        <f t="shared" ca="1" si="12"/>
        <v>5013.79</v>
      </c>
      <c r="BX53" s="27">
        <f t="shared" ca="1" si="12"/>
        <v>14814.955</v>
      </c>
      <c r="BY53" s="28"/>
      <c r="BZ53" s="28"/>
      <c r="CA53" s="28"/>
      <c r="CB53" s="28"/>
      <c r="CC53" s="27">
        <f t="shared" ca="1" si="13"/>
        <v>17065.002500000002</v>
      </c>
      <c r="CD53" s="27">
        <f t="shared" ca="1" si="13"/>
        <v>3332.7550000000001</v>
      </c>
      <c r="CE53" s="27">
        <f t="shared" ca="1" si="13"/>
        <v>1736.12</v>
      </c>
      <c r="CF53" s="27">
        <f t="shared" ca="1" si="13"/>
        <v>1129.7024999999999</v>
      </c>
      <c r="CG53" s="27">
        <f t="shared" ca="1" si="13"/>
        <v>3364.5999999999995</v>
      </c>
    </row>
    <row r="54" spans="1:85" x14ac:dyDescent="0.3">
      <c r="A54" s="24">
        <v>1999</v>
      </c>
      <c r="B54" s="27">
        <f t="shared" ca="1" si="0"/>
        <v>1216495.04</v>
      </c>
      <c r="C54" s="28"/>
      <c r="D54" s="27">
        <f t="shared" ca="1" si="14"/>
        <v>31865.704999999998</v>
      </c>
      <c r="E54" s="27">
        <f t="shared" ca="1" si="14"/>
        <v>144890.07500000001</v>
      </c>
      <c r="F54" s="27">
        <f t="shared" ca="1" si="14"/>
        <v>261186.345</v>
      </c>
      <c r="G54" s="27">
        <f t="shared" ca="1" si="14"/>
        <v>66720.679999999993</v>
      </c>
      <c r="H54" s="27">
        <f t="shared" ca="1" si="14"/>
        <v>81082.172500000001</v>
      </c>
      <c r="I54" s="27">
        <f t="shared" ca="1" si="14"/>
        <v>38922.214999999997</v>
      </c>
      <c r="J54" s="27">
        <f t="shared" ca="1" si="14"/>
        <v>123447.39499999999</v>
      </c>
      <c r="K54" s="27">
        <f t="shared" ca="1" si="14"/>
        <v>112879.0825</v>
      </c>
      <c r="L54" s="27">
        <f t="shared" ca="1" si="14"/>
        <v>42792.25</v>
      </c>
      <c r="M54" s="27">
        <f t="shared" ca="1" si="14"/>
        <v>80068.972500000003</v>
      </c>
      <c r="N54" s="27">
        <f t="shared" ca="1" si="14"/>
        <v>72308.692500000005</v>
      </c>
      <c r="O54" s="27">
        <f t="shared" ca="1" si="14"/>
        <v>41297.522499999999</v>
      </c>
      <c r="P54" s="27">
        <f t="shared" ca="1" si="14"/>
        <v>40805.817499999997</v>
      </c>
      <c r="Q54" s="27">
        <f t="shared" ca="1" si="14"/>
        <v>44406.782499999994</v>
      </c>
      <c r="R54" s="28"/>
      <c r="S54" s="28"/>
      <c r="T54" s="28"/>
      <c r="U54" s="27">
        <f t="shared" ca="1" si="7"/>
        <v>20391.330000000002</v>
      </c>
      <c r="V54" s="27">
        <f t="shared" ca="1" si="7"/>
        <v>6387.7550000000001</v>
      </c>
      <c r="W54" s="25">
        <f t="shared" si="3"/>
        <v>196</v>
      </c>
      <c r="X54" s="27">
        <f t="shared" ca="1" si="8"/>
        <v>30957.855000000003</v>
      </c>
      <c r="Y54" s="27">
        <f t="shared" ca="1" si="8"/>
        <v>668.43000000000006</v>
      </c>
      <c r="Z54" s="27">
        <f t="shared" ca="1" si="8"/>
        <v>239.42</v>
      </c>
      <c r="AA54" s="27">
        <f t="shared" ca="1" si="8"/>
        <v>144890.07500000001</v>
      </c>
      <c r="AB54" s="27">
        <f t="shared" ca="1" si="8"/>
        <v>33078.022499999999</v>
      </c>
      <c r="AC54" s="27">
        <f t="shared" ca="1" si="8"/>
        <v>7673.25</v>
      </c>
      <c r="AD54" s="27">
        <f t="shared" ca="1" si="8"/>
        <v>2925.8100000000004</v>
      </c>
      <c r="AE54" s="27">
        <f t="shared" ca="1" si="8"/>
        <v>6526.91</v>
      </c>
      <c r="AF54" s="27">
        <f t="shared" ca="1" si="8"/>
        <v>7578.2724999999991</v>
      </c>
      <c r="AG54" s="27">
        <f t="shared" ca="1" si="8"/>
        <v>5937.3850000000002</v>
      </c>
      <c r="AH54" s="27">
        <f t="shared" ca="1" si="8"/>
        <v>34701.604999999996</v>
      </c>
      <c r="AI54" s="27">
        <f t="shared" ca="1" si="8"/>
        <v>13371.939999999999</v>
      </c>
      <c r="AJ54" s="27">
        <f t="shared" ca="1" si="8"/>
        <v>12155.5075</v>
      </c>
      <c r="AK54" s="27">
        <f t="shared" ca="1" si="8"/>
        <v>7402.46</v>
      </c>
      <c r="AL54" s="27">
        <f t="shared" ca="1" si="8"/>
        <v>20616.0975</v>
      </c>
      <c r="AM54" s="27">
        <f t="shared" ca="1" si="8"/>
        <v>13307.38</v>
      </c>
      <c r="AN54" s="27">
        <f t="shared" ca="1" si="9"/>
        <v>17415.882500000003</v>
      </c>
      <c r="AO54" s="27">
        <f t="shared" ca="1" si="9"/>
        <v>6604.4475000000002</v>
      </c>
      <c r="AP54" s="27">
        <f t="shared" ca="1" si="9"/>
        <v>15576.8925</v>
      </c>
      <c r="AQ54" s="27">
        <f t="shared" ca="1" si="9"/>
        <v>32541.787499999999</v>
      </c>
      <c r="AR54" s="27">
        <f t="shared" ca="1" si="9"/>
        <v>12509.625</v>
      </c>
      <c r="AS54" s="27">
        <f t="shared" ca="1" si="9"/>
        <v>5058.2</v>
      </c>
      <c r="AT54" s="27">
        <f t="shared" ca="1" si="9"/>
        <v>6204.87</v>
      </c>
      <c r="AU54" s="27">
        <f t="shared" ca="1" si="9"/>
        <v>66720.679999999993</v>
      </c>
      <c r="AV54" s="27">
        <f t="shared" ca="1" si="9"/>
        <v>45729.947500000002</v>
      </c>
      <c r="AW54" s="27">
        <f t="shared" ca="1" si="9"/>
        <v>35352.225000000006</v>
      </c>
      <c r="AX54" s="27">
        <f t="shared" ca="1" si="9"/>
        <v>38922.214999999997</v>
      </c>
      <c r="AY54" s="27">
        <f t="shared" ca="1" si="9"/>
        <v>9202.9575000000004</v>
      </c>
      <c r="AZ54" s="27">
        <f t="shared" ca="1" si="9"/>
        <v>34846.045000000006</v>
      </c>
      <c r="BA54" s="27">
        <f t="shared" ca="1" si="9"/>
        <v>79398.39</v>
      </c>
      <c r="BB54" s="27">
        <f t="shared" ca="1" si="9"/>
        <v>57058.574999999997</v>
      </c>
      <c r="BC54" s="27">
        <f t="shared" ca="1" si="9"/>
        <v>9935.7775000000001</v>
      </c>
      <c r="BD54" s="27">
        <f t="shared" ca="1" si="10"/>
        <v>20706.395</v>
      </c>
      <c r="BE54" s="27">
        <f t="shared" ca="1" si="10"/>
        <v>23983.802499999998</v>
      </c>
      <c r="BF54" s="28"/>
      <c r="BG54" s="27">
        <f t="shared" ca="1" si="11"/>
        <v>42792.25</v>
      </c>
      <c r="BH54" s="27">
        <f t="shared" ca="1" si="11"/>
        <v>11061.33</v>
      </c>
      <c r="BI54" s="27">
        <f t="shared" ca="1" si="11"/>
        <v>20060.7225</v>
      </c>
      <c r="BJ54" s="27">
        <f t="shared" ca="1" si="11"/>
        <v>37789.31</v>
      </c>
      <c r="BK54" s="27">
        <f t="shared" ca="1" si="11"/>
        <v>11157.615000000002</v>
      </c>
      <c r="BL54" s="27">
        <f t="shared" ca="1" si="11"/>
        <v>29923.360000000001</v>
      </c>
      <c r="BM54" s="27">
        <f t="shared" ca="1" si="11"/>
        <v>39008.527500000004</v>
      </c>
      <c r="BN54" s="27">
        <f t="shared" ca="1" si="11"/>
        <v>3376.8074999999999</v>
      </c>
      <c r="BO54" s="27">
        <f t="shared" ca="1" si="11"/>
        <v>41297.522499999999</v>
      </c>
      <c r="BP54" s="27">
        <f t="shared" ca="1" si="11"/>
        <v>9407.1774999999998</v>
      </c>
      <c r="BQ54" s="27">
        <f t="shared" ca="1" si="12"/>
        <v>6387.2824999999993</v>
      </c>
      <c r="BR54" s="27">
        <f t="shared" ca="1" si="12"/>
        <v>21233.3825</v>
      </c>
      <c r="BS54" s="27">
        <f t="shared" ca="1" si="12"/>
        <v>2207.89</v>
      </c>
      <c r="BT54" s="27">
        <f t="shared" ca="1" si="12"/>
        <v>1570.085</v>
      </c>
      <c r="BU54" s="27">
        <f t="shared" ca="1" si="12"/>
        <v>20726.89</v>
      </c>
      <c r="BV54" s="27">
        <f t="shared" ca="1" si="12"/>
        <v>2855.2624999999998</v>
      </c>
      <c r="BW54" s="27">
        <f t="shared" ca="1" si="12"/>
        <v>5610.4</v>
      </c>
      <c r="BX54" s="27">
        <f t="shared" ca="1" si="12"/>
        <v>15214.227499999999</v>
      </c>
      <c r="BY54" s="28"/>
      <c r="BZ54" s="28"/>
      <c r="CA54" s="28"/>
      <c r="CB54" s="28"/>
      <c r="CC54" s="27">
        <f t="shared" ca="1" si="13"/>
        <v>16798.0275</v>
      </c>
      <c r="CD54" s="27">
        <f t="shared" ca="1" si="13"/>
        <v>3593.3050000000003</v>
      </c>
      <c r="CE54" s="27">
        <f t="shared" ca="1" si="13"/>
        <v>1748.2024999999999</v>
      </c>
      <c r="CF54" s="27">
        <f t="shared" ca="1" si="13"/>
        <v>1238.6049999999998</v>
      </c>
      <c r="CG54" s="27">
        <f t="shared" ca="1" si="13"/>
        <v>3400.9450000000002</v>
      </c>
    </row>
    <row r="55" spans="1:85" x14ac:dyDescent="0.3">
      <c r="A55" s="24">
        <v>2000</v>
      </c>
      <c r="B55" s="27">
        <f t="shared" ca="1" si="0"/>
        <v>1258744.9125000001</v>
      </c>
      <c r="C55" s="28"/>
      <c r="D55" s="27">
        <f t="shared" ca="1" si="14"/>
        <v>31560.1325</v>
      </c>
      <c r="E55" s="27">
        <f t="shared" ca="1" si="14"/>
        <v>147199.37</v>
      </c>
      <c r="F55" s="27">
        <f t="shared" ca="1" si="14"/>
        <v>260125.05</v>
      </c>
      <c r="G55" s="27">
        <f t="shared" ca="1" si="14"/>
        <v>67860.167499999996</v>
      </c>
      <c r="H55" s="27">
        <f t="shared" ca="1" si="14"/>
        <v>88003.292499999996</v>
      </c>
      <c r="I55" s="27">
        <f t="shared" ca="1" si="14"/>
        <v>40220.127499999995</v>
      </c>
      <c r="J55" s="27">
        <f t="shared" ca="1" si="14"/>
        <v>128459.6425</v>
      </c>
      <c r="K55" s="27">
        <f t="shared" ca="1" si="14"/>
        <v>120090.85750000001</v>
      </c>
      <c r="L55" s="27">
        <f t="shared" ca="1" si="14"/>
        <v>46035.72</v>
      </c>
      <c r="M55" s="27">
        <f t="shared" ca="1" si="14"/>
        <v>87847.662500000006</v>
      </c>
      <c r="N55" s="27">
        <f t="shared" ca="1" si="14"/>
        <v>74817.172500000001</v>
      </c>
      <c r="O55" s="27">
        <f t="shared" ca="1" si="14"/>
        <v>42657.85</v>
      </c>
      <c r="P55" s="27">
        <f t="shared" ca="1" si="14"/>
        <v>41985.8825</v>
      </c>
      <c r="Q55" s="27">
        <f t="shared" ca="1" si="14"/>
        <v>47096.805</v>
      </c>
      <c r="R55" s="28"/>
      <c r="S55" s="28"/>
      <c r="T55" s="28"/>
      <c r="U55" s="27">
        <f t="shared" ca="1" si="7"/>
        <v>20279.05</v>
      </c>
      <c r="V55" s="27">
        <f t="shared" ca="1" si="7"/>
        <v>6581.5749999999998</v>
      </c>
      <c r="W55" s="25">
        <f t="shared" si="3"/>
        <v>200</v>
      </c>
      <c r="X55" s="27">
        <f t="shared" ca="1" si="8"/>
        <v>30615.26</v>
      </c>
      <c r="Y55" s="27">
        <f t="shared" ca="1" si="8"/>
        <v>638.41</v>
      </c>
      <c r="Z55" s="27">
        <f t="shared" ca="1" si="8"/>
        <v>306.46000000000004</v>
      </c>
      <c r="AA55" s="27">
        <f t="shared" ca="1" si="8"/>
        <v>147199.37</v>
      </c>
      <c r="AB55" s="27">
        <f t="shared" ca="1" si="8"/>
        <v>33227.107499999998</v>
      </c>
      <c r="AC55" s="27">
        <f t="shared" ca="1" si="8"/>
        <v>7401.7525000000005</v>
      </c>
      <c r="AD55" s="27">
        <f t="shared" ca="1" si="8"/>
        <v>2871.6124999999997</v>
      </c>
      <c r="AE55" s="27">
        <f t="shared" ca="1" si="8"/>
        <v>6527.1324999999997</v>
      </c>
      <c r="AF55" s="27">
        <f t="shared" ca="1" si="8"/>
        <v>7702.1975000000002</v>
      </c>
      <c r="AG55" s="27">
        <f t="shared" ca="1" si="8"/>
        <v>5661.9349999999995</v>
      </c>
      <c r="AH55" s="27">
        <f t="shared" ca="1" si="8"/>
        <v>33903.107499999998</v>
      </c>
      <c r="AI55" s="27">
        <f t="shared" ca="1" si="8"/>
        <v>13202.22</v>
      </c>
      <c r="AJ55" s="27">
        <f t="shared" ca="1" si="8"/>
        <v>12252.91</v>
      </c>
      <c r="AK55" s="27">
        <f t="shared" ca="1" si="8"/>
        <v>7570.0124999999998</v>
      </c>
      <c r="AL55" s="27">
        <f t="shared" ca="1" si="8"/>
        <v>20155.5425</v>
      </c>
      <c r="AM55" s="27">
        <f t="shared" ca="1" si="8"/>
        <v>13781.004999999999</v>
      </c>
      <c r="AN55" s="27">
        <f t="shared" ca="1" si="9"/>
        <v>17143.990000000002</v>
      </c>
      <c r="AO55" s="27">
        <f t="shared" ca="1" si="9"/>
        <v>6421.2550000000001</v>
      </c>
      <c r="AP55" s="27">
        <f t="shared" ca="1" si="9"/>
        <v>15399.259999999998</v>
      </c>
      <c r="AQ55" s="27">
        <f t="shared" ca="1" si="9"/>
        <v>32907.347500000003</v>
      </c>
      <c r="AR55" s="27">
        <f t="shared" ca="1" si="9"/>
        <v>12666.9025</v>
      </c>
      <c r="AS55" s="27">
        <f t="shared" ca="1" si="9"/>
        <v>4987.7650000000003</v>
      </c>
      <c r="AT55" s="27">
        <f t="shared" ca="1" si="9"/>
        <v>6342</v>
      </c>
      <c r="AU55" s="27">
        <f t="shared" ca="1" si="9"/>
        <v>67860.167499999996</v>
      </c>
      <c r="AV55" s="27">
        <f t="shared" ca="1" si="9"/>
        <v>50199.912499999999</v>
      </c>
      <c r="AW55" s="27">
        <f t="shared" ca="1" si="9"/>
        <v>37803.384999999995</v>
      </c>
      <c r="AX55" s="27">
        <f t="shared" ca="1" si="9"/>
        <v>40220.127499999995</v>
      </c>
      <c r="AY55" s="27">
        <f t="shared" ca="1" si="9"/>
        <v>9841.9674999999988</v>
      </c>
      <c r="AZ55" s="27">
        <f t="shared" ca="1" si="9"/>
        <v>36139.54</v>
      </c>
      <c r="BA55" s="27">
        <f t="shared" ca="1" si="9"/>
        <v>82478.132500000007</v>
      </c>
      <c r="BB55" s="27">
        <f t="shared" ca="1" si="9"/>
        <v>57104.255000000005</v>
      </c>
      <c r="BC55" s="27">
        <f t="shared" ca="1" si="9"/>
        <v>9402.9700000000012</v>
      </c>
      <c r="BD55" s="27">
        <f t="shared" ca="1" si="10"/>
        <v>22937.07</v>
      </c>
      <c r="BE55" s="27">
        <f t="shared" ca="1" si="10"/>
        <v>29023.3675</v>
      </c>
      <c r="BF55" s="28"/>
      <c r="BG55" s="27">
        <f t="shared" ca="1" si="11"/>
        <v>46035.72</v>
      </c>
      <c r="BH55" s="27">
        <f t="shared" ca="1" si="11"/>
        <v>10915.9275</v>
      </c>
      <c r="BI55" s="27">
        <f t="shared" ca="1" si="11"/>
        <v>20918.4375</v>
      </c>
      <c r="BJ55" s="27">
        <f t="shared" ca="1" si="11"/>
        <v>43879.622499999998</v>
      </c>
      <c r="BK55" s="27">
        <f t="shared" ca="1" si="11"/>
        <v>12133.6775</v>
      </c>
      <c r="BL55" s="27">
        <f t="shared" ca="1" si="11"/>
        <v>30699.977499999997</v>
      </c>
      <c r="BM55" s="27">
        <f t="shared" ca="1" si="11"/>
        <v>40164.144999999997</v>
      </c>
      <c r="BN55" s="27">
        <f t="shared" ca="1" si="11"/>
        <v>3953.0499999999997</v>
      </c>
      <c r="BO55" s="27">
        <f t="shared" ca="1" si="11"/>
        <v>42657.85</v>
      </c>
      <c r="BP55" s="27">
        <f t="shared" ca="1" si="11"/>
        <v>10515.449999999999</v>
      </c>
      <c r="BQ55" s="27">
        <f t="shared" ca="1" si="12"/>
        <v>6395.3450000000003</v>
      </c>
      <c r="BR55" s="27">
        <f t="shared" ca="1" si="12"/>
        <v>21064.48</v>
      </c>
      <c r="BS55" s="27">
        <f t="shared" ca="1" si="12"/>
        <v>2349.94</v>
      </c>
      <c r="BT55" s="27">
        <f t="shared" ca="1" si="12"/>
        <v>1660.6599999999999</v>
      </c>
      <c r="BU55" s="27">
        <f t="shared" ca="1" si="12"/>
        <v>22737.965</v>
      </c>
      <c r="BV55" s="27">
        <f t="shared" ca="1" si="12"/>
        <v>2850.0924999999997</v>
      </c>
      <c r="BW55" s="27">
        <f t="shared" ca="1" si="12"/>
        <v>5999.0925000000007</v>
      </c>
      <c r="BX55" s="27">
        <f t="shared" ca="1" si="12"/>
        <v>15509.6525</v>
      </c>
      <c r="BY55" s="28"/>
      <c r="BZ55" s="28"/>
      <c r="CA55" s="28"/>
      <c r="CB55" s="28"/>
      <c r="CC55" s="27">
        <f t="shared" ca="1" si="13"/>
        <v>16459.805</v>
      </c>
      <c r="CD55" s="27">
        <f t="shared" ca="1" si="13"/>
        <v>3819.2425000000003</v>
      </c>
      <c r="CE55" s="27">
        <f t="shared" ca="1" si="13"/>
        <v>1772.09</v>
      </c>
      <c r="CF55" s="27">
        <f t="shared" ca="1" si="13"/>
        <v>1361.9675</v>
      </c>
      <c r="CG55" s="27">
        <f t="shared" ca="1" si="13"/>
        <v>3447.5174999999999</v>
      </c>
    </row>
    <row r="56" spans="1:85" x14ac:dyDescent="0.3">
      <c r="A56" s="24">
        <v>2001</v>
      </c>
      <c r="B56" s="27">
        <f t="shared" ca="1" si="0"/>
        <v>1298193.1575</v>
      </c>
      <c r="C56" s="28"/>
      <c r="D56" s="27">
        <f t="shared" ca="1" si="14"/>
        <v>31751.395</v>
      </c>
      <c r="E56" s="27">
        <f t="shared" ca="1" si="14"/>
        <v>149638.33500000002</v>
      </c>
      <c r="F56" s="27">
        <f t="shared" ca="1" si="14"/>
        <v>258168.07250000001</v>
      </c>
      <c r="G56" s="27">
        <f t="shared" ca="1" si="14"/>
        <v>68049.382500000007</v>
      </c>
      <c r="H56" s="27">
        <f t="shared" ca="1" si="14"/>
        <v>91577.964999999997</v>
      </c>
      <c r="I56" s="27">
        <f t="shared" ca="1" si="14"/>
        <v>42271.947499999995</v>
      </c>
      <c r="J56" s="27">
        <f t="shared" ca="1" si="14"/>
        <v>131966.48499999999</v>
      </c>
      <c r="K56" s="27">
        <f t="shared" ca="1" si="14"/>
        <v>130563.28500000002</v>
      </c>
      <c r="L56" s="27">
        <f t="shared" ca="1" si="14"/>
        <v>47271.502500000002</v>
      </c>
      <c r="M56" s="27">
        <f t="shared" ca="1" si="14"/>
        <v>96023.487499999988</v>
      </c>
      <c r="N56" s="27">
        <f t="shared" ca="1" si="14"/>
        <v>77237.09</v>
      </c>
      <c r="O56" s="27">
        <f t="shared" ca="1" si="14"/>
        <v>44821.3125</v>
      </c>
      <c r="P56" s="27">
        <f t="shared" ca="1" si="14"/>
        <v>43492.352500000001</v>
      </c>
      <c r="Q56" s="27">
        <f t="shared" ca="1" si="14"/>
        <v>49592.44</v>
      </c>
      <c r="R56" s="28"/>
      <c r="S56" s="28"/>
      <c r="T56" s="28"/>
      <c r="U56" s="27">
        <f t="shared" ca="1" si="7"/>
        <v>20078.1675</v>
      </c>
      <c r="V56" s="27">
        <f t="shared" ca="1" si="7"/>
        <v>7025.0275000000001</v>
      </c>
      <c r="W56" s="25">
        <f t="shared" si="3"/>
        <v>204</v>
      </c>
      <c r="X56" s="27">
        <f t="shared" ca="1" si="8"/>
        <v>30786.537499999999</v>
      </c>
      <c r="Y56" s="27">
        <f t="shared" ca="1" si="8"/>
        <v>638.19000000000005</v>
      </c>
      <c r="Z56" s="27">
        <f t="shared" ca="1" si="8"/>
        <v>326.66750000000002</v>
      </c>
      <c r="AA56" s="27">
        <f t="shared" ca="1" si="8"/>
        <v>149638.33500000002</v>
      </c>
      <c r="AB56" s="27">
        <f t="shared" ca="1" si="8"/>
        <v>33224.634999999995</v>
      </c>
      <c r="AC56" s="27">
        <f t="shared" ca="1" si="8"/>
        <v>7093.585</v>
      </c>
      <c r="AD56" s="27">
        <f t="shared" ca="1" si="8"/>
        <v>2855.0675000000001</v>
      </c>
      <c r="AE56" s="27">
        <f t="shared" ca="1" si="8"/>
        <v>6467.4524999999994</v>
      </c>
      <c r="AF56" s="27">
        <f t="shared" ca="1" si="8"/>
        <v>7778.99</v>
      </c>
      <c r="AG56" s="27">
        <f t="shared" ca="1" si="8"/>
        <v>5466.8399999999992</v>
      </c>
      <c r="AH56" s="27">
        <f t="shared" ca="1" si="8"/>
        <v>33075.58</v>
      </c>
      <c r="AI56" s="27">
        <f t="shared" ca="1" si="8"/>
        <v>13010.237500000001</v>
      </c>
      <c r="AJ56" s="27">
        <f t="shared" ca="1" si="8"/>
        <v>12154.622500000001</v>
      </c>
      <c r="AK56" s="27">
        <f t="shared" ca="1" si="8"/>
        <v>7654.42</v>
      </c>
      <c r="AL56" s="27">
        <f t="shared" ca="1" si="8"/>
        <v>19674.36</v>
      </c>
      <c r="AM56" s="27">
        <f t="shared" ca="1" si="8"/>
        <v>13994.1875</v>
      </c>
      <c r="AN56" s="27">
        <f t="shared" ca="1" si="9"/>
        <v>17096.817499999997</v>
      </c>
      <c r="AO56" s="27">
        <f t="shared" ca="1" si="9"/>
        <v>6463.61</v>
      </c>
      <c r="AP56" s="27">
        <f t="shared" ca="1" si="9"/>
        <v>15059.295</v>
      </c>
      <c r="AQ56" s="27">
        <f t="shared" ca="1" si="9"/>
        <v>32999.68</v>
      </c>
      <c r="AR56" s="27">
        <f t="shared" ca="1" si="9"/>
        <v>12618.07</v>
      </c>
      <c r="AS56" s="27">
        <f t="shared" ca="1" si="9"/>
        <v>4881.4674999999997</v>
      </c>
      <c r="AT56" s="27">
        <f t="shared" ca="1" si="9"/>
        <v>6599.1550000000007</v>
      </c>
      <c r="AU56" s="27">
        <f t="shared" ca="1" si="9"/>
        <v>68049.382500000007</v>
      </c>
      <c r="AV56" s="27">
        <f t="shared" ca="1" si="9"/>
        <v>51678.532500000001</v>
      </c>
      <c r="AW56" s="27">
        <f t="shared" ca="1" si="9"/>
        <v>39899.43</v>
      </c>
      <c r="AX56" s="27">
        <f t="shared" ca="1" si="9"/>
        <v>42271.947499999995</v>
      </c>
      <c r="AY56" s="27">
        <f t="shared" ca="1" si="9"/>
        <v>10199.622500000001</v>
      </c>
      <c r="AZ56" s="27">
        <f t="shared" ca="1" si="9"/>
        <v>37079.5625</v>
      </c>
      <c r="BA56" s="27">
        <f t="shared" ca="1" si="9"/>
        <v>84687.297500000001</v>
      </c>
      <c r="BB56" s="27">
        <f t="shared" ca="1" si="9"/>
        <v>57983.645000000004</v>
      </c>
      <c r="BC56" s="27">
        <f t="shared" ca="1" si="9"/>
        <v>8983.7975000000006</v>
      </c>
      <c r="BD56" s="27">
        <f t="shared" ca="1" si="10"/>
        <v>25875.792500000003</v>
      </c>
      <c r="BE56" s="27">
        <f t="shared" ca="1" si="10"/>
        <v>35546.645000000004</v>
      </c>
      <c r="BF56" s="28"/>
      <c r="BG56" s="27">
        <f t="shared" ca="1" si="11"/>
        <v>47271.502500000002</v>
      </c>
      <c r="BH56" s="27">
        <f t="shared" ca="1" si="11"/>
        <v>10719.432499999999</v>
      </c>
      <c r="BI56" s="27">
        <f t="shared" ca="1" si="11"/>
        <v>21692.657500000001</v>
      </c>
      <c r="BJ56" s="27">
        <f t="shared" ca="1" si="11"/>
        <v>49859.667499999996</v>
      </c>
      <c r="BK56" s="27">
        <f t="shared" ca="1" si="11"/>
        <v>13751.7325</v>
      </c>
      <c r="BL56" s="27">
        <f t="shared" ca="1" si="11"/>
        <v>30959.442500000001</v>
      </c>
      <c r="BM56" s="27">
        <f t="shared" ca="1" si="11"/>
        <v>41613.612500000003</v>
      </c>
      <c r="BN56" s="27">
        <f t="shared" ca="1" si="11"/>
        <v>4664.0325000000003</v>
      </c>
      <c r="BO56" s="27">
        <f t="shared" ca="1" si="11"/>
        <v>44821.3125</v>
      </c>
      <c r="BP56" s="27">
        <f t="shared" ca="1" si="11"/>
        <v>11402.18</v>
      </c>
      <c r="BQ56" s="27">
        <f t="shared" ca="1" si="12"/>
        <v>6693.1724999999997</v>
      </c>
      <c r="BR56" s="27">
        <f t="shared" ca="1" si="12"/>
        <v>21018.244999999999</v>
      </c>
      <c r="BS56" s="27">
        <f t="shared" ca="1" si="12"/>
        <v>2559.8625000000002</v>
      </c>
      <c r="BT56" s="27">
        <f t="shared" ca="1" si="12"/>
        <v>1818.8924999999999</v>
      </c>
      <c r="BU56" s="27">
        <f t="shared" ca="1" si="12"/>
        <v>24549.5825</v>
      </c>
      <c r="BV56" s="27">
        <f t="shared" ca="1" si="12"/>
        <v>2850.7350000000001</v>
      </c>
      <c r="BW56" s="27">
        <f t="shared" ca="1" si="12"/>
        <v>6331.4775000000009</v>
      </c>
      <c r="BX56" s="27">
        <f t="shared" ca="1" si="12"/>
        <v>15860.640000000001</v>
      </c>
      <c r="BY56" s="28"/>
      <c r="BZ56" s="28"/>
      <c r="CA56" s="28"/>
      <c r="CB56" s="28"/>
      <c r="CC56" s="27">
        <f t="shared" ca="1" si="13"/>
        <v>16014.8825</v>
      </c>
      <c r="CD56" s="27">
        <f t="shared" ca="1" si="13"/>
        <v>4063.2849999999999</v>
      </c>
      <c r="CE56" s="27">
        <f t="shared" ca="1" si="13"/>
        <v>1778.97</v>
      </c>
      <c r="CF56" s="27">
        <f t="shared" ca="1" si="13"/>
        <v>1340.5374999999999</v>
      </c>
      <c r="CG56" s="27">
        <f t="shared" ca="1" si="13"/>
        <v>3905.52</v>
      </c>
    </row>
    <row r="57" spans="1:85" x14ac:dyDescent="0.3">
      <c r="A57" s="24">
        <v>2002</v>
      </c>
      <c r="B57" s="27">
        <f t="shared" ca="1" si="0"/>
        <v>1327288.0075000001</v>
      </c>
      <c r="C57" s="28"/>
      <c r="D57" s="27">
        <f t="shared" ca="1" si="14"/>
        <v>32344.704999999998</v>
      </c>
      <c r="E57" s="27">
        <f t="shared" ca="1" si="14"/>
        <v>153283.45000000001</v>
      </c>
      <c r="F57" s="27">
        <f t="shared" ca="1" si="14"/>
        <v>254425.72750000001</v>
      </c>
      <c r="G57" s="27">
        <f t="shared" ca="1" si="14"/>
        <v>68110.712499999994</v>
      </c>
      <c r="H57" s="27">
        <f t="shared" ca="1" si="14"/>
        <v>94199.175000000003</v>
      </c>
      <c r="I57" s="27">
        <f t="shared" ca="1" si="14"/>
        <v>44448.112500000003</v>
      </c>
      <c r="J57" s="27">
        <f t="shared" ca="1" si="14"/>
        <v>134908.08749999999</v>
      </c>
      <c r="K57" s="27">
        <f t="shared" ca="1" si="14"/>
        <v>140227.77000000002</v>
      </c>
      <c r="L57" s="27">
        <f t="shared" ca="1" si="14"/>
        <v>47605.162499999999</v>
      </c>
      <c r="M57" s="27">
        <f t="shared" ca="1" si="14"/>
        <v>99440.06749999999</v>
      </c>
      <c r="N57" s="27">
        <f t="shared" ca="1" si="14"/>
        <v>79154.422500000001</v>
      </c>
      <c r="O57" s="27">
        <f t="shared" ca="1" si="14"/>
        <v>46023.402499999997</v>
      </c>
      <c r="P57" s="27">
        <f t="shared" ca="1" si="14"/>
        <v>44840.197500000002</v>
      </c>
      <c r="Q57" s="27">
        <f t="shared" ca="1" si="14"/>
        <v>51611.294999999998</v>
      </c>
      <c r="R57" s="28"/>
      <c r="S57" s="28"/>
      <c r="T57" s="28"/>
      <c r="U57" s="27">
        <f t="shared" ca="1" si="7"/>
        <v>19930.93</v>
      </c>
      <c r="V57" s="27">
        <f t="shared" ca="1" si="7"/>
        <v>7514.2749999999996</v>
      </c>
      <c r="W57" s="25">
        <f t="shared" si="3"/>
        <v>208</v>
      </c>
      <c r="X57" s="27">
        <f t="shared" ca="1" si="8"/>
        <v>31243.584999999999</v>
      </c>
      <c r="Y57" s="27">
        <f t="shared" ca="1" si="8"/>
        <v>623.56999999999994</v>
      </c>
      <c r="Z57" s="27">
        <f t="shared" ca="1" si="8"/>
        <v>477.55500000000001</v>
      </c>
      <c r="AA57" s="27">
        <f t="shared" ca="1" si="8"/>
        <v>153283.45000000001</v>
      </c>
      <c r="AB57" s="27">
        <f t="shared" ca="1" si="8"/>
        <v>33063.520000000004</v>
      </c>
      <c r="AC57" s="27">
        <f t="shared" ca="1" si="8"/>
        <v>6726.3775000000005</v>
      </c>
      <c r="AD57" s="27">
        <f t="shared" ca="1" si="8"/>
        <v>2867.1699999999996</v>
      </c>
      <c r="AE57" s="27">
        <f t="shared" ca="1" si="8"/>
        <v>6376.2000000000007</v>
      </c>
      <c r="AF57" s="27">
        <f t="shared" ca="1" si="8"/>
        <v>7766.0300000000007</v>
      </c>
      <c r="AG57" s="27">
        <f t="shared" ca="1" si="8"/>
        <v>5333.4299999999994</v>
      </c>
      <c r="AH57" s="27">
        <f t="shared" ca="1" si="8"/>
        <v>32086.962500000001</v>
      </c>
      <c r="AI57" s="27">
        <f t="shared" ca="1" si="8"/>
        <v>12657.8375</v>
      </c>
      <c r="AJ57" s="27">
        <f t="shared" ca="1" si="8"/>
        <v>11934.067499999999</v>
      </c>
      <c r="AK57" s="27">
        <f t="shared" ca="1" si="8"/>
        <v>7771.4649999999992</v>
      </c>
      <c r="AL57" s="27">
        <f t="shared" ca="1" si="8"/>
        <v>18988.1875</v>
      </c>
      <c r="AM57" s="27">
        <f t="shared" ca="1" si="8"/>
        <v>14039.465</v>
      </c>
      <c r="AN57" s="27">
        <f t="shared" ca="1" si="9"/>
        <v>16597.59</v>
      </c>
      <c r="AO57" s="27">
        <f t="shared" ca="1" si="9"/>
        <v>6310.5974999999999</v>
      </c>
      <c r="AP57" s="27">
        <f t="shared" ca="1" si="9"/>
        <v>14631.2775</v>
      </c>
      <c r="AQ57" s="27">
        <f t="shared" ca="1" si="9"/>
        <v>33197.46</v>
      </c>
      <c r="AR57" s="27">
        <f t="shared" ca="1" si="9"/>
        <v>12619.762500000001</v>
      </c>
      <c r="AS57" s="27">
        <f t="shared" ca="1" si="9"/>
        <v>4822.4650000000001</v>
      </c>
      <c r="AT57" s="27">
        <f t="shared" ca="1" si="9"/>
        <v>6635.8724999999995</v>
      </c>
      <c r="AU57" s="27">
        <f t="shared" ca="1" si="9"/>
        <v>68110.712499999994</v>
      </c>
      <c r="AV57" s="27">
        <f t="shared" ca="1" si="9"/>
        <v>51770.945</v>
      </c>
      <c r="AW57" s="27">
        <f t="shared" ca="1" si="9"/>
        <v>42428.23</v>
      </c>
      <c r="AX57" s="27">
        <f t="shared" ca="1" si="9"/>
        <v>44448.112500000003</v>
      </c>
      <c r="AY57" s="27">
        <f t="shared" ca="1" si="9"/>
        <v>10679.81</v>
      </c>
      <c r="AZ57" s="27">
        <f t="shared" ca="1" si="9"/>
        <v>37341.325000000004</v>
      </c>
      <c r="BA57" s="27">
        <f t="shared" ca="1" si="9"/>
        <v>86886.950000000012</v>
      </c>
      <c r="BB57" s="27">
        <f t="shared" ca="1" si="9"/>
        <v>57992.524999999994</v>
      </c>
      <c r="BC57" s="27">
        <f t="shared" ca="1" si="9"/>
        <v>8242.7725000000009</v>
      </c>
      <c r="BD57" s="27">
        <f t="shared" ca="1" si="10"/>
        <v>30276.959999999999</v>
      </c>
      <c r="BE57" s="27">
        <f t="shared" ca="1" si="10"/>
        <v>41184.252500000002</v>
      </c>
      <c r="BF57" s="28"/>
      <c r="BG57" s="27">
        <f t="shared" ca="1" si="11"/>
        <v>47605.162499999999</v>
      </c>
      <c r="BH57" s="27">
        <f t="shared" ca="1" si="11"/>
        <v>10496.602499999999</v>
      </c>
      <c r="BI57" s="27">
        <f t="shared" ca="1" si="11"/>
        <v>22494.920000000002</v>
      </c>
      <c r="BJ57" s="27">
        <f t="shared" ca="1" si="11"/>
        <v>52420.435000000005</v>
      </c>
      <c r="BK57" s="27">
        <f t="shared" ca="1" si="11"/>
        <v>14028.107499999998</v>
      </c>
      <c r="BL57" s="27">
        <f t="shared" ca="1" si="11"/>
        <v>31211.252500000002</v>
      </c>
      <c r="BM57" s="27">
        <f t="shared" ca="1" si="11"/>
        <v>42738.284999999996</v>
      </c>
      <c r="BN57" s="27">
        <f t="shared" ca="1" si="11"/>
        <v>5204.8874999999998</v>
      </c>
      <c r="BO57" s="27">
        <f t="shared" ca="1" si="11"/>
        <v>46023.402499999997</v>
      </c>
      <c r="BP57" s="27">
        <f t="shared" ca="1" si="11"/>
        <v>12159.387500000001</v>
      </c>
      <c r="BQ57" s="27">
        <f t="shared" ca="1" si="12"/>
        <v>6914.432499999999</v>
      </c>
      <c r="BR57" s="27">
        <f t="shared" ca="1" si="12"/>
        <v>21113.732499999998</v>
      </c>
      <c r="BS57" s="27">
        <f t="shared" ca="1" si="12"/>
        <v>2705.3599999999997</v>
      </c>
      <c r="BT57" s="27">
        <f t="shared" ca="1" si="12"/>
        <v>1947.2800000000002</v>
      </c>
      <c r="BU57" s="27">
        <f t="shared" ca="1" si="12"/>
        <v>26255.67</v>
      </c>
      <c r="BV57" s="27">
        <f t="shared" ca="1" si="12"/>
        <v>2824.7049999999999</v>
      </c>
      <c r="BW57" s="27">
        <f t="shared" ca="1" si="12"/>
        <v>6406.5775000000003</v>
      </c>
      <c r="BX57" s="27">
        <f t="shared" ca="1" si="12"/>
        <v>16124.345000000001</v>
      </c>
      <c r="BY57" s="28"/>
      <c r="BZ57" s="28"/>
      <c r="CA57" s="28"/>
      <c r="CB57" s="28"/>
      <c r="CC57" s="27">
        <f t="shared" ca="1" si="13"/>
        <v>15557.0625</v>
      </c>
      <c r="CD57" s="27">
        <f t="shared" ca="1" si="13"/>
        <v>4373.8675000000003</v>
      </c>
      <c r="CE57" s="27">
        <f t="shared" ca="1" si="13"/>
        <v>1784.1575</v>
      </c>
      <c r="CF57" s="27">
        <f t="shared" ca="1" si="13"/>
        <v>1411.9324999999999</v>
      </c>
      <c r="CG57" s="27">
        <f t="shared" ca="1" si="13"/>
        <v>4318.18</v>
      </c>
    </row>
    <row r="58" spans="1:85" x14ac:dyDescent="0.3">
      <c r="A58" s="24">
        <v>2003</v>
      </c>
      <c r="B58" s="27">
        <f t="shared" ca="1" si="0"/>
        <v>1356504.885</v>
      </c>
      <c r="C58" s="28"/>
      <c r="D58" s="27">
        <f t="shared" ca="1" si="14"/>
        <v>32869.297500000001</v>
      </c>
      <c r="E58" s="27">
        <f t="shared" ca="1" si="14"/>
        <v>155675.6</v>
      </c>
      <c r="F58" s="27">
        <f t="shared" ca="1" si="14"/>
        <v>250433.37</v>
      </c>
      <c r="G58" s="27">
        <f t="shared" ca="1" si="14"/>
        <v>68591.947499999995</v>
      </c>
      <c r="H58" s="27">
        <f t="shared" ca="1" si="14"/>
        <v>97351.637499999997</v>
      </c>
      <c r="I58" s="27">
        <f t="shared" ca="1" si="14"/>
        <v>47067.977500000001</v>
      </c>
      <c r="J58" s="27">
        <f t="shared" ca="1" si="14"/>
        <v>137840.04</v>
      </c>
      <c r="K58" s="27">
        <f t="shared" ca="1" si="14"/>
        <v>156554.48000000001</v>
      </c>
      <c r="L58" s="27">
        <f t="shared" ca="1" si="14"/>
        <v>47840.032500000001</v>
      </c>
      <c r="M58" s="27">
        <f t="shared" ca="1" si="14"/>
        <v>99953.014999999999</v>
      </c>
      <c r="N58" s="27">
        <f t="shared" ca="1" si="14"/>
        <v>79545.474999999991</v>
      </c>
      <c r="O58" s="27">
        <f t="shared" ca="1" si="14"/>
        <v>47196.89</v>
      </c>
      <c r="P58" s="27">
        <f t="shared" ca="1" si="14"/>
        <v>45430.932500000003</v>
      </c>
      <c r="Q58" s="27">
        <f t="shared" ca="1" si="14"/>
        <v>53272.592499999992</v>
      </c>
      <c r="R58" s="28"/>
      <c r="S58" s="28"/>
      <c r="T58" s="28"/>
      <c r="U58" s="27">
        <f t="shared" ca="1" si="7"/>
        <v>19570.962500000001</v>
      </c>
      <c r="V58" s="27">
        <f t="shared" ca="1" si="7"/>
        <v>7332.1075000000001</v>
      </c>
      <c r="W58" s="25">
        <f t="shared" si="3"/>
        <v>212</v>
      </c>
      <c r="X58" s="27">
        <f t="shared" ca="1" si="8"/>
        <v>31752.52</v>
      </c>
      <c r="Y58" s="27">
        <f t="shared" ca="1" si="8"/>
        <v>613.81500000000005</v>
      </c>
      <c r="Z58" s="27">
        <f t="shared" ca="1" si="8"/>
        <v>502.96500000000003</v>
      </c>
      <c r="AA58" s="27">
        <f t="shared" ca="1" si="8"/>
        <v>155675.6</v>
      </c>
      <c r="AB58" s="27">
        <f t="shared" ca="1" si="8"/>
        <v>32981.509999999995</v>
      </c>
      <c r="AC58" s="27">
        <f t="shared" ca="1" si="8"/>
        <v>6365.8774999999996</v>
      </c>
      <c r="AD58" s="27">
        <f t="shared" ca="1" si="8"/>
        <v>2848.4025000000001</v>
      </c>
      <c r="AE58" s="27">
        <f t="shared" ca="1" si="8"/>
        <v>6448.2000000000007</v>
      </c>
      <c r="AF58" s="27">
        <f t="shared" ca="1" si="8"/>
        <v>7732.7550000000001</v>
      </c>
      <c r="AG58" s="27">
        <f t="shared" ca="1" si="8"/>
        <v>5260.3824999999997</v>
      </c>
      <c r="AH58" s="27">
        <f t="shared" ca="1" si="8"/>
        <v>31102.7</v>
      </c>
      <c r="AI58" s="27">
        <f t="shared" ca="1" si="8"/>
        <v>12408.3575</v>
      </c>
      <c r="AJ58" s="27">
        <f t="shared" ca="1" si="8"/>
        <v>11830.17</v>
      </c>
      <c r="AK58" s="27">
        <f t="shared" ca="1" si="8"/>
        <v>7886.5249999999996</v>
      </c>
      <c r="AL58" s="27">
        <f t="shared" ca="1" si="8"/>
        <v>18248.177500000002</v>
      </c>
      <c r="AM58" s="27">
        <f t="shared" ca="1" si="8"/>
        <v>14078.965</v>
      </c>
      <c r="AN58" s="27">
        <f t="shared" ca="1" si="9"/>
        <v>15787.2125</v>
      </c>
      <c r="AO58" s="27">
        <f t="shared" ca="1" si="9"/>
        <v>6106.8975000000009</v>
      </c>
      <c r="AP58" s="27">
        <f t="shared" ca="1" si="9"/>
        <v>14197.920000000002</v>
      </c>
      <c r="AQ58" s="27">
        <f t="shared" ca="1" si="9"/>
        <v>32957.240000000005</v>
      </c>
      <c r="AR58" s="27">
        <f t="shared" ca="1" si="9"/>
        <v>12660.685000000001</v>
      </c>
      <c r="AS58" s="27">
        <f t="shared" ca="1" si="9"/>
        <v>4957.7275</v>
      </c>
      <c r="AT58" s="27">
        <f t="shared" ca="1" si="9"/>
        <v>6573.6549999999997</v>
      </c>
      <c r="AU58" s="27">
        <f t="shared" ca="1" si="9"/>
        <v>68591.947499999995</v>
      </c>
      <c r="AV58" s="27">
        <f t="shared" ca="1" si="9"/>
        <v>52076.714999999997</v>
      </c>
      <c r="AW58" s="27">
        <f t="shared" ca="1" si="9"/>
        <v>45274.927500000005</v>
      </c>
      <c r="AX58" s="27">
        <f t="shared" ca="1" si="9"/>
        <v>47067.977500000001</v>
      </c>
      <c r="AY58" s="27">
        <f t="shared" ca="1" si="9"/>
        <v>11214.712500000001</v>
      </c>
      <c r="AZ58" s="27">
        <f t="shared" ca="1" si="9"/>
        <v>37681.235000000001</v>
      </c>
      <c r="BA58" s="27">
        <f t="shared" ca="1" si="9"/>
        <v>88944.092499999999</v>
      </c>
      <c r="BB58" s="27">
        <f t="shared" ca="1" si="9"/>
        <v>59718.857499999998</v>
      </c>
      <c r="BC58" s="27">
        <f t="shared" ca="1" si="9"/>
        <v>7616.9425000000001</v>
      </c>
      <c r="BD58" s="27">
        <f t="shared" ca="1" si="10"/>
        <v>34101.667500000003</v>
      </c>
      <c r="BE58" s="27">
        <f t="shared" ca="1" si="10"/>
        <v>52235.220000000008</v>
      </c>
      <c r="BF58" s="28"/>
      <c r="BG58" s="27">
        <f t="shared" ca="1" si="11"/>
        <v>47840.032500000001</v>
      </c>
      <c r="BH58" s="27">
        <f t="shared" ca="1" si="11"/>
        <v>10285.517500000002</v>
      </c>
      <c r="BI58" s="27">
        <f t="shared" ca="1" si="11"/>
        <v>23287.682499999999</v>
      </c>
      <c r="BJ58" s="27">
        <f t="shared" ca="1" si="11"/>
        <v>52371.327499999999</v>
      </c>
      <c r="BK58" s="27">
        <f t="shared" ca="1" si="11"/>
        <v>14008.487500000001</v>
      </c>
      <c r="BL58" s="27">
        <f t="shared" ca="1" si="11"/>
        <v>31772.61</v>
      </c>
      <c r="BM58" s="27">
        <f t="shared" ca="1" si="11"/>
        <v>42075.077499999999</v>
      </c>
      <c r="BN58" s="27">
        <f t="shared" ca="1" si="11"/>
        <v>5697.7849999999999</v>
      </c>
      <c r="BO58" s="27">
        <f t="shared" ca="1" si="11"/>
        <v>47196.89</v>
      </c>
      <c r="BP58" s="27">
        <f t="shared" ca="1" si="11"/>
        <v>12820.880000000001</v>
      </c>
      <c r="BQ58" s="27">
        <f t="shared" ca="1" si="12"/>
        <v>6999.38</v>
      </c>
      <c r="BR58" s="27">
        <f t="shared" ca="1" si="12"/>
        <v>20819.8675</v>
      </c>
      <c r="BS58" s="27">
        <f t="shared" ca="1" si="12"/>
        <v>2766.14</v>
      </c>
      <c r="BT58" s="27">
        <f t="shared" ca="1" si="12"/>
        <v>2024.66</v>
      </c>
      <c r="BU58" s="27">
        <f t="shared" ca="1" si="12"/>
        <v>27613.195</v>
      </c>
      <c r="BV58" s="27">
        <f t="shared" ca="1" si="12"/>
        <v>2706.4349999999999</v>
      </c>
      <c r="BW58" s="27">
        <f t="shared" ca="1" si="12"/>
        <v>6557.17</v>
      </c>
      <c r="BX58" s="27">
        <f t="shared" ca="1" si="12"/>
        <v>16395.792500000003</v>
      </c>
      <c r="BY58" s="28"/>
      <c r="BZ58" s="28"/>
      <c r="CA58" s="28"/>
      <c r="CB58" s="28"/>
      <c r="CC58" s="27">
        <f t="shared" ca="1" si="13"/>
        <v>14984.705</v>
      </c>
      <c r="CD58" s="27">
        <f t="shared" ca="1" si="13"/>
        <v>4586.2574999999997</v>
      </c>
      <c r="CE58" s="27">
        <f t="shared" ca="1" si="13"/>
        <v>1759.0700000000002</v>
      </c>
      <c r="CF58" s="27">
        <f t="shared" ca="1" si="13"/>
        <v>1380.9650000000001</v>
      </c>
      <c r="CG58" s="27">
        <f t="shared" ca="1" si="13"/>
        <v>4192.0725000000002</v>
      </c>
    </row>
    <row r="59" spans="1:85" x14ac:dyDescent="0.3">
      <c r="A59" s="24">
        <v>2004</v>
      </c>
      <c r="B59" s="27">
        <f t="shared" ca="1" si="0"/>
        <v>1375223.0250000001</v>
      </c>
      <c r="C59" s="28"/>
      <c r="D59" s="27">
        <f t="shared" ca="1" si="14"/>
        <v>33393.347499999996</v>
      </c>
      <c r="E59" s="27">
        <f t="shared" ca="1" si="14"/>
        <v>157752.8725</v>
      </c>
      <c r="F59" s="27">
        <f t="shared" ca="1" si="14"/>
        <v>245708.79249999998</v>
      </c>
      <c r="G59" s="27">
        <f t="shared" ca="1" si="14"/>
        <v>68954.16</v>
      </c>
      <c r="H59" s="27">
        <f t="shared" ca="1" si="14"/>
        <v>100363.6425</v>
      </c>
      <c r="I59" s="27">
        <f t="shared" ca="1" si="14"/>
        <v>48681.4925</v>
      </c>
      <c r="J59" s="27">
        <f t="shared" ca="1" si="14"/>
        <v>140101.11249999999</v>
      </c>
      <c r="K59" s="27">
        <f t="shared" ca="1" si="14"/>
        <v>168543.21499999997</v>
      </c>
      <c r="L59" s="27">
        <f t="shared" ca="1" si="14"/>
        <v>47301.469999999994</v>
      </c>
      <c r="M59" s="27">
        <f t="shared" ca="1" si="14"/>
        <v>100098.0675</v>
      </c>
      <c r="N59" s="27">
        <f t="shared" ca="1" si="14"/>
        <v>79063.539999999994</v>
      </c>
      <c r="O59" s="27">
        <f t="shared" ca="1" si="14"/>
        <v>47666.290000000008</v>
      </c>
      <c r="P59" s="27">
        <f t="shared" ca="1" si="14"/>
        <v>46221.14</v>
      </c>
      <c r="Q59" s="27">
        <f t="shared" ca="1" si="14"/>
        <v>54362.802500000005</v>
      </c>
      <c r="R59" s="28"/>
      <c r="S59" s="28"/>
      <c r="T59" s="28"/>
      <c r="U59" s="27">
        <f t="shared" ca="1" si="7"/>
        <v>19241.8125</v>
      </c>
      <c r="V59" s="27">
        <f t="shared" ca="1" si="7"/>
        <v>7057.9124999999995</v>
      </c>
      <c r="W59" s="25">
        <f t="shared" si="3"/>
        <v>216</v>
      </c>
      <c r="X59" s="27">
        <f t="shared" ca="1" si="8"/>
        <v>32229.317499999997</v>
      </c>
      <c r="Y59" s="27">
        <f t="shared" ca="1" si="8"/>
        <v>607.79250000000002</v>
      </c>
      <c r="Z59" s="27">
        <f t="shared" ca="1" si="8"/>
        <v>556.24</v>
      </c>
      <c r="AA59" s="27">
        <f t="shared" ca="1" si="8"/>
        <v>157752.8725</v>
      </c>
      <c r="AB59" s="27">
        <f t="shared" ca="1" si="8"/>
        <v>32679.482500000002</v>
      </c>
      <c r="AC59" s="27">
        <f t="shared" ca="1" si="8"/>
        <v>6061.8850000000002</v>
      </c>
      <c r="AD59" s="27">
        <f t="shared" ca="1" si="8"/>
        <v>2889.91</v>
      </c>
      <c r="AE59" s="27">
        <f t="shared" ca="1" si="8"/>
        <v>6534.9724999999999</v>
      </c>
      <c r="AF59" s="27">
        <f t="shared" ca="1" si="8"/>
        <v>7708.8074999999999</v>
      </c>
      <c r="AG59" s="27">
        <f t="shared" ca="1" si="8"/>
        <v>5149.9850000000006</v>
      </c>
      <c r="AH59" s="27">
        <f t="shared" ca="1" si="8"/>
        <v>30002.162499999999</v>
      </c>
      <c r="AI59" s="27">
        <f t="shared" ca="1" si="8"/>
        <v>12423.195</v>
      </c>
      <c r="AJ59" s="27">
        <f t="shared" ca="1" si="8"/>
        <v>11674.055</v>
      </c>
      <c r="AK59" s="27">
        <f t="shared" ca="1" si="8"/>
        <v>7846.835</v>
      </c>
      <c r="AL59" s="27">
        <f t="shared" ca="1" si="8"/>
        <v>17644.294999999998</v>
      </c>
      <c r="AM59" s="27">
        <f t="shared" ca="1" si="8"/>
        <v>13979.3</v>
      </c>
      <c r="AN59" s="27">
        <f t="shared" ca="1" si="9"/>
        <v>14977.985000000001</v>
      </c>
      <c r="AO59" s="27">
        <f t="shared" ca="1" si="9"/>
        <v>5938.9524999999994</v>
      </c>
      <c r="AP59" s="27">
        <f t="shared" ca="1" si="9"/>
        <v>13781.3675</v>
      </c>
      <c r="AQ59" s="27">
        <f t="shared" ca="1" si="9"/>
        <v>32383.712500000001</v>
      </c>
      <c r="AR59" s="27">
        <f t="shared" ca="1" si="9"/>
        <v>12626.4375</v>
      </c>
      <c r="AS59" s="27">
        <f t="shared" ca="1" si="9"/>
        <v>4983.1275000000005</v>
      </c>
      <c r="AT59" s="27">
        <f t="shared" ca="1" si="9"/>
        <v>6422.3325000000004</v>
      </c>
      <c r="AU59" s="27">
        <f t="shared" ca="1" si="9"/>
        <v>68954.16</v>
      </c>
      <c r="AV59" s="27">
        <f t="shared" ca="1" si="9"/>
        <v>52549.94</v>
      </c>
      <c r="AW59" s="27">
        <f t="shared" ca="1" si="9"/>
        <v>47813.7</v>
      </c>
      <c r="AX59" s="27">
        <f t="shared" ca="1" si="9"/>
        <v>48681.4925</v>
      </c>
      <c r="AY59" s="27">
        <f t="shared" ca="1" si="9"/>
        <v>11675.470000000001</v>
      </c>
      <c r="AZ59" s="27">
        <f t="shared" ca="1" si="9"/>
        <v>37861.625</v>
      </c>
      <c r="BA59" s="27">
        <f t="shared" ca="1" si="9"/>
        <v>90564.012499999997</v>
      </c>
      <c r="BB59" s="27">
        <f t="shared" ca="1" si="9"/>
        <v>62032.1875</v>
      </c>
      <c r="BC59" s="27">
        <f t="shared" ca="1" si="9"/>
        <v>7269.7</v>
      </c>
      <c r="BD59" s="27">
        <f t="shared" ca="1" si="10"/>
        <v>35825.027500000004</v>
      </c>
      <c r="BE59" s="27">
        <f t="shared" ca="1" si="10"/>
        <v>60243.89</v>
      </c>
      <c r="BF59" s="28"/>
      <c r="BG59" s="27">
        <f t="shared" ca="1" si="11"/>
        <v>47301.469999999994</v>
      </c>
      <c r="BH59" s="27">
        <f t="shared" ca="1" si="11"/>
        <v>10066.605</v>
      </c>
      <c r="BI59" s="27">
        <f t="shared" ca="1" si="11"/>
        <v>23946.037499999999</v>
      </c>
      <c r="BJ59" s="27">
        <f t="shared" ca="1" si="11"/>
        <v>52183.077499999999</v>
      </c>
      <c r="BK59" s="27">
        <f t="shared" ca="1" si="11"/>
        <v>13902.352500000001</v>
      </c>
      <c r="BL59" s="27">
        <f t="shared" ca="1" si="11"/>
        <v>31820.225000000002</v>
      </c>
      <c r="BM59" s="27">
        <f t="shared" ca="1" si="11"/>
        <v>41245.2425</v>
      </c>
      <c r="BN59" s="27">
        <f t="shared" ca="1" si="11"/>
        <v>5998.0725000000002</v>
      </c>
      <c r="BO59" s="27">
        <f t="shared" ca="1" si="11"/>
        <v>47666.290000000008</v>
      </c>
      <c r="BP59" s="27">
        <f t="shared" ca="1" si="11"/>
        <v>13355.855</v>
      </c>
      <c r="BQ59" s="27">
        <f t="shared" ca="1" si="12"/>
        <v>7058.9074999999993</v>
      </c>
      <c r="BR59" s="27">
        <f t="shared" ca="1" si="12"/>
        <v>20871.18</v>
      </c>
      <c r="BS59" s="27">
        <f t="shared" ca="1" si="12"/>
        <v>2831.8024999999998</v>
      </c>
      <c r="BT59" s="27">
        <f t="shared" ca="1" si="12"/>
        <v>2103.395</v>
      </c>
      <c r="BU59" s="27">
        <f t="shared" ca="1" si="12"/>
        <v>28659.932500000003</v>
      </c>
      <c r="BV59" s="27">
        <f t="shared" ca="1" si="12"/>
        <v>2613.2249999999999</v>
      </c>
      <c r="BW59" s="27">
        <f t="shared" ca="1" si="12"/>
        <v>6608.3624999999993</v>
      </c>
      <c r="BX59" s="27">
        <f t="shared" ca="1" si="12"/>
        <v>16481.285</v>
      </c>
      <c r="BY59" s="28"/>
      <c r="BZ59" s="28"/>
      <c r="CA59" s="28"/>
      <c r="CB59" s="28"/>
      <c r="CC59" s="27">
        <f t="shared" ca="1" si="13"/>
        <v>14449.105</v>
      </c>
      <c r="CD59" s="27">
        <f t="shared" ca="1" si="13"/>
        <v>4792.7124999999996</v>
      </c>
      <c r="CE59" s="27">
        <f t="shared" ca="1" si="13"/>
        <v>1870.89</v>
      </c>
      <c r="CF59" s="27">
        <f t="shared" ca="1" si="13"/>
        <v>1219.9850000000001</v>
      </c>
      <c r="CG59" s="27">
        <f t="shared" ca="1" si="13"/>
        <v>3967.0374999999999</v>
      </c>
    </row>
    <row r="60" spans="1:85" x14ac:dyDescent="0.3">
      <c r="A60" s="24">
        <v>2005</v>
      </c>
      <c r="B60" s="27">
        <f t="shared" ca="1" si="0"/>
        <v>1390457.655</v>
      </c>
      <c r="C60" s="28"/>
      <c r="D60" s="27">
        <f t="shared" ca="1" si="14"/>
        <v>33914.875</v>
      </c>
      <c r="E60" s="27">
        <f t="shared" ca="1" si="14"/>
        <v>159253.92249999999</v>
      </c>
      <c r="F60" s="27">
        <f t="shared" ca="1" si="14"/>
        <v>242216.14250000002</v>
      </c>
      <c r="G60" s="27">
        <f t="shared" ca="1" si="14"/>
        <v>70835.764999999999</v>
      </c>
      <c r="H60" s="27">
        <f t="shared" ca="1" si="14"/>
        <v>103552.91</v>
      </c>
      <c r="I60" s="27">
        <f t="shared" ca="1" si="14"/>
        <v>49310.149999999994</v>
      </c>
      <c r="J60" s="27">
        <f t="shared" ca="1" si="14"/>
        <v>143095.8175</v>
      </c>
      <c r="K60" s="27">
        <f t="shared" ca="1" si="14"/>
        <v>171916.005</v>
      </c>
      <c r="L60" s="27">
        <f t="shared" ca="1" si="14"/>
        <v>46948.172500000001</v>
      </c>
      <c r="M60" s="27">
        <f t="shared" ca="1" si="14"/>
        <v>101423.58000000002</v>
      </c>
      <c r="N60" s="27">
        <f t="shared" ca="1" si="14"/>
        <v>79975.392500000016</v>
      </c>
      <c r="O60" s="27">
        <f t="shared" ca="1" si="14"/>
        <v>47495.797499999993</v>
      </c>
      <c r="P60" s="27">
        <f t="shared" ca="1" si="14"/>
        <v>47466.95</v>
      </c>
      <c r="Q60" s="27">
        <f t="shared" ca="1" si="14"/>
        <v>55558.0625</v>
      </c>
      <c r="R60" s="28"/>
      <c r="S60" s="28"/>
      <c r="T60" s="28"/>
      <c r="U60" s="27">
        <f t="shared" ca="1" si="7"/>
        <v>18986.400000000001</v>
      </c>
      <c r="V60" s="27">
        <f t="shared" ca="1" si="7"/>
        <v>7022.4250000000002</v>
      </c>
      <c r="W60" s="25">
        <f t="shared" si="3"/>
        <v>220</v>
      </c>
      <c r="X60" s="27">
        <f t="shared" ca="1" si="8"/>
        <v>32642.365000000002</v>
      </c>
      <c r="Y60" s="27">
        <f t="shared" ca="1" si="8"/>
        <v>592.05500000000006</v>
      </c>
      <c r="Z60" s="27">
        <f t="shared" ca="1" si="8"/>
        <v>680.45</v>
      </c>
      <c r="AA60" s="27">
        <f t="shared" ca="1" si="8"/>
        <v>159253.92249999999</v>
      </c>
      <c r="AB60" s="27">
        <f t="shared" ca="1" si="8"/>
        <v>32437.302499999998</v>
      </c>
      <c r="AC60" s="27">
        <f t="shared" ca="1" si="8"/>
        <v>5759.3675000000003</v>
      </c>
      <c r="AD60" s="27">
        <f t="shared" ca="1" si="8"/>
        <v>2929.8999999999996</v>
      </c>
      <c r="AE60" s="27">
        <f t="shared" ca="1" si="8"/>
        <v>6494.9724999999999</v>
      </c>
      <c r="AF60" s="27">
        <f t="shared" ca="1" si="8"/>
        <v>7804.99</v>
      </c>
      <c r="AG60" s="27">
        <f t="shared" ca="1" si="8"/>
        <v>5028.6774999999998</v>
      </c>
      <c r="AH60" s="27">
        <f t="shared" ca="1" si="8"/>
        <v>28781.75</v>
      </c>
      <c r="AI60" s="27">
        <f t="shared" ca="1" si="8"/>
        <v>12584.595000000001</v>
      </c>
      <c r="AJ60" s="27">
        <f t="shared" ca="1" si="8"/>
        <v>11413.82</v>
      </c>
      <c r="AK60" s="27">
        <f t="shared" ca="1" si="8"/>
        <v>8004.0474999999997</v>
      </c>
      <c r="AL60" s="27">
        <f t="shared" ca="1" si="8"/>
        <v>17112.825000000001</v>
      </c>
      <c r="AM60" s="27">
        <f t="shared" ca="1" si="8"/>
        <v>13978.5425</v>
      </c>
      <c r="AN60" s="27">
        <f t="shared" ca="1" si="9"/>
        <v>14452.4125</v>
      </c>
      <c r="AO60" s="27">
        <f t="shared" ca="1" si="9"/>
        <v>5801.7450000000008</v>
      </c>
      <c r="AP60" s="27">
        <f t="shared" ca="1" si="9"/>
        <v>13476.514999999999</v>
      </c>
      <c r="AQ60" s="27">
        <f t="shared" ca="1" si="9"/>
        <v>31926.27</v>
      </c>
      <c r="AR60" s="27">
        <f t="shared" ca="1" si="9"/>
        <v>12873.667500000001</v>
      </c>
      <c r="AS60" s="27">
        <f t="shared" ca="1" si="9"/>
        <v>5011.7525000000005</v>
      </c>
      <c r="AT60" s="27">
        <f t="shared" ca="1" si="9"/>
        <v>6342.994999999999</v>
      </c>
      <c r="AU60" s="27">
        <f t="shared" ca="1" si="9"/>
        <v>70835.764999999999</v>
      </c>
      <c r="AV60" s="27">
        <f t="shared" ca="1" si="9"/>
        <v>53504.12000000001</v>
      </c>
      <c r="AW60" s="27">
        <f t="shared" ca="1" si="9"/>
        <v>50048.79</v>
      </c>
      <c r="AX60" s="27">
        <f t="shared" ca="1" si="9"/>
        <v>49310.149999999994</v>
      </c>
      <c r="AY60" s="27">
        <f t="shared" ca="1" si="9"/>
        <v>12173.282499999999</v>
      </c>
      <c r="AZ60" s="27">
        <f t="shared" ca="1" si="9"/>
        <v>37882.535000000003</v>
      </c>
      <c r="BA60" s="27">
        <f t="shared" ca="1" si="9"/>
        <v>93040.002500000002</v>
      </c>
      <c r="BB60" s="27">
        <f t="shared" ca="1" si="9"/>
        <v>62940.289999999994</v>
      </c>
      <c r="BC60" s="27">
        <f t="shared" ca="1" si="9"/>
        <v>6810.7574999999997</v>
      </c>
      <c r="BD60" s="27">
        <f t="shared" ca="1" si="10"/>
        <v>35905.11</v>
      </c>
      <c r="BE60" s="27">
        <f t="shared" ca="1" si="10"/>
        <v>62799.872500000005</v>
      </c>
      <c r="BF60" s="28"/>
      <c r="BG60" s="27">
        <f t="shared" ca="1" si="11"/>
        <v>46948.172500000001</v>
      </c>
      <c r="BH60" s="27">
        <f t="shared" ca="1" si="11"/>
        <v>9916.1375000000007</v>
      </c>
      <c r="BI60" s="27">
        <f t="shared" ca="1" si="11"/>
        <v>24612.927500000002</v>
      </c>
      <c r="BJ60" s="27">
        <f t="shared" ca="1" si="11"/>
        <v>53014.292499999996</v>
      </c>
      <c r="BK60" s="27">
        <f t="shared" ca="1" si="11"/>
        <v>13880.2225</v>
      </c>
      <c r="BL60" s="27">
        <f t="shared" ca="1" si="11"/>
        <v>32961.8825</v>
      </c>
      <c r="BM60" s="27">
        <f t="shared" ca="1" si="11"/>
        <v>40583.657500000001</v>
      </c>
      <c r="BN60" s="27">
        <f t="shared" ca="1" si="11"/>
        <v>6429.85</v>
      </c>
      <c r="BO60" s="27">
        <f t="shared" ca="1" si="11"/>
        <v>47495.797499999993</v>
      </c>
      <c r="BP60" s="27">
        <f t="shared" ca="1" si="11"/>
        <v>13850.6675</v>
      </c>
      <c r="BQ60" s="27">
        <f t="shared" ca="1" si="12"/>
        <v>7113.4650000000001</v>
      </c>
      <c r="BR60" s="27">
        <f t="shared" ca="1" si="12"/>
        <v>21468.105000000003</v>
      </c>
      <c r="BS60" s="27">
        <f t="shared" ca="1" si="12"/>
        <v>2894.9575</v>
      </c>
      <c r="BT60" s="27">
        <f t="shared" ca="1" si="12"/>
        <v>2139.7624999999998</v>
      </c>
      <c r="BU60" s="27">
        <f t="shared" ca="1" si="12"/>
        <v>29955.190000000002</v>
      </c>
      <c r="BV60" s="27">
        <f t="shared" ca="1" si="12"/>
        <v>2578.665</v>
      </c>
      <c r="BW60" s="27">
        <f t="shared" ca="1" si="12"/>
        <v>6563.2699999999995</v>
      </c>
      <c r="BX60" s="27">
        <f t="shared" ca="1" si="12"/>
        <v>16460.934999999998</v>
      </c>
      <c r="BY60" s="28"/>
      <c r="BZ60" s="28"/>
      <c r="CA60" s="28"/>
      <c r="CB60" s="28"/>
      <c r="CC60" s="27">
        <f t="shared" ca="1" si="13"/>
        <v>13944.022500000001</v>
      </c>
      <c r="CD60" s="27">
        <f t="shared" ca="1" si="13"/>
        <v>5042.3774999999996</v>
      </c>
      <c r="CE60" s="27">
        <f t="shared" ca="1" si="13"/>
        <v>1963.1475</v>
      </c>
      <c r="CF60" s="27">
        <f t="shared" ca="1" si="13"/>
        <v>1082.5700000000002</v>
      </c>
      <c r="CG60" s="27">
        <f t="shared" ca="1" si="13"/>
        <v>3976.7075</v>
      </c>
    </row>
    <row r="61" spans="1:85" x14ac:dyDescent="0.3">
      <c r="A61" s="24">
        <v>2006</v>
      </c>
      <c r="B61" s="27">
        <f t="shared" ca="1" si="0"/>
        <v>1414067.4325000001</v>
      </c>
      <c r="C61" s="28"/>
      <c r="D61" s="27">
        <f t="shared" ca="1" si="14"/>
        <v>34465.627500000002</v>
      </c>
      <c r="E61" s="27">
        <f t="shared" ca="1" si="14"/>
        <v>161418.08000000002</v>
      </c>
      <c r="F61" s="27">
        <f t="shared" ca="1" si="14"/>
        <v>239826.97499999998</v>
      </c>
      <c r="G61" s="27">
        <f t="shared" ca="1" si="14"/>
        <v>75131.602499999994</v>
      </c>
      <c r="H61" s="27">
        <f t="shared" ca="1" si="14"/>
        <v>107325.31</v>
      </c>
      <c r="I61" s="27">
        <f t="shared" ca="1" si="14"/>
        <v>50616.282500000001</v>
      </c>
      <c r="J61" s="27">
        <f t="shared" ca="1" si="14"/>
        <v>146425.21249999999</v>
      </c>
      <c r="K61" s="27">
        <f t="shared" ca="1" si="14"/>
        <v>175722.905</v>
      </c>
      <c r="L61" s="27">
        <f t="shared" ca="1" si="14"/>
        <v>46783.144999999997</v>
      </c>
      <c r="M61" s="27">
        <f t="shared" ca="1" si="14"/>
        <v>103438.9225</v>
      </c>
      <c r="N61" s="27">
        <f t="shared" ca="1" si="14"/>
        <v>79570.084999999992</v>
      </c>
      <c r="O61" s="27">
        <f t="shared" ca="1" si="14"/>
        <v>47724.480000000003</v>
      </c>
      <c r="P61" s="27">
        <f t="shared" ca="1" si="14"/>
        <v>49267.767500000002</v>
      </c>
      <c r="Q61" s="27">
        <f t="shared" ca="1" si="14"/>
        <v>57772.912500000006</v>
      </c>
      <c r="R61" s="28"/>
      <c r="S61" s="28"/>
      <c r="T61" s="28"/>
      <c r="U61" s="27">
        <f t="shared" ca="1" si="7"/>
        <v>18889.907500000001</v>
      </c>
      <c r="V61" s="27">
        <f t="shared" ca="1" si="7"/>
        <v>7496.1299999999992</v>
      </c>
      <c r="W61" s="25">
        <f t="shared" si="3"/>
        <v>224</v>
      </c>
      <c r="X61" s="27">
        <f t="shared" ca="1" si="8"/>
        <v>33163.625</v>
      </c>
      <c r="Y61" s="27">
        <f t="shared" ca="1" si="8"/>
        <v>577.85500000000002</v>
      </c>
      <c r="Z61" s="27">
        <f t="shared" ca="1" si="8"/>
        <v>724.14749999999992</v>
      </c>
      <c r="AA61" s="27">
        <f t="shared" ca="1" si="8"/>
        <v>161418.08000000002</v>
      </c>
      <c r="AB61" s="27">
        <f t="shared" ca="1" si="8"/>
        <v>32316.887500000004</v>
      </c>
      <c r="AC61" s="27">
        <f t="shared" ca="1" si="8"/>
        <v>5444.0250000000005</v>
      </c>
      <c r="AD61" s="27">
        <f t="shared" ca="1" si="8"/>
        <v>3028.7125000000001</v>
      </c>
      <c r="AE61" s="27">
        <f t="shared" ca="1" si="8"/>
        <v>6419.2025000000003</v>
      </c>
      <c r="AF61" s="27">
        <f t="shared" ca="1" si="8"/>
        <v>8058.9050000000007</v>
      </c>
      <c r="AG61" s="27">
        <f t="shared" ca="1" si="8"/>
        <v>4940.5950000000003</v>
      </c>
      <c r="AH61" s="27">
        <f t="shared" ca="1" si="8"/>
        <v>28024.377500000002</v>
      </c>
      <c r="AI61" s="27">
        <f t="shared" ca="1" si="8"/>
        <v>13000.630000000001</v>
      </c>
      <c r="AJ61" s="27">
        <f t="shared" ca="1" si="8"/>
        <v>11207.887500000001</v>
      </c>
      <c r="AK61" s="27">
        <f t="shared" ca="1" si="8"/>
        <v>8271.0349999999999</v>
      </c>
      <c r="AL61" s="27">
        <f t="shared" ca="1" si="8"/>
        <v>16096.24</v>
      </c>
      <c r="AM61" s="27">
        <f t="shared" ca="1" si="8"/>
        <v>14272.407500000001</v>
      </c>
      <c r="AN61" s="27">
        <f t="shared" ca="1" si="9"/>
        <v>14061.619999999999</v>
      </c>
      <c r="AO61" s="27">
        <f t="shared" ca="1" si="9"/>
        <v>5648.8525</v>
      </c>
      <c r="AP61" s="27">
        <f t="shared" ca="1" si="9"/>
        <v>13206.310000000001</v>
      </c>
      <c r="AQ61" s="27">
        <f t="shared" ca="1" si="9"/>
        <v>31411.165000000001</v>
      </c>
      <c r="AR61" s="27">
        <f t="shared" ca="1" si="9"/>
        <v>13146.9275</v>
      </c>
      <c r="AS61" s="27">
        <f t="shared" ca="1" si="9"/>
        <v>5050.4575000000004</v>
      </c>
      <c r="AT61" s="27">
        <f t="shared" ca="1" si="9"/>
        <v>6220.7350000000006</v>
      </c>
      <c r="AU61" s="27">
        <f t="shared" ca="1" si="9"/>
        <v>75131.602499999994</v>
      </c>
      <c r="AV61" s="27">
        <f t="shared" ca="1" si="9"/>
        <v>54775.894999999997</v>
      </c>
      <c r="AW61" s="27">
        <f t="shared" ca="1" si="9"/>
        <v>52549.412500000006</v>
      </c>
      <c r="AX61" s="27">
        <f t="shared" ca="1" si="9"/>
        <v>50616.282500000001</v>
      </c>
      <c r="AY61" s="27">
        <f t="shared" ca="1" si="9"/>
        <v>12562.47</v>
      </c>
      <c r="AZ61" s="27">
        <f t="shared" ca="1" si="9"/>
        <v>38249.660000000003</v>
      </c>
      <c r="BA61" s="27">
        <f t="shared" ca="1" si="9"/>
        <v>95613.079999999987</v>
      </c>
      <c r="BB61" s="27">
        <f t="shared" ca="1" si="9"/>
        <v>63441.922500000001</v>
      </c>
      <c r="BC61" s="27">
        <f t="shared" ca="1" si="9"/>
        <v>6736.0774999999994</v>
      </c>
      <c r="BD61" s="27">
        <f t="shared" ca="1" si="10"/>
        <v>36629.175000000003</v>
      </c>
      <c r="BE61" s="27">
        <f t="shared" ca="1" si="10"/>
        <v>65283.067500000005</v>
      </c>
      <c r="BF61" s="28"/>
      <c r="BG61" s="27">
        <f t="shared" ca="1" si="11"/>
        <v>46783.144999999997</v>
      </c>
      <c r="BH61" s="27">
        <f t="shared" ca="1" si="11"/>
        <v>9881.0374999999985</v>
      </c>
      <c r="BI61" s="27">
        <f t="shared" ca="1" si="11"/>
        <v>25103.842500000002</v>
      </c>
      <c r="BJ61" s="27">
        <f t="shared" ca="1" si="11"/>
        <v>54438.764999999999</v>
      </c>
      <c r="BK61" s="27">
        <f t="shared" ca="1" si="11"/>
        <v>14015.2775</v>
      </c>
      <c r="BL61" s="27">
        <f t="shared" ca="1" si="11"/>
        <v>33163.869999999995</v>
      </c>
      <c r="BM61" s="27">
        <f t="shared" ca="1" si="11"/>
        <v>39304.934999999998</v>
      </c>
      <c r="BN61" s="27">
        <f t="shared" ca="1" si="11"/>
        <v>7101.2824999999993</v>
      </c>
      <c r="BO61" s="27">
        <f t="shared" ca="1" si="11"/>
        <v>47724.480000000003</v>
      </c>
      <c r="BP61" s="27">
        <f t="shared" ca="1" si="11"/>
        <v>14628.872500000001</v>
      </c>
      <c r="BQ61" s="27">
        <f t="shared" ca="1" si="12"/>
        <v>7280.744999999999</v>
      </c>
      <c r="BR61" s="27">
        <f t="shared" ca="1" si="12"/>
        <v>22185.739999999998</v>
      </c>
      <c r="BS61" s="27">
        <f t="shared" ca="1" si="12"/>
        <v>2982.6575000000003</v>
      </c>
      <c r="BT61" s="27">
        <f t="shared" ca="1" si="12"/>
        <v>2189.7550000000001</v>
      </c>
      <c r="BU61" s="27">
        <f t="shared" ca="1" si="12"/>
        <v>32249.239999999998</v>
      </c>
      <c r="BV61" s="27">
        <f t="shared" ca="1" si="12"/>
        <v>2499.7849999999999</v>
      </c>
      <c r="BW61" s="27">
        <f t="shared" ca="1" si="12"/>
        <v>6469.7424999999994</v>
      </c>
      <c r="BX61" s="27">
        <f t="shared" ca="1" si="12"/>
        <v>16554.147499999999</v>
      </c>
      <c r="BY61" s="28"/>
      <c r="BZ61" s="28"/>
      <c r="CA61" s="28"/>
      <c r="CB61" s="28"/>
      <c r="CC61" s="27">
        <f t="shared" ca="1" si="13"/>
        <v>13529.0825</v>
      </c>
      <c r="CD61" s="27">
        <f t="shared" ca="1" si="13"/>
        <v>5360.8274999999994</v>
      </c>
      <c r="CE61" s="27">
        <f t="shared" ca="1" si="13"/>
        <v>1965.675</v>
      </c>
      <c r="CF61" s="27">
        <f t="shared" ca="1" si="13"/>
        <v>1319.9849999999999</v>
      </c>
      <c r="CG61" s="27">
        <f t="shared" ca="1" si="13"/>
        <v>4210.4699999999993</v>
      </c>
    </row>
    <row r="62" spans="1:85" x14ac:dyDescent="0.3">
      <c r="A62" s="24">
        <v>2007</v>
      </c>
      <c r="B62" s="27">
        <f t="shared" ca="1" si="0"/>
        <v>1444080.4075</v>
      </c>
      <c r="C62" s="28"/>
      <c r="D62" s="27">
        <f t="shared" ca="1" si="14"/>
        <v>35307.254999999997</v>
      </c>
      <c r="E62" s="27">
        <f t="shared" ca="1" si="14"/>
        <v>164394.9975</v>
      </c>
      <c r="F62" s="27">
        <f t="shared" ca="1" si="14"/>
        <v>238152.57499999998</v>
      </c>
      <c r="G62" s="27">
        <f t="shared" ca="1" si="14"/>
        <v>80652.845000000001</v>
      </c>
      <c r="H62" s="27">
        <f t="shared" ca="1" si="14"/>
        <v>111170.185</v>
      </c>
      <c r="I62" s="27">
        <f t="shared" ca="1" si="14"/>
        <v>51900.977500000001</v>
      </c>
      <c r="J62" s="27">
        <f t="shared" ca="1" si="14"/>
        <v>150445.73749999999</v>
      </c>
      <c r="K62" s="27">
        <f t="shared" ca="1" si="14"/>
        <v>179876.14750000002</v>
      </c>
      <c r="L62" s="27">
        <f t="shared" ca="1" si="14"/>
        <v>46676.434999999998</v>
      </c>
      <c r="M62" s="27">
        <f t="shared" ca="1" si="14"/>
        <v>105657.12</v>
      </c>
      <c r="N62" s="27">
        <f t="shared" ca="1" si="14"/>
        <v>79591.67</v>
      </c>
      <c r="O62" s="27">
        <f t="shared" ca="1" si="14"/>
        <v>48615.665000000001</v>
      </c>
      <c r="P62" s="27">
        <f t="shared" ca="1" si="14"/>
        <v>51379.232499999998</v>
      </c>
      <c r="Q62" s="27">
        <f t="shared" ca="1" si="14"/>
        <v>60168.3</v>
      </c>
      <c r="R62" s="28"/>
      <c r="S62" s="28"/>
      <c r="T62" s="28"/>
      <c r="U62" s="27">
        <f t="shared" ca="1" si="7"/>
        <v>19095.772499999999</v>
      </c>
      <c r="V62" s="27">
        <f t="shared" ca="1" si="7"/>
        <v>7842.3975</v>
      </c>
      <c r="W62" s="25">
        <f t="shared" si="3"/>
        <v>228</v>
      </c>
      <c r="X62" s="27">
        <f t="shared" ca="1" si="8"/>
        <v>33965.592499999999</v>
      </c>
      <c r="Y62" s="27">
        <f t="shared" ca="1" si="8"/>
        <v>570.83749999999986</v>
      </c>
      <c r="Z62" s="27">
        <f t="shared" ca="1" si="8"/>
        <v>770.82749999999999</v>
      </c>
      <c r="AA62" s="27">
        <f t="shared" ca="1" si="8"/>
        <v>164394.9975</v>
      </c>
      <c r="AB62" s="27">
        <f t="shared" ca="1" si="8"/>
        <v>32423.149999999998</v>
      </c>
      <c r="AC62" s="27">
        <f t="shared" ca="1" si="8"/>
        <v>5131.8150000000005</v>
      </c>
      <c r="AD62" s="27">
        <f t="shared" ca="1" si="8"/>
        <v>3103.5950000000003</v>
      </c>
      <c r="AE62" s="27">
        <f t="shared" ca="1" si="8"/>
        <v>6333.4724999999989</v>
      </c>
      <c r="AF62" s="27">
        <f t="shared" ca="1" si="8"/>
        <v>8209.58</v>
      </c>
      <c r="AG62" s="27">
        <f t="shared" ca="1" si="8"/>
        <v>4870.2775000000001</v>
      </c>
      <c r="AH62" s="27">
        <f t="shared" ca="1" si="8"/>
        <v>27597.924999999999</v>
      </c>
      <c r="AI62" s="27">
        <f t="shared" ca="1" si="8"/>
        <v>13400.73</v>
      </c>
      <c r="AJ62" s="27">
        <f t="shared" ca="1" si="8"/>
        <v>11031.625</v>
      </c>
      <c r="AK62" s="27">
        <f t="shared" ca="1" si="8"/>
        <v>8601.182499999999</v>
      </c>
      <c r="AL62" s="27">
        <f t="shared" ca="1" si="8"/>
        <v>15095.7675</v>
      </c>
      <c r="AM62" s="27">
        <f t="shared" ca="1" si="8"/>
        <v>14611.925000000001</v>
      </c>
      <c r="AN62" s="27">
        <f t="shared" ca="1" si="9"/>
        <v>13680.887500000001</v>
      </c>
      <c r="AO62" s="27">
        <f t="shared" ca="1" si="9"/>
        <v>5518.3974999999991</v>
      </c>
      <c r="AP62" s="27">
        <f t="shared" ca="1" si="9"/>
        <v>13022.199999999999</v>
      </c>
      <c r="AQ62" s="27">
        <f t="shared" ca="1" si="9"/>
        <v>31015.31</v>
      </c>
      <c r="AR62" s="27">
        <f t="shared" ca="1" si="9"/>
        <v>13366.727500000001</v>
      </c>
      <c r="AS62" s="27">
        <f t="shared" ca="1" si="9"/>
        <v>5076.7674999999999</v>
      </c>
      <c r="AT62" s="27">
        <f t="shared" ca="1" si="9"/>
        <v>6061.24</v>
      </c>
      <c r="AU62" s="27">
        <f t="shared" ca="1" si="9"/>
        <v>80652.845000000001</v>
      </c>
      <c r="AV62" s="27">
        <f t="shared" ca="1" si="9"/>
        <v>56281.682499999995</v>
      </c>
      <c r="AW62" s="27">
        <f t="shared" ca="1" si="9"/>
        <v>54888.5075</v>
      </c>
      <c r="AX62" s="27">
        <f t="shared" ca="1" si="9"/>
        <v>51900.977500000001</v>
      </c>
      <c r="AY62" s="27">
        <f t="shared" ca="1" si="9"/>
        <v>13033.952499999999</v>
      </c>
      <c r="AZ62" s="27">
        <f t="shared" ca="1" si="9"/>
        <v>39050.392500000002</v>
      </c>
      <c r="BA62" s="27">
        <f t="shared" ca="1" si="9"/>
        <v>98361.392500000002</v>
      </c>
      <c r="BB62" s="27">
        <f t="shared" ca="1" si="9"/>
        <v>64005.6875</v>
      </c>
      <c r="BC62" s="27">
        <f t="shared" ca="1" si="9"/>
        <v>6644.5450000000001</v>
      </c>
      <c r="BD62" s="27">
        <f t="shared" ca="1" si="10"/>
        <v>39179.380000000005</v>
      </c>
      <c r="BE62" s="27">
        <f t="shared" ca="1" si="10"/>
        <v>66167.472500000003</v>
      </c>
      <c r="BF62" s="28"/>
      <c r="BG62" s="27">
        <f t="shared" ca="1" si="11"/>
        <v>46676.434999999998</v>
      </c>
      <c r="BH62" s="27">
        <f t="shared" ca="1" si="11"/>
        <v>9876.11</v>
      </c>
      <c r="BI62" s="27">
        <f t="shared" ca="1" si="11"/>
        <v>25472.447499999998</v>
      </c>
      <c r="BJ62" s="27">
        <f t="shared" ca="1" si="11"/>
        <v>55809.2</v>
      </c>
      <c r="BK62" s="27">
        <f t="shared" ca="1" si="11"/>
        <v>14499.36</v>
      </c>
      <c r="BL62" s="27">
        <f t="shared" ca="1" si="11"/>
        <v>33584.0075</v>
      </c>
      <c r="BM62" s="27">
        <f t="shared" ca="1" si="11"/>
        <v>37816.122499999998</v>
      </c>
      <c r="BN62" s="27">
        <f t="shared" ca="1" si="11"/>
        <v>8191.5450000000001</v>
      </c>
      <c r="BO62" s="27">
        <f t="shared" ca="1" si="11"/>
        <v>48615.665000000001</v>
      </c>
      <c r="BP62" s="27">
        <f t="shared" ca="1" si="11"/>
        <v>15848.3475</v>
      </c>
      <c r="BQ62" s="27">
        <f t="shared" ca="1" si="12"/>
        <v>7703.4725000000008</v>
      </c>
      <c r="BR62" s="27">
        <f t="shared" ca="1" si="12"/>
        <v>22319.084999999999</v>
      </c>
      <c r="BS62" s="27">
        <f t="shared" ca="1" si="12"/>
        <v>3186.1875</v>
      </c>
      <c r="BT62" s="27">
        <f t="shared" ca="1" si="12"/>
        <v>2322.1424999999999</v>
      </c>
      <c r="BU62" s="27">
        <f t="shared" ca="1" si="12"/>
        <v>34487.615000000005</v>
      </c>
      <c r="BV62" s="27">
        <f t="shared" ca="1" si="12"/>
        <v>2429.4675000000002</v>
      </c>
      <c r="BW62" s="27">
        <f t="shared" ca="1" si="12"/>
        <v>6306.6650000000009</v>
      </c>
      <c r="BX62" s="27">
        <f t="shared" ca="1" si="12"/>
        <v>16944.552499999998</v>
      </c>
      <c r="BY62" s="28"/>
      <c r="BZ62" s="28"/>
      <c r="CA62" s="28"/>
      <c r="CB62" s="28"/>
      <c r="CC62" s="27">
        <f t="shared" ca="1" si="13"/>
        <v>13325.7775</v>
      </c>
      <c r="CD62" s="27">
        <f t="shared" ca="1" si="13"/>
        <v>5769.9949999999999</v>
      </c>
      <c r="CE62" s="27">
        <f t="shared" ca="1" si="13"/>
        <v>1963.0749999999998</v>
      </c>
      <c r="CF62" s="27">
        <f t="shared" ca="1" si="13"/>
        <v>1393.5825</v>
      </c>
      <c r="CG62" s="27">
        <f t="shared" ca="1" si="13"/>
        <v>4485.74</v>
      </c>
    </row>
    <row r="63" spans="1:85" x14ac:dyDescent="0.3">
      <c r="A63" s="24">
        <v>2008</v>
      </c>
      <c r="B63" s="27">
        <f t="shared" ca="1" si="0"/>
        <v>1469788.6675</v>
      </c>
      <c r="C63" s="28"/>
      <c r="D63" s="27">
        <f t="shared" ca="1" si="14"/>
        <v>36288.292500000003</v>
      </c>
      <c r="E63" s="27">
        <f t="shared" ca="1" si="14"/>
        <v>166256.57250000001</v>
      </c>
      <c r="F63" s="27">
        <f t="shared" ca="1" si="14"/>
        <v>235655.58749999999</v>
      </c>
      <c r="G63" s="27">
        <f t="shared" ca="1" si="14"/>
        <v>88364.127500000002</v>
      </c>
      <c r="H63" s="27">
        <f t="shared" ca="1" si="14"/>
        <v>114682.76499999998</v>
      </c>
      <c r="I63" s="27">
        <f t="shared" ca="1" si="14"/>
        <v>53147.865000000005</v>
      </c>
      <c r="J63" s="27">
        <f t="shared" ca="1" si="14"/>
        <v>153905.58250000002</v>
      </c>
      <c r="K63" s="27">
        <f t="shared" ca="1" si="14"/>
        <v>183654.70250000001</v>
      </c>
      <c r="L63" s="27">
        <f t="shared" ca="1" si="14"/>
        <v>46754.082499999997</v>
      </c>
      <c r="M63" s="27">
        <f t="shared" ca="1" si="14"/>
        <v>106878.42750000001</v>
      </c>
      <c r="N63" s="27">
        <f t="shared" ca="1" si="14"/>
        <v>79440.789999999994</v>
      </c>
      <c r="O63" s="27">
        <f t="shared" ca="1" si="14"/>
        <v>49615.452499999999</v>
      </c>
      <c r="P63" s="27">
        <f t="shared" ca="1" si="14"/>
        <v>53872.757500000007</v>
      </c>
      <c r="Q63" s="27">
        <f t="shared" ca="1" si="14"/>
        <v>60009.17</v>
      </c>
      <c r="R63" s="28"/>
      <c r="S63" s="28"/>
      <c r="T63" s="28"/>
      <c r="U63" s="27">
        <f t="shared" ca="1" si="7"/>
        <v>19363.537499999999</v>
      </c>
      <c r="V63" s="27">
        <f t="shared" ca="1" si="7"/>
        <v>7707.6274999999996</v>
      </c>
      <c r="W63" s="25">
        <f t="shared" si="3"/>
        <v>232</v>
      </c>
      <c r="X63" s="27">
        <f t="shared" ca="1" si="8"/>
        <v>34906.910000000003</v>
      </c>
      <c r="Y63" s="27">
        <f t="shared" ca="1" si="8"/>
        <v>587.44249999999988</v>
      </c>
      <c r="Z63" s="27">
        <f t="shared" ca="1" si="8"/>
        <v>793.94499999999994</v>
      </c>
      <c r="AA63" s="27">
        <f t="shared" ca="1" si="8"/>
        <v>166256.57250000001</v>
      </c>
      <c r="AB63" s="27">
        <f t="shared" ca="1" si="8"/>
        <v>32355.447500000002</v>
      </c>
      <c r="AC63" s="27">
        <f t="shared" ca="1" si="8"/>
        <v>4657.4800000000005</v>
      </c>
      <c r="AD63" s="27">
        <f t="shared" ca="1" si="8"/>
        <v>3071.1850000000004</v>
      </c>
      <c r="AE63" s="27">
        <f t="shared" ca="1" si="8"/>
        <v>6253.8099999999995</v>
      </c>
      <c r="AF63" s="27">
        <f t="shared" ca="1" si="8"/>
        <v>8130.2549999999992</v>
      </c>
      <c r="AG63" s="27">
        <f t="shared" ca="1" si="8"/>
        <v>4885.0725000000002</v>
      </c>
      <c r="AH63" s="27">
        <f t="shared" ca="1" si="8"/>
        <v>26993.88</v>
      </c>
      <c r="AI63" s="27">
        <f t="shared" ca="1" si="8"/>
        <v>13373.130000000001</v>
      </c>
      <c r="AJ63" s="27">
        <f t="shared" ca="1" si="8"/>
        <v>10878.485000000001</v>
      </c>
      <c r="AK63" s="27">
        <f t="shared" ca="1" si="8"/>
        <v>8981.42</v>
      </c>
      <c r="AL63" s="27">
        <f t="shared" ca="1" si="8"/>
        <v>14580.955000000002</v>
      </c>
      <c r="AM63" s="27">
        <f t="shared" ca="1" si="8"/>
        <v>15002.0975</v>
      </c>
      <c r="AN63" s="27">
        <f t="shared" ca="1" si="9"/>
        <v>13265.3125</v>
      </c>
      <c r="AO63" s="27">
        <f t="shared" ca="1" si="9"/>
        <v>5325.9524999999994</v>
      </c>
      <c r="AP63" s="27">
        <f t="shared" ca="1" si="9"/>
        <v>12716.495000000001</v>
      </c>
      <c r="AQ63" s="27">
        <f t="shared" ca="1" si="9"/>
        <v>30659.035</v>
      </c>
      <c r="AR63" s="27">
        <f t="shared" ca="1" si="9"/>
        <v>13562.655000000001</v>
      </c>
      <c r="AS63" s="27">
        <f t="shared" ca="1" si="9"/>
        <v>4964.68</v>
      </c>
      <c r="AT63" s="27">
        <f t="shared" ca="1" si="9"/>
        <v>5998.2425000000003</v>
      </c>
      <c r="AU63" s="27">
        <f t="shared" ca="1" si="9"/>
        <v>88364.127500000002</v>
      </c>
      <c r="AV63" s="27">
        <f t="shared" ca="1" si="9"/>
        <v>57601.07</v>
      </c>
      <c r="AW63" s="27">
        <f t="shared" ca="1" si="9"/>
        <v>57081.695</v>
      </c>
      <c r="AX63" s="27">
        <f t="shared" ca="1" si="9"/>
        <v>53147.865000000005</v>
      </c>
      <c r="AY63" s="27">
        <f t="shared" ca="1" si="9"/>
        <v>13284.74</v>
      </c>
      <c r="AZ63" s="27">
        <f t="shared" ca="1" si="9"/>
        <v>39617.922500000001</v>
      </c>
      <c r="BA63" s="27">
        <f t="shared" ca="1" si="9"/>
        <v>101002.9225</v>
      </c>
      <c r="BB63" s="27">
        <f t="shared" ca="1" si="9"/>
        <v>64242.58</v>
      </c>
      <c r="BC63" s="27">
        <f t="shared" ca="1" si="9"/>
        <v>6575.0524999999998</v>
      </c>
      <c r="BD63" s="27">
        <f t="shared" ca="1" si="10"/>
        <v>42274.41</v>
      </c>
      <c r="BE63" s="27">
        <f t="shared" ca="1" si="10"/>
        <v>66386.864999999991</v>
      </c>
      <c r="BF63" s="28"/>
      <c r="BG63" s="27">
        <f t="shared" ca="1" si="11"/>
        <v>46754.082499999997</v>
      </c>
      <c r="BH63" s="27">
        <f t="shared" ca="1" si="11"/>
        <v>9800.7325000000001</v>
      </c>
      <c r="BI63" s="27">
        <f t="shared" ca="1" si="11"/>
        <v>25691.417499999996</v>
      </c>
      <c r="BJ63" s="27">
        <f t="shared" ca="1" si="11"/>
        <v>56442.799999999996</v>
      </c>
      <c r="BK63" s="27">
        <f t="shared" ca="1" si="11"/>
        <v>14943.477499999999</v>
      </c>
      <c r="BL63" s="27">
        <f t="shared" ca="1" si="11"/>
        <v>33920.369999999995</v>
      </c>
      <c r="BM63" s="27">
        <f t="shared" ca="1" si="11"/>
        <v>36585.017500000002</v>
      </c>
      <c r="BN63" s="27">
        <f t="shared" ca="1" si="11"/>
        <v>8935.4074999999993</v>
      </c>
      <c r="BO63" s="27">
        <f t="shared" ca="1" si="11"/>
        <v>49615.452499999999</v>
      </c>
      <c r="BP63" s="27">
        <f t="shared" ca="1" si="11"/>
        <v>17109.212500000001</v>
      </c>
      <c r="BQ63" s="27">
        <f t="shared" ca="1" si="12"/>
        <v>8198.5750000000007</v>
      </c>
      <c r="BR63" s="27">
        <f t="shared" ca="1" si="12"/>
        <v>22663.224999999999</v>
      </c>
      <c r="BS63" s="27">
        <f t="shared" ca="1" si="12"/>
        <v>3404.5825</v>
      </c>
      <c r="BT63" s="27">
        <f t="shared" ca="1" si="12"/>
        <v>2497.1574999999998</v>
      </c>
      <c r="BU63" s="27">
        <f t="shared" ca="1" si="12"/>
        <v>34222.837499999994</v>
      </c>
      <c r="BV63" s="27">
        <f t="shared" ca="1" si="12"/>
        <v>2393.1149999999998</v>
      </c>
      <c r="BW63" s="27">
        <f t="shared" ca="1" si="12"/>
        <v>6169.2800000000007</v>
      </c>
      <c r="BX63" s="27">
        <f t="shared" ca="1" si="12"/>
        <v>17223.940000000002</v>
      </c>
      <c r="BY63" s="28"/>
      <c r="BZ63" s="28"/>
      <c r="CA63" s="28"/>
      <c r="CB63" s="28"/>
      <c r="CC63" s="27">
        <f t="shared" ca="1" si="13"/>
        <v>13105.4175</v>
      </c>
      <c r="CD63" s="27">
        <f t="shared" ca="1" si="13"/>
        <v>6258.12</v>
      </c>
      <c r="CE63" s="27">
        <f t="shared" ca="1" si="13"/>
        <v>1946.415</v>
      </c>
      <c r="CF63" s="27">
        <f t="shared" ca="1" si="13"/>
        <v>1268.0074999999999</v>
      </c>
      <c r="CG63" s="27">
        <f t="shared" ca="1" si="13"/>
        <v>4493.2075000000004</v>
      </c>
    </row>
    <row r="64" spans="1:85" x14ac:dyDescent="0.3">
      <c r="A64" s="24">
        <v>2009</v>
      </c>
      <c r="B64" s="27">
        <f t="shared" ca="1" si="0"/>
        <v>1467699.5625</v>
      </c>
      <c r="C64" s="28"/>
      <c r="D64" s="27">
        <f t="shared" ca="1" si="14"/>
        <v>37208.402499999997</v>
      </c>
      <c r="E64" s="27">
        <f t="shared" ca="1" si="14"/>
        <v>165206.32999999999</v>
      </c>
      <c r="F64" s="27">
        <f t="shared" ca="1" si="14"/>
        <v>227503.34250000003</v>
      </c>
      <c r="G64" s="27">
        <f t="shared" ca="1" si="14"/>
        <v>92620.44</v>
      </c>
      <c r="H64" s="27">
        <f t="shared" ca="1" si="14"/>
        <v>117676.23250000001</v>
      </c>
      <c r="I64" s="27">
        <f t="shared" ca="1" si="14"/>
        <v>52686.549999999996</v>
      </c>
      <c r="J64" s="27">
        <f t="shared" ca="1" si="14"/>
        <v>154442.16250000001</v>
      </c>
      <c r="K64" s="27">
        <f t="shared" ca="1" si="14"/>
        <v>186777.07250000001</v>
      </c>
      <c r="L64" s="27">
        <f t="shared" ca="1" si="14"/>
        <v>46181.1875</v>
      </c>
      <c r="M64" s="27">
        <f t="shared" ca="1" si="14"/>
        <v>105532.935</v>
      </c>
      <c r="N64" s="27">
        <f t="shared" ca="1" si="14"/>
        <v>78039.014999999999</v>
      </c>
      <c r="O64" s="27">
        <f t="shared" ca="1" si="14"/>
        <v>49787.037499999999</v>
      </c>
      <c r="P64" s="27">
        <f t="shared" ca="1" si="14"/>
        <v>55474.37</v>
      </c>
      <c r="Q64" s="27">
        <f t="shared" ca="1" si="14"/>
        <v>56724.107499999998</v>
      </c>
      <c r="R64" s="28"/>
      <c r="S64" s="28"/>
      <c r="T64" s="28"/>
      <c r="U64" s="27">
        <f t="shared" ca="1" si="7"/>
        <v>19285.12</v>
      </c>
      <c r="V64" s="27">
        <f t="shared" ca="1" si="7"/>
        <v>7581.6774999999998</v>
      </c>
      <c r="W64" s="25">
        <f t="shared" si="3"/>
        <v>236</v>
      </c>
      <c r="X64" s="27">
        <f t="shared" ca="1" si="8"/>
        <v>35786.712500000001</v>
      </c>
      <c r="Y64" s="27">
        <f t="shared" ca="1" si="8"/>
        <v>639.43000000000006</v>
      </c>
      <c r="Z64" s="27">
        <f t="shared" ca="1" si="8"/>
        <v>782.26250000000005</v>
      </c>
      <c r="AA64" s="27">
        <f t="shared" ca="1" si="8"/>
        <v>165206.32999999999</v>
      </c>
      <c r="AB64" s="27">
        <f t="shared" ca="1" si="8"/>
        <v>31373.074999999997</v>
      </c>
      <c r="AC64" s="27">
        <f t="shared" ca="1" si="8"/>
        <v>4065.0974999999999</v>
      </c>
      <c r="AD64" s="27">
        <f t="shared" ca="1" si="8"/>
        <v>2896.4850000000001</v>
      </c>
      <c r="AE64" s="27">
        <f t="shared" ca="1" si="8"/>
        <v>6069.35</v>
      </c>
      <c r="AF64" s="27">
        <f t="shared" ca="1" si="8"/>
        <v>7799.8724999999995</v>
      </c>
      <c r="AG64" s="27">
        <f t="shared" ca="1" si="8"/>
        <v>4811.0300000000007</v>
      </c>
      <c r="AH64" s="27">
        <f t="shared" ca="1" si="8"/>
        <v>25898.584999999999</v>
      </c>
      <c r="AI64" s="27">
        <f t="shared" ca="1" si="8"/>
        <v>12738.439999999999</v>
      </c>
      <c r="AJ64" s="27">
        <f t="shared" ca="1" si="8"/>
        <v>10360.465</v>
      </c>
      <c r="AK64" s="27">
        <f t="shared" ca="1" si="8"/>
        <v>8863.6224999999995</v>
      </c>
      <c r="AL64" s="27">
        <f t="shared" ca="1" si="8"/>
        <v>13917.114999999998</v>
      </c>
      <c r="AM64" s="27">
        <f t="shared" ca="1" si="8"/>
        <v>14760.810000000001</v>
      </c>
      <c r="AN64" s="27">
        <f t="shared" ca="1" si="9"/>
        <v>12767.8825</v>
      </c>
      <c r="AO64" s="27">
        <f t="shared" ca="1" si="9"/>
        <v>4903.07</v>
      </c>
      <c r="AP64" s="27">
        <f t="shared" ca="1" si="9"/>
        <v>12145.240000000002</v>
      </c>
      <c r="AQ64" s="27">
        <f t="shared" ca="1" si="9"/>
        <v>29795.579999999998</v>
      </c>
      <c r="AR64" s="27">
        <f t="shared" ca="1" si="9"/>
        <v>13668.852500000001</v>
      </c>
      <c r="AS64" s="27">
        <f t="shared" ca="1" si="9"/>
        <v>4738.9225000000006</v>
      </c>
      <c r="AT64" s="27">
        <f t="shared" ca="1" si="9"/>
        <v>5929.8525</v>
      </c>
      <c r="AU64" s="27">
        <f t="shared" ca="1" si="9"/>
        <v>92620.44</v>
      </c>
      <c r="AV64" s="27">
        <f t="shared" ca="1" si="9"/>
        <v>59331.55</v>
      </c>
      <c r="AW64" s="27">
        <f t="shared" ca="1" si="9"/>
        <v>58344.684999999998</v>
      </c>
      <c r="AX64" s="27">
        <f t="shared" ca="1" si="9"/>
        <v>52686.549999999996</v>
      </c>
      <c r="AY64" s="27">
        <f t="shared" ca="1" si="9"/>
        <v>13331.542500000001</v>
      </c>
      <c r="AZ64" s="27">
        <f t="shared" ca="1" si="9"/>
        <v>39541.764999999999</v>
      </c>
      <c r="BA64" s="27">
        <f t="shared" ca="1" si="9"/>
        <v>101568.8575</v>
      </c>
      <c r="BB64" s="27">
        <f t="shared" ca="1" si="9"/>
        <v>63551.462499999994</v>
      </c>
      <c r="BC64" s="27">
        <f t="shared" ca="1" si="9"/>
        <v>6983.9324999999999</v>
      </c>
      <c r="BD64" s="27">
        <f t="shared" ca="1" si="10"/>
        <v>46040.987499999996</v>
      </c>
      <c r="BE64" s="27">
        <f t="shared" ca="1" si="10"/>
        <v>65854.709999999992</v>
      </c>
      <c r="BF64" s="28"/>
      <c r="BG64" s="27">
        <f t="shared" ca="1" si="11"/>
        <v>46181.1875</v>
      </c>
      <c r="BH64" s="27">
        <f t="shared" ca="1" si="11"/>
        <v>9661.0275000000001</v>
      </c>
      <c r="BI64" s="27">
        <f t="shared" ca="1" si="11"/>
        <v>25532.705000000002</v>
      </c>
      <c r="BJ64" s="27">
        <f t="shared" ca="1" si="11"/>
        <v>55592.502500000002</v>
      </c>
      <c r="BK64" s="27">
        <f t="shared" ca="1" si="11"/>
        <v>14746.705</v>
      </c>
      <c r="BL64" s="27">
        <f t="shared" ca="1" si="11"/>
        <v>33869.86</v>
      </c>
      <c r="BM64" s="27">
        <f t="shared" ca="1" si="11"/>
        <v>35127.072500000002</v>
      </c>
      <c r="BN64" s="27">
        <f t="shared" ca="1" si="11"/>
        <v>9042.0774999999994</v>
      </c>
      <c r="BO64" s="27">
        <f t="shared" ca="1" si="11"/>
        <v>49787.037499999999</v>
      </c>
      <c r="BP64" s="27">
        <f t="shared" ca="1" si="11"/>
        <v>17307.845000000001</v>
      </c>
      <c r="BQ64" s="27">
        <f t="shared" ca="1" si="12"/>
        <v>8418.7350000000006</v>
      </c>
      <c r="BR64" s="27">
        <f t="shared" ca="1" si="12"/>
        <v>23734.870000000003</v>
      </c>
      <c r="BS64" s="27">
        <f t="shared" ca="1" si="12"/>
        <v>3384.855</v>
      </c>
      <c r="BT64" s="27">
        <f t="shared" ca="1" si="12"/>
        <v>2628.0625</v>
      </c>
      <c r="BU64" s="27">
        <f t="shared" ca="1" si="12"/>
        <v>31518.7775</v>
      </c>
      <c r="BV64" s="27">
        <f t="shared" ca="1" si="12"/>
        <v>2260.085</v>
      </c>
      <c r="BW64" s="27">
        <f t="shared" ca="1" si="12"/>
        <v>5891.33</v>
      </c>
      <c r="BX64" s="27">
        <f t="shared" ca="1" si="12"/>
        <v>17053.915000000001</v>
      </c>
      <c r="BY64" s="28"/>
      <c r="BZ64" s="28"/>
      <c r="CA64" s="28"/>
      <c r="CB64" s="28"/>
      <c r="CC64" s="27">
        <f t="shared" ca="1" si="13"/>
        <v>12737.145</v>
      </c>
      <c r="CD64" s="27">
        <f t="shared" ca="1" si="13"/>
        <v>6547.9724999999999</v>
      </c>
      <c r="CE64" s="27">
        <f t="shared" ca="1" si="13"/>
        <v>1937.8425</v>
      </c>
      <c r="CF64" s="27">
        <f t="shared" ca="1" si="13"/>
        <v>1284.2949999999998</v>
      </c>
      <c r="CG64" s="27">
        <f t="shared" ca="1" si="13"/>
        <v>4359.5374999999995</v>
      </c>
    </row>
    <row r="65" spans="1:85" x14ac:dyDescent="0.3">
      <c r="A65" s="24">
        <v>2010</v>
      </c>
      <c r="B65" s="27">
        <f t="shared" ca="1" si="0"/>
        <v>1455047.5975000001</v>
      </c>
      <c r="C65" s="28"/>
      <c r="D65" s="27">
        <f t="shared" ca="1" si="14"/>
        <v>37596.627500000002</v>
      </c>
      <c r="E65" s="27">
        <f t="shared" ca="1" si="14"/>
        <v>163079.185</v>
      </c>
      <c r="F65" s="27">
        <f t="shared" ca="1" si="14"/>
        <v>217959.52499999999</v>
      </c>
      <c r="G65" s="27">
        <f t="shared" ca="1" si="14"/>
        <v>95641.785000000003</v>
      </c>
      <c r="H65" s="27">
        <f t="shared" ca="1" si="14"/>
        <v>119216.19</v>
      </c>
      <c r="I65" s="27">
        <f t="shared" ca="1" si="14"/>
        <v>51796.582499999997</v>
      </c>
      <c r="J65" s="27">
        <f t="shared" ca="1" si="14"/>
        <v>153068.9325</v>
      </c>
      <c r="K65" s="27">
        <f t="shared" ca="1" si="14"/>
        <v>189614.27249999999</v>
      </c>
      <c r="L65" s="27">
        <f t="shared" ca="1" si="14"/>
        <v>45195.200000000004</v>
      </c>
      <c r="M65" s="27">
        <f t="shared" ca="1" si="14"/>
        <v>104153.83749999999</v>
      </c>
      <c r="N65" s="27">
        <f t="shared" ca="1" si="14"/>
        <v>75521.825000000012</v>
      </c>
      <c r="O65" s="27">
        <f t="shared" ca="1" si="14"/>
        <v>48801.09</v>
      </c>
      <c r="P65" s="27">
        <f t="shared" ca="1" si="14"/>
        <v>57435.630000000005</v>
      </c>
      <c r="Q65" s="27">
        <f t="shared" ca="1" si="14"/>
        <v>53826.210000000006</v>
      </c>
      <c r="R65" s="28"/>
      <c r="S65" s="28"/>
      <c r="T65" s="28"/>
      <c r="U65" s="27">
        <f t="shared" ref="U65:V74" ca="1" si="15">AVERAGE(OFFSET(U$77,$W65,0,4,1))</f>
        <v>19008.795000000002</v>
      </c>
      <c r="V65" s="27">
        <f t="shared" ca="1" si="15"/>
        <v>7485.7250000000004</v>
      </c>
      <c r="W65" s="25">
        <f t="shared" si="3"/>
        <v>240</v>
      </c>
      <c r="X65" s="27">
        <f t="shared" ca="1" si="8"/>
        <v>36103.525000000001</v>
      </c>
      <c r="Y65" s="27">
        <f t="shared" ca="1" si="8"/>
        <v>678.495</v>
      </c>
      <c r="Z65" s="27">
        <f t="shared" ca="1" si="8"/>
        <v>814.61</v>
      </c>
      <c r="AA65" s="27">
        <f t="shared" ca="1" si="8"/>
        <v>163079.185</v>
      </c>
      <c r="AB65" s="27">
        <f t="shared" ca="1" si="8"/>
        <v>30462.602500000001</v>
      </c>
      <c r="AC65" s="27">
        <f t="shared" ca="1" si="8"/>
        <v>3600.5349999999999</v>
      </c>
      <c r="AD65" s="27">
        <f t="shared" ca="1" si="8"/>
        <v>2694.75</v>
      </c>
      <c r="AE65" s="27">
        <f t="shared" ca="1" si="8"/>
        <v>5833.085</v>
      </c>
      <c r="AF65" s="27">
        <f t="shared" ca="1" si="8"/>
        <v>7431.7525000000005</v>
      </c>
      <c r="AG65" s="27">
        <f t="shared" ca="1" si="8"/>
        <v>4642.3450000000003</v>
      </c>
      <c r="AH65" s="27">
        <f t="shared" ca="1" si="8"/>
        <v>24624.082499999997</v>
      </c>
      <c r="AI65" s="27">
        <f t="shared" ca="1" si="8"/>
        <v>11979.334999999999</v>
      </c>
      <c r="AJ65" s="27">
        <f t="shared" ca="1" si="8"/>
        <v>9721.7275000000009</v>
      </c>
      <c r="AK65" s="27">
        <f t="shared" ca="1" si="8"/>
        <v>8401.6650000000009</v>
      </c>
      <c r="AL65" s="27">
        <f t="shared" ca="1" si="8"/>
        <v>13188.025</v>
      </c>
      <c r="AM65" s="27">
        <f t="shared" ca="1" si="8"/>
        <v>14231.539999999999</v>
      </c>
      <c r="AN65" s="27">
        <f t="shared" ca="1" si="9"/>
        <v>12262.97</v>
      </c>
      <c r="AO65" s="27">
        <f t="shared" ca="1" si="9"/>
        <v>4557.49</v>
      </c>
      <c r="AP65" s="27">
        <f t="shared" ca="1" si="9"/>
        <v>11641.3925</v>
      </c>
      <c r="AQ65" s="27">
        <f t="shared" ca="1" si="9"/>
        <v>28900.800000000003</v>
      </c>
      <c r="AR65" s="27">
        <f t="shared" ca="1" si="9"/>
        <v>13492.077499999999</v>
      </c>
      <c r="AS65" s="27">
        <f t="shared" ca="1" si="9"/>
        <v>4522.3474999999999</v>
      </c>
      <c r="AT65" s="27">
        <f t="shared" ca="1" si="9"/>
        <v>5770.9924999999994</v>
      </c>
      <c r="AU65" s="27">
        <f t="shared" ca="1" si="9"/>
        <v>95641.785000000003</v>
      </c>
      <c r="AV65" s="27">
        <f t="shared" ca="1" si="9"/>
        <v>60705.457500000004</v>
      </c>
      <c r="AW65" s="27">
        <f t="shared" ca="1" si="9"/>
        <v>58510.732499999998</v>
      </c>
      <c r="AX65" s="27">
        <f t="shared" ca="1" si="9"/>
        <v>51796.582499999997</v>
      </c>
      <c r="AY65" s="27">
        <f t="shared" ca="1" si="9"/>
        <v>13273.9375</v>
      </c>
      <c r="AZ65" s="27">
        <f t="shared" ca="1" si="9"/>
        <v>38935.549999999996</v>
      </c>
      <c r="BA65" s="27">
        <f t="shared" ca="1" si="9"/>
        <v>100859.45</v>
      </c>
      <c r="BB65" s="27">
        <f t="shared" ca="1" si="9"/>
        <v>62441.037500000006</v>
      </c>
      <c r="BC65" s="27">
        <f t="shared" ca="1" si="9"/>
        <v>7400.5575000000008</v>
      </c>
      <c r="BD65" s="27">
        <f t="shared" ca="1" si="10"/>
        <v>50955.602500000001</v>
      </c>
      <c r="BE65" s="27">
        <f t="shared" ca="1" si="10"/>
        <v>64374.070000000007</v>
      </c>
      <c r="BF65" s="28"/>
      <c r="BG65" s="27">
        <f t="shared" ca="1" si="11"/>
        <v>45195.200000000004</v>
      </c>
      <c r="BH65" s="27">
        <f t="shared" ca="1" si="11"/>
        <v>9395.9500000000007</v>
      </c>
      <c r="BI65" s="27">
        <f t="shared" ca="1" si="11"/>
        <v>25195.032500000001</v>
      </c>
      <c r="BJ65" s="27">
        <f t="shared" ca="1" si="11"/>
        <v>54594.2425</v>
      </c>
      <c r="BK65" s="27">
        <f t="shared" ca="1" si="11"/>
        <v>14968.615</v>
      </c>
      <c r="BL65" s="27">
        <f t="shared" ca="1" si="11"/>
        <v>33015.800000000003</v>
      </c>
      <c r="BM65" s="27">
        <f t="shared" ca="1" si="11"/>
        <v>33316.307500000003</v>
      </c>
      <c r="BN65" s="27">
        <f t="shared" ca="1" si="11"/>
        <v>9189.7175000000007</v>
      </c>
      <c r="BO65" s="27">
        <f t="shared" ca="1" si="11"/>
        <v>48801.09</v>
      </c>
      <c r="BP65" s="27">
        <f t="shared" ca="1" si="11"/>
        <v>17270.294999999998</v>
      </c>
      <c r="BQ65" s="27">
        <f t="shared" ca="1" si="12"/>
        <v>8635.98</v>
      </c>
      <c r="BR65" s="27">
        <f t="shared" ca="1" si="12"/>
        <v>25471.372500000005</v>
      </c>
      <c r="BS65" s="27">
        <f t="shared" ca="1" si="12"/>
        <v>3357.58</v>
      </c>
      <c r="BT65" s="27">
        <f t="shared" ca="1" si="12"/>
        <v>2700.3975</v>
      </c>
      <c r="BU65" s="27">
        <f t="shared" ca="1" si="12"/>
        <v>29225.040000000001</v>
      </c>
      <c r="BV65" s="27">
        <f t="shared" ca="1" si="12"/>
        <v>2169.02</v>
      </c>
      <c r="BW65" s="27">
        <f t="shared" ca="1" si="12"/>
        <v>5572.3124999999991</v>
      </c>
      <c r="BX65" s="27">
        <f t="shared" ca="1" si="12"/>
        <v>16859.842499999999</v>
      </c>
      <c r="BY65" s="28"/>
      <c r="BZ65" s="28"/>
      <c r="CA65" s="28"/>
      <c r="CB65" s="28"/>
      <c r="CC65" s="27">
        <f t="shared" ca="1" si="13"/>
        <v>12274.932499999999</v>
      </c>
      <c r="CD65" s="27">
        <f t="shared" ca="1" si="13"/>
        <v>6733.8624999999993</v>
      </c>
      <c r="CE65" s="27">
        <f t="shared" ca="1" si="13"/>
        <v>1914.6775</v>
      </c>
      <c r="CF65" s="27">
        <f t="shared" ca="1" si="13"/>
        <v>1296.6499999999999</v>
      </c>
      <c r="CG65" s="27">
        <f t="shared" ca="1" si="13"/>
        <v>4274.3999999999996</v>
      </c>
    </row>
    <row r="66" spans="1:85" x14ac:dyDescent="0.3">
      <c r="A66" s="24">
        <v>2011</v>
      </c>
      <c r="B66" s="27">
        <f t="shared" ca="1" si="0"/>
        <v>1448797.115</v>
      </c>
      <c r="C66" s="28"/>
      <c r="D66" s="27">
        <f t="shared" ca="1" si="14"/>
        <v>38334.487500000003</v>
      </c>
      <c r="E66" s="27">
        <f t="shared" ca="1" si="14"/>
        <v>160381.0625</v>
      </c>
      <c r="F66" s="27">
        <f t="shared" ca="1" si="14"/>
        <v>211651.07249999998</v>
      </c>
      <c r="G66" s="27">
        <f t="shared" ca="1" si="14"/>
        <v>98248.03</v>
      </c>
      <c r="H66" s="27">
        <f t="shared" ca="1" si="14"/>
        <v>119752.0625</v>
      </c>
      <c r="I66" s="27">
        <f t="shared" ca="1" si="14"/>
        <v>52086.817500000005</v>
      </c>
      <c r="J66" s="27">
        <f t="shared" ca="1" si="14"/>
        <v>153484.48499999999</v>
      </c>
      <c r="K66" s="27">
        <f t="shared" ca="1" si="14"/>
        <v>189837.95</v>
      </c>
      <c r="L66" s="27">
        <f t="shared" ca="1" si="14"/>
        <v>44394.9375</v>
      </c>
      <c r="M66" s="27">
        <f t="shared" ca="1" si="14"/>
        <v>103005.47749999999</v>
      </c>
      <c r="N66" s="27">
        <f t="shared" ca="1" si="14"/>
        <v>74546.547500000001</v>
      </c>
      <c r="O66" s="27">
        <f t="shared" ca="1" si="14"/>
        <v>47376.212500000001</v>
      </c>
      <c r="P66" s="27">
        <f t="shared" ca="1" si="14"/>
        <v>61803.17</v>
      </c>
      <c r="Q66" s="27">
        <f t="shared" ca="1" si="14"/>
        <v>51596.2425</v>
      </c>
      <c r="R66" s="28"/>
      <c r="S66" s="28"/>
      <c r="T66" s="28"/>
      <c r="U66" s="27">
        <f t="shared" ca="1" si="15"/>
        <v>18766.455000000002</v>
      </c>
      <c r="V66" s="27">
        <f t="shared" ca="1" si="15"/>
        <v>7280.3549999999996</v>
      </c>
      <c r="W66" s="25">
        <f t="shared" si="3"/>
        <v>244</v>
      </c>
      <c r="X66" s="27">
        <f t="shared" ca="1" si="8"/>
        <v>36742.095000000001</v>
      </c>
      <c r="Y66" s="27">
        <f t="shared" ca="1" si="8"/>
        <v>719.87249999999995</v>
      </c>
      <c r="Z66" s="27">
        <f t="shared" ca="1" si="8"/>
        <v>872.51499999999999</v>
      </c>
      <c r="AA66" s="27">
        <f t="shared" ca="1" si="8"/>
        <v>160381.0625</v>
      </c>
      <c r="AB66" s="27">
        <f t="shared" ca="1" si="8"/>
        <v>30390.18</v>
      </c>
      <c r="AC66" s="27">
        <f t="shared" ca="1" si="8"/>
        <v>3296.1200000000003</v>
      </c>
      <c r="AD66" s="27">
        <f t="shared" ca="1" si="8"/>
        <v>2585.7525000000001</v>
      </c>
      <c r="AE66" s="27">
        <f t="shared" ca="1" si="8"/>
        <v>5719.77</v>
      </c>
      <c r="AF66" s="27">
        <f t="shared" ca="1" si="8"/>
        <v>7195.0825000000004</v>
      </c>
      <c r="AG66" s="27">
        <f t="shared" ca="1" si="8"/>
        <v>4445.2224999999999</v>
      </c>
      <c r="AH66" s="27">
        <f t="shared" ca="1" si="8"/>
        <v>23452.287500000002</v>
      </c>
      <c r="AI66" s="27">
        <f t="shared" ca="1" si="8"/>
        <v>11556.475</v>
      </c>
      <c r="AJ66" s="27">
        <f t="shared" ca="1" si="8"/>
        <v>9331.9325000000008</v>
      </c>
      <c r="AK66" s="27">
        <f t="shared" ca="1" si="8"/>
        <v>8108.6850000000004</v>
      </c>
      <c r="AL66" s="27">
        <f t="shared" ca="1" si="8"/>
        <v>12580.637499999999</v>
      </c>
      <c r="AM66" s="27">
        <f t="shared" ca="1" si="8"/>
        <v>13907.5425</v>
      </c>
      <c r="AN66" s="27">
        <f t="shared" ca="1" si="9"/>
        <v>12019.747500000001</v>
      </c>
      <c r="AO66" s="27">
        <f t="shared" ca="1" si="9"/>
        <v>4393.9449999999997</v>
      </c>
      <c r="AP66" s="27">
        <f t="shared" ca="1" si="9"/>
        <v>11336.425000000001</v>
      </c>
      <c r="AQ66" s="27">
        <f t="shared" ca="1" si="9"/>
        <v>27843.557499999999</v>
      </c>
      <c r="AR66" s="27">
        <f t="shared" ca="1" si="9"/>
        <v>13359.244999999999</v>
      </c>
      <c r="AS66" s="27">
        <f t="shared" ca="1" si="9"/>
        <v>4437.8474999999999</v>
      </c>
      <c r="AT66" s="27">
        <f t="shared" ca="1" si="9"/>
        <v>5690.6274999999996</v>
      </c>
      <c r="AU66" s="27">
        <f t="shared" ca="1" si="9"/>
        <v>98248.03</v>
      </c>
      <c r="AV66" s="27">
        <f t="shared" ca="1" si="9"/>
        <v>61700.665000000008</v>
      </c>
      <c r="AW66" s="27">
        <f t="shared" ca="1" si="9"/>
        <v>58051.4</v>
      </c>
      <c r="AX66" s="27">
        <f t="shared" ca="1" si="9"/>
        <v>52086.817500000005</v>
      </c>
      <c r="AY66" s="27">
        <f t="shared" ca="1" si="9"/>
        <v>13177.157500000001</v>
      </c>
      <c r="AZ66" s="27">
        <f t="shared" ca="1" si="9"/>
        <v>38390.6875</v>
      </c>
      <c r="BA66" s="27">
        <f t="shared" ca="1" si="9"/>
        <v>101916.63499999999</v>
      </c>
      <c r="BB66" s="27">
        <f t="shared" ca="1" si="9"/>
        <v>61425.81</v>
      </c>
      <c r="BC66" s="27">
        <f t="shared" ca="1" si="9"/>
        <v>8452.0874999999996</v>
      </c>
      <c r="BD66" s="27">
        <f t="shared" ca="1" si="10"/>
        <v>52255.667499999996</v>
      </c>
      <c r="BE66" s="27">
        <f t="shared" ca="1" si="10"/>
        <v>63459.722499999996</v>
      </c>
      <c r="BF66" s="28"/>
      <c r="BG66" s="27">
        <f t="shared" ca="1" si="11"/>
        <v>44394.9375</v>
      </c>
      <c r="BH66" s="27">
        <f t="shared" ca="1" si="11"/>
        <v>9158.4350000000013</v>
      </c>
      <c r="BI66" s="27">
        <f t="shared" ca="1" si="11"/>
        <v>24976.927499999998</v>
      </c>
      <c r="BJ66" s="27">
        <f t="shared" ca="1" si="11"/>
        <v>54324.62</v>
      </c>
      <c r="BK66" s="27">
        <f t="shared" ca="1" si="11"/>
        <v>14545.494999999999</v>
      </c>
      <c r="BL66" s="27">
        <f t="shared" ca="1" si="11"/>
        <v>33621.79</v>
      </c>
      <c r="BM66" s="27">
        <f t="shared" ca="1" si="11"/>
        <v>31593.98</v>
      </c>
      <c r="BN66" s="27">
        <f t="shared" ca="1" si="11"/>
        <v>9330.7775000000001</v>
      </c>
      <c r="BO66" s="27">
        <f t="shared" ca="1" si="11"/>
        <v>47376.212500000001</v>
      </c>
      <c r="BP66" s="27">
        <f t="shared" ca="1" si="11"/>
        <v>18781.432499999999</v>
      </c>
      <c r="BQ66" s="27">
        <f t="shared" ca="1" si="12"/>
        <v>8714.3549999999996</v>
      </c>
      <c r="BR66" s="27">
        <f t="shared" ca="1" si="12"/>
        <v>28218.8825</v>
      </c>
      <c r="BS66" s="27">
        <f t="shared" ca="1" si="12"/>
        <v>3305.1750000000002</v>
      </c>
      <c r="BT66" s="27">
        <f t="shared" ca="1" si="12"/>
        <v>2783.3250000000003</v>
      </c>
      <c r="BU66" s="27">
        <f t="shared" ca="1" si="12"/>
        <v>27464.622499999998</v>
      </c>
      <c r="BV66" s="27">
        <f t="shared" ca="1" si="12"/>
        <v>2147.4049999999997</v>
      </c>
      <c r="BW66" s="27">
        <f t="shared" ca="1" si="12"/>
        <v>5272.7775000000001</v>
      </c>
      <c r="BX66" s="27">
        <f t="shared" ca="1" si="12"/>
        <v>16711.4375</v>
      </c>
      <c r="BY66" s="28"/>
      <c r="BZ66" s="28"/>
      <c r="CA66" s="28"/>
      <c r="CB66" s="28"/>
      <c r="CC66" s="27">
        <f t="shared" ca="1" si="13"/>
        <v>11890.650000000001</v>
      </c>
      <c r="CD66" s="27">
        <f t="shared" ca="1" si="13"/>
        <v>6875.8050000000003</v>
      </c>
      <c r="CE66" s="27">
        <f t="shared" ca="1" si="13"/>
        <v>1902.2449999999999</v>
      </c>
      <c r="CF66" s="27">
        <f t="shared" ca="1" si="13"/>
        <v>1209.4849999999999</v>
      </c>
      <c r="CG66" s="27">
        <f t="shared" ca="1" si="13"/>
        <v>4168.625</v>
      </c>
    </row>
    <row r="67" spans="1:85" x14ac:dyDescent="0.3">
      <c r="A67" s="24">
        <v>2012</v>
      </c>
      <c r="B67" s="27">
        <f t="shared" ca="1" si="0"/>
        <v>1447646.3425</v>
      </c>
      <c r="C67" s="28"/>
      <c r="D67" s="27">
        <f t="shared" ca="1" si="14"/>
        <v>39097.552500000005</v>
      </c>
      <c r="E67" s="27">
        <f t="shared" ca="1" si="14"/>
        <v>159300.5025</v>
      </c>
      <c r="F67" s="27">
        <f t="shared" ca="1" si="14"/>
        <v>207832.11000000002</v>
      </c>
      <c r="G67" s="27">
        <f t="shared" ca="1" si="14"/>
        <v>101434.97249999999</v>
      </c>
      <c r="H67" s="27">
        <f t="shared" ca="1" si="14"/>
        <v>120299.0575</v>
      </c>
      <c r="I67" s="27">
        <f t="shared" ca="1" si="14"/>
        <v>53238.402500000004</v>
      </c>
      <c r="J67" s="27">
        <f t="shared" ca="1" si="14"/>
        <v>154237.125</v>
      </c>
      <c r="K67" s="27">
        <f t="shared" ca="1" si="14"/>
        <v>186625.14249999999</v>
      </c>
      <c r="L67" s="27">
        <f t="shared" ca="1" si="14"/>
        <v>43980.990000000005</v>
      </c>
      <c r="M67" s="27">
        <f t="shared" ca="1" si="14"/>
        <v>102898.58750000001</v>
      </c>
      <c r="N67" s="27">
        <f t="shared" ca="1" si="14"/>
        <v>74750.822499999995</v>
      </c>
      <c r="O67" s="27">
        <f t="shared" ca="1" si="14"/>
        <v>46483.854999999996</v>
      </c>
      <c r="P67" s="27">
        <f t="shared" ca="1" si="14"/>
        <v>65044.595000000001</v>
      </c>
      <c r="Q67" s="27">
        <f t="shared" ca="1" si="14"/>
        <v>49989.122499999998</v>
      </c>
      <c r="R67" s="28"/>
      <c r="S67" s="28"/>
      <c r="T67" s="28"/>
      <c r="U67" s="27">
        <f t="shared" ca="1" si="15"/>
        <v>18593.135000000002</v>
      </c>
      <c r="V67" s="27">
        <f t="shared" ca="1" si="15"/>
        <v>7073.2699999999995</v>
      </c>
      <c r="W67" s="25">
        <f t="shared" si="3"/>
        <v>248</v>
      </c>
      <c r="X67" s="27">
        <f t="shared" ca="1" si="8"/>
        <v>37388.32</v>
      </c>
      <c r="Y67" s="27">
        <f t="shared" ca="1" si="8"/>
        <v>735.58999999999992</v>
      </c>
      <c r="Z67" s="27">
        <f t="shared" ca="1" si="8"/>
        <v>973.63749999999993</v>
      </c>
      <c r="AA67" s="27">
        <f t="shared" ca="1" si="8"/>
        <v>159300.5025</v>
      </c>
      <c r="AB67" s="27">
        <f t="shared" ca="1" si="8"/>
        <v>30311.837500000001</v>
      </c>
      <c r="AC67" s="27">
        <f t="shared" ca="1" si="8"/>
        <v>3064.6774999999998</v>
      </c>
      <c r="AD67" s="27">
        <f t="shared" ca="1" si="8"/>
        <v>2478.0349999999999</v>
      </c>
      <c r="AE67" s="27">
        <f t="shared" ca="1" si="8"/>
        <v>5642.1149999999998</v>
      </c>
      <c r="AF67" s="27">
        <f t="shared" ca="1" si="8"/>
        <v>6981.6975000000002</v>
      </c>
      <c r="AG67" s="27">
        <f t="shared" ca="1" si="8"/>
        <v>4340.8899999999994</v>
      </c>
      <c r="AH67" s="27">
        <f t="shared" ca="1" si="8"/>
        <v>22563.72</v>
      </c>
      <c r="AI67" s="27">
        <f t="shared" ca="1" si="8"/>
        <v>11264.16</v>
      </c>
      <c r="AJ67" s="27">
        <f t="shared" ca="1" si="8"/>
        <v>9007.2000000000007</v>
      </c>
      <c r="AK67" s="27">
        <f t="shared" ca="1" si="8"/>
        <v>7912.6150000000007</v>
      </c>
      <c r="AL67" s="27">
        <f t="shared" ca="1" si="8"/>
        <v>12107.8475</v>
      </c>
      <c r="AM67" s="27">
        <f t="shared" ref="AH67:AW74" ca="1" si="16">AVERAGE(OFFSET(AM$77,$W67,0,4,1))</f>
        <v>14032.824999999999</v>
      </c>
      <c r="AN67" s="27">
        <f t="shared" ca="1" si="16"/>
        <v>11722.125</v>
      </c>
      <c r="AO67" s="27">
        <f t="shared" ca="1" si="16"/>
        <v>4205.0774999999994</v>
      </c>
      <c r="AP67" s="27">
        <f t="shared" ca="1" si="16"/>
        <v>11233.859999999999</v>
      </c>
      <c r="AQ67" s="27">
        <f t="shared" ca="1" si="16"/>
        <v>27399.095000000001</v>
      </c>
      <c r="AR67" s="27">
        <f t="shared" ca="1" si="9"/>
        <v>13528.975</v>
      </c>
      <c r="AS67" s="27">
        <f t="shared" ca="1" si="9"/>
        <v>4398.2950000000001</v>
      </c>
      <c r="AT67" s="27">
        <f t="shared" ca="1" si="9"/>
        <v>5637.0474999999997</v>
      </c>
      <c r="AU67" s="27">
        <f t="shared" ca="1" si="9"/>
        <v>101434.97249999999</v>
      </c>
      <c r="AV67" s="27">
        <f t="shared" ca="1" si="9"/>
        <v>62521.354999999996</v>
      </c>
      <c r="AW67" s="27">
        <f t="shared" ca="1" si="9"/>
        <v>57777.707499999997</v>
      </c>
      <c r="AX67" s="27">
        <f t="shared" ca="1" si="9"/>
        <v>53238.402500000004</v>
      </c>
      <c r="AY67" s="27">
        <f t="shared" ca="1" si="9"/>
        <v>13093.922500000001</v>
      </c>
      <c r="AZ67" s="27">
        <f t="shared" ca="1" si="9"/>
        <v>38357.432500000003</v>
      </c>
      <c r="BA67" s="27">
        <f t="shared" ca="1" si="9"/>
        <v>102785.77</v>
      </c>
      <c r="BB67" s="27">
        <f t="shared" ca="1" si="9"/>
        <v>60045.82</v>
      </c>
      <c r="BC67" s="27">
        <f t="shared" ca="1" si="9"/>
        <v>9047.74</v>
      </c>
      <c r="BD67" s="27">
        <f t="shared" ca="1" si="10"/>
        <v>50873.250000000007</v>
      </c>
      <c r="BE67" s="27">
        <f t="shared" ca="1" si="10"/>
        <v>62607.875</v>
      </c>
      <c r="BF67" s="28"/>
      <c r="BG67" s="27">
        <f t="shared" ca="1" si="11"/>
        <v>43980.990000000005</v>
      </c>
      <c r="BH67" s="27">
        <f t="shared" ca="1" si="11"/>
        <v>8941.2000000000007</v>
      </c>
      <c r="BI67" s="27">
        <f t="shared" ca="1" si="11"/>
        <v>24631.852500000001</v>
      </c>
      <c r="BJ67" s="27">
        <f t="shared" ca="1" si="11"/>
        <v>54721.427499999998</v>
      </c>
      <c r="BK67" s="27">
        <f t="shared" ca="1" si="11"/>
        <v>14604.1075</v>
      </c>
      <c r="BL67" s="27">
        <f t="shared" ca="1" si="11"/>
        <v>35141.822500000002</v>
      </c>
      <c r="BM67" s="27">
        <f t="shared" ca="1" si="11"/>
        <v>30203.309999999998</v>
      </c>
      <c r="BN67" s="27">
        <f t="shared" ca="1" si="11"/>
        <v>9405.6899999999987</v>
      </c>
      <c r="BO67" s="27">
        <f t="shared" ca="1" si="11"/>
        <v>46483.854999999996</v>
      </c>
      <c r="BP67" s="27">
        <f t="shared" ca="1" si="11"/>
        <v>20135.169999999998</v>
      </c>
      <c r="BQ67" s="27">
        <f t="shared" ca="1" si="12"/>
        <v>9168.0550000000003</v>
      </c>
      <c r="BR67" s="27">
        <f t="shared" ca="1" si="12"/>
        <v>29652.262500000001</v>
      </c>
      <c r="BS67" s="27">
        <f t="shared" ca="1" si="12"/>
        <v>3217.0175000000004</v>
      </c>
      <c r="BT67" s="27">
        <f t="shared" ca="1" si="12"/>
        <v>2872.0849999999996</v>
      </c>
      <c r="BU67" s="27">
        <f t="shared" ca="1" si="12"/>
        <v>26206.47</v>
      </c>
      <c r="BV67" s="27">
        <f t="shared" ca="1" si="12"/>
        <v>2098.1875</v>
      </c>
      <c r="BW67" s="27">
        <f t="shared" ca="1" si="12"/>
        <v>5080.93</v>
      </c>
      <c r="BX67" s="27">
        <f t="shared" ca="1" si="12"/>
        <v>16603.535</v>
      </c>
      <c r="BY67" s="28"/>
      <c r="BZ67" s="28"/>
      <c r="CA67" s="28"/>
      <c r="CB67" s="28"/>
      <c r="CC67" s="27">
        <f t="shared" ca="1" si="13"/>
        <v>11540.92</v>
      </c>
      <c r="CD67" s="27">
        <f t="shared" ca="1" si="13"/>
        <v>7052.2125000000005</v>
      </c>
      <c r="CE67" s="27">
        <f t="shared" ca="1" si="13"/>
        <v>1904.3075000000001</v>
      </c>
      <c r="CF67" s="27">
        <f t="shared" ca="1" si="13"/>
        <v>1108.96</v>
      </c>
      <c r="CG67" s="27">
        <f t="shared" ca="1" si="13"/>
        <v>4060.0025000000001</v>
      </c>
    </row>
    <row r="68" spans="1:85" x14ac:dyDescent="0.3">
      <c r="A68" s="24">
        <v>2013</v>
      </c>
      <c r="B68" s="27">
        <f t="shared" ca="1" si="0"/>
        <v>1451435.9725000001</v>
      </c>
      <c r="C68" s="28"/>
      <c r="D68" s="27">
        <f t="shared" ca="1" si="14"/>
        <v>39780.052499999998</v>
      </c>
      <c r="E68" s="27">
        <f t="shared" ca="1" si="14"/>
        <v>160397.4325</v>
      </c>
      <c r="F68" s="27">
        <f t="shared" ca="1" si="14"/>
        <v>204983.0025</v>
      </c>
      <c r="G68" s="27">
        <f t="shared" ca="1" si="14"/>
        <v>105568.32000000001</v>
      </c>
      <c r="H68" s="27">
        <f t="shared" ca="1" si="14"/>
        <v>121152.45749999999</v>
      </c>
      <c r="I68" s="27">
        <f t="shared" ca="1" si="14"/>
        <v>54576.46</v>
      </c>
      <c r="J68" s="27">
        <f t="shared" ca="1" si="14"/>
        <v>155103.22999999998</v>
      </c>
      <c r="K68" s="27">
        <f t="shared" ca="1" si="14"/>
        <v>183743.82</v>
      </c>
      <c r="L68" s="27">
        <f t="shared" ca="1" si="14"/>
        <v>43453.697500000002</v>
      </c>
      <c r="M68" s="27">
        <f t="shared" ca="1" si="14"/>
        <v>103504.65</v>
      </c>
      <c r="N68" s="27">
        <f t="shared" ca="1" si="14"/>
        <v>75000.864999999991</v>
      </c>
      <c r="O68" s="27">
        <f t="shared" ca="1" si="14"/>
        <v>45551.764999999999</v>
      </c>
      <c r="P68" s="27">
        <f t="shared" ca="1" si="14"/>
        <v>66224.28</v>
      </c>
      <c r="Q68" s="27">
        <f t="shared" ca="1" si="14"/>
        <v>48900.042500000003</v>
      </c>
      <c r="R68" s="28"/>
      <c r="S68" s="28"/>
      <c r="T68" s="28"/>
      <c r="U68" s="27">
        <f t="shared" ca="1" si="15"/>
        <v>18669.919999999998</v>
      </c>
      <c r="V68" s="27">
        <f t="shared" ca="1" si="15"/>
        <v>7384.7</v>
      </c>
      <c r="W68" s="25">
        <f t="shared" si="3"/>
        <v>252</v>
      </c>
      <c r="X68" s="27">
        <f t="shared" ref="X68:AG74" ca="1" si="17">AVERAGE(OFFSET(X$77,$W68,0,4,1))</f>
        <v>38014.282499999994</v>
      </c>
      <c r="Y68" s="27">
        <f t="shared" ca="1" si="17"/>
        <v>720.745</v>
      </c>
      <c r="Z68" s="27">
        <f t="shared" ca="1" si="17"/>
        <v>1045.0300000000002</v>
      </c>
      <c r="AA68" s="27">
        <f t="shared" ca="1" si="17"/>
        <v>160397.4325</v>
      </c>
      <c r="AB68" s="27">
        <f t="shared" ca="1" si="17"/>
        <v>30341.020000000004</v>
      </c>
      <c r="AC68" s="27">
        <f t="shared" ca="1" si="17"/>
        <v>2923.9674999999997</v>
      </c>
      <c r="AD68" s="27">
        <f t="shared" ca="1" si="17"/>
        <v>2388.8249999999998</v>
      </c>
      <c r="AE68" s="27">
        <f t="shared" ca="1" si="17"/>
        <v>5538.7275</v>
      </c>
      <c r="AF68" s="27">
        <f t="shared" ca="1" si="17"/>
        <v>6829.64</v>
      </c>
      <c r="AG68" s="27">
        <f t="shared" ca="1" si="17"/>
        <v>4326.3325000000004</v>
      </c>
      <c r="AH68" s="27">
        <f t="shared" ca="1" si="16"/>
        <v>21831.965</v>
      </c>
      <c r="AI68" s="27">
        <f t="shared" ca="1" si="16"/>
        <v>10964.2</v>
      </c>
      <c r="AJ68" s="27">
        <f t="shared" ca="1" si="16"/>
        <v>8708.4575000000004</v>
      </c>
      <c r="AK68" s="27">
        <f t="shared" ca="1" si="16"/>
        <v>7707.8099999999995</v>
      </c>
      <c r="AL68" s="27">
        <f t="shared" ca="1" si="16"/>
        <v>11511.189999999999</v>
      </c>
      <c r="AM68" s="27">
        <f t="shared" ca="1" si="16"/>
        <v>14239.949999999999</v>
      </c>
      <c r="AN68" s="27">
        <f t="shared" ca="1" si="16"/>
        <v>11407.17</v>
      </c>
      <c r="AO68" s="27">
        <f t="shared" ca="1" si="16"/>
        <v>4060.0874999999996</v>
      </c>
      <c r="AP68" s="27">
        <f t="shared" ca="1" si="16"/>
        <v>11172.19</v>
      </c>
      <c r="AQ68" s="27">
        <f t="shared" ca="1" si="16"/>
        <v>27700.947499999995</v>
      </c>
      <c r="AR68" s="27">
        <f t="shared" ca="1" si="16"/>
        <v>13665.322499999998</v>
      </c>
      <c r="AS68" s="27">
        <f t="shared" ca="1" si="16"/>
        <v>4324.0425000000005</v>
      </c>
      <c r="AT68" s="27">
        <f t="shared" ca="1" si="16"/>
        <v>5341.1525000000001</v>
      </c>
      <c r="AU68" s="27">
        <f t="shared" ca="1" si="16"/>
        <v>105568.32000000001</v>
      </c>
      <c r="AV68" s="27">
        <f t="shared" ca="1" si="16"/>
        <v>63367.882499999992</v>
      </c>
      <c r="AW68" s="27">
        <f t="shared" ca="1" si="16"/>
        <v>57784.574999999997</v>
      </c>
      <c r="AX68" s="27">
        <f t="shared" ref="AX68:BE74" ca="1" si="18">AVERAGE(OFFSET(AX$77,$W68,0,4,1))</f>
        <v>54576.46</v>
      </c>
      <c r="AY68" s="27">
        <f t="shared" ca="1" si="18"/>
        <v>12929.7325</v>
      </c>
      <c r="AZ68" s="27">
        <f t="shared" ca="1" si="18"/>
        <v>38212.767500000002</v>
      </c>
      <c r="BA68" s="27">
        <f t="shared" ca="1" si="18"/>
        <v>103960.7325</v>
      </c>
      <c r="BB68" s="27">
        <f t="shared" ca="1" si="18"/>
        <v>58675.8125</v>
      </c>
      <c r="BC68" s="27">
        <f t="shared" ca="1" si="18"/>
        <v>9321.9174999999996</v>
      </c>
      <c r="BD68" s="27">
        <f t="shared" ca="1" si="18"/>
        <v>49743.53</v>
      </c>
      <c r="BE68" s="27">
        <f t="shared" ca="1" si="18"/>
        <v>62147.827499999999</v>
      </c>
      <c r="BF68" s="28"/>
      <c r="BG68" s="27">
        <f t="shared" ref="BG68:BV74" ca="1" si="19">AVERAGE(OFFSET(BG$77,$W68,0,4,1))</f>
        <v>43453.697500000002</v>
      </c>
      <c r="BH68" s="27">
        <f t="shared" ca="1" si="19"/>
        <v>8761.5625</v>
      </c>
      <c r="BI68" s="27">
        <f t="shared" ca="1" si="19"/>
        <v>24433.895</v>
      </c>
      <c r="BJ68" s="27">
        <f t="shared" ca="1" si="19"/>
        <v>55363.29</v>
      </c>
      <c r="BK68" s="27">
        <f t="shared" ca="1" si="19"/>
        <v>14945.9025</v>
      </c>
      <c r="BL68" s="27">
        <f t="shared" ca="1" si="19"/>
        <v>36757.9</v>
      </c>
      <c r="BM68" s="27">
        <f t="shared" ca="1" si="19"/>
        <v>28787.432499999999</v>
      </c>
      <c r="BN68" s="27">
        <f t="shared" ca="1" si="19"/>
        <v>9455.5324999999993</v>
      </c>
      <c r="BO68" s="27">
        <f t="shared" ca="1" si="19"/>
        <v>45551.764999999999</v>
      </c>
      <c r="BP68" s="27">
        <f t="shared" ca="1" si="19"/>
        <v>20545.2575</v>
      </c>
      <c r="BQ68" s="27">
        <f t="shared" ca="1" si="19"/>
        <v>9979.5874999999996</v>
      </c>
      <c r="BR68" s="27">
        <f t="shared" ca="1" si="19"/>
        <v>29609.3825</v>
      </c>
      <c r="BS68" s="27">
        <f t="shared" ca="1" si="19"/>
        <v>3195.14</v>
      </c>
      <c r="BT68" s="27">
        <f t="shared" ca="1" si="19"/>
        <v>2894.91</v>
      </c>
      <c r="BU68" s="27">
        <f t="shared" ca="1" si="19"/>
        <v>25178.145</v>
      </c>
      <c r="BV68" s="27">
        <f t="shared" ca="1" si="19"/>
        <v>2107.85</v>
      </c>
      <c r="BW68" s="27">
        <f t="shared" ref="BQ68:BX74" ca="1" si="20">AVERAGE(OFFSET(BW$77,$W68,0,4,1))</f>
        <v>4938.9475000000002</v>
      </c>
      <c r="BX68" s="27">
        <f t="shared" ca="1" si="20"/>
        <v>16675.099999999999</v>
      </c>
      <c r="BY68" s="28"/>
      <c r="BZ68" s="28"/>
      <c r="CA68" s="28"/>
      <c r="CB68" s="28"/>
      <c r="CC68" s="27">
        <f t="shared" ref="CC68:CG74" ca="1" si="21">AVERAGE(OFFSET(CC$77,$W68,0,4,1))</f>
        <v>11358.172499999999</v>
      </c>
      <c r="CD68" s="27">
        <f t="shared" ca="1" si="21"/>
        <v>7311.75</v>
      </c>
      <c r="CE68" s="27">
        <f t="shared" ca="1" si="21"/>
        <v>1930.0749999999998</v>
      </c>
      <c r="CF68" s="27">
        <f t="shared" ca="1" si="21"/>
        <v>1192.0275000000001</v>
      </c>
      <c r="CG68" s="27">
        <f t="shared" ca="1" si="21"/>
        <v>4262.6000000000004</v>
      </c>
    </row>
    <row r="69" spans="1:85" x14ac:dyDescent="0.3">
      <c r="A69" s="24">
        <v>2014</v>
      </c>
      <c r="B69" s="27">
        <f t="shared" ref="B69:B74" ca="1" si="22">AVERAGE(OFFSET(B$77,$W69,0,4,1))</f>
        <v>1462167.3975</v>
      </c>
      <c r="C69" s="28"/>
      <c r="D69" s="27">
        <f t="shared" ref="D69:Q74" ca="1" si="23">AVERAGE(OFFSET(D$77,$W69,0,4,1))</f>
        <v>40411.877500000002</v>
      </c>
      <c r="E69" s="27">
        <f t="shared" ca="1" si="23"/>
        <v>162369.47750000001</v>
      </c>
      <c r="F69" s="27">
        <f t="shared" ca="1" si="23"/>
        <v>203325.785</v>
      </c>
      <c r="G69" s="27">
        <f t="shared" ca="1" si="23"/>
        <v>109306.9975</v>
      </c>
      <c r="H69" s="27">
        <f t="shared" ca="1" si="23"/>
        <v>122044.09</v>
      </c>
      <c r="I69" s="27">
        <f t="shared" ca="1" si="23"/>
        <v>55286.584999999999</v>
      </c>
      <c r="J69" s="27">
        <f t="shared" ca="1" si="23"/>
        <v>156951.78</v>
      </c>
      <c r="K69" s="27">
        <f t="shared" ca="1" si="23"/>
        <v>184084.15500000003</v>
      </c>
      <c r="L69" s="27">
        <f t="shared" ca="1" si="23"/>
        <v>43907.76</v>
      </c>
      <c r="M69" s="27">
        <f t="shared" ca="1" si="23"/>
        <v>104434.0675</v>
      </c>
      <c r="N69" s="27">
        <f t="shared" ca="1" si="23"/>
        <v>74550.090000000011</v>
      </c>
      <c r="O69" s="27">
        <f t="shared" ca="1" si="23"/>
        <v>45051.225000000006</v>
      </c>
      <c r="P69" s="27">
        <f t="shared" ca="1" si="23"/>
        <v>66817.9375</v>
      </c>
      <c r="Q69" s="27">
        <f t="shared" ca="1" si="23"/>
        <v>49063.327499999999</v>
      </c>
      <c r="R69" s="28"/>
      <c r="S69" s="28"/>
      <c r="T69" s="28"/>
      <c r="U69" s="27">
        <f t="shared" ca="1" si="15"/>
        <v>18843.262500000001</v>
      </c>
      <c r="V69" s="27">
        <f t="shared" ca="1" si="15"/>
        <v>7541.9324999999999</v>
      </c>
      <c r="W69" s="25">
        <f t="shared" si="3"/>
        <v>256</v>
      </c>
      <c r="X69" s="27">
        <f t="shared" ca="1" si="17"/>
        <v>38583.397499999999</v>
      </c>
      <c r="Y69" s="27">
        <f t="shared" ca="1" si="17"/>
        <v>721.27499999999998</v>
      </c>
      <c r="Z69" s="27">
        <f t="shared" ca="1" si="17"/>
        <v>1107.2</v>
      </c>
      <c r="AA69" s="27">
        <f t="shared" ca="1" si="17"/>
        <v>162369.47750000001</v>
      </c>
      <c r="AB69" s="27">
        <f t="shared" ca="1" si="17"/>
        <v>30444.074999999997</v>
      </c>
      <c r="AC69" s="27">
        <f t="shared" ca="1" si="17"/>
        <v>2822.3649999999998</v>
      </c>
      <c r="AD69" s="27">
        <f t="shared" ca="1" si="17"/>
        <v>2349.5474999999997</v>
      </c>
      <c r="AE69" s="27">
        <f t="shared" ca="1" si="17"/>
        <v>5463.59</v>
      </c>
      <c r="AF69" s="27">
        <f t="shared" ca="1" si="17"/>
        <v>6692.2249999999995</v>
      </c>
      <c r="AG69" s="27">
        <f t="shared" ca="1" si="17"/>
        <v>4333.8550000000005</v>
      </c>
      <c r="AH69" s="27">
        <f t="shared" ca="1" si="16"/>
        <v>21260.002500000002</v>
      </c>
      <c r="AI69" s="27">
        <f t="shared" ca="1" si="16"/>
        <v>10662.0075</v>
      </c>
      <c r="AJ69" s="27">
        <f t="shared" ca="1" si="16"/>
        <v>8516.3950000000004</v>
      </c>
      <c r="AK69" s="27">
        <f t="shared" ca="1" si="16"/>
        <v>7519.82</v>
      </c>
      <c r="AL69" s="27">
        <f t="shared" ca="1" si="16"/>
        <v>10928.800000000001</v>
      </c>
      <c r="AM69" s="27">
        <f t="shared" ca="1" si="16"/>
        <v>14303.86</v>
      </c>
      <c r="AN69" s="27">
        <f t="shared" ca="1" si="16"/>
        <v>11260.2675</v>
      </c>
      <c r="AO69" s="27">
        <f t="shared" ca="1" si="16"/>
        <v>3964.8824999999997</v>
      </c>
      <c r="AP69" s="27">
        <f t="shared" ca="1" si="16"/>
        <v>11078.1075</v>
      </c>
      <c r="AQ69" s="27">
        <f t="shared" ca="1" si="16"/>
        <v>28659.262500000001</v>
      </c>
      <c r="AR69" s="27">
        <f t="shared" ca="1" si="16"/>
        <v>13687.787500000002</v>
      </c>
      <c r="AS69" s="27">
        <f t="shared" ca="1" si="16"/>
        <v>4307.0124999999998</v>
      </c>
      <c r="AT69" s="27">
        <f t="shared" ca="1" si="16"/>
        <v>5071.9224999999997</v>
      </c>
      <c r="AU69" s="27">
        <f t="shared" ca="1" si="16"/>
        <v>109306.9975</v>
      </c>
      <c r="AV69" s="27">
        <f t="shared" ca="1" si="16"/>
        <v>63990.692499999997</v>
      </c>
      <c r="AW69" s="27">
        <f t="shared" ca="1" si="16"/>
        <v>58053.399999999994</v>
      </c>
      <c r="AX69" s="27">
        <f t="shared" ca="1" si="18"/>
        <v>55286.584999999999</v>
      </c>
      <c r="AY69" s="27">
        <f t="shared" ca="1" si="18"/>
        <v>13074.365</v>
      </c>
      <c r="AZ69" s="27">
        <f t="shared" ca="1" si="18"/>
        <v>38501.407500000001</v>
      </c>
      <c r="BA69" s="27">
        <f t="shared" ca="1" si="18"/>
        <v>105376.01</v>
      </c>
      <c r="BB69" s="27">
        <f t="shared" ca="1" si="18"/>
        <v>57992.412500000006</v>
      </c>
      <c r="BC69" s="27">
        <f t="shared" ca="1" si="18"/>
        <v>10478.622499999999</v>
      </c>
      <c r="BD69" s="27">
        <f t="shared" ca="1" si="18"/>
        <v>49875.887500000004</v>
      </c>
      <c r="BE69" s="27">
        <f t="shared" ca="1" si="18"/>
        <v>61787.090000000004</v>
      </c>
      <c r="BF69" s="28"/>
      <c r="BG69" s="27">
        <f t="shared" ca="1" si="19"/>
        <v>43907.76</v>
      </c>
      <c r="BH69" s="27">
        <f t="shared" ca="1" si="19"/>
        <v>8787.5374999999985</v>
      </c>
      <c r="BI69" s="27">
        <f t="shared" ca="1" si="19"/>
        <v>24659.344999999998</v>
      </c>
      <c r="BJ69" s="27">
        <f t="shared" ca="1" si="19"/>
        <v>55923.695000000007</v>
      </c>
      <c r="BK69" s="27">
        <f t="shared" ca="1" si="19"/>
        <v>15063.487499999999</v>
      </c>
      <c r="BL69" s="27">
        <f t="shared" ca="1" si="19"/>
        <v>37404.76</v>
      </c>
      <c r="BM69" s="27">
        <f t="shared" ca="1" si="19"/>
        <v>27237.684999999998</v>
      </c>
      <c r="BN69" s="27">
        <f t="shared" ca="1" si="19"/>
        <v>9907.6424999999999</v>
      </c>
      <c r="BO69" s="27">
        <f t="shared" ca="1" si="19"/>
        <v>45051.225000000006</v>
      </c>
      <c r="BP69" s="27">
        <f t="shared" ca="1" si="19"/>
        <v>21007.362499999999</v>
      </c>
      <c r="BQ69" s="27">
        <f t="shared" ca="1" si="20"/>
        <v>10930.28</v>
      </c>
      <c r="BR69" s="27">
        <f t="shared" ca="1" si="20"/>
        <v>28500.880000000001</v>
      </c>
      <c r="BS69" s="27">
        <f t="shared" ca="1" si="20"/>
        <v>3288.2649999999999</v>
      </c>
      <c r="BT69" s="27">
        <f t="shared" ca="1" si="20"/>
        <v>3091.15</v>
      </c>
      <c r="BU69" s="27">
        <f t="shared" ca="1" si="20"/>
        <v>25550.057499999999</v>
      </c>
      <c r="BV69" s="27">
        <f t="shared" ca="1" si="20"/>
        <v>2098.3150000000005</v>
      </c>
      <c r="BW69" s="27">
        <f t="shared" ca="1" si="20"/>
        <v>4820.87</v>
      </c>
      <c r="BX69" s="27">
        <f t="shared" ca="1" si="20"/>
        <v>16594.085000000003</v>
      </c>
      <c r="BY69" s="28"/>
      <c r="BZ69" s="28"/>
      <c r="CA69" s="28"/>
      <c r="CB69" s="28"/>
      <c r="CC69" s="27">
        <f t="shared" ca="1" si="21"/>
        <v>11164.9275</v>
      </c>
      <c r="CD69" s="27">
        <f t="shared" ca="1" si="21"/>
        <v>7678.3325000000004</v>
      </c>
      <c r="CE69" s="27">
        <f t="shared" ca="1" si="21"/>
        <v>1932.41</v>
      </c>
      <c r="CF69" s="27">
        <f t="shared" ca="1" si="21"/>
        <v>1313.53</v>
      </c>
      <c r="CG69" s="27">
        <f t="shared" ca="1" si="21"/>
        <v>4295.9925000000003</v>
      </c>
    </row>
    <row r="70" spans="1:85" x14ac:dyDescent="0.3">
      <c r="A70" s="24">
        <v>2015</v>
      </c>
      <c r="B70" s="27">
        <f t="shared" ca="1" si="22"/>
        <v>1482465.4550000001</v>
      </c>
      <c r="C70" s="28"/>
      <c r="D70" s="27">
        <f t="shared" ca="1" si="23"/>
        <v>40902.205000000002</v>
      </c>
      <c r="E70" s="27">
        <f t="shared" ca="1" si="23"/>
        <v>164677.72000000003</v>
      </c>
      <c r="F70" s="27">
        <f t="shared" ca="1" si="23"/>
        <v>205018.75</v>
      </c>
      <c r="G70" s="27">
        <f t="shared" ca="1" si="23"/>
        <v>113815.4975</v>
      </c>
      <c r="H70" s="27">
        <f t="shared" ca="1" si="23"/>
        <v>123125.5575</v>
      </c>
      <c r="I70" s="27">
        <f t="shared" ca="1" si="23"/>
        <v>56595.622500000005</v>
      </c>
      <c r="J70" s="27">
        <f t="shared" ca="1" si="23"/>
        <v>158834.1</v>
      </c>
      <c r="K70" s="27">
        <f t="shared" ca="1" si="23"/>
        <v>185448.5625</v>
      </c>
      <c r="L70" s="27">
        <f t="shared" ca="1" si="23"/>
        <v>44926.895000000004</v>
      </c>
      <c r="M70" s="27">
        <f t="shared" ca="1" si="23"/>
        <v>105619.33750000001</v>
      </c>
      <c r="N70" s="27">
        <f t="shared" ca="1" si="23"/>
        <v>74722.252500000002</v>
      </c>
      <c r="O70" s="27">
        <f t="shared" ca="1" si="23"/>
        <v>44106.9375</v>
      </c>
      <c r="P70" s="27">
        <f t="shared" ca="1" si="23"/>
        <v>67697.08</v>
      </c>
      <c r="Q70" s="27">
        <f t="shared" ca="1" si="23"/>
        <v>51354.54</v>
      </c>
      <c r="R70" s="28"/>
      <c r="S70" s="28"/>
      <c r="T70" s="28"/>
      <c r="U70" s="27">
        <f t="shared" ca="1" si="15"/>
        <v>18932.272499999999</v>
      </c>
      <c r="V70" s="27">
        <f t="shared" ca="1" si="15"/>
        <v>7608.7574999999997</v>
      </c>
      <c r="W70" s="25">
        <f t="shared" si="3"/>
        <v>260</v>
      </c>
      <c r="X70" s="27">
        <f t="shared" ca="1" si="17"/>
        <v>38998.962500000001</v>
      </c>
      <c r="Y70" s="27">
        <f t="shared" ca="1" si="17"/>
        <v>769.14750000000004</v>
      </c>
      <c r="Z70" s="27">
        <f t="shared" ca="1" si="17"/>
        <v>1134.095</v>
      </c>
      <c r="AA70" s="27">
        <f t="shared" ca="1" si="17"/>
        <v>164677.72000000003</v>
      </c>
      <c r="AB70" s="27">
        <f t="shared" ca="1" si="17"/>
        <v>30904.059999999998</v>
      </c>
      <c r="AC70" s="27">
        <f t="shared" ca="1" si="17"/>
        <v>2709.3999999999996</v>
      </c>
      <c r="AD70" s="27">
        <f t="shared" ca="1" si="17"/>
        <v>2304.2799999999997</v>
      </c>
      <c r="AE70" s="27">
        <f t="shared" ca="1" si="17"/>
        <v>5471.7150000000001</v>
      </c>
      <c r="AF70" s="27">
        <f t="shared" ca="1" si="17"/>
        <v>6603.3874999999998</v>
      </c>
      <c r="AG70" s="27">
        <f t="shared" ca="1" si="17"/>
        <v>4300.92</v>
      </c>
      <c r="AH70" s="27">
        <f t="shared" ca="1" si="16"/>
        <v>21037.897499999999</v>
      </c>
      <c r="AI70" s="27">
        <f t="shared" ca="1" si="16"/>
        <v>10410.7675</v>
      </c>
      <c r="AJ70" s="27">
        <f t="shared" ca="1" si="16"/>
        <v>8464.1924999999992</v>
      </c>
      <c r="AK70" s="27">
        <f t="shared" ca="1" si="16"/>
        <v>7529.6875</v>
      </c>
      <c r="AL70" s="27">
        <f t="shared" ca="1" si="16"/>
        <v>10494.722500000002</v>
      </c>
      <c r="AM70" s="27">
        <f t="shared" ca="1" si="16"/>
        <v>14412.195</v>
      </c>
      <c r="AN70" s="27">
        <f t="shared" ca="1" si="16"/>
        <v>11132.627499999999</v>
      </c>
      <c r="AO70" s="27">
        <f t="shared" ca="1" si="16"/>
        <v>3925.7400000000002</v>
      </c>
      <c r="AP70" s="27">
        <f t="shared" ca="1" si="16"/>
        <v>11172.59</v>
      </c>
      <c r="AQ70" s="27">
        <f t="shared" ca="1" si="16"/>
        <v>30654.797500000001</v>
      </c>
      <c r="AR70" s="27">
        <f t="shared" ca="1" si="16"/>
        <v>14066.25</v>
      </c>
      <c r="AS70" s="27">
        <f t="shared" ca="1" si="16"/>
        <v>4428.2424999999994</v>
      </c>
      <c r="AT70" s="27">
        <f t="shared" ca="1" si="16"/>
        <v>4995.2725</v>
      </c>
      <c r="AU70" s="27">
        <f t="shared" ca="1" si="16"/>
        <v>113815.4975</v>
      </c>
      <c r="AV70" s="27">
        <f t="shared" ca="1" si="16"/>
        <v>64308.65</v>
      </c>
      <c r="AW70" s="27">
        <f t="shared" ca="1" si="16"/>
        <v>58816.907500000001</v>
      </c>
      <c r="AX70" s="27">
        <f t="shared" ca="1" si="18"/>
        <v>56595.622500000005</v>
      </c>
      <c r="AY70" s="27">
        <f t="shared" ca="1" si="18"/>
        <v>13649.932500000001</v>
      </c>
      <c r="AZ70" s="27">
        <f t="shared" ca="1" si="18"/>
        <v>39203.264999999999</v>
      </c>
      <c r="BA70" s="27">
        <f t="shared" ca="1" si="18"/>
        <v>105980.905</v>
      </c>
      <c r="BB70" s="27">
        <f t="shared" ca="1" si="18"/>
        <v>58104.95</v>
      </c>
      <c r="BC70" s="27">
        <f t="shared" ca="1" si="18"/>
        <v>11618.46</v>
      </c>
      <c r="BD70" s="27">
        <f t="shared" ca="1" si="18"/>
        <v>50425.875</v>
      </c>
      <c r="BE70" s="27">
        <f t="shared" ca="1" si="18"/>
        <v>61177.109999999993</v>
      </c>
      <c r="BF70" s="28"/>
      <c r="BG70" s="27">
        <f t="shared" ca="1" si="19"/>
        <v>44926.895000000004</v>
      </c>
      <c r="BH70" s="27">
        <f t="shared" ca="1" si="19"/>
        <v>8854.1975000000002</v>
      </c>
      <c r="BI70" s="27">
        <f t="shared" ca="1" si="19"/>
        <v>25057.197499999998</v>
      </c>
      <c r="BJ70" s="27">
        <f t="shared" ca="1" si="19"/>
        <v>56516.9925</v>
      </c>
      <c r="BK70" s="27">
        <f t="shared" ca="1" si="19"/>
        <v>15190.947499999998</v>
      </c>
      <c r="BL70" s="27">
        <f t="shared" ca="1" si="19"/>
        <v>37591.342499999999</v>
      </c>
      <c r="BM70" s="27">
        <f t="shared" ca="1" si="19"/>
        <v>25959.58</v>
      </c>
      <c r="BN70" s="27">
        <f t="shared" ca="1" si="19"/>
        <v>11171.33</v>
      </c>
      <c r="BO70" s="27">
        <f t="shared" ca="1" si="19"/>
        <v>44106.9375</v>
      </c>
      <c r="BP70" s="27">
        <f t="shared" ca="1" si="19"/>
        <v>22063.927499999998</v>
      </c>
      <c r="BQ70" s="27">
        <f t="shared" ca="1" si="20"/>
        <v>12006.302499999998</v>
      </c>
      <c r="BR70" s="27">
        <f t="shared" ca="1" si="20"/>
        <v>26813.237500000003</v>
      </c>
      <c r="BS70" s="27">
        <f t="shared" ca="1" si="20"/>
        <v>3467.69</v>
      </c>
      <c r="BT70" s="27">
        <f t="shared" ca="1" si="20"/>
        <v>3345.9225000000001</v>
      </c>
      <c r="BU70" s="27">
        <f t="shared" ca="1" si="20"/>
        <v>27357.307500000003</v>
      </c>
      <c r="BV70" s="27">
        <f t="shared" ca="1" si="20"/>
        <v>2112.2449999999999</v>
      </c>
      <c r="BW70" s="27">
        <f t="shared" ca="1" si="20"/>
        <v>4891.7974999999997</v>
      </c>
      <c r="BX70" s="27">
        <f t="shared" ca="1" si="20"/>
        <v>16993.182499999999</v>
      </c>
      <c r="BY70" s="28"/>
      <c r="BZ70" s="28"/>
      <c r="CA70" s="28"/>
      <c r="CB70" s="28"/>
      <c r="CC70" s="27">
        <f t="shared" ca="1" si="21"/>
        <v>10833.762499999999</v>
      </c>
      <c r="CD70" s="27">
        <f t="shared" ca="1" si="21"/>
        <v>8098.51</v>
      </c>
      <c r="CE70" s="27">
        <f t="shared" ca="1" si="21"/>
        <v>1967.0574999999999</v>
      </c>
      <c r="CF70" s="27">
        <f t="shared" ca="1" si="21"/>
        <v>1302.6724999999999</v>
      </c>
      <c r="CG70" s="27">
        <f t="shared" ca="1" si="21"/>
        <v>4339.0200000000004</v>
      </c>
    </row>
    <row r="71" spans="1:85" x14ac:dyDescent="0.3">
      <c r="A71" s="24">
        <v>2016</v>
      </c>
      <c r="B71" s="27">
        <f t="shared" ca="1" si="22"/>
        <v>1513055.925</v>
      </c>
      <c r="C71" s="28"/>
      <c r="D71" s="27">
        <f t="shared" ca="1" si="23"/>
        <v>41210.240000000005</v>
      </c>
      <c r="E71" s="27">
        <f t="shared" ca="1" si="23"/>
        <v>166351.40000000002</v>
      </c>
      <c r="F71" s="27">
        <f t="shared" ca="1" si="23"/>
        <v>207922.38250000001</v>
      </c>
      <c r="G71" s="27">
        <f t="shared" ca="1" si="23"/>
        <v>119677.53750000001</v>
      </c>
      <c r="H71" s="27">
        <f t="shared" ca="1" si="23"/>
        <v>124559.82</v>
      </c>
      <c r="I71" s="27">
        <f t="shared" ca="1" si="23"/>
        <v>57928.052499999998</v>
      </c>
      <c r="J71" s="27">
        <f t="shared" ca="1" si="23"/>
        <v>161302.41749999998</v>
      </c>
      <c r="K71" s="27">
        <f t="shared" ca="1" si="23"/>
        <v>187960.23499999999</v>
      </c>
      <c r="L71" s="27">
        <f t="shared" ca="1" si="23"/>
        <v>46603.005000000005</v>
      </c>
      <c r="M71" s="27">
        <f t="shared" ca="1" si="23"/>
        <v>109559.9025</v>
      </c>
      <c r="N71" s="27">
        <f t="shared" ca="1" si="23"/>
        <v>75201.927500000005</v>
      </c>
      <c r="O71" s="27">
        <f t="shared" ca="1" si="23"/>
        <v>43477.052499999998</v>
      </c>
      <c r="P71" s="27">
        <f t="shared" ca="1" si="23"/>
        <v>69153.6875</v>
      </c>
      <c r="Q71" s="27">
        <f t="shared" ca="1" si="23"/>
        <v>55162.672500000001</v>
      </c>
      <c r="R71" s="28"/>
      <c r="S71" s="28"/>
      <c r="T71" s="28"/>
      <c r="U71" s="27">
        <f t="shared" ca="1" si="15"/>
        <v>19324.977500000001</v>
      </c>
      <c r="V71" s="27">
        <f t="shared" ca="1" si="15"/>
        <v>7722.9650000000001</v>
      </c>
      <c r="W71" s="25">
        <f t="shared" ref="W71:W74" si="24">W70+4</f>
        <v>264</v>
      </c>
      <c r="X71" s="27">
        <f t="shared" ca="1" si="17"/>
        <v>39139.722500000003</v>
      </c>
      <c r="Y71" s="27">
        <f t="shared" ca="1" si="17"/>
        <v>823.76750000000004</v>
      </c>
      <c r="Z71" s="27">
        <f t="shared" ca="1" si="17"/>
        <v>1246.75</v>
      </c>
      <c r="AA71" s="27">
        <f t="shared" ca="1" si="17"/>
        <v>166351.40000000002</v>
      </c>
      <c r="AB71" s="27">
        <f t="shared" ca="1" si="17"/>
        <v>31563.905000000002</v>
      </c>
      <c r="AC71" s="27">
        <f t="shared" ca="1" si="17"/>
        <v>2563.5100000000002</v>
      </c>
      <c r="AD71" s="27">
        <f t="shared" ca="1" si="17"/>
        <v>2326.12</v>
      </c>
      <c r="AE71" s="27">
        <f t="shared" ca="1" si="17"/>
        <v>5621.5974999999999</v>
      </c>
      <c r="AF71" s="27">
        <f t="shared" ca="1" si="17"/>
        <v>6565.5300000000007</v>
      </c>
      <c r="AG71" s="27">
        <f t="shared" ca="1" si="17"/>
        <v>4177.2775000000001</v>
      </c>
      <c r="AH71" s="27">
        <f t="shared" ca="1" si="16"/>
        <v>20730.870000000003</v>
      </c>
      <c r="AI71" s="27">
        <f t="shared" ca="1" si="16"/>
        <v>10557.285</v>
      </c>
      <c r="AJ71" s="27">
        <f t="shared" ca="1" si="16"/>
        <v>8416.6999999999989</v>
      </c>
      <c r="AK71" s="27">
        <f t="shared" ca="1" si="16"/>
        <v>7513.6350000000002</v>
      </c>
      <c r="AL71" s="27">
        <f t="shared" ca="1" si="16"/>
        <v>10074.6175</v>
      </c>
      <c r="AM71" s="27">
        <f t="shared" ca="1" si="16"/>
        <v>14446.894999999999</v>
      </c>
      <c r="AN71" s="27">
        <f t="shared" ca="1" si="16"/>
        <v>11119.022499999999</v>
      </c>
      <c r="AO71" s="27">
        <f t="shared" ca="1" si="16"/>
        <v>3874.0249999999996</v>
      </c>
      <c r="AP71" s="27">
        <f t="shared" ca="1" si="16"/>
        <v>11055.037499999999</v>
      </c>
      <c r="AQ71" s="27">
        <f t="shared" ca="1" si="16"/>
        <v>32939.725000000006</v>
      </c>
      <c r="AR71" s="27">
        <f t="shared" ca="1" si="16"/>
        <v>14902.432499999999</v>
      </c>
      <c r="AS71" s="27">
        <f t="shared" ca="1" si="16"/>
        <v>4611.32</v>
      </c>
      <c r="AT71" s="27">
        <f t="shared" ca="1" si="16"/>
        <v>4862.875</v>
      </c>
      <c r="AU71" s="27">
        <f t="shared" ca="1" si="16"/>
        <v>119677.53750000001</v>
      </c>
      <c r="AV71" s="27">
        <f t="shared" ca="1" si="16"/>
        <v>64798.520000000004</v>
      </c>
      <c r="AW71" s="27">
        <f t="shared" ca="1" si="16"/>
        <v>59761.3</v>
      </c>
      <c r="AX71" s="27">
        <f t="shared" ca="1" si="18"/>
        <v>57928.052499999998</v>
      </c>
      <c r="AY71" s="27">
        <f t="shared" ca="1" si="18"/>
        <v>14059.317500000001</v>
      </c>
      <c r="AZ71" s="27">
        <f t="shared" ca="1" si="18"/>
        <v>40186.222499999996</v>
      </c>
      <c r="BA71" s="27">
        <f t="shared" ca="1" si="18"/>
        <v>107056.88</v>
      </c>
      <c r="BB71" s="27">
        <f t="shared" ca="1" si="18"/>
        <v>58303.827499999999</v>
      </c>
      <c r="BC71" s="27">
        <f t="shared" ca="1" si="18"/>
        <v>13001.215</v>
      </c>
      <c r="BD71" s="27">
        <f t="shared" ca="1" si="18"/>
        <v>51665.3675</v>
      </c>
      <c r="BE71" s="27">
        <f t="shared" ca="1" si="18"/>
        <v>60916.400000000009</v>
      </c>
      <c r="BF71" s="28"/>
      <c r="BG71" s="27">
        <f t="shared" ca="1" si="19"/>
        <v>46603.005000000005</v>
      </c>
      <c r="BH71" s="27">
        <f t="shared" ca="1" si="19"/>
        <v>8893.9775000000009</v>
      </c>
      <c r="BI71" s="27">
        <f t="shared" ca="1" si="19"/>
        <v>26268.100000000002</v>
      </c>
      <c r="BJ71" s="27">
        <f t="shared" ca="1" si="19"/>
        <v>58387.3675</v>
      </c>
      <c r="BK71" s="27">
        <f t="shared" ca="1" si="19"/>
        <v>16010.455</v>
      </c>
      <c r="BL71" s="27">
        <f t="shared" ca="1" si="19"/>
        <v>38016.595000000001</v>
      </c>
      <c r="BM71" s="27">
        <f t="shared" ca="1" si="19"/>
        <v>24967.29</v>
      </c>
      <c r="BN71" s="27">
        <f t="shared" ca="1" si="19"/>
        <v>12218.0375</v>
      </c>
      <c r="BO71" s="27">
        <f t="shared" ca="1" si="19"/>
        <v>43477.052499999998</v>
      </c>
      <c r="BP71" s="27">
        <f t="shared" ca="1" si="19"/>
        <v>24383.445</v>
      </c>
      <c r="BQ71" s="27">
        <f t="shared" ca="1" si="20"/>
        <v>12802.497499999999</v>
      </c>
      <c r="BR71" s="27">
        <f t="shared" ca="1" si="20"/>
        <v>24676.827499999999</v>
      </c>
      <c r="BS71" s="27">
        <f t="shared" ca="1" si="20"/>
        <v>3700.5149999999999</v>
      </c>
      <c r="BT71" s="27">
        <f t="shared" ca="1" si="20"/>
        <v>3590.4025000000001</v>
      </c>
      <c r="BU71" s="27">
        <f t="shared" ca="1" si="20"/>
        <v>30864.215</v>
      </c>
      <c r="BV71" s="27">
        <f t="shared" ca="1" si="20"/>
        <v>2160.3325</v>
      </c>
      <c r="BW71" s="27">
        <f t="shared" ca="1" si="20"/>
        <v>4879.0924999999997</v>
      </c>
      <c r="BX71" s="27">
        <f t="shared" ca="1" si="20"/>
        <v>17259.032500000001</v>
      </c>
      <c r="BY71" s="28"/>
      <c r="BZ71" s="28"/>
      <c r="CA71" s="28"/>
      <c r="CB71" s="28"/>
      <c r="CC71" s="27">
        <f t="shared" ca="1" si="21"/>
        <v>10550.3675</v>
      </c>
      <c r="CD71" s="27">
        <f t="shared" ca="1" si="21"/>
        <v>8774.6124999999993</v>
      </c>
      <c r="CE71" s="27">
        <f t="shared" ca="1" si="21"/>
        <v>1992.145</v>
      </c>
      <c r="CF71" s="27">
        <f t="shared" ca="1" si="21"/>
        <v>1290.7225000000001</v>
      </c>
      <c r="CG71" s="27">
        <f t="shared" ca="1" si="21"/>
        <v>4440.0974999999999</v>
      </c>
    </row>
    <row r="72" spans="1:85" x14ac:dyDescent="0.3">
      <c r="A72" s="24">
        <v>2017</v>
      </c>
      <c r="B72" s="27">
        <f t="shared" ca="1" si="22"/>
        <v>1540337.4000000001</v>
      </c>
      <c r="C72" s="28"/>
      <c r="D72" s="27">
        <f t="shared" ca="1" si="23"/>
        <v>41480.647499999999</v>
      </c>
      <c r="E72" s="27">
        <f t="shared" ca="1" si="23"/>
        <v>164419.66750000001</v>
      </c>
      <c r="F72" s="27">
        <f t="shared" ca="1" si="23"/>
        <v>210705.92000000001</v>
      </c>
      <c r="G72" s="27">
        <f t="shared" ca="1" si="23"/>
        <v>124816.44750000001</v>
      </c>
      <c r="H72" s="27">
        <f t="shared" ca="1" si="23"/>
        <v>126358.88500000001</v>
      </c>
      <c r="I72" s="27">
        <f t="shared" ca="1" si="23"/>
        <v>59487.3</v>
      </c>
      <c r="J72" s="27">
        <f t="shared" ca="1" si="23"/>
        <v>163842.41</v>
      </c>
      <c r="K72" s="27">
        <f t="shared" ca="1" si="23"/>
        <v>190338.76249999998</v>
      </c>
      <c r="L72" s="27">
        <f t="shared" ca="1" si="23"/>
        <v>48343.024999999994</v>
      </c>
      <c r="M72" s="27">
        <f t="shared" ca="1" si="23"/>
        <v>113916.1275</v>
      </c>
      <c r="N72" s="27">
        <f t="shared" ca="1" si="23"/>
        <v>75701.477500000008</v>
      </c>
      <c r="O72" s="27">
        <f t="shared" ca="1" si="23"/>
        <v>43313.877500000002</v>
      </c>
      <c r="P72" s="27">
        <f t="shared" ca="1" si="23"/>
        <v>69003.747499999998</v>
      </c>
      <c r="Q72" s="27">
        <f t="shared" ca="1" si="23"/>
        <v>59669.100000000006</v>
      </c>
      <c r="R72" s="28"/>
      <c r="S72" s="28"/>
      <c r="T72" s="28"/>
      <c r="U72" s="27">
        <f t="shared" ca="1" si="15"/>
        <v>19916.105</v>
      </c>
      <c r="V72" s="27">
        <f t="shared" ca="1" si="15"/>
        <v>8102.9825000000001</v>
      </c>
      <c r="W72" s="25">
        <f t="shared" si="24"/>
        <v>268</v>
      </c>
      <c r="X72" s="27">
        <f t="shared" ca="1" si="17"/>
        <v>39289.724999999999</v>
      </c>
      <c r="Y72" s="27">
        <f t="shared" ca="1" si="17"/>
        <v>824.495</v>
      </c>
      <c r="Z72" s="27">
        <f t="shared" ca="1" si="17"/>
        <v>1366.4250000000002</v>
      </c>
      <c r="AA72" s="27">
        <f t="shared" ca="1" si="17"/>
        <v>164419.66750000001</v>
      </c>
      <c r="AB72" s="27">
        <f t="shared" ca="1" si="17"/>
        <v>32179.3</v>
      </c>
      <c r="AC72" s="27">
        <f t="shared" ca="1" si="17"/>
        <v>2551.88</v>
      </c>
      <c r="AD72" s="27">
        <f t="shared" ca="1" si="17"/>
        <v>2507.645</v>
      </c>
      <c r="AE72" s="27">
        <f t="shared" ca="1" si="17"/>
        <v>5712.9699999999993</v>
      </c>
      <c r="AF72" s="27">
        <f t="shared" ca="1" si="17"/>
        <v>6494.84</v>
      </c>
      <c r="AG72" s="27">
        <f t="shared" ca="1" si="17"/>
        <v>4114.4650000000001</v>
      </c>
      <c r="AH72" s="27">
        <f t="shared" ca="1" si="16"/>
        <v>20203.717499999999</v>
      </c>
      <c r="AI72" s="27">
        <f t="shared" ca="1" si="16"/>
        <v>11515.46</v>
      </c>
      <c r="AJ72" s="27">
        <f t="shared" ca="1" si="16"/>
        <v>8373.8549999999996</v>
      </c>
      <c r="AK72" s="27">
        <f t="shared" ca="1" si="16"/>
        <v>7587.6674999999996</v>
      </c>
      <c r="AL72" s="27">
        <f t="shared" ca="1" si="16"/>
        <v>9731.8675000000003</v>
      </c>
      <c r="AM72" s="27">
        <f t="shared" ca="1" si="16"/>
        <v>14451.105</v>
      </c>
      <c r="AN72" s="27">
        <f t="shared" ca="1" si="16"/>
        <v>10969.795</v>
      </c>
      <c r="AO72" s="27">
        <f t="shared" ca="1" si="16"/>
        <v>3774.9324999999999</v>
      </c>
      <c r="AP72" s="27">
        <f t="shared" ca="1" si="16"/>
        <v>10969.785</v>
      </c>
      <c r="AQ72" s="27">
        <f t="shared" ca="1" si="16"/>
        <v>34756.0625</v>
      </c>
      <c r="AR72" s="27">
        <f t="shared" ca="1" si="16"/>
        <v>15245.795</v>
      </c>
      <c r="AS72" s="27">
        <f t="shared" ca="1" si="16"/>
        <v>4862.2174999999997</v>
      </c>
      <c r="AT72" s="27">
        <f t="shared" ca="1" si="16"/>
        <v>4702.5474999999997</v>
      </c>
      <c r="AU72" s="27">
        <f t="shared" ca="1" si="16"/>
        <v>124816.44750000001</v>
      </c>
      <c r="AV72" s="27">
        <f t="shared" ca="1" si="16"/>
        <v>66051.28</v>
      </c>
      <c r="AW72" s="27">
        <f t="shared" ca="1" si="16"/>
        <v>60307.602500000001</v>
      </c>
      <c r="AX72" s="27">
        <f t="shared" ca="1" si="18"/>
        <v>59487.3</v>
      </c>
      <c r="AY72" s="27">
        <f t="shared" ca="1" si="18"/>
        <v>14533.2925</v>
      </c>
      <c r="AZ72" s="27">
        <f t="shared" ca="1" si="18"/>
        <v>41202.822500000002</v>
      </c>
      <c r="BA72" s="27">
        <f t="shared" ca="1" si="18"/>
        <v>108106.295</v>
      </c>
      <c r="BB72" s="27">
        <f t="shared" ca="1" si="18"/>
        <v>58842.097499999996</v>
      </c>
      <c r="BC72" s="27">
        <f t="shared" ca="1" si="18"/>
        <v>13373.29</v>
      </c>
      <c r="BD72" s="27">
        <f t="shared" ca="1" si="18"/>
        <v>53370.212500000001</v>
      </c>
      <c r="BE72" s="27">
        <f t="shared" ca="1" si="18"/>
        <v>60648.754999999997</v>
      </c>
      <c r="BF72" s="28"/>
      <c r="BG72" s="27">
        <f t="shared" ca="1" si="19"/>
        <v>48343.024999999994</v>
      </c>
      <c r="BH72" s="27">
        <f t="shared" ca="1" si="19"/>
        <v>9052.0224999999991</v>
      </c>
      <c r="BI72" s="27">
        <f t="shared" ca="1" si="19"/>
        <v>27716.824999999997</v>
      </c>
      <c r="BJ72" s="27">
        <f t="shared" ca="1" si="19"/>
        <v>59949.494999999995</v>
      </c>
      <c r="BK72" s="27">
        <f t="shared" ca="1" si="19"/>
        <v>17197.787499999999</v>
      </c>
      <c r="BL72" s="27">
        <f t="shared" ca="1" si="19"/>
        <v>38296.572500000002</v>
      </c>
      <c r="BM72" s="27">
        <f t="shared" ca="1" si="19"/>
        <v>23982.857499999998</v>
      </c>
      <c r="BN72" s="27">
        <f t="shared" ca="1" si="19"/>
        <v>13422.047500000001</v>
      </c>
      <c r="BO72" s="27">
        <f t="shared" ca="1" si="19"/>
        <v>43313.877500000002</v>
      </c>
      <c r="BP72" s="27">
        <f t="shared" ca="1" si="19"/>
        <v>25616.267500000002</v>
      </c>
      <c r="BQ72" s="27">
        <f t="shared" ca="1" si="20"/>
        <v>13096.37</v>
      </c>
      <c r="BR72" s="27">
        <f t="shared" ca="1" si="20"/>
        <v>22518.602500000001</v>
      </c>
      <c r="BS72" s="27">
        <f t="shared" ca="1" si="20"/>
        <v>3868.8225000000002</v>
      </c>
      <c r="BT72" s="27">
        <f t="shared" ca="1" si="20"/>
        <v>3903.6850000000004</v>
      </c>
      <c r="BU72" s="27">
        <f t="shared" ca="1" si="20"/>
        <v>34901.97</v>
      </c>
      <c r="BV72" s="27">
        <f t="shared" ca="1" si="20"/>
        <v>2326.1824999999999</v>
      </c>
      <c r="BW72" s="27">
        <f t="shared" ca="1" si="20"/>
        <v>5010.4274999999998</v>
      </c>
      <c r="BX72" s="27">
        <f t="shared" ca="1" si="20"/>
        <v>17430.525000000001</v>
      </c>
      <c r="BY72" s="28"/>
      <c r="BZ72" s="28"/>
      <c r="CA72" s="28"/>
      <c r="CB72" s="28"/>
      <c r="CC72" s="27">
        <f t="shared" ca="1" si="21"/>
        <v>10338.09</v>
      </c>
      <c r="CD72" s="27">
        <f t="shared" ca="1" si="21"/>
        <v>9578.0149999999994</v>
      </c>
      <c r="CE72" s="27">
        <f t="shared" ca="1" si="21"/>
        <v>2007.4475</v>
      </c>
      <c r="CF72" s="27">
        <f t="shared" ca="1" si="21"/>
        <v>1336.5</v>
      </c>
      <c r="CG72" s="27">
        <f t="shared" ca="1" si="21"/>
        <v>4759.0375000000004</v>
      </c>
    </row>
    <row r="73" spans="1:85" x14ac:dyDescent="0.3">
      <c r="A73" s="24">
        <v>2018</v>
      </c>
      <c r="B73" s="27">
        <f t="shared" ca="1" si="22"/>
        <v>1560302.2050000001</v>
      </c>
      <c r="C73" s="28"/>
      <c r="D73" s="27">
        <f t="shared" ca="1" si="23"/>
        <v>41681.445</v>
      </c>
      <c r="E73" s="27">
        <f t="shared" ca="1" si="23"/>
        <v>159825</v>
      </c>
      <c r="F73" s="27">
        <f t="shared" ca="1" si="23"/>
        <v>214814.43</v>
      </c>
      <c r="G73" s="27">
        <f t="shared" ca="1" si="23"/>
        <v>128591.31</v>
      </c>
      <c r="H73" s="27">
        <f t="shared" ca="1" si="23"/>
        <v>128406.75499999999</v>
      </c>
      <c r="I73" s="27">
        <f t="shared" ca="1" si="23"/>
        <v>61605.474999999999</v>
      </c>
      <c r="J73" s="27">
        <f t="shared" ca="1" si="23"/>
        <v>166389.0575</v>
      </c>
      <c r="K73" s="27">
        <f t="shared" ca="1" si="23"/>
        <v>188155.02249999999</v>
      </c>
      <c r="L73" s="27">
        <f t="shared" ca="1" si="23"/>
        <v>49365.982499999998</v>
      </c>
      <c r="M73" s="27">
        <f t="shared" ca="1" si="23"/>
        <v>117558.715</v>
      </c>
      <c r="N73" s="27">
        <f t="shared" ca="1" si="23"/>
        <v>76098.972500000003</v>
      </c>
      <c r="O73" s="27">
        <f t="shared" ca="1" si="23"/>
        <v>43978.584999999999</v>
      </c>
      <c r="P73" s="27">
        <f t="shared" ca="1" si="23"/>
        <v>68446.89</v>
      </c>
      <c r="Q73" s="27">
        <f t="shared" ca="1" si="23"/>
        <v>64261.324999999997</v>
      </c>
      <c r="R73" s="28"/>
      <c r="S73" s="28"/>
      <c r="T73" s="28"/>
      <c r="U73" s="27">
        <f t="shared" ca="1" si="15"/>
        <v>20679.342500000002</v>
      </c>
      <c r="V73" s="27">
        <f t="shared" ca="1" si="15"/>
        <v>8394.5375000000004</v>
      </c>
      <c r="W73" s="25">
        <f t="shared" si="24"/>
        <v>272</v>
      </c>
      <c r="X73" s="27">
        <f t="shared" ca="1" si="17"/>
        <v>39344.615000000005</v>
      </c>
      <c r="Y73" s="27">
        <f t="shared" ca="1" si="17"/>
        <v>885.22250000000008</v>
      </c>
      <c r="Z73" s="27">
        <f t="shared" ca="1" si="17"/>
        <v>1451.6125000000002</v>
      </c>
      <c r="AA73" s="27">
        <f t="shared" ca="1" si="17"/>
        <v>159825</v>
      </c>
      <c r="AB73" s="27">
        <f t="shared" ca="1" si="17"/>
        <v>33026.759999999995</v>
      </c>
      <c r="AC73" s="27">
        <f t="shared" ca="1" si="17"/>
        <v>2545.2375000000002</v>
      </c>
      <c r="AD73" s="27">
        <f t="shared" ca="1" si="17"/>
        <v>2533.1925000000001</v>
      </c>
      <c r="AE73" s="27">
        <f t="shared" ca="1" si="17"/>
        <v>5712.3649999999998</v>
      </c>
      <c r="AF73" s="27">
        <f t="shared" ca="1" si="17"/>
        <v>6473.9524999999994</v>
      </c>
      <c r="AG73" s="27">
        <f t="shared" ca="1" si="17"/>
        <v>4131.4274999999998</v>
      </c>
      <c r="AH73" s="27">
        <f t="shared" ca="1" si="16"/>
        <v>19700.192500000001</v>
      </c>
      <c r="AI73" s="27">
        <f t="shared" ca="1" si="16"/>
        <v>13037.1525</v>
      </c>
      <c r="AJ73" s="27">
        <f t="shared" ca="1" si="16"/>
        <v>8465.9925000000003</v>
      </c>
      <c r="AK73" s="27">
        <f t="shared" ca="1" si="16"/>
        <v>7563.3749999999991</v>
      </c>
      <c r="AL73" s="27">
        <f t="shared" ca="1" si="16"/>
        <v>9473.1974999999984</v>
      </c>
      <c r="AM73" s="27">
        <f t="shared" ca="1" si="16"/>
        <v>14471.352500000001</v>
      </c>
      <c r="AN73" s="27">
        <f t="shared" ca="1" si="16"/>
        <v>10762.84</v>
      </c>
      <c r="AO73" s="27">
        <f t="shared" ca="1" si="16"/>
        <v>3721.8450000000003</v>
      </c>
      <c r="AP73" s="27">
        <f t="shared" ca="1" si="16"/>
        <v>11262.662499999999</v>
      </c>
      <c r="AQ73" s="27">
        <f t="shared" ca="1" si="16"/>
        <v>36313.354999999996</v>
      </c>
      <c r="AR73" s="27">
        <f t="shared" ca="1" si="16"/>
        <v>15862.919999999998</v>
      </c>
      <c r="AS73" s="27">
        <f t="shared" ca="1" si="16"/>
        <v>5098.8975</v>
      </c>
      <c r="AT73" s="27">
        <f t="shared" ca="1" si="16"/>
        <v>4657.7049999999999</v>
      </c>
      <c r="AU73" s="27">
        <f t="shared" ca="1" si="16"/>
        <v>128591.31</v>
      </c>
      <c r="AV73" s="27">
        <f t="shared" ca="1" si="16"/>
        <v>67592.572500000009</v>
      </c>
      <c r="AW73" s="27">
        <f t="shared" ca="1" si="16"/>
        <v>60814.182500000003</v>
      </c>
      <c r="AX73" s="27">
        <f t="shared" ca="1" si="18"/>
        <v>61605.474999999999</v>
      </c>
      <c r="AY73" s="27">
        <f t="shared" ca="1" si="18"/>
        <v>15171.437499999998</v>
      </c>
      <c r="AZ73" s="27">
        <f t="shared" ca="1" si="18"/>
        <v>42602.9375</v>
      </c>
      <c r="BA73" s="27">
        <f t="shared" ca="1" si="18"/>
        <v>108614.68250000001</v>
      </c>
      <c r="BB73" s="27">
        <f t="shared" ca="1" si="18"/>
        <v>59559.41</v>
      </c>
      <c r="BC73" s="27">
        <f t="shared" ca="1" si="18"/>
        <v>12759.192500000001</v>
      </c>
      <c r="BD73" s="27">
        <f t="shared" ca="1" si="18"/>
        <v>50808.800000000003</v>
      </c>
      <c r="BE73" s="27">
        <f t="shared" ca="1" si="18"/>
        <v>60836.377500000002</v>
      </c>
      <c r="BF73" s="28"/>
      <c r="BG73" s="27">
        <f t="shared" ca="1" si="19"/>
        <v>49365.982499999998</v>
      </c>
      <c r="BH73" s="27">
        <f t="shared" ca="1" si="19"/>
        <v>9168.4225000000006</v>
      </c>
      <c r="BI73" s="27">
        <f t="shared" ca="1" si="19"/>
        <v>28899.892499999998</v>
      </c>
      <c r="BJ73" s="27">
        <f t="shared" ca="1" si="19"/>
        <v>61236.417499999996</v>
      </c>
      <c r="BK73" s="27">
        <f t="shared" ca="1" si="19"/>
        <v>18253.982500000002</v>
      </c>
      <c r="BL73" s="27">
        <f t="shared" ca="1" si="19"/>
        <v>38496.642500000002</v>
      </c>
      <c r="BM73" s="27">
        <f t="shared" ca="1" si="19"/>
        <v>23086.337499999998</v>
      </c>
      <c r="BN73" s="27">
        <f t="shared" ca="1" si="19"/>
        <v>14515.9925</v>
      </c>
      <c r="BO73" s="27">
        <f t="shared" ca="1" si="19"/>
        <v>43978.584999999999</v>
      </c>
      <c r="BP73" s="27">
        <f t="shared" ca="1" si="19"/>
        <v>26220.717500000002</v>
      </c>
      <c r="BQ73" s="27">
        <f t="shared" ca="1" si="20"/>
        <v>13204.047499999999</v>
      </c>
      <c r="BR73" s="27">
        <f t="shared" ca="1" si="20"/>
        <v>20851.217500000002</v>
      </c>
      <c r="BS73" s="27">
        <f t="shared" ca="1" si="20"/>
        <v>4115.7749999999996</v>
      </c>
      <c r="BT73" s="27">
        <f t="shared" ca="1" si="20"/>
        <v>4055.1275000000001</v>
      </c>
      <c r="BU73" s="27">
        <f t="shared" ca="1" si="20"/>
        <v>38374.44</v>
      </c>
      <c r="BV73" s="27">
        <f t="shared" ca="1" si="20"/>
        <v>2493.6899999999996</v>
      </c>
      <c r="BW73" s="27">
        <f t="shared" ca="1" si="20"/>
        <v>5197.5874999999996</v>
      </c>
      <c r="BX73" s="27">
        <f t="shared" ca="1" si="20"/>
        <v>18195.599999999999</v>
      </c>
      <c r="BY73" s="28"/>
      <c r="BZ73" s="28"/>
      <c r="CA73" s="28"/>
      <c r="CB73" s="28"/>
      <c r="CC73" s="27">
        <f t="shared" ca="1" si="21"/>
        <v>10205.27</v>
      </c>
      <c r="CD73" s="27">
        <f t="shared" ca="1" si="21"/>
        <v>10474.07</v>
      </c>
      <c r="CE73" s="27">
        <f t="shared" ca="1" si="21"/>
        <v>2020.3074999999999</v>
      </c>
      <c r="CF73" s="27">
        <f t="shared" ca="1" si="21"/>
        <v>1359.5425</v>
      </c>
      <c r="CG73" s="27">
        <f t="shared" ca="1" si="21"/>
        <v>5014.6900000000005</v>
      </c>
    </row>
    <row r="74" spans="1:85" x14ac:dyDescent="0.3">
      <c r="A74" s="24">
        <v>2019</v>
      </c>
      <c r="B74" s="27">
        <f t="shared" ca="1" si="22"/>
        <v>1589161.6950000001</v>
      </c>
      <c r="C74" s="28"/>
      <c r="D74" s="27">
        <f t="shared" ca="1" si="23"/>
        <v>41794.645000000004</v>
      </c>
      <c r="E74" s="27">
        <f t="shared" ca="1" si="23"/>
        <v>161754.845</v>
      </c>
      <c r="F74" s="27">
        <f t="shared" ca="1" si="23"/>
        <v>219150.73500000002</v>
      </c>
      <c r="G74" s="27">
        <f t="shared" ca="1" si="23"/>
        <v>129833.13</v>
      </c>
      <c r="H74" s="27">
        <f t="shared" ca="1" si="23"/>
        <v>131049.77499999999</v>
      </c>
      <c r="I74" s="27">
        <f t="shared" ca="1" si="23"/>
        <v>66168.1875</v>
      </c>
      <c r="J74" s="27">
        <f t="shared" ca="1" si="23"/>
        <v>167885.44500000001</v>
      </c>
      <c r="K74" s="27">
        <f t="shared" ca="1" si="23"/>
        <v>190925.89499999999</v>
      </c>
      <c r="L74" s="27">
        <f t="shared" ca="1" si="23"/>
        <v>49939.982499999998</v>
      </c>
      <c r="M74" s="27">
        <f t="shared" ca="1" si="23"/>
        <v>120928.59500000002</v>
      </c>
      <c r="N74" s="27">
        <f t="shared" ca="1" si="23"/>
        <v>75898.904999999999</v>
      </c>
      <c r="O74" s="27">
        <f t="shared" ca="1" si="23"/>
        <v>44743.365000000005</v>
      </c>
      <c r="P74" s="27">
        <f t="shared" ca="1" si="23"/>
        <v>68669.792499999996</v>
      </c>
      <c r="Q74" s="27">
        <f t="shared" ca="1" si="23"/>
        <v>67564.9375</v>
      </c>
      <c r="R74" s="28"/>
      <c r="S74" s="28"/>
      <c r="T74" s="28"/>
      <c r="U74" s="27">
        <f t="shared" ca="1" si="15"/>
        <v>21209.165000000001</v>
      </c>
      <c r="V74" s="27">
        <f t="shared" ca="1" si="15"/>
        <v>8818.4349999999995</v>
      </c>
      <c r="W74" s="25">
        <f t="shared" si="24"/>
        <v>276</v>
      </c>
      <c r="X74" s="27">
        <f t="shared" ca="1" si="17"/>
        <v>39277.994999999995</v>
      </c>
      <c r="Y74" s="27">
        <f t="shared" ca="1" si="17"/>
        <v>960.62250000000006</v>
      </c>
      <c r="Z74" s="27">
        <f t="shared" ca="1" si="17"/>
        <v>1556.0250000000001</v>
      </c>
      <c r="AA74" s="27">
        <f t="shared" ca="1" si="17"/>
        <v>161754.845</v>
      </c>
      <c r="AB74" s="27">
        <f t="shared" ca="1" si="17"/>
        <v>33660.61</v>
      </c>
      <c r="AC74" s="27">
        <f t="shared" ca="1" si="17"/>
        <v>2342.4849999999997</v>
      </c>
      <c r="AD74" s="27">
        <f t="shared" ca="1" si="17"/>
        <v>2541.0874999999996</v>
      </c>
      <c r="AE74" s="27">
        <f t="shared" ca="1" si="17"/>
        <v>5688.7250000000004</v>
      </c>
      <c r="AF74" s="27">
        <f t="shared" ca="1" si="17"/>
        <v>6509.9425000000001</v>
      </c>
      <c r="AG74" s="27">
        <f t="shared" ca="1" si="17"/>
        <v>4117.63</v>
      </c>
      <c r="AH74" s="27">
        <f t="shared" ca="1" si="16"/>
        <v>19194.43</v>
      </c>
      <c r="AI74" s="27">
        <f t="shared" ca="1" si="16"/>
        <v>14698.7425</v>
      </c>
      <c r="AJ74" s="27">
        <f t="shared" ca="1" si="16"/>
        <v>8659.5725000000002</v>
      </c>
      <c r="AK74" s="27">
        <f t="shared" ca="1" si="16"/>
        <v>7622.2425000000003</v>
      </c>
      <c r="AL74" s="27">
        <f t="shared" ca="1" si="16"/>
        <v>9223.6849999999995</v>
      </c>
      <c r="AM74" s="27">
        <f t="shared" ca="1" si="16"/>
        <v>14366.637500000001</v>
      </c>
      <c r="AN74" s="27">
        <f t="shared" ca="1" si="16"/>
        <v>10688.675000000001</v>
      </c>
      <c r="AO74" s="27">
        <f t="shared" ca="1" si="16"/>
        <v>3618.8125000000005</v>
      </c>
      <c r="AP74" s="27">
        <f t="shared" ca="1" si="16"/>
        <v>11579.745000000001</v>
      </c>
      <c r="AQ74" s="27">
        <f t="shared" ca="1" si="16"/>
        <v>38266.985000000001</v>
      </c>
      <c r="AR74" s="27">
        <f t="shared" ca="1" si="16"/>
        <v>16411.440000000002</v>
      </c>
      <c r="AS74" s="27">
        <f t="shared" ca="1" si="16"/>
        <v>5256.3924999999999</v>
      </c>
      <c r="AT74" s="27">
        <f t="shared" ca="1" si="16"/>
        <v>4702.8874999999998</v>
      </c>
      <c r="AU74" s="27">
        <f t="shared" ca="1" si="16"/>
        <v>129833.13</v>
      </c>
      <c r="AV74" s="27">
        <f t="shared" ca="1" si="16"/>
        <v>69352.952499999999</v>
      </c>
      <c r="AW74" s="27">
        <f t="shared" ca="1" si="16"/>
        <v>61696.822500000002</v>
      </c>
      <c r="AX74" s="27">
        <f t="shared" ca="1" si="18"/>
        <v>66168.1875</v>
      </c>
      <c r="AY74" s="27">
        <f t="shared" ca="1" si="18"/>
        <v>15426.032499999999</v>
      </c>
      <c r="AZ74" s="27">
        <f t="shared" ca="1" si="18"/>
        <v>44023.05</v>
      </c>
      <c r="BA74" s="27">
        <f t="shared" ca="1" si="18"/>
        <v>108436.36000000002</v>
      </c>
      <c r="BB74" s="27">
        <f t="shared" ca="1" si="18"/>
        <v>60186.100000000006</v>
      </c>
      <c r="BC74" s="27">
        <f t="shared" ca="1" si="18"/>
        <v>16756.5975</v>
      </c>
      <c r="BD74" s="27">
        <f t="shared" ca="1" si="18"/>
        <v>46834.335000000006</v>
      </c>
      <c r="BE74" s="27">
        <f t="shared" ca="1" si="18"/>
        <v>63035.557500000003</v>
      </c>
      <c r="BF74" s="28"/>
      <c r="BG74" s="27">
        <f t="shared" ca="1" si="19"/>
        <v>49939.982499999998</v>
      </c>
      <c r="BH74" s="27">
        <f t="shared" ca="1" si="19"/>
        <v>9242.6175000000003</v>
      </c>
      <c r="BI74" s="27">
        <f t="shared" ca="1" si="19"/>
        <v>29976.940000000002</v>
      </c>
      <c r="BJ74" s="27">
        <f t="shared" ca="1" si="19"/>
        <v>62513.275000000001</v>
      </c>
      <c r="BK74" s="27">
        <f t="shared" ca="1" si="19"/>
        <v>19195.759999999998</v>
      </c>
      <c r="BL74" s="27">
        <f t="shared" ca="1" si="19"/>
        <v>38557.927500000005</v>
      </c>
      <c r="BM74" s="27">
        <f t="shared" ca="1" si="19"/>
        <v>22075.0625</v>
      </c>
      <c r="BN74" s="27">
        <f t="shared" ca="1" si="19"/>
        <v>15265.907500000001</v>
      </c>
      <c r="BO74" s="27">
        <f t="shared" ca="1" si="19"/>
        <v>44743.365000000005</v>
      </c>
      <c r="BP74" s="27">
        <f t="shared" ca="1" si="19"/>
        <v>27179.01</v>
      </c>
      <c r="BQ74" s="27">
        <f t="shared" ca="1" si="20"/>
        <v>13405.022499999999</v>
      </c>
      <c r="BR74" s="27">
        <f t="shared" ca="1" si="20"/>
        <v>19717.6175</v>
      </c>
      <c r="BS74" s="27">
        <f t="shared" ca="1" si="20"/>
        <v>4204.0825000000004</v>
      </c>
      <c r="BT74" s="27">
        <f t="shared" ca="1" si="20"/>
        <v>4164.0600000000004</v>
      </c>
      <c r="BU74" s="27">
        <f t="shared" ca="1" si="20"/>
        <v>40646.3825</v>
      </c>
      <c r="BV74" s="27">
        <f t="shared" ca="1" si="20"/>
        <v>2471.085</v>
      </c>
      <c r="BW74" s="27">
        <f t="shared" ca="1" si="20"/>
        <v>5432.9600000000009</v>
      </c>
      <c r="BX74" s="27">
        <f t="shared" ca="1" si="20"/>
        <v>19014.509999999998</v>
      </c>
      <c r="BY74" s="28"/>
      <c r="BZ74" s="28"/>
      <c r="CA74" s="28"/>
      <c r="CB74" s="28"/>
      <c r="CC74" s="27">
        <f t="shared" ca="1" si="21"/>
        <v>10030.030000000001</v>
      </c>
      <c r="CD74" s="27">
        <f t="shared" ca="1" si="21"/>
        <v>11179.134999999998</v>
      </c>
      <c r="CE74" s="27">
        <f t="shared" ca="1" si="21"/>
        <v>2082.91</v>
      </c>
      <c r="CF74" s="27">
        <f t="shared" ca="1" si="21"/>
        <v>1330.7575000000002</v>
      </c>
      <c r="CG74" s="27">
        <f t="shared" ca="1" si="21"/>
        <v>5404.7650000000012</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147</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148</v>
      </c>
      <c r="B77" s="29">
        <v>260560.66</v>
      </c>
      <c r="C77" s="41"/>
      <c r="D77" s="29">
        <v>9996.58</v>
      </c>
      <c r="E77" s="29">
        <v>9104.2099999999991</v>
      </c>
      <c r="F77" s="29">
        <v>103744.79</v>
      </c>
      <c r="G77" s="29">
        <v>23731.51</v>
      </c>
      <c r="H77" s="29">
        <v>11451.36</v>
      </c>
      <c r="I77" s="29">
        <v>6212.73</v>
      </c>
      <c r="J77" s="29">
        <v>15290.27</v>
      </c>
      <c r="K77" s="29">
        <v>47062.17</v>
      </c>
      <c r="L77" s="29">
        <v>2005.95</v>
      </c>
      <c r="M77" s="29">
        <v>11037.06</v>
      </c>
      <c r="N77" s="29">
        <v>4146.54</v>
      </c>
      <c r="O77" s="29">
        <v>5780.24</v>
      </c>
      <c r="P77" s="29">
        <v>434.34</v>
      </c>
      <c r="Q77" s="29">
        <v>5366.57</v>
      </c>
      <c r="R77" s="28"/>
      <c r="S77" s="28"/>
      <c r="T77" s="28"/>
      <c r="U77" s="29">
        <v>5186.6899999999996</v>
      </c>
      <c r="V77" s="29">
        <v>9.64</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149</v>
      </c>
      <c r="B78" s="29">
        <v>262860.65000000002</v>
      </c>
      <c r="C78" s="41"/>
      <c r="D78" s="29">
        <v>10215.370000000001</v>
      </c>
      <c r="E78" s="29">
        <v>9239.57</v>
      </c>
      <c r="F78" s="29">
        <v>104713.26</v>
      </c>
      <c r="G78" s="29">
        <v>24146.55</v>
      </c>
      <c r="H78" s="29">
        <v>11529.67</v>
      </c>
      <c r="I78" s="29">
        <v>6288.62</v>
      </c>
      <c r="J78" s="29">
        <v>15358.88</v>
      </c>
      <c r="K78" s="29">
        <v>47227.98</v>
      </c>
      <c r="L78" s="29">
        <v>2050.3000000000002</v>
      </c>
      <c r="M78" s="29">
        <v>11065.1</v>
      </c>
      <c r="N78" s="29">
        <v>4176.41</v>
      </c>
      <c r="O78" s="29">
        <v>5801.88</v>
      </c>
      <c r="P78" s="29">
        <v>437.19</v>
      </c>
      <c r="Q78" s="29">
        <v>5405.08</v>
      </c>
      <c r="R78" s="28"/>
      <c r="S78" s="28"/>
      <c r="T78" s="28"/>
      <c r="U78" s="29">
        <v>5193.6899999999996</v>
      </c>
      <c r="V78" s="29">
        <v>11.09</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150</v>
      </c>
      <c r="B79" s="29">
        <v>265170.46000000002</v>
      </c>
      <c r="C79" s="41"/>
      <c r="D79" s="29">
        <v>10426.219999999999</v>
      </c>
      <c r="E79" s="29">
        <v>9367.61</v>
      </c>
      <c r="F79" s="29">
        <v>105721.16</v>
      </c>
      <c r="G79" s="29">
        <v>24568.49</v>
      </c>
      <c r="H79" s="29">
        <v>11609.13</v>
      </c>
      <c r="I79" s="29">
        <v>6368.68</v>
      </c>
      <c r="J79" s="29">
        <v>15433.7</v>
      </c>
      <c r="K79" s="29">
        <v>47342.73</v>
      </c>
      <c r="L79" s="29">
        <v>2095.1799999999998</v>
      </c>
      <c r="M79" s="29">
        <v>11099.65</v>
      </c>
      <c r="N79" s="29">
        <v>4210.16</v>
      </c>
      <c r="O79" s="29">
        <v>5826.43</v>
      </c>
      <c r="P79" s="29">
        <v>446.86</v>
      </c>
      <c r="Q79" s="29">
        <v>5436.27</v>
      </c>
      <c r="R79" s="28"/>
      <c r="S79" s="28"/>
      <c r="T79" s="28"/>
      <c r="U79" s="29">
        <v>5207.0600000000004</v>
      </c>
      <c r="V79" s="29">
        <v>11.12</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151</v>
      </c>
      <c r="B80" s="29">
        <v>267444.86</v>
      </c>
      <c r="C80" s="41"/>
      <c r="D80" s="29">
        <v>10627.86</v>
      </c>
      <c r="E80" s="29">
        <v>9487.91</v>
      </c>
      <c r="F80" s="29">
        <v>106747.97</v>
      </c>
      <c r="G80" s="29">
        <v>24992</v>
      </c>
      <c r="H80" s="29">
        <v>11692.56</v>
      </c>
      <c r="I80" s="29">
        <v>6448.94</v>
      </c>
      <c r="J80" s="29">
        <v>15510.53</v>
      </c>
      <c r="K80" s="29">
        <v>47411.22</v>
      </c>
      <c r="L80" s="29">
        <v>2138.85</v>
      </c>
      <c r="M80" s="29">
        <v>11138.49</v>
      </c>
      <c r="N80" s="29">
        <v>4243.93</v>
      </c>
      <c r="O80" s="29">
        <v>5849.73</v>
      </c>
      <c r="P80" s="29">
        <v>455.98</v>
      </c>
      <c r="Q80" s="29">
        <v>5464.21</v>
      </c>
      <c r="R80" s="28"/>
      <c r="S80" s="28"/>
      <c r="T80" s="28"/>
      <c r="U80" s="29">
        <v>5223.54</v>
      </c>
      <c r="V80" s="29">
        <v>11.14</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152</v>
      </c>
      <c r="B81" s="29">
        <v>269697.8</v>
      </c>
      <c r="C81" s="41"/>
      <c r="D81" s="29">
        <v>10821.75</v>
      </c>
      <c r="E81" s="29">
        <v>9602.52</v>
      </c>
      <c r="F81" s="29">
        <v>107800.93</v>
      </c>
      <c r="G81" s="29">
        <v>25419.9</v>
      </c>
      <c r="H81" s="29">
        <v>11780.69</v>
      </c>
      <c r="I81" s="29">
        <v>6529.98</v>
      </c>
      <c r="J81" s="29">
        <v>15586.62</v>
      </c>
      <c r="K81" s="29">
        <v>47438.52</v>
      </c>
      <c r="L81" s="29">
        <v>2179.52</v>
      </c>
      <c r="M81" s="29">
        <v>11184.94</v>
      </c>
      <c r="N81" s="29">
        <v>4275.24</v>
      </c>
      <c r="O81" s="29">
        <v>5869.87</v>
      </c>
      <c r="P81" s="29">
        <v>464.49</v>
      </c>
      <c r="Q81" s="29">
        <v>5488.24</v>
      </c>
      <c r="R81" s="28"/>
      <c r="S81" s="28"/>
      <c r="T81" s="28"/>
      <c r="U81" s="29">
        <v>5242.7299999999996</v>
      </c>
      <c r="V81" s="29">
        <v>11.3</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153</v>
      </c>
      <c r="B82" s="29">
        <v>271882.65999999997</v>
      </c>
      <c r="C82" s="41"/>
      <c r="D82" s="29">
        <v>11003.22</v>
      </c>
      <c r="E82" s="29">
        <v>9713.65</v>
      </c>
      <c r="F82" s="29">
        <v>108853.19</v>
      </c>
      <c r="G82" s="29">
        <v>25843.38</v>
      </c>
      <c r="H82" s="29">
        <v>11871.81</v>
      </c>
      <c r="I82" s="29">
        <v>6611.07</v>
      </c>
      <c r="J82" s="29">
        <v>15660.14</v>
      </c>
      <c r="K82" s="29">
        <v>47427.24</v>
      </c>
      <c r="L82" s="29">
        <v>2217.9299999999998</v>
      </c>
      <c r="M82" s="29">
        <v>11235.2</v>
      </c>
      <c r="N82" s="29">
        <v>4303.34</v>
      </c>
      <c r="O82" s="29">
        <v>5887.12</v>
      </c>
      <c r="P82" s="29">
        <v>472.29</v>
      </c>
      <c r="Q82" s="29">
        <v>5509.89</v>
      </c>
      <c r="R82" s="28"/>
      <c r="S82" s="28"/>
      <c r="T82" s="28"/>
      <c r="U82" s="29">
        <v>5260.65</v>
      </c>
      <c r="V82" s="29">
        <v>11.46</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154</v>
      </c>
      <c r="B83" s="29">
        <v>273963.77</v>
      </c>
      <c r="C83" s="41"/>
      <c r="D83" s="29">
        <v>11166.75</v>
      </c>
      <c r="E83" s="29">
        <v>9825.19</v>
      </c>
      <c r="F83" s="29">
        <v>109887.6</v>
      </c>
      <c r="G83" s="29">
        <v>26254.75</v>
      </c>
      <c r="H83" s="29">
        <v>11962.3</v>
      </c>
      <c r="I83" s="29">
        <v>6691.16</v>
      </c>
      <c r="J83" s="29">
        <v>15730.63</v>
      </c>
      <c r="K83" s="29">
        <v>47382.79</v>
      </c>
      <c r="L83" s="29">
        <v>2254.85</v>
      </c>
      <c r="M83" s="29">
        <v>11281.62</v>
      </c>
      <c r="N83" s="29">
        <v>4329.8</v>
      </c>
      <c r="O83" s="29">
        <v>5903.42</v>
      </c>
      <c r="P83" s="29">
        <v>473.41</v>
      </c>
      <c r="Q83" s="29">
        <v>5534.9</v>
      </c>
      <c r="R83" s="28"/>
      <c r="S83" s="28"/>
      <c r="T83" s="28"/>
      <c r="U83" s="29">
        <v>5270.62</v>
      </c>
      <c r="V83" s="29">
        <v>12.65</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155</v>
      </c>
      <c r="B84" s="29">
        <v>275942.84000000003</v>
      </c>
      <c r="C84" s="41"/>
      <c r="D84" s="29">
        <v>11307.67</v>
      </c>
      <c r="E84" s="29">
        <v>9940.14</v>
      </c>
      <c r="F84" s="29">
        <v>110882.73</v>
      </c>
      <c r="G84" s="29">
        <v>26648.69</v>
      </c>
      <c r="H84" s="29">
        <v>12050.17</v>
      </c>
      <c r="I84" s="29">
        <v>6773.34</v>
      </c>
      <c r="J84" s="29">
        <v>15798.37</v>
      </c>
      <c r="K84" s="29">
        <v>47311.13</v>
      </c>
      <c r="L84" s="29">
        <v>2291.1799999999998</v>
      </c>
      <c r="M84" s="29">
        <v>11333.41</v>
      </c>
      <c r="N84" s="29">
        <v>4355.21</v>
      </c>
      <c r="O84" s="29">
        <v>5920.85</v>
      </c>
      <c r="P84" s="29">
        <v>474.88</v>
      </c>
      <c r="Q84" s="29">
        <v>5561.3</v>
      </c>
      <c r="R84" s="28"/>
      <c r="S84" s="28"/>
      <c r="T84" s="28"/>
      <c r="U84" s="29">
        <v>5278.4</v>
      </c>
      <c r="V84" s="29">
        <v>13.79</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156</v>
      </c>
      <c r="B85" s="29">
        <v>277885.58</v>
      </c>
      <c r="C85" s="41"/>
      <c r="D85" s="29">
        <v>11428.41</v>
      </c>
      <c r="E85" s="29">
        <v>10063.06</v>
      </c>
      <c r="F85" s="29">
        <v>111859.52</v>
      </c>
      <c r="G85" s="29">
        <v>27030.83</v>
      </c>
      <c r="H85" s="29">
        <v>12133.68</v>
      </c>
      <c r="I85" s="29">
        <v>6859.34</v>
      </c>
      <c r="J85" s="29">
        <v>15865.26</v>
      </c>
      <c r="K85" s="29">
        <v>47230.55</v>
      </c>
      <c r="L85" s="29">
        <v>2327.65</v>
      </c>
      <c r="M85" s="29">
        <v>11396.24</v>
      </c>
      <c r="N85" s="29">
        <v>4379.8100000000004</v>
      </c>
      <c r="O85" s="29">
        <v>5940.49</v>
      </c>
      <c r="P85" s="29">
        <v>477.51</v>
      </c>
      <c r="Q85" s="29">
        <v>5592.21</v>
      </c>
      <c r="R85" s="28"/>
      <c r="S85" s="28"/>
      <c r="T85" s="28"/>
      <c r="U85" s="29">
        <v>5284.57</v>
      </c>
      <c r="V85" s="29">
        <v>14.89</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157</v>
      </c>
      <c r="B86" s="29">
        <v>279766.18</v>
      </c>
      <c r="C86" s="41"/>
      <c r="D86" s="29">
        <v>11529.89</v>
      </c>
      <c r="E86" s="29">
        <v>10197.049999999999</v>
      </c>
      <c r="F86" s="29">
        <v>112793.19</v>
      </c>
      <c r="G86" s="29">
        <v>27400.06</v>
      </c>
      <c r="H86" s="29">
        <v>12215.77</v>
      </c>
      <c r="I86" s="29">
        <v>6946.8</v>
      </c>
      <c r="J86" s="29">
        <v>15931.81</v>
      </c>
      <c r="K86" s="29">
        <v>47146.46</v>
      </c>
      <c r="L86" s="29">
        <v>2363.61</v>
      </c>
      <c r="M86" s="29">
        <v>11461.39</v>
      </c>
      <c r="N86" s="29">
        <v>4404.6400000000003</v>
      </c>
      <c r="O86" s="29">
        <v>5962.44</v>
      </c>
      <c r="P86" s="29">
        <v>479.84</v>
      </c>
      <c r="Q86" s="29">
        <v>5625.51</v>
      </c>
      <c r="R86" s="28"/>
      <c r="S86" s="28"/>
      <c r="T86" s="28"/>
      <c r="U86" s="29">
        <v>5290.24</v>
      </c>
      <c r="V86" s="29">
        <v>15.96</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158</v>
      </c>
      <c r="B87" s="29">
        <v>281620.42</v>
      </c>
      <c r="C87" s="41"/>
      <c r="D87" s="29">
        <v>11616.78</v>
      </c>
      <c r="E87" s="29">
        <v>10344.629999999999</v>
      </c>
      <c r="F87" s="29">
        <v>113682.24000000001</v>
      </c>
      <c r="G87" s="29">
        <v>27761.53</v>
      </c>
      <c r="H87" s="29">
        <v>12304.33</v>
      </c>
      <c r="I87" s="29">
        <v>7033.57</v>
      </c>
      <c r="J87" s="29">
        <v>15999.6</v>
      </c>
      <c r="K87" s="29">
        <v>47078.76</v>
      </c>
      <c r="L87" s="29">
        <v>2398.17</v>
      </c>
      <c r="M87" s="29">
        <v>11527.86</v>
      </c>
      <c r="N87" s="29">
        <v>4429.75</v>
      </c>
      <c r="O87" s="29">
        <v>5986.02</v>
      </c>
      <c r="P87" s="29">
        <v>486.48</v>
      </c>
      <c r="Q87" s="29">
        <v>5653.24</v>
      </c>
      <c r="R87" s="28"/>
      <c r="S87" s="28"/>
      <c r="T87" s="28"/>
      <c r="U87" s="29">
        <v>5299.61</v>
      </c>
      <c r="V87" s="29">
        <v>15.88</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159</v>
      </c>
      <c r="B88" s="29">
        <v>283486.44</v>
      </c>
      <c r="C88" s="41"/>
      <c r="D88" s="29">
        <v>11694.38</v>
      </c>
      <c r="E88" s="29">
        <v>10508.79</v>
      </c>
      <c r="F88" s="29">
        <v>114523.8</v>
      </c>
      <c r="G88" s="29">
        <v>28122.720000000001</v>
      </c>
      <c r="H88" s="29">
        <v>12403.81</v>
      </c>
      <c r="I88" s="29">
        <v>7118.13</v>
      </c>
      <c r="J88" s="29">
        <v>16070.12</v>
      </c>
      <c r="K88" s="29">
        <v>47046.25</v>
      </c>
      <c r="L88" s="29">
        <v>2431.39</v>
      </c>
      <c r="M88" s="29">
        <v>11593.83</v>
      </c>
      <c r="N88" s="29">
        <v>4456.33</v>
      </c>
      <c r="O88" s="29">
        <v>6010.49</v>
      </c>
      <c r="P88" s="29">
        <v>493.68</v>
      </c>
      <c r="Q88" s="29">
        <v>5682.12</v>
      </c>
      <c r="R88" s="28"/>
      <c r="S88" s="28"/>
      <c r="T88" s="28"/>
      <c r="U88" s="29">
        <v>5312.33</v>
      </c>
      <c r="V88" s="29">
        <v>15.79</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160</v>
      </c>
      <c r="B89" s="29">
        <v>285397.55</v>
      </c>
      <c r="C89" s="41"/>
      <c r="D89" s="29">
        <v>11769.01</v>
      </c>
      <c r="E89" s="29">
        <v>10693.03</v>
      </c>
      <c r="F89" s="29">
        <v>115345.56</v>
      </c>
      <c r="G89" s="29">
        <v>28497.52</v>
      </c>
      <c r="H89" s="29">
        <v>12515.79</v>
      </c>
      <c r="I89" s="29">
        <v>7202.58</v>
      </c>
      <c r="J89" s="29">
        <v>16145.84</v>
      </c>
      <c r="K89" s="29">
        <v>47020.13</v>
      </c>
      <c r="L89" s="29">
        <v>2463.62</v>
      </c>
      <c r="M89" s="29">
        <v>11661.58</v>
      </c>
      <c r="N89" s="29">
        <v>4484.97</v>
      </c>
      <c r="O89" s="29">
        <v>6035.81</v>
      </c>
      <c r="P89" s="29">
        <v>501.37</v>
      </c>
      <c r="Q89" s="29">
        <v>5711.79</v>
      </c>
      <c r="R89" s="28"/>
      <c r="S89" s="28"/>
      <c r="T89" s="28"/>
      <c r="U89" s="29">
        <v>5330.06</v>
      </c>
      <c r="V89" s="29">
        <v>15.74</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161</v>
      </c>
      <c r="B90" s="29">
        <v>287383.53999999998</v>
      </c>
      <c r="C90" s="41"/>
      <c r="D90" s="29">
        <v>11840.93</v>
      </c>
      <c r="E90" s="29">
        <v>10898.65</v>
      </c>
      <c r="F90" s="29">
        <v>116144.53</v>
      </c>
      <c r="G90" s="29">
        <v>28887.55</v>
      </c>
      <c r="H90" s="29">
        <v>12637.51</v>
      </c>
      <c r="I90" s="29">
        <v>7288.24</v>
      </c>
      <c r="J90" s="29">
        <v>16227.73</v>
      </c>
      <c r="K90" s="29">
        <v>47033.81</v>
      </c>
      <c r="L90" s="29">
        <v>2495.61</v>
      </c>
      <c r="M90" s="29">
        <v>11729.38</v>
      </c>
      <c r="N90" s="29">
        <v>4515.3100000000004</v>
      </c>
      <c r="O90" s="29">
        <v>6062.69</v>
      </c>
      <c r="P90" s="29">
        <v>508.97</v>
      </c>
      <c r="Q90" s="29">
        <v>5741.9</v>
      </c>
      <c r="R90" s="28"/>
      <c r="S90" s="28"/>
      <c r="T90" s="28"/>
      <c r="U90" s="29">
        <v>5351.21</v>
      </c>
      <c r="V90" s="29">
        <v>15.69</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162</v>
      </c>
      <c r="B91" s="29">
        <v>289439.56</v>
      </c>
      <c r="C91" s="41"/>
      <c r="D91" s="29">
        <v>11908.57</v>
      </c>
      <c r="E91" s="29">
        <v>11126.36</v>
      </c>
      <c r="F91" s="29">
        <v>116930.45</v>
      </c>
      <c r="G91" s="29">
        <v>29296.1</v>
      </c>
      <c r="H91" s="29">
        <v>12761.86</v>
      </c>
      <c r="I91" s="29">
        <v>7377.97</v>
      </c>
      <c r="J91" s="29">
        <v>16317.43</v>
      </c>
      <c r="K91" s="29">
        <v>47074.73</v>
      </c>
      <c r="L91" s="29">
        <v>2529.4899999999998</v>
      </c>
      <c r="M91" s="29">
        <v>11794.48</v>
      </c>
      <c r="N91" s="29">
        <v>4547.5600000000004</v>
      </c>
      <c r="O91" s="29">
        <v>6092.59</v>
      </c>
      <c r="P91" s="29">
        <v>510.47</v>
      </c>
      <c r="Q91" s="29">
        <v>5780.07</v>
      </c>
      <c r="R91" s="28"/>
      <c r="S91" s="28"/>
      <c r="T91" s="28"/>
      <c r="U91" s="29">
        <v>5370.54</v>
      </c>
      <c r="V91" s="29">
        <v>16.79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163</v>
      </c>
      <c r="B92" s="29">
        <v>291580.09999999998</v>
      </c>
      <c r="C92" s="41"/>
      <c r="D92" s="29">
        <v>11970.79</v>
      </c>
      <c r="E92" s="29">
        <v>11374.49</v>
      </c>
      <c r="F92" s="29">
        <v>117715.37</v>
      </c>
      <c r="G92" s="29">
        <v>29725.86</v>
      </c>
      <c r="H92" s="29">
        <v>12882.9</v>
      </c>
      <c r="I92" s="29">
        <v>7476.28</v>
      </c>
      <c r="J92" s="29">
        <v>16416.73</v>
      </c>
      <c r="K92" s="29">
        <v>47124.31</v>
      </c>
      <c r="L92" s="29">
        <v>2567.56</v>
      </c>
      <c r="M92" s="29">
        <v>11865.78</v>
      </c>
      <c r="N92" s="29">
        <v>4582.49</v>
      </c>
      <c r="O92" s="29">
        <v>6127.05</v>
      </c>
      <c r="P92" s="29">
        <v>516.95000000000005</v>
      </c>
      <c r="Q92" s="29">
        <v>5819.96</v>
      </c>
      <c r="R92" s="28"/>
      <c r="S92" s="28"/>
      <c r="T92" s="28"/>
      <c r="U92" s="29">
        <v>5391.32</v>
      </c>
      <c r="V92" s="29">
        <v>17.88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164</v>
      </c>
      <c r="B93" s="29">
        <v>293857.09999999998</v>
      </c>
      <c r="C93" s="41"/>
      <c r="D93" s="29">
        <v>12022.74</v>
      </c>
      <c r="E93" s="29">
        <v>11642.27</v>
      </c>
      <c r="F93" s="29">
        <v>118539.55</v>
      </c>
      <c r="G93" s="29">
        <v>30188.58</v>
      </c>
      <c r="H93" s="29">
        <v>12996.58</v>
      </c>
      <c r="I93" s="29">
        <v>7587.29</v>
      </c>
      <c r="J93" s="29">
        <v>16532.38</v>
      </c>
      <c r="K93" s="29">
        <v>47170.37</v>
      </c>
      <c r="L93" s="29">
        <v>2611.1999999999998</v>
      </c>
      <c r="M93" s="29">
        <v>11948.75</v>
      </c>
      <c r="N93" s="29">
        <v>4620.87</v>
      </c>
      <c r="O93" s="29">
        <v>6166.98</v>
      </c>
      <c r="P93" s="29">
        <v>529.04</v>
      </c>
      <c r="Q93" s="29">
        <v>5863.1</v>
      </c>
      <c r="R93" s="28"/>
      <c r="S93" s="28"/>
      <c r="T93" s="28"/>
      <c r="U93" s="29">
        <v>5413.43</v>
      </c>
      <c r="V93" s="29">
        <v>19.32</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165</v>
      </c>
      <c r="B94" s="29">
        <v>296253.38</v>
      </c>
      <c r="C94" s="41"/>
      <c r="D94" s="29">
        <v>12079.63</v>
      </c>
      <c r="E94" s="29">
        <v>11925.18</v>
      </c>
      <c r="F94" s="29">
        <v>119390.99</v>
      </c>
      <c r="G94" s="29">
        <v>30685.07</v>
      </c>
      <c r="H94" s="29">
        <v>13101.61</v>
      </c>
      <c r="I94" s="29">
        <v>7708.82</v>
      </c>
      <c r="J94" s="29">
        <v>16664.14</v>
      </c>
      <c r="K94" s="29">
        <v>47203.839999999997</v>
      </c>
      <c r="L94" s="29">
        <v>2660.64</v>
      </c>
      <c r="M94" s="29">
        <v>12040.03</v>
      </c>
      <c r="N94" s="29">
        <v>4663.7</v>
      </c>
      <c r="O94" s="29">
        <v>6212.65</v>
      </c>
      <c r="P94" s="29">
        <v>545.6</v>
      </c>
      <c r="Q94" s="29">
        <v>5908.37</v>
      </c>
      <c r="R94" s="28"/>
      <c r="S94" s="28"/>
      <c r="T94" s="28"/>
      <c r="U94" s="29">
        <v>5437.51</v>
      </c>
      <c r="V94" s="29">
        <v>20.73</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166</v>
      </c>
      <c r="B95" s="29">
        <v>298769.90999999997</v>
      </c>
      <c r="C95" s="41"/>
      <c r="D95" s="29">
        <v>12148.55</v>
      </c>
      <c r="E95" s="29">
        <v>12216.61</v>
      </c>
      <c r="F95" s="29">
        <v>120278.47</v>
      </c>
      <c r="G95" s="29">
        <v>31218.52</v>
      </c>
      <c r="H95" s="29">
        <v>13200.83</v>
      </c>
      <c r="I95" s="29">
        <v>7838.17</v>
      </c>
      <c r="J95" s="29">
        <v>16816.330000000002</v>
      </c>
      <c r="K95" s="29">
        <v>47219.81</v>
      </c>
      <c r="L95" s="29">
        <v>2713.91</v>
      </c>
      <c r="M95" s="29">
        <v>12140.1</v>
      </c>
      <c r="N95" s="29">
        <v>4709.05</v>
      </c>
      <c r="O95" s="29">
        <v>6263.63</v>
      </c>
      <c r="P95" s="29">
        <v>565.71</v>
      </c>
      <c r="Q95" s="29">
        <v>5947.61</v>
      </c>
      <c r="R95" s="28"/>
      <c r="S95" s="28"/>
      <c r="T95" s="28"/>
      <c r="U95" s="29">
        <v>5466.34</v>
      </c>
      <c r="V95" s="29">
        <v>20.72</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167</v>
      </c>
      <c r="B96" s="29">
        <v>301419.99</v>
      </c>
      <c r="C96" s="41"/>
      <c r="D96" s="29">
        <v>12233.71</v>
      </c>
      <c r="E96" s="29">
        <v>12510.38</v>
      </c>
      <c r="F96" s="29">
        <v>121201.37</v>
      </c>
      <c r="G96" s="29">
        <v>31787.18</v>
      </c>
      <c r="H96" s="29">
        <v>13295.95</v>
      </c>
      <c r="I96" s="29">
        <v>7970.93</v>
      </c>
      <c r="J96" s="29">
        <v>16991.43</v>
      </c>
      <c r="K96" s="29">
        <v>47220.87</v>
      </c>
      <c r="L96" s="29">
        <v>2771.6</v>
      </c>
      <c r="M96" s="29">
        <v>12247.94</v>
      </c>
      <c r="N96" s="29">
        <v>4760.18</v>
      </c>
      <c r="O96" s="29">
        <v>6319.22</v>
      </c>
      <c r="P96" s="29">
        <v>590.52</v>
      </c>
      <c r="Q96" s="29">
        <v>5991.86</v>
      </c>
      <c r="R96" s="28"/>
      <c r="S96" s="28"/>
      <c r="T96" s="28"/>
      <c r="U96" s="29">
        <v>5500.03</v>
      </c>
      <c r="V96" s="29">
        <v>20.71</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168</v>
      </c>
      <c r="B97" s="29">
        <v>304437.28000000003</v>
      </c>
      <c r="C97" s="41"/>
      <c r="D97" s="29">
        <v>12335.72</v>
      </c>
      <c r="E97" s="29">
        <v>12804.12</v>
      </c>
      <c r="F97" s="29">
        <v>122298.6</v>
      </c>
      <c r="G97" s="29">
        <v>32392.54</v>
      </c>
      <c r="H97" s="29">
        <v>13391.49</v>
      </c>
      <c r="I97" s="29">
        <v>8108.03</v>
      </c>
      <c r="J97" s="29">
        <v>17196.27</v>
      </c>
      <c r="K97" s="29">
        <v>47215.45</v>
      </c>
      <c r="L97" s="29">
        <v>2832.64</v>
      </c>
      <c r="M97" s="29">
        <v>12372.14</v>
      </c>
      <c r="N97" s="29">
        <v>4816.33</v>
      </c>
      <c r="O97" s="29">
        <v>6378.69</v>
      </c>
      <c r="P97" s="29">
        <v>687.79</v>
      </c>
      <c r="Q97" s="29">
        <v>6043.91</v>
      </c>
      <c r="R97" s="28"/>
      <c r="S97" s="28"/>
      <c r="T97" s="28"/>
      <c r="U97" s="29">
        <v>5534.98</v>
      </c>
      <c r="V97" s="29">
        <v>21.14</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169</v>
      </c>
      <c r="B98" s="29">
        <v>307547.64</v>
      </c>
      <c r="C98" s="41"/>
      <c r="D98" s="29">
        <v>12443.98</v>
      </c>
      <c r="E98" s="29">
        <v>13093.47</v>
      </c>
      <c r="F98" s="29">
        <v>123448.31</v>
      </c>
      <c r="G98" s="29">
        <v>33003.39</v>
      </c>
      <c r="H98" s="29">
        <v>13488.33</v>
      </c>
      <c r="I98" s="29">
        <v>8246.27</v>
      </c>
      <c r="J98" s="29">
        <v>17415.560000000001</v>
      </c>
      <c r="K98" s="29">
        <v>47204.79</v>
      </c>
      <c r="L98" s="29">
        <v>2895.49</v>
      </c>
      <c r="M98" s="29">
        <v>12501.88</v>
      </c>
      <c r="N98" s="29">
        <v>4876.76</v>
      </c>
      <c r="O98" s="29">
        <v>6441.47</v>
      </c>
      <c r="P98" s="29">
        <v>782.18</v>
      </c>
      <c r="Q98" s="29">
        <v>6101.51</v>
      </c>
      <c r="R98" s="28"/>
      <c r="S98" s="28"/>
      <c r="T98" s="28"/>
      <c r="U98" s="29">
        <v>5573.96</v>
      </c>
      <c r="V98" s="29">
        <v>21.54</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170</v>
      </c>
      <c r="B99" s="29">
        <v>310717.11</v>
      </c>
      <c r="C99" s="41"/>
      <c r="D99" s="29">
        <v>12542.69</v>
      </c>
      <c r="E99" s="29">
        <v>13377.18</v>
      </c>
      <c r="F99" s="29">
        <v>124661.02</v>
      </c>
      <c r="G99" s="29">
        <v>33587.19</v>
      </c>
      <c r="H99" s="29">
        <v>13587.66</v>
      </c>
      <c r="I99" s="29">
        <v>8387.83</v>
      </c>
      <c r="J99" s="29">
        <v>17643.400000000001</v>
      </c>
      <c r="K99" s="29">
        <v>47206.17</v>
      </c>
      <c r="L99" s="29">
        <v>2960.55</v>
      </c>
      <c r="M99" s="29">
        <v>12634.24</v>
      </c>
      <c r="N99" s="29">
        <v>4944</v>
      </c>
      <c r="O99" s="29">
        <v>6507.13</v>
      </c>
      <c r="P99" s="29">
        <v>864.89</v>
      </c>
      <c r="Q99" s="29">
        <v>6167.49</v>
      </c>
      <c r="R99" s="28"/>
      <c r="S99" s="28"/>
      <c r="T99" s="28"/>
      <c r="U99" s="29">
        <v>5613.69</v>
      </c>
      <c r="V99" s="29">
        <v>22.82</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171</v>
      </c>
      <c r="B100" s="29">
        <v>313914.13</v>
      </c>
      <c r="C100" s="41"/>
      <c r="D100" s="29">
        <v>12618.54</v>
      </c>
      <c r="E100" s="29">
        <v>13654.76</v>
      </c>
      <c r="F100" s="29">
        <v>125948.96</v>
      </c>
      <c r="G100" s="29">
        <v>34117.370000000003</v>
      </c>
      <c r="H100" s="29">
        <v>13693.25</v>
      </c>
      <c r="I100" s="29">
        <v>8529.8700000000008</v>
      </c>
      <c r="J100" s="29">
        <v>17871.560000000001</v>
      </c>
      <c r="K100" s="29">
        <v>47228.33</v>
      </c>
      <c r="L100" s="29">
        <v>3025.39</v>
      </c>
      <c r="M100" s="29">
        <v>12772.79</v>
      </c>
      <c r="N100" s="29">
        <v>5011.26</v>
      </c>
      <c r="O100" s="29">
        <v>6575.35</v>
      </c>
      <c r="P100" s="29">
        <v>946.37</v>
      </c>
      <c r="Q100" s="29">
        <v>6232.99</v>
      </c>
      <c r="R100" s="28"/>
      <c r="S100" s="28"/>
      <c r="T100" s="28"/>
      <c r="U100" s="29">
        <v>5653.75</v>
      </c>
      <c r="V100" s="29">
        <v>24.05</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172</v>
      </c>
      <c r="B101" s="29">
        <v>317186.18</v>
      </c>
      <c r="C101" s="41"/>
      <c r="D101" s="29">
        <v>12671.05</v>
      </c>
      <c r="E101" s="29">
        <v>13930.74</v>
      </c>
      <c r="F101" s="29">
        <v>127343.88</v>
      </c>
      <c r="G101" s="29">
        <v>34593.65</v>
      </c>
      <c r="H101" s="29">
        <v>13805.85</v>
      </c>
      <c r="I101" s="29">
        <v>8673.9699999999993</v>
      </c>
      <c r="J101" s="29">
        <v>18097.16</v>
      </c>
      <c r="K101" s="29">
        <v>47286.87</v>
      </c>
      <c r="L101" s="29">
        <v>3090.1</v>
      </c>
      <c r="M101" s="29">
        <v>12918.08</v>
      </c>
      <c r="N101" s="29">
        <v>5077.7</v>
      </c>
      <c r="O101" s="29">
        <v>6645.91</v>
      </c>
      <c r="P101" s="29">
        <v>1027.06</v>
      </c>
      <c r="Q101" s="29">
        <v>6299.06</v>
      </c>
      <c r="R101" s="28"/>
      <c r="S101" s="28"/>
      <c r="T101" s="28"/>
      <c r="U101" s="29">
        <v>5689.11</v>
      </c>
      <c r="V101" s="29">
        <v>26.04</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173</v>
      </c>
      <c r="B102" s="29">
        <v>320507.63</v>
      </c>
      <c r="C102" s="41"/>
      <c r="D102" s="29">
        <v>12704.31</v>
      </c>
      <c r="E102" s="29">
        <v>14208.68</v>
      </c>
      <c r="F102" s="29">
        <v>128826.95</v>
      </c>
      <c r="G102" s="29">
        <v>35019.35</v>
      </c>
      <c r="H102" s="29">
        <v>13925.19</v>
      </c>
      <c r="I102" s="29">
        <v>8817.4599999999991</v>
      </c>
      <c r="J102" s="29">
        <v>18318.060000000001</v>
      </c>
      <c r="K102" s="29">
        <v>47370.49</v>
      </c>
      <c r="L102" s="29">
        <v>3154.08</v>
      </c>
      <c r="M102" s="29">
        <v>13067.63</v>
      </c>
      <c r="N102" s="29">
        <v>5143.67</v>
      </c>
      <c r="O102" s="29">
        <v>6718.81</v>
      </c>
      <c r="P102" s="29">
        <v>1106.57</v>
      </c>
      <c r="Q102" s="29">
        <v>6364.68</v>
      </c>
      <c r="R102" s="28"/>
      <c r="S102" s="28"/>
      <c r="T102" s="28"/>
      <c r="U102" s="29">
        <v>5723.45</v>
      </c>
      <c r="V102" s="29">
        <v>27.96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174</v>
      </c>
      <c r="B103" s="29">
        <v>323940.82</v>
      </c>
      <c r="C103" s="41"/>
      <c r="D103" s="29">
        <v>12729.43</v>
      </c>
      <c r="E103" s="29">
        <v>14494.28</v>
      </c>
      <c r="F103" s="29">
        <v>130387.15</v>
      </c>
      <c r="G103" s="29">
        <v>35416.019999999997</v>
      </c>
      <c r="H103" s="29">
        <v>14051.08</v>
      </c>
      <c r="I103" s="29">
        <v>8954.25</v>
      </c>
      <c r="J103" s="29">
        <v>18535.73</v>
      </c>
      <c r="K103" s="29">
        <v>47514.720000000001</v>
      </c>
      <c r="L103" s="29">
        <v>3217.68</v>
      </c>
      <c r="M103" s="29">
        <v>13221.45</v>
      </c>
      <c r="N103" s="29">
        <v>5208.88</v>
      </c>
      <c r="O103" s="29">
        <v>6794.14</v>
      </c>
      <c r="P103" s="29">
        <v>1193.28</v>
      </c>
      <c r="Q103" s="29">
        <v>6424.19</v>
      </c>
      <c r="R103" s="28"/>
      <c r="S103" s="28"/>
      <c r="T103" s="28"/>
      <c r="U103" s="29">
        <v>5758.65</v>
      </c>
      <c r="V103" s="29">
        <v>28.49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175</v>
      </c>
      <c r="B104" s="29">
        <v>327515.28000000003</v>
      </c>
      <c r="C104" s="41"/>
      <c r="D104" s="29">
        <v>12758.4</v>
      </c>
      <c r="E104" s="29">
        <v>14791.72</v>
      </c>
      <c r="F104" s="29">
        <v>132000.53</v>
      </c>
      <c r="G104" s="29">
        <v>35807.97</v>
      </c>
      <c r="H104" s="29">
        <v>14178.89</v>
      </c>
      <c r="I104" s="29">
        <v>9087.11</v>
      </c>
      <c r="J104" s="29">
        <v>18754.02</v>
      </c>
      <c r="K104" s="29">
        <v>47728.36</v>
      </c>
      <c r="L104" s="29">
        <v>3284.11</v>
      </c>
      <c r="M104" s="29">
        <v>13375.34</v>
      </c>
      <c r="N104" s="29">
        <v>5277.14</v>
      </c>
      <c r="O104" s="29">
        <v>6872.06</v>
      </c>
      <c r="P104" s="29">
        <v>1278.94</v>
      </c>
      <c r="Q104" s="29">
        <v>6485.31</v>
      </c>
      <c r="R104" s="28"/>
      <c r="S104" s="28"/>
      <c r="T104" s="28"/>
      <c r="U104" s="29">
        <v>5793.9</v>
      </c>
      <c r="V104" s="29">
        <v>28.99</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176</v>
      </c>
      <c r="B105" s="29">
        <v>331267.43</v>
      </c>
      <c r="C105" s="41"/>
      <c r="D105" s="29">
        <v>12801.82</v>
      </c>
      <c r="E105" s="29">
        <v>15101.8</v>
      </c>
      <c r="F105" s="29">
        <v>133664.76</v>
      </c>
      <c r="G105" s="29">
        <v>36217.53</v>
      </c>
      <c r="H105" s="29">
        <v>14305.39</v>
      </c>
      <c r="I105" s="29">
        <v>9218.09</v>
      </c>
      <c r="J105" s="29">
        <v>18976.28</v>
      </c>
      <c r="K105" s="29">
        <v>48013.52</v>
      </c>
      <c r="L105" s="29">
        <v>3353.79</v>
      </c>
      <c r="M105" s="29">
        <v>13528.18</v>
      </c>
      <c r="N105" s="29">
        <v>5349.18</v>
      </c>
      <c r="O105" s="29">
        <v>6952.52</v>
      </c>
      <c r="P105" s="29">
        <v>1362.26</v>
      </c>
      <c r="Q105" s="29">
        <v>6549.01</v>
      </c>
      <c r="R105" s="28"/>
      <c r="S105" s="28"/>
      <c r="T105" s="28"/>
      <c r="U105" s="29">
        <v>5830.26</v>
      </c>
      <c r="V105" s="29">
        <v>29.48</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177</v>
      </c>
      <c r="B106" s="29">
        <v>335110.03000000003</v>
      </c>
      <c r="C106" s="41"/>
      <c r="D106" s="29">
        <v>12862.78</v>
      </c>
      <c r="E106" s="29">
        <v>15419.47</v>
      </c>
      <c r="F106" s="29">
        <v>135319.23000000001</v>
      </c>
      <c r="G106" s="29">
        <v>36644.51</v>
      </c>
      <c r="H106" s="29">
        <v>14425.57</v>
      </c>
      <c r="I106" s="29">
        <v>9347.02</v>
      </c>
      <c r="J106" s="29">
        <v>19203.55</v>
      </c>
      <c r="K106" s="29">
        <v>48358.99</v>
      </c>
      <c r="L106" s="29">
        <v>3425.44</v>
      </c>
      <c r="M106" s="29">
        <v>13675.02</v>
      </c>
      <c r="N106" s="29">
        <v>5424.03</v>
      </c>
      <c r="O106" s="29">
        <v>7035.27</v>
      </c>
      <c r="P106" s="29">
        <v>1441.27</v>
      </c>
      <c r="Q106" s="29">
        <v>6615.37</v>
      </c>
      <c r="R106" s="28"/>
      <c r="S106" s="28"/>
      <c r="T106" s="28"/>
      <c r="U106" s="29">
        <v>5867.99</v>
      </c>
      <c r="V106" s="29">
        <v>29.93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178</v>
      </c>
      <c r="B107" s="29">
        <v>338972.73</v>
      </c>
      <c r="C107" s="41"/>
      <c r="D107" s="29">
        <v>12940.59</v>
      </c>
      <c r="E107" s="29">
        <v>15736.42</v>
      </c>
      <c r="F107" s="29">
        <v>136939.01999999999</v>
      </c>
      <c r="G107" s="29">
        <v>37081.93</v>
      </c>
      <c r="H107" s="29">
        <v>14531.53</v>
      </c>
      <c r="I107" s="29">
        <v>9478.6</v>
      </c>
      <c r="J107" s="29">
        <v>19437.75</v>
      </c>
      <c r="K107" s="29">
        <v>48748.92</v>
      </c>
      <c r="L107" s="29">
        <v>3497.73</v>
      </c>
      <c r="M107" s="29">
        <v>13811.65</v>
      </c>
      <c r="N107" s="29">
        <v>5498.82</v>
      </c>
      <c r="O107" s="29">
        <v>7119.91</v>
      </c>
      <c r="P107" s="29">
        <v>1510.09</v>
      </c>
      <c r="Q107" s="29">
        <v>6686.53</v>
      </c>
      <c r="R107" s="28"/>
      <c r="S107" s="28"/>
      <c r="T107" s="28"/>
      <c r="U107" s="29">
        <v>5905.98</v>
      </c>
      <c r="V107" s="29">
        <v>32.119999999999997</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179</v>
      </c>
      <c r="B108" s="29">
        <v>342791.07</v>
      </c>
      <c r="C108" s="41"/>
      <c r="D108" s="29">
        <v>13032.55</v>
      </c>
      <c r="E108" s="29">
        <v>16044.9</v>
      </c>
      <c r="F108" s="29">
        <v>138491.23000000001</v>
      </c>
      <c r="G108" s="29">
        <v>37521.46</v>
      </c>
      <c r="H108" s="29">
        <v>14621.59</v>
      </c>
      <c r="I108" s="29">
        <v>9612.9699999999993</v>
      </c>
      <c r="J108" s="29">
        <v>19680.45</v>
      </c>
      <c r="K108" s="29">
        <v>49162.06</v>
      </c>
      <c r="L108" s="29">
        <v>3568.41</v>
      </c>
      <c r="M108" s="29">
        <v>13937.46</v>
      </c>
      <c r="N108" s="29">
        <v>5572.8</v>
      </c>
      <c r="O108" s="29">
        <v>7206.02</v>
      </c>
      <c r="P108" s="29">
        <v>1581.95</v>
      </c>
      <c r="Q108" s="29">
        <v>6760.84</v>
      </c>
      <c r="R108" s="28"/>
      <c r="S108" s="28"/>
      <c r="T108" s="28"/>
      <c r="U108" s="29">
        <v>5946.44</v>
      </c>
      <c r="V108" s="29">
        <v>34.25</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180</v>
      </c>
      <c r="B109" s="29">
        <v>346582.01</v>
      </c>
      <c r="C109" s="41"/>
      <c r="D109" s="29">
        <v>13141.27</v>
      </c>
      <c r="E109" s="29">
        <v>16346.02</v>
      </c>
      <c r="F109" s="29">
        <v>139983.88</v>
      </c>
      <c r="G109" s="29">
        <v>37968.76</v>
      </c>
      <c r="H109" s="29">
        <v>14696.74</v>
      </c>
      <c r="I109" s="29">
        <v>9753.91</v>
      </c>
      <c r="J109" s="29">
        <v>19934.560000000001</v>
      </c>
      <c r="K109" s="29">
        <v>49586.45</v>
      </c>
      <c r="L109" s="29">
        <v>3636.97</v>
      </c>
      <c r="M109" s="29">
        <v>14052.79</v>
      </c>
      <c r="N109" s="29">
        <v>5646.68</v>
      </c>
      <c r="O109" s="29">
        <v>7293.52</v>
      </c>
      <c r="P109" s="29">
        <v>1658.34</v>
      </c>
      <c r="Q109" s="29">
        <v>6839.76</v>
      </c>
      <c r="R109" s="28"/>
      <c r="S109" s="28"/>
      <c r="T109" s="28"/>
      <c r="U109" s="29">
        <v>5989.61</v>
      </c>
      <c r="V109" s="29">
        <v>36.53</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181</v>
      </c>
      <c r="B110" s="29">
        <v>350304.27</v>
      </c>
      <c r="C110" s="41"/>
      <c r="D110" s="29">
        <v>13266.82</v>
      </c>
      <c r="E110" s="29">
        <v>16645.5</v>
      </c>
      <c r="F110" s="29">
        <v>141387.06</v>
      </c>
      <c r="G110" s="29">
        <v>38423.67</v>
      </c>
      <c r="H110" s="29">
        <v>14762.56</v>
      </c>
      <c r="I110" s="29">
        <v>9899.5499999999993</v>
      </c>
      <c r="J110" s="29">
        <v>20201.259999999998</v>
      </c>
      <c r="K110" s="29">
        <v>50002.6</v>
      </c>
      <c r="L110" s="29">
        <v>3705.43</v>
      </c>
      <c r="M110" s="29">
        <v>14156.13</v>
      </c>
      <c r="N110" s="29">
        <v>5721.17</v>
      </c>
      <c r="O110" s="29">
        <v>7382.69</v>
      </c>
      <c r="P110" s="29">
        <v>1738.38</v>
      </c>
      <c r="Q110" s="29">
        <v>6921.49</v>
      </c>
      <c r="R110" s="28"/>
      <c r="S110" s="28"/>
      <c r="T110" s="28"/>
      <c r="U110" s="29">
        <v>6034.47</v>
      </c>
      <c r="V110" s="29">
        <v>38.76</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182</v>
      </c>
      <c r="B111" s="29">
        <v>353967.53</v>
      </c>
      <c r="C111" s="41"/>
      <c r="D111" s="29">
        <v>13411.05</v>
      </c>
      <c r="E111" s="29">
        <v>16951.810000000001</v>
      </c>
      <c r="F111" s="29">
        <v>142693.81</v>
      </c>
      <c r="G111" s="29">
        <v>38894</v>
      </c>
      <c r="H111" s="29">
        <v>14830.86</v>
      </c>
      <c r="I111" s="29">
        <v>10041.200000000001</v>
      </c>
      <c r="J111" s="29">
        <v>20482.759999999998</v>
      </c>
      <c r="K111" s="29">
        <v>50399.46</v>
      </c>
      <c r="L111" s="29">
        <v>3776.81</v>
      </c>
      <c r="M111" s="29">
        <v>14248.87</v>
      </c>
      <c r="N111" s="29">
        <v>5798.16</v>
      </c>
      <c r="O111" s="29">
        <v>7474.2</v>
      </c>
      <c r="P111" s="29">
        <v>1822.39</v>
      </c>
      <c r="Q111" s="29">
        <v>7003.26</v>
      </c>
      <c r="R111" s="28"/>
      <c r="S111" s="28"/>
      <c r="T111" s="28"/>
      <c r="U111" s="29">
        <v>6081.51</v>
      </c>
      <c r="V111" s="29">
        <v>39.14</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183</v>
      </c>
      <c r="B112" s="29">
        <v>357604.54</v>
      </c>
      <c r="C112" s="41"/>
      <c r="D112" s="29">
        <v>13574.73</v>
      </c>
      <c r="E112" s="29">
        <v>17273.599999999999</v>
      </c>
      <c r="F112" s="29">
        <v>143900.09</v>
      </c>
      <c r="G112" s="29">
        <v>39386.6</v>
      </c>
      <c r="H112" s="29">
        <v>14909.07</v>
      </c>
      <c r="I112" s="29">
        <v>10184.18</v>
      </c>
      <c r="J112" s="29">
        <v>20780.560000000001</v>
      </c>
      <c r="K112" s="29">
        <v>50775.73</v>
      </c>
      <c r="L112" s="29">
        <v>3854.4</v>
      </c>
      <c r="M112" s="29">
        <v>14332.18</v>
      </c>
      <c r="N112" s="29">
        <v>5882.01</v>
      </c>
      <c r="O112" s="29">
        <v>7568.95</v>
      </c>
      <c r="P112" s="29">
        <v>1907.26</v>
      </c>
      <c r="Q112" s="29">
        <v>7087.64</v>
      </c>
      <c r="R112" s="28"/>
      <c r="S112" s="28"/>
      <c r="T112" s="28"/>
      <c r="U112" s="29">
        <v>6128.32</v>
      </c>
      <c r="V112" s="29">
        <v>39.5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184</v>
      </c>
      <c r="B113" s="29">
        <v>361294.4</v>
      </c>
      <c r="C113" s="41"/>
      <c r="D113" s="29">
        <v>13759.02</v>
      </c>
      <c r="E113" s="29">
        <v>17612.96</v>
      </c>
      <c r="F113" s="29">
        <v>145046.15</v>
      </c>
      <c r="G113" s="29">
        <v>39910.22</v>
      </c>
      <c r="H113" s="29">
        <v>15001.71</v>
      </c>
      <c r="I113" s="29">
        <v>10330.36</v>
      </c>
      <c r="J113" s="29">
        <v>21097.07</v>
      </c>
      <c r="K113" s="29">
        <v>51139.6</v>
      </c>
      <c r="L113" s="29">
        <v>3939.97</v>
      </c>
      <c r="M113" s="29">
        <v>14410.45</v>
      </c>
      <c r="N113" s="29">
        <v>5974.99</v>
      </c>
      <c r="O113" s="29">
        <v>7667.89</v>
      </c>
      <c r="P113" s="29">
        <v>1992.46</v>
      </c>
      <c r="Q113" s="29">
        <v>7174.94</v>
      </c>
      <c r="R113" s="28"/>
      <c r="S113" s="28"/>
      <c r="T113" s="28"/>
      <c r="U113" s="29">
        <v>6175.48</v>
      </c>
      <c r="V113" s="29">
        <v>39.869999999999997</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185</v>
      </c>
      <c r="B114" s="29">
        <v>365117.92</v>
      </c>
      <c r="C114" s="41"/>
      <c r="D114" s="29">
        <v>13965.5</v>
      </c>
      <c r="E114" s="29">
        <v>17961.59</v>
      </c>
      <c r="F114" s="29">
        <v>146177.51</v>
      </c>
      <c r="G114" s="29">
        <v>40453.26</v>
      </c>
      <c r="H114" s="29">
        <v>15107.67</v>
      </c>
      <c r="I114" s="29">
        <v>10481.98</v>
      </c>
      <c r="J114" s="29">
        <v>21440.47</v>
      </c>
      <c r="K114" s="29">
        <v>51523.1</v>
      </c>
      <c r="L114" s="29">
        <v>4033.64</v>
      </c>
      <c r="M114" s="29">
        <v>14487.76</v>
      </c>
      <c r="N114" s="29">
        <v>6077.83</v>
      </c>
      <c r="O114" s="29">
        <v>7772.05</v>
      </c>
      <c r="P114" s="29">
        <v>2077.54</v>
      </c>
      <c r="Q114" s="29">
        <v>7268.87</v>
      </c>
      <c r="R114" s="28"/>
      <c r="S114" s="28"/>
      <c r="T114" s="28"/>
      <c r="U114" s="29">
        <v>6226.14</v>
      </c>
      <c r="V114" s="29">
        <v>40.22</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186</v>
      </c>
      <c r="B115" s="29">
        <v>369018.36</v>
      </c>
      <c r="C115" s="41"/>
      <c r="D115" s="29">
        <v>14170.42</v>
      </c>
      <c r="E115" s="29">
        <v>18301.63</v>
      </c>
      <c r="F115" s="29">
        <v>147302</v>
      </c>
      <c r="G115" s="29">
        <v>40996.49</v>
      </c>
      <c r="H115" s="29">
        <v>15218.25</v>
      </c>
      <c r="I115" s="29">
        <v>10639.54</v>
      </c>
      <c r="J115" s="29">
        <v>21801.31</v>
      </c>
      <c r="K115" s="29">
        <v>51943.48</v>
      </c>
      <c r="L115" s="29">
        <v>4132.4799999999996</v>
      </c>
      <c r="M115" s="29">
        <v>14567.09</v>
      </c>
      <c r="N115" s="29">
        <v>6188.36</v>
      </c>
      <c r="O115" s="29">
        <v>7882.48</v>
      </c>
      <c r="P115" s="29">
        <v>2159.9</v>
      </c>
      <c r="Q115" s="29">
        <v>7368.61</v>
      </c>
      <c r="R115" s="28"/>
      <c r="S115" s="28"/>
      <c r="T115" s="28"/>
      <c r="U115" s="29">
        <v>6280.66</v>
      </c>
      <c r="V115" s="29">
        <v>42.4</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187</v>
      </c>
      <c r="B116" s="29">
        <v>373022.18</v>
      </c>
      <c r="C116" s="41"/>
      <c r="D116" s="29">
        <v>14362.74</v>
      </c>
      <c r="E116" s="29">
        <v>18617.560000000001</v>
      </c>
      <c r="F116" s="29">
        <v>148464.48000000001</v>
      </c>
      <c r="G116" s="29">
        <v>41522.480000000003</v>
      </c>
      <c r="H116" s="29">
        <v>15327.87</v>
      </c>
      <c r="I116" s="29">
        <v>10800.25</v>
      </c>
      <c r="J116" s="29">
        <v>22177.82</v>
      </c>
      <c r="K116" s="29">
        <v>52423.31</v>
      </c>
      <c r="L116" s="29">
        <v>4233.6000000000004</v>
      </c>
      <c r="M116" s="29">
        <v>14655.27</v>
      </c>
      <c r="N116" s="29">
        <v>6306.23</v>
      </c>
      <c r="O116" s="29">
        <v>7999.89</v>
      </c>
      <c r="P116" s="29">
        <v>2245.66</v>
      </c>
      <c r="Q116" s="29">
        <v>7473.38</v>
      </c>
      <c r="R116" s="28"/>
      <c r="S116" s="28"/>
      <c r="T116" s="28"/>
      <c r="U116" s="29">
        <v>6343.39</v>
      </c>
      <c r="V116" s="29">
        <v>44.57</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188</v>
      </c>
      <c r="B117" s="29">
        <v>377218.07</v>
      </c>
      <c r="C117" s="41"/>
      <c r="D117" s="29">
        <v>14542.7</v>
      </c>
      <c r="E117" s="29">
        <v>18906.830000000002</v>
      </c>
      <c r="F117" s="29">
        <v>149741</v>
      </c>
      <c r="G117" s="29">
        <v>42030.879999999997</v>
      </c>
      <c r="H117" s="29">
        <v>15432.72</v>
      </c>
      <c r="I117" s="29">
        <v>10972.45</v>
      </c>
      <c r="J117" s="29">
        <v>22570.81</v>
      </c>
      <c r="K117" s="29">
        <v>52968.26</v>
      </c>
      <c r="L117" s="29">
        <v>4336.51</v>
      </c>
      <c r="M117" s="29">
        <v>14755.93</v>
      </c>
      <c r="N117" s="29">
        <v>6430.53</v>
      </c>
      <c r="O117" s="29">
        <v>8124.49</v>
      </c>
      <c r="P117" s="29">
        <v>2333.09</v>
      </c>
      <c r="Q117" s="29">
        <v>7583.62</v>
      </c>
      <c r="R117" s="28"/>
      <c r="S117" s="28"/>
      <c r="T117" s="28"/>
      <c r="U117" s="29">
        <v>6415.57</v>
      </c>
      <c r="V117" s="29">
        <v>46.71</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189</v>
      </c>
      <c r="B118" s="29">
        <v>381557.38</v>
      </c>
      <c r="C118" s="41"/>
      <c r="D118" s="29">
        <v>14702.34</v>
      </c>
      <c r="E118" s="29">
        <v>19180.02</v>
      </c>
      <c r="F118" s="29">
        <v>151137.98000000001</v>
      </c>
      <c r="G118" s="29">
        <v>42512.13</v>
      </c>
      <c r="H118" s="29">
        <v>15533.34</v>
      </c>
      <c r="I118" s="29">
        <v>11151.6</v>
      </c>
      <c r="J118" s="29">
        <v>22966.92</v>
      </c>
      <c r="K118" s="29">
        <v>53560.04</v>
      </c>
      <c r="L118" s="29">
        <v>4440.3100000000004</v>
      </c>
      <c r="M118" s="29">
        <v>14867.32</v>
      </c>
      <c r="N118" s="29">
        <v>6559.19</v>
      </c>
      <c r="O118" s="29">
        <v>8255.99</v>
      </c>
      <c r="P118" s="29">
        <v>2424.83</v>
      </c>
      <c r="Q118" s="29">
        <v>7694.93</v>
      </c>
      <c r="R118" s="28"/>
      <c r="S118" s="28"/>
      <c r="T118" s="28"/>
      <c r="U118" s="29">
        <v>6493.48</v>
      </c>
      <c r="V118" s="29">
        <v>48.82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190</v>
      </c>
      <c r="B119" s="29">
        <v>386110.99</v>
      </c>
      <c r="C119" s="41"/>
      <c r="D119" s="29">
        <v>14861.59</v>
      </c>
      <c r="E119" s="29">
        <v>19439.53</v>
      </c>
      <c r="F119" s="29">
        <v>152717.32</v>
      </c>
      <c r="G119" s="29">
        <v>42969.38</v>
      </c>
      <c r="H119" s="29">
        <v>15637.25</v>
      </c>
      <c r="I119" s="29">
        <v>11338.15</v>
      </c>
      <c r="J119" s="29">
        <v>23375.119999999999</v>
      </c>
      <c r="K119" s="29">
        <v>54164.08</v>
      </c>
      <c r="L119" s="29">
        <v>4548.8599999999997</v>
      </c>
      <c r="M119" s="29">
        <v>14989.38</v>
      </c>
      <c r="N119" s="29">
        <v>6694.1</v>
      </c>
      <c r="O119" s="29">
        <v>8393.5499999999993</v>
      </c>
      <c r="P119" s="29">
        <v>2517.56</v>
      </c>
      <c r="Q119" s="29">
        <v>7808.02</v>
      </c>
      <c r="R119" s="28"/>
      <c r="S119" s="28"/>
      <c r="T119" s="28"/>
      <c r="U119" s="29">
        <v>6576.75</v>
      </c>
      <c r="V119" s="29">
        <v>49.15</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191</v>
      </c>
      <c r="B120" s="29">
        <v>390895.5</v>
      </c>
      <c r="C120" s="41"/>
      <c r="D120" s="29">
        <v>15028.91</v>
      </c>
      <c r="E120" s="29">
        <v>19707.439999999999</v>
      </c>
      <c r="F120" s="29">
        <v>154489.79999999999</v>
      </c>
      <c r="G120" s="29">
        <v>43408.71</v>
      </c>
      <c r="H120" s="29">
        <v>15748.11</v>
      </c>
      <c r="I120" s="29">
        <v>11543.26</v>
      </c>
      <c r="J120" s="29">
        <v>23794.52</v>
      </c>
      <c r="K120" s="29">
        <v>54743.15</v>
      </c>
      <c r="L120" s="29">
        <v>4664.6499999999996</v>
      </c>
      <c r="M120" s="29">
        <v>15118.68</v>
      </c>
      <c r="N120" s="29">
        <v>6833.39</v>
      </c>
      <c r="O120" s="29">
        <v>8536.18</v>
      </c>
      <c r="P120" s="29">
        <v>2613.25</v>
      </c>
      <c r="Q120" s="29">
        <v>7922.47</v>
      </c>
      <c r="R120" s="28"/>
      <c r="S120" s="28"/>
      <c r="T120" s="28"/>
      <c r="U120" s="29">
        <v>6659.4</v>
      </c>
      <c r="V120" s="29">
        <v>49.48</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192</v>
      </c>
      <c r="B121" s="29">
        <v>395925.85</v>
      </c>
      <c r="C121" s="41"/>
      <c r="D121" s="29">
        <v>15210.26</v>
      </c>
      <c r="E121" s="29">
        <v>19992.96</v>
      </c>
      <c r="F121" s="29">
        <v>156467.53</v>
      </c>
      <c r="G121" s="29">
        <v>43846.2</v>
      </c>
      <c r="H121" s="29">
        <v>15869.84</v>
      </c>
      <c r="I121" s="29">
        <v>11766.37</v>
      </c>
      <c r="J121" s="29">
        <v>24224.57</v>
      </c>
      <c r="K121" s="29">
        <v>55268.52</v>
      </c>
      <c r="L121" s="29">
        <v>4787.59</v>
      </c>
      <c r="M121" s="29">
        <v>15254.76</v>
      </c>
      <c r="N121" s="29">
        <v>6979.21</v>
      </c>
      <c r="O121" s="29">
        <v>8682.82</v>
      </c>
      <c r="P121" s="29">
        <v>2710.47</v>
      </c>
      <c r="Q121" s="29">
        <v>8038.27</v>
      </c>
      <c r="R121" s="28"/>
      <c r="S121" s="28"/>
      <c r="T121" s="28"/>
      <c r="U121" s="29">
        <v>6739.7</v>
      </c>
      <c r="V121" s="29">
        <v>49.84</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193</v>
      </c>
      <c r="B122" s="29">
        <v>401125.01</v>
      </c>
      <c r="C122" s="41"/>
      <c r="D122" s="29">
        <v>15411.59</v>
      </c>
      <c r="E122" s="29">
        <v>20295.64</v>
      </c>
      <c r="F122" s="29">
        <v>158590.51999999999</v>
      </c>
      <c r="G122" s="29">
        <v>44286.75</v>
      </c>
      <c r="H122" s="29">
        <v>16004.05</v>
      </c>
      <c r="I122" s="29">
        <v>12001.92</v>
      </c>
      <c r="J122" s="29">
        <v>24671</v>
      </c>
      <c r="K122" s="29">
        <v>55708.73</v>
      </c>
      <c r="L122" s="29">
        <v>4916.26</v>
      </c>
      <c r="M122" s="29">
        <v>15395.39</v>
      </c>
      <c r="N122" s="29">
        <v>7135.3</v>
      </c>
      <c r="O122" s="29">
        <v>8832.66</v>
      </c>
      <c r="P122" s="29">
        <v>2808.38</v>
      </c>
      <c r="Q122" s="29">
        <v>8158.13</v>
      </c>
      <c r="R122" s="28"/>
      <c r="S122" s="28"/>
      <c r="T122" s="28"/>
      <c r="U122" s="29">
        <v>6818.88</v>
      </c>
      <c r="V122" s="29">
        <v>50.15</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194</v>
      </c>
      <c r="B123" s="29">
        <v>406311.38</v>
      </c>
      <c r="C123" s="41"/>
      <c r="D123" s="29">
        <v>15615.03</v>
      </c>
      <c r="E123" s="29">
        <v>20603.509999999998</v>
      </c>
      <c r="F123" s="29">
        <v>160743.10999999999</v>
      </c>
      <c r="G123" s="29">
        <v>44736.29</v>
      </c>
      <c r="H123" s="29">
        <v>16147.58</v>
      </c>
      <c r="I123" s="29">
        <v>12234.45</v>
      </c>
      <c r="J123" s="29">
        <v>25115.91</v>
      </c>
      <c r="K123" s="29">
        <v>56065.8</v>
      </c>
      <c r="L123" s="29">
        <v>5044.91</v>
      </c>
      <c r="M123" s="29">
        <v>15537.84</v>
      </c>
      <c r="N123" s="29">
        <v>7305.32</v>
      </c>
      <c r="O123" s="29">
        <v>8985.06</v>
      </c>
      <c r="P123" s="29">
        <v>2908.74</v>
      </c>
      <c r="Q123" s="29">
        <v>8279.48</v>
      </c>
      <c r="R123" s="28"/>
      <c r="S123" s="28"/>
      <c r="T123" s="28"/>
      <c r="U123" s="29">
        <v>6893.97</v>
      </c>
      <c r="V123" s="29">
        <v>53.06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195</v>
      </c>
      <c r="B124" s="29">
        <v>411346.88</v>
      </c>
      <c r="C124" s="41"/>
      <c r="D124" s="29">
        <v>15811.75</v>
      </c>
      <c r="E124" s="29">
        <v>20904.330000000002</v>
      </c>
      <c r="F124" s="29">
        <v>162821.76000000001</v>
      </c>
      <c r="G124" s="29">
        <v>45203.86</v>
      </c>
      <c r="H124" s="29">
        <v>16301.8</v>
      </c>
      <c r="I124" s="29">
        <v>12447.34</v>
      </c>
      <c r="J124" s="29">
        <v>25554.27</v>
      </c>
      <c r="K124" s="29">
        <v>56337.43</v>
      </c>
      <c r="L124" s="29">
        <v>5168.83</v>
      </c>
      <c r="M124" s="29">
        <v>15681.26</v>
      </c>
      <c r="N124" s="29">
        <v>7496.81</v>
      </c>
      <c r="O124" s="29">
        <v>9139.16</v>
      </c>
      <c r="P124" s="29">
        <v>3008.62</v>
      </c>
      <c r="Q124" s="29">
        <v>8401.75</v>
      </c>
      <c r="R124" s="28"/>
      <c r="S124" s="28"/>
      <c r="T124" s="28"/>
      <c r="U124" s="29">
        <v>6969.06</v>
      </c>
      <c r="V124" s="29">
        <v>55.92</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196</v>
      </c>
      <c r="B125" s="29">
        <v>416141.81</v>
      </c>
      <c r="C125" s="41"/>
      <c r="D125" s="29">
        <v>15991.57</v>
      </c>
      <c r="E125" s="29">
        <v>21187.83</v>
      </c>
      <c r="F125" s="29">
        <v>164764.39000000001</v>
      </c>
      <c r="G125" s="29">
        <v>45707.33</v>
      </c>
      <c r="H125" s="29">
        <v>16465.03</v>
      </c>
      <c r="I125" s="29">
        <v>12634.1</v>
      </c>
      <c r="J125" s="29">
        <v>25973.07</v>
      </c>
      <c r="K125" s="29">
        <v>56530.37</v>
      </c>
      <c r="L125" s="29">
        <v>5285.12</v>
      </c>
      <c r="M125" s="29">
        <v>15825.88</v>
      </c>
      <c r="N125" s="29">
        <v>7708.56</v>
      </c>
      <c r="O125" s="29">
        <v>9293.59</v>
      </c>
      <c r="P125" s="29">
        <v>3107.43</v>
      </c>
      <c r="Q125" s="29">
        <v>8520.7999999999993</v>
      </c>
      <c r="R125" s="28"/>
      <c r="S125" s="28"/>
      <c r="T125" s="28"/>
      <c r="U125" s="29">
        <v>7043.57</v>
      </c>
      <c r="V125" s="29">
        <v>58.74</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197</v>
      </c>
      <c r="B126" s="29">
        <v>420679.08</v>
      </c>
      <c r="C126" s="41"/>
      <c r="D126" s="29">
        <v>16163.68</v>
      </c>
      <c r="E126" s="29">
        <v>21448.16</v>
      </c>
      <c r="F126" s="29">
        <v>166512.59</v>
      </c>
      <c r="G126" s="29">
        <v>46254.86</v>
      </c>
      <c r="H126" s="29">
        <v>16633.310000000001</v>
      </c>
      <c r="I126" s="29">
        <v>12803.99</v>
      </c>
      <c r="J126" s="29">
        <v>26384.46</v>
      </c>
      <c r="K126" s="29">
        <v>56660.31</v>
      </c>
      <c r="L126" s="29">
        <v>5396.24</v>
      </c>
      <c r="M126" s="29">
        <v>15970.28</v>
      </c>
      <c r="N126" s="29">
        <v>7935.36</v>
      </c>
      <c r="O126" s="29">
        <v>9446.57</v>
      </c>
      <c r="P126" s="29">
        <v>3204.69</v>
      </c>
      <c r="Q126" s="29">
        <v>8638.7999999999993</v>
      </c>
      <c r="R126" s="28"/>
      <c r="S126" s="28"/>
      <c r="T126" s="28"/>
      <c r="U126" s="29">
        <v>7118.42</v>
      </c>
      <c r="V126" s="29">
        <v>61.48</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198</v>
      </c>
      <c r="B127" s="29">
        <v>424928.86</v>
      </c>
      <c r="C127" s="41"/>
      <c r="D127" s="29">
        <v>16331.53</v>
      </c>
      <c r="E127" s="29">
        <v>21680.99</v>
      </c>
      <c r="F127" s="29">
        <v>168033.94</v>
      </c>
      <c r="G127" s="29">
        <v>46855.57</v>
      </c>
      <c r="H127" s="29">
        <v>16804.18</v>
      </c>
      <c r="I127" s="29">
        <v>12962.3</v>
      </c>
      <c r="J127" s="29">
        <v>26789.83</v>
      </c>
      <c r="K127" s="29">
        <v>56732.94</v>
      </c>
      <c r="L127" s="29">
        <v>5505.29</v>
      </c>
      <c r="M127" s="29">
        <v>16114.3</v>
      </c>
      <c r="N127" s="29">
        <v>8167.8</v>
      </c>
      <c r="O127" s="29">
        <v>9595.9699999999993</v>
      </c>
      <c r="P127" s="29">
        <v>3297.24</v>
      </c>
      <c r="Q127" s="29">
        <v>8752.08</v>
      </c>
      <c r="R127" s="28"/>
      <c r="S127" s="28"/>
      <c r="T127" s="28"/>
      <c r="U127" s="29">
        <v>7194.82</v>
      </c>
      <c r="V127" s="29">
        <v>61.55</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199</v>
      </c>
      <c r="B128" s="29">
        <v>428924.79</v>
      </c>
      <c r="C128" s="41"/>
      <c r="D128" s="29">
        <v>16499.669999999998</v>
      </c>
      <c r="E128" s="29">
        <v>21885.4</v>
      </c>
      <c r="F128" s="29">
        <v>169319.26</v>
      </c>
      <c r="G128" s="29">
        <v>47516.56</v>
      </c>
      <c r="H128" s="29">
        <v>16971.41</v>
      </c>
      <c r="I128" s="29">
        <v>13130.29</v>
      </c>
      <c r="J128" s="29">
        <v>27192.18</v>
      </c>
      <c r="K128" s="29">
        <v>56769.440000000002</v>
      </c>
      <c r="L128" s="29">
        <v>5616.31</v>
      </c>
      <c r="M128" s="29">
        <v>16257.48</v>
      </c>
      <c r="N128" s="29">
        <v>8395.02</v>
      </c>
      <c r="O128" s="29">
        <v>9740.89</v>
      </c>
      <c r="P128" s="29">
        <v>3388.03</v>
      </c>
      <c r="Q128" s="29">
        <v>8860.42</v>
      </c>
      <c r="R128" s="28"/>
      <c r="S128" s="28"/>
      <c r="T128" s="28"/>
      <c r="U128" s="29">
        <v>7269.47</v>
      </c>
      <c r="V128" s="29">
        <v>61.88</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200</v>
      </c>
      <c r="B129" s="29">
        <v>432787.67</v>
      </c>
      <c r="C129" s="41"/>
      <c r="D129" s="29">
        <v>16673.990000000002</v>
      </c>
      <c r="E129" s="29">
        <v>22066.98</v>
      </c>
      <c r="F129" s="29">
        <v>170410.32</v>
      </c>
      <c r="G129" s="29">
        <v>48252.66</v>
      </c>
      <c r="H129" s="29">
        <v>17139.72</v>
      </c>
      <c r="I129" s="29">
        <v>13322.04</v>
      </c>
      <c r="J129" s="29">
        <v>27597.200000000001</v>
      </c>
      <c r="K129" s="29">
        <v>56794.6</v>
      </c>
      <c r="L129" s="29">
        <v>5730.55</v>
      </c>
      <c r="M129" s="29">
        <v>16402.310000000001</v>
      </c>
      <c r="N129" s="29">
        <v>8612.14</v>
      </c>
      <c r="O129" s="29">
        <v>9882.8799999999992</v>
      </c>
      <c r="P129" s="29">
        <v>3477.65</v>
      </c>
      <c r="Q129" s="29">
        <v>8965.3700000000008</v>
      </c>
      <c r="R129" s="28"/>
      <c r="S129" s="28"/>
      <c r="T129" s="28"/>
      <c r="U129" s="29">
        <v>7343.15</v>
      </c>
      <c r="V129" s="29">
        <v>62.39</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201</v>
      </c>
      <c r="B130" s="29">
        <v>436633.51</v>
      </c>
      <c r="C130" s="41"/>
      <c r="D130" s="29">
        <v>16853.919999999998</v>
      </c>
      <c r="E130" s="29">
        <v>22236.91</v>
      </c>
      <c r="F130" s="29">
        <v>171378.67</v>
      </c>
      <c r="G130" s="29">
        <v>49054.95</v>
      </c>
      <c r="H130" s="29">
        <v>17306.599999999999</v>
      </c>
      <c r="I130" s="29">
        <v>13540.96</v>
      </c>
      <c r="J130" s="29">
        <v>28007.52</v>
      </c>
      <c r="K130" s="29">
        <v>56839.02</v>
      </c>
      <c r="L130" s="29">
        <v>5846.26</v>
      </c>
      <c r="M130" s="29">
        <v>16548.189999999999</v>
      </c>
      <c r="N130" s="29">
        <v>8819.24</v>
      </c>
      <c r="O130" s="29">
        <v>10026.09</v>
      </c>
      <c r="P130" s="29">
        <v>3567.07</v>
      </c>
      <c r="Q130" s="29">
        <v>9070.94</v>
      </c>
      <c r="R130" s="28"/>
      <c r="S130" s="28"/>
      <c r="T130" s="28"/>
      <c r="U130" s="29">
        <v>7418.08</v>
      </c>
      <c r="V130" s="29">
        <v>62.81</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202</v>
      </c>
      <c r="B131" s="29">
        <v>440615.5</v>
      </c>
      <c r="C131" s="41"/>
      <c r="D131" s="29">
        <v>17037.37</v>
      </c>
      <c r="E131" s="29">
        <v>22409.360000000001</v>
      </c>
      <c r="F131" s="29">
        <v>172313.31</v>
      </c>
      <c r="G131" s="29">
        <v>49912.24</v>
      </c>
      <c r="H131" s="29">
        <v>17473.73</v>
      </c>
      <c r="I131" s="29">
        <v>13791.61</v>
      </c>
      <c r="J131" s="29">
        <v>28428.51</v>
      </c>
      <c r="K131" s="29">
        <v>56933.38</v>
      </c>
      <c r="L131" s="29">
        <v>5961.03</v>
      </c>
      <c r="M131" s="29">
        <v>16694.84</v>
      </c>
      <c r="N131" s="29">
        <v>9020.4500000000007</v>
      </c>
      <c r="O131" s="29">
        <v>10176.780000000001</v>
      </c>
      <c r="P131" s="29">
        <v>3658.47</v>
      </c>
      <c r="Q131" s="29">
        <v>9185.34</v>
      </c>
      <c r="R131" s="28"/>
      <c r="S131" s="28"/>
      <c r="T131" s="28"/>
      <c r="U131" s="29">
        <v>7495.87</v>
      </c>
      <c r="V131" s="29">
        <v>65.77</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203</v>
      </c>
      <c r="B132" s="29">
        <v>444868.21</v>
      </c>
      <c r="C132" s="41"/>
      <c r="D132" s="29">
        <v>17221.28</v>
      </c>
      <c r="E132" s="29">
        <v>22597.01</v>
      </c>
      <c r="F132" s="29">
        <v>173299.25</v>
      </c>
      <c r="G132" s="29">
        <v>50810.31</v>
      </c>
      <c r="H132" s="29">
        <v>17649.68</v>
      </c>
      <c r="I132" s="29">
        <v>14067.88</v>
      </c>
      <c r="J132" s="29">
        <v>28865.119999999999</v>
      </c>
      <c r="K132" s="29">
        <v>57101.91</v>
      </c>
      <c r="L132" s="29">
        <v>6071.91</v>
      </c>
      <c r="M132" s="29">
        <v>16847.34</v>
      </c>
      <c r="N132" s="29">
        <v>9223.02</v>
      </c>
      <c r="O132" s="29">
        <v>10339.64</v>
      </c>
      <c r="P132" s="29">
        <v>3752.06</v>
      </c>
      <c r="Q132" s="29">
        <v>9312.19</v>
      </c>
      <c r="R132" s="28"/>
      <c r="S132" s="28"/>
      <c r="T132" s="28"/>
      <c r="U132" s="29">
        <v>7582.18</v>
      </c>
      <c r="V132" s="29">
        <v>68.900000000000006</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204</v>
      </c>
      <c r="B133" s="29">
        <v>449521.45</v>
      </c>
      <c r="C133" s="41"/>
      <c r="D133" s="29">
        <v>17407.66</v>
      </c>
      <c r="E133" s="29">
        <v>22811.67</v>
      </c>
      <c r="F133" s="29">
        <v>174422.16</v>
      </c>
      <c r="G133" s="29">
        <v>51749.71</v>
      </c>
      <c r="H133" s="29">
        <v>17837.32</v>
      </c>
      <c r="I133" s="29">
        <v>14369.72</v>
      </c>
      <c r="J133" s="29">
        <v>29326.7</v>
      </c>
      <c r="K133" s="29">
        <v>57353</v>
      </c>
      <c r="L133" s="29">
        <v>6182.06</v>
      </c>
      <c r="M133" s="29">
        <v>17008.47</v>
      </c>
      <c r="N133" s="29">
        <v>9432.2199999999993</v>
      </c>
      <c r="O133" s="29">
        <v>10514.41</v>
      </c>
      <c r="P133" s="29">
        <v>3846.58</v>
      </c>
      <c r="Q133" s="29">
        <v>9451.5499999999993</v>
      </c>
      <c r="R133" s="28"/>
      <c r="S133" s="28"/>
      <c r="T133" s="28"/>
      <c r="U133" s="29">
        <v>7675.99</v>
      </c>
      <c r="V133" s="29">
        <v>72.650000000000006</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205</v>
      </c>
      <c r="B134" s="29">
        <v>454331.26</v>
      </c>
      <c r="C134" s="41"/>
      <c r="D134" s="29">
        <v>17594.39</v>
      </c>
      <c r="E134" s="29">
        <v>23042.080000000002</v>
      </c>
      <c r="F134" s="29">
        <v>175684.14</v>
      </c>
      <c r="G134" s="29">
        <v>52707.54</v>
      </c>
      <c r="H134" s="29">
        <v>18039.490000000002</v>
      </c>
      <c r="I134" s="29">
        <v>14687.77</v>
      </c>
      <c r="J134" s="29">
        <v>29819.72</v>
      </c>
      <c r="K134" s="29">
        <v>57493.68</v>
      </c>
      <c r="L134" s="29">
        <v>6298.99</v>
      </c>
      <c r="M134" s="29">
        <v>17174.5</v>
      </c>
      <c r="N134" s="29">
        <v>9650.14</v>
      </c>
      <c r="O134" s="29">
        <v>10695.93</v>
      </c>
      <c r="P134" s="29">
        <v>3938.35</v>
      </c>
      <c r="Q134" s="29">
        <v>9595.7800000000007</v>
      </c>
      <c r="R134" s="28"/>
      <c r="S134" s="28"/>
      <c r="T134" s="28"/>
      <c r="U134" s="29">
        <v>7771.65</v>
      </c>
      <c r="V134" s="29">
        <v>76.56</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206</v>
      </c>
      <c r="B135" s="29">
        <v>459383.9</v>
      </c>
      <c r="C135" s="41"/>
      <c r="D135" s="29">
        <v>17779.939999999999</v>
      </c>
      <c r="E135" s="29">
        <v>23288.79</v>
      </c>
      <c r="F135" s="29">
        <v>177069.23</v>
      </c>
      <c r="G135" s="29">
        <v>53664.79</v>
      </c>
      <c r="H135" s="29">
        <v>18258.16</v>
      </c>
      <c r="I135" s="29">
        <v>15005.93</v>
      </c>
      <c r="J135" s="29">
        <v>30354.240000000002</v>
      </c>
      <c r="K135" s="29">
        <v>57680.41</v>
      </c>
      <c r="L135" s="29">
        <v>6433.95</v>
      </c>
      <c r="M135" s="29">
        <v>17342.13</v>
      </c>
      <c r="N135" s="29">
        <v>9878.5</v>
      </c>
      <c r="O135" s="29">
        <v>10874.44</v>
      </c>
      <c r="P135" s="29">
        <v>4020.96</v>
      </c>
      <c r="Q135" s="29">
        <v>9731.7099999999991</v>
      </c>
      <c r="R135" s="28"/>
      <c r="S135" s="28"/>
      <c r="T135" s="28"/>
      <c r="U135" s="29">
        <v>7860.55</v>
      </c>
      <c r="V135" s="29">
        <v>77.03</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207</v>
      </c>
      <c r="B136" s="29">
        <v>464567.29</v>
      </c>
      <c r="C136" s="41"/>
      <c r="D136" s="29">
        <v>17963.88</v>
      </c>
      <c r="E136" s="29">
        <v>23536.97</v>
      </c>
      <c r="F136" s="29">
        <v>178549.8</v>
      </c>
      <c r="G136" s="29">
        <v>54606.98</v>
      </c>
      <c r="H136" s="29">
        <v>18488.8</v>
      </c>
      <c r="I136" s="29">
        <v>15329.31</v>
      </c>
      <c r="J136" s="29">
        <v>30935.35</v>
      </c>
      <c r="K136" s="29">
        <v>57872.84</v>
      </c>
      <c r="L136" s="29">
        <v>6598.63</v>
      </c>
      <c r="M136" s="29">
        <v>17507.060000000001</v>
      </c>
      <c r="N136" s="29">
        <v>10116.33</v>
      </c>
      <c r="O136" s="29">
        <v>11039.94</v>
      </c>
      <c r="P136" s="29">
        <v>4090.91</v>
      </c>
      <c r="Q136" s="29">
        <v>9851.57</v>
      </c>
      <c r="R136" s="28"/>
      <c r="S136" s="28"/>
      <c r="T136" s="28"/>
      <c r="U136" s="29">
        <v>7933.56</v>
      </c>
      <c r="V136" s="29">
        <v>79.67</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208</v>
      </c>
      <c r="B137" s="29">
        <v>470226.18</v>
      </c>
      <c r="C137" s="41"/>
      <c r="D137" s="29">
        <v>18149.11</v>
      </c>
      <c r="E137" s="29">
        <v>23897.93</v>
      </c>
      <c r="F137" s="29">
        <v>180138.57</v>
      </c>
      <c r="G137" s="29">
        <v>55543.94</v>
      </c>
      <c r="H137" s="29">
        <v>18728.77</v>
      </c>
      <c r="I137" s="29">
        <v>15655.89</v>
      </c>
      <c r="J137" s="29">
        <v>31558.89</v>
      </c>
      <c r="K137" s="29">
        <v>58255.88</v>
      </c>
      <c r="L137" s="29">
        <v>6796.26</v>
      </c>
      <c r="M137" s="29">
        <v>17666.8</v>
      </c>
      <c r="N137" s="29">
        <v>10361.370000000001</v>
      </c>
      <c r="O137" s="29">
        <v>11211.52</v>
      </c>
      <c r="P137" s="29">
        <v>4146.12</v>
      </c>
      <c r="Q137" s="29">
        <v>9955.16</v>
      </c>
      <c r="R137" s="28"/>
      <c r="S137" s="28"/>
      <c r="T137" s="28"/>
      <c r="U137" s="29">
        <v>7986.72</v>
      </c>
      <c r="V137" s="29">
        <v>85.2</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209</v>
      </c>
      <c r="B138" s="29">
        <v>475712.27</v>
      </c>
      <c r="C138" s="41"/>
      <c r="D138" s="29">
        <v>18331.93</v>
      </c>
      <c r="E138" s="29">
        <v>24162.61</v>
      </c>
      <c r="F138" s="29">
        <v>181795.35</v>
      </c>
      <c r="G138" s="29">
        <v>56473.66</v>
      </c>
      <c r="H138" s="29">
        <v>18974.46</v>
      </c>
      <c r="I138" s="29">
        <v>15971.86</v>
      </c>
      <c r="J138" s="29">
        <v>32203.71</v>
      </c>
      <c r="K138" s="29">
        <v>58536.04</v>
      </c>
      <c r="L138" s="29">
        <v>7019.94</v>
      </c>
      <c r="M138" s="29">
        <v>17817.39</v>
      </c>
      <c r="N138" s="29">
        <v>10608.7</v>
      </c>
      <c r="O138" s="29">
        <v>11366.38</v>
      </c>
      <c r="P138" s="29">
        <v>4192.1000000000004</v>
      </c>
      <c r="Q138" s="29">
        <v>10039.58</v>
      </c>
      <c r="R138" s="28"/>
      <c r="S138" s="28"/>
      <c r="T138" s="28"/>
      <c r="U138" s="29">
        <v>8021.61</v>
      </c>
      <c r="V138" s="29">
        <v>92.92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210</v>
      </c>
      <c r="B139" s="29">
        <v>481069.46</v>
      </c>
      <c r="C139" s="41"/>
      <c r="D139" s="29">
        <v>18506.73</v>
      </c>
      <c r="E139" s="29">
        <v>24396.78</v>
      </c>
      <c r="F139" s="29">
        <v>183511.54</v>
      </c>
      <c r="G139" s="29">
        <v>57407.47</v>
      </c>
      <c r="H139" s="29">
        <v>19221.740000000002</v>
      </c>
      <c r="I139" s="29">
        <v>16267.43</v>
      </c>
      <c r="J139" s="29">
        <v>32840.089999999997</v>
      </c>
      <c r="K139" s="29">
        <v>58718.82</v>
      </c>
      <c r="L139" s="29">
        <v>7256.05</v>
      </c>
      <c r="M139" s="29">
        <v>17963.7</v>
      </c>
      <c r="N139" s="29">
        <v>10851.41</v>
      </c>
      <c r="O139" s="29">
        <v>11505.68</v>
      </c>
      <c r="P139" s="29">
        <v>4241.75</v>
      </c>
      <c r="Q139" s="29">
        <v>10114.129999999999</v>
      </c>
      <c r="R139" s="28"/>
      <c r="S139" s="28"/>
      <c r="T139" s="28"/>
      <c r="U139" s="29">
        <v>8048.69</v>
      </c>
      <c r="V139" s="29">
        <v>102.81</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211</v>
      </c>
      <c r="B140" s="29">
        <v>486286.98</v>
      </c>
      <c r="C140" s="41"/>
      <c r="D140" s="29">
        <v>18667.71</v>
      </c>
      <c r="E140" s="29">
        <v>24629.919999999998</v>
      </c>
      <c r="F140" s="29">
        <v>185245.59</v>
      </c>
      <c r="G140" s="29">
        <v>58360</v>
      </c>
      <c r="H140" s="29">
        <v>19467.71</v>
      </c>
      <c r="I140" s="29">
        <v>16534.07</v>
      </c>
      <c r="J140" s="29">
        <v>33439.46</v>
      </c>
      <c r="K140" s="29">
        <v>58852.639999999999</v>
      </c>
      <c r="L140" s="29">
        <v>7490</v>
      </c>
      <c r="M140" s="29">
        <v>18097.490000000002</v>
      </c>
      <c r="N140" s="29">
        <v>11085.65</v>
      </c>
      <c r="O140" s="29">
        <v>11633.11</v>
      </c>
      <c r="P140" s="29">
        <v>4291.66</v>
      </c>
      <c r="Q140" s="29">
        <v>10184.59</v>
      </c>
      <c r="R140" s="28"/>
      <c r="S140" s="28"/>
      <c r="T140" s="28"/>
      <c r="U140" s="29">
        <v>8071.46</v>
      </c>
      <c r="V140" s="29">
        <v>113.08</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212</v>
      </c>
      <c r="B141" s="29">
        <v>491442.23</v>
      </c>
      <c r="C141" s="41"/>
      <c r="D141" s="29">
        <v>18816.830000000002</v>
      </c>
      <c r="E141" s="29">
        <v>24887.62</v>
      </c>
      <c r="F141" s="29">
        <v>187005.84</v>
      </c>
      <c r="G141" s="29">
        <v>59359.360000000001</v>
      </c>
      <c r="H141" s="29">
        <v>19711.07</v>
      </c>
      <c r="I141" s="29">
        <v>16777.16</v>
      </c>
      <c r="J141" s="29">
        <v>33990.589999999997</v>
      </c>
      <c r="K141" s="29">
        <v>58948.75</v>
      </c>
      <c r="L141" s="29">
        <v>7713.47</v>
      </c>
      <c r="M141" s="29">
        <v>18220.759999999998</v>
      </c>
      <c r="N141" s="29">
        <v>11313.2</v>
      </c>
      <c r="O141" s="29">
        <v>11753.21</v>
      </c>
      <c r="P141" s="29">
        <v>4342.0200000000004</v>
      </c>
      <c r="Q141" s="29">
        <v>10255.49</v>
      </c>
      <c r="R141" s="28"/>
      <c r="S141" s="28"/>
      <c r="T141" s="28"/>
      <c r="U141" s="29">
        <v>8094.15</v>
      </c>
      <c r="V141" s="29">
        <v>122.51</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213</v>
      </c>
      <c r="B142" s="29">
        <v>496502.72</v>
      </c>
      <c r="C142" s="41"/>
      <c r="D142" s="29">
        <v>18954.759999999998</v>
      </c>
      <c r="E142" s="29">
        <v>25188.38</v>
      </c>
      <c r="F142" s="29">
        <v>188715.49</v>
      </c>
      <c r="G142" s="29">
        <v>60409.8</v>
      </c>
      <c r="H142" s="29">
        <v>19951.57</v>
      </c>
      <c r="I142" s="29">
        <v>17000.23</v>
      </c>
      <c r="J142" s="29">
        <v>34493.14</v>
      </c>
      <c r="K142" s="29">
        <v>59018.76</v>
      </c>
      <c r="L142" s="29">
        <v>7923.36</v>
      </c>
      <c r="M142" s="29">
        <v>18334.27</v>
      </c>
      <c r="N142" s="29">
        <v>11539.1</v>
      </c>
      <c r="O142" s="29">
        <v>11871.04</v>
      </c>
      <c r="P142" s="29">
        <v>4389.16</v>
      </c>
      <c r="Q142" s="29">
        <v>10326.66</v>
      </c>
      <c r="R142" s="28"/>
      <c r="S142" s="28"/>
      <c r="T142" s="28"/>
      <c r="U142" s="29">
        <v>8118.43</v>
      </c>
      <c r="V142" s="29">
        <v>130.88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214</v>
      </c>
      <c r="B143" s="29">
        <v>501525.51</v>
      </c>
      <c r="C143" s="41"/>
      <c r="D143" s="29">
        <v>19084.88</v>
      </c>
      <c r="E143" s="29">
        <v>25546.15</v>
      </c>
      <c r="F143" s="29">
        <v>190349.33</v>
      </c>
      <c r="G143" s="29">
        <v>61518.74</v>
      </c>
      <c r="H143" s="29">
        <v>20194.09</v>
      </c>
      <c r="I143" s="29">
        <v>17210.91</v>
      </c>
      <c r="J143" s="29">
        <v>34961.050000000003</v>
      </c>
      <c r="K143" s="29">
        <v>59080.33</v>
      </c>
      <c r="L143" s="29">
        <v>8122.74</v>
      </c>
      <c r="M143" s="29">
        <v>18438.21</v>
      </c>
      <c r="N143" s="29">
        <v>11777.06</v>
      </c>
      <c r="O143" s="29">
        <v>11992.11</v>
      </c>
      <c r="P143" s="29">
        <v>4426.8599999999997</v>
      </c>
      <c r="Q143" s="29">
        <v>10396.16</v>
      </c>
      <c r="R143" s="28"/>
      <c r="S143" s="28"/>
      <c r="T143" s="28"/>
      <c r="U143" s="29">
        <v>8142.33</v>
      </c>
      <c r="V143" s="29">
        <v>137.38</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215</v>
      </c>
      <c r="B144" s="29">
        <v>506552.52</v>
      </c>
      <c r="C144" s="41"/>
      <c r="D144" s="29">
        <v>19212.68</v>
      </c>
      <c r="E144" s="29">
        <v>25963.67</v>
      </c>
      <c r="F144" s="29">
        <v>191843.62</v>
      </c>
      <c r="G144" s="29">
        <v>62683.82</v>
      </c>
      <c r="H144" s="29">
        <v>20443.400000000001</v>
      </c>
      <c r="I144" s="29">
        <v>17426.95</v>
      </c>
      <c r="J144" s="29">
        <v>35412.870000000003</v>
      </c>
      <c r="K144" s="29">
        <v>59159.35</v>
      </c>
      <c r="L144" s="29">
        <v>8316.02</v>
      </c>
      <c r="M144" s="29">
        <v>18540.5</v>
      </c>
      <c r="N144" s="29">
        <v>12038.88</v>
      </c>
      <c r="O144" s="29">
        <v>12120.5</v>
      </c>
      <c r="P144" s="29">
        <v>4460.6400000000003</v>
      </c>
      <c r="Q144" s="29">
        <v>10462.77</v>
      </c>
      <c r="R144" s="28"/>
      <c r="S144" s="28"/>
      <c r="T144" s="28"/>
      <c r="U144" s="29">
        <v>8166.55</v>
      </c>
      <c r="V144" s="29">
        <v>142.26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216</v>
      </c>
      <c r="B145" s="29">
        <v>511689.8</v>
      </c>
      <c r="C145" s="41"/>
      <c r="D145" s="29">
        <v>19348.38</v>
      </c>
      <c r="E145" s="29">
        <v>26432.65</v>
      </c>
      <c r="F145" s="29">
        <v>193236.4</v>
      </c>
      <c r="G145" s="29">
        <v>63898.29</v>
      </c>
      <c r="H145" s="29">
        <v>20704.5</v>
      </c>
      <c r="I145" s="29">
        <v>17662.45</v>
      </c>
      <c r="J145" s="29">
        <v>35865.800000000003</v>
      </c>
      <c r="K145" s="29">
        <v>59285.75</v>
      </c>
      <c r="L145" s="29">
        <v>8507.44</v>
      </c>
      <c r="M145" s="29">
        <v>18645.77</v>
      </c>
      <c r="N145" s="29">
        <v>12332.25</v>
      </c>
      <c r="O145" s="29">
        <v>12256.77</v>
      </c>
      <c r="P145" s="29">
        <v>4482.4399999999996</v>
      </c>
      <c r="Q145" s="29">
        <v>10525.81</v>
      </c>
      <c r="R145" s="28"/>
      <c r="S145" s="28"/>
      <c r="T145" s="28"/>
      <c r="U145" s="29">
        <v>8189.1</v>
      </c>
      <c r="V145" s="29">
        <v>145.69</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217</v>
      </c>
      <c r="B146" s="29">
        <v>516924.66</v>
      </c>
      <c r="C146" s="41"/>
      <c r="D146" s="29">
        <v>19498.64</v>
      </c>
      <c r="E146" s="29">
        <v>26927.09</v>
      </c>
      <c r="F146" s="29">
        <v>194545.85</v>
      </c>
      <c r="G146" s="29">
        <v>65105.91</v>
      </c>
      <c r="H146" s="29">
        <v>20977.9</v>
      </c>
      <c r="I146" s="29">
        <v>17913.560000000001</v>
      </c>
      <c r="J146" s="29">
        <v>36330.36</v>
      </c>
      <c r="K146" s="29">
        <v>59485.07</v>
      </c>
      <c r="L146" s="29">
        <v>8699.17</v>
      </c>
      <c r="M146" s="29">
        <v>18753.37</v>
      </c>
      <c r="N146" s="29">
        <v>12658.76</v>
      </c>
      <c r="O146" s="29">
        <v>12397.99</v>
      </c>
      <c r="P146" s="29">
        <v>4504.3999999999996</v>
      </c>
      <c r="Q146" s="29">
        <v>10584.67</v>
      </c>
      <c r="R146" s="28"/>
      <c r="S146" s="28"/>
      <c r="T146" s="28"/>
      <c r="U146" s="29">
        <v>8208.0300000000007</v>
      </c>
      <c r="V146" s="29">
        <v>150.22999999999999</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218</v>
      </c>
      <c r="B147" s="29">
        <v>522239.47</v>
      </c>
      <c r="C147" s="41"/>
      <c r="D147" s="29">
        <v>19670.439999999999</v>
      </c>
      <c r="E147" s="29">
        <v>27406.93</v>
      </c>
      <c r="F147" s="29">
        <v>195823.03</v>
      </c>
      <c r="G147" s="29">
        <v>66234.52</v>
      </c>
      <c r="H147" s="29">
        <v>21264.16</v>
      </c>
      <c r="I147" s="29">
        <v>18174.650000000001</v>
      </c>
      <c r="J147" s="29">
        <v>36815.68</v>
      </c>
      <c r="K147" s="29">
        <v>59792.12</v>
      </c>
      <c r="L147" s="29">
        <v>8892.7800000000007</v>
      </c>
      <c r="M147" s="29">
        <v>18863.61</v>
      </c>
      <c r="N147" s="29">
        <v>13012.77</v>
      </c>
      <c r="O147" s="29">
        <v>12537.91</v>
      </c>
      <c r="P147" s="29">
        <v>4528.6400000000003</v>
      </c>
      <c r="Q147" s="29">
        <v>10646.87</v>
      </c>
      <c r="R147" s="28"/>
      <c r="S147" s="28"/>
      <c r="T147" s="28"/>
      <c r="U147" s="29">
        <v>8224.18</v>
      </c>
      <c r="V147" s="29">
        <v>154.91</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219</v>
      </c>
      <c r="B148" s="29">
        <v>527577.54</v>
      </c>
      <c r="C148" s="41"/>
      <c r="D148" s="29">
        <v>19866.22</v>
      </c>
      <c r="E148" s="29">
        <v>27839.040000000001</v>
      </c>
      <c r="F148" s="29">
        <v>197120.05</v>
      </c>
      <c r="G148" s="29">
        <v>67221.03</v>
      </c>
      <c r="H148" s="29">
        <v>21562.81</v>
      </c>
      <c r="I148" s="29">
        <v>18436.71</v>
      </c>
      <c r="J148" s="29">
        <v>37324.730000000003</v>
      </c>
      <c r="K148" s="29">
        <v>60220.08</v>
      </c>
      <c r="L148" s="29">
        <v>9089.83</v>
      </c>
      <c r="M148" s="29">
        <v>18969.400000000001</v>
      </c>
      <c r="N148" s="29">
        <v>13387.56</v>
      </c>
      <c r="O148" s="29">
        <v>12670.61</v>
      </c>
      <c r="P148" s="29">
        <v>4557.3500000000004</v>
      </c>
      <c r="Q148" s="29">
        <v>10710.12</v>
      </c>
      <c r="R148" s="28"/>
      <c r="S148" s="28"/>
      <c r="T148" s="28"/>
      <c r="U148" s="29">
        <v>8234.67</v>
      </c>
      <c r="V148" s="29">
        <v>158.63</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220</v>
      </c>
      <c r="B149" s="29">
        <v>533005.4</v>
      </c>
      <c r="C149" s="41"/>
      <c r="D149" s="29">
        <v>20086.48</v>
      </c>
      <c r="E149" s="29">
        <v>28212.79</v>
      </c>
      <c r="F149" s="29">
        <v>198526.77</v>
      </c>
      <c r="G149" s="29">
        <v>68052.27</v>
      </c>
      <c r="H149" s="29">
        <v>21872.47</v>
      </c>
      <c r="I149" s="29">
        <v>18701.080000000002</v>
      </c>
      <c r="J149" s="29">
        <v>37857.01</v>
      </c>
      <c r="K149" s="29">
        <v>60751.81</v>
      </c>
      <c r="L149" s="29">
        <v>9293.93</v>
      </c>
      <c r="M149" s="29">
        <v>19074.93</v>
      </c>
      <c r="N149" s="29">
        <v>13777.13</v>
      </c>
      <c r="O149" s="29">
        <v>12794.12</v>
      </c>
      <c r="P149" s="29">
        <v>4600.1499999999996</v>
      </c>
      <c r="Q149" s="29">
        <v>10778.11</v>
      </c>
      <c r="R149" s="28"/>
      <c r="S149" s="28"/>
      <c r="T149" s="28"/>
      <c r="U149" s="29">
        <v>8241.41</v>
      </c>
      <c r="V149" s="29">
        <v>164.34</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221</v>
      </c>
      <c r="B150" s="29">
        <v>538212.82999999996</v>
      </c>
      <c r="C150" s="41"/>
      <c r="D150" s="29">
        <v>20320.48</v>
      </c>
      <c r="E150" s="29">
        <v>28543.48</v>
      </c>
      <c r="F150" s="29">
        <v>200012.45</v>
      </c>
      <c r="G150" s="29">
        <v>68727.850000000006</v>
      </c>
      <c r="H150" s="29">
        <v>22189.439999999999</v>
      </c>
      <c r="I150" s="29">
        <v>18959.95</v>
      </c>
      <c r="J150" s="29">
        <v>38401.050000000003</v>
      </c>
      <c r="K150" s="29">
        <v>61352.57</v>
      </c>
      <c r="L150" s="29">
        <v>9509.7900000000009</v>
      </c>
      <c r="M150" s="29">
        <v>18966.16</v>
      </c>
      <c r="N150" s="29">
        <v>14176.03</v>
      </c>
      <c r="O150" s="29">
        <v>12910.63</v>
      </c>
      <c r="P150" s="29">
        <v>4651.33</v>
      </c>
      <c r="Q150" s="29">
        <v>10840.53</v>
      </c>
      <c r="R150" s="28"/>
      <c r="S150" s="28"/>
      <c r="T150" s="28"/>
      <c r="U150" s="29">
        <v>8248.0400000000009</v>
      </c>
      <c r="V150" s="29">
        <v>171.22</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222</v>
      </c>
      <c r="B151" s="29">
        <v>543358.85</v>
      </c>
      <c r="C151" s="41"/>
      <c r="D151" s="29">
        <v>20552.45</v>
      </c>
      <c r="E151" s="29">
        <v>28850.48</v>
      </c>
      <c r="F151" s="29">
        <v>201576.43</v>
      </c>
      <c r="G151" s="29">
        <v>69281.460000000006</v>
      </c>
      <c r="H151" s="29">
        <v>22510.44</v>
      </c>
      <c r="I151" s="29">
        <v>19201.759999999998</v>
      </c>
      <c r="J151" s="29">
        <v>38941.74</v>
      </c>
      <c r="K151" s="29">
        <v>61962.79</v>
      </c>
      <c r="L151" s="29">
        <v>9744.18</v>
      </c>
      <c r="M151" s="29">
        <v>18862.75</v>
      </c>
      <c r="N151" s="29">
        <v>14578.7</v>
      </c>
      <c r="O151" s="29">
        <v>13025.88</v>
      </c>
      <c r="P151" s="29">
        <v>4696.99</v>
      </c>
      <c r="Q151" s="29">
        <v>10893.23</v>
      </c>
      <c r="R151" s="28"/>
      <c r="S151" s="28"/>
      <c r="T151" s="28"/>
      <c r="U151" s="29">
        <v>8257.8799999999992</v>
      </c>
      <c r="V151" s="29">
        <v>177.98</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223</v>
      </c>
      <c r="B152" s="29">
        <v>548427.86</v>
      </c>
      <c r="C152" s="41"/>
      <c r="D152" s="29">
        <v>20768.900000000001</v>
      </c>
      <c r="E152" s="29">
        <v>29160.15</v>
      </c>
      <c r="F152" s="29">
        <v>203187.31</v>
      </c>
      <c r="G152" s="29">
        <v>69752.12</v>
      </c>
      <c r="H152" s="29">
        <v>22831.19</v>
      </c>
      <c r="I152" s="29">
        <v>19427.150000000001</v>
      </c>
      <c r="J152" s="29">
        <v>39465.11</v>
      </c>
      <c r="K152" s="29">
        <v>62531.76</v>
      </c>
      <c r="L152" s="29">
        <v>9999.35</v>
      </c>
      <c r="M152" s="29">
        <v>18771.38</v>
      </c>
      <c r="N152" s="29">
        <v>14979.61</v>
      </c>
      <c r="O152" s="29">
        <v>13145.93</v>
      </c>
      <c r="P152" s="29">
        <v>4741.6899999999996</v>
      </c>
      <c r="Q152" s="29">
        <v>10944.93</v>
      </c>
      <c r="R152" s="28"/>
      <c r="S152" s="28"/>
      <c r="T152" s="28"/>
      <c r="U152" s="29">
        <v>8280.01</v>
      </c>
      <c r="V152" s="29">
        <v>185.17</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224</v>
      </c>
      <c r="B153" s="29">
        <v>553502.73</v>
      </c>
      <c r="C153" s="41"/>
      <c r="D153" s="29">
        <v>20972.02</v>
      </c>
      <c r="E153" s="29">
        <v>29484.95</v>
      </c>
      <c r="F153" s="29">
        <v>204874.58</v>
      </c>
      <c r="G153" s="29">
        <v>70173.34</v>
      </c>
      <c r="H153" s="29">
        <v>23149.88</v>
      </c>
      <c r="I153" s="29">
        <v>19646.71</v>
      </c>
      <c r="J153" s="29">
        <v>39967.629999999997</v>
      </c>
      <c r="K153" s="29">
        <v>63041</v>
      </c>
      <c r="L153" s="29">
        <v>10271.68</v>
      </c>
      <c r="M153" s="29">
        <v>18712.240000000002</v>
      </c>
      <c r="N153" s="29">
        <v>15377.8</v>
      </c>
      <c r="O153" s="29">
        <v>13273.89</v>
      </c>
      <c r="P153" s="29">
        <v>4782.13</v>
      </c>
      <c r="Q153" s="29">
        <v>10996.68</v>
      </c>
      <c r="R153" s="28"/>
      <c r="S153" s="28"/>
      <c r="T153" s="28"/>
      <c r="U153" s="29">
        <v>8315.69</v>
      </c>
      <c r="V153" s="29">
        <v>192.4</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225</v>
      </c>
      <c r="B154" s="29">
        <v>558764.93999999994</v>
      </c>
      <c r="C154" s="41"/>
      <c r="D154" s="29">
        <v>21161.53</v>
      </c>
      <c r="E154" s="29">
        <v>29821.31</v>
      </c>
      <c r="F154" s="29">
        <v>206607.64</v>
      </c>
      <c r="G154" s="29">
        <v>70546.850000000006</v>
      </c>
      <c r="H154" s="29">
        <v>23466.92</v>
      </c>
      <c r="I154" s="29">
        <v>19855.169999999998</v>
      </c>
      <c r="J154" s="29">
        <v>40448.730000000003</v>
      </c>
      <c r="K154" s="29">
        <v>63542.19</v>
      </c>
      <c r="L154" s="29">
        <v>10548.19</v>
      </c>
      <c r="M154" s="29">
        <v>18862.77</v>
      </c>
      <c r="N154" s="29">
        <v>15774.71</v>
      </c>
      <c r="O154" s="29">
        <v>13410.03</v>
      </c>
      <c r="P154" s="29">
        <v>4821.25</v>
      </c>
      <c r="Q154" s="29">
        <v>11051.36</v>
      </c>
      <c r="R154" s="28"/>
      <c r="S154" s="28"/>
      <c r="T154" s="28"/>
      <c r="U154" s="29">
        <v>8361.36</v>
      </c>
      <c r="V154" s="29">
        <v>199.47</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226</v>
      </c>
      <c r="B155" s="29">
        <v>563984.99</v>
      </c>
      <c r="C155" s="41"/>
      <c r="D155" s="29">
        <v>21349.49</v>
      </c>
      <c r="E155" s="29">
        <v>30151.67</v>
      </c>
      <c r="F155" s="29">
        <v>208389.93</v>
      </c>
      <c r="G155" s="29">
        <v>70864.94</v>
      </c>
      <c r="H155" s="29">
        <v>23784</v>
      </c>
      <c r="I155" s="29">
        <v>20055.52</v>
      </c>
      <c r="J155" s="29">
        <v>40918.18</v>
      </c>
      <c r="K155" s="29">
        <v>64026.04</v>
      </c>
      <c r="L155" s="29">
        <v>10809.91</v>
      </c>
      <c r="M155" s="29">
        <v>19020.79</v>
      </c>
      <c r="N155" s="29">
        <v>16174.38</v>
      </c>
      <c r="O155" s="29">
        <v>13552.07</v>
      </c>
      <c r="P155" s="29">
        <v>4862.71</v>
      </c>
      <c r="Q155" s="29">
        <v>11107.23</v>
      </c>
      <c r="R155" s="28"/>
      <c r="S155" s="28"/>
      <c r="T155" s="28"/>
      <c r="U155" s="29">
        <v>8411.4699999999993</v>
      </c>
      <c r="V155" s="29">
        <v>206.35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227</v>
      </c>
      <c r="B156" s="29">
        <v>569166.77</v>
      </c>
      <c r="C156" s="41"/>
      <c r="D156" s="29">
        <v>21547.51</v>
      </c>
      <c r="E156" s="29">
        <v>30456.51</v>
      </c>
      <c r="F156" s="29">
        <v>210213.24</v>
      </c>
      <c r="G156" s="29">
        <v>71118.45</v>
      </c>
      <c r="H156" s="29">
        <v>24105.29</v>
      </c>
      <c r="I156" s="29">
        <v>20249.38</v>
      </c>
      <c r="J156" s="29">
        <v>41384.879999999997</v>
      </c>
      <c r="K156" s="29">
        <v>64535.47</v>
      </c>
      <c r="L156" s="29">
        <v>11044.83</v>
      </c>
      <c r="M156" s="29">
        <v>19184.45</v>
      </c>
      <c r="N156" s="29">
        <v>16581.599999999999</v>
      </c>
      <c r="O156" s="29">
        <v>13696.94</v>
      </c>
      <c r="P156" s="29">
        <v>4897.55</v>
      </c>
      <c r="Q156" s="29">
        <v>11162.71</v>
      </c>
      <c r="R156" s="28"/>
      <c r="S156" s="28"/>
      <c r="T156" s="28"/>
      <c r="U156" s="29">
        <v>8457.92</v>
      </c>
      <c r="V156" s="29">
        <v>212.96</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228</v>
      </c>
      <c r="B157" s="29">
        <v>574851.75</v>
      </c>
      <c r="C157" s="41"/>
      <c r="D157" s="29">
        <v>21764.54</v>
      </c>
      <c r="E157" s="29">
        <v>30729.27</v>
      </c>
      <c r="F157" s="29">
        <v>212151.28</v>
      </c>
      <c r="G157" s="29">
        <v>71315.55</v>
      </c>
      <c r="H157" s="29">
        <v>24435.63</v>
      </c>
      <c r="I157" s="29">
        <v>20445.919999999998</v>
      </c>
      <c r="J157" s="29">
        <v>41911.839999999997</v>
      </c>
      <c r="K157" s="29">
        <v>65094.01</v>
      </c>
      <c r="L157" s="29">
        <v>11263.86</v>
      </c>
      <c r="M157" s="29">
        <v>19635.05</v>
      </c>
      <c r="N157" s="29">
        <v>17012.41</v>
      </c>
      <c r="O157" s="29">
        <v>13842.78</v>
      </c>
      <c r="P157" s="29">
        <v>4950.1400000000003</v>
      </c>
      <c r="Q157" s="29">
        <v>11228.48</v>
      </c>
      <c r="R157" s="28"/>
      <c r="S157" s="28"/>
      <c r="T157" s="28"/>
      <c r="U157" s="29">
        <v>8516.07</v>
      </c>
      <c r="V157" s="29">
        <v>219.3</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229</v>
      </c>
      <c r="B158" s="29">
        <v>580586.04</v>
      </c>
      <c r="C158" s="41"/>
      <c r="D158" s="29">
        <v>21998.01</v>
      </c>
      <c r="E158" s="29">
        <v>30962.18</v>
      </c>
      <c r="F158" s="29">
        <v>214129.02</v>
      </c>
      <c r="G158" s="29">
        <v>71464.320000000007</v>
      </c>
      <c r="H158" s="29">
        <v>24778.63</v>
      </c>
      <c r="I158" s="29">
        <v>20632.650000000001</v>
      </c>
      <c r="J158" s="29">
        <v>42439.88</v>
      </c>
      <c r="K158" s="29">
        <v>65690.820000000007</v>
      </c>
      <c r="L158" s="29">
        <v>11480.08</v>
      </c>
      <c r="M158" s="29">
        <v>20107.560000000001</v>
      </c>
      <c r="N158" s="29">
        <v>17460.03</v>
      </c>
      <c r="O158" s="29">
        <v>13988.62</v>
      </c>
      <c r="P158" s="29">
        <v>5006.8999999999996</v>
      </c>
      <c r="Q158" s="29">
        <v>11297.16</v>
      </c>
      <c r="R158" s="28"/>
      <c r="S158" s="28"/>
      <c r="T158" s="28"/>
      <c r="U158" s="29">
        <v>8569.5400000000009</v>
      </c>
      <c r="V158" s="29">
        <v>225.33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230</v>
      </c>
      <c r="B159" s="29">
        <v>586350.93000000005</v>
      </c>
      <c r="C159" s="41"/>
      <c r="D159" s="29">
        <v>22239.49</v>
      </c>
      <c r="E159" s="29">
        <v>31171.46</v>
      </c>
      <c r="F159" s="29">
        <v>216114.74</v>
      </c>
      <c r="G159" s="29">
        <v>71573.990000000005</v>
      </c>
      <c r="H159" s="29">
        <v>25136.87</v>
      </c>
      <c r="I159" s="29">
        <v>20803.03</v>
      </c>
      <c r="J159" s="29">
        <v>42963.38</v>
      </c>
      <c r="K159" s="29">
        <v>66306.62</v>
      </c>
      <c r="L159" s="29">
        <v>11724.8</v>
      </c>
      <c r="M159" s="29">
        <v>20591.810000000001</v>
      </c>
      <c r="N159" s="29">
        <v>17924.47</v>
      </c>
      <c r="O159" s="29">
        <v>14135.04</v>
      </c>
      <c r="P159" s="29">
        <v>5070.03</v>
      </c>
      <c r="Q159" s="29">
        <v>11369.89</v>
      </c>
      <c r="R159" s="28"/>
      <c r="S159" s="28"/>
      <c r="T159" s="28"/>
      <c r="U159" s="29">
        <v>8616.73</v>
      </c>
      <c r="V159" s="29">
        <v>230.98</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231</v>
      </c>
      <c r="B160" s="29">
        <v>592033.48</v>
      </c>
      <c r="C160" s="41"/>
      <c r="D160" s="29">
        <v>22480.85</v>
      </c>
      <c r="E160" s="29">
        <v>31369.06</v>
      </c>
      <c r="F160" s="29">
        <v>218037.98</v>
      </c>
      <c r="G160" s="29">
        <v>71650.23</v>
      </c>
      <c r="H160" s="29">
        <v>25508.59</v>
      </c>
      <c r="I160" s="29">
        <v>20951.82</v>
      </c>
      <c r="J160" s="29">
        <v>43468.72</v>
      </c>
      <c r="K160" s="29">
        <v>66913.91</v>
      </c>
      <c r="L160" s="29">
        <v>12024.51</v>
      </c>
      <c r="M160" s="29">
        <v>21063.34</v>
      </c>
      <c r="N160" s="29">
        <v>18389.82</v>
      </c>
      <c r="O160" s="29">
        <v>14282.44</v>
      </c>
      <c r="P160" s="29">
        <v>5146.54</v>
      </c>
      <c r="Q160" s="29">
        <v>11449.11</v>
      </c>
      <c r="R160" s="28"/>
      <c r="S160" s="28"/>
      <c r="T160" s="28"/>
      <c r="U160" s="29">
        <v>8660.2900000000009</v>
      </c>
      <c r="V160" s="29">
        <v>236.31</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232</v>
      </c>
      <c r="B161" s="29">
        <v>597646.05000000005</v>
      </c>
      <c r="C161" s="41"/>
      <c r="D161" s="29">
        <v>22721.68</v>
      </c>
      <c r="E161" s="29">
        <v>31567.84</v>
      </c>
      <c r="F161" s="29">
        <v>219891.53</v>
      </c>
      <c r="G161" s="29">
        <v>71698.210000000006</v>
      </c>
      <c r="H161" s="29">
        <v>25890.44</v>
      </c>
      <c r="I161" s="29">
        <v>21082.13</v>
      </c>
      <c r="J161" s="29">
        <v>43962.19</v>
      </c>
      <c r="K161" s="29">
        <v>67512.88</v>
      </c>
      <c r="L161" s="29">
        <v>12382.89</v>
      </c>
      <c r="M161" s="29">
        <v>21510.37</v>
      </c>
      <c r="N161" s="29">
        <v>18845.88</v>
      </c>
      <c r="O161" s="29">
        <v>14433</v>
      </c>
      <c r="P161" s="29">
        <v>5233.5200000000004</v>
      </c>
      <c r="Q161" s="29">
        <v>11537.36</v>
      </c>
      <c r="R161" s="28"/>
      <c r="S161" s="28"/>
      <c r="T161" s="28"/>
      <c r="U161" s="29">
        <v>8707.74</v>
      </c>
      <c r="V161" s="29">
        <v>245.51</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233</v>
      </c>
      <c r="B162" s="29">
        <v>603041.94999999995</v>
      </c>
      <c r="C162" s="41"/>
      <c r="D162" s="29">
        <v>22960.59</v>
      </c>
      <c r="E162" s="29">
        <v>31782.43</v>
      </c>
      <c r="F162" s="29">
        <v>221566.61</v>
      </c>
      <c r="G162" s="29">
        <v>71705.259999999995</v>
      </c>
      <c r="H162" s="29">
        <v>26277.29</v>
      </c>
      <c r="I162" s="29">
        <v>21191.61</v>
      </c>
      <c r="J162" s="29">
        <v>44446.99</v>
      </c>
      <c r="K162" s="29">
        <v>68127.009999999995</v>
      </c>
      <c r="L162" s="29">
        <v>12781.12</v>
      </c>
      <c r="M162" s="29">
        <v>21924.62</v>
      </c>
      <c r="N162" s="29">
        <v>19284.68</v>
      </c>
      <c r="O162" s="29">
        <v>14589.78</v>
      </c>
      <c r="P162" s="29">
        <v>5321.86</v>
      </c>
      <c r="Q162" s="29">
        <v>11627.69</v>
      </c>
      <c r="R162" s="28"/>
      <c r="S162" s="28"/>
      <c r="T162" s="28"/>
      <c r="U162" s="29">
        <v>8753.82</v>
      </c>
      <c r="V162" s="29">
        <v>253.82</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234</v>
      </c>
      <c r="B163" s="29">
        <v>608073.18000000005</v>
      </c>
      <c r="C163" s="41"/>
      <c r="D163" s="29">
        <v>23202.78</v>
      </c>
      <c r="E163" s="29">
        <v>32007.02</v>
      </c>
      <c r="F163" s="29">
        <v>222982.94</v>
      </c>
      <c r="G163" s="29">
        <v>71655.89</v>
      </c>
      <c r="H163" s="29">
        <v>26662.02</v>
      </c>
      <c r="I163" s="29">
        <v>21285.35</v>
      </c>
      <c r="J163" s="29">
        <v>44943.4</v>
      </c>
      <c r="K163" s="29">
        <v>68735.19</v>
      </c>
      <c r="L163" s="29">
        <v>13184.58</v>
      </c>
      <c r="M163" s="29">
        <v>22307.78</v>
      </c>
      <c r="N163" s="29">
        <v>19702.88</v>
      </c>
      <c r="O163" s="29">
        <v>14756.09</v>
      </c>
      <c r="P163" s="29">
        <v>5404.58</v>
      </c>
      <c r="Q163" s="29">
        <v>11714.82</v>
      </c>
      <c r="R163" s="28"/>
      <c r="S163" s="28"/>
      <c r="T163" s="28"/>
      <c r="U163" s="29">
        <v>8795.39</v>
      </c>
      <c r="V163" s="29">
        <v>262.07</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235</v>
      </c>
      <c r="B164" s="29">
        <v>612658.02</v>
      </c>
      <c r="C164" s="41"/>
      <c r="D164" s="29">
        <v>23452.79</v>
      </c>
      <c r="E164" s="29">
        <v>32246.15</v>
      </c>
      <c r="F164" s="29">
        <v>224053.97</v>
      </c>
      <c r="G164" s="29">
        <v>71538.34</v>
      </c>
      <c r="H164" s="29">
        <v>27041.02</v>
      </c>
      <c r="I164" s="29">
        <v>21372.05</v>
      </c>
      <c r="J164" s="29">
        <v>45467.27</v>
      </c>
      <c r="K164" s="29">
        <v>69360.14</v>
      </c>
      <c r="L164" s="29">
        <v>13558.42</v>
      </c>
      <c r="M164" s="29">
        <v>22663.759999999998</v>
      </c>
      <c r="N164" s="29">
        <v>20098.310000000001</v>
      </c>
      <c r="O164" s="29">
        <v>14933.69</v>
      </c>
      <c r="P164" s="29">
        <v>5471.33</v>
      </c>
      <c r="Q164" s="29">
        <v>11798.18</v>
      </c>
      <c r="R164" s="28"/>
      <c r="S164" s="28"/>
      <c r="T164" s="28"/>
      <c r="U164" s="29">
        <v>8835.24</v>
      </c>
      <c r="V164" s="29">
        <v>269.68</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236</v>
      </c>
      <c r="B165" s="29">
        <v>616989.48</v>
      </c>
      <c r="C165" s="41"/>
      <c r="D165" s="29">
        <v>23717.51</v>
      </c>
      <c r="E165" s="29">
        <v>32508.65</v>
      </c>
      <c r="F165" s="29">
        <v>224922.38</v>
      </c>
      <c r="G165" s="29">
        <v>71358.23</v>
      </c>
      <c r="H165" s="29">
        <v>27414.61</v>
      </c>
      <c r="I165" s="29">
        <v>21464.54</v>
      </c>
      <c r="J165" s="29">
        <v>46026.16</v>
      </c>
      <c r="K165" s="29">
        <v>70015.210000000006</v>
      </c>
      <c r="L165" s="29">
        <v>13887.05</v>
      </c>
      <c r="M165" s="29">
        <v>23000.27</v>
      </c>
      <c r="N165" s="29">
        <v>20475.2</v>
      </c>
      <c r="O165" s="29">
        <v>15119.52</v>
      </c>
      <c r="P165" s="29">
        <v>5523.08</v>
      </c>
      <c r="Q165" s="29">
        <v>11878.77</v>
      </c>
      <c r="R165" s="28"/>
      <c r="S165" s="28"/>
      <c r="T165" s="28"/>
      <c r="U165" s="29">
        <v>8873.34</v>
      </c>
      <c r="V165" s="29">
        <v>277.08999999999997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237</v>
      </c>
      <c r="B166" s="29">
        <v>620866.6</v>
      </c>
      <c r="C166" s="41"/>
      <c r="D166" s="29">
        <v>23998.34</v>
      </c>
      <c r="E166" s="29">
        <v>32804.400000000001</v>
      </c>
      <c r="F166" s="29">
        <v>225377.02</v>
      </c>
      <c r="G166" s="29">
        <v>71123.149999999994</v>
      </c>
      <c r="H166" s="29">
        <v>27786.54</v>
      </c>
      <c r="I166" s="29">
        <v>21571.08</v>
      </c>
      <c r="J166" s="29">
        <v>46608.63</v>
      </c>
      <c r="K166" s="29">
        <v>70670.81</v>
      </c>
      <c r="L166" s="29">
        <v>14170.66</v>
      </c>
      <c r="M166" s="29">
        <v>23325.96</v>
      </c>
      <c r="N166" s="29">
        <v>20840.34</v>
      </c>
      <c r="O166" s="29">
        <v>15306.2</v>
      </c>
      <c r="P166" s="29">
        <v>5570.29</v>
      </c>
      <c r="Q166" s="29">
        <v>11959.94</v>
      </c>
      <c r="R166" s="28"/>
      <c r="S166" s="28"/>
      <c r="T166" s="28"/>
      <c r="U166" s="29">
        <v>8910.0400000000009</v>
      </c>
      <c r="V166" s="29">
        <v>283.85000000000002</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238</v>
      </c>
      <c r="B167" s="29">
        <v>624649.64</v>
      </c>
      <c r="C167" s="41"/>
      <c r="D167" s="29">
        <v>24294.97</v>
      </c>
      <c r="E167" s="29">
        <v>33144.18</v>
      </c>
      <c r="F167" s="29">
        <v>225670.07</v>
      </c>
      <c r="G167" s="29">
        <v>70853.03</v>
      </c>
      <c r="H167" s="29">
        <v>28164.87</v>
      </c>
      <c r="I167" s="29">
        <v>21698.11</v>
      </c>
      <c r="J167" s="29">
        <v>47196.4</v>
      </c>
      <c r="K167" s="29">
        <v>71372.09</v>
      </c>
      <c r="L167" s="29">
        <v>14424.3</v>
      </c>
      <c r="M167" s="29">
        <v>23647.49</v>
      </c>
      <c r="N167" s="29">
        <v>21200.82</v>
      </c>
      <c r="O167" s="29">
        <v>15483.66</v>
      </c>
      <c r="P167" s="29">
        <v>5621.64</v>
      </c>
      <c r="Q167" s="29">
        <v>12051.14</v>
      </c>
      <c r="R167" s="28"/>
      <c r="S167" s="28"/>
      <c r="T167" s="28"/>
      <c r="U167" s="29">
        <v>8947.07</v>
      </c>
      <c r="V167" s="29">
        <v>289.33</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239</v>
      </c>
      <c r="B168" s="29">
        <v>628510.22</v>
      </c>
      <c r="C168" s="41"/>
      <c r="D168" s="29">
        <v>24605.34</v>
      </c>
      <c r="E168" s="29">
        <v>33538.22</v>
      </c>
      <c r="F168" s="29">
        <v>225906.16</v>
      </c>
      <c r="G168" s="29">
        <v>70569.25</v>
      </c>
      <c r="H168" s="29">
        <v>28554.11</v>
      </c>
      <c r="I168" s="29">
        <v>21860.11</v>
      </c>
      <c r="J168" s="29">
        <v>47772.72</v>
      </c>
      <c r="K168" s="29">
        <v>72112.97</v>
      </c>
      <c r="L168" s="29">
        <v>14665.58</v>
      </c>
      <c r="M168" s="29">
        <v>23971.55</v>
      </c>
      <c r="N168" s="29">
        <v>21571.75</v>
      </c>
      <c r="O168" s="29">
        <v>15645.38</v>
      </c>
      <c r="P168" s="29">
        <v>5687.89</v>
      </c>
      <c r="Q168" s="29">
        <v>12157.45</v>
      </c>
      <c r="R168" s="28"/>
      <c r="S168" s="28"/>
      <c r="T168" s="28"/>
      <c r="U168" s="29">
        <v>8979.65</v>
      </c>
      <c r="V168" s="29">
        <v>294.27999999999997</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240</v>
      </c>
      <c r="B169" s="29">
        <v>632824.44999999995</v>
      </c>
      <c r="C169" s="41"/>
      <c r="D169" s="29">
        <v>24928.080000000002</v>
      </c>
      <c r="E169" s="29">
        <v>34000.480000000003</v>
      </c>
      <c r="F169" s="29">
        <v>226381.29</v>
      </c>
      <c r="G169" s="29">
        <v>70291.679999999993</v>
      </c>
      <c r="H169" s="29">
        <v>28952.21</v>
      </c>
      <c r="I169" s="29">
        <v>22064.02</v>
      </c>
      <c r="J169" s="29">
        <v>48336.13</v>
      </c>
      <c r="K169" s="29">
        <v>72880.89</v>
      </c>
      <c r="L169" s="29">
        <v>14902.99</v>
      </c>
      <c r="M169" s="29">
        <v>24302.57</v>
      </c>
      <c r="N169" s="29">
        <v>21965.200000000001</v>
      </c>
      <c r="O169" s="29">
        <v>15798.81</v>
      </c>
      <c r="P169" s="29">
        <v>5776.24</v>
      </c>
      <c r="Q169" s="29">
        <v>12282.09</v>
      </c>
      <c r="R169" s="28"/>
      <c r="S169" s="28"/>
      <c r="T169" s="28"/>
      <c r="U169" s="29">
        <v>9011.2900000000009</v>
      </c>
      <c r="V169" s="29">
        <v>302.57</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241</v>
      </c>
      <c r="B170" s="29">
        <v>637242.80000000005</v>
      </c>
      <c r="C170" s="41"/>
      <c r="D170" s="29">
        <v>25253.38</v>
      </c>
      <c r="E170" s="29">
        <v>34531.65</v>
      </c>
      <c r="F170" s="29">
        <v>226806.06</v>
      </c>
      <c r="G170" s="29">
        <v>70022.78</v>
      </c>
      <c r="H170" s="29">
        <v>29350.69</v>
      </c>
      <c r="I170" s="29">
        <v>22301.4</v>
      </c>
      <c r="J170" s="29">
        <v>48889.13</v>
      </c>
      <c r="K170" s="29">
        <v>73662.039999999994</v>
      </c>
      <c r="L170" s="29">
        <v>15133.04</v>
      </c>
      <c r="M170" s="29">
        <v>24633.91</v>
      </c>
      <c r="N170" s="29">
        <v>22389.919999999998</v>
      </c>
      <c r="O170" s="29">
        <v>15950.76</v>
      </c>
      <c r="P170" s="29">
        <v>5880.74</v>
      </c>
      <c r="Q170" s="29">
        <v>12411.09</v>
      </c>
      <c r="R170" s="28"/>
      <c r="S170" s="28"/>
      <c r="T170" s="28"/>
      <c r="U170" s="29">
        <v>9042.25</v>
      </c>
      <c r="V170" s="29">
        <v>309.81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242</v>
      </c>
      <c r="B171" s="29">
        <v>641851.05000000005</v>
      </c>
      <c r="C171" s="41"/>
      <c r="D171" s="29">
        <v>25569.03</v>
      </c>
      <c r="E171" s="29">
        <v>35149.01</v>
      </c>
      <c r="F171" s="29">
        <v>227363.20000000001</v>
      </c>
      <c r="G171" s="29">
        <v>69758.820000000007</v>
      </c>
      <c r="H171" s="29">
        <v>29735.79</v>
      </c>
      <c r="I171" s="29">
        <v>22559.06</v>
      </c>
      <c r="J171" s="29">
        <v>49447.09</v>
      </c>
      <c r="K171" s="29">
        <v>74388.72</v>
      </c>
      <c r="L171" s="29">
        <v>15346.84</v>
      </c>
      <c r="M171" s="29">
        <v>24955.79</v>
      </c>
      <c r="N171" s="29">
        <v>22856.23</v>
      </c>
      <c r="O171" s="29">
        <v>16117.57</v>
      </c>
      <c r="P171" s="29">
        <v>5991.35</v>
      </c>
      <c r="Q171" s="29">
        <v>12527.21</v>
      </c>
      <c r="R171" s="28"/>
      <c r="S171" s="28"/>
      <c r="T171" s="28"/>
      <c r="U171" s="29">
        <v>9071.2900000000009</v>
      </c>
      <c r="V171" s="29">
        <v>316.43</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243</v>
      </c>
      <c r="B172" s="29">
        <v>646592.46</v>
      </c>
      <c r="C172" s="41"/>
      <c r="D172" s="29">
        <v>25862.65</v>
      </c>
      <c r="E172" s="29">
        <v>35862.99</v>
      </c>
      <c r="F172" s="29">
        <v>228056.87</v>
      </c>
      <c r="G172" s="29">
        <v>69496.84</v>
      </c>
      <c r="H172" s="29">
        <v>30096.99</v>
      </c>
      <c r="I172" s="29">
        <v>22825.98</v>
      </c>
      <c r="J172" s="29">
        <v>50019.96</v>
      </c>
      <c r="K172" s="29">
        <v>75033.02</v>
      </c>
      <c r="L172" s="29">
        <v>15533.11</v>
      </c>
      <c r="M172" s="29">
        <v>25261.75</v>
      </c>
      <c r="N172" s="29">
        <v>23359.05</v>
      </c>
      <c r="O172" s="29">
        <v>16307.67</v>
      </c>
      <c r="P172" s="29">
        <v>6099.97</v>
      </c>
      <c r="Q172" s="29">
        <v>12627.6</v>
      </c>
      <c r="R172" s="28"/>
      <c r="S172" s="28"/>
      <c r="T172" s="28"/>
      <c r="U172" s="29">
        <v>9102.27</v>
      </c>
      <c r="V172" s="29">
        <v>322.74</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244</v>
      </c>
      <c r="B173" s="29">
        <v>651447.29</v>
      </c>
      <c r="C173" s="41"/>
      <c r="D173" s="29">
        <v>26128.22</v>
      </c>
      <c r="E173" s="29">
        <v>36690.31</v>
      </c>
      <c r="F173" s="29">
        <v>228894.88</v>
      </c>
      <c r="G173" s="29">
        <v>69247.570000000007</v>
      </c>
      <c r="H173" s="29">
        <v>30428.54</v>
      </c>
      <c r="I173" s="29">
        <v>23094.75</v>
      </c>
      <c r="J173" s="29">
        <v>50606.37</v>
      </c>
      <c r="K173" s="29">
        <v>75593.679999999993</v>
      </c>
      <c r="L173" s="29">
        <v>15686.48</v>
      </c>
      <c r="M173" s="29">
        <v>25550.81</v>
      </c>
      <c r="N173" s="29">
        <v>23884.83</v>
      </c>
      <c r="O173" s="29">
        <v>16513.830000000002</v>
      </c>
      <c r="P173" s="29">
        <v>6202.45</v>
      </c>
      <c r="Q173" s="29">
        <v>12711.48</v>
      </c>
      <c r="R173" s="28"/>
      <c r="S173" s="28"/>
      <c r="T173" s="28"/>
      <c r="U173" s="29">
        <v>9133.66</v>
      </c>
      <c r="V173" s="29">
        <v>328.97</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245</v>
      </c>
      <c r="B174" s="29">
        <v>656244.73</v>
      </c>
      <c r="C174" s="41"/>
      <c r="D174" s="29">
        <v>26356.57</v>
      </c>
      <c r="E174" s="29">
        <v>37657.56</v>
      </c>
      <c r="F174" s="29">
        <v>229799.97</v>
      </c>
      <c r="G174" s="29">
        <v>69018.52</v>
      </c>
      <c r="H174" s="29">
        <v>30727.96</v>
      </c>
      <c r="I174" s="29">
        <v>23347.81</v>
      </c>
      <c r="J174" s="29">
        <v>51181.03</v>
      </c>
      <c r="K174" s="29">
        <v>76059.13</v>
      </c>
      <c r="L174" s="29">
        <v>15803.73</v>
      </c>
      <c r="M174" s="29">
        <v>25810.46</v>
      </c>
      <c r="N174" s="29">
        <v>24408.93</v>
      </c>
      <c r="O174" s="29">
        <v>16717.71</v>
      </c>
      <c r="P174" s="29">
        <v>6297.03</v>
      </c>
      <c r="Q174" s="29">
        <v>12785.17</v>
      </c>
      <c r="R174" s="28"/>
      <c r="S174" s="28"/>
      <c r="T174" s="28"/>
      <c r="U174" s="29">
        <v>9160.08</v>
      </c>
      <c r="V174" s="29">
        <v>334.44</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246</v>
      </c>
      <c r="B175" s="29">
        <v>660881.81000000006</v>
      </c>
      <c r="C175" s="41"/>
      <c r="D175" s="29">
        <v>26539.5</v>
      </c>
      <c r="E175" s="29">
        <v>38778</v>
      </c>
      <c r="F175" s="29">
        <v>230689.05</v>
      </c>
      <c r="G175" s="29">
        <v>68822.78</v>
      </c>
      <c r="H175" s="29">
        <v>30996.67</v>
      </c>
      <c r="I175" s="29">
        <v>23568.51</v>
      </c>
      <c r="J175" s="29">
        <v>51710.64</v>
      </c>
      <c r="K175" s="29">
        <v>76486.289999999994</v>
      </c>
      <c r="L175" s="29">
        <v>15885.4</v>
      </c>
      <c r="M175" s="29">
        <v>26037.97</v>
      </c>
      <c r="N175" s="29">
        <v>24901.06</v>
      </c>
      <c r="O175" s="29">
        <v>16894.64</v>
      </c>
      <c r="P175" s="29">
        <v>6385.18</v>
      </c>
      <c r="Q175" s="29">
        <v>12864.32</v>
      </c>
      <c r="R175" s="28"/>
      <c r="S175" s="28"/>
      <c r="T175" s="28"/>
      <c r="U175" s="29">
        <v>9178.34</v>
      </c>
      <c r="V175" s="29">
        <v>337.73</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247</v>
      </c>
      <c r="B176" s="29">
        <v>665280.53</v>
      </c>
      <c r="C176" s="41"/>
      <c r="D176" s="29">
        <v>26675.61</v>
      </c>
      <c r="E176" s="29">
        <v>40076.699999999997</v>
      </c>
      <c r="F176" s="29">
        <v>231483.75</v>
      </c>
      <c r="G176" s="29">
        <v>68668.100000000006</v>
      </c>
      <c r="H176" s="29">
        <v>31238.75</v>
      </c>
      <c r="I176" s="29">
        <v>23752.49</v>
      </c>
      <c r="J176" s="29">
        <v>52168.02</v>
      </c>
      <c r="K176" s="29">
        <v>76900.05</v>
      </c>
      <c r="L176" s="29">
        <v>15935.14</v>
      </c>
      <c r="M176" s="29">
        <v>26234.48</v>
      </c>
      <c r="N176" s="29">
        <v>25343.56</v>
      </c>
      <c r="O176" s="29">
        <v>17025.669999999998</v>
      </c>
      <c r="P176" s="29">
        <v>6471.12</v>
      </c>
      <c r="Q176" s="29">
        <v>12954.31</v>
      </c>
      <c r="R176" s="28"/>
      <c r="S176" s="28"/>
      <c r="T176" s="28"/>
      <c r="U176" s="29">
        <v>9182.7900000000009</v>
      </c>
      <c r="V176" s="29">
        <v>340.73</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248</v>
      </c>
      <c r="B177" s="29">
        <v>669537.43999999994</v>
      </c>
      <c r="C177" s="41"/>
      <c r="D177" s="29">
        <v>26774.91</v>
      </c>
      <c r="E177" s="29">
        <v>41616.800000000003</v>
      </c>
      <c r="F177" s="29">
        <v>232184.44</v>
      </c>
      <c r="G177" s="29">
        <v>68556.7</v>
      </c>
      <c r="H177" s="29">
        <v>31461.89</v>
      </c>
      <c r="I177" s="29">
        <v>23902.33</v>
      </c>
      <c r="J177" s="29">
        <v>52535.38</v>
      </c>
      <c r="K177" s="29">
        <v>77309.539999999994</v>
      </c>
      <c r="L177" s="29">
        <v>15957.4</v>
      </c>
      <c r="M177" s="29">
        <v>26410.82</v>
      </c>
      <c r="N177" s="29">
        <v>25734.31</v>
      </c>
      <c r="O177" s="29">
        <v>17107.62</v>
      </c>
      <c r="P177" s="29">
        <v>6558.53</v>
      </c>
      <c r="Q177" s="29">
        <v>13058.42</v>
      </c>
      <c r="R177" s="28"/>
      <c r="S177" s="28"/>
      <c r="T177" s="28"/>
      <c r="U177" s="29">
        <v>9175.08</v>
      </c>
      <c r="V177" s="29">
        <v>343.89</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249</v>
      </c>
      <c r="B178" s="29">
        <v>673651.37</v>
      </c>
      <c r="C178" s="41"/>
      <c r="D178" s="29">
        <v>26847.54</v>
      </c>
      <c r="E178" s="29">
        <v>43362.5</v>
      </c>
      <c r="F178" s="29">
        <v>232750.84</v>
      </c>
      <c r="G178" s="29">
        <v>68473.149999999994</v>
      </c>
      <c r="H178" s="29">
        <v>31679.01</v>
      </c>
      <c r="I178" s="29">
        <v>24018.25</v>
      </c>
      <c r="J178" s="29">
        <v>52819.37</v>
      </c>
      <c r="K178" s="29">
        <v>77735.179999999993</v>
      </c>
      <c r="L178" s="29">
        <v>15958.44</v>
      </c>
      <c r="M178" s="29">
        <v>26562.32</v>
      </c>
      <c r="N178" s="29">
        <v>26092.11</v>
      </c>
      <c r="O178" s="29">
        <v>17151.02</v>
      </c>
      <c r="P178" s="29">
        <v>6654.36</v>
      </c>
      <c r="Q178" s="29">
        <v>13172.69</v>
      </c>
      <c r="R178" s="28"/>
      <c r="S178" s="28"/>
      <c r="T178" s="28"/>
      <c r="U178" s="29">
        <v>9159.6299999999992</v>
      </c>
      <c r="V178" s="29">
        <v>347.08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250</v>
      </c>
      <c r="B179" s="29">
        <v>677703.2</v>
      </c>
      <c r="C179" s="41"/>
      <c r="D179" s="29">
        <v>26908.240000000002</v>
      </c>
      <c r="E179" s="29">
        <v>45317.43</v>
      </c>
      <c r="F179" s="29">
        <v>233209.65</v>
      </c>
      <c r="G179" s="29">
        <v>68399.59</v>
      </c>
      <c r="H179" s="29">
        <v>31906.46</v>
      </c>
      <c r="I179" s="29">
        <v>24105.56</v>
      </c>
      <c r="J179" s="29">
        <v>53026.87</v>
      </c>
      <c r="K179" s="29">
        <v>78127.509999999995</v>
      </c>
      <c r="L179" s="29">
        <v>15946.62</v>
      </c>
      <c r="M179" s="29">
        <v>26702.22</v>
      </c>
      <c r="N179" s="29">
        <v>26449.99</v>
      </c>
      <c r="O179" s="29">
        <v>17177.259999999998</v>
      </c>
      <c r="P179" s="29">
        <v>6760.57</v>
      </c>
      <c r="Q179" s="29">
        <v>13285.85</v>
      </c>
      <c r="R179" s="28"/>
      <c r="S179" s="28"/>
      <c r="T179" s="28"/>
      <c r="U179" s="29">
        <v>9141.41</v>
      </c>
      <c r="V179" s="29">
        <v>350.81</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251</v>
      </c>
      <c r="B180" s="29">
        <v>681795</v>
      </c>
      <c r="C180" s="41"/>
      <c r="D180" s="29">
        <v>26968</v>
      </c>
      <c r="E180" s="29">
        <v>47464.66</v>
      </c>
      <c r="F180" s="29">
        <v>233584.58</v>
      </c>
      <c r="G180" s="29">
        <v>68318.48</v>
      </c>
      <c r="H180" s="29">
        <v>32153.72</v>
      </c>
      <c r="I180" s="29">
        <v>24170.1</v>
      </c>
      <c r="J180" s="29">
        <v>53173.27</v>
      </c>
      <c r="K180" s="29">
        <v>78468.22</v>
      </c>
      <c r="L180" s="29">
        <v>15929.95</v>
      </c>
      <c r="M180" s="29">
        <v>26840.21</v>
      </c>
      <c r="N180" s="29">
        <v>26832.63</v>
      </c>
      <c r="O180" s="29">
        <v>17208.080000000002</v>
      </c>
      <c r="P180" s="29">
        <v>6884.92</v>
      </c>
      <c r="Q180" s="29">
        <v>13399.75</v>
      </c>
      <c r="R180" s="28"/>
      <c r="S180" s="28"/>
      <c r="T180" s="28"/>
      <c r="U180" s="29">
        <v>9131.16</v>
      </c>
      <c r="V180" s="29">
        <v>356.42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252</v>
      </c>
      <c r="B181" s="29">
        <v>686053.04</v>
      </c>
      <c r="C181" s="41"/>
      <c r="D181" s="29">
        <v>27034.66</v>
      </c>
      <c r="E181" s="29">
        <v>49769.25</v>
      </c>
      <c r="F181" s="29">
        <v>233942.75</v>
      </c>
      <c r="G181" s="29">
        <v>68221.78</v>
      </c>
      <c r="H181" s="29">
        <v>32436.01</v>
      </c>
      <c r="I181" s="29">
        <v>24221.45</v>
      </c>
      <c r="J181" s="29">
        <v>53286.11</v>
      </c>
      <c r="K181" s="29">
        <v>78756.960000000006</v>
      </c>
      <c r="L181" s="29">
        <v>15916.22</v>
      </c>
      <c r="M181" s="29">
        <v>26982.32</v>
      </c>
      <c r="N181" s="29">
        <v>27249.5</v>
      </c>
      <c r="O181" s="29">
        <v>17253.669999999998</v>
      </c>
      <c r="P181" s="29">
        <v>7030.05</v>
      </c>
      <c r="Q181" s="29">
        <v>13514.93</v>
      </c>
      <c r="R181" s="28"/>
      <c r="S181" s="28"/>
      <c r="T181" s="28"/>
      <c r="U181" s="29">
        <v>9132.39</v>
      </c>
      <c r="V181" s="29">
        <v>362.76</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253</v>
      </c>
      <c r="B182" s="29">
        <v>690415.19</v>
      </c>
      <c r="C182" s="41"/>
      <c r="D182" s="29">
        <v>27106.26</v>
      </c>
      <c r="E182" s="29">
        <v>52163.48</v>
      </c>
      <c r="F182" s="29">
        <v>234317.14</v>
      </c>
      <c r="G182" s="29">
        <v>68096.36</v>
      </c>
      <c r="H182" s="29">
        <v>32711.61</v>
      </c>
      <c r="I182" s="29">
        <v>24259.62</v>
      </c>
      <c r="J182" s="29">
        <v>53399.85</v>
      </c>
      <c r="K182" s="29">
        <v>78996.05</v>
      </c>
      <c r="L182" s="29">
        <v>15910.88</v>
      </c>
      <c r="M182" s="29">
        <v>27127.919999999998</v>
      </c>
      <c r="N182" s="29">
        <v>27690.9</v>
      </c>
      <c r="O182" s="29">
        <v>17313.04</v>
      </c>
      <c r="P182" s="29">
        <v>7195.8</v>
      </c>
      <c r="Q182" s="29">
        <v>13633.43</v>
      </c>
      <c r="R182" s="28"/>
      <c r="S182" s="28"/>
      <c r="T182" s="28"/>
      <c r="U182" s="29">
        <v>9147.2800000000007</v>
      </c>
      <c r="V182" s="29">
        <v>368.08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254</v>
      </c>
      <c r="B183" s="29">
        <v>694822.95</v>
      </c>
      <c r="C183" s="41"/>
      <c r="D183" s="29">
        <v>27174.9</v>
      </c>
      <c r="E183" s="29">
        <v>54581.2</v>
      </c>
      <c r="F183" s="29">
        <v>234693.41</v>
      </c>
      <c r="G183" s="29">
        <v>67934.64</v>
      </c>
      <c r="H183" s="29">
        <v>32974.449999999997</v>
      </c>
      <c r="I183" s="29">
        <v>24285.3</v>
      </c>
      <c r="J183" s="29">
        <v>53557.86</v>
      </c>
      <c r="K183" s="29">
        <v>79225.37</v>
      </c>
      <c r="L183" s="29">
        <v>15917.92</v>
      </c>
      <c r="M183" s="29">
        <v>27269.71</v>
      </c>
      <c r="N183" s="29">
        <v>28130.89</v>
      </c>
      <c r="O183" s="29">
        <v>17375.439999999999</v>
      </c>
      <c r="P183" s="29">
        <v>7380.7</v>
      </c>
      <c r="Q183" s="29">
        <v>13761.02</v>
      </c>
      <c r="R183" s="28"/>
      <c r="S183" s="28"/>
      <c r="T183" s="28"/>
      <c r="U183" s="29">
        <v>9175.68</v>
      </c>
      <c r="V183" s="29">
        <v>369.39</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255</v>
      </c>
      <c r="B184" s="29">
        <v>699210.68</v>
      </c>
      <c r="C184" s="41"/>
      <c r="D184" s="29">
        <v>27235.14</v>
      </c>
      <c r="E184" s="29">
        <v>56954.55</v>
      </c>
      <c r="F184" s="29">
        <v>235084.46</v>
      </c>
      <c r="G184" s="29">
        <v>67733.75</v>
      </c>
      <c r="H184" s="29">
        <v>33209.21</v>
      </c>
      <c r="I184" s="29">
        <v>24300.5</v>
      </c>
      <c r="J184" s="29">
        <v>53789.45</v>
      </c>
      <c r="K184" s="29">
        <v>79465.899999999994</v>
      </c>
      <c r="L184" s="29">
        <v>15939.77</v>
      </c>
      <c r="M184" s="29">
        <v>27403.66</v>
      </c>
      <c r="N184" s="29">
        <v>28545.22</v>
      </c>
      <c r="O184" s="29">
        <v>17428.73</v>
      </c>
      <c r="P184" s="29">
        <v>7581.23</v>
      </c>
      <c r="Q184" s="29">
        <v>13902</v>
      </c>
      <c r="R184" s="28"/>
      <c r="S184" s="28"/>
      <c r="T184" s="28"/>
      <c r="U184" s="29">
        <v>9214.4699999999993</v>
      </c>
      <c r="V184" s="29">
        <v>369.21</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256</v>
      </c>
      <c r="B185" s="29">
        <v>703594.97</v>
      </c>
      <c r="C185" s="41"/>
      <c r="D185" s="29">
        <v>27293.39</v>
      </c>
      <c r="E185" s="29">
        <v>59245.3</v>
      </c>
      <c r="F185" s="29">
        <v>235533.02</v>
      </c>
      <c r="G185" s="29">
        <v>67500.02</v>
      </c>
      <c r="H185" s="29">
        <v>33411.089999999997</v>
      </c>
      <c r="I185" s="29">
        <v>24308.59</v>
      </c>
      <c r="J185" s="29">
        <v>54097.67</v>
      </c>
      <c r="K185" s="29">
        <v>79734.960000000006</v>
      </c>
      <c r="L185" s="29">
        <v>15976.15</v>
      </c>
      <c r="M185" s="29">
        <v>27529.67</v>
      </c>
      <c r="N185" s="29">
        <v>28923.85</v>
      </c>
      <c r="O185" s="29">
        <v>17466.22</v>
      </c>
      <c r="P185" s="29">
        <v>7792.76</v>
      </c>
      <c r="Q185" s="29">
        <v>14058.9</v>
      </c>
      <c r="R185" s="28"/>
      <c r="S185" s="28"/>
      <c r="T185" s="28"/>
      <c r="U185" s="29">
        <v>9259.77</v>
      </c>
      <c r="V185" s="29">
        <v>370.49</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257</v>
      </c>
      <c r="B186" s="29">
        <v>707936.91</v>
      </c>
      <c r="C186" s="41"/>
      <c r="D186" s="29">
        <v>27356.73</v>
      </c>
      <c r="E186" s="29">
        <v>61439.19</v>
      </c>
      <c r="F186" s="29">
        <v>236006.09</v>
      </c>
      <c r="G186" s="29">
        <v>67235.509999999995</v>
      </c>
      <c r="H186" s="29">
        <v>33586.6</v>
      </c>
      <c r="I186" s="29">
        <v>24305.51</v>
      </c>
      <c r="J186" s="29">
        <v>54455.91</v>
      </c>
      <c r="K186" s="29">
        <v>80081.399999999994</v>
      </c>
      <c r="L186" s="29">
        <v>16022.66</v>
      </c>
      <c r="M186" s="29">
        <v>27646.21</v>
      </c>
      <c r="N186" s="29">
        <v>29267.89</v>
      </c>
      <c r="O186" s="29">
        <v>17488.419999999998</v>
      </c>
      <c r="P186" s="29">
        <v>8008.52</v>
      </c>
      <c r="Q186" s="29">
        <v>14227.1</v>
      </c>
      <c r="R186" s="28"/>
      <c r="S186" s="28"/>
      <c r="T186" s="28"/>
      <c r="U186" s="29">
        <v>9304.58</v>
      </c>
      <c r="V186" s="29">
        <v>371.89</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258</v>
      </c>
      <c r="B187" s="29">
        <v>712158.4</v>
      </c>
      <c r="C187" s="41"/>
      <c r="D187" s="29">
        <v>27438.58</v>
      </c>
      <c r="E187" s="29">
        <v>63523.73</v>
      </c>
      <c r="F187" s="29">
        <v>236471.54</v>
      </c>
      <c r="G187" s="29">
        <v>66946.81</v>
      </c>
      <c r="H187" s="29">
        <v>33754.559999999998</v>
      </c>
      <c r="I187" s="29">
        <v>24288.67</v>
      </c>
      <c r="J187" s="29">
        <v>54823.62</v>
      </c>
      <c r="K187" s="29">
        <v>80470.53</v>
      </c>
      <c r="L187" s="29">
        <v>16074.04</v>
      </c>
      <c r="M187" s="29">
        <v>27757.05</v>
      </c>
      <c r="N187" s="29">
        <v>29597.81</v>
      </c>
      <c r="O187" s="29">
        <v>17500.73</v>
      </c>
      <c r="P187" s="29">
        <v>8221.31</v>
      </c>
      <c r="Q187" s="29">
        <v>14400.74</v>
      </c>
      <c r="R187" s="28"/>
      <c r="S187" s="28"/>
      <c r="T187" s="28"/>
      <c r="U187" s="29">
        <v>9339.93</v>
      </c>
      <c r="V187" s="29">
        <v>375.91</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259</v>
      </c>
      <c r="B188" s="29">
        <v>716306.55</v>
      </c>
      <c r="C188" s="41"/>
      <c r="D188" s="29">
        <v>27547.17</v>
      </c>
      <c r="E188" s="29">
        <v>65499.199999999997</v>
      </c>
      <c r="F188" s="29">
        <v>236940.79</v>
      </c>
      <c r="G188" s="29">
        <v>66641.39</v>
      </c>
      <c r="H188" s="29">
        <v>33940.959999999999</v>
      </c>
      <c r="I188" s="29">
        <v>24260.99</v>
      </c>
      <c r="J188" s="29">
        <v>55167.81</v>
      </c>
      <c r="K188" s="29">
        <v>80897.64</v>
      </c>
      <c r="L188" s="29">
        <v>16126.62</v>
      </c>
      <c r="M188" s="29">
        <v>27864.86</v>
      </c>
      <c r="N188" s="29">
        <v>29936.55</v>
      </c>
      <c r="O188" s="29">
        <v>17510.48</v>
      </c>
      <c r="P188" s="29">
        <v>8427.36</v>
      </c>
      <c r="Q188" s="29">
        <v>14574.07</v>
      </c>
      <c r="R188" s="28"/>
      <c r="S188" s="28"/>
      <c r="T188" s="28"/>
      <c r="U188" s="29">
        <v>9362.2900000000009</v>
      </c>
      <c r="V188" s="29">
        <v>394.01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260</v>
      </c>
      <c r="B189" s="29">
        <v>720728.53</v>
      </c>
      <c r="C189" s="41"/>
      <c r="D189" s="29">
        <v>27683.34</v>
      </c>
      <c r="E189" s="29">
        <v>67371.87</v>
      </c>
      <c r="F189" s="29">
        <v>237578.67</v>
      </c>
      <c r="G189" s="29">
        <v>66329.3</v>
      </c>
      <c r="H189" s="29">
        <v>34153.74</v>
      </c>
      <c r="I189" s="29">
        <v>24232.98</v>
      </c>
      <c r="J189" s="29">
        <v>55600.43</v>
      </c>
      <c r="K189" s="29">
        <v>81346.2</v>
      </c>
      <c r="L189" s="29">
        <v>16182.96</v>
      </c>
      <c r="M189" s="29">
        <v>27976.51</v>
      </c>
      <c r="N189" s="29">
        <v>30293.85</v>
      </c>
      <c r="O189" s="29">
        <v>17524.240000000002</v>
      </c>
      <c r="P189" s="29">
        <v>8631.2900000000009</v>
      </c>
      <c r="Q189" s="29">
        <v>14745.84</v>
      </c>
      <c r="R189" s="28"/>
      <c r="S189" s="28"/>
      <c r="T189" s="28"/>
      <c r="U189" s="29">
        <v>9372.69</v>
      </c>
      <c r="V189" s="29">
        <v>448.36</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261</v>
      </c>
      <c r="B190" s="29">
        <v>724859.79</v>
      </c>
      <c r="C190" s="41"/>
      <c r="D190" s="29">
        <v>27833.65</v>
      </c>
      <c r="E190" s="29">
        <v>69133.350000000006</v>
      </c>
      <c r="F190" s="29">
        <v>238197.03</v>
      </c>
      <c r="G190" s="29">
        <v>66013.66</v>
      </c>
      <c r="H190" s="29">
        <v>34387.74</v>
      </c>
      <c r="I190" s="29">
        <v>24212.28</v>
      </c>
      <c r="J190" s="29">
        <v>56029.37</v>
      </c>
      <c r="K190" s="29">
        <v>81770.42</v>
      </c>
      <c r="L190" s="29">
        <v>16164.85</v>
      </c>
      <c r="M190" s="29">
        <v>28090.76</v>
      </c>
      <c r="N190" s="29">
        <v>30636.48</v>
      </c>
      <c r="O190" s="29">
        <v>17546.439999999999</v>
      </c>
      <c r="P190" s="29">
        <v>8826.9500000000007</v>
      </c>
      <c r="Q190" s="29">
        <v>14859.71</v>
      </c>
      <c r="R190" s="28"/>
      <c r="S190" s="28"/>
      <c r="T190" s="28"/>
      <c r="U190" s="29">
        <v>9332.32</v>
      </c>
      <c r="V190" s="29">
        <v>527.1</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262</v>
      </c>
      <c r="B191" s="29">
        <v>729200.76</v>
      </c>
      <c r="C191" s="41"/>
      <c r="D191" s="29">
        <v>27975.75</v>
      </c>
      <c r="E191" s="29">
        <v>70768.149999999994</v>
      </c>
      <c r="F191" s="29">
        <v>239027.13</v>
      </c>
      <c r="G191" s="29">
        <v>65698.03</v>
      </c>
      <c r="H191" s="29">
        <v>34628.19</v>
      </c>
      <c r="I191" s="29">
        <v>24209.18</v>
      </c>
      <c r="J191" s="29">
        <v>56507.95</v>
      </c>
      <c r="K191" s="29">
        <v>82159.19</v>
      </c>
      <c r="L191" s="29">
        <v>16166.88</v>
      </c>
      <c r="M191" s="29">
        <v>28212.44</v>
      </c>
      <c r="N191" s="29">
        <v>30996.03</v>
      </c>
      <c r="O191" s="29">
        <v>17581.21</v>
      </c>
      <c r="P191" s="29">
        <v>9035.81</v>
      </c>
      <c r="Q191" s="29">
        <v>14978.53</v>
      </c>
      <c r="R191" s="28"/>
      <c r="S191" s="28"/>
      <c r="T191" s="28"/>
      <c r="U191" s="29">
        <v>9296.92</v>
      </c>
      <c r="V191" s="29">
        <v>622.91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263</v>
      </c>
      <c r="B192" s="29">
        <v>733724.12</v>
      </c>
      <c r="C192" s="41"/>
      <c r="D192" s="29">
        <v>28090.98</v>
      </c>
      <c r="E192" s="29">
        <v>72269.34</v>
      </c>
      <c r="F192" s="29">
        <v>240050.03</v>
      </c>
      <c r="G192" s="29">
        <v>65385.94</v>
      </c>
      <c r="H192" s="29">
        <v>34858.379999999997</v>
      </c>
      <c r="I192" s="29">
        <v>24232.78</v>
      </c>
      <c r="J192" s="29">
        <v>57049.36</v>
      </c>
      <c r="K192" s="29">
        <v>82503.16</v>
      </c>
      <c r="L192" s="29">
        <v>16196.82</v>
      </c>
      <c r="M192" s="29">
        <v>28342.9</v>
      </c>
      <c r="N192" s="29">
        <v>31368.14</v>
      </c>
      <c r="O192" s="29">
        <v>17629.650000000001</v>
      </c>
      <c r="P192" s="29">
        <v>9266.36</v>
      </c>
      <c r="Q192" s="29">
        <v>15104.7</v>
      </c>
      <c r="R192" s="28"/>
      <c r="S192" s="28"/>
      <c r="T192" s="28"/>
      <c r="U192" s="29">
        <v>9274.76</v>
      </c>
      <c r="V192" s="29">
        <v>729.64</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264</v>
      </c>
      <c r="B193" s="29">
        <v>738414.37</v>
      </c>
      <c r="C193" s="41"/>
      <c r="D193" s="29">
        <v>28178.51</v>
      </c>
      <c r="E193" s="29">
        <v>73655.05</v>
      </c>
      <c r="F193" s="29">
        <v>241227.48</v>
      </c>
      <c r="G193" s="29">
        <v>65084.77</v>
      </c>
      <c r="H193" s="29">
        <v>35066.54</v>
      </c>
      <c r="I193" s="29">
        <v>24282.82</v>
      </c>
      <c r="J193" s="29">
        <v>57644.21</v>
      </c>
      <c r="K193" s="29">
        <v>82810.559999999998</v>
      </c>
      <c r="L193" s="29">
        <v>16259.7</v>
      </c>
      <c r="M193" s="29">
        <v>28485.119999999999</v>
      </c>
      <c r="N193" s="29">
        <v>31753.26</v>
      </c>
      <c r="O193" s="29">
        <v>17689.39</v>
      </c>
      <c r="P193" s="29">
        <v>9520.26</v>
      </c>
      <c r="Q193" s="29">
        <v>15241.12</v>
      </c>
      <c r="R193" s="28"/>
      <c r="S193" s="28"/>
      <c r="T193" s="28"/>
      <c r="U193" s="29">
        <v>9270.98</v>
      </c>
      <c r="V193" s="29">
        <v>841.21</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265</v>
      </c>
      <c r="B194" s="29">
        <v>743358.09</v>
      </c>
      <c r="C194" s="41"/>
      <c r="D194" s="29">
        <v>28259.5</v>
      </c>
      <c r="E194" s="29">
        <v>74936.479999999996</v>
      </c>
      <c r="F194" s="29">
        <v>242433.68</v>
      </c>
      <c r="G194" s="29">
        <v>64795.63</v>
      </c>
      <c r="H194" s="29">
        <v>35254.239999999998</v>
      </c>
      <c r="I194" s="29">
        <v>24339.47</v>
      </c>
      <c r="J194" s="29">
        <v>58289</v>
      </c>
      <c r="K194" s="29">
        <v>83115.789999999994</v>
      </c>
      <c r="L194" s="29">
        <v>16416.759999999998</v>
      </c>
      <c r="M194" s="29">
        <v>28636.74</v>
      </c>
      <c r="N194" s="29">
        <v>32189.599999999999</v>
      </c>
      <c r="O194" s="29">
        <v>17754.509999999998</v>
      </c>
      <c r="P194" s="29">
        <v>9802.36</v>
      </c>
      <c r="Q194" s="29">
        <v>15431.38</v>
      </c>
      <c r="R194" s="28"/>
      <c r="S194" s="28"/>
      <c r="T194" s="28"/>
      <c r="U194" s="29">
        <v>9317.5</v>
      </c>
      <c r="V194" s="29">
        <v>952.06</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266</v>
      </c>
      <c r="B195" s="29">
        <v>748195.88</v>
      </c>
      <c r="C195" s="41"/>
      <c r="D195" s="29">
        <v>28328.65</v>
      </c>
      <c r="E195" s="29">
        <v>76164.539999999994</v>
      </c>
      <c r="F195" s="29">
        <v>243590.57</v>
      </c>
      <c r="G195" s="29">
        <v>64519.4</v>
      </c>
      <c r="H195" s="29">
        <v>35428.58</v>
      </c>
      <c r="I195" s="29">
        <v>24375.5</v>
      </c>
      <c r="J195" s="29">
        <v>58945.48</v>
      </c>
      <c r="K195" s="29">
        <v>83402.240000000005</v>
      </c>
      <c r="L195" s="29">
        <v>16583.490000000002</v>
      </c>
      <c r="M195" s="29">
        <v>28796.61</v>
      </c>
      <c r="N195" s="29">
        <v>32647.94</v>
      </c>
      <c r="O195" s="29">
        <v>17817.02</v>
      </c>
      <c r="P195" s="29">
        <v>10095.31</v>
      </c>
      <c r="Q195" s="29">
        <v>15610.78</v>
      </c>
      <c r="R195" s="28"/>
      <c r="S195" s="28"/>
      <c r="T195" s="28"/>
      <c r="U195" s="29">
        <v>9366.9699999999993</v>
      </c>
      <c r="V195" s="29">
        <v>1058.6300000000001</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267</v>
      </c>
      <c r="B196" s="29">
        <v>752718.49</v>
      </c>
      <c r="C196" s="41"/>
      <c r="D196" s="29">
        <v>28380.69</v>
      </c>
      <c r="E196" s="29">
        <v>77374.59</v>
      </c>
      <c r="F196" s="29">
        <v>244556.82</v>
      </c>
      <c r="G196" s="29">
        <v>64255.51</v>
      </c>
      <c r="H196" s="29">
        <v>35594.550000000003</v>
      </c>
      <c r="I196" s="29">
        <v>24373.42</v>
      </c>
      <c r="J196" s="29">
        <v>59572.82</v>
      </c>
      <c r="K196" s="29">
        <v>83675.88</v>
      </c>
      <c r="L196" s="29">
        <v>16746.599999999999</v>
      </c>
      <c r="M196" s="29">
        <v>28957.78</v>
      </c>
      <c r="N196" s="29">
        <v>33127.050000000003</v>
      </c>
      <c r="O196" s="29">
        <v>17871.12</v>
      </c>
      <c r="P196" s="29">
        <v>10390.74</v>
      </c>
      <c r="Q196" s="29">
        <v>15772.01</v>
      </c>
      <c r="R196" s="28"/>
      <c r="S196" s="28"/>
      <c r="T196" s="28"/>
      <c r="U196" s="29">
        <v>9412.98</v>
      </c>
      <c r="V196" s="29">
        <v>1157.95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268</v>
      </c>
      <c r="B197" s="29">
        <v>756834.81</v>
      </c>
      <c r="C197" s="41"/>
      <c r="D197" s="29">
        <v>28433.82</v>
      </c>
      <c r="E197" s="29">
        <v>78579.539999999994</v>
      </c>
      <c r="F197" s="29">
        <v>245304.66</v>
      </c>
      <c r="G197" s="29">
        <v>64006.11</v>
      </c>
      <c r="H197" s="29">
        <v>35752.99</v>
      </c>
      <c r="I197" s="29">
        <v>24332.29</v>
      </c>
      <c r="J197" s="29">
        <v>60147.09</v>
      </c>
      <c r="K197" s="29">
        <v>83934.62</v>
      </c>
      <c r="L197" s="29">
        <v>16893.060000000001</v>
      </c>
      <c r="M197" s="29">
        <v>29077.46</v>
      </c>
      <c r="N197" s="29">
        <v>33617.660000000003</v>
      </c>
      <c r="O197" s="29">
        <v>17916.330000000002</v>
      </c>
      <c r="P197" s="29">
        <v>10688.17</v>
      </c>
      <c r="Q197" s="29">
        <v>15915.98</v>
      </c>
      <c r="R197" s="28"/>
      <c r="S197" s="28"/>
      <c r="T197" s="28"/>
      <c r="U197" s="29">
        <v>9450.7999999999993</v>
      </c>
      <c r="V197" s="29">
        <v>1249.21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269</v>
      </c>
      <c r="B198" s="29">
        <v>760439.66</v>
      </c>
      <c r="C198" s="41"/>
      <c r="D198" s="29">
        <v>28478.82</v>
      </c>
      <c r="E198" s="29">
        <v>79821.679999999993</v>
      </c>
      <c r="F198" s="29">
        <v>245724.99</v>
      </c>
      <c r="G198" s="29">
        <v>63769.21</v>
      </c>
      <c r="H198" s="29">
        <v>35899.03</v>
      </c>
      <c r="I198" s="29">
        <v>24255.279999999999</v>
      </c>
      <c r="J198" s="29">
        <v>60646.62</v>
      </c>
      <c r="K198" s="29">
        <v>84132.84</v>
      </c>
      <c r="L198" s="29">
        <v>17029.509999999998</v>
      </c>
      <c r="M198" s="29">
        <v>29190.9</v>
      </c>
      <c r="N198" s="29">
        <v>34103.760000000002</v>
      </c>
      <c r="O198" s="29">
        <v>17956.25</v>
      </c>
      <c r="P198" s="29">
        <v>10991.71</v>
      </c>
      <c r="Q198" s="29">
        <v>16047.82</v>
      </c>
      <c r="R198" s="28"/>
      <c r="S198" s="28"/>
      <c r="T198" s="28"/>
      <c r="U198" s="29">
        <v>9484.81</v>
      </c>
      <c r="V198" s="29">
        <v>1333</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270</v>
      </c>
      <c r="B199" s="29">
        <v>763521.88</v>
      </c>
      <c r="C199" s="41"/>
      <c r="D199" s="29">
        <v>28499.81</v>
      </c>
      <c r="E199" s="29">
        <v>81062.490000000005</v>
      </c>
      <c r="F199" s="29">
        <v>245877.06</v>
      </c>
      <c r="G199" s="29">
        <v>63545.599999999999</v>
      </c>
      <c r="H199" s="29">
        <v>36026.959999999999</v>
      </c>
      <c r="I199" s="29">
        <v>24155.09</v>
      </c>
      <c r="J199" s="29">
        <v>61060.480000000003</v>
      </c>
      <c r="K199" s="29">
        <v>84255.11</v>
      </c>
      <c r="L199" s="29">
        <v>17147.72</v>
      </c>
      <c r="M199" s="29">
        <v>29299.24</v>
      </c>
      <c r="N199" s="29">
        <v>34565.43</v>
      </c>
      <c r="O199" s="29">
        <v>17997.45</v>
      </c>
      <c r="P199" s="29">
        <v>11310</v>
      </c>
      <c r="Q199" s="29">
        <v>16180.24</v>
      </c>
      <c r="R199" s="28"/>
      <c r="S199" s="28"/>
      <c r="T199" s="28"/>
      <c r="U199" s="29">
        <v>9519.9</v>
      </c>
      <c r="V199" s="29">
        <v>1409.4</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271</v>
      </c>
      <c r="B200" s="29">
        <v>766079.84</v>
      </c>
      <c r="C200" s="41"/>
      <c r="D200" s="29">
        <v>28500.95</v>
      </c>
      <c r="E200" s="29">
        <v>82281.17</v>
      </c>
      <c r="F200" s="29">
        <v>245785.69</v>
      </c>
      <c r="G200" s="29">
        <v>63336.53</v>
      </c>
      <c r="H200" s="29">
        <v>36133.760000000002</v>
      </c>
      <c r="I200" s="29">
        <v>24048.639999999999</v>
      </c>
      <c r="J200" s="29">
        <v>61387.71</v>
      </c>
      <c r="K200" s="29">
        <v>84262.3</v>
      </c>
      <c r="L200" s="29">
        <v>17247.080000000002</v>
      </c>
      <c r="M200" s="29">
        <v>29402.15</v>
      </c>
      <c r="N200" s="29">
        <v>34991.9</v>
      </c>
      <c r="O200" s="29">
        <v>18046.5</v>
      </c>
      <c r="P200" s="29">
        <v>11649.52</v>
      </c>
      <c r="Q200" s="29">
        <v>16323.69</v>
      </c>
      <c r="R200" s="28"/>
      <c r="S200" s="28"/>
      <c r="T200" s="28"/>
      <c r="U200" s="29">
        <v>9559.0400000000009</v>
      </c>
      <c r="V200" s="29">
        <v>1480.39</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272</v>
      </c>
      <c r="B201" s="29">
        <v>768335.18</v>
      </c>
      <c r="C201" s="41"/>
      <c r="D201" s="29">
        <v>28470.9</v>
      </c>
      <c r="E201" s="29">
        <v>83494</v>
      </c>
      <c r="F201" s="29">
        <v>245610.05</v>
      </c>
      <c r="G201" s="29">
        <v>63145.08</v>
      </c>
      <c r="H201" s="29">
        <v>36219.410000000003</v>
      </c>
      <c r="I201" s="29">
        <v>23948.45</v>
      </c>
      <c r="J201" s="29">
        <v>61647.519999999997</v>
      </c>
      <c r="K201" s="29">
        <v>84117.68</v>
      </c>
      <c r="L201" s="29">
        <v>17332.060000000001</v>
      </c>
      <c r="M201" s="29">
        <v>29533.7</v>
      </c>
      <c r="N201" s="29">
        <v>35387.910000000003</v>
      </c>
      <c r="O201" s="29">
        <v>18106.189999999999</v>
      </c>
      <c r="P201" s="29">
        <v>12012.29</v>
      </c>
      <c r="Q201" s="29">
        <v>16486.16</v>
      </c>
      <c r="R201" s="28"/>
      <c r="S201" s="28"/>
      <c r="T201" s="28"/>
      <c r="U201" s="29">
        <v>9604.4500000000007</v>
      </c>
      <c r="V201" s="29">
        <v>1547.92</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273</v>
      </c>
      <c r="B202" s="29">
        <v>770163.19</v>
      </c>
      <c r="C202" s="41"/>
      <c r="D202" s="29">
        <v>28423.33</v>
      </c>
      <c r="E202" s="29">
        <v>84724.91</v>
      </c>
      <c r="F202" s="29">
        <v>245244.09</v>
      </c>
      <c r="G202" s="29">
        <v>62965.33</v>
      </c>
      <c r="H202" s="29">
        <v>36286.910000000003</v>
      </c>
      <c r="I202" s="29">
        <v>23858.17</v>
      </c>
      <c r="J202" s="29">
        <v>61867.51</v>
      </c>
      <c r="K202" s="29">
        <v>83831.509999999995</v>
      </c>
      <c r="L202" s="29">
        <v>17405.78</v>
      </c>
      <c r="M202" s="29">
        <v>29582.13</v>
      </c>
      <c r="N202" s="29">
        <v>35772.68</v>
      </c>
      <c r="O202" s="29">
        <v>18175.62</v>
      </c>
      <c r="P202" s="29">
        <v>12392.65</v>
      </c>
      <c r="Q202" s="29">
        <v>16664.939999999999</v>
      </c>
      <c r="R202" s="28"/>
      <c r="S202" s="28"/>
      <c r="T202" s="28"/>
      <c r="U202" s="29">
        <v>9657.3799999999992</v>
      </c>
      <c r="V202" s="29">
        <v>1614.44</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274</v>
      </c>
      <c r="B203" s="29">
        <v>771849.38</v>
      </c>
      <c r="C203" s="41"/>
      <c r="D203" s="29">
        <v>28375.49</v>
      </c>
      <c r="E203" s="29">
        <v>86006.86</v>
      </c>
      <c r="F203" s="29">
        <v>244785.42</v>
      </c>
      <c r="G203" s="29">
        <v>62788.89</v>
      </c>
      <c r="H203" s="29">
        <v>36341.58</v>
      </c>
      <c r="I203" s="29">
        <v>23778.03</v>
      </c>
      <c r="J203" s="29">
        <v>62092.18</v>
      </c>
      <c r="K203" s="29">
        <v>83413.06</v>
      </c>
      <c r="L203" s="29">
        <v>17475.07</v>
      </c>
      <c r="M203" s="29">
        <v>29614.13</v>
      </c>
      <c r="N203" s="29">
        <v>36180.69</v>
      </c>
      <c r="O203" s="29">
        <v>18250.97</v>
      </c>
      <c r="P203" s="29">
        <v>12780.7</v>
      </c>
      <c r="Q203" s="29">
        <v>16854.11</v>
      </c>
      <c r="R203" s="28"/>
      <c r="S203" s="28"/>
      <c r="T203" s="28"/>
      <c r="U203" s="29">
        <v>9710.9</v>
      </c>
      <c r="V203" s="29">
        <v>1683.54</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275</v>
      </c>
      <c r="B204" s="29">
        <v>773634.53</v>
      </c>
      <c r="C204" s="41"/>
      <c r="D204" s="29">
        <v>28368.99</v>
      </c>
      <c r="E204" s="29">
        <v>87360.44</v>
      </c>
      <c r="F204" s="29">
        <v>244270.75</v>
      </c>
      <c r="G204" s="29">
        <v>62609.97</v>
      </c>
      <c r="H204" s="29">
        <v>36390.04</v>
      </c>
      <c r="I204" s="29">
        <v>23708.03</v>
      </c>
      <c r="J204" s="29">
        <v>62358.19</v>
      </c>
      <c r="K204" s="29">
        <v>82957.490000000005</v>
      </c>
      <c r="L204" s="29">
        <v>17545.419999999998</v>
      </c>
      <c r="M204" s="29">
        <v>29629.14</v>
      </c>
      <c r="N204" s="29">
        <v>36641.760000000002</v>
      </c>
      <c r="O204" s="29">
        <v>18327.560000000001</v>
      </c>
      <c r="P204" s="29">
        <v>13165.63</v>
      </c>
      <c r="Q204" s="29">
        <v>17044.61</v>
      </c>
      <c r="R204" s="28"/>
      <c r="S204" s="28"/>
      <c r="T204" s="28"/>
      <c r="U204" s="29">
        <v>9761.34</v>
      </c>
      <c r="V204" s="29">
        <v>1756.22</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276</v>
      </c>
      <c r="B205" s="29">
        <v>775566.01</v>
      </c>
      <c r="C205" s="41"/>
      <c r="D205" s="29">
        <v>28416.63</v>
      </c>
      <c r="E205" s="29">
        <v>88775.69</v>
      </c>
      <c r="F205" s="29">
        <v>243812.87</v>
      </c>
      <c r="G205" s="29">
        <v>62434.239999999998</v>
      </c>
      <c r="H205" s="29">
        <v>36439.43</v>
      </c>
      <c r="I205" s="29">
        <v>23651.45</v>
      </c>
      <c r="J205" s="29">
        <v>62682.95</v>
      </c>
      <c r="K205" s="29">
        <v>82348.19</v>
      </c>
      <c r="L205" s="29">
        <v>17621.759999999998</v>
      </c>
      <c r="M205" s="29">
        <v>29642.5</v>
      </c>
      <c r="N205" s="29">
        <v>37168.03</v>
      </c>
      <c r="O205" s="29">
        <v>18403.46</v>
      </c>
      <c r="P205" s="29">
        <v>13536.81</v>
      </c>
      <c r="Q205" s="29">
        <v>17233.009999999998</v>
      </c>
      <c r="R205" s="28"/>
      <c r="S205" s="28"/>
      <c r="T205" s="28"/>
      <c r="U205" s="29">
        <v>9806.9500000000007</v>
      </c>
      <c r="V205" s="29">
        <v>1831.53</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277</v>
      </c>
      <c r="B206" s="29">
        <v>777624.52</v>
      </c>
      <c r="C206" s="41"/>
      <c r="D206" s="29">
        <v>28515.77</v>
      </c>
      <c r="E206" s="29">
        <v>90200.42</v>
      </c>
      <c r="F206" s="29">
        <v>243362.16</v>
      </c>
      <c r="G206" s="29">
        <v>62267.56</v>
      </c>
      <c r="H206" s="29">
        <v>36496.15</v>
      </c>
      <c r="I206" s="29">
        <v>23609.18</v>
      </c>
      <c r="J206" s="29">
        <v>63053.83</v>
      </c>
      <c r="K206" s="29">
        <v>81676.350000000006</v>
      </c>
      <c r="L206" s="29">
        <v>17703.23</v>
      </c>
      <c r="M206" s="29">
        <v>29675.82</v>
      </c>
      <c r="N206" s="29">
        <v>37750.239999999998</v>
      </c>
      <c r="O206" s="29">
        <v>18479.150000000001</v>
      </c>
      <c r="P206" s="29">
        <v>13886.04</v>
      </c>
      <c r="Q206" s="29">
        <v>17413.7</v>
      </c>
      <c r="R206" s="28"/>
      <c r="S206" s="28"/>
      <c r="T206" s="28"/>
      <c r="U206" s="29">
        <v>9845.6</v>
      </c>
      <c r="V206" s="29">
        <v>1906.38</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278</v>
      </c>
      <c r="B207" s="29">
        <v>779715.34</v>
      </c>
      <c r="C207" s="41"/>
      <c r="D207" s="29">
        <v>28655.33</v>
      </c>
      <c r="E207" s="29">
        <v>91588.21</v>
      </c>
      <c r="F207" s="29">
        <v>242869</v>
      </c>
      <c r="G207" s="29">
        <v>62121.17</v>
      </c>
      <c r="H207" s="29">
        <v>36567.21</v>
      </c>
      <c r="I207" s="29">
        <v>23583.17</v>
      </c>
      <c r="J207" s="29">
        <v>63443.5</v>
      </c>
      <c r="K207" s="29">
        <v>81018.89</v>
      </c>
      <c r="L207" s="29">
        <v>17787.53</v>
      </c>
      <c r="M207" s="29">
        <v>29712.2</v>
      </c>
      <c r="N207" s="29">
        <v>38359.67</v>
      </c>
      <c r="O207" s="29">
        <v>18557.23</v>
      </c>
      <c r="P207" s="29">
        <v>14207.35</v>
      </c>
      <c r="Q207" s="29">
        <v>17585.439999999999</v>
      </c>
      <c r="R207" s="28"/>
      <c r="S207" s="28"/>
      <c r="T207" s="28"/>
      <c r="U207" s="29">
        <v>9878.18</v>
      </c>
      <c r="V207" s="29">
        <v>1975.62</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279</v>
      </c>
      <c r="B208" s="29">
        <v>781728.65</v>
      </c>
      <c r="C208" s="41"/>
      <c r="D208" s="29">
        <v>28796.79</v>
      </c>
      <c r="E208" s="29">
        <v>92884.19</v>
      </c>
      <c r="F208" s="29">
        <v>242307.99</v>
      </c>
      <c r="G208" s="29">
        <v>62002.86</v>
      </c>
      <c r="H208" s="29">
        <v>36656.58</v>
      </c>
      <c r="I208" s="29">
        <v>23575.97</v>
      </c>
      <c r="J208" s="29">
        <v>63823.7</v>
      </c>
      <c r="K208" s="29">
        <v>80417.7</v>
      </c>
      <c r="L208" s="29">
        <v>17870.61</v>
      </c>
      <c r="M208" s="29">
        <v>29771.279999999999</v>
      </c>
      <c r="N208" s="29">
        <v>38966.639999999999</v>
      </c>
      <c r="O208" s="29">
        <v>18640.009999999998</v>
      </c>
      <c r="P208" s="29">
        <v>14496.89</v>
      </c>
      <c r="Q208" s="29">
        <v>17746.900000000001</v>
      </c>
      <c r="R208" s="28"/>
      <c r="S208" s="28"/>
      <c r="T208" s="28"/>
      <c r="U208" s="29">
        <v>9905.44</v>
      </c>
      <c r="V208" s="29">
        <v>2036.41</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280</v>
      </c>
      <c r="B209" s="29">
        <v>783753.54</v>
      </c>
      <c r="C209" s="41"/>
      <c r="D209" s="29">
        <v>28916.58</v>
      </c>
      <c r="E209" s="29">
        <v>94082.16</v>
      </c>
      <c r="F209" s="29">
        <v>241700.52</v>
      </c>
      <c r="G209" s="29">
        <v>61915.64</v>
      </c>
      <c r="H209" s="29">
        <v>36763.050000000003</v>
      </c>
      <c r="I209" s="29">
        <v>23586.68</v>
      </c>
      <c r="J209" s="29">
        <v>64188.1</v>
      </c>
      <c r="K209" s="29">
        <v>79989.289999999994</v>
      </c>
      <c r="L209" s="29">
        <v>17951.03</v>
      </c>
      <c r="M209" s="29">
        <v>29852.05</v>
      </c>
      <c r="N209" s="29">
        <v>39556.11</v>
      </c>
      <c r="O209" s="29">
        <v>18725.87</v>
      </c>
      <c r="P209" s="29">
        <v>14757.08</v>
      </c>
      <c r="Q209" s="29">
        <v>17899.75</v>
      </c>
      <c r="R209" s="28"/>
      <c r="S209" s="28"/>
      <c r="T209" s="28"/>
      <c r="U209" s="29">
        <v>9929.5400000000009</v>
      </c>
      <c r="V209" s="29">
        <v>2088.02</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281</v>
      </c>
      <c r="B210" s="29">
        <v>785665.72</v>
      </c>
      <c r="C210" s="41"/>
      <c r="D210" s="29">
        <v>29029.25</v>
      </c>
      <c r="E210" s="29">
        <v>95219.92</v>
      </c>
      <c r="F210" s="29">
        <v>241017.31</v>
      </c>
      <c r="G210" s="29">
        <v>61848.04</v>
      </c>
      <c r="H210" s="29">
        <v>36879.93</v>
      </c>
      <c r="I210" s="29">
        <v>23603.23</v>
      </c>
      <c r="J210" s="29">
        <v>64540.75</v>
      </c>
      <c r="K210" s="29">
        <v>79614.94</v>
      </c>
      <c r="L210" s="29">
        <v>18025.48</v>
      </c>
      <c r="M210" s="29">
        <v>29952.34</v>
      </c>
      <c r="N210" s="29">
        <v>40129.57</v>
      </c>
      <c r="O210" s="29">
        <v>18809.080000000002</v>
      </c>
      <c r="P210" s="29">
        <v>14995.27</v>
      </c>
      <c r="Q210" s="29">
        <v>18040.16</v>
      </c>
      <c r="R210" s="28"/>
      <c r="S210" s="28"/>
      <c r="T210" s="28"/>
      <c r="U210" s="29">
        <v>9951.94</v>
      </c>
      <c r="V210" s="29">
        <v>2132.59</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282</v>
      </c>
      <c r="B211" s="29">
        <v>787634.93</v>
      </c>
      <c r="C211" s="41"/>
      <c r="D211" s="29">
        <v>29145.22</v>
      </c>
      <c r="E211" s="29">
        <v>96328.54</v>
      </c>
      <c r="F211" s="29">
        <v>240326.95</v>
      </c>
      <c r="G211" s="29">
        <v>61782.95</v>
      </c>
      <c r="H211" s="29">
        <v>36995.589999999997</v>
      </c>
      <c r="I211" s="29">
        <v>23608.82</v>
      </c>
      <c r="J211" s="29">
        <v>64906.59</v>
      </c>
      <c r="K211" s="29">
        <v>79359.41</v>
      </c>
      <c r="L211" s="29">
        <v>18092.89</v>
      </c>
      <c r="M211" s="29">
        <v>30060.26</v>
      </c>
      <c r="N211" s="29">
        <v>40704.86</v>
      </c>
      <c r="O211" s="29">
        <v>18880.669999999998</v>
      </c>
      <c r="P211" s="29">
        <v>15223.32</v>
      </c>
      <c r="Q211" s="29">
        <v>18166.55</v>
      </c>
      <c r="R211" s="28"/>
      <c r="S211" s="28"/>
      <c r="T211" s="28"/>
      <c r="U211" s="29">
        <v>9975.19</v>
      </c>
      <c r="V211" s="29">
        <v>2175.96</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283</v>
      </c>
      <c r="B212" s="29">
        <v>789805.76</v>
      </c>
      <c r="C212" s="41"/>
      <c r="D212" s="29">
        <v>29275.64</v>
      </c>
      <c r="E212" s="29">
        <v>97461.99</v>
      </c>
      <c r="F212" s="29">
        <v>239676.99</v>
      </c>
      <c r="G212" s="29">
        <v>61703.13</v>
      </c>
      <c r="H212" s="29">
        <v>37098.9</v>
      </c>
      <c r="I212" s="29">
        <v>23591.63</v>
      </c>
      <c r="J212" s="29">
        <v>65312.83</v>
      </c>
      <c r="K212" s="29">
        <v>79224.75</v>
      </c>
      <c r="L212" s="29">
        <v>18156.189999999999</v>
      </c>
      <c r="M212" s="29">
        <v>30186.240000000002</v>
      </c>
      <c r="N212" s="29">
        <v>41299.440000000002</v>
      </c>
      <c r="O212" s="29">
        <v>18933.18</v>
      </c>
      <c r="P212" s="29">
        <v>15453.7</v>
      </c>
      <c r="Q212" s="29">
        <v>18278.419999999998</v>
      </c>
      <c r="R212" s="28"/>
      <c r="S212" s="28"/>
      <c r="T212" s="28"/>
      <c r="U212" s="29">
        <v>10001.700000000001</v>
      </c>
      <c r="V212" s="29">
        <v>2222.9899999999998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284</v>
      </c>
      <c r="B213" s="29">
        <v>792389.73</v>
      </c>
      <c r="C213" s="41"/>
      <c r="D213" s="29">
        <v>29434.560000000001</v>
      </c>
      <c r="E213" s="29">
        <v>98652.59</v>
      </c>
      <c r="F213" s="29">
        <v>239162.66</v>
      </c>
      <c r="G213" s="29">
        <v>61601.75</v>
      </c>
      <c r="H213" s="29">
        <v>37184.54</v>
      </c>
      <c r="I213" s="29">
        <v>23550.63</v>
      </c>
      <c r="J213" s="29">
        <v>65781.63</v>
      </c>
      <c r="K213" s="29">
        <v>79204.36</v>
      </c>
      <c r="L213" s="29">
        <v>18222.72</v>
      </c>
      <c r="M213" s="29">
        <v>30358.6</v>
      </c>
      <c r="N213" s="29">
        <v>41920.660000000003</v>
      </c>
      <c r="O213" s="29">
        <v>18967.39</v>
      </c>
      <c r="P213" s="29">
        <v>15696.31</v>
      </c>
      <c r="Q213" s="29">
        <v>18384.68</v>
      </c>
      <c r="R213" s="28"/>
      <c r="S213" s="28"/>
      <c r="T213" s="28"/>
      <c r="U213" s="29">
        <v>10033.59</v>
      </c>
      <c r="V213" s="29">
        <v>2277.46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285</v>
      </c>
      <c r="B214" s="29">
        <v>795200.08</v>
      </c>
      <c r="C214" s="41"/>
      <c r="D214" s="29">
        <v>29597.99</v>
      </c>
      <c r="E214" s="29">
        <v>99905.84</v>
      </c>
      <c r="F214" s="29">
        <v>238716.87</v>
      </c>
      <c r="G214" s="29">
        <v>61470.53</v>
      </c>
      <c r="H214" s="29">
        <v>37251.42</v>
      </c>
      <c r="I214" s="29">
        <v>23489.33</v>
      </c>
      <c r="J214" s="29">
        <v>66316.53</v>
      </c>
      <c r="K214" s="29">
        <v>79254.89</v>
      </c>
      <c r="L214" s="29">
        <v>18294.169999999998</v>
      </c>
      <c r="M214" s="29">
        <v>30509.69</v>
      </c>
      <c r="N214" s="29">
        <v>42561.74</v>
      </c>
      <c r="O214" s="29">
        <v>18992.43</v>
      </c>
      <c r="P214" s="29">
        <v>15955.03</v>
      </c>
      <c r="Q214" s="29">
        <v>18490.86</v>
      </c>
      <c r="R214" s="28"/>
      <c r="S214" s="28"/>
      <c r="T214" s="28"/>
      <c r="U214" s="29">
        <v>10069.73</v>
      </c>
      <c r="V214" s="29">
        <v>2340.37</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286</v>
      </c>
      <c r="B215" s="29">
        <v>798472.46</v>
      </c>
      <c r="C215" s="41"/>
      <c r="D215" s="29">
        <v>29751.05</v>
      </c>
      <c r="E215" s="29">
        <v>101213.34</v>
      </c>
      <c r="F215" s="29">
        <v>238517.85</v>
      </c>
      <c r="G215" s="29">
        <v>61308.56</v>
      </c>
      <c r="H215" s="29">
        <v>37304.11</v>
      </c>
      <c r="I215" s="29">
        <v>23421.21</v>
      </c>
      <c r="J215" s="29">
        <v>66915.11</v>
      </c>
      <c r="K215" s="29">
        <v>79387.509999999995</v>
      </c>
      <c r="L215" s="29">
        <v>18376.97</v>
      </c>
      <c r="M215" s="29">
        <v>30683.7</v>
      </c>
      <c r="N215" s="29">
        <v>43203.82</v>
      </c>
      <c r="O215" s="29">
        <v>19024.97</v>
      </c>
      <c r="P215" s="29">
        <v>16230.25</v>
      </c>
      <c r="Q215" s="29">
        <v>18608</v>
      </c>
      <c r="R215" s="28"/>
      <c r="S215" s="28"/>
      <c r="T215" s="28"/>
      <c r="U215" s="29">
        <v>10109.549999999999</v>
      </c>
      <c r="V215" s="29">
        <v>2410.14</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287</v>
      </c>
      <c r="B216" s="29">
        <v>802199.08</v>
      </c>
      <c r="C216" s="41"/>
      <c r="D216" s="29">
        <v>29863.24</v>
      </c>
      <c r="E216" s="29">
        <v>102538.95</v>
      </c>
      <c r="F216" s="29">
        <v>238584.95</v>
      </c>
      <c r="G216" s="29">
        <v>61120.93</v>
      </c>
      <c r="H216" s="29">
        <v>37348.959999999999</v>
      </c>
      <c r="I216" s="29">
        <v>23360.73</v>
      </c>
      <c r="J216" s="29">
        <v>67566.990000000005</v>
      </c>
      <c r="K216" s="29">
        <v>79575.8</v>
      </c>
      <c r="L216" s="29">
        <v>18476.29</v>
      </c>
      <c r="M216" s="29">
        <v>30928.560000000001</v>
      </c>
      <c r="N216" s="29">
        <v>43824.58</v>
      </c>
      <c r="O216" s="29">
        <v>19078.77</v>
      </c>
      <c r="P216" s="29">
        <v>16521.259999999998</v>
      </c>
      <c r="Q216" s="29">
        <v>18744.990000000002</v>
      </c>
      <c r="R216" s="28"/>
      <c r="S216" s="28"/>
      <c r="T216" s="28"/>
      <c r="U216" s="29">
        <v>10151.450000000001</v>
      </c>
      <c r="V216" s="29">
        <v>2486.38</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288</v>
      </c>
      <c r="B217" s="29">
        <v>806317.28</v>
      </c>
      <c r="C217" s="41"/>
      <c r="D217" s="29">
        <v>29936.1</v>
      </c>
      <c r="E217" s="29">
        <v>103830.7</v>
      </c>
      <c r="F217" s="29">
        <v>238907.51</v>
      </c>
      <c r="G217" s="29">
        <v>60921.72</v>
      </c>
      <c r="H217" s="29">
        <v>37391.980000000003</v>
      </c>
      <c r="I217" s="29">
        <v>23313.97</v>
      </c>
      <c r="J217" s="29">
        <v>68265.429999999993</v>
      </c>
      <c r="K217" s="29">
        <v>79784.88</v>
      </c>
      <c r="L217" s="29">
        <v>18596.849999999999</v>
      </c>
      <c r="M217" s="29">
        <v>31266.49</v>
      </c>
      <c r="N217" s="29">
        <v>44404.19</v>
      </c>
      <c r="O217" s="29">
        <v>19153.740000000002</v>
      </c>
      <c r="P217" s="29">
        <v>16829.419999999998</v>
      </c>
      <c r="Q217" s="29">
        <v>18907.900000000001</v>
      </c>
      <c r="R217" s="28"/>
      <c r="S217" s="28"/>
      <c r="T217" s="28"/>
      <c r="U217" s="29">
        <v>10195.620000000001</v>
      </c>
      <c r="V217" s="29">
        <v>2566.9899999999998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289</v>
      </c>
      <c r="B218" s="29">
        <v>810581.72</v>
      </c>
      <c r="C218" s="41"/>
      <c r="D218" s="29">
        <v>29967.82</v>
      </c>
      <c r="E218" s="29">
        <v>105039.17</v>
      </c>
      <c r="F218" s="29">
        <v>239365.77</v>
      </c>
      <c r="G218" s="29">
        <v>60723.65</v>
      </c>
      <c r="H218" s="29">
        <v>37438.46</v>
      </c>
      <c r="I218" s="29">
        <v>23272.75</v>
      </c>
      <c r="J218" s="29">
        <v>68989.72</v>
      </c>
      <c r="K218" s="29">
        <v>80026.95</v>
      </c>
      <c r="L218" s="29">
        <v>18737.48</v>
      </c>
      <c r="M218" s="29">
        <v>31658.62</v>
      </c>
      <c r="N218" s="29">
        <v>44925.2</v>
      </c>
      <c r="O218" s="29">
        <v>19235.93</v>
      </c>
      <c r="P218" s="29">
        <v>17156.84</v>
      </c>
      <c r="Q218" s="29">
        <v>19089.740000000002</v>
      </c>
      <c r="R218" s="28"/>
      <c r="S218" s="28"/>
      <c r="T218" s="28"/>
      <c r="U218" s="29">
        <v>10241.76</v>
      </c>
      <c r="V218" s="29">
        <v>2649.28</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290</v>
      </c>
      <c r="B219" s="29">
        <v>814686.5</v>
      </c>
      <c r="C219" s="41"/>
      <c r="D219" s="29">
        <v>29959.78</v>
      </c>
      <c r="E219" s="29">
        <v>106134.65</v>
      </c>
      <c r="F219" s="29">
        <v>239832.72</v>
      </c>
      <c r="G219" s="29">
        <v>60543.95</v>
      </c>
      <c r="H219" s="29">
        <v>37492.81</v>
      </c>
      <c r="I219" s="29">
        <v>23221.03</v>
      </c>
      <c r="J219" s="29">
        <v>69723.539999999994</v>
      </c>
      <c r="K219" s="29">
        <v>80218.87</v>
      </c>
      <c r="L219" s="29">
        <v>18897.349999999999</v>
      </c>
      <c r="M219" s="29">
        <v>32083.21</v>
      </c>
      <c r="N219" s="29">
        <v>45375.79</v>
      </c>
      <c r="O219" s="29">
        <v>19301.12</v>
      </c>
      <c r="P219" s="29">
        <v>17508.54</v>
      </c>
      <c r="Q219" s="29">
        <v>19282.560000000001</v>
      </c>
      <c r="R219" s="28"/>
      <c r="S219" s="28"/>
      <c r="T219" s="28"/>
      <c r="U219" s="29">
        <v>10291.35</v>
      </c>
      <c r="V219" s="29">
        <v>2730.57</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291</v>
      </c>
      <c r="B220" s="29">
        <v>818387.78</v>
      </c>
      <c r="C220" s="41"/>
      <c r="D220" s="29">
        <v>29933.03</v>
      </c>
      <c r="E220" s="29">
        <v>107074.72</v>
      </c>
      <c r="F220" s="29">
        <v>240175.05</v>
      </c>
      <c r="G220" s="29">
        <v>60392.34</v>
      </c>
      <c r="H220" s="29">
        <v>37558.43</v>
      </c>
      <c r="I220" s="29">
        <v>23149.65</v>
      </c>
      <c r="J220" s="29">
        <v>70453.710000000006</v>
      </c>
      <c r="K220" s="29">
        <v>80334.38</v>
      </c>
      <c r="L220" s="29">
        <v>19074.37</v>
      </c>
      <c r="M220" s="29">
        <v>32500.240000000002</v>
      </c>
      <c r="N220" s="29">
        <v>45754.26</v>
      </c>
      <c r="O220" s="29">
        <v>19332.57</v>
      </c>
      <c r="P220" s="29">
        <v>17891.73</v>
      </c>
      <c r="Q220" s="29">
        <v>19479.66</v>
      </c>
      <c r="R220" s="28"/>
      <c r="S220" s="28"/>
      <c r="T220" s="28"/>
      <c r="U220" s="29">
        <v>10348.41</v>
      </c>
      <c r="V220" s="29">
        <v>2808.65</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292</v>
      </c>
      <c r="B221" s="29">
        <v>821945.67</v>
      </c>
      <c r="C221" s="41"/>
      <c r="D221" s="29">
        <v>29916.05</v>
      </c>
      <c r="E221" s="29">
        <v>107840.46</v>
      </c>
      <c r="F221" s="29">
        <v>240389.41</v>
      </c>
      <c r="G221" s="29">
        <v>60306.2</v>
      </c>
      <c r="H221" s="29">
        <v>37640.92</v>
      </c>
      <c r="I221" s="29">
        <v>23066.5</v>
      </c>
      <c r="J221" s="29">
        <v>71183.679999999993</v>
      </c>
      <c r="K221" s="29">
        <v>80382.98</v>
      </c>
      <c r="L221" s="29">
        <v>19269.7</v>
      </c>
      <c r="M221" s="29">
        <v>32941.050000000003</v>
      </c>
      <c r="N221" s="29">
        <v>46126.57</v>
      </c>
      <c r="O221" s="29">
        <v>19338.490000000002</v>
      </c>
      <c r="P221" s="29">
        <v>18333.580000000002</v>
      </c>
      <c r="Q221" s="29">
        <v>19722.169999999998</v>
      </c>
      <c r="R221" s="28"/>
      <c r="S221" s="28"/>
      <c r="T221" s="28"/>
      <c r="U221" s="29">
        <v>10421.799999999999</v>
      </c>
      <c r="V221" s="29">
        <v>2883.98</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293</v>
      </c>
      <c r="B222" s="29">
        <v>825096.09</v>
      </c>
      <c r="C222" s="41"/>
      <c r="D222" s="29">
        <v>29860.799999999999</v>
      </c>
      <c r="E222" s="29">
        <v>108434.65</v>
      </c>
      <c r="F222" s="29">
        <v>240426.79</v>
      </c>
      <c r="G222" s="29">
        <v>60214.64</v>
      </c>
      <c r="H222" s="29">
        <v>37734.44</v>
      </c>
      <c r="I222" s="29">
        <v>22989.29</v>
      </c>
      <c r="J222" s="29">
        <v>71917.600000000006</v>
      </c>
      <c r="K222" s="29">
        <v>80347.759999999995</v>
      </c>
      <c r="L222" s="29">
        <v>19482.25</v>
      </c>
      <c r="M222" s="29">
        <v>33332.68</v>
      </c>
      <c r="N222" s="29">
        <v>46465.22</v>
      </c>
      <c r="O222" s="29">
        <v>19350.46</v>
      </c>
      <c r="P222" s="29">
        <v>18812.400000000001</v>
      </c>
      <c r="Q222" s="29">
        <v>19998.189999999999</v>
      </c>
      <c r="R222" s="28"/>
      <c r="S222" s="28"/>
      <c r="T222" s="28"/>
      <c r="U222" s="29">
        <v>10521.24</v>
      </c>
      <c r="V222" s="29">
        <v>2958.61</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294</v>
      </c>
      <c r="B223" s="29">
        <v>828331.36</v>
      </c>
      <c r="C223" s="41"/>
      <c r="D223" s="29">
        <v>29784.23</v>
      </c>
      <c r="E223" s="29">
        <v>108834.62</v>
      </c>
      <c r="F223" s="29">
        <v>240371.41</v>
      </c>
      <c r="G223" s="29">
        <v>60172.59</v>
      </c>
      <c r="H223" s="29">
        <v>37845.18</v>
      </c>
      <c r="I223" s="29">
        <v>22948.61</v>
      </c>
      <c r="J223" s="29">
        <v>72677.279999999999</v>
      </c>
      <c r="K223" s="29">
        <v>80376.2</v>
      </c>
      <c r="L223" s="29">
        <v>19714.650000000001</v>
      </c>
      <c r="M223" s="29">
        <v>33699.620000000003</v>
      </c>
      <c r="N223" s="29">
        <v>46810.84</v>
      </c>
      <c r="O223" s="29">
        <v>19420.34</v>
      </c>
      <c r="P223" s="29">
        <v>19325.29</v>
      </c>
      <c r="Q223" s="29">
        <v>20332.48</v>
      </c>
      <c r="R223" s="28"/>
      <c r="S223" s="28"/>
      <c r="T223" s="28"/>
      <c r="U223" s="29">
        <v>10659.7</v>
      </c>
      <c r="V223" s="29">
        <v>3035.94</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295</v>
      </c>
      <c r="B224" s="29">
        <v>831903.55</v>
      </c>
      <c r="C224" s="41"/>
      <c r="D224" s="29">
        <v>29692.080000000002</v>
      </c>
      <c r="E224" s="29">
        <v>109056</v>
      </c>
      <c r="F224" s="29">
        <v>240283.51</v>
      </c>
      <c r="G224" s="29">
        <v>60128.14</v>
      </c>
      <c r="H224" s="29">
        <v>37968.730000000003</v>
      </c>
      <c r="I224" s="29">
        <v>22978.07</v>
      </c>
      <c r="J224" s="29">
        <v>73489.3</v>
      </c>
      <c r="K224" s="29">
        <v>80496.91</v>
      </c>
      <c r="L224" s="29">
        <v>19969.740000000002</v>
      </c>
      <c r="M224" s="29">
        <v>34071.06</v>
      </c>
      <c r="N224" s="29">
        <v>47205.62</v>
      </c>
      <c r="O224" s="29">
        <v>19598.98</v>
      </c>
      <c r="P224" s="29">
        <v>19865.96</v>
      </c>
      <c r="Q224" s="29">
        <v>20740.87</v>
      </c>
      <c r="R224" s="28"/>
      <c r="S224" s="28"/>
      <c r="T224" s="28"/>
      <c r="U224" s="29">
        <v>10843.14</v>
      </c>
      <c r="V224" s="29">
        <v>3118.06</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296</v>
      </c>
      <c r="B225" s="29">
        <v>836009.4</v>
      </c>
      <c r="C225" s="41"/>
      <c r="D225" s="29">
        <v>29593.64</v>
      </c>
      <c r="E225" s="29">
        <v>109131.16</v>
      </c>
      <c r="F225" s="29">
        <v>240281.73</v>
      </c>
      <c r="G225" s="29">
        <v>60028.13</v>
      </c>
      <c r="H225" s="29">
        <v>38111.589999999997</v>
      </c>
      <c r="I225" s="29">
        <v>23102.47</v>
      </c>
      <c r="J225" s="29">
        <v>74383.38</v>
      </c>
      <c r="K225" s="29">
        <v>80647.44</v>
      </c>
      <c r="L225" s="29">
        <v>20251.400000000001</v>
      </c>
      <c r="M225" s="29">
        <v>34477.980000000003</v>
      </c>
      <c r="N225" s="29">
        <v>47680.959999999999</v>
      </c>
      <c r="O225" s="29">
        <v>19915.27</v>
      </c>
      <c r="P225" s="29">
        <v>20435.18</v>
      </c>
      <c r="Q225" s="29">
        <v>21224.99</v>
      </c>
      <c r="R225" s="28"/>
      <c r="S225" s="28"/>
      <c r="T225" s="28"/>
      <c r="U225" s="29">
        <v>11069.87</v>
      </c>
      <c r="V225" s="29">
        <v>3203.16</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297</v>
      </c>
      <c r="B226" s="29">
        <v>840626.94</v>
      </c>
      <c r="C226" s="41"/>
      <c r="D226" s="29">
        <v>29504.54</v>
      </c>
      <c r="E226" s="29">
        <v>109127.08</v>
      </c>
      <c r="F226" s="29">
        <v>240281.72</v>
      </c>
      <c r="G226" s="29">
        <v>59851.82</v>
      </c>
      <c r="H226" s="29">
        <v>38260.230000000003</v>
      </c>
      <c r="I226" s="29">
        <v>23330.18</v>
      </c>
      <c r="J226" s="29">
        <v>75375.09</v>
      </c>
      <c r="K226" s="29">
        <v>80837.27</v>
      </c>
      <c r="L226" s="29">
        <v>20559.009999999998</v>
      </c>
      <c r="M226" s="29">
        <v>34945.24</v>
      </c>
      <c r="N226" s="29">
        <v>48247.71</v>
      </c>
      <c r="O226" s="29">
        <v>20374.34</v>
      </c>
      <c r="P226" s="29">
        <v>21032.27</v>
      </c>
      <c r="Q226" s="29">
        <v>21752.400000000001</v>
      </c>
      <c r="R226" s="28"/>
      <c r="S226" s="28"/>
      <c r="T226" s="28"/>
      <c r="U226" s="29">
        <v>11321.23</v>
      </c>
      <c r="V226" s="29">
        <v>3285.38</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298</v>
      </c>
      <c r="B227" s="29">
        <v>845802.77</v>
      </c>
      <c r="C227" s="41"/>
      <c r="D227" s="29">
        <v>29421.93</v>
      </c>
      <c r="E227" s="29">
        <v>109110.36</v>
      </c>
      <c r="F227" s="29">
        <v>240349.97</v>
      </c>
      <c r="G227" s="29">
        <v>59614.400000000001</v>
      </c>
      <c r="H227" s="29">
        <v>38426.61</v>
      </c>
      <c r="I227" s="29">
        <v>23655.87</v>
      </c>
      <c r="J227" s="29">
        <v>76477.399999999994</v>
      </c>
      <c r="K227" s="29">
        <v>81015.360000000001</v>
      </c>
      <c r="L227" s="29">
        <v>20892.78</v>
      </c>
      <c r="M227" s="29">
        <v>35498.449999999997</v>
      </c>
      <c r="N227" s="29">
        <v>48895.73</v>
      </c>
      <c r="O227" s="29">
        <v>20960.02</v>
      </c>
      <c r="P227" s="29">
        <v>21664.7</v>
      </c>
      <c r="Q227" s="29">
        <v>22280.959999999999</v>
      </c>
      <c r="R227" s="28"/>
      <c r="S227" s="28"/>
      <c r="T227" s="28"/>
      <c r="U227" s="29">
        <v>11572.6</v>
      </c>
      <c r="V227" s="29">
        <v>3356.67</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299</v>
      </c>
      <c r="B228" s="29">
        <v>851558.03</v>
      </c>
      <c r="C228" s="41"/>
      <c r="D228" s="29">
        <v>29351.08</v>
      </c>
      <c r="E228" s="29">
        <v>109133.52</v>
      </c>
      <c r="F228" s="29">
        <v>240492.01</v>
      </c>
      <c r="G228" s="29">
        <v>59346.93</v>
      </c>
      <c r="H228" s="29">
        <v>38612.9</v>
      </c>
      <c r="I228" s="29">
        <v>24075.57</v>
      </c>
      <c r="J228" s="29">
        <v>77686.75</v>
      </c>
      <c r="K228" s="29">
        <v>81194.259999999995</v>
      </c>
      <c r="L228" s="29">
        <v>21250.83</v>
      </c>
      <c r="M228" s="29">
        <v>36154.61</v>
      </c>
      <c r="N228" s="29">
        <v>49614.57</v>
      </c>
      <c r="O228" s="29">
        <v>21648.93</v>
      </c>
      <c r="P228" s="29">
        <v>22338.080000000002</v>
      </c>
      <c r="Q228" s="29">
        <v>22771.78</v>
      </c>
      <c r="R228" s="28"/>
      <c r="S228" s="28"/>
      <c r="T228" s="28"/>
      <c r="U228" s="29">
        <v>11801.19</v>
      </c>
      <c r="V228" s="29">
        <v>3410.39</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300</v>
      </c>
      <c r="B229" s="29">
        <v>857822.24</v>
      </c>
      <c r="C229" s="41"/>
      <c r="D229" s="29">
        <v>29284.73</v>
      </c>
      <c r="E229" s="29">
        <v>109219.67</v>
      </c>
      <c r="F229" s="29">
        <v>240776.79</v>
      </c>
      <c r="G229" s="29">
        <v>59081.83</v>
      </c>
      <c r="H229" s="29">
        <v>38816.1</v>
      </c>
      <c r="I229" s="29">
        <v>24585.65</v>
      </c>
      <c r="J229" s="29">
        <v>78984.460000000006</v>
      </c>
      <c r="K229" s="29">
        <v>81219.7</v>
      </c>
      <c r="L229" s="29">
        <v>21632.32</v>
      </c>
      <c r="M229" s="29">
        <v>36929.9</v>
      </c>
      <c r="N229" s="29">
        <v>50406.54</v>
      </c>
      <c r="O229" s="29">
        <v>22426.3</v>
      </c>
      <c r="P229" s="29">
        <v>23053.19</v>
      </c>
      <c r="Q229" s="29">
        <v>23216.13</v>
      </c>
      <c r="R229" s="28"/>
      <c r="S229" s="28"/>
      <c r="T229" s="28"/>
      <c r="U229" s="29">
        <v>12002.06</v>
      </c>
      <c r="V229" s="29">
        <v>3447.79</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301</v>
      </c>
      <c r="B230" s="29">
        <v>864275.71</v>
      </c>
      <c r="C230" s="41"/>
      <c r="D230" s="29">
        <v>29235.1</v>
      </c>
      <c r="E230" s="29">
        <v>109343.08</v>
      </c>
      <c r="F230" s="29">
        <v>241140.78</v>
      </c>
      <c r="G230" s="29">
        <v>58845.68</v>
      </c>
      <c r="H230" s="29">
        <v>39024.83</v>
      </c>
      <c r="I230" s="29">
        <v>25171.29</v>
      </c>
      <c r="J230" s="29">
        <v>80319.69</v>
      </c>
      <c r="K230" s="29">
        <v>81209.72</v>
      </c>
      <c r="L230" s="29">
        <v>22031.919999999998</v>
      </c>
      <c r="M230" s="29">
        <v>37504.870000000003</v>
      </c>
      <c r="N230" s="29">
        <v>51284.480000000003</v>
      </c>
      <c r="O230" s="29">
        <v>23285.47</v>
      </c>
      <c r="P230" s="29">
        <v>23793.84</v>
      </c>
      <c r="Q230" s="29">
        <v>23624.400000000001</v>
      </c>
      <c r="R230" s="28"/>
      <c r="S230" s="28"/>
      <c r="T230" s="28"/>
      <c r="U230" s="29">
        <v>12179.44</v>
      </c>
      <c r="V230" s="29">
        <v>3477.34</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302</v>
      </c>
      <c r="B231" s="29">
        <v>871320.27</v>
      </c>
      <c r="C231" s="41"/>
      <c r="D231" s="29">
        <v>29193.87</v>
      </c>
      <c r="E231" s="29">
        <v>109491.14</v>
      </c>
      <c r="F231" s="29">
        <v>241646.56</v>
      </c>
      <c r="G231" s="29">
        <v>58663.41</v>
      </c>
      <c r="H231" s="29">
        <v>39223.919999999998</v>
      </c>
      <c r="I231" s="29">
        <v>25815.34</v>
      </c>
      <c r="J231" s="29">
        <v>81629.75</v>
      </c>
      <c r="K231" s="29">
        <v>81214.47</v>
      </c>
      <c r="L231" s="29">
        <v>22445.62</v>
      </c>
      <c r="M231" s="29">
        <v>38196.620000000003</v>
      </c>
      <c r="N231" s="29">
        <v>52268.66</v>
      </c>
      <c r="O231" s="29">
        <v>24227.81</v>
      </c>
      <c r="P231" s="29">
        <v>24534.16</v>
      </c>
      <c r="Q231" s="29">
        <v>24032.639999999999</v>
      </c>
      <c r="R231" s="28"/>
      <c r="S231" s="28"/>
      <c r="T231" s="28"/>
      <c r="U231" s="29">
        <v>12353.77</v>
      </c>
      <c r="V231" s="29">
        <v>3513.07</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303</v>
      </c>
      <c r="B232" s="29">
        <v>878910.67</v>
      </c>
      <c r="C232" s="41"/>
      <c r="D232" s="29">
        <v>29154.73</v>
      </c>
      <c r="E232" s="29">
        <v>109633.12</v>
      </c>
      <c r="F232" s="29">
        <v>242277.89</v>
      </c>
      <c r="G232" s="29">
        <v>58546.49</v>
      </c>
      <c r="H232" s="29">
        <v>39405.35</v>
      </c>
      <c r="I232" s="29">
        <v>26505.89</v>
      </c>
      <c r="J232" s="29">
        <v>82855.45</v>
      </c>
      <c r="K232" s="29">
        <v>81282.710000000006</v>
      </c>
      <c r="L232" s="29">
        <v>22867.94</v>
      </c>
      <c r="M232" s="29">
        <v>38981.58</v>
      </c>
      <c r="N232" s="29">
        <v>53361.21</v>
      </c>
      <c r="O232" s="29">
        <v>25260.09</v>
      </c>
      <c r="P232" s="29">
        <v>25249.08</v>
      </c>
      <c r="Q232" s="29">
        <v>24477.67</v>
      </c>
      <c r="R232" s="28"/>
      <c r="S232" s="28"/>
      <c r="T232" s="28"/>
      <c r="U232" s="29">
        <v>12547.11</v>
      </c>
      <c r="V232" s="29">
        <v>3567.68</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304</v>
      </c>
      <c r="B233" s="29">
        <v>887152.39</v>
      </c>
      <c r="C233" s="41"/>
      <c r="D233" s="29">
        <v>29132.03</v>
      </c>
      <c r="E233" s="29">
        <v>109754.1</v>
      </c>
      <c r="F233" s="29">
        <v>243051.98</v>
      </c>
      <c r="G233" s="29">
        <v>58488.25</v>
      </c>
      <c r="H233" s="29">
        <v>39674.239999999998</v>
      </c>
      <c r="I233" s="29">
        <v>27248.15</v>
      </c>
      <c r="J233" s="29">
        <v>83969.77</v>
      </c>
      <c r="K233" s="29">
        <v>81428.740000000005</v>
      </c>
      <c r="L233" s="29">
        <v>23294.47</v>
      </c>
      <c r="M233" s="29">
        <v>39835.46</v>
      </c>
      <c r="N233" s="29">
        <v>54537.26</v>
      </c>
      <c r="O233" s="29">
        <v>26392.05</v>
      </c>
      <c r="P233" s="29">
        <v>25935.7</v>
      </c>
      <c r="Q233" s="29">
        <v>24979.25</v>
      </c>
      <c r="R233" s="28"/>
      <c r="S233" s="28"/>
      <c r="T233" s="28"/>
      <c r="U233" s="29">
        <v>12779.57</v>
      </c>
      <c r="V233" s="29">
        <v>3645.17</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305</v>
      </c>
      <c r="B234" s="29">
        <v>895907.57</v>
      </c>
      <c r="C234" s="41"/>
      <c r="D234" s="29">
        <v>29116.47</v>
      </c>
      <c r="E234" s="29">
        <v>109882.81</v>
      </c>
      <c r="F234" s="29">
        <v>243973.13</v>
      </c>
      <c r="G234" s="29">
        <v>58330.81</v>
      </c>
      <c r="H234" s="29">
        <v>39864.379999999997</v>
      </c>
      <c r="I234" s="29">
        <v>28046.52</v>
      </c>
      <c r="J234" s="29">
        <v>84955.4</v>
      </c>
      <c r="K234" s="29">
        <v>81635.240000000005</v>
      </c>
      <c r="L234" s="29">
        <v>23714.97</v>
      </c>
      <c r="M234" s="29">
        <v>40998.959999999999</v>
      </c>
      <c r="N234" s="29">
        <v>55740.480000000003</v>
      </c>
      <c r="O234" s="29">
        <v>27635.41</v>
      </c>
      <c r="P234" s="29">
        <v>26598.97</v>
      </c>
      <c r="Q234" s="29">
        <v>25535.52</v>
      </c>
      <c r="R234" s="28"/>
      <c r="S234" s="28"/>
      <c r="T234" s="28"/>
      <c r="U234" s="29">
        <v>13058.26</v>
      </c>
      <c r="V234" s="29">
        <v>3741.38</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306</v>
      </c>
      <c r="B235" s="29">
        <v>904763.09</v>
      </c>
      <c r="C235" s="41"/>
      <c r="D235" s="29">
        <v>29114.16</v>
      </c>
      <c r="E235" s="29">
        <v>110015.71</v>
      </c>
      <c r="F235" s="29">
        <v>244901.45</v>
      </c>
      <c r="G235" s="29">
        <v>58151.6</v>
      </c>
      <c r="H235" s="29">
        <v>40106.07</v>
      </c>
      <c r="I235" s="29">
        <v>28913.49</v>
      </c>
      <c r="J235" s="29">
        <v>85820.52</v>
      </c>
      <c r="K235" s="29">
        <v>81854.7</v>
      </c>
      <c r="L235" s="29">
        <v>24121.09</v>
      </c>
      <c r="M235" s="29">
        <v>42087.38</v>
      </c>
      <c r="N235" s="29">
        <v>56893.56</v>
      </c>
      <c r="O235" s="29">
        <v>29004.28</v>
      </c>
      <c r="P235" s="29">
        <v>27263.81</v>
      </c>
      <c r="Q235" s="29">
        <v>26126.7</v>
      </c>
      <c r="R235" s="28"/>
      <c r="S235" s="28"/>
      <c r="T235" s="28"/>
      <c r="U235" s="29">
        <v>13387.5</v>
      </c>
      <c r="V235" s="29">
        <v>3845.66</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307</v>
      </c>
      <c r="B236" s="29">
        <v>913632.95</v>
      </c>
      <c r="C236" s="41"/>
      <c r="D236" s="29">
        <v>29116.67</v>
      </c>
      <c r="E236" s="29">
        <v>110189.84</v>
      </c>
      <c r="F236" s="29">
        <v>245785.67</v>
      </c>
      <c r="G236" s="29">
        <v>58018.080000000002</v>
      </c>
      <c r="H236" s="29">
        <v>40437.129999999997</v>
      </c>
      <c r="I236" s="29">
        <v>29856.68</v>
      </c>
      <c r="J236" s="29">
        <v>86586.76</v>
      </c>
      <c r="K236" s="29">
        <v>82039.09</v>
      </c>
      <c r="L236" s="29">
        <v>24505.5</v>
      </c>
      <c r="M236" s="29">
        <v>43049.58</v>
      </c>
      <c r="N236" s="29">
        <v>57931.49</v>
      </c>
      <c r="O236" s="29">
        <v>30492.38</v>
      </c>
      <c r="P236" s="29">
        <v>27955.1</v>
      </c>
      <c r="Q236" s="29">
        <v>26723.75</v>
      </c>
      <c r="R236" s="28"/>
      <c r="S236" s="28"/>
      <c r="T236" s="28"/>
      <c r="U236" s="29">
        <v>13762.78</v>
      </c>
      <c r="V236" s="29">
        <v>3945.75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308</v>
      </c>
      <c r="B237" s="29">
        <v>922795.68</v>
      </c>
      <c r="C237" s="41"/>
      <c r="D237" s="29">
        <v>29134.34</v>
      </c>
      <c r="E237" s="29">
        <v>110453.5</v>
      </c>
      <c r="F237" s="29">
        <v>246694.27</v>
      </c>
      <c r="G237" s="29">
        <v>58074.65</v>
      </c>
      <c r="H237" s="29">
        <v>40940.370000000003</v>
      </c>
      <c r="I237" s="29">
        <v>30851.360000000001</v>
      </c>
      <c r="J237" s="29">
        <v>87290.29</v>
      </c>
      <c r="K237" s="29">
        <v>82184.22</v>
      </c>
      <c r="L237" s="29">
        <v>24867.55</v>
      </c>
      <c r="M237" s="29">
        <v>43890.21</v>
      </c>
      <c r="N237" s="29">
        <v>58829.3</v>
      </c>
      <c r="O237" s="29">
        <v>32054.47</v>
      </c>
      <c r="P237" s="29">
        <v>28688.9</v>
      </c>
      <c r="Q237" s="29">
        <v>27306.48</v>
      </c>
      <c r="R237" s="28"/>
      <c r="S237" s="28"/>
      <c r="T237" s="28"/>
      <c r="U237" s="29">
        <v>14177.24</v>
      </c>
      <c r="V237" s="29">
        <v>4035.53</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309</v>
      </c>
      <c r="B238" s="29">
        <v>931851.56</v>
      </c>
      <c r="C238" s="41"/>
      <c r="D238" s="29">
        <v>29152.26</v>
      </c>
      <c r="E238" s="29">
        <v>110861.61</v>
      </c>
      <c r="F238" s="29">
        <v>247574.3</v>
      </c>
      <c r="G238" s="29">
        <v>58140.71</v>
      </c>
      <c r="H238" s="29">
        <v>41504.639999999999</v>
      </c>
      <c r="I238" s="29">
        <v>31831.26</v>
      </c>
      <c r="J238" s="29">
        <v>87977.65</v>
      </c>
      <c r="K238" s="29">
        <v>82298.539999999994</v>
      </c>
      <c r="L238" s="29">
        <v>25207.14</v>
      </c>
      <c r="M238" s="29">
        <v>44648.44</v>
      </c>
      <c r="N238" s="29">
        <v>59598.25</v>
      </c>
      <c r="O238" s="29">
        <v>33604.910000000003</v>
      </c>
      <c r="P238" s="29">
        <v>29460.55</v>
      </c>
      <c r="Q238" s="29">
        <v>27853.34</v>
      </c>
      <c r="R238" s="28"/>
      <c r="S238" s="28"/>
      <c r="T238" s="28"/>
      <c r="U238" s="29">
        <v>14607.16</v>
      </c>
      <c r="V238" s="29">
        <v>4116.63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310</v>
      </c>
      <c r="B239" s="29">
        <v>941006.3</v>
      </c>
      <c r="C239" s="41"/>
      <c r="D239" s="29">
        <v>29153.33</v>
      </c>
      <c r="E239" s="29">
        <v>111482.6</v>
      </c>
      <c r="F239" s="29">
        <v>248579.47</v>
      </c>
      <c r="G239" s="29">
        <v>58200.480000000003</v>
      </c>
      <c r="H239" s="29">
        <v>42159.1</v>
      </c>
      <c r="I239" s="29">
        <v>32698.66</v>
      </c>
      <c r="J239" s="29">
        <v>88705.600000000006</v>
      </c>
      <c r="K239" s="29">
        <v>82437.100000000006</v>
      </c>
      <c r="L239" s="29">
        <v>25528.86</v>
      </c>
      <c r="M239" s="29">
        <v>45411.21</v>
      </c>
      <c r="N239" s="29">
        <v>60287.65</v>
      </c>
      <c r="O239" s="29">
        <v>35021.730000000003</v>
      </c>
      <c r="P239" s="29">
        <v>30257.86</v>
      </c>
      <c r="Q239" s="29">
        <v>28351.91</v>
      </c>
      <c r="R239" s="28"/>
      <c r="S239" s="28"/>
      <c r="T239" s="28"/>
      <c r="U239" s="29">
        <v>15025.26</v>
      </c>
      <c r="V239" s="29">
        <v>4195.66</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311</v>
      </c>
      <c r="B240" s="29">
        <v>950573.84</v>
      </c>
      <c r="C240" s="41"/>
      <c r="D240" s="29">
        <v>29134.94</v>
      </c>
      <c r="E240" s="29">
        <v>112364.7</v>
      </c>
      <c r="F240" s="29">
        <v>249750.52</v>
      </c>
      <c r="G240" s="29">
        <v>58512.83</v>
      </c>
      <c r="H240" s="29">
        <v>42883.9</v>
      </c>
      <c r="I240" s="29">
        <v>33368.47</v>
      </c>
      <c r="J240" s="29">
        <v>89516.39</v>
      </c>
      <c r="K240" s="29">
        <v>82656.600000000006</v>
      </c>
      <c r="L240" s="29">
        <v>25834.66</v>
      </c>
      <c r="M240" s="29">
        <v>46261.5</v>
      </c>
      <c r="N240" s="29">
        <v>60945.1</v>
      </c>
      <c r="O240" s="29">
        <v>36192.58</v>
      </c>
      <c r="P240" s="29">
        <v>31061.86</v>
      </c>
      <c r="Q240" s="29">
        <v>28799.13</v>
      </c>
      <c r="R240" s="28"/>
      <c r="S240" s="28"/>
      <c r="T240" s="28"/>
      <c r="U240" s="29">
        <v>15402.32</v>
      </c>
      <c r="V240" s="29">
        <v>4279.1000000000004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312</v>
      </c>
      <c r="B241" s="29">
        <v>960547.52</v>
      </c>
      <c r="C241" s="41"/>
      <c r="D241" s="29">
        <v>29082.02</v>
      </c>
      <c r="E241" s="29">
        <v>113515.6</v>
      </c>
      <c r="F241" s="29">
        <v>251108.52</v>
      </c>
      <c r="G241" s="29">
        <v>59101.08</v>
      </c>
      <c r="H241" s="29">
        <v>43654.43</v>
      </c>
      <c r="I241" s="29">
        <v>33809.06</v>
      </c>
      <c r="J241" s="29">
        <v>90416.91</v>
      </c>
      <c r="K241" s="29">
        <v>82982.98</v>
      </c>
      <c r="L241" s="29">
        <v>26126.27</v>
      </c>
      <c r="M241" s="29">
        <v>47241.26</v>
      </c>
      <c r="N241" s="29">
        <v>61586.03</v>
      </c>
      <c r="O241" s="29">
        <v>37061.31</v>
      </c>
      <c r="P241" s="29">
        <v>31856.22</v>
      </c>
      <c r="Q241" s="29">
        <v>29203.119999999999</v>
      </c>
      <c r="R241" s="28"/>
      <c r="S241" s="28"/>
      <c r="T241" s="28"/>
      <c r="U241" s="29">
        <v>15725.4</v>
      </c>
      <c r="V241" s="29">
        <v>4368.91</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313</v>
      </c>
      <c r="B242" s="29">
        <v>970407</v>
      </c>
      <c r="C242" s="41"/>
      <c r="D242" s="29">
        <v>29006.25</v>
      </c>
      <c r="E242" s="29">
        <v>114876.33</v>
      </c>
      <c r="F242" s="29">
        <v>252407.09</v>
      </c>
      <c r="G242" s="29">
        <v>59902.080000000002</v>
      </c>
      <c r="H242" s="29">
        <v>44448.1</v>
      </c>
      <c r="I242" s="29">
        <v>34033.54</v>
      </c>
      <c r="J242" s="29">
        <v>91350.64</v>
      </c>
      <c r="K242" s="29">
        <v>83411.25</v>
      </c>
      <c r="L242" s="29">
        <v>26401.61</v>
      </c>
      <c r="M242" s="29">
        <v>48315.99</v>
      </c>
      <c r="N242" s="29">
        <v>62188.01</v>
      </c>
      <c r="O242" s="29">
        <v>37634.69</v>
      </c>
      <c r="P242" s="29">
        <v>32613.35</v>
      </c>
      <c r="Q242" s="29">
        <v>29563.26</v>
      </c>
      <c r="R242" s="28"/>
      <c r="S242" s="28"/>
      <c r="T242" s="28"/>
      <c r="U242" s="29">
        <v>15989.17</v>
      </c>
      <c r="V242" s="29">
        <v>4462.21</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314</v>
      </c>
      <c r="B243" s="29">
        <v>979674.65</v>
      </c>
      <c r="C243" s="41"/>
      <c r="D243" s="29">
        <v>28913.96</v>
      </c>
      <c r="E243" s="29">
        <v>116366.27</v>
      </c>
      <c r="F243" s="29">
        <v>253492.26</v>
      </c>
      <c r="G243" s="29">
        <v>60794.95</v>
      </c>
      <c r="H243" s="29">
        <v>45254.12</v>
      </c>
      <c r="I243" s="29">
        <v>34110.949999999997</v>
      </c>
      <c r="J243" s="29">
        <v>92231.01</v>
      </c>
      <c r="K243" s="29">
        <v>83913.01</v>
      </c>
      <c r="L243" s="29">
        <v>26666.74</v>
      </c>
      <c r="M243" s="29">
        <v>49419.44</v>
      </c>
      <c r="N243" s="29">
        <v>62691.35</v>
      </c>
      <c r="O243" s="29">
        <v>37986.28</v>
      </c>
      <c r="P243" s="29">
        <v>33305.74</v>
      </c>
      <c r="Q243" s="29">
        <v>29879.67</v>
      </c>
      <c r="R243" s="28"/>
      <c r="S243" s="28"/>
      <c r="T243" s="28"/>
      <c r="U243" s="29">
        <v>16207.23</v>
      </c>
      <c r="V243" s="29">
        <v>4553.93</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315</v>
      </c>
      <c r="B244" s="29">
        <v>987957.51</v>
      </c>
      <c r="C244" s="41"/>
      <c r="D244" s="29">
        <v>28850.18</v>
      </c>
      <c r="E244" s="29">
        <v>117867.23</v>
      </c>
      <c r="F244" s="29">
        <v>254200.94</v>
      </c>
      <c r="G244" s="29">
        <v>61724.39</v>
      </c>
      <c r="H244" s="29">
        <v>46067.49</v>
      </c>
      <c r="I244" s="29">
        <v>34126.120000000003</v>
      </c>
      <c r="J244" s="29">
        <v>92975.5</v>
      </c>
      <c r="K244" s="29">
        <v>84451.97</v>
      </c>
      <c r="L244" s="29">
        <v>26928.36</v>
      </c>
      <c r="M244" s="29">
        <v>50464.24</v>
      </c>
      <c r="N244" s="29">
        <v>63037.52</v>
      </c>
      <c r="O244" s="29">
        <v>38210.61</v>
      </c>
      <c r="P244" s="29">
        <v>33909.31</v>
      </c>
      <c r="Q244" s="29">
        <v>30157.27</v>
      </c>
      <c r="R244" s="28"/>
      <c r="S244" s="28"/>
      <c r="T244" s="28"/>
      <c r="U244" s="29">
        <v>16394.88</v>
      </c>
      <c r="V244" s="29">
        <v>4637.82</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316</v>
      </c>
      <c r="B245" s="29">
        <v>995175.77</v>
      </c>
      <c r="C245" s="41"/>
      <c r="D245" s="29">
        <v>28826.81</v>
      </c>
      <c r="E245" s="29">
        <v>119300.59</v>
      </c>
      <c r="F245" s="29">
        <v>254490.21</v>
      </c>
      <c r="G245" s="29">
        <v>62477.31</v>
      </c>
      <c r="H245" s="29">
        <v>46894.84</v>
      </c>
      <c r="I245" s="29">
        <v>34170.06</v>
      </c>
      <c r="J245" s="29">
        <v>93564.28</v>
      </c>
      <c r="K245" s="29">
        <v>85018.09</v>
      </c>
      <c r="L245" s="29">
        <v>27190.5</v>
      </c>
      <c r="M245" s="29">
        <v>51403.55</v>
      </c>
      <c r="N245" s="29">
        <v>63289.7</v>
      </c>
      <c r="O245" s="29">
        <v>38374.089999999997</v>
      </c>
      <c r="P245" s="29">
        <v>34512.559999999998</v>
      </c>
      <c r="Q245" s="29">
        <v>30419.34</v>
      </c>
      <c r="R245" s="28"/>
      <c r="S245" s="28"/>
      <c r="T245" s="28"/>
      <c r="U245" s="29">
        <v>16562.71</v>
      </c>
      <c r="V245" s="29">
        <v>4709.49</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317</v>
      </c>
      <c r="B246" s="29">
        <v>1001255.91</v>
      </c>
      <c r="C246" s="41"/>
      <c r="D246" s="29">
        <v>28853.45</v>
      </c>
      <c r="E246" s="29">
        <v>120617.2</v>
      </c>
      <c r="F246" s="29">
        <v>254433.94</v>
      </c>
      <c r="G246" s="29">
        <v>63106.98</v>
      </c>
      <c r="H246" s="29">
        <v>47738.75</v>
      </c>
      <c r="I246" s="29">
        <v>34220.370000000003</v>
      </c>
      <c r="J246" s="29">
        <v>94026.32</v>
      </c>
      <c r="K246" s="29">
        <v>85591.41</v>
      </c>
      <c r="L246" s="29">
        <v>27444.94</v>
      </c>
      <c r="M246" s="29">
        <v>52220.73</v>
      </c>
      <c r="N246" s="29">
        <v>63352.41</v>
      </c>
      <c r="O246" s="29">
        <v>38507.35</v>
      </c>
      <c r="P246" s="29">
        <v>34997.919999999998</v>
      </c>
      <c r="Q246" s="29">
        <v>30681.22</v>
      </c>
      <c r="R246" s="28"/>
      <c r="S246" s="28"/>
      <c r="T246" s="28"/>
      <c r="U246" s="29">
        <v>16713</v>
      </c>
      <c r="V246" s="29">
        <v>4766.6499999999996</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318</v>
      </c>
      <c r="B247" s="29">
        <v>1006560.6</v>
      </c>
      <c r="C247" s="41"/>
      <c r="D247" s="29">
        <v>28927.96</v>
      </c>
      <c r="E247" s="29">
        <v>121804.79</v>
      </c>
      <c r="F247" s="29">
        <v>254142.76</v>
      </c>
      <c r="G247" s="29">
        <v>63655.79</v>
      </c>
      <c r="H247" s="29">
        <v>48608.65</v>
      </c>
      <c r="I247" s="29">
        <v>34304.47</v>
      </c>
      <c r="J247" s="29">
        <v>94461.81</v>
      </c>
      <c r="K247" s="29">
        <v>86178.96</v>
      </c>
      <c r="L247" s="29">
        <v>27677.27</v>
      </c>
      <c r="M247" s="29">
        <v>52938.44</v>
      </c>
      <c r="N247" s="29">
        <v>63317</v>
      </c>
      <c r="O247" s="29">
        <v>38606</v>
      </c>
      <c r="P247" s="29">
        <v>35319.050000000003</v>
      </c>
      <c r="Q247" s="29">
        <v>30942.04</v>
      </c>
      <c r="R247" s="28"/>
      <c r="S247" s="28"/>
      <c r="T247" s="28"/>
      <c r="U247" s="29">
        <v>16872.740000000002</v>
      </c>
      <c r="V247" s="29">
        <v>4811.54</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319</v>
      </c>
      <c r="B248" s="29">
        <v>1011580.31</v>
      </c>
      <c r="C248" s="41"/>
      <c r="D248" s="29">
        <v>29016.639999999999</v>
      </c>
      <c r="E248" s="29">
        <v>122868</v>
      </c>
      <c r="F248" s="29">
        <v>253817.48</v>
      </c>
      <c r="G248" s="29">
        <v>64173.96</v>
      </c>
      <c r="H248" s="29">
        <v>49510.17</v>
      </c>
      <c r="I248" s="29">
        <v>34409.22</v>
      </c>
      <c r="J248" s="29">
        <v>94970.71</v>
      </c>
      <c r="K248" s="29">
        <v>86794.43</v>
      </c>
      <c r="L248" s="29">
        <v>27867.27</v>
      </c>
      <c r="M248" s="29">
        <v>53589.07</v>
      </c>
      <c r="N248" s="29">
        <v>63245.86</v>
      </c>
      <c r="O248" s="29">
        <v>38656.71</v>
      </c>
      <c r="P248" s="29">
        <v>35594.81</v>
      </c>
      <c r="Q248" s="29">
        <v>31189.5</v>
      </c>
      <c r="R248" s="28"/>
      <c r="S248" s="28"/>
      <c r="T248" s="28"/>
      <c r="U248" s="29">
        <v>17028.32</v>
      </c>
      <c r="V248" s="29">
        <v>4849.38</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320</v>
      </c>
      <c r="B249" s="29">
        <v>1016623.47</v>
      </c>
      <c r="C249" s="41"/>
      <c r="D249" s="29">
        <v>29114.62</v>
      </c>
      <c r="E249" s="29">
        <v>123801.14</v>
      </c>
      <c r="F249" s="29">
        <v>253518.8</v>
      </c>
      <c r="G249" s="29">
        <v>64693.61</v>
      </c>
      <c r="H249" s="29">
        <v>50450.89</v>
      </c>
      <c r="I249" s="29">
        <v>34525.96</v>
      </c>
      <c r="J249" s="29">
        <v>95596.76</v>
      </c>
      <c r="K249" s="29">
        <v>87452.96</v>
      </c>
      <c r="L249" s="29">
        <v>27998.11</v>
      </c>
      <c r="M249" s="29">
        <v>54228.36</v>
      </c>
      <c r="N249" s="29">
        <v>63192.76</v>
      </c>
      <c r="O249" s="29">
        <v>38669.01</v>
      </c>
      <c r="P249" s="29">
        <v>35884.639999999999</v>
      </c>
      <c r="Q249" s="29">
        <v>31432.67</v>
      </c>
      <c r="R249" s="28"/>
      <c r="S249" s="28"/>
      <c r="T249" s="28"/>
      <c r="U249" s="29">
        <v>17169.52</v>
      </c>
      <c r="V249" s="29">
        <v>4885.59</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321</v>
      </c>
      <c r="B250" s="29">
        <v>1021869.65</v>
      </c>
      <c r="C250" s="41"/>
      <c r="D250" s="29">
        <v>29211.06</v>
      </c>
      <c r="E250" s="29">
        <v>124585.17</v>
      </c>
      <c r="F250" s="29">
        <v>253422.13</v>
      </c>
      <c r="G250" s="29">
        <v>65204.31</v>
      </c>
      <c r="H250" s="29">
        <v>51399.18</v>
      </c>
      <c r="I250" s="29">
        <v>34647.79</v>
      </c>
      <c r="J250" s="29">
        <v>96306.41</v>
      </c>
      <c r="K250" s="29">
        <v>88164.4</v>
      </c>
      <c r="L250" s="29">
        <v>28057.48</v>
      </c>
      <c r="M250" s="29">
        <v>54898.47</v>
      </c>
      <c r="N250" s="29">
        <v>63162.37</v>
      </c>
      <c r="O250" s="29">
        <v>38679.160000000003</v>
      </c>
      <c r="P250" s="29">
        <v>36203.769999999997</v>
      </c>
      <c r="Q250" s="29">
        <v>31681.08</v>
      </c>
      <c r="R250" s="28"/>
      <c r="S250" s="28"/>
      <c r="T250" s="28"/>
      <c r="U250" s="29">
        <v>17301.39</v>
      </c>
      <c r="V250" s="29">
        <v>4924.75</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322</v>
      </c>
      <c r="B251" s="29">
        <v>1027022.08</v>
      </c>
      <c r="C251" s="41"/>
      <c r="D251" s="29">
        <v>29335.55</v>
      </c>
      <c r="E251" s="29">
        <v>125189.02</v>
      </c>
      <c r="F251" s="29">
        <v>253362.05</v>
      </c>
      <c r="G251" s="29">
        <v>65681.440000000002</v>
      </c>
      <c r="H251" s="29">
        <v>52330.44</v>
      </c>
      <c r="I251" s="29">
        <v>34780.85</v>
      </c>
      <c r="J251" s="29">
        <v>97019</v>
      </c>
      <c r="K251" s="29">
        <v>88948.34</v>
      </c>
      <c r="L251" s="29">
        <v>28047.29</v>
      </c>
      <c r="M251" s="29">
        <v>55653.87</v>
      </c>
      <c r="N251" s="29">
        <v>63161.88</v>
      </c>
      <c r="O251" s="29">
        <v>38747.68</v>
      </c>
      <c r="P251" s="29">
        <v>36381.67</v>
      </c>
      <c r="Q251" s="29">
        <v>31937.040000000001</v>
      </c>
      <c r="R251" s="28"/>
      <c r="S251" s="28"/>
      <c r="T251" s="28"/>
      <c r="U251" s="29">
        <v>17436.64</v>
      </c>
      <c r="V251" s="29">
        <v>4972.1899999999996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323</v>
      </c>
      <c r="B252" s="29">
        <v>1032077.37</v>
      </c>
      <c r="C252" s="41"/>
      <c r="D252" s="29">
        <v>29502.87</v>
      </c>
      <c r="E252" s="29">
        <v>125591.75</v>
      </c>
      <c r="F252" s="29">
        <v>253271.31</v>
      </c>
      <c r="G252" s="29">
        <v>66094.69</v>
      </c>
      <c r="H252" s="29">
        <v>53222.85</v>
      </c>
      <c r="I252" s="29">
        <v>34930.120000000003</v>
      </c>
      <c r="J252" s="29">
        <v>97657.89</v>
      </c>
      <c r="K252" s="29">
        <v>89806.32</v>
      </c>
      <c r="L252" s="29">
        <v>27985.08</v>
      </c>
      <c r="M252" s="29">
        <v>56521.99</v>
      </c>
      <c r="N252" s="29">
        <v>63172.93</v>
      </c>
      <c r="O252" s="29">
        <v>38921.379999999997</v>
      </c>
      <c r="P252" s="29">
        <v>36520.32</v>
      </c>
      <c r="Q252" s="29">
        <v>32212.97</v>
      </c>
      <c r="R252" s="28"/>
      <c r="S252" s="28"/>
      <c r="T252" s="28"/>
      <c r="U252" s="29">
        <v>17577.62</v>
      </c>
      <c r="V252" s="29">
        <v>5030.53</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324</v>
      </c>
      <c r="B253" s="29">
        <v>1037069.12</v>
      </c>
      <c r="C253" s="41"/>
      <c r="D253" s="29">
        <v>29717.1</v>
      </c>
      <c r="E253" s="29">
        <v>125806.77</v>
      </c>
      <c r="F253" s="29">
        <v>253181.32</v>
      </c>
      <c r="G253" s="29">
        <v>66433.94</v>
      </c>
      <c r="H253" s="29">
        <v>54067.86</v>
      </c>
      <c r="I253" s="29">
        <v>35095.879999999997</v>
      </c>
      <c r="J253" s="29">
        <v>98213.65</v>
      </c>
      <c r="K253" s="29">
        <v>90721.26</v>
      </c>
      <c r="L253" s="29">
        <v>27908.27</v>
      </c>
      <c r="M253" s="29">
        <v>57506.02</v>
      </c>
      <c r="N253" s="29">
        <v>63184.09</v>
      </c>
      <c r="O253" s="29">
        <v>39198.080000000002</v>
      </c>
      <c r="P253" s="29">
        <v>36612.239999999998</v>
      </c>
      <c r="Q253" s="29">
        <v>32514.959999999999</v>
      </c>
      <c r="R253" s="28"/>
      <c r="S253" s="28"/>
      <c r="T253" s="28"/>
      <c r="U253" s="29">
        <v>17731.11</v>
      </c>
      <c r="V253" s="29">
        <v>5098.22</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325</v>
      </c>
      <c r="B254" s="29">
        <v>1041846.56</v>
      </c>
      <c r="C254" s="41"/>
      <c r="D254" s="29">
        <v>29972.32</v>
      </c>
      <c r="E254" s="29">
        <v>125885.69</v>
      </c>
      <c r="F254" s="29">
        <v>252985.86</v>
      </c>
      <c r="G254" s="29">
        <v>66700.240000000005</v>
      </c>
      <c r="H254" s="29">
        <v>54871.86</v>
      </c>
      <c r="I254" s="29">
        <v>35258.22</v>
      </c>
      <c r="J254" s="29">
        <v>98724.55</v>
      </c>
      <c r="K254" s="29">
        <v>91644.02</v>
      </c>
      <c r="L254" s="29">
        <v>27867.74</v>
      </c>
      <c r="M254" s="29">
        <v>58565.3</v>
      </c>
      <c r="N254" s="29">
        <v>63196.05</v>
      </c>
      <c r="O254" s="29">
        <v>39525.78</v>
      </c>
      <c r="P254" s="29">
        <v>36652.239999999998</v>
      </c>
      <c r="Q254" s="29">
        <v>32829.14</v>
      </c>
      <c r="R254" s="28"/>
      <c r="S254" s="28"/>
      <c r="T254" s="28"/>
      <c r="U254" s="29">
        <v>17898.7</v>
      </c>
      <c r="V254" s="29">
        <v>5168.1099999999997</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326</v>
      </c>
      <c r="B255" s="29">
        <v>1046662.72</v>
      </c>
      <c r="C255" s="41"/>
      <c r="D255" s="29">
        <v>30213.93</v>
      </c>
      <c r="E255" s="29">
        <v>125913.98</v>
      </c>
      <c r="F255" s="29">
        <v>252886.32</v>
      </c>
      <c r="G255" s="29">
        <v>66877.759999999995</v>
      </c>
      <c r="H255" s="29">
        <v>55656.3</v>
      </c>
      <c r="I255" s="29">
        <v>35414.400000000001</v>
      </c>
      <c r="J255" s="29">
        <v>99287.19</v>
      </c>
      <c r="K255" s="29">
        <v>92502.399999999994</v>
      </c>
      <c r="L255" s="29">
        <v>27929.599999999999</v>
      </c>
      <c r="M255" s="29">
        <v>59648.76</v>
      </c>
      <c r="N255" s="29">
        <v>63217.97</v>
      </c>
      <c r="O255" s="29">
        <v>39811.43</v>
      </c>
      <c r="P255" s="29">
        <v>36728.730000000003</v>
      </c>
      <c r="Q255" s="29">
        <v>33138.65</v>
      </c>
      <c r="R255" s="28"/>
      <c r="S255" s="28"/>
      <c r="T255" s="28"/>
      <c r="U255" s="29">
        <v>18084.82</v>
      </c>
      <c r="V255" s="29">
        <v>5229.1899999999996</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327</v>
      </c>
      <c r="B256" s="29">
        <v>1051496.57</v>
      </c>
      <c r="C256" s="41"/>
      <c r="D256" s="29">
        <v>30401.7</v>
      </c>
      <c r="E256" s="29">
        <v>125969.34</v>
      </c>
      <c r="F256" s="29">
        <v>252948.86</v>
      </c>
      <c r="G256" s="29">
        <v>66970.649999999994</v>
      </c>
      <c r="H256" s="29">
        <v>56446.67</v>
      </c>
      <c r="I256" s="29">
        <v>35521.74</v>
      </c>
      <c r="J256" s="29">
        <v>99988</v>
      </c>
      <c r="K256" s="29">
        <v>93224.92</v>
      </c>
      <c r="L256" s="29">
        <v>28146.62</v>
      </c>
      <c r="M256" s="29">
        <v>60715.82</v>
      </c>
      <c r="N256" s="29">
        <v>63263.19</v>
      </c>
      <c r="O256" s="29">
        <v>39973.03</v>
      </c>
      <c r="P256" s="29">
        <v>36791.629999999997</v>
      </c>
      <c r="Q256" s="29">
        <v>33430.49</v>
      </c>
      <c r="R256" s="28"/>
      <c r="S256" s="28"/>
      <c r="T256" s="28"/>
      <c r="U256" s="29">
        <v>18291.580000000002</v>
      </c>
      <c r="V256" s="29">
        <v>5273.68</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328</v>
      </c>
      <c r="B257" s="29">
        <v>1056467.58</v>
      </c>
      <c r="C257" s="41"/>
      <c r="D257" s="29">
        <v>30512.86</v>
      </c>
      <c r="E257" s="29">
        <v>126097.27</v>
      </c>
      <c r="F257" s="29">
        <v>253264.28</v>
      </c>
      <c r="G257" s="29">
        <v>66989.740000000005</v>
      </c>
      <c r="H257" s="29">
        <v>57267.87</v>
      </c>
      <c r="I257" s="29">
        <v>35562.1</v>
      </c>
      <c r="J257" s="29">
        <v>100859.71</v>
      </c>
      <c r="K257" s="29">
        <v>93773.68</v>
      </c>
      <c r="L257" s="29">
        <v>28533.73</v>
      </c>
      <c r="M257" s="29">
        <v>61777.61</v>
      </c>
      <c r="N257" s="29">
        <v>63332.66</v>
      </c>
      <c r="O257" s="29">
        <v>39990.32</v>
      </c>
      <c r="P257" s="29">
        <v>36809.42</v>
      </c>
      <c r="Q257" s="29">
        <v>33714.42</v>
      </c>
      <c r="R257" s="28"/>
      <c r="S257" s="28"/>
      <c r="T257" s="28"/>
      <c r="U257" s="29">
        <v>18522.900000000001</v>
      </c>
      <c r="V257" s="29">
        <v>5301.99</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329</v>
      </c>
      <c r="B258" s="29">
        <v>1061600.3799999999</v>
      </c>
      <c r="C258" s="41"/>
      <c r="D258" s="29">
        <v>30571.37</v>
      </c>
      <c r="E258" s="29">
        <v>126308.67</v>
      </c>
      <c r="F258" s="29">
        <v>253783.56</v>
      </c>
      <c r="G258" s="29">
        <v>66931.39</v>
      </c>
      <c r="H258" s="29">
        <v>58131.07</v>
      </c>
      <c r="I258" s="29">
        <v>35545.07</v>
      </c>
      <c r="J258" s="29">
        <v>101858.14</v>
      </c>
      <c r="K258" s="29">
        <v>94148.53</v>
      </c>
      <c r="L258" s="29">
        <v>29062.89</v>
      </c>
      <c r="M258" s="29">
        <v>62852.62</v>
      </c>
      <c r="N258" s="29">
        <v>63412.01</v>
      </c>
      <c r="O258" s="29">
        <v>39907.81</v>
      </c>
      <c r="P258" s="29">
        <v>36804.89</v>
      </c>
      <c r="Q258" s="29">
        <v>34009.5</v>
      </c>
      <c r="R258" s="28"/>
      <c r="S258" s="28"/>
      <c r="T258" s="28"/>
      <c r="U258" s="29">
        <v>18768.490000000002</v>
      </c>
      <c r="V258" s="29">
        <v>5321.96</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330</v>
      </c>
      <c r="B259" s="29">
        <v>1067049.58</v>
      </c>
      <c r="C259" s="41"/>
      <c r="D259" s="29">
        <v>30605.119999999999</v>
      </c>
      <c r="E259" s="29">
        <v>126586.67</v>
      </c>
      <c r="F259" s="29">
        <v>254411.82</v>
      </c>
      <c r="G259" s="29">
        <v>66786.36</v>
      </c>
      <c r="H259" s="29">
        <v>59047.38</v>
      </c>
      <c r="I259" s="29">
        <v>35514.11</v>
      </c>
      <c r="J259" s="29">
        <v>102895.05</v>
      </c>
      <c r="K259" s="29">
        <v>94372.82</v>
      </c>
      <c r="L259" s="29">
        <v>29666.44</v>
      </c>
      <c r="M259" s="29">
        <v>64032.72</v>
      </c>
      <c r="N259" s="29">
        <v>63481.91</v>
      </c>
      <c r="O259" s="29">
        <v>39832.01</v>
      </c>
      <c r="P259" s="29">
        <v>36869.33</v>
      </c>
      <c r="Q259" s="29">
        <v>34352.080000000002</v>
      </c>
      <c r="R259" s="28"/>
      <c r="S259" s="28"/>
      <c r="T259" s="28"/>
      <c r="U259" s="29">
        <v>19022.03</v>
      </c>
      <c r="V259" s="29">
        <v>5350.42</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331</v>
      </c>
      <c r="B260" s="29">
        <v>1072948.22</v>
      </c>
      <c r="C260" s="41"/>
      <c r="D260" s="29">
        <v>30642.44</v>
      </c>
      <c r="E260" s="29">
        <v>126891.6</v>
      </c>
      <c r="F260" s="29">
        <v>255058.17</v>
      </c>
      <c r="G260" s="29">
        <v>66550.149999999994</v>
      </c>
      <c r="H260" s="29">
        <v>60030.29</v>
      </c>
      <c r="I260" s="29">
        <v>35505.79</v>
      </c>
      <c r="J260" s="29">
        <v>103887.6</v>
      </c>
      <c r="K260" s="29">
        <v>94525.6</v>
      </c>
      <c r="L260" s="29">
        <v>30273.66</v>
      </c>
      <c r="M260" s="29">
        <v>65405</v>
      </c>
      <c r="N260" s="29">
        <v>63523.15</v>
      </c>
      <c r="O260" s="29">
        <v>39866.46</v>
      </c>
      <c r="P260" s="29">
        <v>37041.980000000003</v>
      </c>
      <c r="Q260" s="29">
        <v>34770.75</v>
      </c>
      <c r="R260" s="28"/>
      <c r="S260" s="28"/>
      <c r="T260" s="28"/>
      <c r="U260" s="29">
        <v>19282.759999999998</v>
      </c>
      <c r="V260" s="29">
        <v>5403.98</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332</v>
      </c>
      <c r="B261" s="29">
        <v>1079440.6299999999</v>
      </c>
      <c r="C261" s="41"/>
      <c r="D261" s="29">
        <v>30717.75</v>
      </c>
      <c r="E261" s="29">
        <v>127188.54</v>
      </c>
      <c r="F261" s="29">
        <v>255682.03</v>
      </c>
      <c r="G261" s="29">
        <v>66239.679999999993</v>
      </c>
      <c r="H261" s="29">
        <v>61118.52</v>
      </c>
      <c r="I261" s="29">
        <v>35543.440000000002</v>
      </c>
      <c r="J261" s="29">
        <v>104809.65</v>
      </c>
      <c r="K261" s="29">
        <v>94691.23</v>
      </c>
      <c r="L261" s="29">
        <v>30848.080000000002</v>
      </c>
      <c r="M261" s="29">
        <v>66991.89</v>
      </c>
      <c r="N261" s="29">
        <v>63532.76</v>
      </c>
      <c r="O261" s="29">
        <v>40048.79</v>
      </c>
      <c r="P261" s="29">
        <v>37338</v>
      </c>
      <c r="Q261" s="29">
        <v>35264.449999999997</v>
      </c>
      <c r="R261" s="28"/>
      <c r="S261" s="28"/>
      <c r="T261" s="28"/>
      <c r="U261" s="29">
        <v>19554.580000000002</v>
      </c>
      <c r="V261" s="29">
        <v>5490.76</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333</v>
      </c>
      <c r="B262" s="29">
        <v>1086571.33</v>
      </c>
      <c r="C262" s="41"/>
      <c r="D262" s="29">
        <v>30814.79</v>
      </c>
      <c r="E262" s="29">
        <v>127443.72</v>
      </c>
      <c r="F262" s="29">
        <v>256386.45</v>
      </c>
      <c r="G262" s="29">
        <v>65863.03</v>
      </c>
      <c r="H262" s="29">
        <v>62305.11</v>
      </c>
      <c r="I262" s="29">
        <v>35638.660000000003</v>
      </c>
      <c r="J262" s="29">
        <v>105683.34</v>
      </c>
      <c r="K262" s="29">
        <v>94939.37</v>
      </c>
      <c r="L262" s="29">
        <v>31385.41</v>
      </c>
      <c r="M262" s="29">
        <v>68749.94</v>
      </c>
      <c r="N262" s="29">
        <v>63527.040000000001</v>
      </c>
      <c r="O262" s="29">
        <v>40345.5</v>
      </c>
      <c r="P262" s="29">
        <v>37749.32</v>
      </c>
      <c r="Q262" s="29">
        <v>35795.06</v>
      </c>
      <c r="R262" s="28"/>
      <c r="S262" s="28"/>
      <c r="T262" s="28"/>
      <c r="U262" s="29">
        <v>19842.25</v>
      </c>
      <c r="V262" s="29">
        <v>5609.35</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334</v>
      </c>
      <c r="B263" s="29">
        <v>1094510.45</v>
      </c>
      <c r="C263" s="41"/>
      <c r="D263" s="29">
        <v>30938.89</v>
      </c>
      <c r="E263" s="29">
        <v>127635.18</v>
      </c>
      <c r="F263" s="29">
        <v>257184.42</v>
      </c>
      <c r="G263" s="29">
        <v>65494.99</v>
      </c>
      <c r="H263" s="29">
        <v>63615.53</v>
      </c>
      <c r="I263" s="29">
        <v>35790.22</v>
      </c>
      <c r="J263" s="29">
        <v>106619.9</v>
      </c>
      <c r="K263" s="29">
        <v>95342.94</v>
      </c>
      <c r="L263" s="29">
        <v>31929.13</v>
      </c>
      <c r="M263" s="29">
        <v>70635.490000000005</v>
      </c>
      <c r="N263" s="29">
        <v>63542.38</v>
      </c>
      <c r="O263" s="29">
        <v>40659.01</v>
      </c>
      <c r="P263" s="29">
        <v>38270.720000000001</v>
      </c>
      <c r="Q263" s="29">
        <v>36308.43</v>
      </c>
      <c r="R263" s="28"/>
      <c r="S263" s="28"/>
      <c r="T263" s="28"/>
      <c r="U263" s="29">
        <v>20175.14</v>
      </c>
      <c r="V263" s="29">
        <v>5751.32</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335</v>
      </c>
      <c r="B264" s="29">
        <v>1103259.19</v>
      </c>
      <c r="C264" s="41"/>
      <c r="D264" s="29">
        <v>31058.11</v>
      </c>
      <c r="E264" s="29">
        <v>127754.92</v>
      </c>
      <c r="F264" s="29">
        <v>258140.27</v>
      </c>
      <c r="G264" s="29">
        <v>65178.59</v>
      </c>
      <c r="H264" s="29">
        <v>65059.32</v>
      </c>
      <c r="I264" s="29">
        <v>35987.160000000003</v>
      </c>
      <c r="J264" s="29">
        <v>107714.36</v>
      </c>
      <c r="K264" s="29">
        <v>95957.45</v>
      </c>
      <c r="L264" s="29">
        <v>32520.86</v>
      </c>
      <c r="M264" s="29">
        <v>72557.25</v>
      </c>
      <c r="N264" s="29">
        <v>63621.24</v>
      </c>
      <c r="O264" s="29">
        <v>40881.85</v>
      </c>
      <c r="P264" s="29">
        <v>38862.04</v>
      </c>
      <c r="Q264" s="29">
        <v>36751.379999999997</v>
      </c>
      <c r="R264" s="28"/>
      <c r="S264" s="28"/>
      <c r="T264" s="28"/>
      <c r="U264" s="29">
        <v>20566.849999999999</v>
      </c>
      <c r="V264" s="29">
        <v>5904.8</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336</v>
      </c>
      <c r="B265" s="29">
        <v>1112120.31</v>
      </c>
      <c r="C265" s="41"/>
      <c r="D265" s="29">
        <v>31409.39</v>
      </c>
      <c r="E265" s="29">
        <v>129104.26</v>
      </c>
      <c r="F265" s="29">
        <v>257772.06</v>
      </c>
      <c r="G265" s="29">
        <v>64882.879999999997</v>
      </c>
      <c r="H265" s="29">
        <v>66879.350000000006</v>
      </c>
      <c r="I265" s="29">
        <v>35881.31</v>
      </c>
      <c r="J265" s="29">
        <v>108916.79</v>
      </c>
      <c r="K265" s="29">
        <v>98004.96</v>
      </c>
      <c r="L265" s="29">
        <v>33696.629999999997</v>
      </c>
      <c r="M265" s="29">
        <v>73572.800000000003</v>
      </c>
      <c r="N265" s="29">
        <v>64032.42</v>
      </c>
      <c r="O265" s="29">
        <v>40533.519999999997</v>
      </c>
      <c r="P265" s="29">
        <v>38781.919999999998</v>
      </c>
      <c r="Q265" s="29">
        <v>37272.19</v>
      </c>
      <c r="R265" s="28"/>
      <c r="S265" s="28"/>
      <c r="T265" s="28"/>
      <c r="U265" s="29">
        <v>20501.27</v>
      </c>
      <c r="V265" s="29">
        <v>5898.64</v>
      </c>
      <c r="W265" s="28"/>
      <c r="X265" s="29">
        <v>30502.26</v>
      </c>
      <c r="Y265" s="29">
        <v>813.79</v>
      </c>
      <c r="Z265" s="29">
        <v>93.35</v>
      </c>
      <c r="AA265" s="29">
        <v>129104.26</v>
      </c>
      <c r="AB265" s="29">
        <v>31956.52</v>
      </c>
      <c r="AC265" s="29">
        <v>8302.0499999999993</v>
      </c>
      <c r="AD265" s="29">
        <v>2777.07</v>
      </c>
      <c r="AE265" s="29">
        <v>6064.92</v>
      </c>
      <c r="AF265" s="29">
        <v>7581.59</v>
      </c>
      <c r="AG265" s="29">
        <v>6548.41</v>
      </c>
      <c r="AH265" s="29">
        <v>37367.410000000003</v>
      </c>
      <c r="AI265" s="29">
        <v>13877.05</v>
      </c>
      <c r="AJ265" s="29">
        <v>11641.8</v>
      </c>
      <c r="AK265" s="29">
        <v>7316.14</v>
      </c>
      <c r="AL265" s="29">
        <v>21098.880000000001</v>
      </c>
      <c r="AM265" s="29">
        <v>11543.07</v>
      </c>
      <c r="AN265" s="29">
        <v>17877.38</v>
      </c>
      <c r="AO265" s="29">
        <v>6258.37</v>
      </c>
      <c r="AP265" s="29">
        <v>15289.07</v>
      </c>
      <c r="AQ265" s="29">
        <v>29902.1</v>
      </c>
      <c r="AR265" s="29">
        <v>11769.08</v>
      </c>
      <c r="AS265" s="29">
        <v>5141.6000000000004</v>
      </c>
      <c r="AT265" s="29">
        <v>5459.54</v>
      </c>
      <c r="AU265" s="29">
        <v>64882.879999999997</v>
      </c>
      <c r="AV265" s="29">
        <v>38075.660000000003</v>
      </c>
      <c r="AW265" s="29">
        <v>28803.69</v>
      </c>
      <c r="AX265" s="29">
        <v>35881.31</v>
      </c>
      <c r="AY265" s="29">
        <v>7499.92</v>
      </c>
      <c r="AZ265" s="29">
        <v>31070.46</v>
      </c>
      <c r="BA265" s="29">
        <v>70346.42</v>
      </c>
      <c r="BB265" s="29">
        <v>57701.03</v>
      </c>
      <c r="BC265" s="29">
        <v>11479.6</v>
      </c>
      <c r="BD265" s="29">
        <v>12864.76</v>
      </c>
      <c r="BE265" s="29">
        <v>15712.56</v>
      </c>
      <c r="BF265" s="28"/>
      <c r="BG265" s="29">
        <v>33696.629999999997</v>
      </c>
      <c r="BH265" s="29">
        <v>11902.46</v>
      </c>
      <c r="BI265" s="29">
        <v>17462.38</v>
      </c>
      <c r="BJ265" s="29">
        <v>34221.019999999997</v>
      </c>
      <c r="BK265" s="29">
        <v>9986.93</v>
      </c>
      <c r="BL265" s="29">
        <v>26879.97</v>
      </c>
      <c r="BM265" s="29">
        <v>34780.83</v>
      </c>
      <c r="BN265" s="29">
        <v>2371.62</v>
      </c>
      <c r="BO265" s="29">
        <v>40533.519999999997</v>
      </c>
      <c r="BP265" s="29">
        <v>6606.12</v>
      </c>
      <c r="BQ265" s="29">
        <v>6161.11</v>
      </c>
      <c r="BR265" s="29">
        <v>22084.55</v>
      </c>
      <c r="BS265" s="29">
        <v>1937.21</v>
      </c>
      <c r="BT265" s="29">
        <v>1992.93</v>
      </c>
      <c r="BU265" s="29">
        <v>16396.13</v>
      </c>
      <c r="BV265" s="29">
        <v>2638.79</v>
      </c>
      <c r="BW265" s="29">
        <v>4001.36</v>
      </c>
      <c r="BX265" s="29">
        <v>14235.91</v>
      </c>
      <c r="BY265" s="28"/>
      <c r="BZ265" s="28"/>
      <c r="CA265" s="28"/>
      <c r="CB265" s="28"/>
      <c r="CC265" s="29">
        <v>17470.32</v>
      </c>
      <c r="CD265" s="29">
        <v>3030.95</v>
      </c>
      <c r="CE265" s="29">
        <v>1732.1</v>
      </c>
      <c r="CF265" s="29">
        <v>948.49</v>
      </c>
      <c r="CG265" s="29">
        <v>3218.06</v>
      </c>
    </row>
    <row r="266" spans="1:85" x14ac:dyDescent="0.3">
      <c r="A266" s="24" t="s">
        <v>337</v>
      </c>
      <c r="B266" s="29">
        <v>1121091.45</v>
      </c>
      <c r="C266" s="41"/>
      <c r="D266" s="29">
        <v>31699.91</v>
      </c>
      <c r="E266" s="29">
        <v>130428.06</v>
      </c>
      <c r="F266" s="29">
        <v>258179</v>
      </c>
      <c r="G266" s="29">
        <v>64478.87</v>
      </c>
      <c r="H266" s="29">
        <v>68279.61</v>
      </c>
      <c r="I266" s="29">
        <v>36063.22</v>
      </c>
      <c r="J266" s="29">
        <v>110032.68</v>
      </c>
      <c r="K266" s="29">
        <v>99605.69</v>
      </c>
      <c r="L266" s="29">
        <v>34949.57</v>
      </c>
      <c r="M266" s="29">
        <v>74134.31</v>
      </c>
      <c r="N266" s="29">
        <v>64573.52</v>
      </c>
      <c r="O266" s="29">
        <v>40419.550000000003</v>
      </c>
      <c r="P266" s="29">
        <v>38723.14</v>
      </c>
      <c r="Q266" s="29">
        <v>37949.31</v>
      </c>
      <c r="R266" s="28"/>
      <c r="S266" s="28"/>
      <c r="T266" s="28"/>
      <c r="U266" s="29">
        <v>20494.88</v>
      </c>
      <c r="V266" s="29">
        <v>5898.78</v>
      </c>
      <c r="W266" s="28"/>
      <c r="X266" s="29">
        <v>30789.62</v>
      </c>
      <c r="Y266" s="29">
        <v>799.69</v>
      </c>
      <c r="Z266" s="29">
        <v>110.61</v>
      </c>
      <c r="AA266" s="29">
        <v>130428.06</v>
      </c>
      <c r="AB266" s="29">
        <v>31994.32</v>
      </c>
      <c r="AC266" s="29">
        <v>8228.11</v>
      </c>
      <c r="AD266" s="29">
        <v>2809.16</v>
      </c>
      <c r="AE266" s="29">
        <v>6150.62</v>
      </c>
      <c r="AF266" s="29">
        <v>7559.63</v>
      </c>
      <c r="AG266" s="29">
        <v>6455.66</v>
      </c>
      <c r="AH266" s="29">
        <v>37059.97</v>
      </c>
      <c r="AI266" s="29">
        <v>13824.1</v>
      </c>
      <c r="AJ266" s="29">
        <v>11667.19</v>
      </c>
      <c r="AK266" s="29">
        <v>7276.9</v>
      </c>
      <c r="AL266" s="29">
        <v>21052.75</v>
      </c>
      <c r="AM266" s="29">
        <v>11721.4</v>
      </c>
      <c r="AN266" s="29">
        <v>17867.75</v>
      </c>
      <c r="AO266" s="29">
        <v>6322.01</v>
      </c>
      <c r="AP266" s="29">
        <v>15414.79</v>
      </c>
      <c r="AQ266" s="29">
        <v>30264.31</v>
      </c>
      <c r="AR266" s="29">
        <v>11828.97</v>
      </c>
      <c r="AS266" s="29">
        <v>5107.5</v>
      </c>
      <c r="AT266" s="29">
        <v>5573.86</v>
      </c>
      <c r="AU266" s="29">
        <v>64478.87</v>
      </c>
      <c r="AV266" s="29">
        <v>38719.68</v>
      </c>
      <c r="AW266" s="29">
        <v>29559.93</v>
      </c>
      <c r="AX266" s="29">
        <v>36063.22</v>
      </c>
      <c r="AY266" s="29">
        <v>7641.18</v>
      </c>
      <c r="AZ266" s="29">
        <v>31364.55</v>
      </c>
      <c r="BA266" s="29">
        <v>71026.95</v>
      </c>
      <c r="BB266" s="29">
        <v>57767.87</v>
      </c>
      <c r="BC266" s="29">
        <v>11296.4</v>
      </c>
      <c r="BD266" s="29">
        <v>14016.44</v>
      </c>
      <c r="BE266" s="29">
        <v>16201.84</v>
      </c>
      <c r="BF266" s="28"/>
      <c r="BG266" s="29">
        <v>34949.57</v>
      </c>
      <c r="BH266" s="29">
        <v>11806.95</v>
      </c>
      <c r="BI266" s="29">
        <v>17764.98</v>
      </c>
      <c r="BJ266" s="29">
        <v>34579.019999999997</v>
      </c>
      <c r="BK266" s="29">
        <v>9983.3700000000008</v>
      </c>
      <c r="BL266" s="29">
        <v>27026.11</v>
      </c>
      <c r="BM266" s="29">
        <v>35051.43</v>
      </c>
      <c r="BN266" s="29">
        <v>2495.98</v>
      </c>
      <c r="BO266" s="29">
        <v>40419.550000000003</v>
      </c>
      <c r="BP266" s="29">
        <v>6753.49</v>
      </c>
      <c r="BQ266" s="29">
        <v>6153.43</v>
      </c>
      <c r="BR266" s="29">
        <v>21934.44</v>
      </c>
      <c r="BS266" s="29">
        <v>1944.69</v>
      </c>
      <c r="BT266" s="29">
        <v>1937.09</v>
      </c>
      <c r="BU266" s="29">
        <v>16806.57</v>
      </c>
      <c r="BV266" s="29">
        <v>2654.06</v>
      </c>
      <c r="BW266" s="29">
        <v>4172.13</v>
      </c>
      <c r="BX266" s="29">
        <v>14316.55</v>
      </c>
      <c r="BY266" s="28"/>
      <c r="BZ266" s="28"/>
      <c r="CA266" s="28"/>
      <c r="CB266" s="28"/>
      <c r="CC266" s="29">
        <v>17413.36</v>
      </c>
      <c r="CD266" s="29">
        <v>3081.53</v>
      </c>
      <c r="CE266" s="29">
        <v>1730.9</v>
      </c>
      <c r="CF266" s="29">
        <v>973.72</v>
      </c>
      <c r="CG266" s="29">
        <v>3194.16</v>
      </c>
    </row>
    <row r="267" spans="1:85" x14ac:dyDescent="0.3">
      <c r="A267" s="24" t="s">
        <v>338</v>
      </c>
      <c r="B267" s="29">
        <v>1131085.48</v>
      </c>
      <c r="C267" s="41"/>
      <c r="D267" s="29">
        <v>31886.93</v>
      </c>
      <c r="E267" s="29">
        <v>131988.16</v>
      </c>
      <c r="F267" s="29">
        <v>258753.1</v>
      </c>
      <c r="G267" s="29">
        <v>64474.87</v>
      </c>
      <c r="H267" s="29">
        <v>69873.62</v>
      </c>
      <c r="I267" s="29">
        <v>36430.78</v>
      </c>
      <c r="J267" s="29">
        <v>111477.08</v>
      </c>
      <c r="K267" s="29">
        <v>99875.91</v>
      </c>
      <c r="L267" s="29">
        <v>36051.14</v>
      </c>
      <c r="M267" s="29">
        <v>74895.460000000006</v>
      </c>
      <c r="N267" s="29">
        <v>65202.559999999998</v>
      </c>
      <c r="O267" s="29">
        <v>40529.07</v>
      </c>
      <c r="P267" s="29">
        <v>39083.46</v>
      </c>
      <c r="Q267" s="29">
        <v>38607.089999999997</v>
      </c>
      <c r="R267" s="28"/>
      <c r="S267" s="28"/>
      <c r="T267" s="28"/>
      <c r="U267" s="29">
        <v>20569.89</v>
      </c>
      <c r="V267" s="29">
        <v>5978.18</v>
      </c>
      <c r="W267" s="28"/>
      <c r="X267" s="29">
        <v>30973.02</v>
      </c>
      <c r="Y267" s="29">
        <v>785.9</v>
      </c>
      <c r="Z267" s="29">
        <v>128.01</v>
      </c>
      <c r="AA267" s="29">
        <v>131988.16</v>
      </c>
      <c r="AB267" s="29">
        <v>32088.31</v>
      </c>
      <c r="AC267" s="29">
        <v>8141.02</v>
      </c>
      <c r="AD267" s="29">
        <v>2806.68</v>
      </c>
      <c r="AE267" s="29">
        <v>6249.82</v>
      </c>
      <c r="AF267" s="29">
        <v>7563.39</v>
      </c>
      <c r="AG267" s="29">
        <v>6378.98</v>
      </c>
      <c r="AH267" s="29">
        <v>36754.400000000001</v>
      </c>
      <c r="AI267" s="29">
        <v>13766.4</v>
      </c>
      <c r="AJ267" s="29">
        <v>11701.51</v>
      </c>
      <c r="AK267" s="29">
        <v>7253.57</v>
      </c>
      <c r="AL267" s="29">
        <v>21009.14</v>
      </c>
      <c r="AM267" s="29">
        <v>11982.01</v>
      </c>
      <c r="AN267" s="29">
        <v>17855.89</v>
      </c>
      <c r="AO267" s="29">
        <v>6400.31</v>
      </c>
      <c r="AP267" s="29">
        <v>15503.4</v>
      </c>
      <c r="AQ267" s="29">
        <v>30654.76</v>
      </c>
      <c r="AR267" s="29">
        <v>11884.63</v>
      </c>
      <c r="AS267" s="29">
        <v>5082.3599999999997</v>
      </c>
      <c r="AT267" s="29">
        <v>5676.5</v>
      </c>
      <c r="AU267" s="29">
        <v>64474.87</v>
      </c>
      <c r="AV267" s="29">
        <v>39354.339999999997</v>
      </c>
      <c r="AW267" s="29">
        <v>30519.279999999999</v>
      </c>
      <c r="AX267" s="29">
        <v>36430.78</v>
      </c>
      <c r="AY267" s="29">
        <v>7897.58</v>
      </c>
      <c r="AZ267" s="29">
        <v>31669.4</v>
      </c>
      <c r="BA267" s="29">
        <v>71910.11</v>
      </c>
      <c r="BB267" s="29">
        <v>57571.83</v>
      </c>
      <c r="BC267" s="29">
        <v>11094.84</v>
      </c>
      <c r="BD267" s="29">
        <v>14250.05</v>
      </c>
      <c r="BE267" s="29">
        <v>16550.2</v>
      </c>
      <c r="BF267" s="28"/>
      <c r="BG267" s="29">
        <v>36051.14</v>
      </c>
      <c r="BH267" s="29">
        <v>11747.07</v>
      </c>
      <c r="BI267" s="29">
        <v>18103.21</v>
      </c>
      <c r="BJ267" s="29">
        <v>34890.54</v>
      </c>
      <c r="BK267" s="29">
        <v>10154.629999999999</v>
      </c>
      <c r="BL267" s="29">
        <v>27270.3</v>
      </c>
      <c r="BM267" s="29">
        <v>35307.58</v>
      </c>
      <c r="BN267" s="29">
        <v>2624.68</v>
      </c>
      <c r="BO267" s="29">
        <v>40529.07</v>
      </c>
      <c r="BP267" s="29">
        <v>7265.13</v>
      </c>
      <c r="BQ267" s="29">
        <v>6159.78</v>
      </c>
      <c r="BR267" s="29">
        <v>21794.12</v>
      </c>
      <c r="BS267" s="29">
        <v>1980.82</v>
      </c>
      <c r="BT267" s="29">
        <v>1883.6</v>
      </c>
      <c r="BU267" s="29">
        <v>17216.490000000002</v>
      </c>
      <c r="BV267" s="29">
        <v>2662.7</v>
      </c>
      <c r="BW267" s="29">
        <v>4285.26</v>
      </c>
      <c r="BX267" s="29">
        <v>14442.64</v>
      </c>
      <c r="BY267" s="28"/>
      <c r="BZ267" s="28"/>
      <c r="CA267" s="28"/>
      <c r="CB267" s="28"/>
      <c r="CC267" s="29">
        <v>17418.21</v>
      </c>
      <c r="CD267" s="29">
        <v>3151.68</v>
      </c>
      <c r="CE267" s="29">
        <v>1725.98</v>
      </c>
      <c r="CF267" s="29">
        <v>1005.78</v>
      </c>
      <c r="CG267" s="29">
        <v>3246.41</v>
      </c>
    </row>
    <row r="268" spans="1:85" x14ac:dyDescent="0.3">
      <c r="A268" s="24" t="s">
        <v>339</v>
      </c>
      <c r="B268" s="29">
        <v>1143965.96</v>
      </c>
      <c r="C268" s="41"/>
      <c r="D268" s="29">
        <v>31870.3</v>
      </c>
      <c r="E268" s="29">
        <v>133927.15</v>
      </c>
      <c r="F268" s="29">
        <v>260226.8</v>
      </c>
      <c r="G268" s="29">
        <v>64736.39</v>
      </c>
      <c r="H268" s="29">
        <v>71561.48</v>
      </c>
      <c r="I268" s="29">
        <v>36509.75</v>
      </c>
      <c r="J268" s="29">
        <v>113204.02</v>
      </c>
      <c r="K268" s="29">
        <v>100762.74</v>
      </c>
      <c r="L268" s="29">
        <v>37742.79</v>
      </c>
      <c r="M268" s="29">
        <v>75749.06</v>
      </c>
      <c r="N268" s="29">
        <v>66398.33</v>
      </c>
      <c r="O268" s="29">
        <v>40479.4</v>
      </c>
      <c r="P268" s="29">
        <v>39384.97</v>
      </c>
      <c r="Q268" s="29">
        <v>39058.01</v>
      </c>
      <c r="R268" s="28"/>
      <c r="S268" s="28"/>
      <c r="T268" s="28"/>
      <c r="U268" s="29">
        <v>20577.14</v>
      </c>
      <c r="V268" s="29">
        <v>6127.55</v>
      </c>
      <c r="W268" s="28"/>
      <c r="X268" s="29">
        <v>30952.799999999999</v>
      </c>
      <c r="Y268" s="29">
        <v>772.3</v>
      </c>
      <c r="Z268" s="29">
        <v>145.19999999999999</v>
      </c>
      <c r="AA268" s="29">
        <v>133927.15</v>
      </c>
      <c r="AB268" s="29">
        <v>32291.89</v>
      </c>
      <c r="AC268" s="29">
        <v>8104.05</v>
      </c>
      <c r="AD268" s="29">
        <v>2826.52</v>
      </c>
      <c r="AE268" s="29">
        <v>6344.82</v>
      </c>
      <c r="AF268" s="29">
        <v>7552.95</v>
      </c>
      <c r="AG268" s="29">
        <v>6333.65</v>
      </c>
      <c r="AH268" s="29">
        <v>36644.730000000003</v>
      </c>
      <c r="AI268" s="29">
        <v>13751.69</v>
      </c>
      <c r="AJ268" s="29">
        <v>11876.01</v>
      </c>
      <c r="AK268" s="29">
        <v>7265.47</v>
      </c>
      <c r="AL268" s="29">
        <v>20991.94</v>
      </c>
      <c r="AM268" s="29">
        <v>12192.8</v>
      </c>
      <c r="AN268" s="29">
        <v>17910.37</v>
      </c>
      <c r="AO268" s="29">
        <v>6500</v>
      </c>
      <c r="AP268" s="29">
        <v>15584.24</v>
      </c>
      <c r="AQ268" s="29">
        <v>31203.47</v>
      </c>
      <c r="AR268" s="29">
        <v>11977.66</v>
      </c>
      <c r="AS268" s="29">
        <v>5075.42</v>
      </c>
      <c r="AT268" s="29">
        <v>5799.12</v>
      </c>
      <c r="AU268" s="29">
        <v>64736.39</v>
      </c>
      <c r="AV268" s="29">
        <v>40294.75</v>
      </c>
      <c r="AW268" s="29">
        <v>31266.73</v>
      </c>
      <c r="AX268" s="29">
        <v>36509.75</v>
      </c>
      <c r="AY268" s="29">
        <v>8066.14</v>
      </c>
      <c r="AZ268" s="29">
        <v>32051.93</v>
      </c>
      <c r="BA268" s="29">
        <v>73085.95</v>
      </c>
      <c r="BB268" s="29">
        <v>57524.57</v>
      </c>
      <c r="BC268" s="29">
        <v>10905.53</v>
      </c>
      <c r="BD268" s="29">
        <v>14667.06</v>
      </c>
      <c r="BE268" s="29">
        <v>17171.650000000001</v>
      </c>
      <c r="BF268" s="28"/>
      <c r="BG268" s="29">
        <v>37742.79</v>
      </c>
      <c r="BH268" s="29">
        <v>11660.13</v>
      </c>
      <c r="BI268" s="29">
        <v>18390.02</v>
      </c>
      <c r="BJ268" s="29">
        <v>35413.83</v>
      </c>
      <c r="BK268" s="29">
        <v>10285.07</v>
      </c>
      <c r="BL268" s="29">
        <v>27592.68</v>
      </c>
      <c r="BM268" s="29">
        <v>36058.769999999997</v>
      </c>
      <c r="BN268" s="29">
        <v>2746.88</v>
      </c>
      <c r="BO268" s="29">
        <v>40479.4</v>
      </c>
      <c r="BP268" s="29">
        <v>7692.93</v>
      </c>
      <c r="BQ268" s="29">
        <v>6195.82</v>
      </c>
      <c r="BR268" s="29">
        <v>21673.16</v>
      </c>
      <c r="BS268" s="29">
        <v>2010.48</v>
      </c>
      <c r="BT268" s="29">
        <v>1812.58</v>
      </c>
      <c r="BU268" s="29">
        <v>17374.84</v>
      </c>
      <c r="BV268" s="29">
        <v>2676.34</v>
      </c>
      <c r="BW268" s="29">
        <v>4460.55</v>
      </c>
      <c r="BX268" s="29">
        <v>14546.28</v>
      </c>
      <c r="BY268" s="28"/>
      <c r="BZ268" s="28"/>
      <c r="CA268" s="28"/>
      <c r="CB268" s="28"/>
      <c r="CC268" s="29">
        <v>17359.36</v>
      </c>
      <c r="CD268" s="29">
        <v>3217.78</v>
      </c>
      <c r="CE268" s="29">
        <v>1738.35</v>
      </c>
      <c r="CF268" s="29">
        <v>1043.52</v>
      </c>
      <c r="CG268" s="29">
        <v>3345.68</v>
      </c>
    </row>
    <row r="269" spans="1:85" x14ac:dyDescent="0.3">
      <c r="A269" s="24" t="s">
        <v>340</v>
      </c>
      <c r="B269" s="29">
        <v>1156612.2</v>
      </c>
      <c r="C269" s="41"/>
      <c r="D269" s="29">
        <v>32080.47</v>
      </c>
      <c r="E269" s="29">
        <v>135520.14000000001</v>
      </c>
      <c r="F269" s="29">
        <v>260564.52</v>
      </c>
      <c r="G269" s="29">
        <v>65163.67</v>
      </c>
      <c r="H269" s="29">
        <v>73307.45</v>
      </c>
      <c r="I269" s="29">
        <v>36732.75</v>
      </c>
      <c r="J269" s="29">
        <v>114696.29</v>
      </c>
      <c r="K269" s="29">
        <v>103634.61</v>
      </c>
      <c r="L269" s="29">
        <v>38560.65</v>
      </c>
      <c r="M269" s="29">
        <v>76360.539999999994</v>
      </c>
      <c r="N269" s="29">
        <v>67366.89</v>
      </c>
      <c r="O269" s="29">
        <v>40486.47</v>
      </c>
      <c r="P269" s="29">
        <v>39427.620000000003</v>
      </c>
      <c r="Q269" s="29">
        <v>40185.22</v>
      </c>
      <c r="R269" s="28"/>
      <c r="S269" s="28"/>
      <c r="T269" s="28"/>
      <c r="U269" s="29">
        <v>20496.41</v>
      </c>
      <c r="V269" s="29">
        <v>6141.83</v>
      </c>
      <c r="W269" s="28"/>
      <c r="X269" s="29">
        <v>31159.16</v>
      </c>
      <c r="Y269" s="29">
        <v>758.16</v>
      </c>
      <c r="Z269" s="29">
        <v>163.15</v>
      </c>
      <c r="AA269" s="29">
        <v>135520.14000000001</v>
      </c>
      <c r="AB269" s="29">
        <v>32419.56</v>
      </c>
      <c r="AC269" s="29">
        <v>8023.98</v>
      </c>
      <c r="AD269" s="29">
        <v>2820.22</v>
      </c>
      <c r="AE269" s="29">
        <v>6396.04</v>
      </c>
      <c r="AF269" s="29">
        <v>7530.8</v>
      </c>
      <c r="AG269" s="29">
        <v>6267.03</v>
      </c>
      <c r="AH269" s="29">
        <v>36371.21</v>
      </c>
      <c r="AI269" s="29">
        <v>13691.27</v>
      </c>
      <c r="AJ269" s="29">
        <v>11904.33</v>
      </c>
      <c r="AK269" s="29">
        <v>7265.2</v>
      </c>
      <c r="AL269" s="29">
        <v>20954.91</v>
      </c>
      <c r="AM269" s="29">
        <v>12295.23</v>
      </c>
      <c r="AN269" s="29">
        <v>17933.86</v>
      </c>
      <c r="AO269" s="29">
        <v>6619.61</v>
      </c>
      <c r="AP269" s="29">
        <v>15611.68</v>
      </c>
      <c r="AQ269" s="29">
        <v>31426.7</v>
      </c>
      <c r="AR269" s="29">
        <v>12044.38</v>
      </c>
      <c r="AS269" s="29">
        <v>5090.7</v>
      </c>
      <c r="AT269" s="29">
        <v>5897.79</v>
      </c>
      <c r="AU269" s="29">
        <v>65163.67</v>
      </c>
      <c r="AV269" s="29">
        <v>41188.03</v>
      </c>
      <c r="AW269" s="29">
        <v>32119.43</v>
      </c>
      <c r="AX269" s="29">
        <v>36732.75</v>
      </c>
      <c r="AY269" s="29">
        <v>8266.0499999999993</v>
      </c>
      <c r="AZ269" s="29">
        <v>32430.81</v>
      </c>
      <c r="BA269" s="29">
        <v>73999.429999999993</v>
      </c>
      <c r="BB269" s="29">
        <v>58074.49</v>
      </c>
      <c r="BC269" s="29">
        <v>10701.86</v>
      </c>
      <c r="BD269" s="29">
        <v>15980.98</v>
      </c>
      <c r="BE269" s="29">
        <v>18281.93</v>
      </c>
      <c r="BF269" s="28"/>
      <c r="BG269" s="29">
        <v>38560.65</v>
      </c>
      <c r="BH269" s="29">
        <v>11550.32</v>
      </c>
      <c r="BI269" s="29">
        <v>18613.939999999999</v>
      </c>
      <c r="BJ269" s="29">
        <v>35818.21</v>
      </c>
      <c r="BK269" s="29">
        <v>10378.08</v>
      </c>
      <c r="BL269" s="29">
        <v>27874.34</v>
      </c>
      <c r="BM269" s="29">
        <v>36657.660000000003</v>
      </c>
      <c r="BN269" s="29">
        <v>2834.89</v>
      </c>
      <c r="BO269" s="29">
        <v>40486.47</v>
      </c>
      <c r="BP269" s="29">
        <v>7858.12</v>
      </c>
      <c r="BQ269" s="29">
        <v>6248.61</v>
      </c>
      <c r="BR269" s="29">
        <v>21582.12</v>
      </c>
      <c r="BS269" s="29">
        <v>2017.56</v>
      </c>
      <c r="BT269" s="29">
        <v>1721.2</v>
      </c>
      <c r="BU269" s="29">
        <v>18081.22</v>
      </c>
      <c r="BV269" s="29">
        <v>2692.33</v>
      </c>
      <c r="BW269" s="29">
        <v>4722.2299999999996</v>
      </c>
      <c r="BX269" s="29">
        <v>14689.43</v>
      </c>
      <c r="BY269" s="28"/>
      <c r="BZ269" s="28"/>
      <c r="CA269" s="28"/>
      <c r="CB269" s="28"/>
      <c r="CC269" s="29">
        <v>17239.689999999999</v>
      </c>
      <c r="CD269" s="29">
        <v>3256.72</v>
      </c>
      <c r="CE269" s="29">
        <v>1726.85</v>
      </c>
      <c r="CF269" s="29">
        <v>1076.49</v>
      </c>
      <c r="CG269" s="29">
        <v>3338.49</v>
      </c>
    </row>
    <row r="270" spans="1:85" x14ac:dyDescent="0.3">
      <c r="A270" s="24" t="s">
        <v>341</v>
      </c>
      <c r="B270" s="29">
        <v>1166367.56</v>
      </c>
      <c r="C270" s="41"/>
      <c r="D270" s="29">
        <v>32200.240000000002</v>
      </c>
      <c r="E270" s="29">
        <v>137413.38</v>
      </c>
      <c r="F270" s="29">
        <v>260754.71</v>
      </c>
      <c r="G270" s="29">
        <v>65352.02</v>
      </c>
      <c r="H270" s="29">
        <v>74467.56</v>
      </c>
      <c r="I270" s="29">
        <v>37030.129999999997</v>
      </c>
      <c r="J270" s="29">
        <v>116402.46</v>
      </c>
      <c r="K270" s="29">
        <v>105326.41</v>
      </c>
      <c r="L270" s="29">
        <v>39175.949999999997</v>
      </c>
      <c r="M270" s="29">
        <v>76700.36</v>
      </c>
      <c r="N270" s="29">
        <v>67867.990000000005</v>
      </c>
      <c r="O270" s="29">
        <v>40481.69</v>
      </c>
      <c r="P270" s="29">
        <v>39457.26</v>
      </c>
      <c r="Q270" s="29">
        <v>41053.81</v>
      </c>
      <c r="R270" s="28"/>
      <c r="S270" s="28"/>
      <c r="T270" s="28"/>
      <c r="U270" s="29">
        <v>20393.91</v>
      </c>
      <c r="V270" s="29">
        <v>6208.48</v>
      </c>
      <c r="W270" s="28"/>
      <c r="X270" s="29">
        <v>31279.16</v>
      </c>
      <c r="Y270" s="29">
        <v>742.91</v>
      </c>
      <c r="Z270" s="29">
        <v>178.17</v>
      </c>
      <c r="AA270" s="29">
        <v>137413.38</v>
      </c>
      <c r="AB270" s="29">
        <v>32541.7</v>
      </c>
      <c r="AC270" s="29">
        <v>7946.72</v>
      </c>
      <c r="AD270" s="29">
        <v>2878.67</v>
      </c>
      <c r="AE270" s="29">
        <v>6474.9</v>
      </c>
      <c r="AF270" s="29">
        <v>7530.7</v>
      </c>
      <c r="AG270" s="29">
        <v>6191.3</v>
      </c>
      <c r="AH270" s="29">
        <v>36068.519999999997</v>
      </c>
      <c r="AI270" s="29">
        <v>13617.94</v>
      </c>
      <c r="AJ270" s="29">
        <v>11943.76</v>
      </c>
      <c r="AK270" s="29">
        <v>7265.5</v>
      </c>
      <c r="AL270" s="29">
        <v>20862.23</v>
      </c>
      <c r="AM270" s="29">
        <v>12418.48</v>
      </c>
      <c r="AN270" s="29">
        <v>17919.900000000001</v>
      </c>
      <c r="AO270" s="29">
        <v>6670.64</v>
      </c>
      <c r="AP270" s="29">
        <v>15638.2</v>
      </c>
      <c r="AQ270" s="29">
        <v>31585.66</v>
      </c>
      <c r="AR270" s="29">
        <v>12124.53</v>
      </c>
      <c r="AS270" s="29">
        <v>5090.55</v>
      </c>
      <c r="AT270" s="29">
        <v>5984.81</v>
      </c>
      <c r="AU270" s="29">
        <v>65352.02</v>
      </c>
      <c r="AV270" s="29">
        <v>41841.89</v>
      </c>
      <c r="AW270" s="29">
        <v>32625.67</v>
      </c>
      <c r="AX270" s="29">
        <v>37030.129999999997</v>
      </c>
      <c r="AY270" s="29">
        <v>8413.19</v>
      </c>
      <c r="AZ270" s="29">
        <v>32949.42</v>
      </c>
      <c r="BA270" s="29">
        <v>75039.850000000006</v>
      </c>
      <c r="BB270" s="29">
        <v>57843.89</v>
      </c>
      <c r="BC270" s="29">
        <v>10548.94</v>
      </c>
      <c r="BD270" s="29">
        <v>17036.98</v>
      </c>
      <c r="BE270" s="29">
        <v>19201.2</v>
      </c>
      <c r="BF270" s="28"/>
      <c r="BG270" s="29">
        <v>39175.949999999997</v>
      </c>
      <c r="BH270" s="29">
        <v>11455.95</v>
      </c>
      <c r="BI270" s="29">
        <v>18830.13</v>
      </c>
      <c r="BJ270" s="29">
        <v>35817.230000000003</v>
      </c>
      <c r="BK270" s="29">
        <v>10597.05</v>
      </c>
      <c r="BL270" s="29">
        <v>28156.94</v>
      </c>
      <c r="BM270" s="29">
        <v>36767.760000000002</v>
      </c>
      <c r="BN270" s="29">
        <v>2943.3</v>
      </c>
      <c r="BO270" s="29">
        <v>40481.69</v>
      </c>
      <c r="BP270" s="29">
        <v>8087.1</v>
      </c>
      <c r="BQ270" s="29">
        <v>6294.12</v>
      </c>
      <c r="BR270" s="29">
        <v>21422</v>
      </c>
      <c r="BS270" s="29">
        <v>2029.87</v>
      </c>
      <c r="BT270" s="29">
        <v>1624.18</v>
      </c>
      <c r="BU270" s="29">
        <v>18682.14</v>
      </c>
      <c r="BV270" s="29">
        <v>2708.31</v>
      </c>
      <c r="BW270" s="29">
        <v>4916.66</v>
      </c>
      <c r="BX270" s="29">
        <v>14746.7</v>
      </c>
      <c r="BY270" s="28"/>
      <c r="BZ270" s="28"/>
      <c r="CA270" s="28"/>
      <c r="CB270" s="28"/>
      <c r="CC270" s="29">
        <v>17094.78</v>
      </c>
      <c r="CD270" s="29">
        <v>3299.13</v>
      </c>
      <c r="CE270" s="29">
        <v>1737.31</v>
      </c>
      <c r="CF270" s="29">
        <v>1115.0999999999999</v>
      </c>
      <c r="CG270" s="29">
        <v>3356.07</v>
      </c>
    </row>
    <row r="271" spans="1:85" x14ac:dyDescent="0.3">
      <c r="A271" s="24" t="s">
        <v>342</v>
      </c>
      <c r="B271" s="29">
        <v>1176561.03</v>
      </c>
      <c r="C271" s="41"/>
      <c r="D271" s="29">
        <v>32213.74</v>
      </c>
      <c r="E271" s="29">
        <v>139487.25</v>
      </c>
      <c r="F271" s="29">
        <v>261092.37</v>
      </c>
      <c r="G271" s="29">
        <v>65567.03</v>
      </c>
      <c r="H271" s="29">
        <v>75702.02</v>
      </c>
      <c r="I271" s="29">
        <v>37527.980000000003</v>
      </c>
      <c r="J271" s="29">
        <v>118193.2</v>
      </c>
      <c r="K271" s="29">
        <v>106502.76</v>
      </c>
      <c r="L271" s="29">
        <v>39856.29</v>
      </c>
      <c r="M271" s="29">
        <v>76961.59</v>
      </c>
      <c r="N271" s="29">
        <v>68324.58</v>
      </c>
      <c r="O271" s="29">
        <v>40752.43</v>
      </c>
      <c r="P271" s="29">
        <v>39607.730000000003</v>
      </c>
      <c r="Q271" s="29">
        <v>41845.910000000003</v>
      </c>
      <c r="R271" s="28"/>
      <c r="S271" s="28"/>
      <c r="T271" s="28"/>
      <c r="U271" s="29">
        <v>20347.55</v>
      </c>
      <c r="V271" s="29">
        <v>6248.82</v>
      </c>
      <c r="W271" s="28"/>
      <c r="X271" s="29">
        <v>31293.94</v>
      </c>
      <c r="Y271" s="29">
        <v>728.12</v>
      </c>
      <c r="Z271" s="29">
        <v>191.68</v>
      </c>
      <c r="AA271" s="29">
        <v>139487.25</v>
      </c>
      <c r="AB271" s="29">
        <v>32765.15</v>
      </c>
      <c r="AC271" s="29">
        <v>7910.07</v>
      </c>
      <c r="AD271" s="29">
        <v>2906.24</v>
      </c>
      <c r="AE271" s="29">
        <v>6512.62</v>
      </c>
      <c r="AF271" s="29">
        <v>7538.28</v>
      </c>
      <c r="AG271" s="29">
        <v>6137.8</v>
      </c>
      <c r="AH271" s="29">
        <v>35729.74</v>
      </c>
      <c r="AI271" s="29">
        <v>13535.4</v>
      </c>
      <c r="AJ271" s="29">
        <v>11954.16</v>
      </c>
      <c r="AK271" s="29">
        <v>7282.24</v>
      </c>
      <c r="AL271" s="29">
        <v>20820.02</v>
      </c>
      <c r="AM271" s="29">
        <v>12687.59</v>
      </c>
      <c r="AN271" s="29">
        <v>17812.740000000002</v>
      </c>
      <c r="AO271" s="29">
        <v>6757.6</v>
      </c>
      <c r="AP271" s="29">
        <v>15648.07</v>
      </c>
      <c r="AQ271" s="29">
        <v>31795.08</v>
      </c>
      <c r="AR271" s="29">
        <v>12182.71</v>
      </c>
      <c r="AS271" s="29">
        <v>5066.3599999999997</v>
      </c>
      <c r="AT271" s="29">
        <v>6050.52</v>
      </c>
      <c r="AU271" s="29">
        <v>65567.03</v>
      </c>
      <c r="AV271" s="29">
        <v>42593.47</v>
      </c>
      <c r="AW271" s="29">
        <v>33108.550000000003</v>
      </c>
      <c r="AX271" s="29">
        <v>37527.980000000003</v>
      </c>
      <c r="AY271" s="29">
        <v>8528.92</v>
      </c>
      <c r="AZ271" s="29">
        <v>33373</v>
      </c>
      <c r="BA271" s="29">
        <v>76291.28</v>
      </c>
      <c r="BB271" s="29">
        <v>57663.5</v>
      </c>
      <c r="BC271" s="29">
        <v>10431.450000000001</v>
      </c>
      <c r="BD271" s="29">
        <v>17352.75</v>
      </c>
      <c r="BE271" s="29">
        <v>20233.62</v>
      </c>
      <c r="BF271" s="28"/>
      <c r="BG271" s="29">
        <v>39856.29</v>
      </c>
      <c r="BH271" s="29">
        <v>11363.75</v>
      </c>
      <c r="BI271" s="29">
        <v>19071.16</v>
      </c>
      <c r="BJ271" s="29">
        <v>35818.980000000003</v>
      </c>
      <c r="BK271" s="29">
        <v>10707.69</v>
      </c>
      <c r="BL271" s="29">
        <v>28115.71</v>
      </c>
      <c r="BM271" s="29">
        <v>37162.300000000003</v>
      </c>
      <c r="BN271" s="29">
        <v>3046.57</v>
      </c>
      <c r="BO271" s="29">
        <v>40752.43</v>
      </c>
      <c r="BP271" s="29">
        <v>8302.52</v>
      </c>
      <c r="BQ271" s="29">
        <v>6369.75</v>
      </c>
      <c r="BR271" s="29">
        <v>21331.34</v>
      </c>
      <c r="BS271" s="29">
        <v>2052.56</v>
      </c>
      <c r="BT271" s="29">
        <v>1551.56</v>
      </c>
      <c r="BU271" s="29">
        <v>19135.5</v>
      </c>
      <c r="BV271" s="29">
        <v>2742.7</v>
      </c>
      <c r="BW271" s="29">
        <v>5103.2700000000004</v>
      </c>
      <c r="BX271" s="29">
        <v>14864.44</v>
      </c>
      <c r="BY271" s="28"/>
      <c r="BZ271" s="28"/>
      <c r="CA271" s="28"/>
      <c r="CB271" s="28"/>
      <c r="CC271" s="29">
        <v>16993.68</v>
      </c>
      <c r="CD271" s="29">
        <v>3353.87</v>
      </c>
      <c r="CE271" s="29">
        <v>1742.47</v>
      </c>
      <c r="CF271" s="29">
        <v>1146.3699999999999</v>
      </c>
      <c r="CG271" s="29">
        <v>3359.97</v>
      </c>
    </row>
    <row r="272" spans="1:85" x14ac:dyDescent="0.3">
      <c r="A272" s="24" t="s">
        <v>343</v>
      </c>
      <c r="B272" s="29">
        <v>1190388.3</v>
      </c>
      <c r="C272" s="41"/>
      <c r="D272" s="29">
        <v>32022.78</v>
      </c>
      <c r="E272" s="29">
        <v>141756.5</v>
      </c>
      <c r="F272" s="29">
        <v>262083.69</v>
      </c>
      <c r="G272" s="29">
        <v>66020.070000000007</v>
      </c>
      <c r="H272" s="29">
        <v>76838.759999999995</v>
      </c>
      <c r="I272" s="29">
        <v>38051.01</v>
      </c>
      <c r="J272" s="29">
        <v>119957.77</v>
      </c>
      <c r="K272" s="29">
        <v>108494.34</v>
      </c>
      <c r="L272" s="29">
        <v>40645.160000000003</v>
      </c>
      <c r="M272" s="29">
        <v>77541.59</v>
      </c>
      <c r="N272" s="29">
        <v>70585.78</v>
      </c>
      <c r="O272" s="29">
        <v>40855.620000000003</v>
      </c>
      <c r="P272" s="29">
        <v>39875.31</v>
      </c>
      <c r="Q272" s="29">
        <v>42441.65</v>
      </c>
      <c r="R272" s="28"/>
      <c r="S272" s="28"/>
      <c r="T272" s="28"/>
      <c r="U272" s="29">
        <v>20353.16</v>
      </c>
      <c r="V272" s="29">
        <v>6322.57</v>
      </c>
      <c r="W272" s="28"/>
      <c r="X272" s="29">
        <v>31104.87</v>
      </c>
      <c r="Y272" s="29">
        <v>713.86</v>
      </c>
      <c r="Z272" s="29">
        <v>204.05</v>
      </c>
      <c r="AA272" s="29">
        <v>141756.5</v>
      </c>
      <c r="AB272" s="29">
        <v>32946.1</v>
      </c>
      <c r="AC272" s="29">
        <v>7849.33</v>
      </c>
      <c r="AD272" s="29">
        <v>2925.99</v>
      </c>
      <c r="AE272" s="29">
        <v>6547.21</v>
      </c>
      <c r="AF272" s="29">
        <v>7563.03</v>
      </c>
      <c r="AG272" s="29">
        <v>6103.01</v>
      </c>
      <c r="AH272" s="29">
        <v>35493.22</v>
      </c>
      <c r="AI272" s="29">
        <v>13481.09</v>
      </c>
      <c r="AJ272" s="29">
        <v>12026.75</v>
      </c>
      <c r="AK272" s="29">
        <v>7334.3</v>
      </c>
      <c r="AL272" s="29">
        <v>20821.07</v>
      </c>
      <c r="AM272" s="29">
        <v>13031.23</v>
      </c>
      <c r="AN272" s="29">
        <v>17738.07</v>
      </c>
      <c r="AO272" s="29">
        <v>6706.62</v>
      </c>
      <c r="AP272" s="29">
        <v>15706.18</v>
      </c>
      <c r="AQ272" s="29">
        <v>32221.35</v>
      </c>
      <c r="AR272" s="29">
        <v>12350.29</v>
      </c>
      <c r="AS272" s="29">
        <v>5098.2</v>
      </c>
      <c r="AT272" s="29">
        <v>6140.65</v>
      </c>
      <c r="AU272" s="29">
        <v>66020.070000000007</v>
      </c>
      <c r="AV272" s="29">
        <v>43192.5</v>
      </c>
      <c r="AW272" s="29">
        <v>33646.269999999997</v>
      </c>
      <c r="AX272" s="29">
        <v>38051.01</v>
      </c>
      <c r="AY272" s="29">
        <v>8658.2900000000009</v>
      </c>
      <c r="AZ272" s="29">
        <v>33796.82</v>
      </c>
      <c r="BA272" s="29">
        <v>77502.66</v>
      </c>
      <c r="BB272" s="29">
        <v>57722.61</v>
      </c>
      <c r="BC272" s="29">
        <v>10313.84</v>
      </c>
      <c r="BD272" s="29">
        <v>18064.189999999999</v>
      </c>
      <c r="BE272" s="29">
        <v>21449.31</v>
      </c>
      <c r="BF272" s="28"/>
      <c r="BG272" s="29">
        <v>40645.160000000003</v>
      </c>
      <c r="BH272" s="29">
        <v>11294.39</v>
      </c>
      <c r="BI272" s="29">
        <v>19355.52</v>
      </c>
      <c r="BJ272" s="29">
        <v>35936.69</v>
      </c>
      <c r="BK272" s="29">
        <v>10954.99</v>
      </c>
      <c r="BL272" s="29">
        <v>29369.87</v>
      </c>
      <c r="BM272" s="29">
        <v>38066.629999999997</v>
      </c>
      <c r="BN272" s="29">
        <v>3149.28</v>
      </c>
      <c r="BO272" s="29">
        <v>40855.620000000003</v>
      </c>
      <c r="BP272" s="29">
        <v>8572.66</v>
      </c>
      <c r="BQ272" s="29">
        <v>6413.27</v>
      </c>
      <c r="BR272" s="29">
        <v>21289.39</v>
      </c>
      <c r="BS272" s="29">
        <v>2086.02</v>
      </c>
      <c r="BT272" s="29">
        <v>1513.98</v>
      </c>
      <c r="BU272" s="29">
        <v>19389.82</v>
      </c>
      <c r="BV272" s="29">
        <v>2779.59</v>
      </c>
      <c r="BW272" s="29">
        <v>5313</v>
      </c>
      <c r="BX272" s="29">
        <v>14959.25</v>
      </c>
      <c r="BY272" s="28"/>
      <c r="BZ272" s="28"/>
      <c r="CA272" s="28"/>
      <c r="CB272" s="28"/>
      <c r="CC272" s="29">
        <v>16931.86</v>
      </c>
      <c r="CD272" s="29">
        <v>3421.3</v>
      </c>
      <c r="CE272" s="29">
        <v>1737.85</v>
      </c>
      <c r="CF272" s="29">
        <v>1180.8499999999999</v>
      </c>
      <c r="CG272" s="29">
        <v>3403.87</v>
      </c>
    </row>
    <row r="273" spans="1:85" x14ac:dyDescent="0.3">
      <c r="A273" s="24" t="s">
        <v>344</v>
      </c>
      <c r="B273" s="29">
        <v>1201721.01</v>
      </c>
      <c r="C273" s="41"/>
      <c r="D273" s="29">
        <v>32021.39</v>
      </c>
      <c r="E273" s="29">
        <v>143256.32999999999</v>
      </c>
      <c r="F273" s="29">
        <v>261621.83</v>
      </c>
      <c r="G273" s="29">
        <v>66208.98</v>
      </c>
      <c r="H273" s="29">
        <v>78732.94</v>
      </c>
      <c r="I273" s="29">
        <v>38418.36</v>
      </c>
      <c r="J273" s="29">
        <v>121667.34</v>
      </c>
      <c r="K273" s="29">
        <v>110562.23</v>
      </c>
      <c r="L273" s="29">
        <v>41465.120000000003</v>
      </c>
      <c r="M273" s="29">
        <v>78554.38</v>
      </c>
      <c r="N273" s="29">
        <v>71335.759999999995</v>
      </c>
      <c r="O273" s="29">
        <v>41006.07</v>
      </c>
      <c r="P273" s="29">
        <v>40292.17</v>
      </c>
      <c r="Q273" s="29">
        <v>43170.14</v>
      </c>
      <c r="R273" s="28"/>
      <c r="S273" s="28"/>
      <c r="T273" s="28"/>
      <c r="U273" s="29">
        <v>20334.189999999999</v>
      </c>
      <c r="V273" s="29">
        <v>6350.36</v>
      </c>
      <c r="W273" s="28"/>
      <c r="X273" s="29">
        <v>31108.02</v>
      </c>
      <c r="Y273" s="29">
        <v>695.64</v>
      </c>
      <c r="Z273" s="29">
        <v>217.73</v>
      </c>
      <c r="AA273" s="29">
        <v>143256.32999999999</v>
      </c>
      <c r="AB273" s="29">
        <v>33035.79</v>
      </c>
      <c r="AC273" s="29">
        <v>7779.36</v>
      </c>
      <c r="AD273" s="29">
        <v>2948.22</v>
      </c>
      <c r="AE273" s="29">
        <v>6527.01</v>
      </c>
      <c r="AF273" s="29">
        <v>7550.48</v>
      </c>
      <c r="AG273" s="29">
        <v>6024.56</v>
      </c>
      <c r="AH273" s="29">
        <v>35043.1</v>
      </c>
      <c r="AI273" s="29">
        <v>13405.35</v>
      </c>
      <c r="AJ273" s="29">
        <v>12084.76</v>
      </c>
      <c r="AK273" s="29">
        <v>7345.5</v>
      </c>
      <c r="AL273" s="29">
        <v>20793.7</v>
      </c>
      <c r="AM273" s="29">
        <v>13214.41</v>
      </c>
      <c r="AN273" s="29">
        <v>17633.240000000002</v>
      </c>
      <c r="AO273" s="29">
        <v>6651.46</v>
      </c>
      <c r="AP273" s="29">
        <v>15646.39</v>
      </c>
      <c r="AQ273" s="29">
        <v>32273.69</v>
      </c>
      <c r="AR273" s="29">
        <v>12397.25</v>
      </c>
      <c r="AS273" s="29">
        <v>5092.96</v>
      </c>
      <c r="AT273" s="29">
        <v>6174.6</v>
      </c>
      <c r="AU273" s="29">
        <v>66208.98</v>
      </c>
      <c r="AV273" s="29">
        <v>44336.08</v>
      </c>
      <c r="AW273" s="29">
        <v>34396.86</v>
      </c>
      <c r="AX273" s="29">
        <v>38418.36</v>
      </c>
      <c r="AY273" s="29">
        <v>8841.8700000000008</v>
      </c>
      <c r="AZ273" s="29">
        <v>34319.410000000003</v>
      </c>
      <c r="BA273" s="29">
        <v>78506.06</v>
      </c>
      <c r="BB273" s="29">
        <v>57258</v>
      </c>
      <c r="BC273" s="29">
        <v>10105.790000000001</v>
      </c>
      <c r="BD273" s="29">
        <v>19685.28</v>
      </c>
      <c r="BE273" s="29">
        <v>22432.68</v>
      </c>
      <c r="BF273" s="28"/>
      <c r="BG273" s="29">
        <v>41465.120000000003</v>
      </c>
      <c r="BH273" s="29">
        <v>11176.79</v>
      </c>
      <c r="BI273" s="29">
        <v>19649.759999999998</v>
      </c>
      <c r="BJ273" s="29">
        <v>36708.53</v>
      </c>
      <c r="BK273" s="29">
        <v>11019.31</v>
      </c>
      <c r="BL273" s="29">
        <v>29585.47</v>
      </c>
      <c r="BM273" s="29">
        <v>38525.160000000003</v>
      </c>
      <c r="BN273" s="29">
        <v>3225.12</v>
      </c>
      <c r="BO273" s="29">
        <v>41006.07</v>
      </c>
      <c r="BP273" s="29">
        <v>8950.51</v>
      </c>
      <c r="BQ273" s="29">
        <v>6415.26</v>
      </c>
      <c r="BR273" s="29">
        <v>21271.26</v>
      </c>
      <c r="BS273" s="29">
        <v>2135.64</v>
      </c>
      <c r="BT273" s="29">
        <v>1519.5</v>
      </c>
      <c r="BU273" s="29">
        <v>19836.12</v>
      </c>
      <c r="BV273" s="29">
        <v>2815.64</v>
      </c>
      <c r="BW273" s="29">
        <v>5445.47</v>
      </c>
      <c r="BX273" s="29">
        <v>15072.9</v>
      </c>
      <c r="BY273" s="28"/>
      <c r="BZ273" s="28"/>
      <c r="CA273" s="28"/>
      <c r="CB273" s="28"/>
      <c r="CC273" s="29">
        <v>16854.87</v>
      </c>
      <c r="CD273" s="29">
        <v>3479.32</v>
      </c>
      <c r="CE273" s="29">
        <v>1736.95</v>
      </c>
      <c r="CF273" s="29">
        <v>1203.83</v>
      </c>
      <c r="CG273" s="29">
        <v>3409.57</v>
      </c>
    </row>
    <row r="274" spans="1:85" x14ac:dyDescent="0.3">
      <c r="A274" s="24" t="s">
        <v>345</v>
      </c>
      <c r="B274" s="29">
        <v>1210671.42</v>
      </c>
      <c r="C274" s="41"/>
      <c r="D274" s="29">
        <v>31963.599999999999</v>
      </c>
      <c r="E274" s="29">
        <v>144526.25</v>
      </c>
      <c r="F274" s="29">
        <v>261108.44</v>
      </c>
      <c r="G274" s="29">
        <v>66320.820000000007</v>
      </c>
      <c r="H274" s="29">
        <v>80030.55</v>
      </c>
      <c r="I274" s="29">
        <v>38797.300000000003</v>
      </c>
      <c r="J274" s="29">
        <v>122626.46</v>
      </c>
      <c r="K274" s="29">
        <v>111990.1</v>
      </c>
      <c r="L274" s="29">
        <v>42369</v>
      </c>
      <c r="M274" s="29">
        <v>79436</v>
      </c>
      <c r="N274" s="29">
        <v>71882.929999999993</v>
      </c>
      <c r="O274" s="29">
        <v>41172.61</v>
      </c>
      <c r="P274" s="29">
        <v>40674.42</v>
      </c>
      <c r="Q274" s="29">
        <v>44105.04</v>
      </c>
      <c r="R274" s="28"/>
      <c r="S274" s="28"/>
      <c r="T274" s="28"/>
      <c r="U274" s="29">
        <v>20427.54</v>
      </c>
      <c r="V274" s="29">
        <v>6356.57</v>
      </c>
      <c r="W274" s="28"/>
      <c r="X274" s="29">
        <v>31056.25</v>
      </c>
      <c r="Y274" s="29">
        <v>676.82</v>
      </c>
      <c r="Z274" s="29">
        <v>230.52</v>
      </c>
      <c r="AA274" s="29">
        <v>144526.25</v>
      </c>
      <c r="AB274" s="29">
        <v>33055.129999999997</v>
      </c>
      <c r="AC274" s="29">
        <v>7712.62</v>
      </c>
      <c r="AD274" s="29">
        <v>2938.38</v>
      </c>
      <c r="AE274" s="29">
        <v>6522.97</v>
      </c>
      <c r="AF274" s="29">
        <v>7554</v>
      </c>
      <c r="AG274" s="29">
        <v>5962.99</v>
      </c>
      <c r="AH274" s="29">
        <v>34754.65</v>
      </c>
      <c r="AI274" s="29">
        <v>13369.07</v>
      </c>
      <c r="AJ274" s="29">
        <v>12133.52</v>
      </c>
      <c r="AK274" s="29">
        <v>7352.79</v>
      </c>
      <c r="AL274" s="29">
        <v>20652.23</v>
      </c>
      <c r="AM274" s="29">
        <v>13254.43</v>
      </c>
      <c r="AN274" s="29">
        <v>17516.47</v>
      </c>
      <c r="AO274" s="29">
        <v>6623.58</v>
      </c>
      <c r="AP274" s="29">
        <v>15575.77</v>
      </c>
      <c r="AQ274" s="29">
        <v>32384.95</v>
      </c>
      <c r="AR274" s="29">
        <v>12470.98</v>
      </c>
      <c r="AS274" s="29">
        <v>5072.09</v>
      </c>
      <c r="AT274" s="29">
        <v>6201.81</v>
      </c>
      <c r="AU274" s="29">
        <v>66320.820000000007</v>
      </c>
      <c r="AV274" s="29">
        <v>45074.25</v>
      </c>
      <c r="AW274" s="29">
        <v>34956.300000000003</v>
      </c>
      <c r="AX274" s="29">
        <v>38797.300000000003</v>
      </c>
      <c r="AY274" s="29">
        <v>9047.7099999999991</v>
      </c>
      <c r="AZ274" s="29">
        <v>34652.89</v>
      </c>
      <c r="BA274" s="29">
        <v>78925.86</v>
      </c>
      <c r="BB274" s="29">
        <v>56921.42</v>
      </c>
      <c r="BC274" s="29">
        <v>9982.2999999999993</v>
      </c>
      <c r="BD274" s="29">
        <v>20574.310000000001</v>
      </c>
      <c r="BE274" s="29">
        <v>23357.99</v>
      </c>
      <c r="BF274" s="28"/>
      <c r="BG274" s="29">
        <v>42369</v>
      </c>
      <c r="BH274" s="29">
        <v>11069.46</v>
      </c>
      <c r="BI274" s="29">
        <v>19951.169999999998</v>
      </c>
      <c r="BJ274" s="29">
        <v>37311.15</v>
      </c>
      <c r="BK274" s="29">
        <v>11104.23</v>
      </c>
      <c r="BL274" s="29">
        <v>29820.7</v>
      </c>
      <c r="BM274" s="29">
        <v>38734.44</v>
      </c>
      <c r="BN274" s="29">
        <v>3327.8</v>
      </c>
      <c r="BO274" s="29">
        <v>41172.61</v>
      </c>
      <c r="BP274" s="29">
        <v>9288.56</v>
      </c>
      <c r="BQ274" s="29">
        <v>6403.52</v>
      </c>
      <c r="BR274" s="29">
        <v>21234.65</v>
      </c>
      <c r="BS274" s="29">
        <v>2190.29</v>
      </c>
      <c r="BT274" s="29">
        <v>1557.39</v>
      </c>
      <c r="BU274" s="29">
        <v>20529.14</v>
      </c>
      <c r="BV274" s="29">
        <v>2851.33</v>
      </c>
      <c r="BW274" s="29">
        <v>5556.08</v>
      </c>
      <c r="BX274" s="29">
        <v>15168.49</v>
      </c>
      <c r="BY274" s="28"/>
      <c r="BZ274" s="28"/>
      <c r="CA274" s="28"/>
      <c r="CB274" s="28"/>
      <c r="CC274" s="29">
        <v>16857.07</v>
      </c>
      <c r="CD274" s="29">
        <v>3570.47</v>
      </c>
      <c r="CE274" s="29">
        <v>1739.49</v>
      </c>
      <c r="CF274" s="29">
        <v>1223.45</v>
      </c>
      <c r="CG274" s="29">
        <v>3393.64</v>
      </c>
    </row>
    <row r="275" spans="1:85" x14ac:dyDescent="0.3">
      <c r="A275" s="24" t="s">
        <v>346</v>
      </c>
      <c r="B275" s="29">
        <v>1220938.3600000001</v>
      </c>
      <c r="C275" s="41"/>
      <c r="D275" s="29">
        <v>31866.02</v>
      </c>
      <c r="E275" s="29">
        <v>145497.41</v>
      </c>
      <c r="F275" s="29">
        <v>260714.59</v>
      </c>
      <c r="G275" s="29">
        <v>66940.84</v>
      </c>
      <c r="H275" s="29">
        <v>81747.850000000006</v>
      </c>
      <c r="I275" s="29">
        <v>39120.589999999997</v>
      </c>
      <c r="J275" s="29">
        <v>123954.87</v>
      </c>
      <c r="K275" s="29">
        <v>113659.75</v>
      </c>
      <c r="L275" s="29">
        <v>43190.45</v>
      </c>
      <c r="M275" s="29">
        <v>80546.850000000006</v>
      </c>
      <c r="N275" s="29">
        <v>72482.34</v>
      </c>
      <c r="O275" s="29">
        <v>41415.11</v>
      </c>
      <c r="P275" s="29">
        <v>41018.22</v>
      </c>
      <c r="Q275" s="29">
        <v>44850.02</v>
      </c>
      <c r="R275" s="28"/>
      <c r="S275" s="28"/>
      <c r="T275" s="28"/>
      <c r="U275" s="29">
        <v>20391.27</v>
      </c>
      <c r="V275" s="29">
        <v>6386.96</v>
      </c>
      <c r="W275" s="28"/>
      <c r="X275" s="29">
        <v>30961.08</v>
      </c>
      <c r="Y275" s="29">
        <v>659.3</v>
      </c>
      <c r="Z275" s="29">
        <v>245.65</v>
      </c>
      <c r="AA275" s="29">
        <v>145497.41</v>
      </c>
      <c r="AB275" s="29">
        <v>33081.06</v>
      </c>
      <c r="AC275" s="29">
        <v>7639.91</v>
      </c>
      <c r="AD275" s="29">
        <v>2920.02</v>
      </c>
      <c r="AE275" s="29">
        <v>6516.24</v>
      </c>
      <c r="AF275" s="29">
        <v>7560.33</v>
      </c>
      <c r="AG275" s="29">
        <v>5898.73</v>
      </c>
      <c r="AH275" s="29">
        <v>34510.14</v>
      </c>
      <c r="AI275" s="29">
        <v>13343.73</v>
      </c>
      <c r="AJ275" s="29">
        <v>12164.33</v>
      </c>
      <c r="AK275" s="29">
        <v>7402.99</v>
      </c>
      <c r="AL275" s="29">
        <v>20543</v>
      </c>
      <c r="AM275" s="29">
        <v>13316.25</v>
      </c>
      <c r="AN275" s="29">
        <v>17301.91</v>
      </c>
      <c r="AO275" s="29">
        <v>6580.23</v>
      </c>
      <c r="AP275" s="29">
        <v>15557.31</v>
      </c>
      <c r="AQ275" s="29">
        <v>32619.84</v>
      </c>
      <c r="AR275" s="29">
        <v>12522.17</v>
      </c>
      <c r="AS275" s="29">
        <v>5035.74</v>
      </c>
      <c r="AT275" s="29">
        <v>6200.66</v>
      </c>
      <c r="AU275" s="29">
        <v>66940.84</v>
      </c>
      <c r="AV275" s="29">
        <v>46115.56</v>
      </c>
      <c r="AW275" s="29">
        <v>35632.29</v>
      </c>
      <c r="AX275" s="29">
        <v>39120.589999999997</v>
      </c>
      <c r="AY275" s="29">
        <v>9312.8799999999992</v>
      </c>
      <c r="AZ275" s="29">
        <v>35008.120000000003</v>
      </c>
      <c r="BA275" s="29">
        <v>79633.87</v>
      </c>
      <c r="BB275" s="29">
        <v>57025.02</v>
      </c>
      <c r="BC275" s="29">
        <v>9894.7999999999993</v>
      </c>
      <c r="BD275" s="29">
        <v>21149.47</v>
      </c>
      <c r="BE275" s="29">
        <v>24353.39</v>
      </c>
      <c r="BF275" s="28"/>
      <c r="BG275" s="29">
        <v>43190.45</v>
      </c>
      <c r="BH275" s="29">
        <v>10973.22</v>
      </c>
      <c r="BI275" s="29">
        <v>20186.330000000002</v>
      </c>
      <c r="BJ275" s="29">
        <v>38180.86</v>
      </c>
      <c r="BK275" s="29">
        <v>11206.44</v>
      </c>
      <c r="BL275" s="29">
        <v>29913.55</v>
      </c>
      <c r="BM275" s="29">
        <v>39143.629999999997</v>
      </c>
      <c r="BN275" s="29">
        <v>3425.17</v>
      </c>
      <c r="BO275" s="29">
        <v>41415.11</v>
      </c>
      <c r="BP275" s="29">
        <v>9591.8799999999992</v>
      </c>
      <c r="BQ275" s="29">
        <v>6379.95</v>
      </c>
      <c r="BR275" s="29">
        <v>21215.06</v>
      </c>
      <c r="BS275" s="29">
        <v>2239.73</v>
      </c>
      <c r="BT275" s="29">
        <v>1591.61</v>
      </c>
      <c r="BU275" s="29">
        <v>21041.73</v>
      </c>
      <c r="BV275" s="29">
        <v>2877.43</v>
      </c>
      <c r="BW275" s="29">
        <v>5652.8</v>
      </c>
      <c r="BX275" s="29">
        <v>15278.06</v>
      </c>
      <c r="BY275" s="28"/>
      <c r="BZ275" s="28"/>
      <c r="CA275" s="28"/>
      <c r="CB275" s="28"/>
      <c r="CC275" s="29">
        <v>16765.68</v>
      </c>
      <c r="CD275" s="29">
        <v>3625.59</v>
      </c>
      <c r="CE275" s="29">
        <v>1751.34</v>
      </c>
      <c r="CF275" s="29">
        <v>1246.28</v>
      </c>
      <c r="CG275" s="29">
        <v>3389.33</v>
      </c>
    </row>
    <row r="276" spans="1:85" x14ac:dyDescent="0.3">
      <c r="A276" s="24" t="s">
        <v>347</v>
      </c>
      <c r="B276" s="29">
        <v>1232649.3700000001</v>
      </c>
      <c r="C276" s="41"/>
      <c r="D276" s="29">
        <v>31611.81</v>
      </c>
      <c r="E276" s="29">
        <v>146280.31</v>
      </c>
      <c r="F276" s="29">
        <v>261300.52</v>
      </c>
      <c r="G276" s="29">
        <v>67412.08</v>
      </c>
      <c r="H276" s="29">
        <v>83817.350000000006</v>
      </c>
      <c r="I276" s="29">
        <v>39352.61</v>
      </c>
      <c r="J276" s="29">
        <v>125540.91</v>
      </c>
      <c r="K276" s="29">
        <v>115304.25</v>
      </c>
      <c r="L276" s="29">
        <v>44144.43</v>
      </c>
      <c r="M276" s="29">
        <v>81738.66</v>
      </c>
      <c r="N276" s="29">
        <v>73533.740000000005</v>
      </c>
      <c r="O276" s="29">
        <v>41596.300000000003</v>
      </c>
      <c r="P276" s="29">
        <v>41238.46</v>
      </c>
      <c r="Q276" s="29">
        <v>45501.93</v>
      </c>
      <c r="R276" s="28"/>
      <c r="S276" s="28"/>
      <c r="T276" s="28"/>
      <c r="U276" s="29">
        <v>20412.32</v>
      </c>
      <c r="V276" s="29">
        <v>6457.13</v>
      </c>
      <c r="W276" s="28"/>
      <c r="X276" s="29">
        <v>30706.07</v>
      </c>
      <c r="Y276" s="29">
        <v>641.96</v>
      </c>
      <c r="Z276" s="29">
        <v>263.77999999999997</v>
      </c>
      <c r="AA276" s="29">
        <v>146280.31</v>
      </c>
      <c r="AB276" s="29">
        <v>33140.11</v>
      </c>
      <c r="AC276" s="29">
        <v>7561.11</v>
      </c>
      <c r="AD276" s="29">
        <v>2896.62</v>
      </c>
      <c r="AE276" s="29">
        <v>6541.42</v>
      </c>
      <c r="AF276" s="29">
        <v>7648.28</v>
      </c>
      <c r="AG276" s="29">
        <v>5863.26</v>
      </c>
      <c r="AH276" s="29">
        <v>34498.53</v>
      </c>
      <c r="AI276" s="29">
        <v>13369.61</v>
      </c>
      <c r="AJ276" s="29">
        <v>12239.42</v>
      </c>
      <c r="AK276" s="29">
        <v>7508.56</v>
      </c>
      <c r="AL276" s="29">
        <v>20475.46</v>
      </c>
      <c r="AM276" s="29">
        <v>13444.43</v>
      </c>
      <c r="AN276" s="29">
        <v>17211.91</v>
      </c>
      <c r="AO276" s="29">
        <v>6562.52</v>
      </c>
      <c r="AP276" s="29">
        <v>15528.1</v>
      </c>
      <c r="AQ276" s="29">
        <v>32888.67</v>
      </c>
      <c r="AR276" s="29">
        <v>12648.1</v>
      </c>
      <c r="AS276" s="29">
        <v>5032.01</v>
      </c>
      <c r="AT276" s="29">
        <v>6242.41</v>
      </c>
      <c r="AU276" s="29">
        <v>67412.08</v>
      </c>
      <c r="AV276" s="29">
        <v>47393.9</v>
      </c>
      <c r="AW276" s="29">
        <v>36423.449999999997</v>
      </c>
      <c r="AX276" s="29">
        <v>39352.61</v>
      </c>
      <c r="AY276" s="29">
        <v>9609.3700000000008</v>
      </c>
      <c r="AZ276" s="29">
        <v>35403.760000000002</v>
      </c>
      <c r="BA276" s="29">
        <v>80527.77</v>
      </c>
      <c r="BB276" s="29">
        <v>57029.86</v>
      </c>
      <c r="BC276" s="29">
        <v>9760.2199999999993</v>
      </c>
      <c r="BD276" s="29">
        <v>21416.52</v>
      </c>
      <c r="BE276" s="29">
        <v>25791.15</v>
      </c>
      <c r="BF276" s="28"/>
      <c r="BG276" s="29">
        <v>44144.43</v>
      </c>
      <c r="BH276" s="29">
        <v>11025.85</v>
      </c>
      <c r="BI276" s="29">
        <v>20455.63</v>
      </c>
      <c r="BJ276" s="29">
        <v>38956.699999999997</v>
      </c>
      <c r="BK276" s="29">
        <v>11300.48</v>
      </c>
      <c r="BL276" s="29">
        <v>30373.72</v>
      </c>
      <c r="BM276" s="29">
        <v>39630.879999999997</v>
      </c>
      <c r="BN276" s="29">
        <v>3529.14</v>
      </c>
      <c r="BO276" s="29">
        <v>41596.300000000003</v>
      </c>
      <c r="BP276" s="29">
        <v>9797.76</v>
      </c>
      <c r="BQ276" s="29">
        <v>6350.4</v>
      </c>
      <c r="BR276" s="29">
        <v>21212.560000000001</v>
      </c>
      <c r="BS276" s="29">
        <v>2265.9</v>
      </c>
      <c r="BT276" s="29">
        <v>1611.84</v>
      </c>
      <c r="BU276" s="29">
        <v>21500.57</v>
      </c>
      <c r="BV276" s="29">
        <v>2876.65</v>
      </c>
      <c r="BW276" s="29">
        <v>5787.25</v>
      </c>
      <c r="BX276" s="29">
        <v>15337.46</v>
      </c>
      <c r="BY276" s="28"/>
      <c r="BZ276" s="28"/>
      <c r="CA276" s="28"/>
      <c r="CB276" s="28"/>
      <c r="CC276" s="29">
        <v>16714.490000000002</v>
      </c>
      <c r="CD276" s="29">
        <v>3697.84</v>
      </c>
      <c r="CE276" s="29">
        <v>1765.03</v>
      </c>
      <c r="CF276" s="29">
        <v>1280.8599999999999</v>
      </c>
      <c r="CG276" s="29">
        <v>3411.24</v>
      </c>
    </row>
    <row r="277" spans="1:85" x14ac:dyDescent="0.3">
      <c r="A277" s="24" t="s">
        <v>348</v>
      </c>
      <c r="B277" s="29">
        <v>1243855.1000000001</v>
      </c>
      <c r="C277" s="41"/>
      <c r="D277" s="29">
        <v>31645.759999999998</v>
      </c>
      <c r="E277" s="29">
        <v>146589.07</v>
      </c>
      <c r="F277" s="29">
        <v>260685.59</v>
      </c>
      <c r="G277" s="29">
        <v>67913.960000000006</v>
      </c>
      <c r="H277" s="29">
        <v>85745.29</v>
      </c>
      <c r="I277" s="29">
        <v>39739.599999999999</v>
      </c>
      <c r="J277" s="29">
        <v>126951.96</v>
      </c>
      <c r="K277" s="29">
        <v>117304</v>
      </c>
      <c r="L277" s="29">
        <v>45074.82</v>
      </c>
      <c r="M277" s="29">
        <v>83690.11</v>
      </c>
      <c r="N277" s="29">
        <v>74149.33</v>
      </c>
      <c r="O277" s="29">
        <v>41976.480000000003</v>
      </c>
      <c r="P277" s="29">
        <v>41737.72</v>
      </c>
      <c r="Q277" s="29">
        <v>46174.37</v>
      </c>
      <c r="R277" s="28"/>
      <c r="S277" s="28"/>
      <c r="T277" s="28"/>
      <c r="U277" s="29">
        <v>20368.52</v>
      </c>
      <c r="V277" s="29">
        <v>6518.54</v>
      </c>
      <c r="W277" s="28"/>
      <c r="X277" s="29">
        <v>30723.17</v>
      </c>
      <c r="Y277" s="29">
        <v>637.41</v>
      </c>
      <c r="Z277" s="29">
        <v>285.18</v>
      </c>
      <c r="AA277" s="29">
        <v>146589.07</v>
      </c>
      <c r="AB277" s="29">
        <v>33180.94</v>
      </c>
      <c r="AC277" s="29">
        <v>7507.22</v>
      </c>
      <c r="AD277" s="29">
        <v>2877.91</v>
      </c>
      <c r="AE277" s="29">
        <v>6532.69</v>
      </c>
      <c r="AF277" s="29">
        <v>7671.87</v>
      </c>
      <c r="AG277" s="29">
        <v>5772.05</v>
      </c>
      <c r="AH277" s="29">
        <v>34212.93</v>
      </c>
      <c r="AI277" s="29">
        <v>13289.69</v>
      </c>
      <c r="AJ277" s="29">
        <v>12242.99</v>
      </c>
      <c r="AK277" s="29">
        <v>7526.13</v>
      </c>
      <c r="AL277" s="29">
        <v>20327.47</v>
      </c>
      <c r="AM277" s="29">
        <v>13561.82</v>
      </c>
      <c r="AN277" s="29">
        <v>17144.68</v>
      </c>
      <c r="AO277" s="29">
        <v>6502.17</v>
      </c>
      <c r="AP277" s="29">
        <v>15475.36</v>
      </c>
      <c r="AQ277" s="29">
        <v>32910.28</v>
      </c>
      <c r="AR277" s="29">
        <v>12665.66</v>
      </c>
      <c r="AS277" s="29">
        <v>5013.3900000000003</v>
      </c>
      <c r="AT277" s="29">
        <v>6270.35</v>
      </c>
      <c r="AU277" s="29">
        <v>67913.960000000006</v>
      </c>
      <c r="AV277" s="29">
        <v>48672.7</v>
      </c>
      <c r="AW277" s="29">
        <v>37072.6</v>
      </c>
      <c r="AX277" s="29">
        <v>39739.599999999999</v>
      </c>
      <c r="AY277" s="29">
        <v>9733.91</v>
      </c>
      <c r="AZ277" s="29">
        <v>35691.61</v>
      </c>
      <c r="BA277" s="29">
        <v>81526.44</v>
      </c>
      <c r="BB277" s="29">
        <v>57189.73</v>
      </c>
      <c r="BC277" s="29">
        <v>9527.49</v>
      </c>
      <c r="BD277" s="29">
        <v>22035.61</v>
      </c>
      <c r="BE277" s="29">
        <v>27104.880000000001</v>
      </c>
      <c r="BF277" s="28"/>
      <c r="BG277" s="29">
        <v>45074.82</v>
      </c>
      <c r="BH277" s="29">
        <v>10979.28</v>
      </c>
      <c r="BI277" s="29">
        <v>20659.8</v>
      </c>
      <c r="BJ277" s="29">
        <v>40436.53</v>
      </c>
      <c r="BK277" s="29">
        <v>11614.5</v>
      </c>
      <c r="BL277" s="29">
        <v>30447.61</v>
      </c>
      <c r="BM277" s="29">
        <v>40016.370000000003</v>
      </c>
      <c r="BN277" s="29">
        <v>3685.35</v>
      </c>
      <c r="BO277" s="29">
        <v>41976.480000000003</v>
      </c>
      <c r="BP277" s="29">
        <v>10283.280000000001</v>
      </c>
      <c r="BQ277" s="29">
        <v>6337.15</v>
      </c>
      <c r="BR277" s="29">
        <v>21165.84</v>
      </c>
      <c r="BS277" s="29">
        <v>2315.9299999999998</v>
      </c>
      <c r="BT277" s="29">
        <v>1635.52</v>
      </c>
      <c r="BU277" s="29">
        <v>22007.63</v>
      </c>
      <c r="BV277" s="29">
        <v>2871.37</v>
      </c>
      <c r="BW277" s="29">
        <v>5885.32</v>
      </c>
      <c r="BX277" s="29">
        <v>15410.05</v>
      </c>
      <c r="BY277" s="28"/>
      <c r="BZ277" s="28"/>
      <c r="CA277" s="28"/>
      <c r="CB277" s="28"/>
      <c r="CC277" s="29">
        <v>16621.43</v>
      </c>
      <c r="CD277" s="29">
        <v>3747.09</v>
      </c>
      <c r="CE277" s="29">
        <v>1762.9</v>
      </c>
      <c r="CF277" s="29">
        <v>1322.92</v>
      </c>
      <c r="CG277" s="29">
        <v>3432.73</v>
      </c>
    </row>
    <row r="278" spans="1:85" x14ac:dyDescent="0.3">
      <c r="A278" s="24" t="s">
        <v>349</v>
      </c>
      <c r="B278" s="29">
        <v>1254311.77</v>
      </c>
      <c r="C278" s="41"/>
      <c r="D278" s="29">
        <v>31639.13</v>
      </c>
      <c r="E278" s="29">
        <v>146937.47</v>
      </c>
      <c r="F278" s="29">
        <v>260109.47</v>
      </c>
      <c r="G278" s="29">
        <v>67754.509999999995</v>
      </c>
      <c r="H278" s="29">
        <v>87134.8</v>
      </c>
      <c r="I278" s="29">
        <v>40042.82</v>
      </c>
      <c r="J278" s="29">
        <v>127789.17</v>
      </c>
      <c r="K278" s="29">
        <v>119169.35</v>
      </c>
      <c r="L278" s="29">
        <v>45872.29</v>
      </c>
      <c r="M278" s="29">
        <v>87549.24</v>
      </c>
      <c r="N278" s="29">
        <v>74527.259999999995</v>
      </c>
      <c r="O278" s="29">
        <v>42362.68</v>
      </c>
      <c r="P278" s="29">
        <v>41888.120000000003</v>
      </c>
      <c r="Q278" s="29">
        <v>46809.56</v>
      </c>
      <c r="R278" s="28"/>
      <c r="S278" s="28"/>
      <c r="T278" s="28"/>
      <c r="U278" s="29">
        <v>20326.310000000001</v>
      </c>
      <c r="V278" s="29">
        <v>6578.23</v>
      </c>
      <c r="W278" s="28"/>
      <c r="X278" s="29">
        <v>30700.09</v>
      </c>
      <c r="Y278" s="29">
        <v>635.29</v>
      </c>
      <c r="Z278" s="29">
        <v>303.75</v>
      </c>
      <c r="AA278" s="29">
        <v>146937.47</v>
      </c>
      <c r="AB278" s="29">
        <v>33182.699999999997</v>
      </c>
      <c r="AC278" s="29">
        <v>7450.12</v>
      </c>
      <c r="AD278" s="29">
        <v>2879.06</v>
      </c>
      <c r="AE278" s="29">
        <v>6534.92</v>
      </c>
      <c r="AF278" s="29">
        <v>7677.91</v>
      </c>
      <c r="AG278" s="29">
        <v>5684.34</v>
      </c>
      <c r="AH278" s="29">
        <v>33998.379999999997</v>
      </c>
      <c r="AI278" s="29">
        <v>13226.06</v>
      </c>
      <c r="AJ278" s="29">
        <v>12260.82</v>
      </c>
      <c r="AK278" s="29">
        <v>7541.97</v>
      </c>
      <c r="AL278" s="29">
        <v>20195.060000000001</v>
      </c>
      <c r="AM278" s="29">
        <v>13754.31</v>
      </c>
      <c r="AN278" s="29">
        <v>17094.080000000002</v>
      </c>
      <c r="AO278" s="29">
        <v>6447.04</v>
      </c>
      <c r="AP278" s="29">
        <v>15424.24</v>
      </c>
      <c r="AQ278" s="29">
        <v>32812.85</v>
      </c>
      <c r="AR278" s="29">
        <v>12653.49</v>
      </c>
      <c r="AS278" s="29">
        <v>4997.1000000000004</v>
      </c>
      <c r="AT278" s="29">
        <v>6295.02</v>
      </c>
      <c r="AU278" s="29">
        <v>67754.509999999995</v>
      </c>
      <c r="AV278" s="29">
        <v>49596.71</v>
      </c>
      <c r="AW278" s="29">
        <v>37538.1</v>
      </c>
      <c r="AX278" s="29">
        <v>40042.82</v>
      </c>
      <c r="AY278" s="29">
        <v>9800.51</v>
      </c>
      <c r="AZ278" s="29">
        <v>36038.83</v>
      </c>
      <c r="BA278" s="29">
        <v>81949.83</v>
      </c>
      <c r="BB278" s="29">
        <v>57132.97</v>
      </c>
      <c r="BC278" s="29">
        <v>9344.5400000000009</v>
      </c>
      <c r="BD278" s="29">
        <v>22959.98</v>
      </c>
      <c r="BE278" s="29">
        <v>28167.68</v>
      </c>
      <c r="BF278" s="28"/>
      <c r="BG278" s="29">
        <v>45872.29</v>
      </c>
      <c r="BH278" s="29">
        <v>10926.08</v>
      </c>
      <c r="BI278" s="29">
        <v>20829.400000000001</v>
      </c>
      <c r="BJ278" s="29">
        <v>43913.11</v>
      </c>
      <c r="BK278" s="29">
        <v>11880.65</v>
      </c>
      <c r="BL278" s="29">
        <v>30574.47</v>
      </c>
      <c r="BM278" s="29">
        <v>40095.5</v>
      </c>
      <c r="BN278" s="29">
        <v>3857.29</v>
      </c>
      <c r="BO278" s="29">
        <v>42362.68</v>
      </c>
      <c r="BP278" s="29">
        <v>10442.43</v>
      </c>
      <c r="BQ278" s="29">
        <v>6353.69</v>
      </c>
      <c r="BR278" s="29">
        <v>21108.2</v>
      </c>
      <c r="BS278" s="29">
        <v>2333.8000000000002</v>
      </c>
      <c r="BT278" s="29">
        <v>1650</v>
      </c>
      <c r="BU278" s="29">
        <v>22548.74</v>
      </c>
      <c r="BV278" s="29">
        <v>2854.41</v>
      </c>
      <c r="BW278" s="29">
        <v>5944.22</v>
      </c>
      <c r="BX278" s="29">
        <v>15462.18</v>
      </c>
      <c r="BY278" s="28"/>
      <c r="BZ278" s="28"/>
      <c r="CA278" s="28"/>
      <c r="CB278" s="28"/>
      <c r="CC278" s="29">
        <v>16530.36</v>
      </c>
      <c r="CD278" s="29">
        <v>3795.95</v>
      </c>
      <c r="CE278" s="29">
        <v>1766.71</v>
      </c>
      <c r="CF278" s="29">
        <v>1357.53</v>
      </c>
      <c r="CG278" s="29">
        <v>3453.99</v>
      </c>
    </row>
    <row r="279" spans="1:85" x14ac:dyDescent="0.3">
      <c r="A279" s="24" t="s">
        <v>350</v>
      </c>
      <c r="B279" s="29">
        <v>1262490.51</v>
      </c>
      <c r="C279" s="41"/>
      <c r="D279" s="29">
        <v>31576.79</v>
      </c>
      <c r="E279" s="29">
        <v>147359.45000000001</v>
      </c>
      <c r="F279" s="29">
        <v>259713.3</v>
      </c>
      <c r="G279" s="29">
        <v>67798.720000000001</v>
      </c>
      <c r="H279" s="29">
        <v>88715.88</v>
      </c>
      <c r="I279" s="29">
        <v>40313.32</v>
      </c>
      <c r="J279" s="29">
        <v>128838.74</v>
      </c>
      <c r="K279" s="29">
        <v>120743.98</v>
      </c>
      <c r="L279" s="29">
        <v>46405.13</v>
      </c>
      <c r="M279" s="29">
        <v>89029.68</v>
      </c>
      <c r="N279" s="29">
        <v>74880.600000000006</v>
      </c>
      <c r="O279" s="29">
        <v>42833.919999999998</v>
      </c>
      <c r="P279" s="29">
        <v>42024.04</v>
      </c>
      <c r="Q279" s="29">
        <v>47360.22</v>
      </c>
      <c r="R279" s="28"/>
      <c r="S279" s="28"/>
      <c r="T279" s="28"/>
      <c r="U279" s="29">
        <v>20265.03</v>
      </c>
      <c r="V279" s="29">
        <v>6585.84</v>
      </c>
      <c r="W279" s="28"/>
      <c r="X279" s="29">
        <v>30621.72</v>
      </c>
      <c r="Y279" s="29">
        <v>638.55999999999995</v>
      </c>
      <c r="Z279" s="29">
        <v>316.51</v>
      </c>
      <c r="AA279" s="29">
        <v>147359.45000000001</v>
      </c>
      <c r="AB279" s="29">
        <v>33224.83</v>
      </c>
      <c r="AC279" s="29">
        <v>7367.67</v>
      </c>
      <c r="AD279" s="29">
        <v>2868.4</v>
      </c>
      <c r="AE279" s="29">
        <v>6515.85</v>
      </c>
      <c r="AF279" s="29">
        <v>7710.61</v>
      </c>
      <c r="AG279" s="29">
        <v>5607.11</v>
      </c>
      <c r="AH279" s="29">
        <v>33735.89</v>
      </c>
      <c r="AI279" s="29">
        <v>13155.49</v>
      </c>
      <c r="AJ279" s="29">
        <v>12246.16</v>
      </c>
      <c r="AK279" s="29">
        <v>7582.17</v>
      </c>
      <c r="AL279" s="29">
        <v>20094.34</v>
      </c>
      <c r="AM279" s="29">
        <v>13852.35</v>
      </c>
      <c r="AN279" s="29">
        <v>17117.87</v>
      </c>
      <c r="AO279" s="29">
        <v>6392.31</v>
      </c>
      <c r="AP279" s="29">
        <v>15371.66</v>
      </c>
      <c r="AQ279" s="29">
        <v>32878.46</v>
      </c>
      <c r="AR279" s="29">
        <v>12654.42</v>
      </c>
      <c r="AS279" s="29">
        <v>4984.18</v>
      </c>
      <c r="AT279" s="29">
        <v>6353.53</v>
      </c>
      <c r="AU279" s="29">
        <v>67798.720000000001</v>
      </c>
      <c r="AV279" s="29">
        <v>50695.56</v>
      </c>
      <c r="AW279" s="29">
        <v>38020.32</v>
      </c>
      <c r="AX279" s="29">
        <v>40313.32</v>
      </c>
      <c r="AY279" s="29">
        <v>9882.2000000000007</v>
      </c>
      <c r="AZ279" s="29">
        <v>36301.25</v>
      </c>
      <c r="BA279" s="29">
        <v>82655.289999999994</v>
      </c>
      <c r="BB279" s="29">
        <v>57086.68</v>
      </c>
      <c r="BC279" s="29">
        <v>9317.69</v>
      </c>
      <c r="BD279" s="29">
        <v>23176.13</v>
      </c>
      <c r="BE279" s="29">
        <v>29478.37</v>
      </c>
      <c r="BF279" s="28"/>
      <c r="BG279" s="29">
        <v>46405.13</v>
      </c>
      <c r="BH279" s="29">
        <v>10892.23</v>
      </c>
      <c r="BI279" s="29">
        <v>21000.720000000001</v>
      </c>
      <c r="BJ279" s="29">
        <v>44901.23</v>
      </c>
      <c r="BK279" s="29">
        <v>12235.5</v>
      </c>
      <c r="BL279" s="29">
        <v>30726.35</v>
      </c>
      <c r="BM279" s="29">
        <v>40134</v>
      </c>
      <c r="BN279" s="29">
        <v>4020.24</v>
      </c>
      <c r="BO279" s="29">
        <v>42833.919999999998</v>
      </c>
      <c r="BP279" s="29">
        <v>10576.71</v>
      </c>
      <c r="BQ279" s="29">
        <v>6406.93</v>
      </c>
      <c r="BR279" s="29">
        <v>21016.86</v>
      </c>
      <c r="BS279" s="29">
        <v>2357.5100000000002</v>
      </c>
      <c r="BT279" s="29">
        <v>1666.01</v>
      </c>
      <c r="BU279" s="29">
        <v>22956.05</v>
      </c>
      <c r="BV279" s="29">
        <v>2842.39</v>
      </c>
      <c r="BW279" s="29">
        <v>6025.95</v>
      </c>
      <c r="BX279" s="29">
        <v>15535.83</v>
      </c>
      <c r="BY279" s="28"/>
      <c r="BZ279" s="28"/>
      <c r="CA279" s="28"/>
      <c r="CB279" s="28"/>
      <c r="CC279" s="29">
        <v>16418.3</v>
      </c>
      <c r="CD279" s="29">
        <v>3846.73</v>
      </c>
      <c r="CE279" s="29">
        <v>1776.8</v>
      </c>
      <c r="CF279" s="29">
        <v>1381.58</v>
      </c>
      <c r="CG279" s="29">
        <v>3427.46</v>
      </c>
    </row>
    <row r="280" spans="1:85" x14ac:dyDescent="0.3">
      <c r="A280" s="24" t="s">
        <v>351</v>
      </c>
      <c r="B280" s="29">
        <v>1274322.27</v>
      </c>
      <c r="C280" s="41"/>
      <c r="D280" s="29">
        <v>31378.85</v>
      </c>
      <c r="E280" s="29">
        <v>147911.49</v>
      </c>
      <c r="F280" s="29">
        <v>259991.84</v>
      </c>
      <c r="G280" s="29">
        <v>67973.48</v>
      </c>
      <c r="H280" s="29">
        <v>90417.2</v>
      </c>
      <c r="I280" s="29">
        <v>40784.769999999997</v>
      </c>
      <c r="J280" s="29">
        <v>130258.7</v>
      </c>
      <c r="K280" s="29">
        <v>123146.1</v>
      </c>
      <c r="L280" s="29">
        <v>46790.64</v>
      </c>
      <c r="M280" s="29">
        <v>91121.62</v>
      </c>
      <c r="N280" s="29">
        <v>75711.5</v>
      </c>
      <c r="O280" s="29">
        <v>43458.32</v>
      </c>
      <c r="P280" s="29">
        <v>42293.65</v>
      </c>
      <c r="Q280" s="29">
        <v>48043.07</v>
      </c>
      <c r="R280" s="28"/>
      <c r="S280" s="28"/>
      <c r="T280" s="28"/>
      <c r="U280" s="29">
        <v>20156.34</v>
      </c>
      <c r="V280" s="29">
        <v>6643.69</v>
      </c>
      <c r="W280" s="28"/>
      <c r="X280" s="29">
        <v>30416.06</v>
      </c>
      <c r="Y280" s="29">
        <v>642.38</v>
      </c>
      <c r="Z280" s="29">
        <v>320.39999999999998</v>
      </c>
      <c r="AA280" s="29">
        <v>147911.49</v>
      </c>
      <c r="AB280" s="29">
        <v>33319.96</v>
      </c>
      <c r="AC280" s="29">
        <v>7282</v>
      </c>
      <c r="AD280" s="29">
        <v>2861.08</v>
      </c>
      <c r="AE280" s="29">
        <v>6525.07</v>
      </c>
      <c r="AF280" s="29">
        <v>7748.4</v>
      </c>
      <c r="AG280" s="29">
        <v>5584.24</v>
      </c>
      <c r="AH280" s="29">
        <v>33665.230000000003</v>
      </c>
      <c r="AI280" s="29">
        <v>13137.64</v>
      </c>
      <c r="AJ280" s="29">
        <v>12261.67</v>
      </c>
      <c r="AK280" s="29">
        <v>7629.78</v>
      </c>
      <c r="AL280" s="29">
        <v>20005.3</v>
      </c>
      <c r="AM280" s="29">
        <v>13955.54</v>
      </c>
      <c r="AN280" s="29">
        <v>17219.330000000002</v>
      </c>
      <c r="AO280" s="29">
        <v>6343.5</v>
      </c>
      <c r="AP280" s="29">
        <v>15325.78</v>
      </c>
      <c r="AQ280" s="29">
        <v>33027.800000000003</v>
      </c>
      <c r="AR280" s="29">
        <v>12694.04</v>
      </c>
      <c r="AS280" s="29">
        <v>4956.3900000000003</v>
      </c>
      <c r="AT280" s="29">
        <v>6449.1</v>
      </c>
      <c r="AU280" s="29">
        <v>67973.48</v>
      </c>
      <c r="AV280" s="29">
        <v>51834.68</v>
      </c>
      <c r="AW280" s="29">
        <v>38582.519999999997</v>
      </c>
      <c r="AX280" s="29">
        <v>40784.769999999997</v>
      </c>
      <c r="AY280" s="29">
        <v>9951.25</v>
      </c>
      <c r="AZ280" s="29">
        <v>36526.47</v>
      </c>
      <c r="BA280" s="29">
        <v>83780.97</v>
      </c>
      <c r="BB280" s="29">
        <v>57007.64</v>
      </c>
      <c r="BC280" s="29">
        <v>9422.16</v>
      </c>
      <c r="BD280" s="29">
        <v>23576.560000000001</v>
      </c>
      <c r="BE280" s="29">
        <v>31342.54</v>
      </c>
      <c r="BF280" s="28"/>
      <c r="BG280" s="29">
        <v>46790.64</v>
      </c>
      <c r="BH280" s="29">
        <v>10866.12</v>
      </c>
      <c r="BI280" s="29">
        <v>21183.83</v>
      </c>
      <c r="BJ280" s="29">
        <v>46267.62</v>
      </c>
      <c r="BK280" s="29">
        <v>12804.06</v>
      </c>
      <c r="BL280" s="29">
        <v>31051.48</v>
      </c>
      <c r="BM280" s="29">
        <v>40410.71</v>
      </c>
      <c r="BN280" s="29">
        <v>4249.32</v>
      </c>
      <c r="BO280" s="29">
        <v>43458.32</v>
      </c>
      <c r="BP280" s="29">
        <v>10759.38</v>
      </c>
      <c r="BQ280" s="29">
        <v>6483.61</v>
      </c>
      <c r="BR280" s="29">
        <v>20967.02</v>
      </c>
      <c r="BS280" s="29">
        <v>2392.52</v>
      </c>
      <c r="BT280" s="29">
        <v>1691.11</v>
      </c>
      <c r="BU280" s="29">
        <v>23439.439999999999</v>
      </c>
      <c r="BV280" s="29">
        <v>2832.2</v>
      </c>
      <c r="BW280" s="29">
        <v>6140.88</v>
      </c>
      <c r="BX280" s="29">
        <v>15630.55</v>
      </c>
      <c r="BY280" s="28"/>
      <c r="BZ280" s="28"/>
      <c r="CA280" s="28"/>
      <c r="CB280" s="28"/>
      <c r="CC280" s="29">
        <v>16269.13</v>
      </c>
      <c r="CD280" s="29">
        <v>3887.2</v>
      </c>
      <c r="CE280" s="29">
        <v>1781.95</v>
      </c>
      <c r="CF280" s="29">
        <v>1385.84</v>
      </c>
      <c r="CG280" s="29">
        <v>3475.89</v>
      </c>
    </row>
    <row r="281" spans="1:85" x14ac:dyDescent="0.3">
      <c r="A281" s="24" t="s">
        <v>352</v>
      </c>
      <c r="B281" s="29">
        <v>1284624.1299999999</v>
      </c>
      <c r="C281" s="41"/>
      <c r="D281" s="29">
        <v>31569.94</v>
      </c>
      <c r="E281" s="29">
        <v>148531.93</v>
      </c>
      <c r="F281" s="29">
        <v>259174.48</v>
      </c>
      <c r="G281" s="29">
        <v>68088.11</v>
      </c>
      <c r="H281" s="29">
        <v>90945.37</v>
      </c>
      <c r="I281" s="29">
        <v>41498.959999999999</v>
      </c>
      <c r="J281" s="29">
        <v>131016.89</v>
      </c>
      <c r="K281" s="29">
        <v>126197.52</v>
      </c>
      <c r="L281" s="29">
        <v>47047.199999999997</v>
      </c>
      <c r="M281" s="29">
        <v>93665.22</v>
      </c>
      <c r="N281" s="29">
        <v>76127.460000000006</v>
      </c>
      <c r="O281" s="29">
        <v>44177.01</v>
      </c>
      <c r="P281" s="29">
        <v>42672.39</v>
      </c>
      <c r="Q281" s="29">
        <v>48557.17</v>
      </c>
      <c r="R281" s="28"/>
      <c r="S281" s="28"/>
      <c r="T281" s="28"/>
      <c r="U281" s="29">
        <v>20133.080000000002</v>
      </c>
      <c r="V281" s="29">
        <v>6782.49</v>
      </c>
      <c r="W281" s="28"/>
      <c r="X281" s="29">
        <v>30608.39</v>
      </c>
      <c r="Y281" s="29">
        <v>643.82000000000005</v>
      </c>
      <c r="Z281" s="29">
        <v>317.73</v>
      </c>
      <c r="AA281" s="29">
        <v>148531.93</v>
      </c>
      <c r="AB281" s="29">
        <v>33248.79</v>
      </c>
      <c r="AC281" s="29">
        <v>7192.82</v>
      </c>
      <c r="AD281" s="29">
        <v>2857.69</v>
      </c>
      <c r="AE281" s="29">
        <v>6496.51</v>
      </c>
      <c r="AF281" s="29">
        <v>7758.25</v>
      </c>
      <c r="AG281" s="29">
        <v>5533.03</v>
      </c>
      <c r="AH281" s="29">
        <v>33377.660000000003</v>
      </c>
      <c r="AI281" s="29">
        <v>13076.95</v>
      </c>
      <c r="AJ281" s="29">
        <v>12231.02</v>
      </c>
      <c r="AK281" s="29">
        <v>7616.72</v>
      </c>
      <c r="AL281" s="29">
        <v>19911.37</v>
      </c>
      <c r="AM281" s="29">
        <v>13971.19</v>
      </c>
      <c r="AN281" s="29">
        <v>17220.8</v>
      </c>
      <c r="AO281" s="29">
        <v>6457.36</v>
      </c>
      <c r="AP281" s="29">
        <v>15214.23</v>
      </c>
      <c r="AQ281" s="29">
        <v>32933.01</v>
      </c>
      <c r="AR281" s="29">
        <v>12638.89</v>
      </c>
      <c r="AS281" s="29">
        <v>4922.0200000000004</v>
      </c>
      <c r="AT281" s="29">
        <v>6516.17</v>
      </c>
      <c r="AU281" s="29">
        <v>68088.11</v>
      </c>
      <c r="AV281" s="29">
        <v>51738.58</v>
      </c>
      <c r="AW281" s="29">
        <v>39206.79</v>
      </c>
      <c r="AX281" s="29">
        <v>41498.959999999999</v>
      </c>
      <c r="AY281" s="29">
        <v>10022.030000000001</v>
      </c>
      <c r="AZ281" s="29">
        <v>36768.68</v>
      </c>
      <c r="BA281" s="29">
        <v>84226.17</v>
      </c>
      <c r="BB281" s="29">
        <v>57771.76</v>
      </c>
      <c r="BC281" s="29">
        <v>9236.7199999999993</v>
      </c>
      <c r="BD281" s="29">
        <v>23908.94</v>
      </c>
      <c r="BE281" s="29">
        <v>33326.870000000003</v>
      </c>
      <c r="BF281" s="28"/>
      <c r="BG281" s="29">
        <v>47047.199999999997</v>
      </c>
      <c r="BH281" s="29">
        <v>10813.18</v>
      </c>
      <c r="BI281" s="29">
        <v>21404.080000000002</v>
      </c>
      <c r="BJ281" s="29">
        <v>48143.63</v>
      </c>
      <c r="BK281" s="29">
        <v>13304.33</v>
      </c>
      <c r="BL281" s="29">
        <v>30971.87</v>
      </c>
      <c r="BM281" s="29">
        <v>40740.51</v>
      </c>
      <c r="BN281" s="29">
        <v>4415.08</v>
      </c>
      <c r="BO281" s="29">
        <v>44177.01</v>
      </c>
      <c r="BP281" s="29">
        <v>10966.07</v>
      </c>
      <c r="BQ281" s="29">
        <v>6556</v>
      </c>
      <c r="BR281" s="29">
        <v>20969.87</v>
      </c>
      <c r="BS281" s="29">
        <v>2449.4299999999998</v>
      </c>
      <c r="BT281" s="29">
        <v>1731.02</v>
      </c>
      <c r="BU281" s="29">
        <v>23737.86</v>
      </c>
      <c r="BV281" s="29">
        <v>2832.24</v>
      </c>
      <c r="BW281" s="29">
        <v>6246.87</v>
      </c>
      <c r="BX281" s="29">
        <v>15740.2</v>
      </c>
      <c r="BY281" s="28"/>
      <c r="BZ281" s="28"/>
      <c r="CA281" s="28"/>
      <c r="CB281" s="28"/>
      <c r="CC281" s="29">
        <v>16177.31</v>
      </c>
      <c r="CD281" s="29">
        <v>3955.77</v>
      </c>
      <c r="CE281" s="29">
        <v>1777</v>
      </c>
      <c r="CF281" s="29">
        <v>1371.31</v>
      </c>
      <c r="CG281" s="29">
        <v>3634.18</v>
      </c>
    </row>
    <row r="282" spans="1:85" x14ac:dyDescent="0.3">
      <c r="A282" s="24" t="s">
        <v>353</v>
      </c>
      <c r="B282" s="29">
        <v>1294826.68</v>
      </c>
      <c r="C282" s="41"/>
      <c r="D282" s="29">
        <v>31736.1</v>
      </c>
      <c r="E282" s="29">
        <v>149161.98000000001</v>
      </c>
      <c r="F282" s="29">
        <v>258547.42</v>
      </c>
      <c r="G282" s="29">
        <v>67965.53</v>
      </c>
      <c r="H282" s="29">
        <v>91140.96</v>
      </c>
      <c r="I282" s="29">
        <v>41896.089999999997</v>
      </c>
      <c r="J282" s="29">
        <v>131400.16</v>
      </c>
      <c r="K282" s="29">
        <v>130101.75</v>
      </c>
      <c r="L282" s="29">
        <v>47192.59</v>
      </c>
      <c r="M282" s="29">
        <v>95456.46</v>
      </c>
      <c r="N282" s="29">
        <v>77191.11</v>
      </c>
      <c r="O282" s="29">
        <v>44610.44</v>
      </c>
      <c r="P282" s="29">
        <v>43147.18</v>
      </c>
      <c r="Q282" s="29">
        <v>49510.5</v>
      </c>
      <c r="R282" s="28"/>
      <c r="S282" s="28"/>
      <c r="T282" s="28"/>
      <c r="U282" s="29">
        <v>20064.03</v>
      </c>
      <c r="V282" s="29">
        <v>7085.92</v>
      </c>
      <c r="W282" s="28"/>
      <c r="X282" s="29">
        <v>30782.58</v>
      </c>
      <c r="Y282" s="29">
        <v>639.82000000000005</v>
      </c>
      <c r="Z282" s="29">
        <v>313.7</v>
      </c>
      <c r="AA282" s="29">
        <v>149161.98000000001</v>
      </c>
      <c r="AB282" s="29">
        <v>33233.800000000003</v>
      </c>
      <c r="AC282" s="29">
        <v>7149.12</v>
      </c>
      <c r="AD282" s="29">
        <v>2849.08</v>
      </c>
      <c r="AE282" s="29">
        <v>6478.82</v>
      </c>
      <c r="AF282" s="29">
        <v>7768.9</v>
      </c>
      <c r="AG282" s="29">
        <v>5468.16</v>
      </c>
      <c r="AH282" s="29">
        <v>33186.25</v>
      </c>
      <c r="AI282" s="29">
        <v>13038.74</v>
      </c>
      <c r="AJ282" s="29">
        <v>12175.54</v>
      </c>
      <c r="AK282" s="29">
        <v>7662.82</v>
      </c>
      <c r="AL282" s="29">
        <v>19750.96</v>
      </c>
      <c r="AM282" s="29">
        <v>14001.47</v>
      </c>
      <c r="AN282" s="29">
        <v>17144.16</v>
      </c>
      <c r="AO282" s="29">
        <v>6507.69</v>
      </c>
      <c r="AP282" s="29">
        <v>15116.33</v>
      </c>
      <c r="AQ282" s="29">
        <v>32920.33</v>
      </c>
      <c r="AR282" s="29">
        <v>12619.74</v>
      </c>
      <c r="AS282" s="29">
        <v>4895.42</v>
      </c>
      <c r="AT282" s="29">
        <v>6580.08</v>
      </c>
      <c r="AU282" s="29">
        <v>67965.53</v>
      </c>
      <c r="AV282" s="29">
        <v>51675.31</v>
      </c>
      <c r="AW282" s="29">
        <v>39465.65</v>
      </c>
      <c r="AX282" s="29">
        <v>41896.089999999997</v>
      </c>
      <c r="AY282" s="29">
        <v>10084.15</v>
      </c>
      <c r="AZ282" s="29">
        <v>37002.19</v>
      </c>
      <c r="BA282" s="29">
        <v>84313.83</v>
      </c>
      <c r="BB282" s="29">
        <v>58182.19</v>
      </c>
      <c r="BC282" s="29">
        <v>8980.26</v>
      </c>
      <c r="BD282" s="29">
        <v>25831.78</v>
      </c>
      <c r="BE282" s="29">
        <v>35006.1</v>
      </c>
      <c r="BF282" s="28"/>
      <c r="BG282" s="29">
        <v>47192.59</v>
      </c>
      <c r="BH282" s="29">
        <v>10745.88</v>
      </c>
      <c r="BI282" s="29">
        <v>21575.74</v>
      </c>
      <c r="BJ282" s="29">
        <v>49358.46</v>
      </c>
      <c r="BK282" s="29">
        <v>13776.38</v>
      </c>
      <c r="BL282" s="29">
        <v>30965.35</v>
      </c>
      <c r="BM282" s="29">
        <v>41652.92</v>
      </c>
      <c r="BN282" s="29">
        <v>4572.84</v>
      </c>
      <c r="BO282" s="29">
        <v>44610.44</v>
      </c>
      <c r="BP282" s="29">
        <v>11247.51</v>
      </c>
      <c r="BQ282" s="29">
        <v>6644.48</v>
      </c>
      <c r="BR282" s="29">
        <v>20948.5</v>
      </c>
      <c r="BS282" s="29">
        <v>2520.46</v>
      </c>
      <c r="BT282" s="29">
        <v>1786.23</v>
      </c>
      <c r="BU282" s="29">
        <v>24571.63</v>
      </c>
      <c r="BV282" s="29">
        <v>2839.11</v>
      </c>
      <c r="BW282" s="29">
        <v>6323.05</v>
      </c>
      <c r="BX282" s="29">
        <v>15776.7</v>
      </c>
      <c r="BY282" s="28"/>
      <c r="BZ282" s="28"/>
      <c r="CA282" s="28"/>
      <c r="CB282" s="28"/>
      <c r="CC282" s="29">
        <v>16049.96</v>
      </c>
      <c r="CD282" s="29">
        <v>4014.07</v>
      </c>
      <c r="CE282" s="29">
        <v>1776.89</v>
      </c>
      <c r="CF282" s="29">
        <v>1356.41</v>
      </c>
      <c r="CG282" s="29">
        <v>3952.62</v>
      </c>
    </row>
    <row r="283" spans="1:85" x14ac:dyDescent="0.3">
      <c r="A283" s="24" t="s">
        <v>354</v>
      </c>
      <c r="B283" s="29">
        <v>1302843.5</v>
      </c>
      <c r="C283" s="41"/>
      <c r="D283" s="29">
        <v>31854.99</v>
      </c>
      <c r="E283" s="29">
        <v>149965.14000000001</v>
      </c>
      <c r="F283" s="29">
        <v>257602.37</v>
      </c>
      <c r="G283" s="29">
        <v>68003.47</v>
      </c>
      <c r="H283" s="29">
        <v>91719.03</v>
      </c>
      <c r="I283" s="29">
        <v>42546.79</v>
      </c>
      <c r="J283" s="29">
        <v>131977.32</v>
      </c>
      <c r="K283" s="29">
        <v>132896.92000000001</v>
      </c>
      <c r="L283" s="29">
        <v>47347.33</v>
      </c>
      <c r="M283" s="29">
        <v>96866.68</v>
      </c>
      <c r="N283" s="29">
        <v>77376.509999999995</v>
      </c>
      <c r="O283" s="29">
        <v>45051.38</v>
      </c>
      <c r="P283" s="29">
        <v>43757.82</v>
      </c>
      <c r="Q283" s="29">
        <v>49995.47</v>
      </c>
      <c r="R283" s="28"/>
      <c r="S283" s="28"/>
      <c r="T283" s="28"/>
      <c r="U283" s="29">
        <v>20060.87</v>
      </c>
      <c r="V283" s="29">
        <v>7092.78</v>
      </c>
      <c r="W283" s="28"/>
      <c r="X283" s="29">
        <v>30896.28</v>
      </c>
      <c r="Y283" s="29">
        <v>636.41999999999996</v>
      </c>
      <c r="Z283" s="29">
        <v>322.3</v>
      </c>
      <c r="AA283" s="29">
        <v>149965.14000000001</v>
      </c>
      <c r="AB283" s="29">
        <v>33208.28</v>
      </c>
      <c r="AC283" s="29">
        <v>7065.09</v>
      </c>
      <c r="AD283" s="29">
        <v>2856.46</v>
      </c>
      <c r="AE283" s="29">
        <v>6451.98</v>
      </c>
      <c r="AF283" s="29">
        <v>7781.63</v>
      </c>
      <c r="AG283" s="29">
        <v>5443.89</v>
      </c>
      <c r="AH283" s="29">
        <v>32954.769999999997</v>
      </c>
      <c r="AI283" s="29">
        <v>12986.72</v>
      </c>
      <c r="AJ283" s="29">
        <v>12133.66</v>
      </c>
      <c r="AK283" s="29">
        <v>7653.99</v>
      </c>
      <c r="AL283" s="29">
        <v>19593.84</v>
      </c>
      <c r="AM283" s="29">
        <v>13993.92</v>
      </c>
      <c r="AN283" s="29">
        <v>17067.169999999998</v>
      </c>
      <c r="AO283" s="29">
        <v>6460.33</v>
      </c>
      <c r="AP283" s="29">
        <v>14995.33</v>
      </c>
      <c r="AQ283" s="29">
        <v>32880</v>
      </c>
      <c r="AR283" s="29">
        <v>12583.08</v>
      </c>
      <c r="AS283" s="29">
        <v>4866.29</v>
      </c>
      <c r="AT283" s="29">
        <v>6625.95</v>
      </c>
      <c r="AU283" s="29">
        <v>68003.47</v>
      </c>
      <c r="AV283" s="29">
        <v>51632.14</v>
      </c>
      <c r="AW283" s="29">
        <v>40086.89</v>
      </c>
      <c r="AX283" s="29">
        <v>42546.79</v>
      </c>
      <c r="AY283" s="29">
        <v>10158.9</v>
      </c>
      <c r="AZ283" s="29">
        <v>37161.360000000001</v>
      </c>
      <c r="BA283" s="29">
        <v>84657.05</v>
      </c>
      <c r="BB283" s="29">
        <v>58031.34</v>
      </c>
      <c r="BC283" s="29">
        <v>9031.2900000000009</v>
      </c>
      <c r="BD283" s="29">
        <v>26787.54</v>
      </c>
      <c r="BE283" s="29">
        <v>36796.28</v>
      </c>
      <c r="BF283" s="28"/>
      <c r="BG283" s="29">
        <v>47347.33</v>
      </c>
      <c r="BH283" s="29">
        <v>10681.11</v>
      </c>
      <c r="BI283" s="29">
        <v>21786.97</v>
      </c>
      <c r="BJ283" s="29">
        <v>50464.88</v>
      </c>
      <c r="BK283" s="29">
        <v>13933.73</v>
      </c>
      <c r="BL283" s="29">
        <v>30871.42</v>
      </c>
      <c r="BM283" s="29">
        <v>41752.410000000003</v>
      </c>
      <c r="BN283" s="29">
        <v>4752.67</v>
      </c>
      <c r="BO283" s="29">
        <v>45051.38</v>
      </c>
      <c r="BP283" s="29">
        <v>11517.87</v>
      </c>
      <c r="BQ283" s="29">
        <v>6747.66</v>
      </c>
      <c r="BR283" s="29">
        <v>21042.66</v>
      </c>
      <c r="BS283" s="29">
        <v>2598.4299999999998</v>
      </c>
      <c r="BT283" s="29">
        <v>1851.2</v>
      </c>
      <c r="BU283" s="29">
        <v>24838.080000000002</v>
      </c>
      <c r="BV283" s="29">
        <v>2860.12</v>
      </c>
      <c r="BW283" s="29">
        <v>6393.48</v>
      </c>
      <c r="BX283" s="29">
        <v>15903.79</v>
      </c>
      <c r="BY283" s="28"/>
      <c r="BZ283" s="28"/>
      <c r="CA283" s="28"/>
      <c r="CB283" s="28"/>
      <c r="CC283" s="29">
        <v>15962.53</v>
      </c>
      <c r="CD283" s="29">
        <v>4098.34</v>
      </c>
      <c r="CE283" s="29">
        <v>1773.52</v>
      </c>
      <c r="CF283" s="29">
        <v>1324.08</v>
      </c>
      <c r="CG283" s="29">
        <v>3995.18</v>
      </c>
    </row>
    <row r="284" spans="1:85" x14ac:dyDescent="0.3">
      <c r="A284" s="24" t="s">
        <v>355</v>
      </c>
      <c r="B284" s="29">
        <v>1310478.32</v>
      </c>
      <c r="C284" s="41"/>
      <c r="D284" s="29">
        <v>31844.55</v>
      </c>
      <c r="E284" s="29">
        <v>150894.29</v>
      </c>
      <c r="F284" s="29">
        <v>257348.02</v>
      </c>
      <c r="G284" s="29">
        <v>68140.42</v>
      </c>
      <c r="H284" s="29">
        <v>92506.5</v>
      </c>
      <c r="I284" s="29">
        <v>43145.95</v>
      </c>
      <c r="J284" s="29">
        <v>133471.57</v>
      </c>
      <c r="K284" s="29">
        <v>133056.95000000001</v>
      </c>
      <c r="L284" s="29">
        <v>47498.89</v>
      </c>
      <c r="M284" s="29">
        <v>98105.59</v>
      </c>
      <c r="N284" s="29">
        <v>78253.279999999999</v>
      </c>
      <c r="O284" s="29">
        <v>45446.42</v>
      </c>
      <c r="P284" s="29">
        <v>44392.02</v>
      </c>
      <c r="Q284" s="29">
        <v>50306.62</v>
      </c>
      <c r="R284" s="28"/>
      <c r="S284" s="28"/>
      <c r="T284" s="28"/>
      <c r="U284" s="29">
        <v>20054.689999999999</v>
      </c>
      <c r="V284" s="29">
        <v>7138.92</v>
      </c>
      <c r="W284" s="28"/>
      <c r="X284" s="29">
        <v>30858.9</v>
      </c>
      <c r="Y284" s="29">
        <v>632.70000000000005</v>
      </c>
      <c r="Z284" s="29">
        <v>352.94</v>
      </c>
      <c r="AA284" s="29">
        <v>150894.29</v>
      </c>
      <c r="AB284" s="29">
        <v>33207.67</v>
      </c>
      <c r="AC284" s="29">
        <v>6967.31</v>
      </c>
      <c r="AD284" s="29">
        <v>2857.04</v>
      </c>
      <c r="AE284" s="29">
        <v>6442.5</v>
      </c>
      <c r="AF284" s="29">
        <v>7807.18</v>
      </c>
      <c r="AG284" s="29">
        <v>5422.28</v>
      </c>
      <c r="AH284" s="29">
        <v>32783.64</v>
      </c>
      <c r="AI284" s="29">
        <v>12938.54</v>
      </c>
      <c r="AJ284" s="29">
        <v>12078.27</v>
      </c>
      <c r="AK284" s="29">
        <v>7684.15</v>
      </c>
      <c r="AL284" s="29">
        <v>19441.27</v>
      </c>
      <c r="AM284" s="29">
        <v>14010.17</v>
      </c>
      <c r="AN284" s="29">
        <v>16955.14</v>
      </c>
      <c r="AO284" s="29">
        <v>6429.06</v>
      </c>
      <c r="AP284" s="29">
        <v>14911.29</v>
      </c>
      <c r="AQ284" s="29">
        <v>33265.379999999997</v>
      </c>
      <c r="AR284" s="29">
        <v>12630.57</v>
      </c>
      <c r="AS284" s="29">
        <v>4842.1400000000003</v>
      </c>
      <c r="AT284" s="29">
        <v>6674.42</v>
      </c>
      <c r="AU284" s="29">
        <v>68140.42</v>
      </c>
      <c r="AV284" s="29">
        <v>51668.1</v>
      </c>
      <c r="AW284" s="29">
        <v>40838.39</v>
      </c>
      <c r="AX284" s="29">
        <v>43145.95</v>
      </c>
      <c r="AY284" s="29">
        <v>10533.41</v>
      </c>
      <c r="AZ284" s="29">
        <v>37386.019999999997</v>
      </c>
      <c r="BA284" s="29">
        <v>85552.14</v>
      </c>
      <c r="BB284" s="29">
        <v>57949.29</v>
      </c>
      <c r="BC284" s="29">
        <v>8686.92</v>
      </c>
      <c r="BD284" s="29">
        <v>26974.91</v>
      </c>
      <c r="BE284" s="29">
        <v>37057.33</v>
      </c>
      <c r="BF284" s="28"/>
      <c r="BG284" s="29">
        <v>47498.89</v>
      </c>
      <c r="BH284" s="29">
        <v>10637.56</v>
      </c>
      <c r="BI284" s="29">
        <v>22003.84</v>
      </c>
      <c r="BJ284" s="29">
        <v>51471.7</v>
      </c>
      <c r="BK284" s="29">
        <v>13992.49</v>
      </c>
      <c r="BL284" s="29">
        <v>31029.13</v>
      </c>
      <c r="BM284" s="29">
        <v>42308.61</v>
      </c>
      <c r="BN284" s="29">
        <v>4915.54</v>
      </c>
      <c r="BO284" s="29">
        <v>45446.42</v>
      </c>
      <c r="BP284" s="29">
        <v>11877.27</v>
      </c>
      <c r="BQ284" s="29">
        <v>6824.55</v>
      </c>
      <c r="BR284" s="29">
        <v>21111.95</v>
      </c>
      <c r="BS284" s="29">
        <v>2671.13</v>
      </c>
      <c r="BT284" s="29">
        <v>1907.12</v>
      </c>
      <c r="BU284" s="29">
        <v>25050.76</v>
      </c>
      <c r="BV284" s="29">
        <v>2871.47</v>
      </c>
      <c r="BW284" s="29">
        <v>6362.51</v>
      </c>
      <c r="BX284" s="29">
        <v>16021.87</v>
      </c>
      <c r="BY284" s="28"/>
      <c r="BZ284" s="28"/>
      <c r="CA284" s="28"/>
      <c r="CB284" s="28"/>
      <c r="CC284" s="29">
        <v>15869.73</v>
      </c>
      <c r="CD284" s="29">
        <v>4184.96</v>
      </c>
      <c r="CE284" s="29">
        <v>1788.47</v>
      </c>
      <c r="CF284" s="29">
        <v>1310.3499999999999</v>
      </c>
      <c r="CG284" s="29">
        <v>4040.1</v>
      </c>
    </row>
    <row r="285" spans="1:85" x14ac:dyDescent="0.3">
      <c r="A285" s="24" t="s">
        <v>356</v>
      </c>
      <c r="B285" s="29">
        <v>1316317.29</v>
      </c>
      <c r="C285" s="41"/>
      <c r="D285" s="29">
        <v>32132.89</v>
      </c>
      <c r="E285" s="29">
        <v>151854.15</v>
      </c>
      <c r="F285" s="29">
        <v>255837.56</v>
      </c>
      <c r="G285" s="29">
        <v>68097.98</v>
      </c>
      <c r="H285" s="29">
        <v>93421.95</v>
      </c>
      <c r="I285" s="29">
        <v>43567.33</v>
      </c>
      <c r="J285" s="29">
        <v>134018.79</v>
      </c>
      <c r="K285" s="29">
        <v>135034.73000000001</v>
      </c>
      <c r="L285" s="29">
        <v>47407.49</v>
      </c>
      <c r="M285" s="29">
        <v>98898.2</v>
      </c>
      <c r="N285" s="29">
        <v>78703.56</v>
      </c>
      <c r="O285" s="29">
        <v>45601.68</v>
      </c>
      <c r="P285" s="29">
        <v>44606.23</v>
      </c>
      <c r="Q285" s="29">
        <v>50734.74</v>
      </c>
      <c r="R285" s="28"/>
      <c r="S285" s="28"/>
      <c r="T285" s="28"/>
      <c r="U285" s="29">
        <v>20050.7</v>
      </c>
      <c r="V285" s="29">
        <v>7350.79</v>
      </c>
      <c r="W285" s="28"/>
      <c r="X285" s="29">
        <v>31102.71</v>
      </c>
      <c r="Y285" s="29">
        <v>629.33000000000004</v>
      </c>
      <c r="Z285" s="29">
        <v>400.86</v>
      </c>
      <c r="AA285" s="29">
        <v>151854.15</v>
      </c>
      <c r="AB285" s="29">
        <v>33086.300000000003</v>
      </c>
      <c r="AC285" s="29">
        <v>6854.34</v>
      </c>
      <c r="AD285" s="29">
        <v>2827.06</v>
      </c>
      <c r="AE285" s="29">
        <v>6394.54</v>
      </c>
      <c r="AF285" s="29">
        <v>7792.12</v>
      </c>
      <c r="AG285" s="29">
        <v>5370.4</v>
      </c>
      <c r="AH285" s="29">
        <v>32433.4</v>
      </c>
      <c r="AI285" s="29">
        <v>12807.53</v>
      </c>
      <c r="AJ285" s="29">
        <v>11982.96</v>
      </c>
      <c r="AK285" s="29">
        <v>7734.13</v>
      </c>
      <c r="AL285" s="29">
        <v>19245.09</v>
      </c>
      <c r="AM285" s="29">
        <v>14007.27</v>
      </c>
      <c r="AN285" s="29">
        <v>16857.96</v>
      </c>
      <c r="AO285" s="29">
        <v>6363.57</v>
      </c>
      <c r="AP285" s="29">
        <v>14776.77</v>
      </c>
      <c r="AQ285" s="29">
        <v>33233.81</v>
      </c>
      <c r="AR285" s="29">
        <v>12582.11</v>
      </c>
      <c r="AS285" s="29">
        <v>4826.74</v>
      </c>
      <c r="AT285" s="29">
        <v>6661.47</v>
      </c>
      <c r="AU285" s="29">
        <v>68097.98</v>
      </c>
      <c r="AV285" s="29">
        <v>51756.72</v>
      </c>
      <c r="AW285" s="29">
        <v>41665.230000000003</v>
      </c>
      <c r="AX285" s="29">
        <v>43567.33</v>
      </c>
      <c r="AY285" s="29">
        <v>10633.33</v>
      </c>
      <c r="AZ285" s="29">
        <v>37336</v>
      </c>
      <c r="BA285" s="29">
        <v>86049.46</v>
      </c>
      <c r="BB285" s="29">
        <v>58071.79</v>
      </c>
      <c r="BC285" s="29">
        <v>8464.5</v>
      </c>
      <c r="BD285" s="29">
        <v>27478.54</v>
      </c>
      <c r="BE285" s="29">
        <v>38570.97</v>
      </c>
      <c r="BF285" s="28"/>
      <c r="BG285" s="29">
        <v>47407.49</v>
      </c>
      <c r="BH285" s="29">
        <v>10577.21</v>
      </c>
      <c r="BI285" s="29">
        <v>22217.43</v>
      </c>
      <c r="BJ285" s="29">
        <v>52114.42</v>
      </c>
      <c r="BK285" s="29">
        <v>13989.14</v>
      </c>
      <c r="BL285" s="29">
        <v>30877.16</v>
      </c>
      <c r="BM285" s="29">
        <v>42821.06</v>
      </c>
      <c r="BN285" s="29">
        <v>5005.34</v>
      </c>
      <c r="BO285" s="29">
        <v>45601.68</v>
      </c>
      <c r="BP285" s="29">
        <v>11985.82</v>
      </c>
      <c r="BQ285" s="29">
        <v>6857.82</v>
      </c>
      <c r="BR285" s="29">
        <v>21152.34</v>
      </c>
      <c r="BS285" s="29">
        <v>2685.79</v>
      </c>
      <c r="BT285" s="29">
        <v>1924.45</v>
      </c>
      <c r="BU285" s="29">
        <v>25441.32</v>
      </c>
      <c r="BV285" s="29">
        <v>2852.38</v>
      </c>
      <c r="BW285" s="29">
        <v>6379.13</v>
      </c>
      <c r="BX285" s="29">
        <v>16061.92</v>
      </c>
      <c r="BY285" s="28"/>
      <c r="BZ285" s="28"/>
      <c r="CA285" s="28"/>
      <c r="CB285" s="28"/>
      <c r="CC285" s="29">
        <v>15774.52</v>
      </c>
      <c r="CD285" s="29">
        <v>4276.18</v>
      </c>
      <c r="CE285" s="29">
        <v>1785.01</v>
      </c>
      <c r="CF285" s="29">
        <v>1347.87</v>
      </c>
      <c r="CG285" s="29">
        <v>4217.91</v>
      </c>
    </row>
    <row r="286" spans="1:85" x14ac:dyDescent="0.3">
      <c r="A286" s="24" t="s">
        <v>357</v>
      </c>
      <c r="B286" s="29">
        <v>1323394.82</v>
      </c>
      <c r="C286" s="41"/>
      <c r="D286" s="29">
        <v>32335.01</v>
      </c>
      <c r="E286" s="29">
        <v>152821.59</v>
      </c>
      <c r="F286" s="29">
        <v>254716.19</v>
      </c>
      <c r="G286" s="29">
        <v>67978.92</v>
      </c>
      <c r="H286" s="29">
        <v>93795.12</v>
      </c>
      <c r="I286" s="29">
        <v>44042.98</v>
      </c>
      <c r="J286" s="29">
        <v>134240.95000000001</v>
      </c>
      <c r="K286" s="29">
        <v>138771.18</v>
      </c>
      <c r="L286" s="29">
        <v>47559.58</v>
      </c>
      <c r="M286" s="29">
        <v>99219.76</v>
      </c>
      <c r="N286" s="29">
        <v>79217.929999999993</v>
      </c>
      <c r="O286" s="29">
        <v>45817.75</v>
      </c>
      <c r="P286" s="29">
        <v>44820.46</v>
      </c>
      <c r="Q286" s="29">
        <v>51272.160000000003</v>
      </c>
      <c r="R286" s="28"/>
      <c r="S286" s="28"/>
      <c r="T286" s="28"/>
      <c r="U286" s="29">
        <v>20068.88</v>
      </c>
      <c r="V286" s="29">
        <v>7551.6</v>
      </c>
      <c r="W286" s="28"/>
      <c r="X286" s="29">
        <v>31252.75</v>
      </c>
      <c r="Y286" s="29">
        <v>623.79</v>
      </c>
      <c r="Z286" s="29">
        <v>458.47</v>
      </c>
      <c r="AA286" s="29">
        <v>152821.59</v>
      </c>
      <c r="AB286" s="29">
        <v>33053.089999999997</v>
      </c>
      <c r="AC286" s="29">
        <v>6761.5</v>
      </c>
      <c r="AD286" s="29">
        <v>2872.35</v>
      </c>
      <c r="AE286" s="29">
        <v>6365.78</v>
      </c>
      <c r="AF286" s="29">
        <v>7784.15</v>
      </c>
      <c r="AG286" s="29">
        <v>5348.26</v>
      </c>
      <c r="AH286" s="29">
        <v>32175.47</v>
      </c>
      <c r="AI286" s="29">
        <v>12696.74</v>
      </c>
      <c r="AJ286" s="29">
        <v>11932.54</v>
      </c>
      <c r="AK286" s="29">
        <v>7749.33</v>
      </c>
      <c r="AL286" s="29">
        <v>19066.91</v>
      </c>
      <c r="AM286" s="29">
        <v>14012.07</v>
      </c>
      <c r="AN286" s="29">
        <v>16674.63</v>
      </c>
      <c r="AO286" s="29">
        <v>6336.41</v>
      </c>
      <c r="AP286" s="29">
        <v>14675.29</v>
      </c>
      <c r="AQ286" s="29">
        <v>33154.239999999998</v>
      </c>
      <c r="AR286" s="29">
        <v>12596.38</v>
      </c>
      <c r="AS286" s="29">
        <v>4817.4399999999996</v>
      </c>
      <c r="AT286" s="29">
        <v>6643.62</v>
      </c>
      <c r="AU286" s="29">
        <v>67978.92</v>
      </c>
      <c r="AV286" s="29">
        <v>51701.09</v>
      </c>
      <c r="AW286" s="29">
        <v>42094.04</v>
      </c>
      <c r="AX286" s="29">
        <v>44042.98</v>
      </c>
      <c r="AY286" s="29">
        <v>10615.21</v>
      </c>
      <c r="AZ286" s="29">
        <v>37249.61</v>
      </c>
      <c r="BA286" s="29">
        <v>86376.13</v>
      </c>
      <c r="BB286" s="29">
        <v>58001.42</v>
      </c>
      <c r="BC286" s="29">
        <v>8415.7900000000009</v>
      </c>
      <c r="BD286" s="29">
        <v>30083.63</v>
      </c>
      <c r="BE286" s="29">
        <v>39778.1</v>
      </c>
      <c r="BF286" s="28"/>
      <c r="BG286" s="29">
        <v>47559.58</v>
      </c>
      <c r="BH286" s="29">
        <v>10528.28</v>
      </c>
      <c r="BI286" s="29">
        <v>22439.97</v>
      </c>
      <c r="BJ286" s="29">
        <v>52227.09</v>
      </c>
      <c r="BK286" s="29">
        <v>14024.42</v>
      </c>
      <c r="BL286" s="29">
        <v>31266.93</v>
      </c>
      <c r="BM286" s="29">
        <v>42817.67</v>
      </c>
      <c r="BN286" s="29">
        <v>5133.34</v>
      </c>
      <c r="BO286" s="29">
        <v>45817.75</v>
      </c>
      <c r="BP286" s="29">
        <v>12120.12</v>
      </c>
      <c r="BQ286" s="29">
        <v>6901.39</v>
      </c>
      <c r="BR286" s="29">
        <v>21152.59</v>
      </c>
      <c r="BS286" s="29">
        <v>2702.45</v>
      </c>
      <c r="BT286" s="29">
        <v>1943.9</v>
      </c>
      <c r="BU286" s="29">
        <v>25963.11</v>
      </c>
      <c r="BV286" s="29">
        <v>2836.07</v>
      </c>
      <c r="BW286" s="29">
        <v>6383.88</v>
      </c>
      <c r="BX286" s="29">
        <v>16089.1</v>
      </c>
      <c r="BY286" s="28"/>
      <c r="BZ286" s="28"/>
      <c r="CA286" s="28"/>
      <c r="CB286" s="28"/>
      <c r="CC286" s="29">
        <v>15698.14</v>
      </c>
      <c r="CD286" s="29">
        <v>4370.74</v>
      </c>
      <c r="CE286" s="29">
        <v>1784.54</v>
      </c>
      <c r="CF286" s="29">
        <v>1401.59</v>
      </c>
      <c r="CG286" s="29">
        <v>4365.46</v>
      </c>
    </row>
    <row r="287" spans="1:85" x14ac:dyDescent="0.3">
      <c r="A287" s="24" t="s">
        <v>358</v>
      </c>
      <c r="B287" s="29">
        <v>1329594.03</v>
      </c>
      <c r="C287" s="41"/>
      <c r="D287" s="29">
        <v>32472.68</v>
      </c>
      <c r="E287" s="29">
        <v>153797.57</v>
      </c>
      <c r="F287" s="29">
        <v>253780.52</v>
      </c>
      <c r="G287" s="29">
        <v>68077.2</v>
      </c>
      <c r="H287" s="29">
        <v>94292.57</v>
      </c>
      <c r="I287" s="29">
        <v>44705.34</v>
      </c>
      <c r="J287" s="29">
        <v>135039.65</v>
      </c>
      <c r="K287" s="29">
        <v>141204.49</v>
      </c>
      <c r="L287" s="29">
        <v>47690.81</v>
      </c>
      <c r="M287" s="29">
        <v>99459.62</v>
      </c>
      <c r="N287" s="29">
        <v>79274.27</v>
      </c>
      <c r="O287" s="29">
        <v>46184.78</v>
      </c>
      <c r="P287" s="29">
        <v>44867.51</v>
      </c>
      <c r="Q287" s="29">
        <v>52011.38</v>
      </c>
      <c r="R287" s="28"/>
      <c r="S287" s="28"/>
      <c r="T287" s="28"/>
      <c r="U287" s="29">
        <v>19851.22</v>
      </c>
      <c r="V287" s="29">
        <v>7580.8</v>
      </c>
      <c r="W287" s="28"/>
      <c r="X287" s="29">
        <v>31341.35</v>
      </c>
      <c r="Y287" s="29">
        <v>621.66</v>
      </c>
      <c r="Z287" s="29">
        <v>509.67</v>
      </c>
      <c r="AA287" s="29">
        <v>153797.57</v>
      </c>
      <c r="AB287" s="29">
        <v>33039.660000000003</v>
      </c>
      <c r="AC287" s="29">
        <v>6699.18</v>
      </c>
      <c r="AD287" s="29">
        <v>2887.96</v>
      </c>
      <c r="AE287" s="29">
        <v>6363.38</v>
      </c>
      <c r="AF287" s="29">
        <v>7757.43</v>
      </c>
      <c r="AG287" s="29">
        <v>5297.62</v>
      </c>
      <c r="AH287" s="29">
        <v>31914.09</v>
      </c>
      <c r="AI287" s="29">
        <v>12588.79</v>
      </c>
      <c r="AJ287" s="29">
        <v>11914.53</v>
      </c>
      <c r="AK287" s="29">
        <v>7768.24</v>
      </c>
      <c r="AL287" s="29">
        <v>18886.009999999998</v>
      </c>
      <c r="AM287" s="29">
        <v>14044.45</v>
      </c>
      <c r="AN287" s="29">
        <v>16501.89</v>
      </c>
      <c r="AO287" s="29">
        <v>6302.28</v>
      </c>
      <c r="AP287" s="29">
        <v>14577.3</v>
      </c>
      <c r="AQ287" s="29">
        <v>33184.44</v>
      </c>
      <c r="AR287" s="29">
        <v>12615.84</v>
      </c>
      <c r="AS287" s="29">
        <v>4817.2299999999996</v>
      </c>
      <c r="AT287" s="29">
        <v>6620.19</v>
      </c>
      <c r="AU287" s="29">
        <v>68077.2</v>
      </c>
      <c r="AV287" s="29">
        <v>51666.43</v>
      </c>
      <c r="AW287" s="29">
        <v>42626.14</v>
      </c>
      <c r="AX287" s="29">
        <v>44705.34</v>
      </c>
      <c r="AY287" s="29">
        <v>10633.64</v>
      </c>
      <c r="AZ287" s="29">
        <v>37322.620000000003</v>
      </c>
      <c r="BA287" s="29">
        <v>87083.39</v>
      </c>
      <c r="BB287" s="29">
        <v>57890.47</v>
      </c>
      <c r="BC287" s="29">
        <v>8165.5</v>
      </c>
      <c r="BD287" s="29">
        <v>31361.84</v>
      </c>
      <c r="BE287" s="29">
        <v>41230.86</v>
      </c>
      <c r="BF287" s="28"/>
      <c r="BG287" s="29">
        <v>47690.81</v>
      </c>
      <c r="BH287" s="29">
        <v>10468.049999999999</v>
      </c>
      <c r="BI287" s="29">
        <v>22563.26</v>
      </c>
      <c r="BJ287" s="29">
        <v>52412.5</v>
      </c>
      <c r="BK287" s="29">
        <v>14015.81</v>
      </c>
      <c r="BL287" s="29">
        <v>31310.79</v>
      </c>
      <c r="BM287" s="29">
        <v>42696.45</v>
      </c>
      <c r="BN287" s="29">
        <v>5267.03</v>
      </c>
      <c r="BO287" s="29">
        <v>46184.78</v>
      </c>
      <c r="BP287" s="29">
        <v>12190.3</v>
      </c>
      <c r="BQ287" s="29">
        <v>6923.6</v>
      </c>
      <c r="BR287" s="29">
        <v>21095.15</v>
      </c>
      <c r="BS287" s="29">
        <v>2706.33</v>
      </c>
      <c r="BT287" s="29">
        <v>1952.13</v>
      </c>
      <c r="BU287" s="29">
        <v>26658.57</v>
      </c>
      <c r="BV287" s="29">
        <v>2814.42</v>
      </c>
      <c r="BW287" s="29">
        <v>6404.8</v>
      </c>
      <c r="BX287" s="29">
        <v>16133.59</v>
      </c>
      <c r="BY287" s="28"/>
      <c r="BZ287" s="28"/>
      <c r="CA287" s="28"/>
      <c r="CB287" s="28"/>
      <c r="CC287" s="29">
        <v>15450.83</v>
      </c>
      <c r="CD287" s="29">
        <v>4400.3900000000003</v>
      </c>
      <c r="CE287" s="29">
        <v>1788.99</v>
      </c>
      <c r="CF287" s="29">
        <v>1438.25</v>
      </c>
      <c r="CG287" s="29">
        <v>4353.5600000000004</v>
      </c>
    </row>
    <row r="288" spans="1:85" x14ac:dyDescent="0.3">
      <c r="A288" s="24" t="s">
        <v>359</v>
      </c>
      <c r="B288" s="29">
        <v>1339845.8899999999</v>
      </c>
      <c r="C288" s="41"/>
      <c r="D288" s="29">
        <v>32438.240000000002</v>
      </c>
      <c r="E288" s="29">
        <v>154660.49</v>
      </c>
      <c r="F288" s="29">
        <v>253368.64</v>
      </c>
      <c r="G288" s="29">
        <v>68288.75</v>
      </c>
      <c r="H288" s="29">
        <v>95287.06</v>
      </c>
      <c r="I288" s="29">
        <v>45476.800000000003</v>
      </c>
      <c r="J288" s="29">
        <v>136332.96</v>
      </c>
      <c r="K288" s="29">
        <v>145900.68</v>
      </c>
      <c r="L288" s="29">
        <v>47762.77</v>
      </c>
      <c r="M288" s="29">
        <v>100182.69</v>
      </c>
      <c r="N288" s="29">
        <v>79421.929999999993</v>
      </c>
      <c r="O288" s="29">
        <v>46489.4</v>
      </c>
      <c r="P288" s="29">
        <v>45066.59</v>
      </c>
      <c r="Q288" s="29">
        <v>52426.9</v>
      </c>
      <c r="R288" s="28"/>
      <c r="S288" s="28"/>
      <c r="T288" s="28"/>
      <c r="U288" s="29">
        <v>19752.919999999998</v>
      </c>
      <c r="V288" s="29">
        <v>7573.91</v>
      </c>
      <c r="W288" s="28"/>
      <c r="X288" s="29">
        <v>31277.53</v>
      </c>
      <c r="Y288" s="29">
        <v>619.5</v>
      </c>
      <c r="Z288" s="29">
        <v>541.22</v>
      </c>
      <c r="AA288" s="29">
        <v>154660.49</v>
      </c>
      <c r="AB288" s="29">
        <v>33075.03</v>
      </c>
      <c r="AC288" s="29">
        <v>6590.49</v>
      </c>
      <c r="AD288" s="29">
        <v>2881.31</v>
      </c>
      <c r="AE288" s="29">
        <v>6381.1</v>
      </c>
      <c r="AF288" s="29">
        <v>7730.42</v>
      </c>
      <c r="AG288" s="29">
        <v>5317.44</v>
      </c>
      <c r="AH288" s="29">
        <v>31824.89</v>
      </c>
      <c r="AI288" s="29">
        <v>12538.29</v>
      </c>
      <c r="AJ288" s="29">
        <v>11906.24</v>
      </c>
      <c r="AK288" s="29">
        <v>7834.16</v>
      </c>
      <c r="AL288" s="29">
        <v>18754.740000000002</v>
      </c>
      <c r="AM288" s="29">
        <v>14094.07</v>
      </c>
      <c r="AN288" s="29">
        <v>16355.88</v>
      </c>
      <c r="AO288" s="29">
        <v>6240.13</v>
      </c>
      <c r="AP288" s="29">
        <v>14495.75</v>
      </c>
      <c r="AQ288" s="29">
        <v>33217.35</v>
      </c>
      <c r="AR288" s="29">
        <v>12684.72</v>
      </c>
      <c r="AS288" s="29">
        <v>4828.45</v>
      </c>
      <c r="AT288" s="29">
        <v>6618.21</v>
      </c>
      <c r="AU288" s="29">
        <v>68288.75</v>
      </c>
      <c r="AV288" s="29">
        <v>51959.54</v>
      </c>
      <c r="AW288" s="29">
        <v>43327.51</v>
      </c>
      <c r="AX288" s="29">
        <v>45476.800000000003</v>
      </c>
      <c r="AY288" s="29">
        <v>10837.06</v>
      </c>
      <c r="AZ288" s="29">
        <v>37457.07</v>
      </c>
      <c r="BA288" s="29">
        <v>88038.82</v>
      </c>
      <c r="BB288" s="29">
        <v>58006.42</v>
      </c>
      <c r="BC288" s="29">
        <v>7925.3</v>
      </c>
      <c r="BD288" s="29">
        <v>32183.83</v>
      </c>
      <c r="BE288" s="29">
        <v>45157.08</v>
      </c>
      <c r="BF288" s="28"/>
      <c r="BG288" s="29">
        <v>47762.77</v>
      </c>
      <c r="BH288" s="29">
        <v>10412.870000000001</v>
      </c>
      <c r="BI288" s="29">
        <v>22759.02</v>
      </c>
      <c r="BJ288" s="29">
        <v>52927.73</v>
      </c>
      <c r="BK288" s="29">
        <v>14083.06</v>
      </c>
      <c r="BL288" s="29">
        <v>31390.13</v>
      </c>
      <c r="BM288" s="29">
        <v>42617.96</v>
      </c>
      <c r="BN288" s="29">
        <v>5413.84</v>
      </c>
      <c r="BO288" s="29">
        <v>46489.4</v>
      </c>
      <c r="BP288" s="29">
        <v>12341.31</v>
      </c>
      <c r="BQ288" s="29">
        <v>6974.92</v>
      </c>
      <c r="BR288" s="29">
        <v>21054.85</v>
      </c>
      <c r="BS288" s="29">
        <v>2726.87</v>
      </c>
      <c r="BT288" s="29">
        <v>1968.64</v>
      </c>
      <c r="BU288" s="29">
        <v>26959.68</v>
      </c>
      <c r="BV288" s="29">
        <v>2795.95</v>
      </c>
      <c r="BW288" s="29">
        <v>6458.5</v>
      </c>
      <c r="BX288" s="29">
        <v>16212.77</v>
      </c>
      <c r="BY288" s="28"/>
      <c r="BZ288" s="28"/>
      <c r="CA288" s="28"/>
      <c r="CB288" s="28"/>
      <c r="CC288" s="29">
        <v>15304.76</v>
      </c>
      <c r="CD288" s="29">
        <v>4448.16</v>
      </c>
      <c r="CE288" s="29">
        <v>1778.09</v>
      </c>
      <c r="CF288" s="29">
        <v>1460.02</v>
      </c>
      <c r="CG288" s="29">
        <v>4335.79</v>
      </c>
    </row>
    <row r="289" spans="1:85" x14ac:dyDescent="0.3">
      <c r="A289" s="24" t="s">
        <v>360</v>
      </c>
      <c r="B289" s="29">
        <v>1348628.72</v>
      </c>
      <c r="C289" s="41"/>
      <c r="D289" s="29">
        <v>32704.47</v>
      </c>
      <c r="E289" s="29">
        <v>155274.63</v>
      </c>
      <c r="F289" s="29">
        <v>252218.79</v>
      </c>
      <c r="G289" s="29">
        <v>68466.59</v>
      </c>
      <c r="H289" s="29">
        <v>96307.03</v>
      </c>
      <c r="I289" s="29">
        <v>46128.46</v>
      </c>
      <c r="J289" s="29">
        <v>137049.47</v>
      </c>
      <c r="K289" s="29">
        <v>151199.07</v>
      </c>
      <c r="L289" s="29">
        <v>47840.89</v>
      </c>
      <c r="M289" s="29">
        <v>100305.52</v>
      </c>
      <c r="N289" s="29">
        <v>79787.839999999997</v>
      </c>
      <c r="O289" s="29">
        <v>46774.66</v>
      </c>
      <c r="P289" s="29">
        <v>45164.15</v>
      </c>
      <c r="Q289" s="29">
        <v>52603</v>
      </c>
      <c r="R289" s="28"/>
      <c r="S289" s="28"/>
      <c r="T289" s="28"/>
      <c r="U289" s="29">
        <v>19723.98</v>
      </c>
      <c r="V289" s="29">
        <v>7485.5</v>
      </c>
      <c r="W289" s="28"/>
      <c r="X289" s="29">
        <v>31550.68</v>
      </c>
      <c r="Y289" s="29">
        <v>615.89</v>
      </c>
      <c r="Z289" s="29">
        <v>537.91</v>
      </c>
      <c r="AA289" s="29">
        <v>155274.63</v>
      </c>
      <c r="AB289" s="29">
        <v>33038.980000000003</v>
      </c>
      <c r="AC289" s="29">
        <v>6507.34</v>
      </c>
      <c r="AD289" s="29">
        <v>2868.06</v>
      </c>
      <c r="AE289" s="29">
        <v>6378.6</v>
      </c>
      <c r="AF289" s="29">
        <v>7727.88</v>
      </c>
      <c r="AG289" s="29">
        <v>5283.58</v>
      </c>
      <c r="AH289" s="29">
        <v>31531.73</v>
      </c>
      <c r="AI289" s="29">
        <v>12475.94</v>
      </c>
      <c r="AJ289" s="29">
        <v>11885.59</v>
      </c>
      <c r="AK289" s="29">
        <v>7885.69</v>
      </c>
      <c r="AL289" s="29">
        <v>18563.91</v>
      </c>
      <c r="AM289" s="29">
        <v>14104.66</v>
      </c>
      <c r="AN289" s="29">
        <v>16096.61</v>
      </c>
      <c r="AO289" s="29">
        <v>6193.88</v>
      </c>
      <c r="AP289" s="29">
        <v>14362.03</v>
      </c>
      <c r="AQ289" s="29">
        <v>33152.11</v>
      </c>
      <c r="AR289" s="29">
        <v>12670.41</v>
      </c>
      <c r="AS289" s="29">
        <v>4891.12</v>
      </c>
      <c r="AT289" s="29">
        <v>6600.66</v>
      </c>
      <c r="AU289" s="29">
        <v>68466.59</v>
      </c>
      <c r="AV289" s="29">
        <v>52014.13</v>
      </c>
      <c r="AW289" s="29">
        <v>44292.91</v>
      </c>
      <c r="AX289" s="29">
        <v>46128.46</v>
      </c>
      <c r="AY289" s="29">
        <v>10999.52</v>
      </c>
      <c r="AZ289" s="29">
        <v>37497.18</v>
      </c>
      <c r="BA289" s="29">
        <v>88552.77</v>
      </c>
      <c r="BB289" s="29">
        <v>58970.52</v>
      </c>
      <c r="BC289" s="29">
        <v>7733.04</v>
      </c>
      <c r="BD289" s="29">
        <v>32980.339999999997</v>
      </c>
      <c r="BE289" s="29">
        <v>48795.06</v>
      </c>
      <c r="BF289" s="28"/>
      <c r="BG289" s="29">
        <v>47840.89</v>
      </c>
      <c r="BH289" s="29">
        <v>10373</v>
      </c>
      <c r="BI289" s="29">
        <v>22997.47</v>
      </c>
      <c r="BJ289" s="29">
        <v>52849.97</v>
      </c>
      <c r="BK289" s="29">
        <v>14085.08</v>
      </c>
      <c r="BL289" s="29">
        <v>31721.02</v>
      </c>
      <c r="BM289" s="29">
        <v>42543.18</v>
      </c>
      <c r="BN289" s="29">
        <v>5523.64</v>
      </c>
      <c r="BO289" s="29">
        <v>46774.66</v>
      </c>
      <c r="BP289" s="29">
        <v>12486.55</v>
      </c>
      <c r="BQ289" s="29">
        <v>6971.46</v>
      </c>
      <c r="BR289" s="29">
        <v>20996.38</v>
      </c>
      <c r="BS289" s="29">
        <v>2731.96</v>
      </c>
      <c r="BT289" s="29">
        <v>1977.79</v>
      </c>
      <c r="BU289" s="29">
        <v>27043.87</v>
      </c>
      <c r="BV289" s="29">
        <v>2757.9</v>
      </c>
      <c r="BW289" s="29">
        <v>6513.4</v>
      </c>
      <c r="BX289" s="29">
        <v>16287.84</v>
      </c>
      <c r="BY289" s="28"/>
      <c r="BZ289" s="28"/>
      <c r="CA289" s="28"/>
      <c r="CB289" s="28"/>
      <c r="CC289" s="29">
        <v>15201.49</v>
      </c>
      <c r="CD289" s="29">
        <v>4522.49</v>
      </c>
      <c r="CE289" s="29">
        <v>1765.12</v>
      </c>
      <c r="CF289" s="29">
        <v>1445.27</v>
      </c>
      <c r="CG289" s="29">
        <v>4275.1099999999997</v>
      </c>
    </row>
    <row r="290" spans="1:85" x14ac:dyDescent="0.3">
      <c r="A290" s="24" t="s">
        <v>361</v>
      </c>
      <c r="B290" s="29">
        <v>1354127.93</v>
      </c>
      <c r="C290" s="41"/>
      <c r="D290" s="29">
        <v>32887.620000000003</v>
      </c>
      <c r="E290" s="29">
        <v>155739.51999999999</v>
      </c>
      <c r="F290" s="29">
        <v>250903.41</v>
      </c>
      <c r="G290" s="29">
        <v>68515.710000000006</v>
      </c>
      <c r="H290" s="29">
        <v>96939.65</v>
      </c>
      <c r="I290" s="29">
        <v>46679.5</v>
      </c>
      <c r="J290" s="29">
        <v>137572.01</v>
      </c>
      <c r="K290" s="29">
        <v>155147.07</v>
      </c>
      <c r="L290" s="29">
        <v>47868.95</v>
      </c>
      <c r="M290" s="29">
        <v>100063.64</v>
      </c>
      <c r="N290" s="29">
        <v>79385.97</v>
      </c>
      <c r="O290" s="29">
        <v>47086.17</v>
      </c>
      <c r="P290" s="29">
        <v>45334.06</v>
      </c>
      <c r="Q290" s="29">
        <v>53106.46</v>
      </c>
      <c r="R290" s="28"/>
      <c r="S290" s="28"/>
      <c r="T290" s="28"/>
      <c r="U290" s="29">
        <v>19618.240000000002</v>
      </c>
      <c r="V290" s="29">
        <v>7411.33</v>
      </c>
      <c r="W290" s="28"/>
      <c r="X290" s="29">
        <v>31760.85</v>
      </c>
      <c r="Y290" s="29">
        <v>613.03</v>
      </c>
      <c r="Z290" s="29">
        <v>513.74</v>
      </c>
      <c r="AA290" s="29">
        <v>155739.51999999999</v>
      </c>
      <c r="AB290" s="29">
        <v>32993.769999999997</v>
      </c>
      <c r="AC290" s="29">
        <v>6405.3</v>
      </c>
      <c r="AD290" s="29">
        <v>2846.56</v>
      </c>
      <c r="AE290" s="29">
        <v>6398.14</v>
      </c>
      <c r="AF290" s="29">
        <v>7721.87</v>
      </c>
      <c r="AG290" s="29">
        <v>5252.9</v>
      </c>
      <c r="AH290" s="29">
        <v>31226.560000000001</v>
      </c>
      <c r="AI290" s="29">
        <v>12422.43</v>
      </c>
      <c r="AJ290" s="29">
        <v>11821.47</v>
      </c>
      <c r="AK290" s="29">
        <v>7889.02</v>
      </c>
      <c r="AL290" s="29">
        <v>18329.580000000002</v>
      </c>
      <c r="AM290" s="29">
        <v>14083.82</v>
      </c>
      <c r="AN290" s="29">
        <v>15895.29</v>
      </c>
      <c r="AO290" s="29">
        <v>6129.31</v>
      </c>
      <c r="AP290" s="29">
        <v>14243.69</v>
      </c>
      <c r="AQ290" s="29">
        <v>33012.519999999997</v>
      </c>
      <c r="AR290" s="29">
        <v>12664.3</v>
      </c>
      <c r="AS290" s="29">
        <v>4984.03</v>
      </c>
      <c r="AT290" s="29">
        <v>6582.84</v>
      </c>
      <c r="AU290" s="29">
        <v>68515.710000000006</v>
      </c>
      <c r="AV290" s="29">
        <v>52019.08</v>
      </c>
      <c r="AW290" s="29">
        <v>44920.58</v>
      </c>
      <c r="AX290" s="29">
        <v>46679.5</v>
      </c>
      <c r="AY290" s="29">
        <v>11128.53</v>
      </c>
      <c r="AZ290" s="29">
        <v>37650.74</v>
      </c>
      <c r="BA290" s="29">
        <v>88792.74</v>
      </c>
      <c r="BB290" s="29">
        <v>59524.99</v>
      </c>
      <c r="BC290" s="29">
        <v>7547.92</v>
      </c>
      <c r="BD290" s="29">
        <v>34032.67</v>
      </c>
      <c r="BE290" s="29">
        <v>51206.29</v>
      </c>
      <c r="BF290" s="28"/>
      <c r="BG290" s="29">
        <v>47868.95</v>
      </c>
      <c r="BH290" s="29">
        <v>10309.08</v>
      </c>
      <c r="BI290" s="29">
        <v>23182.1</v>
      </c>
      <c r="BJ290" s="29">
        <v>52521.35</v>
      </c>
      <c r="BK290" s="29">
        <v>14051.11</v>
      </c>
      <c r="BL290" s="29">
        <v>31534.49</v>
      </c>
      <c r="BM290" s="29">
        <v>42238.3</v>
      </c>
      <c r="BN290" s="29">
        <v>5613.18</v>
      </c>
      <c r="BO290" s="29">
        <v>47086.17</v>
      </c>
      <c r="BP290" s="29">
        <v>12732.09</v>
      </c>
      <c r="BQ290" s="29">
        <v>6990.97</v>
      </c>
      <c r="BR290" s="29">
        <v>20848.849999999999</v>
      </c>
      <c r="BS290" s="29">
        <v>2753.18</v>
      </c>
      <c r="BT290" s="29">
        <v>2008.97</v>
      </c>
      <c r="BU290" s="29">
        <v>27465.5</v>
      </c>
      <c r="BV290" s="29">
        <v>2724.22</v>
      </c>
      <c r="BW290" s="29">
        <v>6553.07</v>
      </c>
      <c r="BX290" s="29">
        <v>16363.67</v>
      </c>
      <c r="BY290" s="28"/>
      <c r="BZ290" s="28"/>
      <c r="CA290" s="28"/>
      <c r="CB290" s="28"/>
      <c r="CC290" s="29">
        <v>15053.44</v>
      </c>
      <c r="CD290" s="29">
        <v>4564.8100000000004</v>
      </c>
      <c r="CE290" s="29">
        <v>1755.29</v>
      </c>
      <c r="CF290" s="29">
        <v>1409.99</v>
      </c>
      <c r="CG290" s="29">
        <v>4246.05</v>
      </c>
    </row>
    <row r="291" spans="1:85" x14ac:dyDescent="0.3">
      <c r="A291" s="24" t="s">
        <v>362</v>
      </c>
      <c r="B291" s="29">
        <v>1358606.46</v>
      </c>
      <c r="C291" s="41"/>
      <c r="D291" s="29">
        <v>32981.21</v>
      </c>
      <c r="E291" s="29">
        <v>155924.28</v>
      </c>
      <c r="F291" s="29">
        <v>249654.65</v>
      </c>
      <c r="G291" s="29">
        <v>68678.570000000007</v>
      </c>
      <c r="H291" s="29">
        <v>97670.56</v>
      </c>
      <c r="I291" s="29">
        <v>47329.41</v>
      </c>
      <c r="J291" s="29">
        <v>137963.41</v>
      </c>
      <c r="K291" s="29">
        <v>158182.78</v>
      </c>
      <c r="L291" s="29">
        <v>47865.51</v>
      </c>
      <c r="M291" s="29">
        <v>99765.78</v>
      </c>
      <c r="N291" s="29">
        <v>79491.05</v>
      </c>
      <c r="O291" s="29">
        <v>47281.22</v>
      </c>
      <c r="P291" s="29">
        <v>45496.26</v>
      </c>
      <c r="Q291" s="29">
        <v>53459.95</v>
      </c>
      <c r="R291" s="28"/>
      <c r="S291" s="28"/>
      <c r="T291" s="28"/>
      <c r="U291" s="29">
        <v>19504.09</v>
      </c>
      <c r="V291" s="29">
        <v>7232.01</v>
      </c>
      <c r="W291" s="28"/>
      <c r="X291" s="29">
        <v>31880.97</v>
      </c>
      <c r="Y291" s="29">
        <v>613.51</v>
      </c>
      <c r="Z291" s="29">
        <v>486.73</v>
      </c>
      <c r="AA291" s="29">
        <v>155924.28</v>
      </c>
      <c r="AB291" s="29">
        <v>32935.870000000003</v>
      </c>
      <c r="AC291" s="29">
        <v>6313.43</v>
      </c>
      <c r="AD291" s="29">
        <v>2838.61</v>
      </c>
      <c r="AE291" s="29">
        <v>6429.43</v>
      </c>
      <c r="AF291" s="29">
        <v>7712.8</v>
      </c>
      <c r="AG291" s="29">
        <v>5243.53</v>
      </c>
      <c r="AH291" s="29">
        <v>30944.95</v>
      </c>
      <c r="AI291" s="29">
        <v>12383.25</v>
      </c>
      <c r="AJ291" s="29">
        <v>11813.58</v>
      </c>
      <c r="AK291" s="29">
        <v>7880.57</v>
      </c>
      <c r="AL291" s="29">
        <v>18133.54</v>
      </c>
      <c r="AM291" s="29">
        <v>14061.97</v>
      </c>
      <c r="AN291" s="29">
        <v>15690.8</v>
      </c>
      <c r="AO291" s="29">
        <v>6067</v>
      </c>
      <c r="AP291" s="29">
        <v>14140.52</v>
      </c>
      <c r="AQ291" s="29">
        <v>32876.26</v>
      </c>
      <c r="AR291" s="29">
        <v>12648.98</v>
      </c>
      <c r="AS291" s="29">
        <v>4973.5200000000004</v>
      </c>
      <c r="AT291" s="29">
        <v>6566.03</v>
      </c>
      <c r="AU291" s="29">
        <v>68678.570000000007</v>
      </c>
      <c r="AV291" s="29">
        <v>52101.34</v>
      </c>
      <c r="AW291" s="29">
        <v>45569.22</v>
      </c>
      <c r="AX291" s="29">
        <v>47329.41</v>
      </c>
      <c r="AY291" s="29">
        <v>11245.05</v>
      </c>
      <c r="AZ291" s="29">
        <v>37752.29</v>
      </c>
      <c r="BA291" s="29">
        <v>88966.07</v>
      </c>
      <c r="BB291" s="29">
        <v>59878.07</v>
      </c>
      <c r="BC291" s="29">
        <v>7647.45</v>
      </c>
      <c r="BD291" s="29">
        <v>34678.9</v>
      </c>
      <c r="BE291" s="29">
        <v>53037.3</v>
      </c>
      <c r="BF291" s="28"/>
      <c r="BG291" s="29">
        <v>47865.51</v>
      </c>
      <c r="BH291" s="29">
        <v>10237.83</v>
      </c>
      <c r="BI291" s="29">
        <v>23397.42</v>
      </c>
      <c r="BJ291" s="29">
        <v>52165.599999999999</v>
      </c>
      <c r="BK291" s="29">
        <v>13964.93</v>
      </c>
      <c r="BL291" s="29">
        <v>31829.82</v>
      </c>
      <c r="BM291" s="29">
        <v>41915.83</v>
      </c>
      <c r="BN291" s="29">
        <v>5745.4</v>
      </c>
      <c r="BO291" s="29">
        <v>47281.22</v>
      </c>
      <c r="BP291" s="29">
        <v>12927.22</v>
      </c>
      <c r="BQ291" s="29">
        <v>7004.9</v>
      </c>
      <c r="BR291" s="29">
        <v>20749.080000000002</v>
      </c>
      <c r="BS291" s="29">
        <v>2775.44</v>
      </c>
      <c r="BT291" s="29">
        <v>2039.62</v>
      </c>
      <c r="BU291" s="29">
        <v>27775.61</v>
      </c>
      <c r="BV291" s="29">
        <v>2686.98</v>
      </c>
      <c r="BW291" s="29">
        <v>6569.79</v>
      </c>
      <c r="BX291" s="29">
        <v>16427.560000000001</v>
      </c>
      <c r="BY291" s="28"/>
      <c r="BZ291" s="28"/>
      <c r="CA291" s="28"/>
      <c r="CB291" s="28"/>
      <c r="CC291" s="29">
        <v>14905.83</v>
      </c>
      <c r="CD291" s="29">
        <v>4598.26</v>
      </c>
      <c r="CE291" s="29">
        <v>1747.72</v>
      </c>
      <c r="CF291" s="29">
        <v>1356.3</v>
      </c>
      <c r="CG291" s="29">
        <v>4127.99</v>
      </c>
    </row>
    <row r="292" spans="1:85" x14ac:dyDescent="0.3">
      <c r="A292" s="24" t="s">
        <v>363</v>
      </c>
      <c r="B292" s="29">
        <v>1364656.43</v>
      </c>
      <c r="C292" s="41"/>
      <c r="D292" s="29">
        <v>32903.89</v>
      </c>
      <c r="E292" s="29">
        <v>155763.97</v>
      </c>
      <c r="F292" s="29">
        <v>248956.63</v>
      </c>
      <c r="G292" s="29">
        <v>68706.92</v>
      </c>
      <c r="H292" s="29">
        <v>98489.31</v>
      </c>
      <c r="I292" s="29">
        <v>48134.54</v>
      </c>
      <c r="J292" s="29">
        <v>138775.26999999999</v>
      </c>
      <c r="K292" s="29">
        <v>161689</v>
      </c>
      <c r="L292" s="29">
        <v>47784.78</v>
      </c>
      <c r="M292" s="29">
        <v>99677.119999999995</v>
      </c>
      <c r="N292" s="29">
        <v>79517.039999999994</v>
      </c>
      <c r="O292" s="29">
        <v>47645.51</v>
      </c>
      <c r="P292" s="29">
        <v>45729.26</v>
      </c>
      <c r="Q292" s="29">
        <v>53920.959999999999</v>
      </c>
      <c r="R292" s="28"/>
      <c r="S292" s="28"/>
      <c r="T292" s="28"/>
      <c r="U292" s="29">
        <v>19437.54</v>
      </c>
      <c r="V292" s="29">
        <v>7199.59</v>
      </c>
      <c r="W292" s="28"/>
      <c r="X292" s="29">
        <v>31817.58</v>
      </c>
      <c r="Y292" s="29">
        <v>612.83000000000004</v>
      </c>
      <c r="Z292" s="29">
        <v>473.48</v>
      </c>
      <c r="AA292" s="29">
        <v>155763.97</v>
      </c>
      <c r="AB292" s="29">
        <v>32957.42</v>
      </c>
      <c r="AC292" s="29">
        <v>6237.44</v>
      </c>
      <c r="AD292" s="29">
        <v>2840.38</v>
      </c>
      <c r="AE292" s="29">
        <v>6586.63</v>
      </c>
      <c r="AF292" s="29">
        <v>7768.47</v>
      </c>
      <c r="AG292" s="29">
        <v>5261.52</v>
      </c>
      <c r="AH292" s="29">
        <v>30707.56</v>
      </c>
      <c r="AI292" s="29">
        <v>12351.81</v>
      </c>
      <c r="AJ292" s="29">
        <v>11800.04</v>
      </c>
      <c r="AK292" s="29">
        <v>7890.82</v>
      </c>
      <c r="AL292" s="29">
        <v>17965.68</v>
      </c>
      <c r="AM292" s="29">
        <v>14065.41</v>
      </c>
      <c r="AN292" s="29">
        <v>15466.15</v>
      </c>
      <c r="AO292" s="29">
        <v>6037.4</v>
      </c>
      <c r="AP292" s="29">
        <v>14045.44</v>
      </c>
      <c r="AQ292" s="29">
        <v>32788.07</v>
      </c>
      <c r="AR292" s="29">
        <v>12659.05</v>
      </c>
      <c r="AS292" s="29">
        <v>4982.24</v>
      </c>
      <c r="AT292" s="29">
        <v>6545.09</v>
      </c>
      <c r="AU292" s="29">
        <v>68706.92</v>
      </c>
      <c r="AV292" s="29">
        <v>52172.31</v>
      </c>
      <c r="AW292" s="29">
        <v>46317</v>
      </c>
      <c r="AX292" s="29">
        <v>48134.54</v>
      </c>
      <c r="AY292" s="29">
        <v>11485.75</v>
      </c>
      <c r="AZ292" s="29">
        <v>37824.730000000003</v>
      </c>
      <c r="BA292" s="29">
        <v>89464.79</v>
      </c>
      <c r="BB292" s="29">
        <v>60501.85</v>
      </c>
      <c r="BC292" s="29">
        <v>7539.36</v>
      </c>
      <c r="BD292" s="29">
        <v>34714.76</v>
      </c>
      <c r="BE292" s="29">
        <v>55902.23</v>
      </c>
      <c r="BF292" s="28"/>
      <c r="BG292" s="29">
        <v>47784.78</v>
      </c>
      <c r="BH292" s="29">
        <v>10222.16</v>
      </c>
      <c r="BI292" s="29">
        <v>23573.74</v>
      </c>
      <c r="BJ292" s="29">
        <v>51948.39</v>
      </c>
      <c r="BK292" s="29">
        <v>13932.83</v>
      </c>
      <c r="BL292" s="29">
        <v>32005.11</v>
      </c>
      <c r="BM292" s="29">
        <v>41603</v>
      </c>
      <c r="BN292" s="29">
        <v>5908.92</v>
      </c>
      <c r="BO292" s="29">
        <v>47645.51</v>
      </c>
      <c r="BP292" s="29">
        <v>13137.66</v>
      </c>
      <c r="BQ292" s="29">
        <v>7030.19</v>
      </c>
      <c r="BR292" s="29">
        <v>20685.16</v>
      </c>
      <c r="BS292" s="29">
        <v>2803.98</v>
      </c>
      <c r="BT292" s="29">
        <v>2072.2600000000002</v>
      </c>
      <c r="BU292" s="29">
        <v>28167.8</v>
      </c>
      <c r="BV292" s="29">
        <v>2656.64</v>
      </c>
      <c r="BW292" s="29">
        <v>6592.42</v>
      </c>
      <c r="BX292" s="29">
        <v>16504.099999999999</v>
      </c>
      <c r="BY292" s="28"/>
      <c r="BZ292" s="28"/>
      <c r="CA292" s="28"/>
      <c r="CB292" s="28"/>
      <c r="CC292" s="29">
        <v>14778.06</v>
      </c>
      <c r="CD292" s="29">
        <v>4659.47</v>
      </c>
      <c r="CE292" s="29">
        <v>1768.15</v>
      </c>
      <c r="CF292" s="29">
        <v>1312.3</v>
      </c>
      <c r="CG292" s="29">
        <v>4119.1400000000003</v>
      </c>
    </row>
    <row r="293" spans="1:85" x14ac:dyDescent="0.3">
      <c r="A293" s="24" t="s">
        <v>364</v>
      </c>
      <c r="B293" s="29">
        <v>1369610.72</v>
      </c>
      <c r="C293" s="41"/>
      <c r="D293" s="29">
        <v>33171.81</v>
      </c>
      <c r="E293" s="29">
        <v>155319.97</v>
      </c>
      <c r="F293" s="29">
        <v>247325.98</v>
      </c>
      <c r="G293" s="29">
        <v>68788.31</v>
      </c>
      <c r="H293" s="29">
        <v>99363.05</v>
      </c>
      <c r="I293" s="29">
        <v>48510.98</v>
      </c>
      <c r="J293" s="29">
        <v>139584.16</v>
      </c>
      <c r="K293" s="29">
        <v>166385.18</v>
      </c>
      <c r="L293" s="29">
        <v>47581.02</v>
      </c>
      <c r="M293" s="29">
        <v>99948.73</v>
      </c>
      <c r="N293" s="29">
        <v>79120.77</v>
      </c>
      <c r="O293" s="29">
        <v>47948.42</v>
      </c>
      <c r="P293" s="29">
        <v>45813.31</v>
      </c>
      <c r="Q293" s="29">
        <v>53868.32</v>
      </c>
      <c r="R293" s="28"/>
      <c r="S293" s="28"/>
      <c r="T293" s="28"/>
      <c r="U293" s="29">
        <v>19338.400000000001</v>
      </c>
      <c r="V293" s="29">
        <v>7054.34</v>
      </c>
      <c r="W293" s="28"/>
      <c r="X293" s="29">
        <v>32067.38</v>
      </c>
      <c r="Y293" s="29">
        <v>611.51</v>
      </c>
      <c r="Z293" s="29">
        <v>492.93</v>
      </c>
      <c r="AA293" s="29">
        <v>155319.97</v>
      </c>
      <c r="AB293" s="29">
        <v>32799.26</v>
      </c>
      <c r="AC293" s="29">
        <v>6162.71</v>
      </c>
      <c r="AD293" s="29">
        <v>2889.84</v>
      </c>
      <c r="AE293" s="29">
        <v>6552.86</v>
      </c>
      <c r="AF293" s="29">
        <v>7719.22</v>
      </c>
      <c r="AG293" s="29">
        <v>5200.3500000000004</v>
      </c>
      <c r="AH293" s="29">
        <v>30390.03</v>
      </c>
      <c r="AI293" s="29">
        <v>12376.52</v>
      </c>
      <c r="AJ293" s="29">
        <v>11767.24</v>
      </c>
      <c r="AK293" s="29">
        <v>7845.6</v>
      </c>
      <c r="AL293" s="29">
        <v>17784.419999999998</v>
      </c>
      <c r="AM293" s="29">
        <v>14031.45</v>
      </c>
      <c r="AN293" s="29">
        <v>15252.7</v>
      </c>
      <c r="AO293" s="29">
        <v>5981.44</v>
      </c>
      <c r="AP293" s="29">
        <v>13916.46</v>
      </c>
      <c r="AQ293" s="29">
        <v>32576.52</v>
      </c>
      <c r="AR293" s="29">
        <v>12611.87</v>
      </c>
      <c r="AS293" s="29">
        <v>4984.8900000000003</v>
      </c>
      <c r="AT293" s="29">
        <v>6482.6</v>
      </c>
      <c r="AU293" s="29">
        <v>68788.31</v>
      </c>
      <c r="AV293" s="29">
        <v>52319.8</v>
      </c>
      <c r="AW293" s="29">
        <v>47043.25</v>
      </c>
      <c r="AX293" s="29">
        <v>48510.98</v>
      </c>
      <c r="AY293" s="29">
        <v>11550.63</v>
      </c>
      <c r="AZ293" s="29">
        <v>37811.480000000003</v>
      </c>
      <c r="BA293" s="29">
        <v>90222.04</v>
      </c>
      <c r="BB293" s="29">
        <v>61377.25</v>
      </c>
      <c r="BC293" s="29">
        <v>7414.42</v>
      </c>
      <c r="BD293" s="29">
        <v>35060.050000000003</v>
      </c>
      <c r="BE293" s="29">
        <v>59450.68</v>
      </c>
      <c r="BF293" s="28"/>
      <c r="BG293" s="29">
        <v>47581.02</v>
      </c>
      <c r="BH293" s="29">
        <v>10140.49</v>
      </c>
      <c r="BI293" s="29">
        <v>23706.65</v>
      </c>
      <c r="BJ293" s="29">
        <v>52196.75</v>
      </c>
      <c r="BK293" s="29">
        <v>13904.85</v>
      </c>
      <c r="BL293" s="29">
        <v>31836.240000000002</v>
      </c>
      <c r="BM293" s="29">
        <v>41337.71</v>
      </c>
      <c r="BN293" s="29">
        <v>5946.83</v>
      </c>
      <c r="BO293" s="29">
        <v>47948.42</v>
      </c>
      <c r="BP293" s="29">
        <v>13143.65</v>
      </c>
      <c r="BQ293" s="29">
        <v>7035.11</v>
      </c>
      <c r="BR293" s="29">
        <v>20740.89</v>
      </c>
      <c r="BS293" s="29">
        <v>2807.21</v>
      </c>
      <c r="BT293" s="29">
        <v>2086.4499999999998</v>
      </c>
      <c r="BU293" s="29">
        <v>28086.09</v>
      </c>
      <c r="BV293" s="29">
        <v>2628.93</v>
      </c>
      <c r="BW293" s="29">
        <v>6624.48</v>
      </c>
      <c r="BX293" s="29">
        <v>16528.82</v>
      </c>
      <c r="BY293" s="28"/>
      <c r="BZ293" s="28"/>
      <c r="CA293" s="28"/>
      <c r="CB293" s="28"/>
      <c r="CC293" s="29">
        <v>14642.69</v>
      </c>
      <c r="CD293" s="29">
        <v>4695.71</v>
      </c>
      <c r="CE293" s="29">
        <v>1792.14</v>
      </c>
      <c r="CF293" s="29">
        <v>1271.82</v>
      </c>
      <c r="CG293" s="29">
        <v>3990.39</v>
      </c>
    </row>
    <row r="294" spans="1:85" x14ac:dyDescent="0.3">
      <c r="A294" s="24" t="s">
        <v>365</v>
      </c>
      <c r="B294" s="29">
        <v>1373490.15</v>
      </c>
      <c r="C294" s="41"/>
      <c r="D294" s="29">
        <v>33400.089999999997</v>
      </c>
      <c r="E294" s="29">
        <v>157372.85999999999</v>
      </c>
      <c r="F294" s="29">
        <v>246100.86</v>
      </c>
      <c r="G294" s="29">
        <v>68890.02</v>
      </c>
      <c r="H294" s="29">
        <v>99795.199999999997</v>
      </c>
      <c r="I294" s="29">
        <v>48633.919999999998</v>
      </c>
      <c r="J294" s="29">
        <v>139502.49</v>
      </c>
      <c r="K294" s="29">
        <v>168120.52</v>
      </c>
      <c r="L294" s="29">
        <v>47430</v>
      </c>
      <c r="M294" s="29">
        <v>100004.99</v>
      </c>
      <c r="N294" s="29">
        <v>79113.850000000006</v>
      </c>
      <c r="O294" s="29">
        <v>47674.44</v>
      </c>
      <c r="P294" s="29">
        <v>46175.03</v>
      </c>
      <c r="Q294" s="29">
        <v>54318.16</v>
      </c>
      <c r="R294" s="28"/>
      <c r="S294" s="28"/>
      <c r="T294" s="28"/>
      <c r="U294" s="29">
        <v>19269.189999999999</v>
      </c>
      <c r="V294" s="29">
        <v>7086.44</v>
      </c>
      <c r="W294" s="28"/>
      <c r="X294" s="29">
        <v>32258.880000000001</v>
      </c>
      <c r="Y294" s="29">
        <v>609.91999999999996</v>
      </c>
      <c r="Z294" s="29">
        <v>531.28</v>
      </c>
      <c r="AA294" s="29">
        <v>157372.85999999999</v>
      </c>
      <c r="AB294" s="29">
        <v>32696.82</v>
      </c>
      <c r="AC294" s="29">
        <v>6103.45</v>
      </c>
      <c r="AD294" s="29">
        <v>2891.14</v>
      </c>
      <c r="AE294" s="29">
        <v>6545.5</v>
      </c>
      <c r="AF294" s="29">
        <v>7704.4</v>
      </c>
      <c r="AG294" s="29">
        <v>5148.5</v>
      </c>
      <c r="AH294" s="29">
        <v>30105.82</v>
      </c>
      <c r="AI294" s="29">
        <v>12403.99</v>
      </c>
      <c r="AJ294" s="29">
        <v>11706.29</v>
      </c>
      <c r="AK294" s="29">
        <v>7832.83</v>
      </c>
      <c r="AL294" s="29">
        <v>17644.82</v>
      </c>
      <c r="AM294" s="29">
        <v>13980.98</v>
      </c>
      <c r="AN294" s="29">
        <v>15063</v>
      </c>
      <c r="AO294" s="29">
        <v>5940.61</v>
      </c>
      <c r="AP294" s="29">
        <v>13829.38</v>
      </c>
      <c r="AQ294" s="29">
        <v>32449.08</v>
      </c>
      <c r="AR294" s="29">
        <v>12637.15</v>
      </c>
      <c r="AS294" s="29">
        <v>4973.46</v>
      </c>
      <c r="AT294" s="29">
        <v>6443.66</v>
      </c>
      <c r="AU294" s="29">
        <v>68890.02</v>
      </c>
      <c r="AV294" s="29">
        <v>52315.12</v>
      </c>
      <c r="AW294" s="29">
        <v>47480.08</v>
      </c>
      <c r="AX294" s="29">
        <v>48633.919999999998</v>
      </c>
      <c r="AY294" s="29">
        <v>11574.83</v>
      </c>
      <c r="AZ294" s="29">
        <v>37851.519999999997</v>
      </c>
      <c r="BA294" s="29">
        <v>90076.14</v>
      </c>
      <c r="BB294" s="29">
        <v>61777.35</v>
      </c>
      <c r="BC294" s="29">
        <v>7351.16</v>
      </c>
      <c r="BD294" s="29">
        <v>35985.910000000003</v>
      </c>
      <c r="BE294" s="29">
        <v>59876.89</v>
      </c>
      <c r="BF294" s="28"/>
      <c r="BG294" s="29">
        <v>47430</v>
      </c>
      <c r="BH294" s="29">
        <v>10074.18</v>
      </c>
      <c r="BI294" s="29">
        <v>23862.880000000001</v>
      </c>
      <c r="BJ294" s="29">
        <v>52140.86</v>
      </c>
      <c r="BK294" s="29">
        <v>13927.07</v>
      </c>
      <c r="BL294" s="29">
        <v>31698</v>
      </c>
      <c r="BM294" s="29">
        <v>41459.120000000003</v>
      </c>
      <c r="BN294" s="29">
        <v>5956.73</v>
      </c>
      <c r="BO294" s="29">
        <v>47674.44</v>
      </c>
      <c r="BP294" s="29">
        <v>13376.98</v>
      </c>
      <c r="BQ294" s="29">
        <v>7066.57</v>
      </c>
      <c r="BR294" s="29">
        <v>20795.68</v>
      </c>
      <c r="BS294" s="29">
        <v>2834.72</v>
      </c>
      <c r="BT294" s="29">
        <v>2101.09</v>
      </c>
      <c r="BU294" s="29">
        <v>28593.32</v>
      </c>
      <c r="BV294" s="29">
        <v>2617.36</v>
      </c>
      <c r="BW294" s="29">
        <v>6610.15</v>
      </c>
      <c r="BX294" s="29">
        <v>16497.32</v>
      </c>
      <c r="BY294" s="28"/>
      <c r="BZ294" s="28"/>
      <c r="CA294" s="28"/>
      <c r="CB294" s="28"/>
      <c r="CC294" s="29">
        <v>14519.76</v>
      </c>
      <c r="CD294" s="29">
        <v>4749.43</v>
      </c>
      <c r="CE294" s="29">
        <v>1827.86</v>
      </c>
      <c r="CF294" s="29">
        <v>1240.57</v>
      </c>
      <c r="CG294" s="29">
        <v>4018.01</v>
      </c>
    </row>
    <row r="295" spans="1:85" x14ac:dyDescent="0.3">
      <c r="A295" s="24" t="s">
        <v>366</v>
      </c>
      <c r="B295" s="29">
        <v>1376740.49</v>
      </c>
      <c r="C295" s="41"/>
      <c r="D295" s="29">
        <v>33531.61</v>
      </c>
      <c r="E295" s="29">
        <v>158786.93</v>
      </c>
      <c r="F295" s="29">
        <v>244932.65</v>
      </c>
      <c r="G295" s="29">
        <v>68964.13</v>
      </c>
      <c r="H295" s="29">
        <v>100634.76</v>
      </c>
      <c r="I295" s="29">
        <v>48759.23</v>
      </c>
      <c r="J295" s="29">
        <v>140211.10999999999</v>
      </c>
      <c r="K295" s="29">
        <v>169203.61</v>
      </c>
      <c r="L295" s="29">
        <v>47171.83</v>
      </c>
      <c r="M295" s="29">
        <v>100059.6</v>
      </c>
      <c r="N295" s="29">
        <v>78861.539999999994</v>
      </c>
      <c r="O295" s="29">
        <v>47633.47</v>
      </c>
      <c r="P295" s="29">
        <v>46364.27</v>
      </c>
      <c r="Q295" s="29">
        <v>54576.67</v>
      </c>
      <c r="R295" s="28"/>
      <c r="S295" s="28"/>
      <c r="T295" s="28"/>
      <c r="U295" s="29">
        <v>19204.66</v>
      </c>
      <c r="V295" s="29">
        <v>7048.64</v>
      </c>
      <c r="W295" s="28"/>
      <c r="X295" s="29">
        <v>32347.439999999999</v>
      </c>
      <c r="Y295" s="29">
        <v>605.78</v>
      </c>
      <c r="Z295" s="29">
        <v>578.4</v>
      </c>
      <c r="AA295" s="29">
        <v>158786.93</v>
      </c>
      <c r="AB295" s="29">
        <v>32641.05</v>
      </c>
      <c r="AC295" s="29">
        <v>6034.23</v>
      </c>
      <c r="AD295" s="29">
        <v>2883.24</v>
      </c>
      <c r="AE295" s="29">
        <v>6519.67</v>
      </c>
      <c r="AF295" s="29">
        <v>7695.16</v>
      </c>
      <c r="AG295" s="29">
        <v>5119.76</v>
      </c>
      <c r="AH295" s="29">
        <v>29858.98</v>
      </c>
      <c r="AI295" s="29">
        <v>12436.49</v>
      </c>
      <c r="AJ295" s="29">
        <v>11637.07</v>
      </c>
      <c r="AK295" s="29">
        <v>7812.52</v>
      </c>
      <c r="AL295" s="29">
        <v>17583.28</v>
      </c>
      <c r="AM295" s="29">
        <v>13953.02</v>
      </c>
      <c r="AN295" s="29">
        <v>14879.03</v>
      </c>
      <c r="AO295" s="29">
        <v>5918.3</v>
      </c>
      <c r="AP295" s="29">
        <v>13719.44</v>
      </c>
      <c r="AQ295" s="29">
        <v>32282.240000000002</v>
      </c>
      <c r="AR295" s="29">
        <v>12599.85</v>
      </c>
      <c r="AS295" s="29">
        <v>4970.6000000000004</v>
      </c>
      <c r="AT295" s="29">
        <v>6388.74</v>
      </c>
      <c r="AU295" s="29">
        <v>68964.13</v>
      </c>
      <c r="AV295" s="29">
        <v>52594.9</v>
      </c>
      <c r="AW295" s="29">
        <v>48039.86</v>
      </c>
      <c r="AX295" s="29">
        <v>48759.23</v>
      </c>
      <c r="AY295" s="29">
        <v>11692.15</v>
      </c>
      <c r="AZ295" s="29">
        <v>37874.519999999997</v>
      </c>
      <c r="BA295" s="29">
        <v>90644.43</v>
      </c>
      <c r="BB295" s="29">
        <v>62169.69</v>
      </c>
      <c r="BC295" s="29">
        <v>7239.01</v>
      </c>
      <c r="BD295" s="29">
        <v>36259.21</v>
      </c>
      <c r="BE295" s="29">
        <v>60309.84</v>
      </c>
      <c r="BF295" s="28"/>
      <c r="BG295" s="29">
        <v>47171.83</v>
      </c>
      <c r="BH295" s="29">
        <v>10030.57</v>
      </c>
      <c r="BI295" s="29">
        <v>24016</v>
      </c>
      <c r="BJ295" s="29">
        <v>52120.88</v>
      </c>
      <c r="BK295" s="29">
        <v>13892.15</v>
      </c>
      <c r="BL295" s="29">
        <v>31701.67</v>
      </c>
      <c r="BM295" s="29">
        <v>41154.589999999997</v>
      </c>
      <c r="BN295" s="29">
        <v>6005.27</v>
      </c>
      <c r="BO295" s="29">
        <v>47633.47</v>
      </c>
      <c r="BP295" s="29">
        <v>13462.98</v>
      </c>
      <c r="BQ295" s="29">
        <v>7062.6</v>
      </c>
      <c r="BR295" s="29">
        <v>20890.150000000001</v>
      </c>
      <c r="BS295" s="29">
        <v>2841.21</v>
      </c>
      <c r="BT295" s="29">
        <v>2107.33</v>
      </c>
      <c r="BU295" s="29">
        <v>28911.360000000001</v>
      </c>
      <c r="BV295" s="29">
        <v>2604.9699999999998</v>
      </c>
      <c r="BW295" s="29">
        <v>6598.61</v>
      </c>
      <c r="BX295" s="29">
        <v>16461.740000000002</v>
      </c>
      <c r="BY295" s="28"/>
      <c r="BZ295" s="28"/>
      <c r="CA295" s="28"/>
      <c r="CB295" s="28"/>
      <c r="CC295" s="29">
        <v>14383.19</v>
      </c>
      <c r="CD295" s="29">
        <v>4821.4799999999996</v>
      </c>
      <c r="CE295" s="29">
        <v>1898.84</v>
      </c>
      <c r="CF295" s="29">
        <v>1205.78</v>
      </c>
      <c r="CG295" s="29">
        <v>3944.02</v>
      </c>
    </row>
    <row r="296" spans="1:85" x14ac:dyDescent="0.3">
      <c r="A296" s="24" t="s">
        <v>367</v>
      </c>
      <c r="B296" s="29">
        <v>1381050.74</v>
      </c>
      <c r="C296" s="41"/>
      <c r="D296" s="29">
        <v>33469.879999999997</v>
      </c>
      <c r="E296" s="29">
        <v>159531.73000000001</v>
      </c>
      <c r="F296" s="29">
        <v>244475.68</v>
      </c>
      <c r="G296" s="29">
        <v>69174.179999999993</v>
      </c>
      <c r="H296" s="29">
        <v>101661.56</v>
      </c>
      <c r="I296" s="29">
        <v>48821.84</v>
      </c>
      <c r="J296" s="29">
        <v>141106.69</v>
      </c>
      <c r="K296" s="29">
        <v>170463.55</v>
      </c>
      <c r="L296" s="29">
        <v>47023.03</v>
      </c>
      <c r="M296" s="29">
        <v>100378.95</v>
      </c>
      <c r="N296" s="29">
        <v>79158</v>
      </c>
      <c r="O296" s="29">
        <v>47408.83</v>
      </c>
      <c r="P296" s="29">
        <v>46531.95</v>
      </c>
      <c r="Q296" s="29">
        <v>54688.06</v>
      </c>
      <c r="R296" s="28"/>
      <c r="S296" s="28"/>
      <c r="T296" s="28"/>
      <c r="U296" s="29">
        <v>19155</v>
      </c>
      <c r="V296" s="29">
        <v>7042.23</v>
      </c>
      <c r="W296" s="28"/>
      <c r="X296" s="29">
        <v>32243.57</v>
      </c>
      <c r="Y296" s="29">
        <v>603.96</v>
      </c>
      <c r="Z296" s="29">
        <v>622.35</v>
      </c>
      <c r="AA296" s="29">
        <v>159531.73000000001</v>
      </c>
      <c r="AB296" s="29">
        <v>32580.799999999999</v>
      </c>
      <c r="AC296" s="29">
        <v>5947.15</v>
      </c>
      <c r="AD296" s="29">
        <v>2895.42</v>
      </c>
      <c r="AE296" s="29">
        <v>6521.86</v>
      </c>
      <c r="AF296" s="29">
        <v>7716.45</v>
      </c>
      <c r="AG296" s="29">
        <v>5131.33</v>
      </c>
      <c r="AH296" s="29">
        <v>29653.82</v>
      </c>
      <c r="AI296" s="29">
        <v>12475.78</v>
      </c>
      <c r="AJ296" s="29">
        <v>11585.62</v>
      </c>
      <c r="AK296" s="29">
        <v>7896.39</v>
      </c>
      <c r="AL296" s="29">
        <v>17564.66</v>
      </c>
      <c r="AM296" s="29">
        <v>13951.75</v>
      </c>
      <c r="AN296" s="29">
        <v>14717.21</v>
      </c>
      <c r="AO296" s="29">
        <v>5915.46</v>
      </c>
      <c r="AP296" s="29">
        <v>13660.19</v>
      </c>
      <c r="AQ296" s="29">
        <v>32227.01</v>
      </c>
      <c r="AR296" s="29">
        <v>12656.88</v>
      </c>
      <c r="AS296" s="29">
        <v>5003.5600000000004</v>
      </c>
      <c r="AT296" s="29">
        <v>6374.33</v>
      </c>
      <c r="AU296" s="29">
        <v>69174.179999999993</v>
      </c>
      <c r="AV296" s="29">
        <v>52969.94</v>
      </c>
      <c r="AW296" s="29">
        <v>48691.61</v>
      </c>
      <c r="AX296" s="29">
        <v>48821.84</v>
      </c>
      <c r="AY296" s="29">
        <v>11884.27</v>
      </c>
      <c r="AZ296" s="29">
        <v>37908.980000000003</v>
      </c>
      <c r="BA296" s="29">
        <v>91313.44</v>
      </c>
      <c r="BB296" s="29">
        <v>62804.46</v>
      </c>
      <c r="BC296" s="29">
        <v>7074.21</v>
      </c>
      <c r="BD296" s="29">
        <v>35994.94</v>
      </c>
      <c r="BE296" s="29">
        <v>61338.15</v>
      </c>
      <c r="BF296" s="28"/>
      <c r="BG296" s="29">
        <v>47023.03</v>
      </c>
      <c r="BH296" s="29">
        <v>10021.18</v>
      </c>
      <c r="BI296" s="29">
        <v>24198.62</v>
      </c>
      <c r="BJ296" s="29">
        <v>52273.82</v>
      </c>
      <c r="BK296" s="29">
        <v>13885.34</v>
      </c>
      <c r="BL296" s="29">
        <v>32044.99</v>
      </c>
      <c r="BM296" s="29">
        <v>41029.550000000003</v>
      </c>
      <c r="BN296" s="29">
        <v>6083.46</v>
      </c>
      <c r="BO296" s="29">
        <v>47408.83</v>
      </c>
      <c r="BP296" s="29">
        <v>13439.81</v>
      </c>
      <c r="BQ296" s="29">
        <v>7071.35</v>
      </c>
      <c r="BR296" s="29">
        <v>21058</v>
      </c>
      <c r="BS296" s="29">
        <v>2844.07</v>
      </c>
      <c r="BT296" s="29">
        <v>2118.71</v>
      </c>
      <c r="BU296" s="29">
        <v>29048.959999999999</v>
      </c>
      <c r="BV296" s="29">
        <v>2601.64</v>
      </c>
      <c r="BW296" s="29">
        <v>6600.21</v>
      </c>
      <c r="BX296" s="29">
        <v>16437.259999999998</v>
      </c>
      <c r="BY296" s="28"/>
      <c r="BZ296" s="28"/>
      <c r="CA296" s="28"/>
      <c r="CB296" s="28"/>
      <c r="CC296" s="29">
        <v>14250.78</v>
      </c>
      <c r="CD296" s="29">
        <v>4904.2299999999996</v>
      </c>
      <c r="CE296" s="29">
        <v>1964.72</v>
      </c>
      <c r="CF296" s="29">
        <v>1161.77</v>
      </c>
      <c r="CG296" s="29">
        <v>3915.73</v>
      </c>
    </row>
    <row r="297" spans="1:85" x14ac:dyDescent="0.3">
      <c r="A297" s="24" t="s">
        <v>368</v>
      </c>
      <c r="B297" s="29">
        <v>1382991.54</v>
      </c>
      <c r="C297" s="41"/>
      <c r="D297" s="29">
        <v>33736.120000000003</v>
      </c>
      <c r="E297" s="29">
        <v>158862.97</v>
      </c>
      <c r="F297" s="29">
        <v>243055.81</v>
      </c>
      <c r="G297" s="29">
        <v>69716.490000000005</v>
      </c>
      <c r="H297" s="29">
        <v>102558.68</v>
      </c>
      <c r="I297" s="29">
        <v>48854.8</v>
      </c>
      <c r="J297" s="29">
        <v>142124.63</v>
      </c>
      <c r="K297" s="29">
        <v>170922.76</v>
      </c>
      <c r="L297" s="29">
        <v>47010.41</v>
      </c>
      <c r="M297" s="29">
        <v>100667.17</v>
      </c>
      <c r="N297" s="29">
        <v>79356.75</v>
      </c>
      <c r="O297" s="29">
        <v>47359.57</v>
      </c>
      <c r="P297" s="29">
        <v>46781.79</v>
      </c>
      <c r="Q297" s="29">
        <v>54729.94</v>
      </c>
      <c r="R297" s="28"/>
      <c r="S297" s="28"/>
      <c r="T297" s="28"/>
      <c r="U297" s="29">
        <v>19030.52</v>
      </c>
      <c r="V297" s="29">
        <v>7009.21</v>
      </c>
      <c r="W297" s="28"/>
      <c r="X297" s="29">
        <v>32482.41</v>
      </c>
      <c r="Y297" s="29">
        <v>597.33000000000004</v>
      </c>
      <c r="Z297" s="29">
        <v>656.37</v>
      </c>
      <c r="AA297" s="29">
        <v>158862.97</v>
      </c>
      <c r="AB297" s="29">
        <v>32463.75</v>
      </c>
      <c r="AC297" s="29">
        <v>5876.35</v>
      </c>
      <c r="AD297" s="29">
        <v>2886.11</v>
      </c>
      <c r="AE297" s="29">
        <v>6506.84</v>
      </c>
      <c r="AF297" s="29">
        <v>7714.89</v>
      </c>
      <c r="AG297" s="29">
        <v>5082.13</v>
      </c>
      <c r="AH297" s="29">
        <v>29121.23</v>
      </c>
      <c r="AI297" s="29">
        <v>12472.09</v>
      </c>
      <c r="AJ297" s="29">
        <v>11484.81</v>
      </c>
      <c r="AK297" s="29">
        <v>7908.27</v>
      </c>
      <c r="AL297" s="29">
        <v>17459.27</v>
      </c>
      <c r="AM297" s="29">
        <v>13947.6</v>
      </c>
      <c r="AN297" s="29">
        <v>14602.05</v>
      </c>
      <c r="AO297" s="29">
        <v>5866.39</v>
      </c>
      <c r="AP297" s="29">
        <v>13556.73</v>
      </c>
      <c r="AQ297" s="29">
        <v>32074.799999999999</v>
      </c>
      <c r="AR297" s="29">
        <v>12690.21</v>
      </c>
      <c r="AS297" s="29">
        <v>4997.37</v>
      </c>
      <c r="AT297" s="29">
        <v>6344.92</v>
      </c>
      <c r="AU297" s="29">
        <v>69716.490000000005</v>
      </c>
      <c r="AV297" s="29">
        <v>53136.160000000003</v>
      </c>
      <c r="AW297" s="29">
        <v>49422.52</v>
      </c>
      <c r="AX297" s="29">
        <v>48854.8</v>
      </c>
      <c r="AY297" s="29">
        <v>12060.3</v>
      </c>
      <c r="AZ297" s="29">
        <v>37887.01</v>
      </c>
      <c r="BA297" s="29">
        <v>92177.32</v>
      </c>
      <c r="BB297" s="29">
        <v>62807.86</v>
      </c>
      <c r="BC297" s="29">
        <v>6870.45</v>
      </c>
      <c r="BD297" s="29">
        <v>35885.35</v>
      </c>
      <c r="BE297" s="29">
        <v>62015.41</v>
      </c>
      <c r="BF297" s="28"/>
      <c r="BG297" s="29">
        <v>47010.41</v>
      </c>
      <c r="BH297" s="29">
        <v>9958.5400000000009</v>
      </c>
      <c r="BI297" s="29">
        <v>24348.69</v>
      </c>
      <c r="BJ297" s="29">
        <v>52550.82</v>
      </c>
      <c r="BK297" s="29">
        <v>13809.12</v>
      </c>
      <c r="BL297" s="29">
        <v>32121.93</v>
      </c>
      <c r="BM297" s="29">
        <v>41018.559999999998</v>
      </c>
      <c r="BN297" s="29">
        <v>6216.26</v>
      </c>
      <c r="BO297" s="29">
        <v>47359.57</v>
      </c>
      <c r="BP297" s="29">
        <v>13519.75</v>
      </c>
      <c r="BQ297" s="29">
        <v>7070.67</v>
      </c>
      <c r="BR297" s="29">
        <v>21212.57</v>
      </c>
      <c r="BS297" s="29">
        <v>2852.76</v>
      </c>
      <c r="BT297" s="29">
        <v>2126.04</v>
      </c>
      <c r="BU297" s="29">
        <v>29118.57</v>
      </c>
      <c r="BV297" s="29">
        <v>2592</v>
      </c>
      <c r="BW297" s="29">
        <v>6585.51</v>
      </c>
      <c r="BX297" s="29">
        <v>16433.86</v>
      </c>
      <c r="BY297" s="28"/>
      <c r="BZ297" s="28"/>
      <c r="CA297" s="28"/>
      <c r="CB297" s="28"/>
      <c r="CC297" s="29">
        <v>14101.68</v>
      </c>
      <c r="CD297" s="29">
        <v>4928.84</v>
      </c>
      <c r="CE297" s="29">
        <v>1965.48</v>
      </c>
      <c r="CF297" s="29">
        <v>1109.98</v>
      </c>
      <c r="CG297" s="29">
        <v>3933.75</v>
      </c>
    </row>
    <row r="298" spans="1:85" x14ac:dyDescent="0.3">
      <c r="A298" s="24" t="s">
        <v>369</v>
      </c>
      <c r="B298" s="29">
        <v>1387370.68</v>
      </c>
      <c r="C298" s="41"/>
      <c r="D298" s="29">
        <v>33912.49</v>
      </c>
      <c r="E298" s="29">
        <v>158898.97</v>
      </c>
      <c r="F298" s="29">
        <v>242353.09</v>
      </c>
      <c r="G298" s="29">
        <v>70423.38</v>
      </c>
      <c r="H298" s="29">
        <v>102998.9</v>
      </c>
      <c r="I298" s="29">
        <v>49139.61</v>
      </c>
      <c r="J298" s="29">
        <v>142528.91</v>
      </c>
      <c r="K298" s="29">
        <v>171499.47</v>
      </c>
      <c r="L298" s="29">
        <v>46956.33</v>
      </c>
      <c r="M298" s="29">
        <v>100978.09</v>
      </c>
      <c r="N298" s="29">
        <v>80293.45</v>
      </c>
      <c r="O298" s="29">
        <v>47512.18</v>
      </c>
      <c r="P298" s="29">
        <v>47220.67</v>
      </c>
      <c r="Q298" s="29">
        <v>55335.59</v>
      </c>
      <c r="R298" s="28"/>
      <c r="S298" s="28"/>
      <c r="T298" s="28"/>
      <c r="U298" s="29">
        <v>18938.23</v>
      </c>
      <c r="V298" s="29">
        <v>6988.42</v>
      </c>
      <c r="W298" s="28"/>
      <c r="X298" s="29">
        <v>32640.09</v>
      </c>
      <c r="Y298" s="29">
        <v>594.41</v>
      </c>
      <c r="Z298" s="29">
        <v>677.98</v>
      </c>
      <c r="AA298" s="29">
        <v>158898.97</v>
      </c>
      <c r="AB298" s="29">
        <v>32410.57</v>
      </c>
      <c r="AC298" s="29">
        <v>5799.29</v>
      </c>
      <c r="AD298" s="29">
        <v>2916.61</v>
      </c>
      <c r="AE298" s="29">
        <v>6497.74</v>
      </c>
      <c r="AF298" s="29">
        <v>7739.79</v>
      </c>
      <c r="AG298" s="29">
        <v>5033.62</v>
      </c>
      <c r="AH298" s="29">
        <v>28886.38</v>
      </c>
      <c r="AI298" s="29">
        <v>12544.61</v>
      </c>
      <c r="AJ298" s="29">
        <v>11447.79</v>
      </c>
      <c r="AK298" s="29">
        <v>7935.68</v>
      </c>
      <c r="AL298" s="29">
        <v>17201.62</v>
      </c>
      <c r="AM298" s="29">
        <v>13938.15</v>
      </c>
      <c r="AN298" s="29">
        <v>14497.95</v>
      </c>
      <c r="AO298" s="29">
        <v>5823.58</v>
      </c>
      <c r="AP298" s="29">
        <v>13498.2</v>
      </c>
      <c r="AQ298" s="29">
        <v>32005.119999999999</v>
      </c>
      <c r="AR298" s="29">
        <v>12816.9</v>
      </c>
      <c r="AS298" s="29">
        <v>5013.1099999999997</v>
      </c>
      <c r="AT298" s="29">
        <v>6346.38</v>
      </c>
      <c r="AU298" s="29">
        <v>70423.38</v>
      </c>
      <c r="AV298" s="29">
        <v>53174.54</v>
      </c>
      <c r="AW298" s="29">
        <v>49824.36</v>
      </c>
      <c r="AX298" s="29">
        <v>49139.61</v>
      </c>
      <c r="AY298" s="29">
        <v>12122.32</v>
      </c>
      <c r="AZ298" s="29">
        <v>37879.74</v>
      </c>
      <c r="BA298" s="29">
        <v>92526.85</v>
      </c>
      <c r="BB298" s="29">
        <v>62846.58</v>
      </c>
      <c r="BC298" s="29">
        <v>6877.96</v>
      </c>
      <c r="BD298" s="29">
        <v>35980.959999999999</v>
      </c>
      <c r="BE298" s="29">
        <v>62383.61</v>
      </c>
      <c r="BF298" s="28"/>
      <c r="BG298" s="29">
        <v>46956.33</v>
      </c>
      <c r="BH298" s="29">
        <v>9911.17</v>
      </c>
      <c r="BI298" s="29">
        <v>24497.33</v>
      </c>
      <c r="BJ298" s="29">
        <v>52726.23</v>
      </c>
      <c r="BK298" s="29">
        <v>13843.35</v>
      </c>
      <c r="BL298" s="29">
        <v>33212.75</v>
      </c>
      <c r="BM298" s="29">
        <v>40735.47</v>
      </c>
      <c r="BN298" s="29">
        <v>6345.23</v>
      </c>
      <c r="BO298" s="29">
        <v>47512.18</v>
      </c>
      <c r="BP298" s="29">
        <v>13754.14</v>
      </c>
      <c r="BQ298" s="29">
        <v>7093</v>
      </c>
      <c r="BR298" s="29">
        <v>21358.95</v>
      </c>
      <c r="BS298" s="29">
        <v>2881.26</v>
      </c>
      <c r="BT298" s="29">
        <v>2133.33</v>
      </c>
      <c r="BU298" s="29">
        <v>29726.35</v>
      </c>
      <c r="BV298" s="29">
        <v>2585.06</v>
      </c>
      <c r="BW298" s="29">
        <v>6571.91</v>
      </c>
      <c r="BX298" s="29">
        <v>16452.27</v>
      </c>
      <c r="BY298" s="28"/>
      <c r="BZ298" s="28"/>
      <c r="CA298" s="28"/>
      <c r="CB298" s="28"/>
      <c r="CC298" s="29">
        <v>13969.08</v>
      </c>
      <c r="CD298" s="29">
        <v>4969.1499999999996</v>
      </c>
      <c r="CE298" s="29">
        <v>1964.75</v>
      </c>
      <c r="CF298" s="29">
        <v>1070.3800000000001</v>
      </c>
      <c r="CG298" s="29">
        <v>3953.29</v>
      </c>
    </row>
    <row r="299" spans="1:85" x14ac:dyDescent="0.3">
      <c r="A299" s="24" t="s">
        <v>370</v>
      </c>
      <c r="B299" s="29">
        <v>1392054.1</v>
      </c>
      <c r="C299" s="41"/>
      <c r="D299" s="29">
        <v>34053.769999999997</v>
      </c>
      <c r="E299" s="29">
        <v>159026.78</v>
      </c>
      <c r="F299" s="29">
        <v>241743.94</v>
      </c>
      <c r="G299" s="29">
        <v>71132.22</v>
      </c>
      <c r="H299" s="29">
        <v>103963.91</v>
      </c>
      <c r="I299" s="29">
        <v>49491.49</v>
      </c>
      <c r="J299" s="29">
        <v>143345.75</v>
      </c>
      <c r="K299" s="29">
        <v>172111.69</v>
      </c>
      <c r="L299" s="29">
        <v>46942.83</v>
      </c>
      <c r="M299" s="29">
        <v>101561.78</v>
      </c>
      <c r="N299" s="29">
        <v>80111.520000000004</v>
      </c>
      <c r="O299" s="29">
        <v>47576.42</v>
      </c>
      <c r="P299" s="29">
        <v>47656.06</v>
      </c>
      <c r="Q299" s="29">
        <v>55775.19</v>
      </c>
      <c r="R299" s="28"/>
      <c r="S299" s="28"/>
      <c r="T299" s="28"/>
      <c r="U299" s="29">
        <v>18987.88</v>
      </c>
      <c r="V299" s="29">
        <v>6999.13</v>
      </c>
      <c r="W299" s="28"/>
      <c r="X299" s="29">
        <v>32774.129999999997</v>
      </c>
      <c r="Y299" s="29">
        <v>589.45000000000005</v>
      </c>
      <c r="Z299" s="29">
        <v>690.19</v>
      </c>
      <c r="AA299" s="29">
        <v>159026.78</v>
      </c>
      <c r="AB299" s="29">
        <v>32411.69</v>
      </c>
      <c r="AC299" s="29">
        <v>5722.23</v>
      </c>
      <c r="AD299" s="29">
        <v>2920.01</v>
      </c>
      <c r="AE299" s="29">
        <v>6489.61</v>
      </c>
      <c r="AF299" s="29">
        <v>7826.8</v>
      </c>
      <c r="AG299" s="29">
        <v>4996.21</v>
      </c>
      <c r="AH299" s="29">
        <v>28658.69</v>
      </c>
      <c r="AI299" s="29">
        <v>12619.82</v>
      </c>
      <c r="AJ299" s="29">
        <v>11380.61</v>
      </c>
      <c r="AK299" s="29">
        <v>8026.08</v>
      </c>
      <c r="AL299" s="29">
        <v>16966.78</v>
      </c>
      <c r="AM299" s="29">
        <v>13978.19</v>
      </c>
      <c r="AN299" s="29">
        <v>14397.02</v>
      </c>
      <c r="AO299" s="29">
        <v>5778.58</v>
      </c>
      <c r="AP299" s="29">
        <v>13454.38</v>
      </c>
      <c r="AQ299" s="29">
        <v>31862.77</v>
      </c>
      <c r="AR299" s="29">
        <v>12890.44</v>
      </c>
      <c r="AS299" s="29">
        <v>5030.1000000000004</v>
      </c>
      <c r="AT299" s="29">
        <v>6333.94</v>
      </c>
      <c r="AU299" s="29">
        <v>71132.22</v>
      </c>
      <c r="AV299" s="29">
        <v>53766.39</v>
      </c>
      <c r="AW299" s="29">
        <v>50197.52</v>
      </c>
      <c r="AX299" s="29">
        <v>49491.49</v>
      </c>
      <c r="AY299" s="29">
        <v>12205.26</v>
      </c>
      <c r="AZ299" s="29">
        <v>37854.800000000003</v>
      </c>
      <c r="BA299" s="29">
        <v>93285.69</v>
      </c>
      <c r="BB299" s="29">
        <v>62957.52</v>
      </c>
      <c r="BC299" s="29">
        <v>6704.14</v>
      </c>
      <c r="BD299" s="29">
        <v>36149.839999999997</v>
      </c>
      <c r="BE299" s="29">
        <v>62808.12</v>
      </c>
      <c r="BF299" s="28"/>
      <c r="BG299" s="29">
        <v>46942.83</v>
      </c>
      <c r="BH299" s="29">
        <v>9892.69</v>
      </c>
      <c r="BI299" s="29">
        <v>24715.22</v>
      </c>
      <c r="BJ299" s="29">
        <v>53036.42</v>
      </c>
      <c r="BK299" s="29">
        <v>13917.45</v>
      </c>
      <c r="BL299" s="29">
        <v>33189.06</v>
      </c>
      <c r="BM299" s="29">
        <v>40430.449999999997</v>
      </c>
      <c r="BN299" s="29">
        <v>6492.01</v>
      </c>
      <c r="BO299" s="29">
        <v>47576.42</v>
      </c>
      <c r="BP299" s="29">
        <v>13935.55</v>
      </c>
      <c r="BQ299" s="29">
        <v>7121.86</v>
      </c>
      <c r="BR299" s="29">
        <v>21550.99</v>
      </c>
      <c r="BS299" s="29">
        <v>2906.31</v>
      </c>
      <c r="BT299" s="29">
        <v>2141.36</v>
      </c>
      <c r="BU299" s="29">
        <v>30188.38</v>
      </c>
      <c r="BV299" s="29">
        <v>2575.73</v>
      </c>
      <c r="BW299" s="29">
        <v>6548.32</v>
      </c>
      <c r="BX299" s="29">
        <v>16462.759999999998</v>
      </c>
      <c r="BY299" s="28"/>
      <c r="BZ299" s="28"/>
      <c r="CA299" s="28"/>
      <c r="CB299" s="28"/>
      <c r="CC299" s="29">
        <v>13899.34</v>
      </c>
      <c r="CD299" s="29">
        <v>5088.54</v>
      </c>
      <c r="CE299" s="29">
        <v>1961.55</v>
      </c>
      <c r="CF299" s="29">
        <v>1058.9000000000001</v>
      </c>
      <c r="CG299" s="29">
        <v>3978.68</v>
      </c>
    </row>
    <row r="300" spans="1:85" x14ac:dyDescent="0.3">
      <c r="A300" s="24" t="s">
        <v>371</v>
      </c>
      <c r="B300" s="29">
        <v>1399414.3</v>
      </c>
      <c r="C300" s="41"/>
      <c r="D300" s="29">
        <v>33957.120000000003</v>
      </c>
      <c r="E300" s="29">
        <v>160226.97</v>
      </c>
      <c r="F300" s="29">
        <v>241711.73</v>
      </c>
      <c r="G300" s="29">
        <v>72070.97</v>
      </c>
      <c r="H300" s="29">
        <v>104690.15</v>
      </c>
      <c r="I300" s="29">
        <v>49754.7</v>
      </c>
      <c r="J300" s="29">
        <v>144383.98000000001</v>
      </c>
      <c r="K300" s="29">
        <v>173130.1</v>
      </c>
      <c r="L300" s="29">
        <v>46883.12</v>
      </c>
      <c r="M300" s="29">
        <v>102487.28</v>
      </c>
      <c r="N300" s="29">
        <v>80139.850000000006</v>
      </c>
      <c r="O300" s="29">
        <v>47535.02</v>
      </c>
      <c r="P300" s="29">
        <v>48209.279999999999</v>
      </c>
      <c r="Q300" s="29">
        <v>56391.53</v>
      </c>
      <c r="R300" s="28"/>
      <c r="S300" s="28"/>
      <c r="T300" s="28"/>
      <c r="U300" s="29">
        <v>18988.97</v>
      </c>
      <c r="V300" s="29">
        <v>7092.94</v>
      </c>
      <c r="W300" s="28"/>
      <c r="X300" s="29">
        <v>32672.83</v>
      </c>
      <c r="Y300" s="29">
        <v>587.03</v>
      </c>
      <c r="Z300" s="29">
        <v>697.26</v>
      </c>
      <c r="AA300" s="29">
        <v>160226.97</v>
      </c>
      <c r="AB300" s="29">
        <v>32463.200000000001</v>
      </c>
      <c r="AC300" s="29">
        <v>5639.6</v>
      </c>
      <c r="AD300" s="29">
        <v>2996.87</v>
      </c>
      <c r="AE300" s="29">
        <v>6485.7</v>
      </c>
      <c r="AF300" s="29">
        <v>7938.48</v>
      </c>
      <c r="AG300" s="29">
        <v>5002.75</v>
      </c>
      <c r="AH300" s="29">
        <v>28460.7</v>
      </c>
      <c r="AI300" s="29">
        <v>12701.86</v>
      </c>
      <c r="AJ300" s="29">
        <v>11342.07</v>
      </c>
      <c r="AK300" s="29">
        <v>8146.16</v>
      </c>
      <c r="AL300" s="29">
        <v>16823.63</v>
      </c>
      <c r="AM300" s="29">
        <v>14050.23</v>
      </c>
      <c r="AN300" s="29">
        <v>14312.63</v>
      </c>
      <c r="AO300" s="29">
        <v>5738.43</v>
      </c>
      <c r="AP300" s="29">
        <v>13396.75</v>
      </c>
      <c r="AQ300" s="29">
        <v>31762.39</v>
      </c>
      <c r="AR300" s="29">
        <v>13097.12</v>
      </c>
      <c r="AS300" s="29">
        <v>5006.43</v>
      </c>
      <c r="AT300" s="29">
        <v>6346.74</v>
      </c>
      <c r="AU300" s="29">
        <v>72070.97</v>
      </c>
      <c r="AV300" s="29">
        <v>53939.39</v>
      </c>
      <c r="AW300" s="29">
        <v>50750.76</v>
      </c>
      <c r="AX300" s="29">
        <v>49754.7</v>
      </c>
      <c r="AY300" s="29">
        <v>12305.25</v>
      </c>
      <c r="AZ300" s="29">
        <v>37908.589999999997</v>
      </c>
      <c r="BA300" s="29">
        <v>94170.15</v>
      </c>
      <c r="BB300" s="29">
        <v>63149.2</v>
      </c>
      <c r="BC300" s="29">
        <v>6790.48</v>
      </c>
      <c r="BD300" s="29">
        <v>35604.29</v>
      </c>
      <c r="BE300" s="29">
        <v>63992.35</v>
      </c>
      <c r="BF300" s="28"/>
      <c r="BG300" s="29">
        <v>46883.12</v>
      </c>
      <c r="BH300" s="29">
        <v>9902.15</v>
      </c>
      <c r="BI300" s="29">
        <v>24890.47</v>
      </c>
      <c r="BJ300" s="29">
        <v>53743.7</v>
      </c>
      <c r="BK300" s="29">
        <v>13950.97</v>
      </c>
      <c r="BL300" s="29">
        <v>33323.79</v>
      </c>
      <c r="BM300" s="29">
        <v>40150.15</v>
      </c>
      <c r="BN300" s="29">
        <v>6665.9</v>
      </c>
      <c r="BO300" s="29">
        <v>47535.02</v>
      </c>
      <c r="BP300" s="29">
        <v>14193.23</v>
      </c>
      <c r="BQ300" s="29">
        <v>7168.33</v>
      </c>
      <c r="BR300" s="29">
        <v>21749.91</v>
      </c>
      <c r="BS300" s="29">
        <v>2939.5</v>
      </c>
      <c r="BT300" s="29">
        <v>2158.3200000000002</v>
      </c>
      <c r="BU300" s="29">
        <v>30787.46</v>
      </c>
      <c r="BV300" s="29">
        <v>2561.87</v>
      </c>
      <c r="BW300" s="29">
        <v>6547.34</v>
      </c>
      <c r="BX300" s="29">
        <v>16494.849999999999</v>
      </c>
      <c r="BY300" s="28"/>
      <c r="BZ300" s="28"/>
      <c r="CA300" s="28"/>
      <c r="CB300" s="28"/>
      <c r="CC300" s="29">
        <v>13805.99</v>
      </c>
      <c r="CD300" s="29">
        <v>5182.9799999999996</v>
      </c>
      <c r="CE300" s="29">
        <v>1960.81</v>
      </c>
      <c r="CF300" s="29">
        <v>1091.02</v>
      </c>
      <c r="CG300" s="29">
        <v>4041.11</v>
      </c>
    </row>
    <row r="301" spans="1:85" x14ac:dyDescent="0.3">
      <c r="A301" s="24" t="s">
        <v>372</v>
      </c>
      <c r="B301" s="29">
        <v>1403935.26</v>
      </c>
      <c r="C301" s="41"/>
      <c r="D301" s="29">
        <v>34197.699999999997</v>
      </c>
      <c r="E301" s="29">
        <v>159649.29999999999</v>
      </c>
      <c r="F301" s="29">
        <v>240872.69</v>
      </c>
      <c r="G301" s="29">
        <v>73343.649999999994</v>
      </c>
      <c r="H301" s="29">
        <v>105918.98</v>
      </c>
      <c r="I301" s="29">
        <v>50065.32</v>
      </c>
      <c r="J301" s="29">
        <v>145215.15</v>
      </c>
      <c r="K301" s="29">
        <v>174134.14</v>
      </c>
      <c r="L301" s="29">
        <v>46876.32</v>
      </c>
      <c r="M301" s="29">
        <v>102775.56</v>
      </c>
      <c r="N301" s="29">
        <v>79910.31</v>
      </c>
      <c r="O301" s="29">
        <v>47486.65</v>
      </c>
      <c r="P301" s="29">
        <v>48568.92</v>
      </c>
      <c r="Q301" s="29">
        <v>56931.66</v>
      </c>
      <c r="R301" s="28"/>
      <c r="S301" s="28"/>
      <c r="T301" s="28"/>
      <c r="U301" s="29">
        <v>18853.86</v>
      </c>
      <c r="V301" s="29">
        <v>7267.82</v>
      </c>
      <c r="W301" s="28"/>
      <c r="X301" s="29">
        <v>32901.120000000003</v>
      </c>
      <c r="Y301" s="29">
        <v>586.83000000000004</v>
      </c>
      <c r="Z301" s="29">
        <v>709.75</v>
      </c>
      <c r="AA301" s="29">
        <v>159649.29999999999</v>
      </c>
      <c r="AB301" s="29">
        <v>32387.65</v>
      </c>
      <c r="AC301" s="29">
        <v>5560.24</v>
      </c>
      <c r="AD301" s="29">
        <v>3006.59</v>
      </c>
      <c r="AE301" s="29">
        <v>6462.74</v>
      </c>
      <c r="AF301" s="29">
        <v>7977.94</v>
      </c>
      <c r="AG301" s="29">
        <v>4971.54</v>
      </c>
      <c r="AH301" s="29">
        <v>28269.57</v>
      </c>
      <c r="AI301" s="29">
        <v>12826.13</v>
      </c>
      <c r="AJ301" s="29">
        <v>11288.97</v>
      </c>
      <c r="AK301" s="29">
        <v>8158.23</v>
      </c>
      <c r="AL301" s="29">
        <v>16517.28</v>
      </c>
      <c r="AM301" s="29">
        <v>14135.24</v>
      </c>
      <c r="AN301" s="29">
        <v>14201.76</v>
      </c>
      <c r="AO301" s="29">
        <v>5709.78</v>
      </c>
      <c r="AP301" s="29">
        <v>13317.12</v>
      </c>
      <c r="AQ301" s="29">
        <v>31678.16</v>
      </c>
      <c r="AR301" s="29">
        <v>13092.26</v>
      </c>
      <c r="AS301" s="29">
        <v>5013.47</v>
      </c>
      <c r="AT301" s="29">
        <v>6298</v>
      </c>
      <c r="AU301" s="29">
        <v>73343.649999999994</v>
      </c>
      <c r="AV301" s="29">
        <v>54223.49</v>
      </c>
      <c r="AW301" s="29">
        <v>51695.49</v>
      </c>
      <c r="AX301" s="29">
        <v>50065.32</v>
      </c>
      <c r="AY301" s="29">
        <v>12344.92</v>
      </c>
      <c r="AZ301" s="29">
        <v>38023.54</v>
      </c>
      <c r="BA301" s="29">
        <v>94846.69</v>
      </c>
      <c r="BB301" s="29">
        <v>63218.93</v>
      </c>
      <c r="BC301" s="29">
        <v>6846.07</v>
      </c>
      <c r="BD301" s="29">
        <v>35766.400000000001</v>
      </c>
      <c r="BE301" s="29">
        <v>64721.35</v>
      </c>
      <c r="BF301" s="28"/>
      <c r="BG301" s="29">
        <v>46876.32</v>
      </c>
      <c r="BH301" s="29">
        <v>9903.31</v>
      </c>
      <c r="BI301" s="29">
        <v>24963.33</v>
      </c>
      <c r="BJ301" s="29">
        <v>53905.26</v>
      </c>
      <c r="BK301" s="29">
        <v>14003.66</v>
      </c>
      <c r="BL301" s="29">
        <v>33303.26</v>
      </c>
      <c r="BM301" s="29">
        <v>39806.35</v>
      </c>
      <c r="BN301" s="29">
        <v>6800.7</v>
      </c>
      <c r="BO301" s="29">
        <v>47486.65</v>
      </c>
      <c r="BP301" s="29">
        <v>14297.05</v>
      </c>
      <c r="BQ301" s="29">
        <v>7202.61</v>
      </c>
      <c r="BR301" s="29">
        <v>21957.98</v>
      </c>
      <c r="BS301" s="29">
        <v>2947.63</v>
      </c>
      <c r="BT301" s="29">
        <v>2163.65</v>
      </c>
      <c r="BU301" s="29">
        <v>31348.71</v>
      </c>
      <c r="BV301" s="29">
        <v>2540.33</v>
      </c>
      <c r="BW301" s="29">
        <v>6529.92</v>
      </c>
      <c r="BX301" s="29">
        <v>16512.7</v>
      </c>
      <c r="BY301" s="28"/>
      <c r="BZ301" s="28"/>
      <c r="CA301" s="28"/>
      <c r="CB301" s="28"/>
      <c r="CC301" s="29">
        <v>13626.5</v>
      </c>
      <c r="CD301" s="29">
        <v>5227.3599999999997</v>
      </c>
      <c r="CE301" s="29">
        <v>1964.08</v>
      </c>
      <c r="CF301" s="29">
        <v>1175.29</v>
      </c>
      <c r="CG301" s="29">
        <v>4128.4399999999996</v>
      </c>
    </row>
    <row r="302" spans="1:85" x14ac:dyDescent="0.3">
      <c r="A302" s="24" t="s">
        <v>373</v>
      </c>
      <c r="B302" s="29">
        <v>1409151.23</v>
      </c>
      <c r="C302" s="41"/>
      <c r="D302" s="29">
        <v>34357.61</v>
      </c>
      <c r="E302" s="29">
        <v>160855.66</v>
      </c>
      <c r="F302" s="29">
        <v>239984.32</v>
      </c>
      <c r="G302" s="29">
        <v>74479.520000000004</v>
      </c>
      <c r="H302" s="29">
        <v>106555.83</v>
      </c>
      <c r="I302" s="29">
        <v>50395.72</v>
      </c>
      <c r="J302" s="29">
        <v>145761.96</v>
      </c>
      <c r="K302" s="29">
        <v>175374.63</v>
      </c>
      <c r="L302" s="29">
        <v>46835.49</v>
      </c>
      <c r="M302" s="29">
        <v>102759.4</v>
      </c>
      <c r="N302" s="29">
        <v>79513.440000000002</v>
      </c>
      <c r="O302" s="29">
        <v>47518.67</v>
      </c>
      <c r="P302" s="29">
        <v>48896.83</v>
      </c>
      <c r="Q302" s="29">
        <v>57512.01</v>
      </c>
      <c r="R302" s="28"/>
      <c r="S302" s="28"/>
      <c r="T302" s="28"/>
      <c r="U302" s="29">
        <v>18855.990000000002</v>
      </c>
      <c r="V302" s="29">
        <v>7430.59</v>
      </c>
      <c r="W302" s="28"/>
      <c r="X302" s="29">
        <v>33059.81</v>
      </c>
      <c r="Y302" s="29">
        <v>579.51</v>
      </c>
      <c r="Z302" s="29">
        <v>718.29</v>
      </c>
      <c r="AA302" s="29">
        <v>160855.66</v>
      </c>
      <c r="AB302" s="29">
        <v>32337.09</v>
      </c>
      <c r="AC302" s="29">
        <v>5487.93</v>
      </c>
      <c r="AD302" s="29">
        <v>3021.32</v>
      </c>
      <c r="AE302" s="29">
        <v>6437.08</v>
      </c>
      <c r="AF302" s="29">
        <v>8002.19</v>
      </c>
      <c r="AG302" s="29">
        <v>4936.53</v>
      </c>
      <c r="AH302" s="29">
        <v>28057.84</v>
      </c>
      <c r="AI302" s="29">
        <v>12936.77</v>
      </c>
      <c r="AJ302" s="29">
        <v>11227.48</v>
      </c>
      <c r="AK302" s="29">
        <v>8221.19</v>
      </c>
      <c r="AL302" s="29">
        <v>16262.77</v>
      </c>
      <c r="AM302" s="29">
        <v>14246.41</v>
      </c>
      <c r="AN302" s="29">
        <v>14093.46</v>
      </c>
      <c r="AO302" s="29">
        <v>5656.19</v>
      </c>
      <c r="AP302" s="29">
        <v>13228.01</v>
      </c>
      <c r="AQ302" s="29">
        <v>31452.62</v>
      </c>
      <c r="AR302" s="29">
        <v>13101.07</v>
      </c>
      <c r="AS302" s="29">
        <v>5040.8100000000004</v>
      </c>
      <c r="AT302" s="29">
        <v>6237.56</v>
      </c>
      <c r="AU302" s="29">
        <v>74479.520000000004</v>
      </c>
      <c r="AV302" s="29">
        <v>54331.43</v>
      </c>
      <c r="AW302" s="29">
        <v>52224.39</v>
      </c>
      <c r="AX302" s="29">
        <v>50395.72</v>
      </c>
      <c r="AY302" s="29">
        <v>12462.82</v>
      </c>
      <c r="AZ302" s="29">
        <v>38181.730000000003</v>
      </c>
      <c r="BA302" s="29">
        <v>95117.4</v>
      </c>
      <c r="BB302" s="29">
        <v>63379.63</v>
      </c>
      <c r="BC302" s="29">
        <v>6760.55</v>
      </c>
      <c r="BD302" s="29">
        <v>36495.629999999997</v>
      </c>
      <c r="BE302" s="29">
        <v>65175.28</v>
      </c>
      <c r="BF302" s="28"/>
      <c r="BG302" s="29">
        <v>46835.49</v>
      </c>
      <c r="BH302" s="29">
        <v>9876.5</v>
      </c>
      <c r="BI302" s="29">
        <v>25047.16</v>
      </c>
      <c r="BJ302" s="29">
        <v>53882.71</v>
      </c>
      <c r="BK302" s="29">
        <v>13953.03</v>
      </c>
      <c r="BL302" s="29">
        <v>33067.800000000003</v>
      </c>
      <c r="BM302" s="29">
        <v>39494.33</v>
      </c>
      <c r="BN302" s="29">
        <v>6951.31</v>
      </c>
      <c r="BO302" s="29">
        <v>47518.67</v>
      </c>
      <c r="BP302" s="29">
        <v>14417.54</v>
      </c>
      <c r="BQ302" s="29">
        <v>7229.51</v>
      </c>
      <c r="BR302" s="29">
        <v>22124.77</v>
      </c>
      <c r="BS302" s="29">
        <v>2953.81</v>
      </c>
      <c r="BT302" s="29">
        <v>2171.21</v>
      </c>
      <c r="BU302" s="29">
        <v>32007.49</v>
      </c>
      <c r="BV302" s="29">
        <v>2510.7199999999998</v>
      </c>
      <c r="BW302" s="29">
        <v>6495.13</v>
      </c>
      <c r="BX302" s="29">
        <v>16498.68</v>
      </c>
      <c r="BY302" s="28"/>
      <c r="BZ302" s="28"/>
      <c r="CA302" s="28"/>
      <c r="CB302" s="28"/>
      <c r="CC302" s="29">
        <v>13549.73</v>
      </c>
      <c r="CD302" s="29">
        <v>5306.26</v>
      </c>
      <c r="CE302" s="29">
        <v>1967.21</v>
      </c>
      <c r="CF302" s="29">
        <v>1278.74</v>
      </c>
      <c r="CG302" s="29">
        <v>4184.6400000000003</v>
      </c>
    </row>
    <row r="303" spans="1:85" x14ac:dyDescent="0.3">
      <c r="A303" s="24" t="s">
        <v>374</v>
      </c>
      <c r="B303" s="29">
        <v>1417029.32</v>
      </c>
      <c r="C303" s="41"/>
      <c r="D303" s="29">
        <v>34620.559999999998</v>
      </c>
      <c r="E303" s="29">
        <v>161870.67000000001</v>
      </c>
      <c r="F303" s="29">
        <v>239267.34</v>
      </c>
      <c r="G303" s="29">
        <v>75804.06</v>
      </c>
      <c r="H303" s="29">
        <v>107952.94</v>
      </c>
      <c r="I303" s="29">
        <v>50768.27</v>
      </c>
      <c r="J303" s="29">
        <v>146749.44</v>
      </c>
      <c r="K303" s="29">
        <v>176233.23</v>
      </c>
      <c r="L303" s="29">
        <v>46688.37</v>
      </c>
      <c r="M303" s="29">
        <v>103776.97</v>
      </c>
      <c r="N303" s="29">
        <v>79384.990000000005</v>
      </c>
      <c r="O303" s="29">
        <v>47749.599999999999</v>
      </c>
      <c r="P303" s="29">
        <v>49458.48</v>
      </c>
      <c r="Q303" s="29">
        <v>57976.68</v>
      </c>
      <c r="R303" s="28"/>
      <c r="S303" s="28"/>
      <c r="T303" s="28"/>
      <c r="U303" s="29">
        <v>18875.84</v>
      </c>
      <c r="V303" s="29">
        <v>7568.65</v>
      </c>
      <c r="W303" s="28"/>
      <c r="X303" s="29">
        <v>33314.28</v>
      </c>
      <c r="Y303" s="29">
        <v>575.54</v>
      </c>
      <c r="Z303" s="29">
        <v>730.74</v>
      </c>
      <c r="AA303" s="29">
        <v>161870.67000000001</v>
      </c>
      <c r="AB303" s="29">
        <v>32262.74</v>
      </c>
      <c r="AC303" s="29">
        <v>5400.21</v>
      </c>
      <c r="AD303" s="29">
        <v>3035.09</v>
      </c>
      <c r="AE303" s="29">
        <v>6390.9</v>
      </c>
      <c r="AF303" s="29">
        <v>8092.48</v>
      </c>
      <c r="AG303" s="29">
        <v>4927.84</v>
      </c>
      <c r="AH303" s="29">
        <v>27902.47</v>
      </c>
      <c r="AI303" s="29">
        <v>13051.93</v>
      </c>
      <c r="AJ303" s="29">
        <v>11167.66</v>
      </c>
      <c r="AK303" s="29">
        <v>8276.8700000000008</v>
      </c>
      <c r="AL303" s="29">
        <v>15947.6</v>
      </c>
      <c r="AM303" s="29">
        <v>14321.2</v>
      </c>
      <c r="AN303" s="29">
        <v>14007.74</v>
      </c>
      <c r="AO303" s="29">
        <v>5623.72</v>
      </c>
      <c r="AP303" s="29">
        <v>13160.77</v>
      </c>
      <c r="AQ303" s="29">
        <v>31289.67</v>
      </c>
      <c r="AR303" s="29">
        <v>13157.82</v>
      </c>
      <c r="AS303" s="29">
        <v>5059.95</v>
      </c>
      <c r="AT303" s="29">
        <v>6190.68</v>
      </c>
      <c r="AU303" s="29">
        <v>75804.06</v>
      </c>
      <c r="AV303" s="29">
        <v>55147.56</v>
      </c>
      <c r="AW303" s="29">
        <v>52805.38</v>
      </c>
      <c r="AX303" s="29">
        <v>50768.27</v>
      </c>
      <c r="AY303" s="29">
        <v>12635.49</v>
      </c>
      <c r="AZ303" s="29">
        <v>38260.870000000003</v>
      </c>
      <c r="BA303" s="29">
        <v>95853.08</v>
      </c>
      <c r="BB303" s="29">
        <v>63525.34</v>
      </c>
      <c r="BC303" s="29">
        <v>6680.05</v>
      </c>
      <c r="BD303" s="29">
        <v>36929.32</v>
      </c>
      <c r="BE303" s="29">
        <v>65415.64</v>
      </c>
      <c r="BF303" s="28"/>
      <c r="BG303" s="29">
        <v>46688.37</v>
      </c>
      <c r="BH303" s="29">
        <v>9875.61</v>
      </c>
      <c r="BI303" s="29">
        <v>25133.41</v>
      </c>
      <c r="BJ303" s="29">
        <v>54813.63</v>
      </c>
      <c r="BK303" s="29">
        <v>13954.32</v>
      </c>
      <c r="BL303" s="29">
        <v>33053.360000000001</v>
      </c>
      <c r="BM303" s="29">
        <v>39145.97</v>
      </c>
      <c r="BN303" s="29">
        <v>7185.66</v>
      </c>
      <c r="BO303" s="29">
        <v>47749.599999999999</v>
      </c>
      <c r="BP303" s="29">
        <v>14713.03</v>
      </c>
      <c r="BQ303" s="29">
        <v>7298.12</v>
      </c>
      <c r="BR303" s="29">
        <v>22263.37</v>
      </c>
      <c r="BS303" s="29">
        <v>2989.16</v>
      </c>
      <c r="BT303" s="29">
        <v>2194.8000000000002</v>
      </c>
      <c r="BU303" s="29">
        <v>32497.7</v>
      </c>
      <c r="BV303" s="29">
        <v>2485.19</v>
      </c>
      <c r="BW303" s="29">
        <v>6442.94</v>
      </c>
      <c r="BX303" s="29">
        <v>16550.86</v>
      </c>
      <c r="BY303" s="28"/>
      <c r="BZ303" s="28"/>
      <c r="CA303" s="28"/>
      <c r="CB303" s="28"/>
      <c r="CC303" s="29">
        <v>13485.32</v>
      </c>
      <c r="CD303" s="29">
        <v>5390.52</v>
      </c>
      <c r="CE303" s="29">
        <v>1967.09</v>
      </c>
      <c r="CF303" s="29">
        <v>1377.71</v>
      </c>
      <c r="CG303" s="29">
        <v>4223.8599999999997</v>
      </c>
    </row>
    <row r="304" spans="1:85" x14ac:dyDescent="0.3">
      <c r="A304" s="24" t="s">
        <v>375</v>
      </c>
      <c r="B304" s="29">
        <v>1426153.92</v>
      </c>
      <c r="C304" s="41"/>
      <c r="D304" s="29">
        <v>34686.639999999999</v>
      </c>
      <c r="E304" s="29">
        <v>163296.69</v>
      </c>
      <c r="F304" s="29">
        <v>239183.55</v>
      </c>
      <c r="G304" s="29">
        <v>76899.179999999993</v>
      </c>
      <c r="H304" s="29">
        <v>108873.49</v>
      </c>
      <c r="I304" s="29">
        <v>51235.82</v>
      </c>
      <c r="J304" s="29">
        <v>147974.29999999999</v>
      </c>
      <c r="K304" s="29">
        <v>177149.62</v>
      </c>
      <c r="L304" s="29">
        <v>46732.4</v>
      </c>
      <c r="M304" s="29">
        <v>104443.76</v>
      </c>
      <c r="N304" s="29">
        <v>79471.600000000006</v>
      </c>
      <c r="O304" s="29">
        <v>48143</v>
      </c>
      <c r="P304" s="29">
        <v>50146.84</v>
      </c>
      <c r="Q304" s="29">
        <v>58671.3</v>
      </c>
      <c r="R304" s="28"/>
      <c r="S304" s="28"/>
      <c r="T304" s="28"/>
      <c r="U304" s="29">
        <v>18973.939999999999</v>
      </c>
      <c r="V304" s="29">
        <v>7717.46</v>
      </c>
      <c r="W304" s="28"/>
      <c r="X304" s="29">
        <v>33379.29</v>
      </c>
      <c r="Y304" s="29">
        <v>569.54</v>
      </c>
      <c r="Z304" s="29">
        <v>737.81</v>
      </c>
      <c r="AA304" s="29">
        <v>163296.69</v>
      </c>
      <c r="AB304" s="29">
        <v>32280.07</v>
      </c>
      <c r="AC304" s="29">
        <v>5327.72</v>
      </c>
      <c r="AD304" s="29">
        <v>3051.85</v>
      </c>
      <c r="AE304" s="29">
        <v>6386.09</v>
      </c>
      <c r="AF304" s="29">
        <v>8163.01</v>
      </c>
      <c r="AG304" s="29">
        <v>4926.47</v>
      </c>
      <c r="AH304" s="29">
        <v>27867.63</v>
      </c>
      <c r="AI304" s="29">
        <v>13187.69</v>
      </c>
      <c r="AJ304" s="29">
        <v>11147.44</v>
      </c>
      <c r="AK304" s="29">
        <v>8427.85</v>
      </c>
      <c r="AL304" s="29">
        <v>15657.31</v>
      </c>
      <c r="AM304" s="29">
        <v>14386.78</v>
      </c>
      <c r="AN304" s="29">
        <v>13943.52</v>
      </c>
      <c r="AO304" s="29">
        <v>5605.72</v>
      </c>
      <c r="AP304" s="29">
        <v>13119.34</v>
      </c>
      <c r="AQ304" s="29">
        <v>31224.21</v>
      </c>
      <c r="AR304" s="29">
        <v>13236.56</v>
      </c>
      <c r="AS304" s="29">
        <v>5087.6000000000004</v>
      </c>
      <c r="AT304" s="29">
        <v>6156.7</v>
      </c>
      <c r="AU304" s="29">
        <v>76899.179999999993</v>
      </c>
      <c r="AV304" s="29">
        <v>55401.1</v>
      </c>
      <c r="AW304" s="29">
        <v>53472.39</v>
      </c>
      <c r="AX304" s="29">
        <v>51235.82</v>
      </c>
      <c r="AY304" s="29">
        <v>12806.65</v>
      </c>
      <c r="AZ304" s="29">
        <v>38532.5</v>
      </c>
      <c r="BA304" s="29">
        <v>96635.15</v>
      </c>
      <c r="BB304" s="29">
        <v>63643.79</v>
      </c>
      <c r="BC304" s="29">
        <v>6657.64</v>
      </c>
      <c r="BD304" s="29">
        <v>37325.35</v>
      </c>
      <c r="BE304" s="29">
        <v>65820</v>
      </c>
      <c r="BF304" s="28"/>
      <c r="BG304" s="29">
        <v>46732.4</v>
      </c>
      <c r="BH304" s="29">
        <v>9868.73</v>
      </c>
      <c r="BI304" s="29">
        <v>25271.47</v>
      </c>
      <c r="BJ304" s="29">
        <v>55153.46</v>
      </c>
      <c r="BK304" s="29">
        <v>14150.1</v>
      </c>
      <c r="BL304" s="29">
        <v>33231.06</v>
      </c>
      <c r="BM304" s="29">
        <v>38773.089999999997</v>
      </c>
      <c r="BN304" s="29">
        <v>7467.46</v>
      </c>
      <c r="BO304" s="29">
        <v>48143</v>
      </c>
      <c r="BP304" s="29">
        <v>15087.87</v>
      </c>
      <c r="BQ304" s="29">
        <v>7392.74</v>
      </c>
      <c r="BR304" s="29">
        <v>22396.84</v>
      </c>
      <c r="BS304" s="29">
        <v>3040.03</v>
      </c>
      <c r="BT304" s="29">
        <v>2229.36</v>
      </c>
      <c r="BU304" s="29">
        <v>33143.06</v>
      </c>
      <c r="BV304" s="29">
        <v>2462.9</v>
      </c>
      <c r="BW304" s="29">
        <v>6410.98</v>
      </c>
      <c r="BX304" s="29">
        <v>16654.349999999999</v>
      </c>
      <c r="BY304" s="28"/>
      <c r="BZ304" s="28"/>
      <c r="CA304" s="28"/>
      <c r="CB304" s="28"/>
      <c r="CC304" s="29">
        <v>13454.78</v>
      </c>
      <c r="CD304" s="29">
        <v>5519.17</v>
      </c>
      <c r="CE304" s="29">
        <v>1964.32</v>
      </c>
      <c r="CF304" s="29">
        <v>1448.2</v>
      </c>
      <c r="CG304" s="29">
        <v>4304.9399999999996</v>
      </c>
    </row>
    <row r="305" spans="1:85" x14ac:dyDescent="0.3">
      <c r="A305" s="24" t="s">
        <v>376</v>
      </c>
      <c r="B305" s="29">
        <v>1433116.27</v>
      </c>
      <c r="C305" s="41"/>
      <c r="D305" s="29">
        <v>34973.5</v>
      </c>
      <c r="E305" s="29">
        <v>163667.31</v>
      </c>
      <c r="F305" s="29">
        <v>238468.25</v>
      </c>
      <c r="G305" s="29">
        <v>78196.77</v>
      </c>
      <c r="H305" s="29">
        <v>110043.31</v>
      </c>
      <c r="I305" s="29">
        <v>51489.440000000002</v>
      </c>
      <c r="J305" s="29">
        <v>149082.57999999999</v>
      </c>
      <c r="K305" s="29">
        <v>177754.6</v>
      </c>
      <c r="L305" s="29">
        <v>46716.15</v>
      </c>
      <c r="M305" s="29">
        <v>105123.09</v>
      </c>
      <c r="N305" s="29">
        <v>79638.570000000007</v>
      </c>
      <c r="O305" s="29">
        <v>48353.97</v>
      </c>
      <c r="P305" s="29">
        <v>50611.79</v>
      </c>
      <c r="Q305" s="29">
        <v>59338.58</v>
      </c>
      <c r="R305" s="28"/>
      <c r="S305" s="28"/>
      <c r="T305" s="28"/>
      <c r="U305" s="29">
        <v>18999.419999999998</v>
      </c>
      <c r="V305" s="29">
        <v>7876.05</v>
      </c>
      <c r="W305" s="28"/>
      <c r="X305" s="29">
        <v>33656.26</v>
      </c>
      <c r="Y305" s="29">
        <v>563.91</v>
      </c>
      <c r="Z305" s="29">
        <v>753.33</v>
      </c>
      <c r="AA305" s="29">
        <v>163667.31</v>
      </c>
      <c r="AB305" s="29">
        <v>32245.43</v>
      </c>
      <c r="AC305" s="29">
        <v>5250.02</v>
      </c>
      <c r="AD305" s="29">
        <v>3064.06</v>
      </c>
      <c r="AE305" s="29">
        <v>6359.74</v>
      </c>
      <c r="AF305" s="29">
        <v>8221.85</v>
      </c>
      <c r="AG305" s="29">
        <v>4884.59</v>
      </c>
      <c r="AH305" s="29">
        <v>27708.1</v>
      </c>
      <c r="AI305" s="29">
        <v>13266.3</v>
      </c>
      <c r="AJ305" s="29">
        <v>11075.44</v>
      </c>
      <c r="AK305" s="29">
        <v>8435.74</v>
      </c>
      <c r="AL305" s="29">
        <v>15305.54</v>
      </c>
      <c r="AM305" s="29">
        <v>14507.86</v>
      </c>
      <c r="AN305" s="29">
        <v>13835.86</v>
      </c>
      <c r="AO305" s="29">
        <v>5571.82</v>
      </c>
      <c r="AP305" s="29">
        <v>13068.26</v>
      </c>
      <c r="AQ305" s="29">
        <v>31222.48</v>
      </c>
      <c r="AR305" s="29">
        <v>13260.58</v>
      </c>
      <c r="AS305" s="29">
        <v>5083.59</v>
      </c>
      <c r="AT305" s="29">
        <v>6100.98</v>
      </c>
      <c r="AU305" s="29">
        <v>78196.77</v>
      </c>
      <c r="AV305" s="29">
        <v>55835.34</v>
      </c>
      <c r="AW305" s="29">
        <v>54207.98</v>
      </c>
      <c r="AX305" s="29">
        <v>51489.440000000002</v>
      </c>
      <c r="AY305" s="29">
        <v>12893.68</v>
      </c>
      <c r="AZ305" s="29">
        <v>38794.04</v>
      </c>
      <c r="BA305" s="29">
        <v>97394.86</v>
      </c>
      <c r="BB305" s="29">
        <v>63737.89</v>
      </c>
      <c r="BC305" s="29">
        <v>6611.06</v>
      </c>
      <c r="BD305" s="29">
        <v>37730.1</v>
      </c>
      <c r="BE305" s="29">
        <v>65932.19</v>
      </c>
      <c r="BF305" s="28"/>
      <c r="BG305" s="29">
        <v>46716.15</v>
      </c>
      <c r="BH305" s="29">
        <v>9902.59</v>
      </c>
      <c r="BI305" s="29">
        <v>25352.75</v>
      </c>
      <c r="BJ305" s="29">
        <v>55526.83</v>
      </c>
      <c r="BK305" s="29">
        <v>14340.91</v>
      </c>
      <c r="BL305" s="29">
        <v>33373.57</v>
      </c>
      <c r="BM305" s="29">
        <v>38398.26</v>
      </c>
      <c r="BN305" s="29">
        <v>7866.75</v>
      </c>
      <c r="BO305" s="29">
        <v>48353.97</v>
      </c>
      <c r="BP305" s="29">
        <v>15387.56</v>
      </c>
      <c r="BQ305" s="29">
        <v>7489.6</v>
      </c>
      <c r="BR305" s="29">
        <v>22392.98</v>
      </c>
      <c r="BS305" s="29">
        <v>3086.68</v>
      </c>
      <c r="BT305" s="29">
        <v>2254.96</v>
      </c>
      <c r="BU305" s="29">
        <v>33774.519999999997</v>
      </c>
      <c r="BV305" s="29">
        <v>2443.27</v>
      </c>
      <c r="BW305" s="29">
        <v>6361.63</v>
      </c>
      <c r="BX305" s="29">
        <v>16759.16</v>
      </c>
      <c r="BY305" s="28"/>
      <c r="BZ305" s="28"/>
      <c r="CA305" s="28"/>
      <c r="CB305" s="28"/>
      <c r="CC305" s="29">
        <v>13395.43</v>
      </c>
      <c r="CD305" s="29">
        <v>5603.99</v>
      </c>
      <c r="CE305" s="29">
        <v>1957.58</v>
      </c>
      <c r="CF305" s="29">
        <v>1464.97</v>
      </c>
      <c r="CG305" s="29">
        <v>4453.5</v>
      </c>
    </row>
    <row r="306" spans="1:85" x14ac:dyDescent="0.3">
      <c r="A306" s="24" t="s">
        <v>377</v>
      </c>
      <c r="B306" s="29">
        <v>1439245.31</v>
      </c>
      <c r="C306" s="41"/>
      <c r="D306" s="29">
        <v>35183.339999999997</v>
      </c>
      <c r="E306" s="29">
        <v>163883.49</v>
      </c>
      <c r="F306" s="29">
        <v>237919.83</v>
      </c>
      <c r="G306" s="29">
        <v>79575.289999999994</v>
      </c>
      <c r="H306" s="29">
        <v>110632.88</v>
      </c>
      <c r="I306" s="29">
        <v>51695.15</v>
      </c>
      <c r="J306" s="29">
        <v>149662.07</v>
      </c>
      <c r="K306" s="29">
        <v>179585.69</v>
      </c>
      <c r="L306" s="29">
        <v>46651.63</v>
      </c>
      <c r="M306" s="29">
        <v>105445.71</v>
      </c>
      <c r="N306" s="29">
        <v>79568.649999999994</v>
      </c>
      <c r="O306" s="29">
        <v>48490.28</v>
      </c>
      <c r="P306" s="29">
        <v>50953.67</v>
      </c>
      <c r="Q306" s="29">
        <v>60043.16</v>
      </c>
      <c r="R306" s="28"/>
      <c r="S306" s="28"/>
      <c r="T306" s="28"/>
      <c r="U306" s="29">
        <v>19066.89</v>
      </c>
      <c r="V306" s="29">
        <v>7893.16</v>
      </c>
      <c r="W306" s="28"/>
      <c r="X306" s="29">
        <v>33848.800000000003</v>
      </c>
      <c r="Y306" s="29">
        <v>569.27</v>
      </c>
      <c r="Z306" s="29">
        <v>765.27</v>
      </c>
      <c r="AA306" s="29">
        <v>163883.49</v>
      </c>
      <c r="AB306" s="29">
        <v>32368.05</v>
      </c>
      <c r="AC306" s="29">
        <v>5161.63</v>
      </c>
      <c r="AD306" s="29">
        <v>3093.47</v>
      </c>
      <c r="AE306" s="29">
        <v>6347.45</v>
      </c>
      <c r="AF306" s="29">
        <v>8216</v>
      </c>
      <c r="AG306" s="29">
        <v>4873.4399999999996</v>
      </c>
      <c r="AH306" s="29">
        <v>27579.360000000001</v>
      </c>
      <c r="AI306" s="29">
        <v>13345.68</v>
      </c>
      <c r="AJ306" s="29">
        <v>11040.46</v>
      </c>
      <c r="AK306" s="29">
        <v>8463.4599999999991</v>
      </c>
      <c r="AL306" s="29">
        <v>15136.38</v>
      </c>
      <c r="AM306" s="29">
        <v>14544.69</v>
      </c>
      <c r="AN306" s="29">
        <v>13723.21</v>
      </c>
      <c r="AO306" s="29">
        <v>5521.65</v>
      </c>
      <c r="AP306" s="29">
        <v>13025.73</v>
      </c>
      <c r="AQ306" s="29">
        <v>31048.15</v>
      </c>
      <c r="AR306" s="29">
        <v>13295.71</v>
      </c>
      <c r="AS306" s="29">
        <v>5077.09</v>
      </c>
      <c r="AT306" s="29">
        <v>6058.23</v>
      </c>
      <c r="AU306" s="29">
        <v>79575.289999999994</v>
      </c>
      <c r="AV306" s="29">
        <v>55968.11</v>
      </c>
      <c r="AW306" s="29">
        <v>54664.77</v>
      </c>
      <c r="AX306" s="29">
        <v>51695.15</v>
      </c>
      <c r="AY306" s="29">
        <v>12999.29</v>
      </c>
      <c r="AZ306" s="29">
        <v>38945.760000000002</v>
      </c>
      <c r="BA306" s="29">
        <v>97717.02</v>
      </c>
      <c r="BB306" s="29">
        <v>63917.47</v>
      </c>
      <c r="BC306" s="29">
        <v>6703.78</v>
      </c>
      <c r="BD306" s="29">
        <v>39000.54</v>
      </c>
      <c r="BE306" s="29">
        <v>66144.759999999995</v>
      </c>
      <c r="BF306" s="28"/>
      <c r="BG306" s="29">
        <v>46651.63</v>
      </c>
      <c r="BH306" s="29">
        <v>9892.0300000000007</v>
      </c>
      <c r="BI306" s="29">
        <v>25445.200000000001</v>
      </c>
      <c r="BJ306" s="29">
        <v>55701.33</v>
      </c>
      <c r="BK306" s="29">
        <v>14407.16</v>
      </c>
      <c r="BL306" s="29">
        <v>33454.83</v>
      </c>
      <c r="BM306" s="29">
        <v>38008.43</v>
      </c>
      <c r="BN306" s="29">
        <v>8105.39</v>
      </c>
      <c r="BO306" s="29">
        <v>48490.28</v>
      </c>
      <c r="BP306" s="29">
        <v>15615.52</v>
      </c>
      <c r="BQ306" s="29">
        <v>7617.19</v>
      </c>
      <c r="BR306" s="29">
        <v>22288.6</v>
      </c>
      <c r="BS306" s="29">
        <v>3140.07</v>
      </c>
      <c r="BT306" s="29">
        <v>2292.3000000000002</v>
      </c>
      <c r="BU306" s="29">
        <v>34432.92</v>
      </c>
      <c r="BV306" s="29">
        <v>2427.92</v>
      </c>
      <c r="BW306" s="29">
        <v>6316.43</v>
      </c>
      <c r="BX306" s="29">
        <v>16865.900000000001</v>
      </c>
      <c r="BY306" s="28"/>
      <c r="BZ306" s="28"/>
      <c r="CA306" s="28"/>
      <c r="CB306" s="28"/>
      <c r="CC306" s="29">
        <v>13352.38</v>
      </c>
      <c r="CD306" s="29">
        <v>5714.51</v>
      </c>
      <c r="CE306" s="29">
        <v>1965.61</v>
      </c>
      <c r="CF306" s="29">
        <v>1425.55</v>
      </c>
      <c r="CG306" s="29">
        <v>4502</v>
      </c>
    </row>
    <row r="307" spans="1:85" x14ac:dyDescent="0.3">
      <c r="A307" s="24" t="s">
        <v>378</v>
      </c>
      <c r="B307" s="29">
        <v>1446656.88</v>
      </c>
      <c r="C307" s="41"/>
      <c r="D307" s="29">
        <v>35486.050000000003</v>
      </c>
      <c r="E307" s="29">
        <v>164407.82</v>
      </c>
      <c r="F307" s="29">
        <v>237652.63</v>
      </c>
      <c r="G307" s="29">
        <v>81389.31</v>
      </c>
      <c r="H307" s="29">
        <v>111529.26</v>
      </c>
      <c r="I307" s="29">
        <v>52019.41</v>
      </c>
      <c r="J307" s="29">
        <v>150648.97</v>
      </c>
      <c r="K307" s="29">
        <v>180603.57</v>
      </c>
      <c r="L307" s="29">
        <v>46657.51</v>
      </c>
      <c r="M307" s="29">
        <v>105725.59</v>
      </c>
      <c r="N307" s="29">
        <v>79449.91</v>
      </c>
      <c r="O307" s="29">
        <v>48680.12</v>
      </c>
      <c r="P307" s="29">
        <v>51635.53</v>
      </c>
      <c r="Q307" s="29">
        <v>60558.7</v>
      </c>
      <c r="R307" s="28"/>
      <c r="S307" s="28"/>
      <c r="T307" s="28"/>
      <c r="U307" s="29">
        <v>19120.009999999998</v>
      </c>
      <c r="V307" s="29">
        <v>7812.32</v>
      </c>
      <c r="W307" s="28"/>
      <c r="X307" s="29">
        <v>34131.78</v>
      </c>
      <c r="Y307" s="29">
        <v>575.39</v>
      </c>
      <c r="Z307" s="29">
        <v>778.89</v>
      </c>
      <c r="AA307" s="29">
        <v>164407.82</v>
      </c>
      <c r="AB307" s="29">
        <v>32460.73</v>
      </c>
      <c r="AC307" s="29">
        <v>5087.09</v>
      </c>
      <c r="AD307" s="29">
        <v>3111.39</v>
      </c>
      <c r="AE307" s="29">
        <v>6321.01</v>
      </c>
      <c r="AF307" s="29">
        <v>8195.36</v>
      </c>
      <c r="AG307" s="29">
        <v>4840.59</v>
      </c>
      <c r="AH307" s="29">
        <v>27514.37</v>
      </c>
      <c r="AI307" s="29">
        <v>13435.85</v>
      </c>
      <c r="AJ307" s="29">
        <v>11014.39</v>
      </c>
      <c r="AK307" s="29">
        <v>8597.69</v>
      </c>
      <c r="AL307" s="29">
        <v>15003.64</v>
      </c>
      <c r="AM307" s="29">
        <v>14625.76</v>
      </c>
      <c r="AN307" s="29">
        <v>13631.48</v>
      </c>
      <c r="AO307" s="29">
        <v>5495.84</v>
      </c>
      <c r="AP307" s="29">
        <v>12981.63</v>
      </c>
      <c r="AQ307" s="29">
        <v>30914.02</v>
      </c>
      <c r="AR307" s="29">
        <v>13332.2</v>
      </c>
      <c r="AS307" s="29">
        <v>5063.6899999999996</v>
      </c>
      <c r="AT307" s="29">
        <v>6025.9</v>
      </c>
      <c r="AU307" s="29">
        <v>81389.31</v>
      </c>
      <c r="AV307" s="29">
        <v>56468.36</v>
      </c>
      <c r="AW307" s="29">
        <v>55060.91</v>
      </c>
      <c r="AX307" s="29">
        <v>52019.41</v>
      </c>
      <c r="AY307" s="29">
        <v>13047.1</v>
      </c>
      <c r="AZ307" s="29">
        <v>39081.360000000001</v>
      </c>
      <c r="BA307" s="29">
        <v>98520.51</v>
      </c>
      <c r="BB307" s="29">
        <v>64071.24</v>
      </c>
      <c r="BC307" s="29">
        <v>6618.57</v>
      </c>
      <c r="BD307" s="29">
        <v>39813.9</v>
      </c>
      <c r="BE307" s="29">
        <v>66179.42</v>
      </c>
      <c r="BF307" s="28"/>
      <c r="BG307" s="29">
        <v>46657.51</v>
      </c>
      <c r="BH307" s="29">
        <v>9858.91</v>
      </c>
      <c r="BI307" s="29">
        <v>25501.67</v>
      </c>
      <c r="BJ307" s="29">
        <v>55793.19</v>
      </c>
      <c r="BK307" s="29">
        <v>14571.82</v>
      </c>
      <c r="BL307" s="29">
        <v>33592.160000000003</v>
      </c>
      <c r="BM307" s="29">
        <v>37603.46</v>
      </c>
      <c r="BN307" s="29">
        <v>8254.2900000000009</v>
      </c>
      <c r="BO307" s="29">
        <v>48680.12</v>
      </c>
      <c r="BP307" s="29">
        <v>16019.28</v>
      </c>
      <c r="BQ307" s="29">
        <v>7786.31</v>
      </c>
      <c r="BR307" s="29">
        <v>22255.98</v>
      </c>
      <c r="BS307" s="29">
        <v>3224.76</v>
      </c>
      <c r="BT307" s="29">
        <v>2349.1999999999998</v>
      </c>
      <c r="BU307" s="29">
        <v>34837.879999999997</v>
      </c>
      <c r="BV307" s="29">
        <v>2423.4</v>
      </c>
      <c r="BW307" s="29">
        <v>6279.18</v>
      </c>
      <c r="BX307" s="29">
        <v>17018.23</v>
      </c>
      <c r="BY307" s="28"/>
      <c r="BZ307" s="28"/>
      <c r="CA307" s="28"/>
      <c r="CB307" s="28"/>
      <c r="CC307" s="29">
        <v>13298.76</v>
      </c>
      <c r="CD307" s="29">
        <v>5821.25</v>
      </c>
      <c r="CE307" s="29">
        <v>1966.02</v>
      </c>
      <c r="CF307" s="29">
        <v>1367.72</v>
      </c>
      <c r="CG307" s="29">
        <v>4478.59</v>
      </c>
    </row>
    <row r="308" spans="1:85" x14ac:dyDescent="0.3">
      <c r="A308" s="24" t="s">
        <v>379</v>
      </c>
      <c r="B308" s="29">
        <v>1457303.17</v>
      </c>
      <c r="C308" s="41"/>
      <c r="D308" s="29">
        <v>35586.129999999997</v>
      </c>
      <c r="E308" s="29">
        <v>165621.37</v>
      </c>
      <c r="F308" s="29">
        <v>238569.59</v>
      </c>
      <c r="G308" s="29">
        <v>83450.009999999995</v>
      </c>
      <c r="H308" s="29">
        <v>112475.29</v>
      </c>
      <c r="I308" s="29">
        <v>52399.91</v>
      </c>
      <c r="J308" s="29">
        <v>152389.32999999999</v>
      </c>
      <c r="K308" s="29">
        <v>181560.73</v>
      </c>
      <c r="L308" s="29">
        <v>46680.45</v>
      </c>
      <c r="M308" s="29">
        <v>106334.09</v>
      </c>
      <c r="N308" s="29">
        <v>79709.55</v>
      </c>
      <c r="O308" s="29">
        <v>48938.29</v>
      </c>
      <c r="P308" s="29">
        <v>52315.94</v>
      </c>
      <c r="Q308" s="29">
        <v>60732.76</v>
      </c>
      <c r="R308" s="28"/>
      <c r="S308" s="28"/>
      <c r="T308" s="28"/>
      <c r="U308" s="29">
        <v>19196.77</v>
      </c>
      <c r="V308" s="29">
        <v>7788.06</v>
      </c>
      <c r="W308" s="28"/>
      <c r="X308" s="29">
        <v>34225.53</v>
      </c>
      <c r="Y308" s="29">
        <v>574.78</v>
      </c>
      <c r="Z308" s="29">
        <v>785.82</v>
      </c>
      <c r="AA308" s="29">
        <v>165621.37</v>
      </c>
      <c r="AB308" s="29">
        <v>32618.39</v>
      </c>
      <c r="AC308" s="29">
        <v>5028.5200000000004</v>
      </c>
      <c r="AD308" s="29">
        <v>3145.46</v>
      </c>
      <c r="AE308" s="29">
        <v>6305.69</v>
      </c>
      <c r="AF308" s="29">
        <v>8205.11</v>
      </c>
      <c r="AG308" s="29">
        <v>4882.49</v>
      </c>
      <c r="AH308" s="29">
        <v>27589.87</v>
      </c>
      <c r="AI308" s="29">
        <v>13555.09</v>
      </c>
      <c r="AJ308" s="29">
        <v>10996.21</v>
      </c>
      <c r="AK308" s="29">
        <v>8907.84</v>
      </c>
      <c r="AL308" s="29">
        <v>14937.51</v>
      </c>
      <c r="AM308" s="29">
        <v>14769.39</v>
      </c>
      <c r="AN308" s="29">
        <v>13533</v>
      </c>
      <c r="AO308" s="29">
        <v>5484.28</v>
      </c>
      <c r="AP308" s="29">
        <v>13013.18</v>
      </c>
      <c r="AQ308" s="29">
        <v>30876.59</v>
      </c>
      <c r="AR308" s="29">
        <v>13578.42</v>
      </c>
      <c r="AS308" s="29">
        <v>5082.7</v>
      </c>
      <c r="AT308" s="29">
        <v>6059.85</v>
      </c>
      <c r="AU308" s="29">
        <v>83450.009999999995</v>
      </c>
      <c r="AV308" s="29">
        <v>56854.92</v>
      </c>
      <c r="AW308" s="29">
        <v>55620.37</v>
      </c>
      <c r="AX308" s="29">
        <v>52399.91</v>
      </c>
      <c r="AY308" s="29">
        <v>13195.74</v>
      </c>
      <c r="AZ308" s="29">
        <v>39380.410000000003</v>
      </c>
      <c r="BA308" s="29">
        <v>99813.18</v>
      </c>
      <c r="BB308" s="29">
        <v>64296.15</v>
      </c>
      <c r="BC308" s="29">
        <v>6644.77</v>
      </c>
      <c r="BD308" s="29">
        <v>40172.980000000003</v>
      </c>
      <c r="BE308" s="29">
        <v>66413.52</v>
      </c>
      <c r="BF308" s="28"/>
      <c r="BG308" s="29">
        <v>46680.45</v>
      </c>
      <c r="BH308" s="29">
        <v>9850.91</v>
      </c>
      <c r="BI308" s="29">
        <v>25590.17</v>
      </c>
      <c r="BJ308" s="29">
        <v>56215.45</v>
      </c>
      <c r="BK308" s="29">
        <v>14677.55</v>
      </c>
      <c r="BL308" s="29">
        <v>33915.47</v>
      </c>
      <c r="BM308" s="29">
        <v>37254.339999999997</v>
      </c>
      <c r="BN308" s="29">
        <v>8539.75</v>
      </c>
      <c r="BO308" s="29">
        <v>48938.29</v>
      </c>
      <c r="BP308" s="29">
        <v>16371.03</v>
      </c>
      <c r="BQ308" s="29">
        <v>7920.79</v>
      </c>
      <c r="BR308" s="29">
        <v>22338.78</v>
      </c>
      <c r="BS308" s="29">
        <v>3293.24</v>
      </c>
      <c r="BT308" s="29">
        <v>2392.11</v>
      </c>
      <c r="BU308" s="29">
        <v>34905.14</v>
      </c>
      <c r="BV308" s="29">
        <v>2423.2800000000002</v>
      </c>
      <c r="BW308" s="29">
        <v>6269.42</v>
      </c>
      <c r="BX308" s="29">
        <v>17134.919999999998</v>
      </c>
      <c r="BY308" s="28"/>
      <c r="BZ308" s="28"/>
      <c r="CA308" s="28"/>
      <c r="CB308" s="28"/>
      <c r="CC308" s="29">
        <v>13256.54</v>
      </c>
      <c r="CD308" s="29">
        <v>5940.23</v>
      </c>
      <c r="CE308" s="29">
        <v>1963.09</v>
      </c>
      <c r="CF308" s="29">
        <v>1316.09</v>
      </c>
      <c r="CG308" s="29">
        <v>4508.87</v>
      </c>
    </row>
    <row r="309" spans="1:85" x14ac:dyDescent="0.3">
      <c r="A309" s="24" t="s">
        <v>380</v>
      </c>
      <c r="B309" s="29">
        <v>1463235.08</v>
      </c>
      <c r="C309" s="41"/>
      <c r="D309" s="29">
        <v>35924.629999999997</v>
      </c>
      <c r="E309" s="29">
        <v>166340.10999999999</v>
      </c>
      <c r="F309" s="29">
        <v>237522.17</v>
      </c>
      <c r="G309" s="29">
        <v>85508.59</v>
      </c>
      <c r="H309" s="29">
        <v>113413.99</v>
      </c>
      <c r="I309" s="29">
        <v>52829.58</v>
      </c>
      <c r="J309" s="29">
        <v>153045.70000000001</v>
      </c>
      <c r="K309" s="29">
        <v>181929.68</v>
      </c>
      <c r="L309" s="29">
        <v>46747.53</v>
      </c>
      <c r="M309" s="29">
        <v>106641.99</v>
      </c>
      <c r="N309" s="29">
        <v>79530.86</v>
      </c>
      <c r="O309" s="29">
        <v>49297.27</v>
      </c>
      <c r="P309" s="29">
        <v>53001.760000000002</v>
      </c>
      <c r="Q309" s="29">
        <v>60616.32</v>
      </c>
      <c r="R309" s="28"/>
      <c r="S309" s="28"/>
      <c r="T309" s="28"/>
      <c r="U309" s="29">
        <v>19311.8</v>
      </c>
      <c r="V309" s="29">
        <v>7757.76</v>
      </c>
      <c r="W309" s="28"/>
      <c r="X309" s="29">
        <v>34551.129999999997</v>
      </c>
      <c r="Y309" s="29">
        <v>579.80999999999995</v>
      </c>
      <c r="Z309" s="29">
        <v>793.69</v>
      </c>
      <c r="AA309" s="29">
        <v>166340.10999999999</v>
      </c>
      <c r="AB309" s="29">
        <v>32524.93</v>
      </c>
      <c r="AC309" s="29">
        <v>4903.59</v>
      </c>
      <c r="AD309" s="29">
        <v>3117.43</v>
      </c>
      <c r="AE309" s="29">
        <v>6268.33</v>
      </c>
      <c r="AF309" s="29">
        <v>8192.9500000000007</v>
      </c>
      <c r="AG309" s="29">
        <v>4866.3999999999996</v>
      </c>
      <c r="AH309" s="29">
        <v>27333.33</v>
      </c>
      <c r="AI309" s="29">
        <v>13480.87</v>
      </c>
      <c r="AJ309" s="29">
        <v>10964.52</v>
      </c>
      <c r="AK309" s="29">
        <v>8900.7199999999993</v>
      </c>
      <c r="AL309" s="29">
        <v>14793.04</v>
      </c>
      <c r="AM309" s="29">
        <v>14918.48</v>
      </c>
      <c r="AN309" s="29">
        <v>13428.16</v>
      </c>
      <c r="AO309" s="29">
        <v>5444.4</v>
      </c>
      <c r="AP309" s="29">
        <v>12906.15</v>
      </c>
      <c r="AQ309" s="29">
        <v>30859.07</v>
      </c>
      <c r="AR309" s="29">
        <v>13554.45</v>
      </c>
      <c r="AS309" s="29">
        <v>5042.95</v>
      </c>
      <c r="AT309" s="29">
        <v>6022.41</v>
      </c>
      <c r="AU309" s="29">
        <v>85508.59</v>
      </c>
      <c r="AV309" s="29">
        <v>57260.93</v>
      </c>
      <c r="AW309" s="29">
        <v>56153.06</v>
      </c>
      <c r="AX309" s="29">
        <v>52829.58</v>
      </c>
      <c r="AY309" s="29">
        <v>13193.68</v>
      </c>
      <c r="AZ309" s="29">
        <v>39446</v>
      </c>
      <c r="BA309" s="29">
        <v>100406.03</v>
      </c>
      <c r="BB309" s="29">
        <v>64336.25</v>
      </c>
      <c r="BC309" s="29">
        <v>6519.51</v>
      </c>
      <c r="BD309" s="29">
        <v>40827.919999999998</v>
      </c>
      <c r="BE309" s="29">
        <v>66155.34</v>
      </c>
      <c r="BF309" s="28"/>
      <c r="BG309" s="29">
        <v>46747.53</v>
      </c>
      <c r="BH309" s="29">
        <v>9833.9500000000007</v>
      </c>
      <c r="BI309" s="29">
        <v>25667.62</v>
      </c>
      <c r="BJ309" s="29">
        <v>56329.64</v>
      </c>
      <c r="BK309" s="29">
        <v>14810.78</v>
      </c>
      <c r="BL309" s="29">
        <v>33801.449999999997</v>
      </c>
      <c r="BM309" s="29">
        <v>36940.199999999997</v>
      </c>
      <c r="BN309" s="29">
        <v>8789.2099999999991</v>
      </c>
      <c r="BO309" s="29">
        <v>49297.27</v>
      </c>
      <c r="BP309" s="29">
        <v>16756.62</v>
      </c>
      <c r="BQ309" s="29">
        <v>8038.27</v>
      </c>
      <c r="BR309" s="29">
        <v>22430.22</v>
      </c>
      <c r="BS309" s="29">
        <v>3347.05</v>
      </c>
      <c r="BT309" s="29">
        <v>2429.6</v>
      </c>
      <c r="BU309" s="29">
        <v>34775.9</v>
      </c>
      <c r="BV309" s="29">
        <v>2418.84</v>
      </c>
      <c r="BW309" s="29">
        <v>6235.58</v>
      </c>
      <c r="BX309" s="29">
        <v>17186</v>
      </c>
      <c r="BY309" s="28"/>
      <c r="BZ309" s="28"/>
      <c r="CA309" s="28"/>
      <c r="CB309" s="28"/>
      <c r="CC309" s="29">
        <v>13219.22</v>
      </c>
      <c r="CD309" s="29">
        <v>6092.58</v>
      </c>
      <c r="CE309" s="29">
        <v>1958.14</v>
      </c>
      <c r="CF309" s="29">
        <v>1280.58</v>
      </c>
      <c r="CG309" s="29">
        <v>4519.04</v>
      </c>
    </row>
    <row r="310" spans="1:85" x14ac:dyDescent="0.3">
      <c r="A310" s="24" t="s">
        <v>381</v>
      </c>
      <c r="B310" s="29">
        <v>1468470.3</v>
      </c>
      <c r="C310" s="41"/>
      <c r="D310" s="29">
        <v>36165.589999999997</v>
      </c>
      <c r="E310" s="29">
        <v>166642.76999999999</v>
      </c>
      <c r="F310" s="29">
        <v>236315.31</v>
      </c>
      <c r="G310" s="29">
        <v>87555.38</v>
      </c>
      <c r="H310" s="29">
        <v>114281.25</v>
      </c>
      <c r="I310" s="29">
        <v>53114.74</v>
      </c>
      <c r="J310" s="29">
        <v>153327.82999999999</v>
      </c>
      <c r="K310" s="29">
        <v>183162.01</v>
      </c>
      <c r="L310" s="29">
        <v>46823.42</v>
      </c>
      <c r="M310" s="29">
        <v>106783.55</v>
      </c>
      <c r="N310" s="29">
        <v>79577.19</v>
      </c>
      <c r="O310" s="29">
        <v>49496.94</v>
      </c>
      <c r="P310" s="29">
        <v>53631.48</v>
      </c>
      <c r="Q310" s="29">
        <v>60473.3</v>
      </c>
      <c r="R310" s="28"/>
      <c r="S310" s="28"/>
      <c r="T310" s="28"/>
      <c r="U310" s="29">
        <v>19339.66</v>
      </c>
      <c r="V310" s="29">
        <v>7714.17</v>
      </c>
      <c r="W310" s="28"/>
      <c r="X310" s="29">
        <v>34783.94</v>
      </c>
      <c r="Y310" s="29">
        <v>585.64</v>
      </c>
      <c r="Z310" s="29">
        <v>796.01</v>
      </c>
      <c r="AA310" s="29">
        <v>166642.76999999999</v>
      </c>
      <c r="AB310" s="29">
        <v>32467.98</v>
      </c>
      <c r="AC310" s="29">
        <v>4745.34</v>
      </c>
      <c r="AD310" s="29">
        <v>3082.84</v>
      </c>
      <c r="AE310" s="29">
        <v>6256.98</v>
      </c>
      <c r="AF310" s="29">
        <v>8155.07</v>
      </c>
      <c r="AG310" s="29">
        <v>4860.8999999999996</v>
      </c>
      <c r="AH310" s="29">
        <v>27117.99</v>
      </c>
      <c r="AI310" s="29">
        <v>13415.54</v>
      </c>
      <c r="AJ310" s="29">
        <v>10921.62</v>
      </c>
      <c r="AK310" s="29">
        <v>8929.1200000000008</v>
      </c>
      <c r="AL310" s="29">
        <v>14650.73</v>
      </c>
      <c r="AM310" s="29">
        <v>15023.81</v>
      </c>
      <c r="AN310" s="29">
        <v>13301.53</v>
      </c>
      <c r="AO310" s="29">
        <v>5382.07</v>
      </c>
      <c r="AP310" s="29">
        <v>12799.75</v>
      </c>
      <c r="AQ310" s="29">
        <v>30734.54</v>
      </c>
      <c r="AR310" s="29">
        <v>13489.73</v>
      </c>
      <c r="AS310" s="29">
        <v>4993.51</v>
      </c>
      <c r="AT310" s="29">
        <v>5986.26</v>
      </c>
      <c r="AU310" s="29">
        <v>87555.38</v>
      </c>
      <c r="AV310" s="29">
        <v>57493.77</v>
      </c>
      <c r="AW310" s="29">
        <v>56787.48</v>
      </c>
      <c r="AX310" s="29">
        <v>53114.74</v>
      </c>
      <c r="AY310" s="29">
        <v>13205.34</v>
      </c>
      <c r="AZ310" s="29">
        <v>39577.64</v>
      </c>
      <c r="BA310" s="29">
        <v>100544.86</v>
      </c>
      <c r="BB310" s="29">
        <v>64334.8</v>
      </c>
      <c r="BC310" s="29">
        <v>6537.53</v>
      </c>
      <c r="BD310" s="29">
        <v>41976.21</v>
      </c>
      <c r="BE310" s="29">
        <v>66182.429999999993</v>
      </c>
      <c r="BF310" s="28"/>
      <c r="BG310" s="29">
        <v>46823.42</v>
      </c>
      <c r="BH310" s="29">
        <v>9811.32</v>
      </c>
      <c r="BI310" s="29">
        <v>25675.8</v>
      </c>
      <c r="BJ310" s="29">
        <v>56406.53</v>
      </c>
      <c r="BK310" s="29">
        <v>14889.9</v>
      </c>
      <c r="BL310" s="29">
        <v>33969.32</v>
      </c>
      <c r="BM310" s="29">
        <v>36725.81</v>
      </c>
      <c r="BN310" s="29">
        <v>8882.07</v>
      </c>
      <c r="BO310" s="29">
        <v>49496.94</v>
      </c>
      <c r="BP310" s="29">
        <v>17054.830000000002</v>
      </c>
      <c r="BQ310" s="29">
        <v>8168.1</v>
      </c>
      <c r="BR310" s="29">
        <v>22525.759999999998</v>
      </c>
      <c r="BS310" s="29">
        <v>3400.31</v>
      </c>
      <c r="BT310" s="29">
        <v>2482.4699999999998</v>
      </c>
      <c r="BU310" s="29">
        <v>34630.239999999998</v>
      </c>
      <c r="BV310" s="29">
        <v>2408.62</v>
      </c>
      <c r="BW310" s="29">
        <v>6191.64</v>
      </c>
      <c r="BX310" s="29">
        <v>17242.8</v>
      </c>
      <c r="BY310" s="28"/>
      <c r="BZ310" s="28"/>
      <c r="CA310" s="28"/>
      <c r="CB310" s="28"/>
      <c r="CC310" s="29">
        <v>13142.72</v>
      </c>
      <c r="CD310" s="29">
        <v>6196.94</v>
      </c>
      <c r="CE310" s="29">
        <v>1948.5</v>
      </c>
      <c r="CF310" s="29">
        <v>1262.6099999999999</v>
      </c>
      <c r="CG310" s="29">
        <v>4503.0600000000004</v>
      </c>
    </row>
    <row r="311" spans="1:85" x14ac:dyDescent="0.3">
      <c r="A311" s="24" t="s">
        <v>382</v>
      </c>
      <c r="B311" s="29">
        <v>1472114.92</v>
      </c>
      <c r="C311" s="41"/>
      <c r="D311" s="29">
        <v>36460.04</v>
      </c>
      <c r="E311" s="29">
        <v>166163.24</v>
      </c>
      <c r="F311" s="29">
        <v>234979.6</v>
      </c>
      <c r="G311" s="29">
        <v>89523.92</v>
      </c>
      <c r="H311" s="29">
        <v>115189.48</v>
      </c>
      <c r="I311" s="29">
        <v>53329.85</v>
      </c>
      <c r="J311" s="29">
        <v>154201</v>
      </c>
      <c r="K311" s="29">
        <v>184091.58</v>
      </c>
      <c r="L311" s="29">
        <v>46731.78</v>
      </c>
      <c r="M311" s="29">
        <v>106953.67</v>
      </c>
      <c r="N311" s="29">
        <v>79273.81</v>
      </c>
      <c r="O311" s="29">
        <v>49733.73</v>
      </c>
      <c r="P311" s="29">
        <v>54199.72</v>
      </c>
      <c r="Q311" s="29">
        <v>59871.17</v>
      </c>
      <c r="R311" s="28"/>
      <c r="S311" s="28"/>
      <c r="T311" s="28"/>
      <c r="U311" s="29">
        <v>19365.599999999999</v>
      </c>
      <c r="V311" s="29">
        <v>7697.49</v>
      </c>
      <c r="W311" s="28"/>
      <c r="X311" s="29">
        <v>35073.68</v>
      </c>
      <c r="Y311" s="29">
        <v>590.54999999999995</v>
      </c>
      <c r="Z311" s="29">
        <v>795.82</v>
      </c>
      <c r="AA311" s="29">
        <v>166163.24</v>
      </c>
      <c r="AB311" s="29">
        <v>32316.13</v>
      </c>
      <c r="AC311" s="29">
        <v>4584.3500000000004</v>
      </c>
      <c r="AD311" s="29">
        <v>3068.69</v>
      </c>
      <c r="AE311" s="29">
        <v>6259.5</v>
      </c>
      <c r="AF311" s="29">
        <v>8124.76</v>
      </c>
      <c r="AG311" s="29">
        <v>4870.6499999999996</v>
      </c>
      <c r="AH311" s="29">
        <v>26878.720000000001</v>
      </c>
      <c r="AI311" s="29">
        <v>13340.16</v>
      </c>
      <c r="AJ311" s="29">
        <v>10848.05</v>
      </c>
      <c r="AK311" s="29">
        <v>9001.2900000000009</v>
      </c>
      <c r="AL311" s="29">
        <v>14514.86</v>
      </c>
      <c r="AM311" s="29">
        <v>15029.1</v>
      </c>
      <c r="AN311" s="29">
        <v>13202.59</v>
      </c>
      <c r="AO311" s="29">
        <v>5297.76</v>
      </c>
      <c r="AP311" s="29">
        <v>12643.98</v>
      </c>
      <c r="AQ311" s="29">
        <v>30548.66</v>
      </c>
      <c r="AR311" s="29">
        <v>13532.19</v>
      </c>
      <c r="AS311" s="29">
        <v>4939.38</v>
      </c>
      <c r="AT311" s="29">
        <v>5978.77</v>
      </c>
      <c r="AU311" s="29">
        <v>89523.92</v>
      </c>
      <c r="AV311" s="29">
        <v>57766.95</v>
      </c>
      <c r="AW311" s="29">
        <v>57422.53</v>
      </c>
      <c r="AX311" s="29">
        <v>53329.85</v>
      </c>
      <c r="AY311" s="29">
        <v>13329.3</v>
      </c>
      <c r="AZ311" s="29">
        <v>39678.69</v>
      </c>
      <c r="BA311" s="29">
        <v>101193.01</v>
      </c>
      <c r="BB311" s="29">
        <v>64204.480000000003</v>
      </c>
      <c r="BC311" s="29">
        <v>6541.43</v>
      </c>
      <c r="BD311" s="29">
        <v>42715.47</v>
      </c>
      <c r="BE311" s="29">
        <v>66426.7</v>
      </c>
      <c r="BF311" s="28"/>
      <c r="BG311" s="29">
        <v>46731.78</v>
      </c>
      <c r="BH311" s="29">
        <v>9791.99</v>
      </c>
      <c r="BI311" s="29">
        <v>25689.82</v>
      </c>
      <c r="BJ311" s="29">
        <v>56475.44</v>
      </c>
      <c r="BK311" s="29">
        <v>14996.42</v>
      </c>
      <c r="BL311" s="29">
        <v>33841.51</v>
      </c>
      <c r="BM311" s="29">
        <v>36467.120000000003</v>
      </c>
      <c r="BN311" s="29">
        <v>8965.18</v>
      </c>
      <c r="BO311" s="29">
        <v>49733.73</v>
      </c>
      <c r="BP311" s="29">
        <v>17246.990000000002</v>
      </c>
      <c r="BQ311" s="29">
        <v>8268.7199999999993</v>
      </c>
      <c r="BR311" s="29">
        <v>22724.78</v>
      </c>
      <c r="BS311" s="29">
        <v>3432.15</v>
      </c>
      <c r="BT311" s="29">
        <v>2527.06</v>
      </c>
      <c r="BU311" s="29">
        <v>34062.79</v>
      </c>
      <c r="BV311" s="29">
        <v>2394.35</v>
      </c>
      <c r="BW311" s="29">
        <v>6154.8</v>
      </c>
      <c r="BX311" s="29">
        <v>17259.240000000002</v>
      </c>
      <c r="BY311" s="28"/>
      <c r="BZ311" s="28"/>
      <c r="CA311" s="28"/>
      <c r="CB311" s="28"/>
      <c r="CC311" s="29">
        <v>13061.28</v>
      </c>
      <c r="CD311" s="29">
        <v>6304.32</v>
      </c>
      <c r="CE311" s="29">
        <v>1940.52</v>
      </c>
      <c r="CF311" s="29">
        <v>1261.55</v>
      </c>
      <c r="CG311" s="29">
        <v>4495.42</v>
      </c>
    </row>
    <row r="312" spans="1:85" x14ac:dyDescent="0.3">
      <c r="A312" s="24" t="s">
        <v>383</v>
      </c>
      <c r="B312" s="29">
        <v>1475334.37</v>
      </c>
      <c r="C312" s="41"/>
      <c r="D312" s="29">
        <v>36602.910000000003</v>
      </c>
      <c r="E312" s="29">
        <v>165880.17000000001</v>
      </c>
      <c r="F312" s="29">
        <v>233805.27</v>
      </c>
      <c r="G312" s="29">
        <v>90868.62</v>
      </c>
      <c r="H312" s="29">
        <v>115846.34</v>
      </c>
      <c r="I312" s="29">
        <v>53317.29</v>
      </c>
      <c r="J312" s="29">
        <v>155047.79999999999</v>
      </c>
      <c r="K312" s="29">
        <v>185435.54</v>
      </c>
      <c r="L312" s="29">
        <v>46713.599999999999</v>
      </c>
      <c r="M312" s="29">
        <v>107134.5</v>
      </c>
      <c r="N312" s="29">
        <v>79381.3</v>
      </c>
      <c r="O312" s="29">
        <v>49933.87</v>
      </c>
      <c r="P312" s="29">
        <v>54658.07</v>
      </c>
      <c r="Q312" s="29">
        <v>59075.89</v>
      </c>
      <c r="R312" s="28"/>
      <c r="S312" s="28"/>
      <c r="T312" s="28"/>
      <c r="U312" s="29">
        <v>19437.09</v>
      </c>
      <c r="V312" s="29">
        <v>7661.09</v>
      </c>
      <c r="W312" s="28"/>
      <c r="X312" s="29">
        <v>35218.89</v>
      </c>
      <c r="Y312" s="29">
        <v>593.77</v>
      </c>
      <c r="Z312" s="29">
        <v>790.26</v>
      </c>
      <c r="AA312" s="29">
        <v>165880.17000000001</v>
      </c>
      <c r="AB312" s="29">
        <v>32112.75</v>
      </c>
      <c r="AC312" s="29">
        <v>4396.6400000000003</v>
      </c>
      <c r="AD312" s="29">
        <v>3015.78</v>
      </c>
      <c r="AE312" s="29">
        <v>6230.43</v>
      </c>
      <c r="AF312" s="29">
        <v>8048.24</v>
      </c>
      <c r="AG312" s="29">
        <v>4942.34</v>
      </c>
      <c r="AH312" s="29">
        <v>26645.48</v>
      </c>
      <c r="AI312" s="29">
        <v>13255.95</v>
      </c>
      <c r="AJ312" s="29">
        <v>10779.75</v>
      </c>
      <c r="AK312" s="29">
        <v>9094.5499999999993</v>
      </c>
      <c r="AL312" s="29">
        <v>14365.19</v>
      </c>
      <c r="AM312" s="29">
        <v>15037</v>
      </c>
      <c r="AN312" s="29">
        <v>13128.97</v>
      </c>
      <c r="AO312" s="29">
        <v>5179.58</v>
      </c>
      <c r="AP312" s="29">
        <v>12516.1</v>
      </c>
      <c r="AQ312" s="29">
        <v>30493.87</v>
      </c>
      <c r="AR312" s="29">
        <v>13674.25</v>
      </c>
      <c r="AS312" s="29">
        <v>4882.88</v>
      </c>
      <c r="AT312" s="29">
        <v>6005.53</v>
      </c>
      <c r="AU312" s="29">
        <v>90868.62</v>
      </c>
      <c r="AV312" s="29">
        <v>57882.63</v>
      </c>
      <c r="AW312" s="29">
        <v>57963.71</v>
      </c>
      <c r="AX312" s="29">
        <v>53317.29</v>
      </c>
      <c r="AY312" s="29">
        <v>13410.64</v>
      </c>
      <c r="AZ312" s="29">
        <v>39769.360000000001</v>
      </c>
      <c r="BA312" s="29">
        <v>101867.79</v>
      </c>
      <c r="BB312" s="29">
        <v>64094.79</v>
      </c>
      <c r="BC312" s="29">
        <v>6701.74</v>
      </c>
      <c r="BD312" s="29">
        <v>43578.04</v>
      </c>
      <c r="BE312" s="29">
        <v>66782.990000000005</v>
      </c>
      <c r="BF312" s="28"/>
      <c r="BG312" s="29">
        <v>46713.599999999999</v>
      </c>
      <c r="BH312" s="29">
        <v>9765.67</v>
      </c>
      <c r="BI312" s="29">
        <v>25732.43</v>
      </c>
      <c r="BJ312" s="29">
        <v>56559.59</v>
      </c>
      <c r="BK312" s="29">
        <v>15076.81</v>
      </c>
      <c r="BL312" s="29">
        <v>34069.199999999997</v>
      </c>
      <c r="BM312" s="29">
        <v>36206.94</v>
      </c>
      <c r="BN312" s="29">
        <v>9105.17</v>
      </c>
      <c r="BO312" s="29">
        <v>49933.87</v>
      </c>
      <c r="BP312" s="29">
        <v>17378.41</v>
      </c>
      <c r="BQ312" s="29">
        <v>8319.2099999999991</v>
      </c>
      <c r="BR312" s="29">
        <v>22972.14</v>
      </c>
      <c r="BS312" s="29">
        <v>3438.82</v>
      </c>
      <c r="BT312" s="29">
        <v>2549.5</v>
      </c>
      <c r="BU312" s="29">
        <v>33422.42</v>
      </c>
      <c r="BV312" s="29">
        <v>2350.65</v>
      </c>
      <c r="BW312" s="29">
        <v>6095.1</v>
      </c>
      <c r="BX312" s="29">
        <v>17207.72</v>
      </c>
      <c r="BY312" s="28"/>
      <c r="BZ312" s="28"/>
      <c r="CA312" s="28"/>
      <c r="CB312" s="28"/>
      <c r="CC312" s="29">
        <v>12998.45</v>
      </c>
      <c r="CD312" s="29">
        <v>6438.64</v>
      </c>
      <c r="CE312" s="29">
        <v>1938.5</v>
      </c>
      <c r="CF312" s="29">
        <v>1267.29</v>
      </c>
      <c r="CG312" s="29">
        <v>4455.3100000000004</v>
      </c>
    </row>
    <row r="313" spans="1:85" x14ac:dyDescent="0.3">
      <c r="A313" s="24" t="s">
        <v>384</v>
      </c>
      <c r="B313" s="29">
        <v>1473406.84</v>
      </c>
      <c r="C313" s="41"/>
      <c r="D313" s="29">
        <v>36944.019999999997</v>
      </c>
      <c r="E313" s="29">
        <v>165581.04999999999</v>
      </c>
      <c r="F313" s="29">
        <v>231404.58</v>
      </c>
      <c r="G313" s="29">
        <v>91450.27</v>
      </c>
      <c r="H313" s="29">
        <v>116937.78</v>
      </c>
      <c r="I313" s="29">
        <v>53097.16</v>
      </c>
      <c r="J313" s="29">
        <v>155163.24</v>
      </c>
      <c r="K313" s="29">
        <v>185610.27</v>
      </c>
      <c r="L313" s="29">
        <v>46550.27</v>
      </c>
      <c r="M313" s="29">
        <v>106708.7</v>
      </c>
      <c r="N313" s="29">
        <v>79039.66</v>
      </c>
      <c r="O313" s="29">
        <v>49996.31</v>
      </c>
      <c r="P313" s="29">
        <v>55100.72</v>
      </c>
      <c r="Q313" s="29">
        <v>58041.81</v>
      </c>
      <c r="R313" s="28"/>
      <c r="S313" s="28"/>
      <c r="T313" s="28"/>
      <c r="U313" s="29">
        <v>19454.68</v>
      </c>
      <c r="V313" s="29">
        <v>7610.82</v>
      </c>
      <c r="W313" s="28"/>
      <c r="X313" s="29">
        <v>35547.19</v>
      </c>
      <c r="Y313" s="29">
        <v>611.94000000000005</v>
      </c>
      <c r="Z313" s="29">
        <v>784.9</v>
      </c>
      <c r="AA313" s="29">
        <v>165581.04999999999</v>
      </c>
      <c r="AB313" s="29">
        <v>31786.67</v>
      </c>
      <c r="AC313" s="29">
        <v>4257.3900000000003</v>
      </c>
      <c r="AD313" s="29">
        <v>2968.48</v>
      </c>
      <c r="AE313" s="29">
        <v>6166.15</v>
      </c>
      <c r="AF313" s="29">
        <v>7949.21</v>
      </c>
      <c r="AG313" s="29">
        <v>4878.42</v>
      </c>
      <c r="AH313" s="29">
        <v>26338.22</v>
      </c>
      <c r="AI313" s="29">
        <v>13049.99</v>
      </c>
      <c r="AJ313" s="29">
        <v>10624.21</v>
      </c>
      <c r="AK313" s="29">
        <v>9012.23</v>
      </c>
      <c r="AL313" s="29">
        <v>14210.39</v>
      </c>
      <c r="AM313" s="29">
        <v>14956.6</v>
      </c>
      <c r="AN313" s="29">
        <v>12984.42</v>
      </c>
      <c r="AO313" s="29">
        <v>5057.8999999999996</v>
      </c>
      <c r="AP313" s="29">
        <v>12343.69</v>
      </c>
      <c r="AQ313" s="29">
        <v>30230.78</v>
      </c>
      <c r="AR313" s="29">
        <v>13761.06</v>
      </c>
      <c r="AS313" s="29">
        <v>4827.2299999999996</v>
      </c>
      <c r="AT313" s="29">
        <v>6001.53</v>
      </c>
      <c r="AU313" s="29">
        <v>91450.27</v>
      </c>
      <c r="AV313" s="29">
        <v>58755.94</v>
      </c>
      <c r="AW313" s="29">
        <v>58181.84</v>
      </c>
      <c r="AX313" s="29">
        <v>53097.16</v>
      </c>
      <c r="AY313" s="29">
        <v>13343.22</v>
      </c>
      <c r="AZ313" s="29">
        <v>39682.559999999998</v>
      </c>
      <c r="BA313" s="29">
        <v>102137.46</v>
      </c>
      <c r="BB313" s="29">
        <v>63951.15</v>
      </c>
      <c r="BC313" s="29">
        <v>6631.14</v>
      </c>
      <c r="BD313" s="29">
        <v>44179.6</v>
      </c>
      <c r="BE313" s="29">
        <v>66495.039999999994</v>
      </c>
      <c r="BF313" s="28"/>
      <c r="BG313" s="29">
        <v>46550.27</v>
      </c>
      <c r="BH313" s="29">
        <v>9747.85</v>
      </c>
      <c r="BI313" s="29">
        <v>25699.77</v>
      </c>
      <c r="BJ313" s="29">
        <v>56335.08</v>
      </c>
      <c r="BK313" s="29">
        <v>14926</v>
      </c>
      <c r="BL313" s="29">
        <v>34148.089999999997</v>
      </c>
      <c r="BM313" s="29">
        <v>35806.449999999997</v>
      </c>
      <c r="BN313" s="29">
        <v>9085.1200000000008</v>
      </c>
      <c r="BO313" s="29">
        <v>49996.31</v>
      </c>
      <c r="BP313" s="29">
        <v>17444.52</v>
      </c>
      <c r="BQ313" s="29">
        <v>8371.2099999999991</v>
      </c>
      <c r="BR313" s="29">
        <v>23275.32</v>
      </c>
      <c r="BS313" s="29">
        <v>3426.75</v>
      </c>
      <c r="BT313" s="29">
        <v>2582.91</v>
      </c>
      <c r="BU313" s="29">
        <v>32542.2</v>
      </c>
      <c r="BV313" s="29">
        <v>2316</v>
      </c>
      <c r="BW313" s="29">
        <v>6004.32</v>
      </c>
      <c r="BX313" s="29">
        <v>17179.29</v>
      </c>
      <c r="BY313" s="28"/>
      <c r="BZ313" s="28"/>
      <c r="CA313" s="28"/>
      <c r="CB313" s="28"/>
      <c r="CC313" s="29">
        <v>12926.74</v>
      </c>
      <c r="CD313" s="29">
        <v>6527.94</v>
      </c>
      <c r="CE313" s="29">
        <v>1937.2</v>
      </c>
      <c r="CF313" s="29">
        <v>1273.6199999999999</v>
      </c>
      <c r="CG313" s="29">
        <v>4399.99</v>
      </c>
    </row>
    <row r="314" spans="1:85" x14ac:dyDescent="0.3">
      <c r="A314" s="24" t="s">
        <v>385</v>
      </c>
      <c r="B314" s="29">
        <v>1469671.66</v>
      </c>
      <c r="C314" s="41"/>
      <c r="D314" s="29">
        <v>37131.839999999997</v>
      </c>
      <c r="E314" s="29">
        <v>165218.9</v>
      </c>
      <c r="F314" s="29">
        <v>228801.7</v>
      </c>
      <c r="G314" s="29">
        <v>92084.37</v>
      </c>
      <c r="H314" s="29">
        <v>117518.99</v>
      </c>
      <c r="I314" s="29">
        <v>52878.55</v>
      </c>
      <c r="J314" s="29">
        <v>154516.51</v>
      </c>
      <c r="K314" s="29">
        <v>186823.03</v>
      </c>
      <c r="L314" s="29">
        <v>46333.3</v>
      </c>
      <c r="M314" s="29">
        <v>105823.39</v>
      </c>
      <c r="N314" s="29">
        <v>78344.23</v>
      </c>
      <c r="O314" s="29">
        <v>49940.42</v>
      </c>
      <c r="P314" s="29">
        <v>55299.77</v>
      </c>
      <c r="Q314" s="29">
        <v>57153.22</v>
      </c>
      <c r="R314" s="28"/>
      <c r="S314" s="28"/>
      <c r="T314" s="28"/>
      <c r="U314" s="29">
        <v>19327.77</v>
      </c>
      <c r="V314" s="29">
        <v>7585.6</v>
      </c>
      <c r="W314" s="28"/>
      <c r="X314" s="29">
        <v>35721.86</v>
      </c>
      <c r="Y314" s="29">
        <v>631.19000000000005</v>
      </c>
      <c r="Z314" s="29">
        <v>778.79</v>
      </c>
      <c r="AA314" s="29">
        <v>165218.9</v>
      </c>
      <c r="AB314" s="29">
        <v>31503.07</v>
      </c>
      <c r="AC314" s="29">
        <v>4123.88</v>
      </c>
      <c r="AD314" s="29">
        <v>2930.52</v>
      </c>
      <c r="AE314" s="29">
        <v>6106.52</v>
      </c>
      <c r="AF314" s="29">
        <v>7860.02</v>
      </c>
      <c r="AG314" s="29">
        <v>4825.96</v>
      </c>
      <c r="AH314" s="29">
        <v>26048.95</v>
      </c>
      <c r="AI314" s="29">
        <v>12843.58</v>
      </c>
      <c r="AJ314" s="29">
        <v>10448.14</v>
      </c>
      <c r="AK314" s="29">
        <v>8927.07</v>
      </c>
      <c r="AL314" s="29">
        <v>14001.84</v>
      </c>
      <c r="AM314" s="29">
        <v>14840.84</v>
      </c>
      <c r="AN314" s="29">
        <v>12843.82</v>
      </c>
      <c r="AO314" s="29">
        <v>4948.6400000000003</v>
      </c>
      <c r="AP314" s="29">
        <v>12201.63</v>
      </c>
      <c r="AQ314" s="29">
        <v>29920.31</v>
      </c>
      <c r="AR314" s="29">
        <v>13705.52</v>
      </c>
      <c r="AS314" s="29">
        <v>4769.7</v>
      </c>
      <c r="AT314" s="29">
        <v>5951.7</v>
      </c>
      <c r="AU314" s="29">
        <v>92084.37</v>
      </c>
      <c r="AV314" s="29">
        <v>59160.44</v>
      </c>
      <c r="AW314" s="29">
        <v>58358.559999999998</v>
      </c>
      <c r="AX314" s="29">
        <v>52878.55</v>
      </c>
      <c r="AY314" s="29">
        <v>13270.61</v>
      </c>
      <c r="AZ314" s="29">
        <v>39553.25</v>
      </c>
      <c r="BA314" s="29">
        <v>101692.65</v>
      </c>
      <c r="BB314" s="29">
        <v>63720.88</v>
      </c>
      <c r="BC314" s="29">
        <v>7094.52</v>
      </c>
      <c r="BD314" s="29">
        <v>45611.75</v>
      </c>
      <c r="BE314" s="29">
        <v>66064.509999999995</v>
      </c>
      <c r="BF314" s="28"/>
      <c r="BG314" s="29">
        <v>46333.3</v>
      </c>
      <c r="BH314" s="29">
        <v>9698.4599999999991</v>
      </c>
      <c r="BI314" s="29">
        <v>25626.36</v>
      </c>
      <c r="BJ314" s="29">
        <v>55768.04</v>
      </c>
      <c r="BK314" s="29">
        <v>14730.53</v>
      </c>
      <c r="BL314" s="29">
        <v>33933.620000000003</v>
      </c>
      <c r="BM314" s="29">
        <v>35371.83</v>
      </c>
      <c r="BN314" s="29">
        <v>9038.7800000000007</v>
      </c>
      <c r="BO314" s="29">
        <v>49940.42</v>
      </c>
      <c r="BP314" s="29">
        <v>17329.169999999998</v>
      </c>
      <c r="BQ314" s="29">
        <v>8388.52</v>
      </c>
      <c r="BR314" s="29">
        <v>23573.84</v>
      </c>
      <c r="BS314" s="29">
        <v>3393.05</v>
      </c>
      <c r="BT314" s="29">
        <v>2615.19</v>
      </c>
      <c r="BU314" s="29">
        <v>31883.89</v>
      </c>
      <c r="BV314" s="29">
        <v>2276.13</v>
      </c>
      <c r="BW314" s="29">
        <v>5906.25</v>
      </c>
      <c r="BX314" s="29">
        <v>17086.95</v>
      </c>
      <c r="BY314" s="28"/>
      <c r="BZ314" s="28"/>
      <c r="CA314" s="28"/>
      <c r="CB314" s="28"/>
      <c r="CC314" s="29">
        <v>12797.28</v>
      </c>
      <c r="CD314" s="29">
        <v>6530.49</v>
      </c>
      <c r="CE314" s="29">
        <v>1936.23</v>
      </c>
      <c r="CF314" s="29">
        <v>1279.29</v>
      </c>
      <c r="CG314" s="29">
        <v>4370.08</v>
      </c>
    </row>
    <row r="315" spans="1:85" x14ac:dyDescent="0.3">
      <c r="A315" s="24" t="s">
        <v>386</v>
      </c>
      <c r="B315" s="29">
        <v>1465521.91</v>
      </c>
      <c r="C315" s="41"/>
      <c r="D315" s="29">
        <v>37336.769999999997</v>
      </c>
      <c r="E315" s="29">
        <v>165293.13</v>
      </c>
      <c r="F315" s="29">
        <v>225986.66</v>
      </c>
      <c r="G315" s="29">
        <v>92892.25</v>
      </c>
      <c r="H315" s="29">
        <v>117911.91</v>
      </c>
      <c r="I315" s="29">
        <v>52579.839999999997</v>
      </c>
      <c r="J315" s="29">
        <v>154134.57</v>
      </c>
      <c r="K315" s="29">
        <v>187363.43</v>
      </c>
      <c r="L315" s="29">
        <v>46025.41</v>
      </c>
      <c r="M315" s="29">
        <v>105012.2</v>
      </c>
      <c r="N315" s="29">
        <v>77675.75</v>
      </c>
      <c r="O315" s="29">
        <v>49675.040000000001</v>
      </c>
      <c r="P315" s="29">
        <v>55559.08</v>
      </c>
      <c r="Q315" s="29">
        <v>56231.32</v>
      </c>
      <c r="R315" s="28"/>
      <c r="S315" s="28"/>
      <c r="T315" s="28"/>
      <c r="U315" s="29">
        <v>19218.11</v>
      </c>
      <c r="V315" s="29">
        <v>7567.78</v>
      </c>
      <c r="W315" s="28"/>
      <c r="X315" s="29">
        <v>35907.300000000003</v>
      </c>
      <c r="Y315" s="29">
        <v>650.25</v>
      </c>
      <c r="Z315" s="29">
        <v>779.23</v>
      </c>
      <c r="AA315" s="29">
        <v>165293.13</v>
      </c>
      <c r="AB315" s="29">
        <v>31183.97</v>
      </c>
      <c r="AC315" s="29">
        <v>3992.71</v>
      </c>
      <c r="AD315" s="29">
        <v>2872.42</v>
      </c>
      <c r="AE315" s="29">
        <v>6034.84</v>
      </c>
      <c r="AF315" s="29">
        <v>7746.68</v>
      </c>
      <c r="AG315" s="29">
        <v>4768.54</v>
      </c>
      <c r="AH315" s="29">
        <v>25739.49</v>
      </c>
      <c r="AI315" s="29">
        <v>12631.05</v>
      </c>
      <c r="AJ315" s="29">
        <v>10265.26</v>
      </c>
      <c r="AK315" s="29">
        <v>8808.06</v>
      </c>
      <c r="AL315" s="29">
        <v>13811.25</v>
      </c>
      <c r="AM315" s="29">
        <v>14687.58</v>
      </c>
      <c r="AN315" s="29">
        <v>12687.68</v>
      </c>
      <c r="AO315" s="29">
        <v>4844.67</v>
      </c>
      <c r="AP315" s="29">
        <v>12068.84</v>
      </c>
      <c r="AQ315" s="29">
        <v>29633.5</v>
      </c>
      <c r="AR315" s="29">
        <v>13611.17</v>
      </c>
      <c r="AS315" s="29">
        <v>4702.29</v>
      </c>
      <c r="AT315" s="29">
        <v>5896.66</v>
      </c>
      <c r="AU315" s="29">
        <v>92892.25</v>
      </c>
      <c r="AV315" s="29">
        <v>59518.99</v>
      </c>
      <c r="AW315" s="29">
        <v>58392.92</v>
      </c>
      <c r="AX315" s="29">
        <v>52579.839999999997</v>
      </c>
      <c r="AY315" s="29">
        <v>13322.55</v>
      </c>
      <c r="AZ315" s="29">
        <v>39469.839999999997</v>
      </c>
      <c r="BA315" s="29">
        <v>101342.18</v>
      </c>
      <c r="BB315" s="29">
        <v>63420.71</v>
      </c>
      <c r="BC315" s="29">
        <v>7069.54</v>
      </c>
      <c r="BD315" s="29">
        <v>46790.39</v>
      </c>
      <c r="BE315" s="29">
        <v>65744.570000000007</v>
      </c>
      <c r="BF315" s="28"/>
      <c r="BG315" s="29">
        <v>46025.41</v>
      </c>
      <c r="BH315" s="29">
        <v>9624.1</v>
      </c>
      <c r="BI315" s="29">
        <v>25470.91</v>
      </c>
      <c r="BJ315" s="29">
        <v>55295.29</v>
      </c>
      <c r="BK315" s="29">
        <v>14621.91</v>
      </c>
      <c r="BL315" s="29">
        <v>33763.730000000003</v>
      </c>
      <c r="BM315" s="29">
        <v>34899.33</v>
      </c>
      <c r="BN315" s="29">
        <v>9012.68</v>
      </c>
      <c r="BO315" s="29">
        <v>49675.040000000001</v>
      </c>
      <c r="BP315" s="29">
        <v>17239.82</v>
      </c>
      <c r="BQ315" s="29">
        <v>8430.24</v>
      </c>
      <c r="BR315" s="29">
        <v>23877.69</v>
      </c>
      <c r="BS315" s="29">
        <v>3368.81</v>
      </c>
      <c r="BT315" s="29">
        <v>2642.53</v>
      </c>
      <c r="BU315" s="29">
        <v>31123.85</v>
      </c>
      <c r="BV315" s="29">
        <v>2240.41</v>
      </c>
      <c r="BW315" s="29">
        <v>5866.14</v>
      </c>
      <c r="BX315" s="29">
        <v>17000.919999999998</v>
      </c>
      <c r="BY315" s="28"/>
      <c r="BZ315" s="28"/>
      <c r="CA315" s="28"/>
      <c r="CB315" s="28"/>
      <c r="CC315" s="29">
        <v>12673.06</v>
      </c>
      <c r="CD315" s="29">
        <v>6545.04</v>
      </c>
      <c r="CE315" s="29">
        <v>1941.33</v>
      </c>
      <c r="CF315" s="29">
        <v>1286.24</v>
      </c>
      <c r="CG315" s="29">
        <v>4340.21</v>
      </c>
    </row>
    <row r="316" spans="1:85" x14ac:dyDescent="0.3">
      <c r="A316" s="24" t="s">
        <v>387</v>
      </c>
      <c r="B316" s="29">
        <v>1462197.84</v>
      </c>
      <c r="C316" s="41"/>
      <c r="D316" s="29">
        <v>37420.980000000003</v>
      </c>
      <c r="E316" s="29">
        <v>164732.24</v>
      </c>
      <c r="F316" s="29">
        <v>223820.43</v>
      </c>
      <c r="G316" s="29">
        <v>94054.87</v>
      </c>
      <c r="H316" s="29">
        <v>118336.25</v>
      </c>
      <c r="I316" s="29">
        <v>52190.65</v>
      </c>
      <c r="J316" s="29">
        <v>153954.32999999999</v>
      </c>
      <c r="K316" s="29">
        <v>187311.56</v>
      </c>
      <c r="L316" s="29">
        <v>45815.77</v>
      </c>
      <c r="M316" s="29">
        <v>104587.45</v>
      </c>
      <c r="N316" s="29">
        <v>77096.42</v>
      </c>
      <c r="O316" s="29">
        <v>49536.38</v>
      </c>
      <c r="P316" s="29">
        <v>55937.91</v>
      </c>
      <c r="Q316" s="29">
        <v>55470.080000000002</v>
      </c>
      <c r="R316" s="28"/>
      <c r="S316" s="28"/>
      <c r="T316" s="28"/>
      <c r="U316" s="29">
        <v>19139.919999999998</v>
      </c>
      <c r="V316" s="29">
        <v>7562.51</v>
      </c>
      <c r="W316" s="28"/>
      <c r="X316" s="29">
        <v>35970.5</v>
      </c>
      <c r="Y316" s="29">
        <v>664.34</v>
      </c>
      <c r="Z316" s="29">
        <v>786.13</v>
      </c>
      <c r="AA316" s="29">
        <v>164732.24</v>
      </c>
      <c r="AB316" s="29">
        <v>31018.59</v>
      </c>
      <c r="AC316" s="29">
        <v>3886.41</v>
      </c>
      <c r="AD316" s="29">
        <v>2814.52</v>
      </c>
      <c r="AE316" s="29">
        <v>5969.89</v>
      </c>
      <c r="AF316" s="29">
        <v>7643.58</v>
      </c>
      <c r="AG316" s="29">
        <v>4771.2</v>
      </c>
      <c r="AH316" s="29">
        <v>25467.68</v>
      </c>
      <c r="AI316" s="29">
        <v>12429.14</v>
      </c>
      <c r="AJ316" s="29">
        <v>10104.25</v>
      </c>
      <c r="AK316" s="29">
        <v>8707.1299999999992</v>
      </c>
      <c r="AL316" s="29">
        <v>13644.98</v>
      </c>
      <c r="AM316" s="29">
        <v>14558.22</v>
      </c>
      <c r="AN316" s="29">
        <v>12555.61</v>
      </c>
      <c r="AO316" s="29">
        <v>4761.07</v>
      </c>
      <c r="AP316" s="29">
        <v>11966.8</v>
      </c>
      <c r="AQ316" s="29">
        <v>29397.73</v>
      </c>
      <c r="AR316" s="29">
        <v>13597.66</v>
      </c>
      <c r="AS316" s="29">
        <v>4656.47</v>
      </c>
      <c r="AT316" s="29">
        <v>5869.52</v>
      </c>
      <c r="AU316" s="29">
        <v>94054.87</v>
      </c>
      <c r="AV316" s="29">
        <v>59890.83</v>
      </c>
      <c r="AW316" s="29">
        <v>58445.42</v>
      </c>
      <c r="AX316" s="29">
        <v>52190.65</v>
      </c>
      <c r="AY316" s="29">
        <v>13389.79</v>
      </c>
      <c r="AZ316" s="29">
        <v>39461.410000000003</v>
      </c>
      <c r="BA316" s="29">
        <v>101103.14</v>
      </c>
      <c r="BB316" s="29">
        <v>63113.11</v>
      </c>
      <c r="BC316" s="29">
        <v>7140.53</v>
      </c>
      <c r="BD316" s="29">
        <v>47582.21</v>
      </c>
      <c r="BE316" s="29">
        <v>65114.720000000001</v>
      </c>
      <c r="BF316" s="28"/>
      <c r="BG316" s="29">
        <v>45815.77</v>
      </c>
      <c r="BH316" s="29">
        <v>9573.7000000000007</v>
      </c>
      <c r="BI316" s="29">
        <v>25333.78</v>
      </c>
      <c r="BJ316" s="29">
        <v>54971.6</v>
      </c>
      <c r="BK316" s="29">
        <v>14708.38</v>
      </c>
      <c r="BL316" s="29">
        <v>33634</v>
      </c>
      <c r="BM316" s="29">
        <v>34430.68</v>
      </c>
      <c r="BN316" s="29">
        <v>9031.73</v>
      </c>
      <c r="BO316" s="29">
        <v>49536.38</v>
      </c>
      <c r="BP316" s="29">
        <v>17217.87</v>
      </c>
      <c r="BQ316" s="29">
        <v>8484.9699999999993</v>
      </c>
      <c r="BR316" s="29">
        <v>24212.63</v>
      </c>
      <c r="BS316" s="29">
        <v>3350.81</v>
      </c>
      <c r="BT316" s="29">
        <v>2671.62</v>
      </c>
      <c r="BU316" s="29">
        <v>30525.17</v>
      </c>
      <c r="BV316" s="29">
        <v>2207.8000000000002</v>
      </c>
      <c r="BW316" s="29">
        <v>5788.61</v>
      </c>
      <c r="BX316" s="29">
        <v>16948.5</v>
      </c>
      <c r="BY316" s="28"/>
      <c r="BZ316" s="28"/>
      <c r="CA316" s="28"/>
      <c r="CB316" s="28"/>
      <c r="CC316" s="29">
        <v>12551.5</v>
      </c>
      <c r="CD316" s="29">
        <v>6588.42</v>
      </c>
      <c r="CE316" s="29">
        <v>1936.61</v>
      </c>
      <c r="CF316" s="29">
        <v>1298.03</v>
      </c>
      <c r="CG316" s="29">
        <v>4327.87</v>
      </c>
    </row>
    <row r="317" spans="1:85" x14ac:dyDescent="0.3">
      <c r="A317" s="24" t="s">
        <v>388</v>
      </c>
      <c r="B317" s="29">
        <v>1459190.54</v>
      </c>
      <c r="C317" s="41"/>
      <c r="D317" s="29">
        <v>37488.769999999997</v>
      </c>
      <c r="E317" s="29">
        <v>164189.6</v>
      </c>
      <c r="F317" s="29">
        <v>221165.33</v>
      </c>
      <c r="G317" s="29">
        <v>94550.66</v>
      </c>
      <c r="H317" s="29">
        <v>118985.17</v>
      </c>
      <c r="I317" s="29">
        <v>51966.85</v>
      </c>
      <c r="J317" s="29">
        <v>153297.46</v>
      </c>
      <c r="K317" s="29">
        <v>187846.96</v>
      </c>
      <c r="L317" s="29">
        <v>45531.64</v>
      </c>
      <c r="M317" s="29">
        <v>105029.32</v>
      </c>
      <c r="N317" s="29">
        <v>76430.14</v>
      </c>
      <c r="O317" s="29">
        <v>49250.71</v>
      </c>
      <c r="P317" s="29">
        <v>56571.5</v>
      </c>
      <c r="Q317" s="29">
        <v>54899.11</v>
      </c>
      <c r="R317" s="28"/>
      <c r="S317" s="28"/>
      <c r="T317" s="28"/>
      <c r="U317" s="29">
        <v>19057.72</v>
      </c>
      <c r="V317" s="29">
        <v>7553.89</v>
      </c>
      <c r="W317" s="28"/>
      <c r="X317" s="29">
        <v>36025.24</v>
      </c>
      <c r="Y317" s="29">
        <v>669.33</v>
      </c>
      <c r="Z317" s="29">
        <v>794.2</v>
      </c>
      <c r="AA317" s="29">
        <v>164189.6</v>
      </c>
      <c r="AB317" s="29">
        <v>30698.14</v>
      </c>
      <c r="AC317" s="29">
        <v>3759.06</v>
      </c>
      <c r="AD317" s="29">
        <v>2760.09</v>
      </c>
      <c r="AE317" s="29">
        <v>5896.9</v>
      </c>
      <c r="AF317" s="29">
        <v>7566.87</v>
      </c>
      <c r="AG317" s="29">
        <v>4718.71</v>
      </c>
      <c r="AH317" s="29">
        <v>25086.71</v>
      </c>
      <c r="AI317" s="29">
        <v>12228.5</v>
      </c>
      <c r="AJ317" s="29">
        <v>9932.7999999999993</v>
      </c>
      <c r="AK317" s="29">
        <v>8573.1299999999992</v>
      </c>
      <c r="AL317" s="29">
        <v>13468.24</v>
      </c>
      <c r="AM317" s="29">
        <v>14388.08</v>
      </c>
      <c r="AN317" s="29">
        <v>12420.17</v>
      </c>
      <c r="AO317" s="29">
        <v>4654.92</v>
      </c>
      <c r="AP317" s="29">
        <v>11816.92</v>
      </c>
      <c r="AQ317" s="29">
        <v>29245.49</v>
      </c>
      <c r="AR317" s="29">
        <v>13530.88</v>
      </c>
      <c r="AS317" s="29">
        <v>4596.8</v>
      </c>
      <c r="AT317" s="29">
        <v>5822.92</v>
      </c>
      <c r="AU317" s="29">
        <v>94550.66</v>
      </c>
      <c r="AV317" s="29">
        <v>60421.86</v>
      </c>
      <c r="AW317" s="29">
        <v>58563.31</v>
      </c>
      <c r="AX317" s="29">
        <v>51966.85</v>
      </c>
      <c r="AY317" s="29">
        <v>13332.29</v>
      </c>
      <c r="AZ317" s="29">
        <v>39175.089999999997</v>
      </c>
      <c r="BA317" s="29">
        <v>100790.09</v>
      </c>
      <c r="BB317" s="29">
        <v>62928.02</v>
      </c>
      <c r="BC317" s="29">
        <v>7100.18</v>
      </c>
      <c r="BD317" s="29">
        <v>48546.31</v>
      </c>
      <c r="BE317" s="29">
        <v>64838.94</v>
      </c>
      <c r="BF317" s="28"/>
      <c r="BG317" s="29">
        <v>45531.64</v>
      </c>
      <c r="BH317" s="29">
        <v>9505.4500000000007</v>
      </c>
      <c r="BI317" s="29">
        <v>25304.959999999999</v>
      </c>
      <c r="BJ317" s="29">
        <v>55011.61</v>
      </c>
      <c r="BK317" s="29">
        <v>15207.3</v>
      </c>
      <c r="BL317" s="29">
        <v>33323.06</v>
      </c>
      <c r="BM317" s="29">
        <v>33974.79</v>
      </c>
      <c r="BN317" s="29">
        <v>9132.2900000000009</v>
      </c>
      <c r="BO317" s="29">
        <v>49250.71</v>
      </c>
      <c r="BP317" s="29">
        <v>17260.68</v>
      </c>
      <c r="BQ317" s="29">
        <v>8570.08</v>
      </c>
      <c r="BR317" s="29">
        <v>24696.62</v>
      </c>
      <c r="BS317" s="29">
        <v>3359</v>
      </c>
      <c r="BT317" s="29">
        <v>2685.11</v>
      </c>
      <c r="BU317" s="29">
        <v>30103.63</v>
      </c>
      <c r="BV317" s="29">
        <v>2170.83</v>
      </c>
      <c r="BW317" s="29">
        <v>5690.4</v>
      </c>
      <c r="BX317" s="29">
        <v>16934.25</v>
      </c>
      <c r="BY317" s="28"/>
      <c r="BZ317" s="28"/>
      <c r="CA317" s="28"/>
      <c r="CB317" s="28"/>
      <c r="CC317" s="29">
        <v>12419.83</v>
      </c>
      <c r="CD317" s="29">
        <v>6637.89</v>
      </c>
      <c r="CE317" s="29">
        <v>1930.42</v>
      </c>
      <c r="CF317" s="29">
        <v>1310.01</v>
      </c>
      <c r="CG317" s="29">
        <v>4313.47</v>
      </c>
    </row>
    <row r="318" spans="1:85" x14ac:dyDescent="0.3">
      <c r="A318" s="24" t="s">
        <v>389</v>
      </c>
      <c r="B318" s="29">
        <v>1454117.25</v>
      </c>
      <c r="C318" s="41"/>
      <c r="D318" s="29">
        <v>37507.82</v>
      </c>
      <c r="E318" s="29">
        <v>163258.54</v>
      </c>
      <c r="F318" s="29">
        <v>218641.1</v>
      </c>
      <c r="G318" s="29">
        <v>95116.51</v>
      </c>
      <c r="H318" s="29">
        <v>119068.48</v>
      </c>
      <c r="I318" s="29">
        <v>51809.919999999998</v>
      </c>
      <c r="J318" s="29">
        <v>152858.98000000001</v>
      </c>
      <c r="K318" s="29">
        <v>188419.64</v>
      </c>
      <c r="L318" s="29">
        <v>45275.23</v>
      </c>
      <c r="M318" s="29">
        <v>104287.88</v>
      </c>
      <c r="N318" s="29">
        <v>75654.929999999993</v>
      </c>
      <c r="O318" s="29">
        <v>48953.91</v>
      </c>
      <c r="P318" s="29">
        <v>57080.35</v>
      </c>
      <c r="Q318" s="29">
        <v>54087.44</v>
      </c>
      <c r="R318" s="28"/>
      <c r="S318" s="28"/>
      <c r="T318" s="28"/>
      <c r="U318" s="29">
        <v>19032.71</v>
      </c>
      <c r="V318" s="29">
        <v>7528.61</v>
      </c>
      <c r="W318" s="28"/>
      <c r="X318" s="29">
        <v>36027.18</v>
      </c>
      <c r="Y318" s="29">
        <v>674.46</v>
      </c>
      <c r="Z318" s="29">
        <v>806.18</v>
      </c>
      <c r="AA318" s="29">
        <v>163258.54</v>
      </c>
      <c r="AB318" s="29">
        <v>30453.61</v>
      </c>
      <c r="AC318" s="29">
        <v>3638.44</v>
      </c>
      <c r="AD318" s="29">
        <v>2706.85</v>
      </c>
      <c r="AE318" s="29">
        <v>5834.98</v>
      </c>
      <c r="AF318" s="29">
        <v>7461.68</v>
      </c>
      <c r="AG318" s="29">
        <v>4656.21</v>
      </c>
      <c r="AH318" s="29">
        <v>24765.02</v>
      </c>
      <c r="AI318" s="29">
        <v>12050.23</v>
      </c>
      <c r="AJ318" s="29">
        <v>9766.0400000000009</v>
      </c>
      <c r="AK318" s="29">
        <v>8432.43</v>
      </c>
      <c r="AL318" s="29">
        <v>13263.94</v>
      </c>
      <c r="AM318" s="29">
        <v>14266.49</v>
      </c>
      <c r="AN318" s="29">
        <v>12290.58</v>
      </c>
      <c r="AO318" s="29">
        <v>4573.7299999999996</v>
      </c>
      <c r="AP318" s="29">
        <v>11676.6</v>
      </c>
      <c r="AQ318" s="29">
        <v>28973.48</v>
      </c>
      <c r="AR318" s="29">
        <v>13500.14</v>
      </c>
      <c r="AS318" s="29">
        <v>4540.1899999999996</v>
      </c>
      <c r="AT318" s="29">
        <v>5790.45</v>
      </c>
      <c r="AU318" s="29">
        <v>95116.51</v>
      </c>
      <c r="AV318" s="29">
        <v>60560.77</v>
      </c>
      <c r="AW318" s="29">
        <v>58507.71</v>
      </c>
      <c r="AX318" s="29">
        <v>51809.919999999998</v>
      </c>
      <c r="AY318" s="29">
        <v>13285.55</v>
      </c>
      <c r="AZ318" s="29">
        <v>39009.19</v>
      </c>
      <c r="BA318" s="29">
        <v>100564.24</v>
      </c>
      <c r="BB318" s="29">
        <v>62564.98</v>
      </c>
      <c r="BC318" s="29">
        <v>7135.04</v>
      </c>
      <c r="BD318" s="29">
        <v>49813.19</v>
      </c>
      <c r="BE318" s="29">
        <v>64454.73</v>
      </c>
      <c r="BF318" s="28"/>
      <c r="BG318" s="29">
        <v>45275.23</v>
      </c>
      <c r="BH318" s="29">
        <v>9429.4500000000007</v>
      </c>
      <c r="BI318" s="29">
        <v>25240.13</v>
      </c>
      <c r="BJ318" s="29">
        <v>54574.2</v>
      </c>
      <c r="BK318" s="29">
        <v>15044.1</v>
      </c>
      <c r="BL318" s="29">
        <v>32980.660000000003</v>
      </c>
      <c r="BM318" s="29">
        <v>33527.47</v>
      </c>
      <c r="BN318" s="29">
        <v>9146.7999999999993</v>
      </c>
      <c r="BO318" s="29">
        <v>48953.91</v>
      </c>
      <c r="BP318" s="29">
        <v>17266.349999999999</v>
      </c>
      <c r="BQ318" s="29">
        <v>8620.23</v>
      </c>
      <c r="BR318" s="29">
        <v>25142.43</v>
      </c>
      <c r="BS318" s="29">
        <v>3356.92</v>
      </c>
      <c r="BT318" s="29">
        <v>2694.42</v>
      </c>
      <c r="BU318" s="29">
        <v>29424.49</v>
      </c>
      <c r="BV318" s="29">
        <v>2173.2800000000002</v>
      </c>
      <c r="BW318" s="29">
        <v>5614.73</v>
      </c>
      <c r="BX318" s="29">
        <v>16874.95</v>
      </c>
      <c r="BY318" s="28"/>
      <c r="BZ318" s="28"/>
      <c r="CA318" s="28"/>
      <c r="CB318" s="28"/>
      <c r="CC318" s="29">
        <v>12309.51</v>
      </c>
      <c r="CD318" s="29">
        <v>6723.2</v>
      </c>
      <c r="CE318" s="29">
        <v>1920.73</v>
      </c>
      <c r="CF318" s="29">
        <v>1306.06</v>
      </c>
      <c r="CG318" s="29">
        <v>4301.82</v>
      </c>
    </row>
    <row r="319" spans="1:85" x14ac:dyDescent="0.3">
      <c r="A319" s="24" t="s">
        <v>390</v>
      </c>
      <c r="B319" s="29">
        <v>1452393.41</v>
      </c>
      <c r="C319" s="41"/>
      <c r="D319" s="29">
        <v>37664.870000000003</v>
      </c>
      <c r="E319" s="29">
        <v>162672.71</v>
      </c>
      <c r="F319" s="29">
        <v>216634.42</v>
      </c>
      <c r="G319" s="29">
        <v>95989.21</v>
      </c>
      <c r="H319" s="29">
        <v>119243.6</v>
      </c>
      <c r="I319" s="29">
        <v>51779.9</v>
      </c>
      <c r="J319" s="29">
        <v>152978.17000000001</v>
      </c>
      <c r="K319" s="29">
        <v>189373.65</v>
      </c>
      <c r="L319" s="29">
        <v>45070.2</v>
      </c>
      <c r="M319" s="29">
        <v>103755.29</v>
      </c>
      <c r="N319" s="29">
        <v>75151.66</v>
      </c>
      <c r="O319" s="29">
        <v>48694.32</v>
      </c>
      <c r="P319" s="29">
        <v>57695.29</v>
      </c>
      <c r="Q319" s="29">
        <v>53475.41</v>
      </c>
      <c r="R319" s="28"/>
      <c r="S319" s="28"/>
      <c r="T319" s="28"/>
      <c r="U319" s="29">
        <v>19017.09</v>
      </c>
      <c r="V319" s="29">
        <v>7454.59</v>
      </c>
      <c r="W319" s="28"/>
      <c r="X319" s="29">
        <v>36159.300000000003</v>
      </c>
      <c r="Y319" s="29">
        <v>682.21</v>
      </c>
      <c r="Z319" s="29">
        <v>823.37</v>
      </c>
      <c r="AA319" s="29">
        <v>162672.71</v>
      </c>
      <c r="AB319" s="29">
        <v>30321.63</v>
      </c>
      <c r="AC319" s="29">
        <v>3548.66</v>
      </c>
      <c r="AD319" s="29">
        <v>2663.52</v>
      </c>
      <c r="AE319" s="29">
        <v>5779.69</v>
      </c>
      <c r="AF319" s="29">
        <v>7388.61</v>
      </c>
      <c r="AG319" s="29">
        <v>4608.01</v>
      </c>
      <c r="AH319" s="29">
        <v>24448.32</v>
      </c>
      <c r="AI319" s="29">
        <v>11885.26</v>
      </c>
      <c r="AJ319" s="29">
        <v>9645.3799999999992</v>
      </c>
      <c r="AK319" s="29">
        <v>8333.83</v>
      </c>
      <c r="AL319" s="29">
        <v>13084.54</v>
      </c>
      <c r="AM319" s="29">
        <v>14158.03</v>
      </c>
      <c r="AN319" s="29">
        <v>12204.82</v>
      </c>
      <c r="AO319" s="29">
        <v>4522</v>
      </c>
      <c r="AP319" s="29">
        <v>11561.68</v>
      </c>
      <c r="AQ319" s="29">
        <v>28787.83</v>
      </c>
      <c r="AR319" s="29">
        <v>13450.97</v>
      </c>
      <c r="AS319" s="29">
        <v>4494.3100000000004</v>
      </c>
      <c r="AT319" s="29">
        <v>5747.33</v>
      </c>
      <c r="AU319" s="29">
        <v>95989.21</v>
      </c>
      <c r="AV319" s="29">
        <v>60804.28</v>
      </c>
      <c r="AW319" s="29">
        <v>58439.32</v>
      </c>
      <c r="AX319" s="29">
        <v>51779.9</v>
      </c>
      <c r="AY319" s="29">
        <v>13238.45</v>
      </c>
      <c r="AZ319" s="29">
        <v>38850.99</v>
      </c>
      <c r="BA319" s="29">
        <v>100888.73</v>
      </c>
      <c r="BB319" s="29">
        <v>62257.35</v>
      </c>
      <c r="BC319" s="29">
        <v>7045.59</v>
      </c>
      <c r="BD319" s="29">
        <v>51425.93</v>
      </c>
      <c r="BE319" s="29">
        <v>64201.8</v>
      </c>
      <c r="BF319" s="28"/>
      <c r="BG319" s="29">
        <v>45070.2</v>
      </c>
      <c r="BH319" s="29">
        <v>9358.83</v>
      </c>
      <c r="BI319" s="29">
        <v>25161.57</v>
      </c>
      <c r="BJ319" s="29">
        <v>54364.79</v>
      </c>
      <c r="BK319" s="29">
        <v>14870.1</v>
      </c>
      <c r="BL319" s="29">
        <v>32860.75</v>
      </c>
      <c r="BM319" s="29">
        <v>33076.39</v>
      </c>
      <c r="BN319" s="29">
        <v>9214.52</v>
      </c>
      <c r="BO319" s="29">
        <v>48694.32</v>
      </c>
      <c r="BP319" s="29">
        <v>17268.96</v>
      </c>
      <c r="BQ319" s="29">
        <v>8663.7999999999993</v>
      </c>
      <c r="BR319" s="29">
        <v>25700.9</v>
      </c>
      <c r="BS319" s="29">
        <v>3356.34</v>
      </c>
      <c r="BT319" s="29">
        <v>2705.29</v>
      </c>
      <c r="BU319" s="29">
        <v>28948.86</v>
      </c>
      <c r="BV319" s="29">
        <v>2166.9899999999998</v>
      </c>
      <c r="BW319" s="29">
        <v>5527.25</v>
      </c>
      <c r="BX319" s="29">
        <v>16832.310000000001</v>
      </c>
      <c r="BY319" s="28"/>
      <c r="BZ319" s="28"/>
      <c r="CA319" s="28"/>
      <c r="CB319" s="28"/>
      <c r="CC319" s="29">
        <v>12239.94</v>
      </c>
      <c r="CD319" s="29">
        <v>6777.15</v>
      </c>
      <c r="CE319" s="29">
        <v>1907.34</v>
      </c>
      <c r="CF319" s="29">
        <v>1293.95</v>
      </c>
      <c r="CG319" s="29">
        <v>4253.3</v>
      </c>
    </row>
    <row r="320" spans="1:85" x14ac:dyDescent="0.3">
      <c r="A320" s="24" t="s">
        <v>391</v>
      </c>
      <c r="B320" s="29">
        <v>1454489.19</v>
      </c>
      <c r="C320" s="41"/>
      <c r="D320" s="29">
        <v>37725.050000000003</v>
      </c>
      <c r="E320" s="29">
        <v>162195.89000000001</v>
      </c>
      <c r="F320" s="29">
        <v>215397.25</v>
      </c>
      <c r="G320" s="29">
        <v>96910.76</v>
      </c>
      <c r="H320" s="29">
        <v>119567.51</v>
      </c>
      <c r="I320" s="29">
        <v>51629.66</v>
      </c>
      <c r="J320" s="29">
        <v>153141.12</v>
      </c>
      <c r="K320" s="29">
        <v>192816.84</v>
      </c>
      <c r="L320" s="29">
        <v>44903.73</v>
      </c>
      <c r="M320" s="29">
        <v>103542.86</v>
      </c>
      <c r="N320" s="29">
        <v>74850.570000000007</v>
      </c>
      <c r="O320" s="29">
        <v>48305.42</v>
      </c>
      <c r="P320" s="29">
        <v>58395.38</v>
      </c>
      <c r="Q320" s="29">
        <v>52842.879999999997</v>
      </c>
      <c r="R320" s="28"/>
      <c r="S320" s="28"/>
      <c r="T320" s="28"/>
      <c r="U320" s="29">
        <v>18927.66</v>
      </c>
      <c r="V320" s="29">
        <v>7405.81</v>
      </c>
      <c r="W320" s="28"/>
      <c r="X320" s="29">
        <v>36202.379999999997</v>
      </c>
      <c r="Y320" s="29">
        <v>687.98</v>
      </c>
      <c r="Z320" s="29">
        <v>834.69</v>
      </c>
      <c r="AA320" s="29">
        <v>162195.89000000001</v>
      </c>
      <c r="AB320" s="29">
        <v>30377.03</v>
      </c>
      <c r="AC320" s="29">
        <v>3455.98</v>
      </c>
      <c r="AD320" s="29">
        <v>2648.54</v>
      </c>
      <c r="AE320" s="29">
        <v>5820.77</v>
      </c>
      <c r="AF320" s="29">
        <v>7309.85</v>
      </c>
      <c r="AG320" s="29">
        <v>4586.45</v>
      </c>
      <c r="AH320" s="29">
        <v>24196.28</v>
      </c>
      <c r="AI320" s="29">
        <v>11753.35</v>
      </c>
      <c r="AJ320" s="29">
        <v>9542.69</v>
      </c>
      <c r="AK320" s="29">
        <v>8267.27</v>
      </c>
      <c r="AL320" s="29">
        <v>12935.38</v>
      </c>
      <c r="AM320" s="29">
        <v>14113.56</v>
      </c>
      <c r="AN320" s="29">
        <v>12136.31</v>
      </c>
      <c r="AO320" s="29">
        <v>4479.3100000000004</v>
      </c>
      <c r="AP320" s="29">
        <v>11510.37</v>
      </c>
      <c r="AQ320" s="29">
        <v>28596.400000000001</v>
      </c>
      <c r="AR320" s="29">
        <v>13486.32</v>
      </c>
      <c r="AS320" s="29">
        <v>4458.09</v>
      </c>
      <c r="AT320" s="29">
        <v>5723.27</v>
      </c>
      <c r="AU320" s="29">
        <v>96910.76</v>
      </c>
      <c r="AV320" s="29">
        <v>61034.92</v>
      </c>
      <c r="AW320" s="29">
        <v>58532.59</v>
      </c>
      <c r="AX320" s="29">
        <v>51629.66</v>
      </c>
      <c r="AY320" s="29">
        <v>13239.46</v>
      </c>
      <c r="AZ320" s="29">
        <v>38706.93</v>
      </c>
      <c r="BA320" s="29">
        <v>101194.74</v>
      </c>
      <c r="BB320" s="29">
        <v>62013.8</v>
      </c>
      <c r="BC320" s="29">
        <v>8321.42</v>
      </c>
      <c r="BD320" s="29">
        <v>54036.98</v>
      </c>
      <c r="BE320" s="29">
        <v>64000.81</v>
      </c>
      <c r="BF320" s="28"/>
      <c r="BG320" s="29">
        <v>44903.73</v>
      </c>
      <c r="BH320" s="29">
        <v>9290.07</v>
      </c>
      <c r="BI320" s="29">
        <v>25073.47</v>
      </c>
      <c r="BJ320" s="29">
        <v>54426.37</v>
      </c>
      <c r="BK320" s="29">
        <v>14752.96</v>
      </c>
      <c r="BL320" s="29">
        <v>32898.730000000003</v>
      </c>
      <c r="BM320" s="29">
        <v>32686.58</v>
      </c>
      <c r="BN320" s="29">
        <v>9265.26</v>
      </c>
      <c r="BO320" s="29">
        <v>48305.42</v>
      </c>
      <c r="BP320" s="29">
        <v>17285.189999999999</v>
      </c>
      <c r="BQ320" s="29">
        <v>8689.81</v>
      </c>
      <c r="BR320" s="29">
        <v>26345.54</v>
      </c>
      <c r="BS320" s="29">
        <v>3358.06</v>
      </c>
      <c r="BT320" s="29">
        <v>2716.77</v>
      </c>
      <c r="BU320" s="29">
        <v>28423.18</v>
      </c>
      <c r="BV320" s="29">
        <v>2164.98</v>
      </c>
      <c r="BW320" s="29">
        <v>5456.87</v>
      </c>
      <c r="BX320" s="29">
        <v>16797.86</v>
      </c>
      <c r="BY320" s="28"/>
      <c r="BZ320" s="28"/>
      <c r="CA320" s="28"/>
      <c r="CB320" s="28"/>
      <c r="CC320" s="29">
        <v>12130.45</v>
      </c>
      <c r="CD320" s="29">
        <v>6797.21</v>
      </c>
      <c r="CE320" s="29">
        <v>1900.22</v>
      </c>
      <c r="CF320" s="29">
        <v>1276.58</v>
      </c>
      <c r="CG320" s="29">
        <v>4229.01</v>
      </c>
    </row>
    <row r="321" spans="1:85" x14ac:dyDescent="0.3">
      <c r="A321" s="24" t="s">
        <v>392</v>
      </c>
      <c r="B321" s="29">
        <v>1451247.51</v>
      </c>
      <c r="C321" s="41"/>
      <c r="D321" s="29">
        <v>37969.26</v>
      </c>
      <c r="E321" s="29">
        <v>161261.79</v>
      </c>
      <c r="F321" s="29">
        <v>213542.2</v>
      </c>
      <c r="G321" s="29">
        <v>97414.23</v>
      </c>
      <c r="H321" s="29">
        <v>119897.82</v>
      </c>
      <c r="I321" s="29">
        <v>51818.04</v>
      </c>
      <c r="J321" s="29">
        <v>153257.46</v>
      </c>
      <c r="K321" s="29">
        <v>191409.53</v>
      </c>
      <c r="L321" s="29">
        <v>44661.33</v>
      </c>
      <c r="M321" s="29">
        <v>103223.33</v>
      </c>
      <c r="N321" s="29">
        <v>74585.7</v>
      </c>
      <c r="O321" s="29">
        <v>47855.72</v>
      </c>
      <c r="P321" s="29">
        <v>59800.06</v>
      </c>
      <c r="Q321" s="29">
        <v>52233.21</v>
      </c>
      <c r="R321" s="28"/>
      <c r="S321" s="28"/>
      <c r="T321" s="28"/>
      <c r="U321" s="29">
        <v>18855.57</v>
      </c>
      <c r="V321" s="29">
        <v>7370.24</v>
      </c>
      <c r="W321" s="28"/>
      <c r="X321" s="29">
        <v>36419.33</v>
      </c>
      <c r="Y321" s="29">
        <v>702.07</v>
      </c>
      <c r="Z321" s="29">
        <v>847.85</v>
      </c>
      <c r="AA321" s="29">
        <v>161261.79</v>
      </c>
      <c r="AB321" s="29">
        <v>30317.42</v>
      </c>
      <c r="AC321" s="29">
        <v>3390.41</v>
      </c>
      <c r="AD321" s="29">
        <v>2624.4</v>
      </c>
      <c r="AE321" s="29">
        <v>5764.19</v>
      </c>
      <c r="AF321" s="29">
        <v>7254.55</v>
      </c>
      <c r="AG321" s="29">
        <v>4515.71</v>
      </c>
      <c r="AH321" s="29">
        <v>23869.919999999998</v>
      </c>
      <c r="AI321" s="29">
        <v>11669.73</v>
      </c>
      <c r="AJ321" s="29">
        <v>9443.43</v>
      </c>
      <c r="AK321" s="29">
        <v>8197.86</v>
      </c>
      <c r="AL321" s="29">
        <v>12768.43</v>
      </c>
      <c r="AM321" s="29">
        <v>14016.92</v>
      </c>
      <c r="AN321" s="29">
        <v>12072.3</v>
      </c>
      <c r="AO321" s="29">
        <v>4455.1400000000003</v>
      </c>
      <c r="AP321" s="29">
        <v>11421.63</v>
      </c>
      <c r="AQ321" s="29">
        <v>28249.82</v>
      </c>
      <c r="AR321" s="29">
        <v>13426.6</v>
      </c>
      <c r="AS321" s="29">
        <v>4452.38</v>
      </c>
      <c r="AT321" s="29">
        <v>5631.38</v>
      </c>
      <c r="AU321" s="29">
        <v>97414.23</v>
      </c>
      <c r="AV321" s="29">
        <v>61464.15</v>
      </c>
      <c r="AW321" s="29">
        <v>58433.67</v>
      </c>
      <c r="AX321" s="29">
        <v>51818.04</v>
      </c>
      <c r="AY321" s="29">
        <v>13203.94</v>
      </c>
      <c r="AZ321" s="29">
        <v>38519.089999999997</v>
      </c>
      <c r="BA321" s="29">
        <v>101534.43</v>
      </c>
      <c r="BB321" s="29">
        <v>61801.120000000003</v>
      </c>
      <c r="BC321" s="29">
        <v>8293.14</v>
      </c>
      <c r="BD321" s="29">
        <v>53185.26</v>
      </c>
      <c r="BE321" s="29">
        <v>63771.77</v>
      </c>
      <c r="BF321" s="28"/>
      <c r="BG321" s="29">
        <v>44661.33</v>
      </c>
      <c r="BH321" s="29">
        <v>9229.0499999999993</v>
      </c>
      <c r="BI321" s="29">
        <v>25011.41</v>
      </c>
      <c r="BJ321" s="29">
        <v>54425.66</v>
      </c>
      <c r="BK321" s="29">
        <v>14557.21</v>
      </c>
      <c r="BL321" s="29">
        <v>33052.300000000003</v>
      </c>
      <c r="BM321" s="29">
        <v>32232.48</v>
      </c>
      <c r="BN321" s="29">
        <v>9300.93</v>
      </c>
      <c r="BO321" s="29">
        <v>47855.72</v>
      </c>
      <c r="BP321" s="29">
        <v>17886.53</v>
      </c>
      <c r="BQ321" s="29">
        <v>8715.7800000000007</v>
      </c>
      <c r="BR321" s="29">
        <v>27127.24</v>
      </c>
      <c r="BS321" s="29">
        <v>3336.75</v>
      </c>
      <c r="BT321" s="29">
        <v>2733.76</v>
      </c>
      <c r="BU321" s="29">
        <v>28000.21</v>
      </c>
      <c r="BV321" s="29">
        <v>2174.71</v>
      </c>
      <c r="BW321" s="29">
        <v>5374.29</v>
      </c>
      <c r="BX321" s="29">
        <v>16684</v>
      </c>
      <c r="BY321" s="28"/>
      <c r="BZ321" s="28"/>
      <c r="CA321" s="28"/>
      <c r="CB321" s="28"/>
      <c r="CC321" s="29">
        <v>12029.51</v>
      </c>
      <c r="CD321" s="29">
        <v>6826.05</v>
      </c>
      <c r="CE321" s="29">
        <v>1904.71</v>
      </c>
      <c r="CF321" s="29">
        <v>1259.8</v>
      </c>
      <c r="CG321" s="29">
        <v>4205.72</v>
      </c>
    </row>
    <row r="322" spans="1:85" x14ac:dyDescent="0.3">
      <c r="A322" s="24" t="s">
        <v>393</v>
      </c>
      <c r="B322" s="29">
        <v>1447933.72</v>
      </c>
      <c r="C322" s="41"/>
      <c r="D322" s="29">
        <v>38213.040000000001</v>
      </c>
      <c r="E322" s="29">
        <v>160387.94</v>
      </c>
      <c r="F322" s="29">
        <v>212074.31</v>
      </c>
      <c r="G322" s="29">
        <v>97772.97</v>
      </c>
      <c r="H322" s="29">
        <v>119703.75</v>
      </c>
      <c r="I322" s="29">
        <v>51924.480000000003</v>
      </c>
      <c r="J322" s="29">
        <v>153093.25</v>
      </c>
      <c r="K322" s="29">
        <v>190241.12</v>
      </c>
      <c r="L322" s="29">
        <v>44406.81</v>
      </c>
      <c r="M322" s="29">
        <v>102885.12</v>
      </c>
      <c r="N322" s="29">
        <v>74377.31</v>
      </c>
      <c r="O322" s="29">
        <v>47454.15</v>
      </c>
      <c r="P322" s="29">
        <v>61150</v>
      </c>
      <c r="Q322" s="29">
        <v>51910.29</v>
      </c>
      <c r="R322" s="28"/>
      <c r="S322" s="28"/>
      <c r="T322" s="28"/>
      <c r="U322" s="29">
        <v>18825.29</v>
      </c>
      <c r="V322" s="29">
        <v>7322.76</v>
      </c>
      <c r="W322" s="28"/>
      <c r="X322" s="29">
        <v>36638.800000000003</v>
      </c>
      <c r="Y322" s="29">
        <v>712.84</v>
      </c>
      <c r="Z322" s="29">
        <v>861.4</v>
      </c>
      <c r="AA322" s="29">
        <v>160387.94</v>
      </c>
      <c r="AB322" s="29">
        <v>30394.14</v>
      </c>
      <c r="AC322" s="29">
        <v>3329.02</v>
      </c>
      <c r="AD322" s="29">
        <v>2594.27</v>
      </c>
      <c r="AE322" s="29">
        <v>5732.38</v>
      </c>
      <c r="AF322" s="29">
        <v>7219.71</v>
      </c>
      <c r="AG322" s="29">
        <v>4462.99</v>
      </c>
      <c r="AH322" s="29">
        <v>23562.49</v>
      </c>
      <c r="AI322" s="29">
        <v>11589.46</v>
      </c>
      <c r="AJ322" s="29">
        <v>9372.19</v>
      </c>
      <c r="AK322" s="29">
        <v>8126.72</v>
      </c>
      <c r="AL322" s="29">
        <v>12627.27</v>
      </c>
      <c r="AM322" s="29">
        <v>13942.2</v>
      </c>
      <c r="AN322" s="29">
        <v>12051.82</v>
      </c>
      <c r="AO322" s="29">
        <v>4419.29</v>
      </c>
      <c r="AP322" s="29">
        <v>11353.2</v>
      </c>
      <c r="AQ322" s="29">
        <v>27906.15</v>
      </c>
      <c r="AR322" s="29">
        <v>13328.79</v>
      </c>
      <c r="AS322" s="29">
        <v>4446.7299999999996</v>
      </c>
      <c r="AT322" s="29">
        <v>5615.5</v>
      </c>
      <c r="AU322" s="29">
        <v>97772.97</v>
      </c>
      <c r="AV322" s="29">
        <v>61531.45</v>
      </c>
      <c r="AW322" s="29">
        <v>58172.31</v>
      </c>
      <c r="AX322" s="29">
        <v>51924.480000000003</v>
      </c>
      <c r="AY322" s="29">
        <v>13206.52</v>
      </c>
      <c r="AZ322" s="29">
        <v>38372.269999999997</v>
      </c>
      <c r="BA322" s="29">
        <v>101514.45</v>
      </c>
      <c r="BB322" s="29">
        <v>61546.34</v>
      </c>
      <c r="BC322" s="29">
        <v>8433.35</v>
      </c>
      <c r="BD322" s="29">
        <v>52493.64</v>
      </c>
      <c r="BE322" s="29">
        <v>63481.81</v>
      </c>
      <c r="BF322" s="28"/>
      <c r="BG322" s="29">
        <v>44406.81</v>
      </c>
      <c r="BH322" s="29">
        <v>9171.67</v>
      </c>
      <c r="BI322" s="29">
        <v>24982.52</v>
      </c>
      <c r="BJ322" s="29">
        <v>54227.63</v>
      </c>
      <c r="BK322" s="29">
        <v>14503.3</v>
      </c>
      <c r="BL322" s="29">
        <v>33277.83</v>
      </c>
      <c r="BM322" s="29">
        <v>31800.85</v>
      </c>
      <c r="BN322" s="29">
        <v>9298.6299999999992</v>
      </c>
      <c r="BO322" s="29">
        <v>47454.15</v>
      </c>
      <c r="BP322" s="29">
        <v>18467.36</v>
      </c>
      <c r="BQ322" s="29">
        <v>8714.48</v>
      </c>
      <c r="BR322" s="29">
        <v>27903.759999999998</v>
      </c>
      <c r="BS322" s="29">
        <v>3315.04</v>
      </c>
      <c r="BT322" s="29">
        <v>2749.36</v>
      </c>
      <c r="BU322" s="29">
        <v>27741.94</v>
      </c>
      <c r="BV322" s="29">
        <v>2150.5300000000002</v>
      </c>
      <c r="BW322" s="29">
        <v>5298.93</v>
      </c>
      <c r="BX322" s="29">
        <v>16718.900000000001</v>
      </c>
      <c r="BY322" s="28"/>
      <c r="BZ322" s="28"/>
      <c r="CA322" s="28"/>
      <c r="CB322" s="28"/>
      <c r="CC322" s="29">
        <v>11924.6</v>
      </c>
      <c r="CD322" s="29">
        <v>6900.69</v>
      </c>
      <c r="CE322" s="29">
        <v>1908.32</v>
      </c>
      <c r="CF322" s="29">
        <v>1228.76</v>
      </c>
      <c r="CG322" s="29">
        <v>4185.6899999999996</v>
      </c>
    </row>
    <row r="323" spans="1:85" x14ac:dyDescent="0.3">
      <c r="A323" s="24" t="s">
        <v>394</v>
      </c>
      <c r="B323" s="29">
        <v>1446889.39</v>
      </c>
      <c r="C323" s="41"/>
      <c r="D323" s="29">
        <v>38488.370000000003</v>
      </c>
      <c r="E323" s="29">
        <v>159899.29999999999</v>
      </c>
      <c r="F323" s="29">
        <v>210797.94</v>
      </c>
      <c r="G323" s="29">
        <v>98448.18</v>
      </c>
      <c r="H323" s="29">
        <v>119661.88</v>
      </c>
      <c r="I323" s="29">
        <v>52250.39</v>
      </c>
      <c r="J323" s="29">
        <v>153392.15</v>
      </c>
      <c r="K323" s="29">
        <v>188961.23</v>
      </c>
      <c r="L323" s="29">
        <v>44299.66</v>
      </c>
      <c r="M323" s="29">
        <v>102889.54</v>
      </c>
      <c r="N323" s="29">
        <v>74376.800000000003</v>
      </c>
      <c r="O323" s="29">
        <v>47186.6</v>
      </c>
      <c r="P323" s="29">
        <v>62566.93</v>
      </c>
      <c r="Q323" s="29">
        <v>51404.79</v>
      </c>
      <c r="R323" s="28"/>
      <c r="S323" s="28"/>
      <c r="T323" s="28"/>
      <c r="U323" s="29">
        <v>18730.86</v>
      </c>
      <c r="V323" s="29">
        <v>7235.91</v>
      </c>
      <c r="W323" s="28"/>
      <c r="X323" s="29">
        <v>36880.35</v>
      </c>
      <c r="Y323" s="29">
        <v>727.34</v>
      </c>
      <c r="Z323" s="29">
        <v>880.68</v>
      </c>
      <c r="AA323" s="29">
        <v>159899.29999999999</v>
      </c>
      <c r="AB323" s="29">
        <v>30383.59</v>
      </c>
      <c r="AC323" s="29">
        <v>3260.79</v>
      </c>
      <c r="AD323" s="29">
        <v>2579.96</v>
      </c>
      <c r="AE323" s="29">
        <v>5697.61</v>
      </c>
      <c r="AF323" s="29">
        <v>7173.12</v>
      </c>
      <c r="AG323" s="29">
        <v>4409.7299999999996</v>
      </c>
      <c r="AH323" s="29">
        <v>23286.16</v>
      </c>
      <c r="AI323" s="29">
        <v>11512.99</v>
      </c>
      <c r="AJ323" s="29">
        <v>9292.76</v>
      </c>
      <c r="AK323" s="29">
        <v>8053.46</v>
      </c>
      <c r="AL323" s="29">
        <v>12502.5</v>
      </c>
      <c r="AM323" s="29">
        <v>13864.06</v>
      </c>
      <c r="AN323" s="29">
        <v>12002.42</v>
      </c>
      <c r="AO323" s="29">
        <v>4372.43</v>
      </c>
      <c r="AP323" s="29">
        <v>11290.4</v>
      </c>
      <c r="AQ323" s="29">
        <v>27690.51</v>
      </c>
      <c r="AR323" s="29">
        <v>13313.84</v>
      </c>
      <c r="AS323" s="29">
        <v>4431.67</v>
      </c>
      <c r="AT323" s="29">
        <v>5679.94</v>
      </c>
      <c r="AU323" s="29">
        <v>98448.18</v>
      </c>
      <c r="AV323" s="29">
        <v>61754.86</v>
      </c>
      <c r="AW323" s="29">
        <v>57907.03</v>
      </c>
      <c r="AX323" s="29">
        <v>52250.39</v>
      </c>
      <c r="AY323" s="29">
        <v>13119.22</v>
      </c>
      <c r="AZ323" s="29">
        <v>38286.44</v>
      </c>
      <c r="BA323" s="29">
        <v>101986.48</v>
      </c>
      <c r="BB323" s="29">
        <v>61316.27</v>
      </c>
      <c r="BC323" s="29">
        <v>8438.66</v>
      </c>
      <c r="BD323" s="29">
        <v>51672.85</v>
      </c>
      <c r="BE323" s="29">
        <v>63339.33</v>
      </c>
      <c r="BF323" s="28"/>
      <c r="BG323" s="29">
        <v>44299.66</v>
      </c>
      <c r="BH323" s="29">
        <v>9121.7900000000009</v>
      </c>
      <c r="BI323" s="29">
        <v>24970.6</v>
      </c>
      <c r="BJ323" s="29">
        <v>54254.92</v>
      </c>
      <c r="BK323" s="29">
        <v>14542.23</v>
      </c>
      <c r="BL323" s="29">
        <v>33709.49</v>
      </c>
      <c r="BM323" s="29">
        <v>31359.200000000001</v>
      </c>
      <c r="BN323" s="29">
        <v>9308.11</v>
      </c>
      <c r="BO323" s="29">
        <v>47186.6</v>
      </c>
      <c r="BP323" s="29">
        <v>19134.47</v>
      </c>
      <c r="BQ323" s="29">
        <v>8705.35</v>
      </c>
      <c r="BR323" s="29">
        <v>28631.59</v>
      </c>
      <c r="BS323" s="29">
        <v>3303.37</v>
      </c>
      <c r="BT323" s="29">
        <v>2792.15</v>
      </c>
      <c r="BU323" s="29">
        <v>27314.12</v>
      </c>
      <c r="BV323" s="29">
        <v>2141.8000000000002</v>
      </c>
      <c r="BW323" s="29">
        <v>5251.31</v>
      </c>
      <c r="BX323" s="29">
        <v>16697.55</v>
      </c>
      <c r="BY323" s="28"/>
      <c r="BZ323" s="28"/>
      <c r="CA323" s="28"/>
      <c r="CB323" s="28"/>
      <c r="CC323" s="29">
        <v>11833.77</v>
      </c>
      <c r="CD323" s="29">
        <v>6897.09</v>
      </c>
      <c r="CE323" s="29">
        <v>1902.95</v>
      </c>
      <c r="CF323" s="29">
        <v>1192.0899999999999</v>
      </c>
      <c r="CG323" s="29">
        <v>4140.87</v>
      </c>
    </row>
    <row r="324" spans="1:85" x14ac:dyDescent="0.3">
      <c r="A324" s="24" t="s">
        <v>395</v>
      </c>
      <c r="B324" s="29">
        <v>1449117.84</v>
      </c>
      <c r="C324" s="41"/>
      <c r="D324" s="29">
        <v>38667.279999999999</v>
      </c>
      <c r="E324" s="29">
        <v>159975.22</v>
      </c>
      <c r="F324" s="29">
        <v>210189.84</v>
      </c>
      <c r="G324" s="29">
        <v>99356.74</v>
      </c>
      <c r="H324" s="29">
        <v>119744.8</v>
      </c>
      <c r="I324" s="29">
        <v>52354.36</v>
      </c>
      <c r="J324" s="29">
        <v>154195.07999999999</v>
      </c>
      <c r="K324" s="29">
        <v>188739.92</v>
      </c>
      <c r="L324" s="29">
        <v>44211.95</v>
      </c>
      <c r="M324" s="29">
        <v>103023.92</v>
      </c>
      <c r="N324" s="29">
        <v>74846.38</v>
      </c>
      <c r="O324" s="29">
        <v>47008.38</v>
      </c>
      <c r="P324" s="29">
        <v>63695.69</v>
      </c>
      <c r="Q324" s="29">
        <v>50836.68</v>
      </c>
      <c r="R324" s="28"/>
      <c r="S324" s="28"/>
      <c r="T324" s="28"/>
      <c r="U324" s="29">
        <v>18654.099999999999</v>
      </c>
      <c r="V324" s="29">
        <v>7192.51</v>
      </c>
      <c r="W324" s="28"/>
      <c r="X324" s="29">
        <v>37029.9</v>
      </c>
      <c r="Y324" s="29">
        <v>737.24</v>
      </c>
      <c r="Z324" s="29">
        <v>900.13</v>
      </c>
      <c r="AA324" s="29">
        <v>159975.22</v>
      </c>
      <c r="AB324" s="29">
        <v>30465.57</v>
      </c>
      <c r="AC324" s="29">
        <v>3204.26</v>
      </c>
      <c r="AD324" s="29">
        <v>2544.38</v>
      </c>
      <c r="AE324" s="29">
        <v>5684.9</v>
      </c>
      <c r="AF324" s="29">
        <v>7132.95</v>
      </c>
      <c r="AG324" s="29">
        <v>4392.46</v>
      </c>
      <c r="AH324" s="29">
        <v>23090.58</v>
      </c>
      <c r="AI324" s="29">
        <v>11453.72</v>
      </c>
      <c r="AJ324" s="29">
        <v>9219.35</v>
      </c>
      <c r="AK324" s="29">
        <v>8056.7</v>
      </c>
      <c r="AL324" s="29">
        <v>12424.35</v>
      </c>
      <c r="AM324" s="29">
        <v>13806.99</v>
      </c>
      <c r="AN324" s="29">
        <v>11952.45</v>
      </c>
      <c r="AO324" s="29">
        <v>4328.92</v>
      </c>
      <c r="AP324" s="29">
        <v>11280.47</v>
      </c>
      <c r="AQ324" s="29">
        <v>27527.75</v>
      </c>
      <c r="AR324" s="29">
        <v>13367.75</v>
      </c>
      <c r="AS324" s="29">
        <v>4420.6099999999997</v>
      </c>
      <c r="AT324" s="29">
        <v>5835.69</v>
      </c>
      <c r="AU324" s="29">
        <v>99356.74</v>
      </c>
      <c r="AV324" s="29">
        <v>62052.2</v>
      </c>
      <c r="AW324" s="29">
        <v>57692.59</v>
      </c>
      <c r="AX324" s="29">
        <v>52354.36</v>
      </c>
      <c r="AY324" s="29">
        <v>13178.95</v>
      </c>
      <c r="AZ324" s="29">
        <v>38384.949999999997</v>
      </c>
      <c r="BA324" s="29">
        <v>102631.18</v>
      </c>
      <c r="BB324" s="29">
        <v>61039.51</v>
      </c>
      <c r="BC324" s="29">
        <v>8643.2000000000007</v>
      </c>
      <c r="BD324" s="29">
        <v>51670.92</v>
      </c>
      <c r="BE324" s="29">
        <v>63245.98</v>
      </c>
      <c r="BF324" s="28"/>
      <c r="BG324" s="29">
        <v>44211.95</v>
      </c>
      <c r="BH324" s="29">
        <v>9111.23</v>
      </c>
      <c r="BI324" s="29">
        <v>24943.18</v>
      </c>
      <c r="BJ324" s="29">
        <v>54390.27</v>
      </c>
      <c r="BK324" s="29">
        <v>14579.24</v>
      </c>
      <c r="BL324" s="29">
        <v>34447.54</v>
      </c>
      <c r="BM324" s="29">
        <v>30983.39</v>
      </c>
      <c r="BN324" s="29">
        <v>9415.44</v>
      </c>
      <c r="BO324" s="29">
        <v>47008.38</v>
      </c>
      <c r="BP324" s="29">
        <v>19637.37</v>
      </c>
      <c r="BQ324" s="29">
        <v>8721.81</v>
      </c>
      <c r="BR324" s="29">
        <v>29212.94</v>
      </c>
      <c r="BS324" s="29">
        <v>3265.54</v>
      </c>
      <c r="BT324" s="29">
        <v>2858.03</v>
      </c>
      <c r="BU324" s="29">
        <v>26802.22</v>
      </c>
      <c r="BV324" s="29">
        <v>2122.58</v>
      </c>
      <c r="BW324" s="29">
        <v>5166.58</v>
      </c>
      <c r="BX324" s="29">
        <v>16745.3</v>
      </c>
      <c r="BY324" s="28"/>
      <c r="BZ324" s="28"/>
      <c r="CA324" s="28"/>
      <c r="CB324" s="28"/>
      <c r="CC324" s="29">
        <v>11774.72</v>
      </c>
      <c r="CD324" s="29">
        <v>6879.39</v>
      </c>
      <c r="CE324" s="29">
        <v>1893</v>
      </c>
      <c r="CF324" s="29">
        <v>1157.29</v>
      </c>
      <c r="CG324" s="29">
        <v>4142.22</v>
      </c>
    </row>
    <row r="325" spans="1:85" x14ac:dyDescent="0.3">
      <c r="A325" s="24" t="s">
        <v>396</v>
      </c>
      <c r="B325" s="29">
        <v>1449052.77</v>
      </c>
      <c r="C325" s="41"/>
      <c r="D325" s="29">
        <v>38778.83</v>
      </c>
      <c r="E325" s="29">
        <v>159638.26999999999</v>
      </c>
      <c r="F325" s="29">
        <v>209177.55</v>
      </c>
      <c r="G325" s="29">
        <v>100178.47</v>
      </c>
      <c r="H325" s="29">
        <v>120198.62</v>
      </c>
      <c r="I325" s="29">
        <v>52508.07</v>
      </c>
      <c r="J325" s="29">
        <v>153860.01</v>
      </c>
      <c r="K325" s="29">
        <v>188786.3</v>
      </c>
      <c r="L325" s="29">
        <v>44193.86</v>
      </c>
      <c r="M325" s="29">
        <v>103170.37</v>
      </c>
      <c r="N325" s="29">
        <v>74638.44</v>
      </c>
      <c r="O325" s="29">
        <v>46886.97</v>
      </c>
      <c r="P325" s="29">
        <v>64276.58</v>
      </c>
      <c r="Q325" s="29">
        <v>50386.61</v>
      </c>
      <c r="R325" s="28"/>
      <c r="S325" s="28"/>
      <c r="T325" s="28"/>
      <c r="U325" s="29">
        <v>18716.080000000002</v>
      </c>
      <c r="V325" s="29">
        <v>7110.71</v>
      </c>
      <c r="W325" s="28"/>
      <c r="X325" s="29">
        <v>37115.660000000003</v>
      </c>
      <c r="Y325" s="29">
        <v>736.76</v>
      </c>
      <c r="Z325" s="29">
        <v>926.4</v>
      </c>
      <c r="AA325" s="29">
        <v>159638.26999999999</v>
      </c>
      <c r="AB325" s="29">
        <v>30404.55</v>
      </c>
      <c r="AC325" s="29">
        <v>3145.31</v>
      </c>
      <c r="AD325" s="29">
        <v>2517.2199999999998</v>
      </c>
      <c r="AE325" s="29">
        <v>5668.74</v>
      </c>
      <c r="AF325" s="29">
        <v>7074.82</v>
      </c>
      <c r="AG325" s="29">
        <v>4369.93</v>
      </c>
      <c r="AH325" s="29">
        <v>22835.3</v>
      </c>
      <c r="AI325" s="29">
        <v>11368.17</v>
      </c>
      <c r="AJ325" s="29">
        <v>9133.19</v>
      </c>
      <c r="AK325" s="29">
        <v>7999.73</v>
      </c>
      <c r="AL325" s="29">
        <v>12295.73</v>
      </c>
      <c r="AM325" s="29">
        <v>13880.38</v>
      </c>
      <c r="AN325" s="29">
        <v>11865.17</v>
      </c>
      <c r="AO325" s="29">
        <v>4275.66</v>
      </c>
      <c r="AP325" s="29">
        <v>11249.98</v>
      </c>
      <c r="AQ325" s="29">
        <v>27505.119999999999</v>
      </c>
      <c r="AR325" s="29">
        <v>13402.25</v>
      </c>
      <c r="AS325" s="29">
        <v>4425.57</v>
      </c>
      <c r="AT325" s="29">
        <v>5760.73</v>
      </c>
      <c r="AU325" s="29">
        <v>100178.47</v>
      </c>
      <c r="AV325" s="29">
        <v>62361.52</v>
      </c>
      <c r="AW325" s="29">
        <v>57837.11</v>
      </c>
      <c r="AX325" s="29">
        <v>52508.07</v>
      </c>
      <c r="AY325" s="29">
        <v>13123.56</v>
      </c>
      <c r="AZ325" s="29">
        <v>38325.910000000003</v>
      </c>
      <c r="BA325" s="29">
        <v>102410.53</v>
      </c>
      <c r="BB325" s="29">
        <v>60736.11</v>
      </c>
      <c r="BC325" s="29">
        <v>9352.65</v>
      </c>
      <c r="BD325" s="29">
        <v>51582.879999999997</v>
      </c>
      <c r="BE325" s="29">
        <v>62990.89</v>
      </c>
      <c r="BF325" s="28"/>
      <c r="BG325" s="29">
        <v>44193.86</v>
      </c>
      <c r="BH325" s="29">
        <v>9044.1</v>
      </c>
      <c r="BI325" s="29">
        <v>24810.38</v>
      </c>
      <c r="BJ325" s="29">
        <v>54630.8</v>
      </c>
      <c r="BK325" s="29">
        <v>14685.09</v>
      </c>
      <c r="BL325" s="29">
        <v>34563.39</v>
      </c>
      <c r="BM325" s="29">
        <v>30677.67</v>
      </c>
      <c r="BN325" s="29">
        <v>9397.3799999999992</v>
      </c>
      <c r="BO325" s="29">
        <v>46886.97</v>
      </c>
      <c r="BP325" s="29">
        <v>19794.54</v>
      </c>
      <c r="BQ325" s="29">
        <v>8825.59</v>
      </c>
      <c r="BR325" s="29">
        <v>29547.83</v>
      </c>
      <c r="BS325" s="29">
        <v>3232.92</v>
      </c>
      <c r="BT325" s="29">
        <v>2875.69</v>
      </c>
      <c r="BU325" s="29">
        <v>26449.58</v>
      </c>
      <c r="BV325" s="29">
        <v>2105.3000000000002</v>
      </c>
      <c r="BW325" s="29">
        <v>5141.75</v>
      </c>
      <c r="BX325" s="29">
        <v>16689.98</v>
      </c>
      <c r="BY325" s="28"/>
      <c r="BZ325" s="28"/>
      <c r="CA325" s="28"/>
      <c r="CB325" s="28"/>
      <c r="CC325" s="29">
        <v>11705.91</v>
      </c>
      <c r="CD325" s="29">
        <v>7010.17</v>
      </c>
      <c r="CE325" s="29">
        <v>1883.24</v>
      </c>
      <c r="CF325" s="29">
        <v>1128.1600000000001</v>
      </c>
      <c r="CG325" s="29">
        <v>4099.3100000000004</v>
      </c>
    </row>
    <row r="326" spans="1:85" x14ac:dyDescent="0.3">
      <c r="A326" s="24" t="s">
        <v>397</v>
      </c>
      <c r="B326" s="29">
        <v>1446394.78</v>
      </c>
      <c r="C326" s="41"/>
      <c r="D326" s="29">
        <v>38961.440000000002</v>
      </c>
      <c r="E326" s="29">
        <v>159011.66</v>
      </c>
      <c r="F326" s="29">
        <v>208089.2</v>
      </c>
      <c r="G326" s="29">
        <v>100848.14</v>
      </c>
      <c r="H326" s="29">
        <v>120185.13</v>
      </c>
      <c r="I326" s="29">
        <v>53004.69</v>
      </c>
      <c r="J326" s="29">
        <v>153827.59</v>
      </c>
      <c r="K326" s="29">
        <v>187115.75</v>
      </c>
      <c r="L326" s="29">
        <v>44084.9</v>
      </c>
      <c r="M326" s="29">
        <v>102959.03</v>
      </c>
      <c r="N326" s="29">
        <v>74335.649999999994</v>
      </c>
      <c r="O326" s="29">
        <v>46629.96</v>
      </c>
      <c r="P326" s="29">
        <v>64926.52</v>
      </c>
      <c r="Q326" s="29">
        <v>50082.3</v>
      </c>
      <c r="R326" s="28"/>
      <c r="S326" s="28"/>
      <c r="T326" s="28"/>
      <c r="U326" s="29">
        <v>18638.02</v>
      </c>
      <c r="V326" s="29">
        <v>7045.96</v>
      </c>
      <c r="W326" s="28"/>
      <c r="X326" s="29">
        <v>37265.360000000001</v>
      </c>
      <c r="Y326" s="29">
        <v>736.79</v>
      </c>
      <c r="Z326" s="29">
        <v>959.28</v>
      </c>
      <c r="AA326" s="29">
        <v>159011.66</v>
      </c>
      <c r="AB326" s="29">
        <v>30322.41</v>
      </c>
      <c r="AC326" s="29">
        <v>3079.4</v>
      </c>
      <c r="AD326" s="29">
        <v>2483.83</v>
      </c>
      <c r="AE326" s="29">
        <v>5653.17</v>
      </c>
      <c r="AF326" s="29">
        <v>6997.56</v>
      </c>
      <c r="AG326" s="29">
        <v>4339.9399999999996</v>
      </c>
      <c r="AH326" s="29">
        <v>22625.98</v>
      </c>
      <c r="AI326" s="29">
        <v>11300.89</v>
      </c>
      <c r="AJ326" s="29">
        <v>9042.7800000000007</v>
      </c>
      <c r="AK326" s="29">
        <v>7926.59</v>
      </c>
      <c r="AL326" s="29">
        <v>12172.78</v>
      </c>
      <c r="AM326" s="29">
        <v>13964.72</v>
      </c>
      <c r="AN326" s="29">
        <v>11772.31</v>
      </c>
      <c r="AO326" s="29">
        <v>4226.6400000000003</v>
      </c>
      <c r="AP326" s="29">
        <v>11235.82</v>
      </c>
      <c r="AQ326" s="29">
        <v>27389.88</v>
      </c>
      <c r="AR326" s="29">
        <v>13463.59</v>
      </c>
      <c r="AS326" s="29">
        <v>4407.59</v>
      </c>
      <c r="AT326" s="29">
        <v>5683.31</v>
      </c>
      <c r="AU326" s="29">
        <v>100848.14</v>
      </c>
      <c r="AV326" s="29">
        <v>62414.31</v>
      </c>
      <c r="AW326" s="29">
        <v>57770.83</v>
      </c>
      <c r="AX326" s="29">
        <v>53004.69</v>
      </c>
      <c r="AY326" s="29">
        <v>13125.81</v>
      </c>
      <c r="AZ326" s="29">
        <v>38323.71</v>
      </c>
      <c r="BA326" s="29">
        <v>102378.07</v>
      </c>
      <c r="BB326" s="29">
        <v>60239.86</v>
      </c>
      <c r="BC326" s="29">
        <v>9209.14</v>
      </c>
      <c r="BD326" s="29">
        <v>50925.09</v>
      </c>
      <c r="BE326" s="29">
        <v>62674.59</v>
      </c>
      <c r="BF326" s="28"/>
      <c r="BG326" s="29">
        <v>44084.9</v>
      </c>
      <c r="BH326" s="29">
        <v>8974.2800000000007</v>
      </c>
      <c r="BI326" s="29">
        <v>24709.08</v>
      </c>
      <c r="BJ326" s="29">
        <v>54734.31</v>
      </c>
      <c r="BK326" s="29">
        <v>14541.36</v>
      </c>
      <c r="BL326" s="29">
        <v>34625.99</v>
      </c>
      <c r="BM326" s="29">
        <v>30322.73</v>
      </c>
      <c r="BN326" s="29">
        <v>9386.93</v>
      </c>
      <c r="BO326" s="29">
        <v>46629.96</v>
      </c>
      <c r="BP326" s="29">
        <v>20133.939999999999</v>
      </c>
      <c r="BQ326" s="29">
        <v>9041.1299999999992</v>
      </c>
      <c r="BR326" s="29">
        <v>29675.24</v>
      </c>
      <c r="BS326" s="29">
        <v>3208.76</v>
      </c>
      <c r="BT326" s="29">
        <v>2867.45</v>
      </c>
      <c r="BU326" s="29">
        <v>26318.799999999999</v>
      </c>
      <c r="BV326" s="29">
        <v>2099.67</v>
      </c>
      <c r="BW326" s="29">
        <v>5098.5600000000004</v>
      </c>
      <c r="BX326" s="29">
        <v>16565.27</v>
      </c>
      <c r="BY326" s="28"/>
      <c r="BZ326" s="28"/>
      <c r="CA326" s="28"/>
      <c r="CB326" s="28"/>
      <c r="CC326" s="29">
        <v>11593.77</v>
      </c>
      <c r="CD326" s="29">
        <v>7044.25</v>
      </c>
      <c r="CE326" s="29">
        <v>1901.89</v>
      </c>
      <c r="CF326" s="29">
        <v>1108.07</v>
      </c>
      <c r="CG326" s="29">
        <v>4036</v>
      </c>
    </row>
    <row r="327" spans="1:85" x14ac:dyDescent="0.3">
      <c r="A327" s="24" t="s">
        <v>398</v>
      </c>
      <c r="B327" s="29">
        <v>1445230.07</v>
      </c>
      <c r="C327" s="41"/>
      <c r="D327" s="29">
        <v>39235.11</v>
      </c>
      <c r="E327" s="29">
        <v>158828.63</v>
      </c>
      <c r="F327" s="29">
        <v>207168.55</v>
      </c>
      <c r="G327" s="29">
        <v>101742.72</v>
      </c>
      <c r="H327" s="29">
        <v>120331.38</v>
      </c>
      <c r="I327" s="29">
        <v>53395.79</v>
      </c>
      <c r="J327" s="29">
        <v>154255.81</v>
      </c>
      <c r="K327" s="29">
        <v>185428.68</v>
      </c>
      <c r="L327" s="29">
        <v>43858.23</v>
      </c>
      <c r="M327" s="29">
        <v>102773.5</v>
      </c>
      <c r="N327" s="29">
        <v>74356.929999999993</v>
      </c>
      <c r="O327" s="29">
        <v>46354.11</v>
      </c>
      <c r="P327" s="29">
        <v>65233.93</v>
      </c>
      <c r="Q327" s="29">
        <v>49828.43</v>
      </c>
      <c r="R327" s="28"/>
      <c r="S327" s="28"/>
      <c r="T327" s="28"/>
      <c r="U327" s="29">
        <v>18502.580000000002</v>
      </c>
      <c r="V327" s="29">
        <v>7088.47</v>
      </c>
      <c r="W327" s="28"/>
      <c r="X327" s="29">
        <v>37505.339999999997</v>
      </c>
      <c r="Y327" s="29">
        <v>736.55</v>
      </c>
      <c r="Z327" s="29">
        <v>993.22</v>
      </c>
      <c r="AA327" s="29">
        <v>158828.63</v>
      </c>
      <c r="AB327" s="29">
        <v>30248.89</v>
      </c>
      <c r="AC327" s="29">
        <v>3033.21</v>
      </c>
      <c r="AD327" s="29">
        <v>2475.36</v>
      </c>
      <c r="AE327" s="29">
        <v>5616.22</v>
      </c>
      <c r="AF327" s="29">
        <v>6932.73</v>
      </c>
      <c r="AG327" s="29">
        <v>4311.7</v>
      </c>
      <c r="AH327" s="29">
        <v>22455.05</v>
      </c>
      <c r="AI327" s="29">
        <v>11222.79</v>
      </c>
      <c r="AJ327" s="29">
        <v>8959.41</v>
      </c>
      <c r="AK327" s="29">
        <v>7874.26</v>
      </c>
      <c r="AL327" s="29">
        <v>12045.49</v>
      </c>
      <c r="AM327" s="29">
        <v>14108.03</v>
      </c>
      <c r="AN327" s="29">
        <v>11673.78</v>
      </c>
      <c r="AO327" s="29">
        <v>4175.12</v>
      </c>
      <c r="AP327" s="29">
        <v>11213.26</v>
      </c>
      <c r="AQ327" s="29">
        <v>27312</v>
      </c>
      <c r="AR327" s="29">
        <v>13535.07</v>
      </c>
      <c r="AS327" s="29">
        <v>4389.92</v>
      </c>
      <c r="AT327" s="29">
        <v>5586.24</v>
      </c>
      <c r="AU327" s="29">
        <v>101742.72</v>
      </c>
      <c r="AV327" s="29">
        <v>62569.51</v>
      </c>
      <c r="AW327" s="29">
        <v>57761.87</v>
      </c>
      <c r="AX327" s="29">
        <v>53395.79</v>
      </c>
      <c r="AY327" s="29">
        <v>13076.68</v>
      </c>
      <c r="AZ327" s="29">
        <v>38356.29</v>
      </c>
      <c r="BA327" s="29">
        <v>102822.84</v>
      </c>
      <c r="BB327" s="29">
        <v>59789.1</v>
      </c>
      <c r="BC327" s="29">
        <v>8568.32</v>
      </c>
      <c r="BD327" s="29">
        <v>50618.55</v>
      </c>
      <c r="BE327" s="29">
        <v>62424.09</v>
      </c>
      <c r="BF327" s="28"/>
      <c r="BG327" s="29">
        <v>43858.23</v>
      </c>
      <c r="BH327" s="29">
        <v>8894.15</v>
      </c>
      <c r="BI327" s="29">
        <v>24570.91</v>
      </c>
      <c r="BJ327" s="29">
        <v>54756.7</v>
      </c>
      <c r="BK327" s="29">
        <v>14551.74</v>
      </c>
      <c r="BL327" s="29">
        <v>34926.5</v>
      </c>
      <c r="BM327" s="29">
        <v>30030.39</v>
      </c>
      <c r="BN327" s="29">
        <v>9400.0400000000009</v>
      </c>
      <c r="BO327" s="29">
        <v>46354.11</v>
      </c>
      <c r="BP327" s="29">
        <v>20199.78</v>
      </c>
      <c r="BQ327" s="29">
        <v>9271.89</v>
      </c>
      <c r="BR327" s="29">
        <v>29689.67</v>
      </c>
      <c r="BS327" s="29">
        <v>3205.03</v>
      </c>
      <c r="BT327" s="29">
        <v>2867.55</v>
      </c>
      <c r="BU327" s="29">
        <v>26122.6</v>
      </c>
      <c r="BV327" s="29">
        <v>2088.75</v>
      </c>
      <c r="BW327" s="29">
        <v>5038.95</v>
      </c>
      <c r="BX327" s="29">
        <v>16578.12</v>
      </c>
      <c r="BY327" s="28"/>
      <c r="BZ327" s="28"/>
      <c r="CA327" s="28"/>
      <c r="CB327" s="28"/>
      <c r="CC327" s="29">
        <v>11466.06</v>
      </c>
      <c r="CD327" s="29">
        <v>7036.52</v>
      </c>
      <c r="CE327" s="29">
        <v>1905.68</v>
      </c>
      <c r="CF327" s="29">
        <v>1103.57</v>
      </c>
      <c r="CG327" s="29">
        <v>4079.22</v>
      </c>
    </row>
    <row r="328" spans="1:85" x14ac:dyDescent="0.3">
      <c r="A328" s="24" t="s">
        <v>399</v>
      </c>
      <c r="B328" s="29">
        <v>1449907.75</v>
      </c>
      <c r="C328" s="41"/>
      <c r="D328" s="29">
        <v>39414.83</v>
      </c>
      <c r="E328" s="29">
        <v>159723.45000000001</v>
      </c>
      <c r="F328" s="29">
        <v>206893.14</v>
      </c>
      <c r="G328" s="29">
        <v>102970.56</v>
      </c>
      <c r="H328" s="29">
        <v>120481.1</v>
      </c>
      <c r="I328" s="29">
        <v>54045.06</v>
      </c>
      <c r="J328" s="29">
        <v>155005.09</v>
      </c>
      <c r="K328" s="29">
        <v>185169.84</v>
      </c>
      <c r="L328" s="29">
        <v>43786.97</v>
      </c>
      <c r="M328" s="29">
        <v>102691.45</v>
      </c>
      <c r="N328" s="29">
        <v>75672.27</v>
      </c>
      <c r="O328" s="29">
        <v>46064.38</v>
      </c>
      <c r="P328" s="29">
        <v>65741.350000000006</v>
      </c>
      <c r="Q328" s="29">
        <v>49659.15</v>
      </c>
      <c r="R328" s="28"/>
      <c r="S328" s="28"/>
      <c r="T328" s="28"/>
      <c r="U328" s="29">
        <v>18515.86</v>
      </c>
      <c r="V328" s="29">
        <v>7047.94</v>
      </c>
      <c r="W328" s="28"/>
      <c r="X328" s="29">
        <v>37666.92</v>
      </c>
      <c r="Y328" s="29">
        <v>732.26</v>
      </c>
      <c r="Z328" s="29">
        <v>1015.65</v>
      </c>
      <c r="AA328" s="29">
        <v>159723.45000000001</v>
      </c>
      <c r="AB328" s="29">
        <v>30271.5</v>
      </c>
      <c r="AC328" s="29">
        <v>3000.79</v>
      </c>
      <c r="AD328" s="29">
        <v>2435.73</v>
      </c>
      <c r="AE328" s="29">
        <v>5630.33</v>
      </c>
      <c r="AF328" s="29">
        <v>6921.68</v>
      </c>
      <c r="AG328" s="29">
        <v>4341.99</v>
      </c>
      <c r="AH328" s="29">
        <v>22338.55</v>
      </c>
      <c r="AI328" s="29">
        <v>11164.79</v>
      </c>
      <c r="AJ328" s="29">
        <v>8893.42</v>
      </c>
      <c r="AK328" s="29">
        <v>7849.88</v>
      </c>
      <c r="AL328" s="29">
        <v>11917.39</v>
      </c>
      <c r="AM328" s="29">
        <v>14178.17</v>
      </c>
      <c r="AN328" s="29">
        <v>11577.24</v>
      </c>
      <c r="AO328" s="29">
        <v>4142.8900000000003</v>
      </c>
      <c r="AP328" s="29">
        <v>11236.38</v>
      </c>
      <c r="AQ328" s="29">
        <v>27389.38</v>
      </c>
      <c r="AR328" s="29">
        <v>13714.99</v>
      </c>
      <c r="AS328" s="29">
        <v>4370.1000000000004</v>
      </c>
      <c r="AT328" s="29">
        <v>5517.91</v>
      </c>
      <c r="AU328" s="29">
        <v>102970.56</v>
      </c>
      <c r="AV328" s="29">
        <v>62740.08</v>
      </c>
      <c r="AW328" s="29">
        <v>57741.02</v>
      </c>
      <c r="AX328" s="29">
        <v>54045.06</v>
      </c>
      <c r="AY328" s="29">
        <v>13049.64</v>
      </c>
      <c r="AZ328" s="29">
        <v>38423.82</v>
      </c>
      <c r="BA328" s="29">
        <v>103531.64</v>
      </c>
      <c r="BB328" s="29">
        <v>59418.21</v>
      </c>
      <c r="BC328" s="29">
        <v>9060.85</v>
      </c>
      <c r="BD328" s="29">
        <v>50366.48</v>
      </c>
      <c r="BE328" s="29">
        <v>62341.93</v>
      </c>
      <c r="BF328" s="28"/>
      <c r="BG328" s="29">
        <v>43786.97</v>
      </c>
      <c r="BH328" s="29">
        <v>8852.27</v>
      </c>
      <c r="BI328" s="29">
        <v>24437.040000000001</v>
      </c>
      <c r="BJ328" s="29">
        <v>54763.9</v>
      </c>
      <c r="BK328" s="29">
        <v>14638.24</v>
      </c>
      <c r="BL328" s="29">
        <v>36451.410000000003</v>
      </c>
      <c r="BM328" s="29">
        <v>29782.45</v>
      </c>
      <c r="BN328" s="29">
        <v>9438.41</v>
      </c>
      <c r="BO328" s="29">
        <v>46064.38</v>
      </c>
      <c r="BP328" s="29">
        <v>20412.419999999998</v>
      </c>
      <c r="BQ328" s="29">
        <v>9533.61</v>
      </c>
      <c r="BR328" s="29">
        <v>29696.31</v>
      </c>
      <c r="BS328" s="29">
        <v>3221.36</v>
      </c>
      <c r="BT328" s="29">
        <v>2877.65</v>
      </c>
      <c r="BU328" s="29">
        <v>25934.9</v>
      </c>
      <c r="BV328" s="29">
        <v>2099.0300000000002</v>
      </c>
      <c r="BW328" s="29">
        <v>5044.46</v>
      </c>
      <c r="BX328" s="29">
        <v>16580.77</v>
      </c>
      <c r="BY328" s="28"/>
      <c r="BZ328" s="28"/>
      <c r="CA328" s="28"/>
      <c r="CB328" s="28"/>
      <c r="CC328" s="29">
        <v>11397.94</v>
      </c>
      <c r="CD328" s="29">
        <v>7117.91</v>
      </c>
      <c r="CE328" s="29">
        <v>1926.42</v>
      </c>
      <c r="CF328" s="29">
        <v>1096.04</v>
      </c>
      <c r="CG328" s="29">
        <v>4025.48</v>
      </c>
    </row>
    <row r="329" spans="1:85" x14ac:dyDescent="0.3">
      <c r="A329" s="24" t="s">
        <v>400</v>
      </c>
      <c r="B329" s="29">
        <v>1449205.15</v>
      </c>
      <c r="C329" s="41"/>
      <c r="D329" s="29">
        <v>39513.79</v>
      </c>
      <c r="E329" s="29">
        <v>159710.39000000001</v>
      </c>
      <c r="F329" s="29">
        <v>206040.33</v>
      </c>
      <c r="G329" s="29">
        <v>104061.33</v>
      </c>
      <c r="H329" s="29">
        <v>120810.88</v>
      </c>
      <c r="I329" s="29">
        <v>54227.49</v>
      </c>
      <c r="J329" s="29">
        <v>154884.82999999999</v>
      </c>
      <c r="K329" s="29">
        <v>184118.65</v>
      </c>
      <c r="L329" s="29">
        <v>43590.65</v>
      </c>
      <c r="M329" s="29">
        <v>103124.33</v>
      </c>
      <c r="N329" s="29">
        <v>75334.48</v>
      </c>
      <c r="O329" s="29">
        <v>45855.1</v>
      </c>
      <c r="P329" s="29">
        <v>65939.520000000004</v>
      </c>
      <c r="Q329" s="29">
        <v>49041.72</v>
      </c>
      <c r="R329" s="28"/>
      <c r="S329" s="28"/>
      <c r="T329" s="28"/>
      <c r="U329" s="29">
        <v>18602.490000000002</v>
      </c>
      <c r="V329" s="29">
        <v>7190.23</v>
      </c>
      <c r="W329" s="28"/>
      <c r="X329" s="29">
        <v>37762.44</v>
      </c>
      <c r="Y329" s="29">
        <v>723.36</v>
      </c>
      <c r="Z329" s="29">
        <v>1027.99</v>
      </c>
      <c r="AA329" s="29">
        <v>159710.39000000001</v>
      </c>
      <c r="AB329" s="29">
        <v>30245.88</v>
      </c>
      <c r="AC329" s="29">
        <v>2960.26</v>
      </c>
      <c r="AD329" s="29">
        <v>2400.1799999999998</v>
      </c>
      <c r="AE329" s="29">
        <v>5592.86</v>
      </c>
      <c r="AF329" s="29">
        <v>6886.7</v>
      </c>
      <c r="AG329" s="29">
        <v>4344.8999999999996</v>
      </c>
      <c r="AH329" s="29">
        <v>22112.63</v>
      </c>
      <c r="AI329" s="29">
        <v>11078.16</v>
      </c>
      <c r="AJ329" s="29">
        <v>8822.18</v>
      </c>
      <c r="AK329" s="29">
        <v>7772.07</v>
      </c>
      <c r="AL329" s="29">
        <v>11762.59</v>
      </c>
      <c r="AM329" s="29">
        <v>14208.32</v>
      </c>
      <c r="AN329" s="29">
        <v>11495.62</v>
      </c>
      <c r="AO329" s="29">
        <v>4108.0600000000004</v>
      </c>
      <c r="AP329" s="29">
        <v>11224.03</v>
      </c>
      <c r="AQ329" s="29">
        <v>27566.01</v>
      </c>
      <c r="AR329" s="29">
        <v>13668.81</v>
      </c>
      <c r="AS329" s="29">
        <v>4353.84</v>
      </c>
      <c r="AT329" s="29">
        <v>5437.22</v>
      </c>
      <c r="AU329" s="29">
        <v>104061.33</v>
      </c>
      <c r="AV329" s="29">
        <v>63068.24</v>
      </c>
      <c r="AW329" s="29">
        <v>57742.64</v>
      </c>
      <c r="AX329" s="29">
        <v>54227.49</v>
      </c>
      <c r="AY329" s="29">
        <v>12952.69</v>
      </c>
      <c r="AZ329" s="29">
        <v>38268.120000000003</v>
      </c>
      <c r="BA329" s="29">
        <v>103664.03</v>
      </c>
      <c r="BB329" s="29">
        <v>59039</v>
      </c>
      <c r="BC329" s="29">
        <v>9131.7999999999993</v>
      </c>
      <c r="BD329" s="29">
        <v>49794.89</v>
      </c>
      <c r="BE329" s="29">
        <v>62231.97</v>
      </c>
      <c r="BF329" s="28"/>
      <c r="BG329" s="29">
        <v>43590.65</v>
      </c>
      <c r="BH329" s="29">
        <v>8819.99</v>
      </c>
      <c r="BI329" s="29">
        <v>24419.13</v>
      </c>
      <c r="BJ329" s="29">
        <v>55177.919999999998</v>
      </c>
      <c r="BK329" s="29">
        <v>14707.29</v>
      </c>
      <c r="BL329" s="29">
        <v>36542.5</v>
      </c>
      <c r="BM329" s="29">
        <v>29393.01</v>
      </c>
      <c r="BN329" s="29">
        <v>9398.9599999999991</v>
      </c>
      <c r="BO329" s="29">
        <v>45855.1</v>
      </c>
      <c r="BP329" s="29">
        <v>20455.96</v>
      </c>
      <c r="BQ329" s="29">
        <v>9652.75</v>
      </c>
      <c r="BR329" s="29">
        <v>29756.57</v>
      </c>
      <c r="BS329" s="29">
        <v>3208.08</v>
      </c>
      <c r="BT329" s="29">
        <v>2866.17</v>
      </c>
      <c r="BU329" s="29">
        <v>25425.52</v>
      </c>
      <c r="BV329" s="29">
        <v>2098.91</v>
      </c>
      <c r="BW329" s="29">
        <v>5022.6099999999997</v>
      </c>
      <c r="BX329" s="29">
        <v>16494.68</v>
      </c>
      <c r="BY329" s="28"/>
      <c r="BZ329" s="28"/>
      <c r="CA329" s="28"/>
      <c r="CB329" s="28"/>
      <c r="CC329" s="29">
        <v>11373.48</v>
      </c>
      <c r="CD329" s="29">
        <v>7229.01</v>
      </c>
      <c r="CE329" s="29">
        <v>1915</v>
      </c>
      <c r="CF329" s="29">
        <v>1125.81</v>
      </c>
      <c r="CG329" s="29">
        <v>4149.43</v>
      </c>
    </row>
    <row r="330" spans="1:85" x14ac:dyDescent="0.3">
      <c r="A330" s="24" t="s">
        <v>401</v>
      </c>
      <c r="B330" s="29">
        <v>1449928.73</v>
      </c>
      <c r="C330" s="41"/>
      <c r="D330" s="29">
        <v>39695.61</v>
      </c>
      <c r="E330" s="29">
        <v>160344.24</v>
      </c>
      <c r="F330" s="29">
        <v>205095.14</v>
      </c>
      <c r="G330" s="29">
        <v>105051.04</v>
      </c>
      <c r="H330" s="29">
        <v>120908.98</v>
      </c>
      <c r="I330" s="29">
        <v>54490.67</v>
      </c>
      <c r="J330" s="29">
        <v>154883.28</v>
      </c>
      <c r="K330" s="29">
        <v>183791.35</v>
      </c>
      <c r="L330" s="29">
        <v>43428.23</v>
      </c>
      <c r="M330" s="29">
        <v>103460.09</v>
      </c>
      <c r="N330" s="29">
        <v>74964.36</v>
      </c>
      <c r="O330" s="29">
        <v>45527.67</v>
      </c>
      <c r="P330" s="29">
        <v>66014.679999999993</v>
      </c>
      <c r="Q330" s="29">
        <v>49013.43</v>
      </c>
      <c r="R330" s="28"/>
      <c r="S330" s="28"/>
      <c r="T330" s="28"/>
      <c r="U330" s="29">
        <v>18663.12</v>
      </c>
      <c r="V330" s="29">
        <v>7273.56</v>
      </c>
      <c r="W330" s="28"/>
      <c r="X330" s="29">
        <v>37935.74</v>
      </c>
      <c r="Y330" s="29">
        <v>721.64</v>
      </c>
      <c r="Z330" s="29">
        <v>1038.23</v>
      </c>
      <c r="AA330" s="29">
        <v>160344.24</v>
      </c>
      <c r="AB330" s="29">
        <v>30291.86</v>
      </c>
      <c r="AC330" s="29">
        <v>2938.36</v>
      </c>
      <c r="AD330" s="29">
        <v>2374.9499999999998</v>
      </c>
      <c r="AE330" s="29">
        <v>5558.25</v>
      </c>
      <c r="AF330" s="29">
        <v>6847.81</v>
      </c>
      <c r="AG330" s="29">
        <v>4327.18</v>
      </c>
      <c r="AH330" s="29">
        <v>21909.42</v>
      </c>
      <c r="AI330" s="29">
        <v>11002.03</v>
      </c>
      <c r="AJ330" s="29">
        <v>8735.31</v>
      </c>
      <c r="AK330" s="29">
        <v>7709.87</v>
      </c>
      <c r="AL330" s="29">
        <v>11587.73</v>
      </c>
      <c r="AM330" s="29">
        <v>14231.38</v>
      </c>
      <c r="AN330" s="29">
        <v>11433.55</v>
      </c>
      <c r="AO330" s="29">
        <v>4076.28</v>
      </c>
      <c r="AP330" s="29">
        <v>11166.01</v>
      </c>
      <c r="AQ330" s="29">
        <v>27573.5</v>
      </c>
      <c r="AR330" s="29">
        <v>13657.28</v>
      </c>
      <c r="AS330" s="29">
        <v>4319.38</v>
      </c>
      <c r="AT330" s="29">
        <v>5354.98</v>
      </c>
      <c r="AU330" s="29">
        <v>105051.04</v>
      </c>
      <c r="AV330" s="29">
        <v>63224.94</v>
      </c>
      <c r="AW330" s="29">
        <v>57684.05</v>
      </c>
      <c r="AX330" s="29">
        <v>54490.67</v>
      </c>
      <c r="AY330" s="29">
        <v>12924.7</v>
      </c>
      <c r="AZ330" s="29">
        <v>38229.9</v>
      </c>
      <c r="BA330" s="29">
        <v>103728.67</v>
      </c>
      <c r="BB330" s="29">
        <v>58768.72</v>
      </c>
      <c r="BC330" s="29">
        <v>9176.61</v>
      </c>
      <c r="BD330" s="29">
        <v>49849.09</v>
      </c>
      <c r="BE330" s="29">
        <v>62157.17</v>
      </c>
      <c r="BF330" s="28"/>
      <c r="BG330" s="29">
        <v>43428.23</v>
      </c>
      <c r="BH330" s="29">
        <v>8763.5300000000007</v>
      </c>
      <c r="BI330" s="29">
        <v>24442.31</v>
      </c>
      <c r="BJ330" s="29">
        <v>55384.46</v>
      </c>
      <c r="BK330" s="29">
        <v>14869.79</v>
      </c>
      <c r="BL330" s="29">
        <v>36529.949999999997</v>
      </c>
      <c r="BM330" s="29">
        <v>29002.36</v>
      </c>
      <c r="BN330" s="29">
        <v>9432.0499999999993</v>
      </c>
      <c r="BO330" s="29">
        <v>45527.67</v>
      </c>
      <c r="BP330" s="29">
        <v>20488.740000000002</v>
      </c>
      <c r="BQ330" s="29">
        <v>9762.49</v>
      </c>
      <c r="BR330" s="29">
        <v>29704.5</v>
      </c>
      <c r="BS330" s="29">
        <v>3187.79</v>
      </c>
      <c r="BT330" s="29">
        <v>2871.15</v>
      </c>
      <c r="BU330" s="29">
        <v>25152.47</v>
      </c>
      <c r="BV330" s="29">
        <v>2103.2399999999998</v>
      </c>
      <c r="BW330" s="29">
        <v>4958.68</v>
      </c>
      <c r="BX330" s="29">
        <v>16799.04</v>
      </c>
      <c r="BY330" s="28"/>
      <c r="BZ330" s="28"/>
      <c r="CA330" s="28"/>
      <c r="CB330" s="28"/>
      <c r="CC330" s="29">
        <v>11387.29</v>
      </c>
      <c r="CD330" s="29">
        <v>7275.83</v>
      </c>
      <c r="CE330" s="29">
        <v>1923.87</v>
      </c>
      <c r="CF330" s="29">
        <v>1162.17</v>
      </c>
      <c r="CG330" s="29">
        <v>4187.51</v>
      </c>
    </row>
    <row r="331" spans="1:85" x14ac:dyDescent="0.3">
      <c r="A331" s="24" t="s">
        <v>402</v>
      </c>
      <c r="B331" s="29">
        <v>1451411.36</v>
      </c>
      <c r="C331" s="41"/>
      <c r="D331" s="29">
        <v>39884.17</v>
      </c>
      <c r="E331" s="29">
        <v>160720.82999999999</v>
      </c>
      <c r="F331" s="29">
        <v>204475.15</v>
      </c>
      <c r="G331" s="29">
        <v>105968.15</v>
      </c>
      <c r="H331" s="29">
        <v>121262.35</v>
      </c>
      <c r="I331" s="29">
        <v>54731.75</v>
      </c>
      <c r="J331" s="29">
        <v>154955.32</v>
      </c>
      <c r="K331" s="29">
        <v>183431.09</v>
      </c>
      <c r="L331" s="29">
        <v>43370.95</v>
      </c>
      <c r="M331" s="29">
        <v>103583.86</v>
      </c>
      <c r="N331" s="29">
        <v>74818.59</v>
      </c>
      <c r="O331" s="29">
        <v>45458.69</v>
      </c>
      <c r="P331" s="29">
        <v>66260.149999999994</v>
      </c>
      <c r="Q331" s="29">
        <v>48783.48</v>
      </c>
      <c r="R331" s="28"/>
      <c r="S331" s="28"/>
      <c r="T331" s="28"/>
      <c r="U331" s="29">
        <v>18704.18</v>
      </c>
      <c r="V331" s="29">
        <v>7468.35</v>
      </c>
      <c r="W331" s="28"/>
      <c r="X331" s="29">
        <v>38113.99</v>
      </c>
      <c r="Y331" s="29">
        <v>720.21</v>
      </c>
      <c r="Z331" s="29">
        <v>1049.98</v>
      </c>
      <c r="AA331" s="29">
        <v>160720.82999999999</v>
      </c>
      <c r="AB331" s="29">
        <v>30321.55</v>
      </c>
      <c r="AC331" s="29">
        <v>2908.2</v>
      </c>
      <c r="AD331" s="29">
        <v>2387.77</v>
      </c>
      <c r="AE331" s="29">
        <v>5512.39</v>
      </c>
      <c r="AF331" s="29">
        <v>6805.24</v>
      </c>
      <c r="AG331" s="29">
        <v>4322.08</v>
      </c>
      <c r="AH331" s="29">
        <v>21724.28</v>
      </c>
      <c r="AI331" s="29">
        <v>10920.89</v>
      </c>
      <c r="AJ331" s="29">
        <v>8648.15</v>
      </c>
      <c r="AK331" s="29">
        <v>7689.36</v>
      </c>
      <c r="AL331" s="29">
        <v>11424.88</v>
      </c>
      <c r="AM331" s="29">
        <v>14236.24</v>
      </c>
      <c r="AN331" s="29">
        <v>11380.64</v>
      </c>
      <c r="AO331" s="29">
        <v>4041.89</v>
      </c>
      <c r="AP331" s="29">
        <v>11158.26</v>
      </c>
      <c r="AQ331" s="29">
        <v>27738.6</v>
      </c>
      <c r="AR331" s="29">
        <v>13622.72</v>
      </c>
      <c r="AS331" s="29">
        <v>4312.42</v>
      </c>
      <c r="AT331" s="29">
        <v>5319.58</v>
      </c>
      <c r="AU331" s="29">
        <v>105968.15</v>
      </c>
      <c r="AV331" s="29">
        <v>63480.18</v>
      </c>
      <c r="AW331" s="29">
        <v>57782.17</v>
      </c>
      <c r="AX331" s="29">
        <v>54731.75</v>
      </c>
      <c r="AY331" s="29">
        <v>12897.16</v>
      </c>
      <c r="AZ331" s="29">
        <v>38108.42</v>
      </c>
      <c r="BA331" s="29">
        <v>103949.74</v>
      </c>
      <c r="BB331" s="29">
        <v>58501.25</v>
      </c>
      <c r="BC331" s="29">
        <v>9227.8799999999992</v>
      </c>
      <c r="BD331" s="29">
        <v>49796.95</v>
      </c>
      <c r="BE331" s="29">
        <v>62107.7</v>
      </c>
      <c r="BF331" s="28"/>
      <c r="BG331" s="29">
        <v>43370.95</v>
      </c>
      <c r="BH331" s="29">
        <v>8740.0300000000007</v>
      </c>
      <c r="BI331" s="29">
        <v>24426.53</v>
      </c>
      <c r="BJ331" s="29">
        <v>55410.31</v>
      </c>
      <c r="BK331" s="29">
        <v>15006.99</v>
      </c>
      <c r="BL331" s="29">
        <v>36773.58</v>
      </c>
      <c r="BM331" s="29">
        <v>28578</v>
      </c>
      <c r="BN331" s="29">
        <v>9467.01</v>
      </c>
      <c r="BO331" s="29">
        <v>45458.69</v>
      </c>
      <c r="BP331" s="29">
        <v>20496.63</v>
      </c>
      <c r="BQ331" s="29">
        <v>10126.049999999999</v>
      </c>
      <c r="BR331" s="29">
        <v>29589.87</v>
      </c>
      <c r="BS331" s="29">
        <v>3176.03</v>
      </c>
      <c r="BT331" s="29">
        <v>2871.56</v>
      </c>
      <c r="BU331" s="29">
        <v>25045.51</v>
      </c>
      <c r="BV331" s="29">
        <v>2115.4499999999998</v>
      </c>
      <c r="BW331" s="29">
        <v>4896.41</v>
      </c>
      <c r="BX331" s="29">
        <v>16726.11</v>
      </c>
      <c r="BY331" s="28"/>
      <c r="BZ331" s="28"/>
      <c r="CA331" s="28"/>
      <c r="CB331" s="28"/>
      <c r="CC331" s="29">
        <v>11351.29</v>
      </c>
      <c r="CD331" s="29">
        <v>7352.89</v>
      </c>
      <c r="CE331" s="29">
        <v>1943.83</v>
      </c>
      <c r="CF331" s="29">
        <v>1212.74</v>
      </c>
      <c r="CG331" s="29">
        <v>4311.79</v>
      </c>
    </row>
    <row r="332" spans="1:85" x14ac:dyDescent="0.3">
      <c r="A332" s="24" t="s">
        <v>403</v>
      </c>
      <c r="B332" s="29">
        <v>1455198.65</v>
      </c>
      <c r="C332" s="41"/>
      <c r="D332" s="29">
        <v>40026.639999999999</v>
      </c>
      <c r="E332" s="29">
        <v>160814.26999999999</v>
      </c>
      <c r="F332" s="29">
        <v>204321.39</v>
      </c>
      <c r="G332" s="29">
        <v>107192.76</v>
      </c>
      <c r="H332" s="29">
        <v>121627.62</v>
      </c>
      <c r="I332" s="29">
        <v>54855.93</v>
      </c>
      <c r="J332" s="29">
        <v>155689.49</v>
      </c>
      <c r="K332" s="29">
        <v>183634.19</v>
      </c>
      <c r="L332" s="29">
        <v>43424.959999999999</v>
      </c>
      <c r="M332" s="29">
        <v>103850.32</v>
      </c>
      <c r="N332" s="29">
        <v>74886.03</v>
      </c>
      <c r="O332" s="29">
        <v>45365.599999999999</v>
      </c>
      <c r="P332" s="29">
        <v>66682.77</v>
      </c>
      <c r="Q332" s="29">
        <v>48761.54</v>
      </c>
      <c r="R332" s="28"/>
      <c r="S332" s="28"/>
      <c r="T332" s="28"/>
      <c r="U332" s="29">
        <v>18709.89</v>
      </c>
      <c r="V332" s="29">
        <v>7606.66</v>
      </c>
      <c r="W332" s="28"/>
      <c r="X332" s="29">
        <v>38244.959999999999</v>
      </c>
      <c r="Y332" s="29">
        <v>717.77</v>
      </c>
      <c r="Z332" s="29">
        <v>1063.92</v>
      </c>
      <c r="AA332" s="29">
        <v>160814.26999999999</v>
      </c>
      <c r="AB332" s="29">
        <v>30504.79</v>
      </c>
      <c r="AC332" s="29">
        <v>2889.05</v>
      </c>
      <c r="AD332" s="29">
        <v>2392.4</v>
      </c>
      <c r="AE332" s="29">
        <v>5491.41</v>
      </c>
      <c r="AF332" s="29">
        <v>6778.81</v>
      </c>
      <c r="AG332" s="29">
        <v>4311.17</v>
      </c>
      <c r="AH332" s="29">
        <v>21581.53</v>
      </c>
      <c r="AI332" s="29">
        <v>10855.72</v>
      </c>
      <c r="AJ332" s="29">
        <v>8628.19</v>
      </c>
      <c r="AK332" s="29">
        <v>7659.94</v>
      </c>
      <c r="AL332" s="29">
        <v>11269.56</v>
      </c>
      <c r="AM332" s="29">
        <v>14283.86</v>
      </c>
      <c r="AN332" s="29">
        <v>11318.87</v>
      </c>
      <c r="AO332" s="29">
        <v>4014.12</v>
      </c>
      <c r="AP332" s="29">
        <v>11140.46</v>
      </c>
      <c r="AQ332" s="29">
        <v>27925.68</v>
      </c>
      <c r="AR332" s="29">
        <v>13712.48</v>
      </c>
      <c r="AS332" s="29">
        <v>4310.53</v>
      </c>
      <c r="AT332" s="29">
        <v>5252.83</v>
      </c>
      <c r="AU332" s="29">
        <v>107192.76</v>
      </c>
      <c r="AV332" s="29">
        <v>63698.17</v>
      </c>
      <c r="AW332" s="29">
        <v>57929.440000000002</v>
      </c>
      <c r="AX332" s="29">
        <v>54855.93</v>
      </c>
      <c r="AY332" s="29">
        <v>12944.38</v>
      </c>
      <c r="AZ332" s="29">
        <v>38244.629999999997</v>
      </c>
      <c r="BA332" s="29">
        <v>104500.49</v>
      </c>
      <c r="BB332" s="29">
        <v>58394.28</v>
      </c>
      <c r="BC332" s="29">
        <v>9751.3799999999992</v>
      </c>
      <c r="BD332" s="29">
        <v>49533.19</v>
      </c>
      <c r="BE332" s="29">
        <v>62094.47</v>
      </c>
      <c r="BF332" s="28"/>
      <c r="BG332" s="29">
        <v>43424.959999999999</v>
      </c>
      <c r="BH332" s="29">
        <v>8722.7000000000007</v>
      </c>
      <c r="BI332" s="29">
        <v>24447.61</v>
      </c>
      <c r="BJ332" s="29">
        <v>55480.47</v>
      </c>
      <c r="BK332" s="29">
        <v>15199.54</v>
      </c>
      <c r="BL332" s="29">
        <v>37185.57</v>
      </c>
      <c r="BM332" s="29">
        <v>28176.36</v>
      </c>
      <c r="BN332" s="29">
        <v>9524.11</v>
      </c>
      <c r="BO332" s="29">
        <v>45365.599999999999</v>
      </c>
      <c r="BP332" s="29">
        <v>20739.7</v>
      </c>
      <c r="BQ332" s="29">
        <v>10377.06</v>
      </c>
      <c r="BR332" s="29">
        <v>29386.59</v>
      </c>
      <c r="BS332" s="29">
        <v>3208.66</v>
      </c>
      <c r="BT332" s="29">
        <v>2970.76</v>
      </c>
      <c r="BU332" s="29">
        <v>25089.08</v>
      </c>
      <c r="BV332" s="29">
        <v>2113.8000000000002</v>
      </c>
      <c r="BW332" s="29">
        <v>4878.09</v>
      </c>
      <c r="BX332" s="29">
        <v>16680.57</v>
      </c>
      <c r="BY332" s="28"/>
      <c r="BZ332" s="28"/>
      <c r="CA332" s="28"/>
      <c r="CB332" s="28"/>
      <c r="CC332" s="29">
        <v>11320.63</v>
      </c>
      <c r="CD332" s="29">
        <v>7389.27</v>
      </c>
      <c r="CE332" s="29">
        <v>1937.6</v>
      </c>
      <c r="CF332" s="29">
        <v>1267.3900000000001</v>
      </c>
      <c r="CG332" s="29">
        <v>4401.67</v>
      </c>
    </row>
    <row r="333" spans="1:85" x14ac:dyDescent="0.3">
      <c r="A333" s="24" t="s">
        <v>404</v>
      </c>
      <c r="B333" s="29">
        <v>1456456.73</v>
      </c>
      <c r="C333" s="41"/>
      <c r="D333" s="29">
        <v>40106.400000000001</v>
      </c>
      <c r="E333" s="29">
        <v>161059.5</v>
      </c>
      <c r="F333" s="29">
        <v>203588.46</v>
      </c>
      <c r="G333" s="29">
        <v>107806.17</v>
      </c>
      <c r="H333" s="29">
        <v>121890.79</v>
      </c>
      <c r="I333" s="29">
        <v>55094.94</v>
      </c>
      <c r="J333" s="29">
        <v>156274.92000000001</v>
      </c>
      <c r="K333" s="29">
        <v>183672.26</v>
      </c>
      <c r="L333" s="29">
        <v>43490.15</v>
      </c>
      <c r="M333" s="29">
        <v>103976.35</v>
      </c>
      <c r="N333" s="29">
        <v>74640.33</v>
      </c>
      <c r="O333" s="29">
        <v>45391.83</v>
      </c>
      <c r="P333" s="29">
        <v>66742.399999999994</v>
      </c>
      <c r="Q333" s="29">
        <v>48449.19</v>
      </c>
      <c r="R333" s="28"/>
      <c r="S333" s="28"/>
      <c r="T333" s="28"/>
      <c r="U333" s="29">
        <v>18765.16</v>
      </c>
      <c r="V333" s="29">
        <v>7591.74</v>
      </c>
      <c r="W333" s="28"/>
      <c r="X333" s="29">
        <v>38313.269999999997</v>
      </c>
      <c r="Y333" s="29">
        <v>715.72</v>
      </c>
      <c r="Z333" s="29">
        <v>1077.4100000000001</v>
      </c>
      <c r="AA333" s="29">
        <v>161059.5</v>
      </c>
      <c r="AB333" s="29">
        <v>30381.34</v>
      </c>
      <c r="AC333" s="29">
        <v>2871.58</v>
      </c>
      <c r="AD333" s="29">
        <v>2374.81</v>
      </c>
      <c r="AE333" s="29">
        <v>5471</v>
      </c>
      <c r="AF333" s="29">
        <v>6731.42</v>
      </c>
      <c r="AG333" s="29">
        <v>4320.08</v>
      </c>
      <c r="AH333" s="29">
        <v>21408.46</v>
      </c>
      <c r="AI333" s="29">
        <v>10768.21</v>
      </c>
      <c r="AJ333" s="29">
        <v>8579.1200000000008</v>
      </c>
      <c r="AK333" s="29">
        <v>7583.51</v>
      </c>
      <c r="AL333" s="29">
        <v>11113.84</v>
      </c>
      <c r="AM333" s="29">
        <v>14261.83</v>
      </c>
      <c r="AN333" s="29">
        <v>11315.08</v>
      </c>
      <c r="AO333" s="29">
        <v>3992.74</v>
      </c>
      <c r="AP333" s="29">
        <v>11111.7</v>
      </c>
      <c r="AQ333" s="29">
        <v>28171.16</v>
      </c>
      <c r="AR333" s="29">
        <v>13674.87</v>
      </c>
      <c r="AS333" s="29">
        <v>4290.08</v>
      </c>
      <c r="AT333" s="29">
        <v>5167.63</v>
      </c>
      <c r="AU333" s="29">
        <v>107806.17</v>
      </c>
      <c r="AV333" s="29">
        <v>63923.44</v>
      </c>
      <c r="AW333" s="29">
        <v>57967.35</v>
      </c>
      <c r="AX333" s="29">
        <v>55094.94</v>
      </c>
      <c r="AY333" s="29">
        <v>12917.7</v>
      </c>
      <c r="AZ333" s="29">
        <v>38253.68</v>
      </c>
      <c r="BA333" s="29">
        <v>105103.54</v>
      </c>
      <c r="BB333" s="29">
        <v>58157.89</v>
      </c>
      <c r="BC333" s="29">
        <v>10022.040000000001</v>
      </c>
      <c r="BD333" s="29">
        <v>49450.32</v>
      </c>
      <c r="BE333" s="29">
        <v>62107.44</v>
      </c>
      <c r="BF333" s="28"/>
      <c r="BG333" s="29">
        <v>43490.15</v>
      </c>
      <c r="BH333" s="29">
        <v>8722.1</v>
      </c>
      <c r="BI333" s="29">
        <v>24458.52</v>
      </c>
      <c r="BJ333" s="29">
        <v>55776.52</v>
      </c>
      <c r="BK333" s="29">
        <v>15019.21</v>
      </c>
      <c r="BL333" s="29">
        <v>37335.1</v>
      </c>
      <c r="BM333" s="29">
        <v>27778.3</v>
      </c>
      <c r="BN333" s="29">
        <v>9526.93</v>
      </c>
      <c r="BO333" s="29">
        <v>45391.83</v>
      </c>
      <c r="BP333" s="29">
        <v>20796.349999999999</v>
      </c>
      <c r="BQ333" s="29">
        <v>10587.17</v>
      </c>
      <c r="BR333" s="29">
        <v>29114.02</v>
      </c>
      <c r="BS333" s="29">
        <v>3243.46</v>
      </c>
      <c r="BT333" s="29">
        <v>3001.4</v>
      </c>
      <c r="BU333" s="29">
        <v>24890.06</v>
      </c>
      <c r="BV333" s="29">
        <v>2116.25</v>
      </c>
      <c r="BW333" s="29">
        <v>4819.74</v>
      </c>
      <c r="BX333" s="29">
        <v>16623.14</v>
      </c>
      <c r="BY333" s="28"/>
      <c r="BZ333" s="28"/>
      <c r="CA333" s="28"/>
      <c r="CB333" s="28"/>
      <c r="CC333" s="29">
        <v>11274.64</v>
      </c>
      <c r="CD333" s="29">
        <v>7490.52</v>
      </c>
      <c r="CE333" s="29">
        <v>1930.39</v>
      </c>
      <c r="CF333" s="29">
        <v>1310.43</v>
      </c>
      <c r="CG333" s="29">
        <v>4350.91</v>
      </c>
    </row>
    <row r="334" spans="1:85" x14ac:dyDescent="0.3">
      <c r="A334" s="24" t="s">
        <v>405</v>
      </c>
      <c r="B334" s="29">
        <v>1459980.24</v>
      </c>
      <c r="C334" s="41"/>
      <c r="D334" s="29">
        <v>40286.129999999997</v>
      </c>
      <c r="E334" s="29">
        <v>161988.24</v>
      </c>
      <c r="F334" s="29">
        <v>203110.06</v>
      </c>
      <c r="G334" s="29">
        <v>108976.94</v>
      </c>
      <c r="H334" s="29">
        <v>121954.2</v>
      </c>
      <c r="I334" s="29">
        <v>55212.81</v>
      </c>
      <c r="J334" s="29">
        <v>156425.44</v>
      </c>
      <c r="K334" s="29">
        <v>184191.43</v>
      </c>
      <c r="L334" s="29">
        <v>43741.13</v>
      </c>
      <c r="M334" s="29">
        <v>104379.42</v>
      </c>
      <c r="N334" s="29">
        <v>74493.119999999995</v>
      </c>
      <c r="O334" s="29">
        <v>45193.21</v>
      </c>
      <c r="P334" s="29">
        <v>66703.45</v>
      </c>
      <c r="Q334" s="29">
        <v>48906.94</v>
      </c>
      <c r="R334" s="28"/>
      <c r="S334" s="28"/>
      <c r="T334" s="28"/>
      <c r="U334" s="29">
        <v>18807.75</v>
      </c>
      <c r="V334" s="29">
        <v>7564.55</v>
      </c>
      <c r="W334" s="28"/>
      <c r="X334" s="29">
        <v>38468.129999999997</v>
      </c>
      <c r="Y334" s="29">
        <v>718.94</v>
      </c>
      <c r="Z334" s="29">
        <v>1099.06</v>
      </c>
      <c r="AA334" s="29">
        <v>161988.24</v>
      </c>
      <c r="AB334" s="29">
        <v>30397.01</v>
      </c>
      <c r="AC334" s="29">
        <v>2834.31</v>
      </c>
      <c r="AD334" s="29">
        <v>2354.16</v>
      </c>
      <c r="AE334" s="29">
        <v>5468.42</v>
      </c>
      <c r="AF334" s="29">
        <v>6693.29</v>
      </c>
      <c r="AG334" s="29">
        <v>4325.08</v>
      </c>
      <c r="AH334" s="29">
        <v>21288.48</v>
      </c>
      <c r="AI334" s="29">
        <v>10694.6</v>
      </c>
      <c r="AJ334" s="29">
        <v>8532.48</v>
      </c>
      <c r="AK334" s="29">
        <v>7519.57</v>
      </c>
      <c r="AL334" s="29">
        <v>10990.06</v>
      </c>
      <c r="AM334" s="29">
        <v>14264.87</v>
      </c>
      <c r="AN334" s="29">
        <v>11280.83</v>
      </c>
      <c r="AO334" s="29">
        <v>3965.34</v>
      </c>
      <c r="AP334" s="29">
        <v>11067.85</v>
      </c>
      <c r="AQ334" s="29">
        <v>28402.75</v>
      </c>
      <c r="AR334" s="29">
        <v>13649.64</v>
      </c>
      <c r="AS334" s="29">
        <v>4285.22</v>
      </c>
      <c r="AT334" s="29">
        <v>5096.1000000000004</v>
      </c>
      <c r="AU334" s="29">
        <v>108976.94</v>
      </c>
      <c r="AV334" s="29">
        <v>63947.95</v>
      </c>
      <c r="AW334" s="29">
        <v>58006.26</v>
      </c>
      <c r="AX334" s="29">
        <v>55212.81</v>
      </c>
      <c r="AY334" s="29">
        <v>12972.37</v>
      </c>
      <c r="AZ334" s="29">
        <v>38286.370000000003</v>
      </c>
      <c r="BA334" s="29">
        <v>105166.7</v>
      </c>
      <c r="BB334" s="29">
        <v>58031.519999999997</v>
      </c>
      <c r="BC334" s="29">
        <v>10596.05</v>
      </c>
      <c r="BD334" s="29">
        <v>49820.04</v>
      </c>
      <c r="BE334" s="29">
        <v>61831.09</v>
      </c>
      <c r="BF334" s="28"/>
      <c r="BG334" s="29">
        <v>43741.13</v>
      </c>
      <c r="BH334" s="29">
        <v>8785.9599999999991</v>
      </c>
      <c r="BI334" s="29">
        <v>24613.9</v>
      </c>
      <c r="BJ334" s="29">
        <v>55951.39</v>
      </c>
      <c r="BK334" s="29">
        <v>15028.16</v>
      </c>
      <c r="BL334" s="29">
        <v>37394.51</v>
      </c>
      <c r="BM334" s="29">
        <v>27435.54</v>
      </c>
      <c r="BN334" s="29">
        <v>9663.07</v>
      </c>
      <c r="BO334" s="29">
        <v>45193.21</v>
      </c>
      <c r="BP334" s="29">
        <v>20882.740000000002</v>
      </c>
      <c r="BQ334" s="29">
        <v>10794.04</v>
      </c>
      <c r="BR334" s="29">
        <v>28716.15</v>
      </c>
      <c r="BS334" s="29">
        <v>3272.59</v>
      </c>
      <c r="BT334" s="29">
        <v>3037.92</v>
      </c>
      <c r="BU334" s="29">
        <v>25398.17</v>
      </c>
      <c r="BV334" s="29">
        <v>2106.61</v>
      </c>
      <c r="BW334" s="29">
        <v>4850.42</v>
      </c>
      <c r="BX334" s="29">
        <v>16551.740000000002</v>
      </c>
      <c r="BY334" s="28"/>
      <c r="BZ334" s="28"/>
      <c r="CA334" s="28"/>
      <c r="CB334" s="28"/>
      <c r="CC334" s="29">
        <v>11191.73</v>
      </c>
      <c r="CD334" s="29">
        <v>7616.01</v>
      </c>
      <c r="CE334" s="29">
        <v>1916.62</v>
      </c>
      <c r="CF334" s="29">
        <v>1316.28</v>
      </c>
      <c r="CG334" s="29">
        <v>4331.6400000000003</v>
      </c>
    </row>
    <row r="335" spans="1:85" x14ac:dyDescent="0.3">
      <c r="A335" s="24" t="s">
        <v>406</v>
      </c>
      <c r="B335" s="29">
        <v>1462858.03</v>
      </c>
      <c r="C335" s="41"/>
      <c r="D335" s="29">
        <v>40547.64</v>
      </c>
      <c r="E335" s="29">
        <v>162651.88</v>
      </c>
      <c r="F335" s="29">
        <v>202901.48</v>
      </c>
      <c r="G335" s="29">
        <v>109541.61</v>
      </c>
      <c r="H335" s="29">
        <v>122037.59</v>
      </c>
      <c r="I335" s="29">
        <v>55375.61</v>
      </c>
      <c r="J335" s="29">
        <v>157047.19</v>
      </c>
      <c r="K335" s="29">
        <v>184099.89</v>
      </c>
      <c r="L335" s="29">
        <v>44066.16</v>
      </c>
      <c r="M335" s="29">
        <v>104460.5</v>
      </c>
      <c r="N335" s="29">
        <v>74534.710000000006</v>
      </c>
      <c r="O335" s="29">
        <v>44968.67</v>
      </c>
      <c r="P335" s="29">
        <v>66847.100000000006</v>
      </c>
      <c r="Q335" s="29">
        <v>49145.760000000002</v>
      </c>
      <c r="R335" s="28"/>
      <c r="S335" s="28"/>
      <c r="T335" s="28"/>
      <c r="U335" s="29">
        <v>18842.18</v>
      </c>
      <c r="V335" s="29">
        <v>7502.78</v>
      </c>
      <c r="W335" s="28"/>
      <c r="X335" s="29">
        <v>38703.919999999998</v>
      </c>
      <c r="Y335" s="29">
        <v>722.67</v>
      </c>
      <c r="Z335" s="29">
        <v>1121.04</v>
      </c>
      <c r="AA335" s="29">
        <v>162651.88</v>
      </c>
      <c r="AB335" s="29">
        <v>30396.33</v>
      </c>
      <c r="AC335" s="29">
        <v>2804.78</v>
      </c>
      <c r="AD335" s="29">
        <v>2339.39</v>
      </c>
      <c r="AE335" s="29">
        <v>5463.93</v>
      </c>
      <c r="AF335" s="29">
        <v>6677.24</v>
      </c>
      <c r="AG335" s="29">
        <v>4330.5600000000004</v>
      </c>
      <c r="AH335" s="29">
        <v>21190.14</v>
      </c>
      <c r="AI335" s="29">
        <v>10631.17</v>
      </c>
      <c r="AJ335" s="29">
        <v>8492.27</v>
      </c>
      <c r="AK335" s="29">
        <v>7478.48</v>
      </c>
      <c r="AL335" s="29">
        <v>10860.65</v>
      </c>
      <c r="AM335" s="29">
        <v>14306.34</v>
      </c>
      <c r="AN335" s="29">
        <v>11235.48</v>
      </c>
      <c r="AO335" s="29">
        <v>3950.49</v>
      </c>
      <c r="AP335" s="29">
        <v>11057.75</v>
      </c>
      <c r="AQ335" s="29">
        <v>28744.22</v>
      </c>
      <c r="AR335" s="29">
        <v>13628.59</v>
      </c>
      <c r="AS335" s="29">
        <v>4293.17</v>
      </c>
      <c r="AT335" s="29">
        <v>5020.5</v>
      </c>
      <c r="AU335" s="29">
        <v>109541.61</v>
      </c>
      <c r="AV335" s="29">
        <v>63993.09</v>
      </c>
      <c r="AW335" s="29">
        <v>58044.5</v>
      </c>
      <c r="AX335" s="29">
        <v>55375.61</v>
      </c>
      <c r="AY335" s="29">
        <v>13074.46</v>
      </c>
      <c r="AZ335" s="29">
        <v>38614.449999999997</v>
      </c>
      <c r="BA335" s="29">
        <v>105358.29</v>
      </c>
      <c r="BB335" s="29">
        <v>57905.05</v>
      </c>
      <c r="BC335" s="29">
        <v>10602.41</v>
      </c>
      <c r="BD335" s="29">
        <v>50030.720000000001</v>
      </c>
      <c r="BE335" s="29">
        <v>61627.61</v>
      </c>
      <c r="BF335" s="28"/>
      <c r="BG335" s="29">
        <v>44066.16</v>
      </c>
      <c r="BH335" s="29">
        <v>8815.42</v>
      </c>
      <c r="BI335" s="29">
        <v>24716.6</v>
      </c>
      <c r="BJ335" s="29">
        <v>55857.01</v>
      </c>
      <c r="BK335" s="29">
        <v>15071.47</v>
      </c>
      <c r="BL335" s="29">
        <v>37454.46</v>
      </c>
      <c r="BM335" s="29">
        <v>27075.58</v>
      </c>
      <c r="BN335" s="29">
        <v>10004.67</v>
      </c>
      <c r="BO335" s="29">
        <v>44968.67</v>
      </c>
      <c r="BP335" s="29">
        <v>21054</v>
      </c>
      <c r="BQ335" s="29">
        <v>11058.47</v>
      </c>
      <c r="BR335" s="29">
        <v>28316.43</v>
      </c>
      <c r="BS335" s="29">
        <v>3271.77</v>
      </c>
      <c r="BT335" s="29">
        <v>3146.42</v>
      </c>
      <c r="BU335" s="29">
        <v>25721.75</v>
      </c>
      <c r="BV335" s="29">
        <v>2088.02</v>
      </c>
      <c r="BW335" s="29">
        <v>4797.3</v>
      </c>
      <c r="BX335" s="29">
        <v>16538.689999999999</v>
      </c>
      <c r="BY335" s="28"/>
      <c r="BZ335" s="28"/>
      <c r="CA335" s="28"/>
      <c r="CB335" s="28"/>
      <c r="CC335" s="29">
        <v>11110.91</v>
      </c>
      <c r="CD335" s="29">
        <v>7731.27</v>
      </c>
      <c r="CE335" s="29">
        <v>1920.05</v>
      </c>
      <c r="CF335" s="29">
        <v>1318.25</v>
      </c>
      <c r="CG335" s="29">
        <v>4264.49</v>
      </c>
    </row>
    <row r="336" spans="1:85" x14ac:dyDescent="0.3">
      <c r="A336" s="24" t="s">
        <v>407</v>
      </c>
      <c r="B336" s="29">
        <v>1469374.59</v>
      </c>
      <c r="C336" s="41"/>
      <c r="D336" s="29">
        <v>40707.339999999997</v>
      </c>
      <c r="E336" s="29">
        <v>163778.29</v>
      </c>
      <c r="F336" s="29">
        <v>203703.14</v>
      </c>
      <c r="G336" s="29">
        <v>110903.27</v>
      </c>
      <c r="H336" s="29">
        <v>122293.78</v>
      </c>
      <c r="I336" s="29">
        <v>55462.98</v>
      </c>
      <c r="J336" s="29">
        <v>158059.57</v>
      </c>
      <c r="K336" s="29">
        <v>184373.04</v>
      </c>
      <c r="L336" s="29">
        <v>44333.599999999999</v>
      </c>
      <c r="M336" s="29">
        <v>104920</v>
      </c>
      <c r="N336" s="29">
        <v>74532.2</v>
      </c>
      <c r="O336" s="29">
        <v>44651.19</v>
      </c>
      <c r="P336" s="29">
        <v>66978.8</v>
      </c>
      <c r="Q336" s="29">
        <v>49751.42</v>
      </c>
      <c r="R336" s="28"/>
      <c r="S336" s="28"/>
      <c r="T336" s="28"/>
      <c r="U336" s="29">
        <v>18957.96</v>
      </c>
      <c r="V336" s="29">
        <v>7508.66</v>
      </c>
      <c r="W336" s="28"/>
      <c r="X336" s="29">
        <v>38848.269999999997</v>
      </c>
      <c r="Y336" s="29">
        <v>727.77</v>
      </c>
      <c r="Z336" s="29">
        <v>1131.29</v>
      </c>
      <c r="AA336" s="29">
        <v>163778.29</v>
      </c>
      <c r="AB336" s="29">
        <v>30601.62</v>
      </c>
      <c r="AC336" s="29">
        <v>2778.79</v>
      </c>
      <c r="AD336" s="29">
        <v>2329.83</v>
      </c>
      <c r="AE336" s="29">
        <v>5451.01</v>
      </c>
      <c r="AF336" s="29">
        <v>6666.95</v>
      </c>
      <c r="AG336" s="29">
        <v>4359.7</v>
      </c>
      <c r="AH336" s="29">
        <v>21152.93</v>
      </c>
      <c r="AI336" s="29">
        <v>10554.05</v>
      </c>
      <c r="AJ336" s="29">
        <v>8461.7099999999991</v>
      </c>
      <c r="AK336" s="29">
        <v>7497.72</v>
      </c>
      <c r="AL336" s="29">
        <v>10750.65</v>
      </c>
      <c r="AM336" s="29">
        <v>14382.4</v>
      </c>
      <c r="AN336" s="29">
        <v>11209.68</v>
      </c>
      <c r="AO336" s="29">
        <v>3950.96</v>
      </c>
      <c r="AP336" s="29">
        <v>11075.13</v>
      </c>
      <c r="AQ336" s="29">
        <v>29318.92</v>
      </c>
      <c r="AR336" s="29">
        <v>13798.05</v>
      </c>
      <c r="AS336" s="29">
        <v>4359.58</v>
      </c>
      <c r="AT336" s="29">
        <v>5003.46</v>
      </c>
      <c r="AU336" s="29">
        <v>110903.27</v>
      </c>
      <c r="AV336" s="29">
        <v>64098.29</v>
      </c>
      <c r="AW336" s="29">
        <v>58195.49</v>
      </c>
      <c r="AX336" s="29">
        <v>55462.98</v>
      </c>
      <c r="AY336" s="29">
        <v>13332.93</v>
      </c>
      <c r="AZ336" s="29">
        <v>38851.129999999997</v>
      </c>
      <c r="BA336" s="29">
        <v>105875.51</v>
      </c>
      <c r="BB336" s="29">
        <v>57875.19</v>
      </c>
      <c r="BC336" s="29">
        <v>10693.99</v>
      </c>
      <c r="BD336" s="29">
        <v>50202.47</v>
      </c>
      <c r="BE336" s="29">
        <v>61582.22</v>
      </c>
      <c r="BF336" s="28"/>
      <c r="BG336" s="29">
        <v>44333.599999999999</v>
      </c>
      <c r="BH336" s="29">
        <v>8826.67</v>
      </c>
      <c r="BI336" s="29">
        <v>24848.36</v>
      </c>
      <c r="BJ336" s="29">
        <v>56109.86</v>
      </c>
      <c r="BK336" s="29">
        <v>15135.11</v>
      </c>
      <c r="BL336" s="29">
        <v>37434.97</v>
      </c>
      <c r="BM336" s="29">
        <v>26661.32</v>
      </c>
      <c r="BN336" s="29">
        <v>10435.9</v>
      </c>
      <c r="BO336" s="29">
        <v>44651.19</v>
      </c>
      <c r="BP336" s="29">
        <v>21296.36</v>
      </c>
      <c r="BQ336" s="29">
        <v>11281.44</v>
      </c>
      <c r="BR336" s="29">
        <v>27856.92</v>
      </c>
      <c r="BS336" s="29">
        <v>3365.24</v>
      </c>
      <c r="BT336" s="29">
        <v>3178.86</v>
      </c>
      <c r="BU336" s="29">
        <v>26190.25</v>
      </c>
      <c r="BV336" s="29">
        <v>2082.38</v>
      </c>
      <c r="BW336" s="29">
        <v>4816.0200000000004</v>
      </c>
      <c r="BX336" s="29">
        <v>16662.77</v>
      </c>
      <c r="BY336" s="28"/>
      <c r="BZ336" s="28"/>
      <c r="CA336" s="28"/>
      <c r="CB336" s="28"/>
      <c r="CC336" s="29">
        <v>11082.43</v>
      </c>
      <c r="CD336" s="29">
        <v>7875.53</v>
      </c>
      <c r="CE336" s="29">
        <v>1962.58</v>
      </c>
      <c r="CF336" s="29">
        <v>1309.1600000000001</v>
      </c>
      <c r="CG336" s="29">
        <v>4236.93</v>
      </c>
    </row>
    <row r="337" spans="1:85" x14ac:dyDescent="0.3">
      <c r="A337" s="24" t="s">
        <v>408</v>
      </c>
      <c r="B337" s="29">
        <v>1473907.66</v>
      </c>
      <c r="C337" s="41"/>
      <c r="D337" s="29">
        <v>40750.25</v>
      </c>
      <c r="E337" s="29">
        <v>164050.1</v>
      </c>
      <c r="F337" s="29">
        <v>203966.83</v>
      </c>
      <c r="G337" s="29">
        <v>111750.41</v>
      </c>
      <c r="H337" s="29">
        <v>122767.79</v>
      </c>
      <c r="I337" s="29">
        <v>55867.37</v>
      </c>
      <c r="J337" s="29">
        <v>158135.5</v>
      </c>
      <c r="K337" s="29">
        <v>185518.85</v>
      </c>
      <c r="L337" s="29">
        <v>44513.06</v>
      </c>
      <c r="M337" s="29">
        <v>105099.88</v>
      </c>
      <c r="N337" s="29">
        <v>74598.820000000007</v>
      </c>
      <c r="O337" s="29">
        <v>44404.86</v>
      </c>
      <c r="P337" s="29">
        <v>67071.22</v>
      </c>
      <c r="Q337" s="29">
        <v>50231.57</v>
      </c>
      <c r="R337" s="28"/>
      <c r="S337" s="28"/>
      <c r="T337" s="28"/>
      <c r="U337" s="29">
        <v>18913.669999999998</v>
      </c>
      <c r="V337" s="29">
        <v>7545.44</v>
      </c>
      <c r="W337" s="28"/>
      <c r="X337" s="29">
        <v>38879.72</v>
      </c>
      <c r="Y337" s="29">
        <v>740.65</v>
      </c>
      <c r="Z337" s="29">
        <v>1129.8800000000001</v>
      </c>
      <c r="AA337" s="29">
        <v>164050.1</v>
      </c>
      <c r="AB337" s="29">
        <v>30685.74</v>
      </c>
      <c r="AC337" s="29">
        <v>2750.37</v>
      </c>
      <c r="AD337" s="29">
        <v>2301.37</v>
      </c>
      <c r="AE337" s="29">
        <v>5455.07</v>
      </c>
      <c r="AF337" s="29">
        <v>6639.93</v>
      </c>
      <c r="AG337" s="29">
        <v>4330.8900000000003</v>
      </c>
      <c r="AH337" s="29">
        <v>21093.65</v>
      </c>
      <c r="AI337" s="29">
        <v>10480.14</v>
      </c>
      <c r="AJ337" s="29">
        <v>8449.18</v>
      </c>
      <c r="AK337" s="29">
        <v>7509.46</v>
      </c>
      <c r="AL337" s="29">
        <v>10642.69</v>
      </c>
      <c r="AM337" s="29">
        <v>14368.75</v>
      </c>
      <c r="AN337" s="29">
        <v>11156.14</v>
      </c>
      <c r="AO337" s="29">
        <v>3944.57</v>
      </c>
      <c r="AP337" s="29">
        <v>11111.77</v>
      </c>
      <c r="AQ337" s="29">
        <v>29819.82</v>
      </c>
      <c r="AR337" s="29">
        <v>13832.62</v>
      </c>
      <c r="AS337" s="29">
        <v>4399.41</v>
      </c>
      <c r="AT337" s="29">
        <v>4995.26</v>
      </c>
      <c r="AU337" s="29">
        <v>111750.41</v>
      </c>
      <c r="AV337" s="29">
        <v>64256.85</v>
      </c>
      <c r="AW337" s="29">
        <v>58510.94</v>
      </c>
      <c r="AX337" s="29">
        <v>55867.37</v>
      </c>
      <c r="AY337" s="29">
        <v>13420.91</v>
      </c>
      <c r="AZ337" s="29">
        <v>38910.04</v>
      </c>
      <c r="BA337" s="29">
        <v>105804.55</v>
      </c>
      <c r="BB337" s="29">
        <v>57981.13</v>
      </c>
      <c r="BC337" s="29">
        <v>11618.62</v>
      </c>
      <c r="BD337" s="29">
        <v>50555.199999999997</v>
      </c>
      <c r="BE337" s="29">
        <v>61271.34</v>
      </c>
      <c r="BF337" s="28"/>
      <c r="BG337" s="29">
        <v>44513.06</v>
      </c>
      <c r="BH337" s="29">
        <v>8857.3700000000008</v>
      </c>
      <c r="BI337" s="29">
        <v>24864.17</v>
      </c>
      <c r="BJ337" s="29">
        <v>56302.99</v>
      </c>
      <c r="BK337" s="29">
        <v>15075.35</v>
      </c>
      <c r="BL337" s="29">
        <v>37505.480000000003</v>
      </c>
      <c r="BM337" s="29">
        <v>26358.78</v>
      </c>
      <c r="BN337" s="29">
        <v>10734.56</v>
      </c>
      <c r="BO337" s="29">
        <v>44404.86</v>
      </c>
      <c r="BP337" s="29">
        <v>21340.41</v>
      </c>
      <c r="BQ337" s="29">
        <v>11673.56</v>
      </c>
      <c r="BR337" s="29">
        <v>27459.29</v>
      </c>
      <c r="BS337" s="29">
        <v>3370.18</v>
      </c>
      <c r="BT337" s="29">
        <v>3227.78</v>
      </c>
      <c r="BU337" s="29">
        <v>26458.66</v>
      </c>
      <c r="BV337" s="29">
        <v>2092</v>
      </c>
      <c r="BW337" s="29">
        <v>4896.24</v>
      </c>
      <c r="BX337" s="29">
        <v>16784.669999999998</v>
      </c>
      <c r="BY337" s="28"/>
      <c r="BZ337" s="28"/>
      <c r="CA337" s="28"/>
      <c r="CB337" s="28"/>
      <c r="CC337" s="29">
        <v>10984.93</v>
      </c>
      <c r="CD337" s="29">
        <v>7928.74</v>
      </c>
      <c r="CE337" s="29">
        <v>1952.39</v>
      </c>
      <c r="CF337" s="29">
        <v>1320.42</v>
      </c>
      <c r="CG337" s="29">
        <v>4272.62</v>
      </c>
    </row>
    <row r="338" spans="1:85" x14ac:dyDescent="0.3">
      <c r="A338" s="24" t="s">
        <v>409</v>
      </c>
      <c r="B338" s="29">
        <v>1478726.93</v>
      </c>
      <c r="C338" s="41"/>
      <c r="D338" s="29">
        <v>40834.959999999999</v>
      </c>
      <c r="E338" s="29">
        <v>164308.95000000001</v>
      </c>
      <c r="F338" s="29">
        <v>204544.24</v>
      </c>
      <c r="G338" s="29">
        <v>112902.25</v>
      </c>
      <c r="H338" s="29">
        <v>123077.75</v>
      </c>
      <c r="I338" s="29">
        <v>56471.199999999997</v>
      </c>
      <c r="J338" s="29">
        <v>158352.48000000001</v>
      </c>
      <c r="K338" s="29">
        <v>185458.4</v>
      </c>
      <c r="L338" s="29">
        <v>44678.29</v>
      </c>
      <c r="M338" s="29">
        <v>105270.7</v>
      </c>
      <c r="N338" s="29">
        <v>74619.45</v>
      </c>
      <c r="O338" s="29">
        <v>44254.55</v>
      </c>
      <c r="P338" s="29">
        <v>67498.23</v>
      </c>
      <c r="Q338" s="29">
        <v>51026.73</v>
      </c>
      <c r="R338" s="28"/>
      <c r="S338" s="28"/>
      <c r="T338" s="28"/>
      <c r="U338" s="29">
        <v>18859.2</v>
      </c>
      <c r="V338" s="29">
        <v>7600.09</v>
      </c>
      <c r="W338" s="28"/>
      <c r="X338" s="29">
        <v>38947.53</v>
      </c>
      <c r="Y338" s="29">
        <v>759.17</v>
      </c>
      <c r="Z338" s="29">
        <v>1128.26</v>
      </c>
      <c r="AA338" s="29">
        <v>164308.95000000001</v>
      </c>
      <c r="AB338" s="29">
        <v>30819.66</v>
      </c>
      <c r="AC338" s="29">
        <v>2731.12</v>
      </c>
      <c r="AD338" s="29">
        <v>2312.77</v>
      </c>
      <c r="AE338" s="29">
        <v>5453.04</v>
      </c>
      <c r="AF338" s="29">
        <v>6598.92</v>
      </c>
      <c r="AG338" s="29">
        <v>4322.3</v>
      </c>
      <c r="AH338" s="29">
        <v>21059.7</v>
      </c>
      <c r="AI338" s="29">
        <v>10418.83</v>
      </c>
      <c r="AJ338" s="29">
        <v>8458.68</v>
      </c>
      <c r="AK338" s="29">
        <v>7560.21</v>
      </c>
      <c r="AL338" s="29">
        <v>10520</v>
      </c>
      <c r="AM338" s="29">
        <v>14389.08</v>
      </c>
      <c r="AN338" s="29">
        <v>11111.02</v>
      </c>
      <c r="AO338" s="29">
        <v>3933.73</v>
      </c>
      <c r="AP338" s="29">
        <v>11154.32</v>
      </c>
      <c r="AQ338" s="29">
        <v>30356.01</v>
      </c>
      <c r="AR338" s="29">
        <v>13933.24</v>
      </c>
      <c r="AS338" s="29">
        <v>4411.4399999999996</v>
      </c>
      <c r="AT338" s="29">
        <v>5000.16</v>
      </c>
      <c r="AU338" s="29">
        <v>112902.25</v>
      </c>
      <c r="AV338" s="29">
        <v>64303.15</v>
      </c>
      <c r="AW338" s="29">
        <v>58774.6</v>
      </c>
      <c r="AX338" s="29">
        <v>56471.199999999997</v>
      </c>
      <c r="AY338" s="29">
        <v>13575.54</v>
      </c>
      <c r="AZ338" s="29">
        <v>39008.97</v>
      </c>
      <c r="BA338" s="29">
        <v>105767.98</v>
      </c>
      <c r="BB338" s="29">
        <v>57993.43</v>
      </c>
      <c r="BC338" s="29">
        <v>11535.2</v>
      </c>
      <c r="BD338" s="29">
        <v>50667.25</v>
      </c>
      <c r="BE338" s="29">
        <v>61166.52</v>
      </c>
      <c r="BF338" s="28"/>
      <c r="BG338" s="29">
        <v>44678.29</v>
      </c>
      <c r="BH338" s="29">
        <v>8862.02</v>
      </c>
      <c r="BI338" s="29">
        <v>24962.41</v>
      </c>
      <c r="BJ338" s="29">
        <v>56323.73</v>
      </c>
      <c r="BK338" s="29">
        <v>15122.53</v>
      </c>
      <c r="BL338" s="29">
        <v>37509.99</v>
      </c>
      <c r="BM338" s="29">
        <v>26046.49</v>
      </c>
      <c r="BN338" s="29">
        <v>11062.97</v>
      </c>
      <c r="BO338" s="29">
        <v>44254.55</v>
      </c>
      <c r="BP338" s="29">
        <v>21720.35</v>
      </c>
      <c r="BQ338" s="29">
        <v>12010.81</v>
      </c>
      <c r="BR338" s="29">
        <v>27050.65</v>
      </c>
      <c r="BS338" s="29">
        <v>3429.59</v>
      </c>
      <c r="BT338" s="29">
        <v>3286.83</v>
      </c>
      <c r="BU338" s="29">
        <v>27079.48</v>
      </c>
      <c r="BV338" s="29">
        <v>2092.63</v>
      </c>
      <c r="BW338" s="29">
        <v>4940</v>
      </c>
      <c r="BX338" s="29">
        <v>16914.61</v>
      </c>
      <c r="BY338" s="28"/>
      <c r="BZ338" s="28"/>
      <c r="CA338" s="28"/>
      <c r="CB338" s="28"/>
      <c r="CC338" s="29">
        <v>10863.86</v>
      </c>
      <c r="CD338" s="29">
        <v>7995.34</v>
      </c>
      <c r="CE338" s="29">
        <v>1959.52</v>
      </c>
      <c r="CF338" s="29">
        <v>1310.1300000000001</v>
      </c>
      <c r="CG338" s="29">
        <v>4330.4399999999996</v>
      </c>
    </row>
    <row r="339" spans="1:85" x14ac:dyDescent="0.3">
      <c r="A339" s="24" t="s">
        <v>410</v>
      </c>
      <c r="B339" s="29">
        <v>1483485.61</v>
      </c>
      <c r="C339" s="41"/>
      <c r="D339" s="29">
        <v>40971.56</v>
      </c>
      <c r="E339" s="29">
        <v>165001.01999999999</v>
      </c>
      <c r="F339" s="29">
        <v>205142.04</v>
      </c>
      <c r="G339" s="29">
        <v>114185.36</v>
      </c>
      <c r="H339" s="29">
        <v>123190.48</v>
      </c>
      <c r="I339" s="29">
        <v>56877.48</v>
      </c>
      <c r="J339" s="29">
        <v>158845.13</v>
      </c>
      <c r="K339" s="29">
        <v>184774.44</v>
      </c>
      <c r="L339" s="29">
        <v>45011</v>
      </c>
      <c r="M339" s="29">
        <v>105590.01</v>
      </c>
      <c r="N339" s="29">
        <v>74693.440000000002</v>
      </c>
      <c r="O339" s="29">
        <v>43955.43</v>
      </c>
      <c r="P339" s="29">
        <v>67784.639999999999</v>
      </c>
      <c r="Q339" s="29">
        <v>51737.68</v>
      </c>
      <c r="R339" s="28"/>
      <c r="S339" s="28"/>
      <c r="T339" s="28"/>
      <c r="U339" s="29">
        <v>18892.509999999998</v>
      </c>
      <c r="V339" s="29">
        <v>7627.05</v>
      </c>
      <c r="W339" s="28"/>
      <c r="X339" s="29">
        <v>39059</v>
      </c>
      <c r="Y339" s="29">
        <v>780.1</v>
      </c>
      <c r="Z339" s="29">
        <v>1132.46</v>
      </c>
      <c r="AA339" s="29">
        <v>165001.01999999999</v>
      </c>
      <c r="AB339" s="29">
        <v>30912.75</v>
      </c>
      <c r="AC339" s="29">
        <v>2701.32</v>
      </c>
      <c r="AD339" s="29">
        <v>2305.3000000000002</v>
      </c>
      <c r="AE339" s="29">
        <v>5458.17</v>
      </c>
      <c r="AF339" s="29">
        <v>6564.93</v>
      </c>
      <c r="AG339" s="29">
        <v>4295.68</v>
      </c>
      <c r="AH339" s="29">
        <v>21005.51</v>
      </c>
      <c r="AI339" s="29">
        <v>10392.36</v>
      </c>
      <c r="AJ339" s="29">
        <v>8471.99</v>
      </c>
      <c r="AK339" s="29">
        <v>7527.28</v>
      </c>
      <c r="AL339" s="29">
        <v>10449.58</v>
      </c>
      <c r="AM339" s="29">
        <v>14389.73</v>
      </c>
      <c r="AN339" s="29">
        <v>11125.55</v>
      </c>
      <c r="AO339" s="29">
        <v>3909.83</v>
      </c>
      <c r="AP339" s="29">
        <v>11207.26</v>
      </c>
      <c r="AQ339" s="29">
        <v>30964.19</v>
      </c>
      <c r="AR339" s="29">
        <v>14040.99</v>
      </c>
      <c r="AS339" s="29">
        <v>4427.68</v>
      </c>
      <c r="AT339" s="29">
        <v>4991.92</v>
      </c>
      <c r="AU339" s="29">
        <v>114185.36</v>
      </c>
      <c r="AV339" s="29">
        <v>64304.33</v>
      </c>
      <c r="AW339" s="29">
        <v>58886.15</v>
      </c>
      <c r="AX339" s="29">
        <v>56877.48</v>
      </c>
      <c r="AY339" s="29">
        <v>13721.59</v>
      </c>
      <c r="AZ339" s="29">
        <v>39240.33</v>
      </c>
      <c r="BA339" s="29">
        <v>105883.21</v>
      </c>
      <c r="BB339" s="29">
        <v>58127.72</v>
      </c>
      <c r="BC339" s="29">
        <v>11488.63</v>
      </c>
      <c r="BD339" s="29">
        <v>49854.01</v>
      </c>
      <c r="BE339" s="29">
        <v>61159.12</v>
      </c>
      <c r="BF339" s="28"/>
      <c r="BG339" s="29">
        <v>45011</v>
      </c>
      <c r="BH339" s="29">
        <v>8845.7900000000009</v>
      </c>
      <c r="BI339" s="29">
        <v>25104.6</v>
      </c>
      <c r="BJ339" s="29">
        <v>56420.66</v>
      </c>
      <c r="BK339" s="29">
        <v>15218.96</v>
      </c>
      <c r="BL339" s="29">
        <v>37597.339999999997</v>
      </c>
      <c r="BM339" s="29">
        <v>25828.81</v>
      </c>
      <c r="BN339" s="29">
        <v>11267.29</v>
      </c>
      <c r="BO339" s="29">
        <v>43955.43</v>
      </c>
      <c r="BP339" s="29">
        <v>22245.200000000001</v>
      </c>
      <c r="BQ339" s="29">
        <v>12093.61</v>
      </c>
      <c r="BR339" s="29">
        <v>26621.38</v>
      </c>
      <c r="BS339" s="29">
        <v>3459.01</v>
      </c>
      <c r="BT339" s="29">
        <v>3365.44</v>
      </c>
      <c r="BU339" s="29">
        <v>27662.880000000001</v>
      </c>
      <c r="BV339" s="29">
        <v>2126.5</v>
      </c>
      <c r="BW339" s="29">
        <v>4891.7299999999996</v>
      </c>
      <c r="BX339" s="29">
        <v>17056.560000000001</v>
      </c>
      <c r="BY339" s="28"/>
      <c r="BZ339" s="28"/>
      <c r="CA339" s="28"/>
      <c r="CB339" s="28"/>
      <c r="CC339" s="29">
        <v>10774.38</v>
      </c>
      <c r="CD339" s="29">
        <v>8118.13</v>
      </c>
      <c r="CE339" s="29">
        <v>1968.83</v>
      </c>
      <c r="CF339" s="29">
        <v>1295.07</v>
      </c>
      <c r="CG339" s="29">
        <v>4363.1400000000003</v>
      </c>
    </row>
    <row r="340" spans="1:85" x14ac:dyDescent="0.3">
      <c r="A340" s="24" t="s">
        <v>411</v>
      </c>
      <c r="B340" s="29">
        <v>1493741.62</v>
      </c>
      <c r="C340" s="41"/>
      <c r="D340" s="29">
        <v>41052.050000000003</v>
      </c>
      <c r="E340" s="29">
        <v>165350.81</v>
      </c>
      <c r="F340" s="29">
        <v>206421.89</v>
      </c>
      <c r="G340" s="29">
        <v>116423.97</v>
      </c>
      <c r="H340" s="29">
        <v>123466.21</v>
      </c>
      <c r="I340" s="29">
        <v>57166.44</v>
      </c>
      <c r="J340" s="29">
        <v>160003.29</v>
      </c>
      <c r="K340" s="29">
        <v>186042.56</v>
      </c>
      <c r="L340" s="29">
        <v>45505.23</v>
      </c>
      <c r="M340" s="29">
        <v>106516.76</v>
      </c>
      <c r="N340" s="29">
        <v>74977.3</v>
      </c>
      <c r="O340" s="29">
        <v>43812.91</v>
      </c>
      <c r="P340" s="29">
        <v>68434.23</v>
      </c>
      <c r="Q340" s="29">
        <v>52422.18</v>
      </c>
      <c r="R340" s="28"/>
      <c r="S340" s="28"/>
      <c r="T340" s="28"/>
      <c r="U340" s="29">
        <v>19063.71</v>
      </c>
      <c r="V340" s="29">
        <v>7662.45</v>
      </c>
      <c r="W340" s="28"/>
      <c r="X340" s="29">
        <v>39109.599999999999</v>
      </c>
      <c r="Y340" s="29">
        <v>796.67</v>
      </c>
      <c r="Z340" s="29">
        <v>1145.78</v>
      </c>
      <c r="AA340" s="29">
        <v>165350.81</v>
      </c>
      <c r="AB340" s="29">
        <v>31198.09</v>
      </c>
      <c r="AC340" s="29">
        <v>2654.79</v>
      </c>
      <c r="AD340" s="29">
        <v>2297.6799999999998</v>
      </c>
      <c r="AE340" s="29">
        <v>5520.58</v>
      </c>
      <c r="AF340" s="29">
        <v>6609.77</v>
      </c>
      <c r="AG340" s="29">
        <v>4254.8100000000004</v>
      </c>
      <c r="AH340" s="29">
        <v>20992.73</v>
      </c>
      <c r="AI340" s="29">
        <v>10351.74</v>
      </c>
      <c r="AJ340" s="29">
        <v>8476.92</v>
      </c>
      <c r="AK340" s="29">
        <v>7521.8</v>
      </c>
      <c r="AL340" s="29">
        <v>10366.620000000001</v>
      </c>
      <c r="AM340" s="29">
        <v>14501.22</v>
      </c>
      <c r="AN340" s="29">
        <v>11137.8</v>
      </c>
      <c r="AO340" s="29">
        <v>3914.83</v>
      </c>
      <c r="AP340" s="29">
        <v>11217.01</v>
      </c>
      <c r="AQ340" s="29">
        <v>31479.17</v>
      </c>
      <c r="AR340" s="29">
        <v>14458.15</v>
      </c>
      <c r="AS340" s="29">
        <v>4474.4399999999996</v>
      </c>
      <c r="AT340" s="29">
        <v>4993.75</v>
      </c>
      <c r="AU340" s="29">
        <v>116423.97</v>
      </c>
      <c r="AV340" s="29">
        <v>64370.27</v>
      </c>
      <c r="AW340" s="29">
        <v>59095.94</v>
      </c>
      <c r="AX340" s="29">
        <v>57166.44</v>
      </c>
      <c r="AY340" s="29">
        <v>13881.69</v>
      </c>
      <c r="AZ340" s="29">
        <v>39653.72</v>
      </c>
      <c r="BA340" s="29">
        <v>106467.88</v>
      </c>
      <c r="BB340" s="29">
        <v>58317.52</v>
      </c>
      <c r="BC340" s="29">
        <v>11831.39</v>
      </c>
      <c r="BD340" s="29">
        <v>50627.040000000001</v>
      </c>
      <c r="BE340" s="29">
        <v>61111.46</v>
      </c>
      <c r="BF340" s="28"/>
      <c r="BG340" s="29">
        <v>45505.23</v>
      </c>
      <c r="BH340" s="29">
        <v>8851.61</v>
      </c>
      <c r="BI340" s="29">
        <v>25297.61</v>
      </c>
      <c r="BJ340" s="29">
        <v>57020.59</v>
      </c>
      <c r="BK340" s="29">
        <v>15346.95</v>
      </c>
      <c r="BL340" s="29">
        <v>37752.559999999998</v>
      </c>
      <c r="BM340" s="29">
        <v>25604.240000000002</v>
      </c>
      <c r="BN340" s="29">
        <v>11620.5</v>
      </c>
      <c r="BO340" s="29">
        <v>43812.91</v>
      </c>
      <c r="BP340" s="29">
        <v>22949.75</v>
      </c>
      <c r="BQ340" s="29">
        <v>12247.23</v>
      </c>
      <c r="BR340" s="29">
        <v>26121.63</v>
      </c>
      <c r="BS340" s="29">
        <v>3611.98</v>
      </c>
      <c r="BT340" s="29">
        <v>3503.64</v>
      </c>
      <c r="BU340" s="29">
        <v>28228.21</v>
      </c>
      <c r="BV340" s="29">
        <v>2137.85</v>
      </c>
      <c r="BW340" s="29">
        <v>4839.22</v>
      </c>
      <c r="BX340" s="29">
        <v>17216.89</v>
      </c>
      <c r="BY340" s="28"/>
      <c r="BZ340" s="28"/>
      <c r="CA340" s="28"/>
      <c r="CB340" s="28"/>
      <c r="CC340" s="29">
        <v>10711.88</v>
      </c>
      <c r="CD340" s="29">
        <v>8351.83</v>
      </c>
      <c r="CE340" s="29">
        <v>1987.49</v>
      </c>
      <c r="CF340" s="29">
        <v>1285.07</v>
      </c>
      <c r="CG340" s="29">
        <v>4389.88</v>
      </c>
    </row>
    <row r="341" spans="1:85" x14ac:dyDescent="0.3">
      <c r="A341" s="24" t="s">
        <v>412</v>
      </c>
      <c r="B341" s="29">
        <v>1500217.49</v>
      </c>
      <c r="C341" s="41"/>
      <c r="D341" s="29">
        <v>41042.160000000003</v>
      </c>
      <c r="E341" s="29">
        <v>165046.47</v>
      </c>
      <c r="F341" s="29">
        <v>207044.62</v>
      </c>
      <c r="G341" s="29">
        <v>117625.74</v>
      </c>
      <c r="H341" s="29">
        <v>123968.81</v>
      </c>
      <c r="I341" s="29">
        <v>57420.17</v>
      </c>
      <c r="J341" s="29">
        <v>160344.4</v>
      </c>
      <c r="K341" s="29">
        <v>186909.33</v>
      </c>
      <c r="L341" s="29">
        <v>45948.28</v>
      </c>
      <c r="M341" s="29">
        <v>107873.22</v>
      </c>
      <c r="N341" s="29">
        <v>74991.679999999993</v>
      </c>
      <c r="O341" s="29">
        <v>43621.16</v>
      </c>
      <c r="P341" s="29">
        <v>68806.429999999993</v>
      </c>
      <c r="Q341" s="29">
        <v>53161.91</v>
      </c>
      <c r="R341" s="28"/>
      <c r="S341" s="28"/>
      <c r="T341" s="28"/>
      <c r="U341" s="29">
        <v>19169.78</v>
      </c>
      <c r="V341" s="29">
        <v>7650.77</v>
      </c>
      <c r="W341" s="28"/>
      <c r="X341" s="29">
        <v>39061.300000000003</v>
      </c>
      <c r="Y341" s="29">
        <v>804.11</v>
      </c>
      <c r="Z341" s="29">
        <v>1176.75</v>
      </c>
      <c r="AA341" s="29">
        <v>165046.47</v>
      </c>
      <c r="AB341" s="29">
        <v>31319.61</v>
      </c>
      <c r="AC341" s="29">
        <v>2603.0500000000002</v>
      </c>
      <c r="AD341" s="29">
        <v>2281.7600000000002</v>
      </c>
      <c r="AE341" s="29">
        <v>5563.17</v>
      </c>
      <c r="AF341" s="29">
        <v>6559.96</v>
      </c>
      <c r="AG341" s="29">
        <v>4228.0600000000004</v>
      </c>
      <c r="AH341" s="29">
        <v>20875.650000000001</v>
      </c>
      <c r="AI341" s="29">
        <v>10393.98</v>
      </c>
      <c r="AJ341" s="29">
        <v>8439.73</v>
      </c>
      <c r="AK341" s="29">
        <v>7459.93</v>
      </c>
      <c r="AL341" s="29">
        <v>10252.83</v>
      </c>
      <c r="AM341" s="29">
        <v>14460.06</v>
      </c>
      <c r="AN341" s="29">
        <v>11122.72</v>
      </c>
      <c r="AO341" s="29">
        <v>3932.13</v>
      </c>
      <c r="AP341" s="29">
        <v>11164.55</v>
      </c>
      <c r="AQ341" s="29">
        <v>32270.27</v>
      </c>
      <c r="AR341" s="29">
        <v>14631.38</v>
      </c>
      <c r="AS341" s="29">
        <v>4530.05</v>
      </c>
      <c r="AT341" s="29">
        <v>4955.72</v>
      </c>
      <c r="AU341" s="29">
        <v>117625.74</v>
      </c>
      <c r="AV341" s="29">
        <v>64544.49</v>
      </c>
      <c r="AW341" s="29">
        <v>59424.32</v>
      </c>
      <c r="AX341" s="29">
        <v>57420.17</v>
      </c>
      <c r="AY341" s="29">
        <v>13899.54</v>
      </c>
      <c r="AZ341" s="29">
        <v>39793.58</v>
      </c>
      <c r="BA341" s="29">
        <v>106651.29</v>
      </c>
      <c r="BB341" s="29">
        <v>58296.19</v>
      </c>
      <c r="BC341" s="29">
        <v>12599.17</v>
      </c>
      <c r="BD341" s="29">
        <v>50853.36</v>
      </c>
      <c r="BE341" s="29">
        <v>61029.760000000002</v>
      </c>
      <c r="BF341" s="28"/>
      <c r="BG341" s="29">
        <v>45948.28</v>
      </c>
      <c r="BH341" s="29">
        <v>8866.86</v>
      </c>
      <c r="BI341" s="29">
        <v>25713.56</v>
      </c>
      <c r="BJ341" s="29">
        <v>57662.85</v>
      </c>
      <c r="BK341" s="29">
        <v>15629.96</v>
      </c>
      <c r="BL341" s="29">
        <v>37841.300000000003</v>
      </c>
      <c r="BM341" s="29">
        <v>25325.32</v>
      </c>
      <c r="BN341" s="29">
        <v>11825.05</v>
      </c>
      <c r="BO341" s="29">
        <v>43621.16</v>
      </c>
      <c r="BP341" s="29">
        <v>23629.66</v>
      </c>
      <c r="BQ341" s="29">
        <v>12419.2</v>
      </c>
      <c r="BR341" s="29">
        <v>25563.61</v>
      </c>
      <c r="BS341" s="29">
        <v>3648.25</v>
      </c>
      <c r="BT341" s="29">
        <v>3545.7</v>
      </c>
      <c r="BU341" s="29">
        <v>28935.52</v>
      </c>
      <c r="BV341" s="29">
        <v>2170.5300000000002</v>
      </c>
      <c r="BW341" s="29">
        <v>4789.96</v>
      </c>
      <c r="BX341" s="29">
        <v>17265.91</v>
      </c>
      <c r="BY341" s="28"/>
      <c r="BZ341" s="28"/>
      <c r="CA341" s="28"/>
      <c r="CB341" s="28"/>
      <c r="CC341" s="29">
        <v>10625.91</v>
      </c>
      <c r="CD341" s="29">
        <v>8543.8799999999992</v>
      </c>
      <c r="CE341" s="29">
        <v>1987.05</v>
      </c>
      <c r="CF341" s="29">
        <v>1283.67</v>
      </c>
      <c r="CG341" s="29">
        <v>4380.04</v>
      </c>
    </row>
    <row r="342" spans="1:85" x14ac:dyDescent="0.3">
      <c r="A342" s="24" t="s">
        <v>413</v>
      </c>
      <c r="B342" s="29">
        <v>1508621.77</v>
      </c>
      <c r="C342" s="41"/>
      <c r="D342" s="29">
        <v>41151.629999999997</v>
      </c>
      <c r="E342" s="29">
        <v>166276.42000000001</v>
      </c>
      <c r="F342" s="29">
        <v>207641.98</v>
      </c>
      <c r="G342" s="29">
        <v>118747.86</v>
      </c>
      <c r="H342" s="29">
        <v>124292.45</v>
      </c>
      <c r="I342" s="29">
        <v>57654.63</v>
      </c>
      <c r="J342" s="29">
        <v>160662.04999999999</v>
      </c>
      <c r="K342" s="29">
        <v>187331.06</v>
      </c>
      <c r="L342" s="29">
        <v>46314.66</v>
      </c>
      <c r="M342" s="29">
        <v>109113.84</v>
      </c>
      <c r="N342" s="29">
        <v>75093.64</v>
      </c>
      <c r="O342" s="29">
        <v>43586.29</v>
      </c>
      <c r="P342" s="29">
        <v>69257.039999999994</v>
      </c>
      <c r="Q342" s="29">
        <v>54782.42</v>
      </c>
      <c r="R342" s="28"/>
      <c r="S342" s="28"/>
      <c r="T342" s="28"/>
      <c r="U342" s="29">
        <v>19275.02</v>
      </c>
      <c r="V342" s="29">
        <v>7666.62</v>
      </c>
      <c r="W342" s="28"/>
      <c r="X342" s="29">
        <v>39111.730000000003</v>
      </c>
      <c r="Y342" s="29">
        <v>818.25</v>
      </c>
      <c r="Z342" s="29">
        <v>1221.6500000000001</v>
      </c>
      <c r="AA342" s="29">
        <v>166276.42000000001</v>
      </c>
      <c r="AB342" s="29">
        <v>31512.07</v>
      </c>
      <c r="AC342" s="29">
        <v>2570.83</v>
      </c>
      <c r="AD342" s="29">
        <v>2313.48</v>
      </c>
      <c r="AE342" s="29">
        <v>5601.06</v>
      </c>
      <c r="AF342" s="29">
        <v>6567.9</v>
      </c>
      <c r="AG342" s="29">
        <v>4193.16</v>
      </c>
      <c r="AH342" s="29">
        <v>20788.84</v>
      </c>
      <c r="AI342" s="29">
        <v>10537.43</v>
      </c>
      <c r="AJ342" s="29">
        <v>8418.34</v>
      </c>
      <c r="AK342" s="29">
        <v>7451.45</v>
      </c>
      <c r="AL342" s="29">
        <v>10126.700000000001</v>
      </c>
      <c r="AM342" s="29">
        <v>14454.35</v>
      </c>
      <c r="AN342" s="29">
        <v>11116.58</v>
      </c>
      <c r="AO342" s="29">
        <v>3892.64</v>
      </c>
      <c r="AP342" s="29">
        <v>11082.5</v>
      </c>
      <c r="AQ342" s="29">
        <v>32697.58</v>
      </c>
      <c r="AR342" s="29">
        <v>14847.26</v>
      </c>
      <c r="AS342" s="29">
        <v>4580.93</v>
      </c>
      <c r="AT342" s="29">
        <v>4888.87</v>
      </c>
      <c r="AU342" s="29">
        <v>118747.86</v>
      </c>
      <c r="AV342" s="29">
        <v>64620.73</v>
      </c>
      <c r="AW342" s="29">
        <v>59671.73</v>
      </c>
      <c r="AX342" s="29">
        <v>57654.63</v>
      </c>
      <c r="AY342" s="29">
        <v>14009.72</v>
      </c>
      <c r="AZ342" s="29">
        <v>39936.129999999997</v>
      </c>
      <c r="BA342" s="29">
        <v>106716.2</v>
      </c>
      <c r="BB342" s="29">
        <v>58289.14</v>
      </c>
      <c r="BC342" s="29">
        <v>13191.47</v>
      </c>
      <c r="BD342" s="29">
        <v>50889.98</v>
      </c>
      <c r="BE342" s="29">
        <v>60897.19</v>
      </c>
      <c r="BF342" s="28"/>
      <c r="BG342" s="29">
        <v>46314.66</v>
      </c>
      <c r="BH342" s="29">
        <v>8879.82</v>
      </c>
      <c r="BI342" s="29">
        <v>26084.959999999999</v>
      </c>
      <c r="BJ342" s="29">
        <v>58257.29</v>
      </c>
      <c r="BK342" s="29">
        <v>15891.77</v>
      </c>
      <c r="BL342" s="29">
        <v>37958.92</v>
      </c>
      <c r="BM342" s="29">
        <v>25054.48</v>
      </c>
      <c r="BN342" s="29">
        <v>12080.24</v>
      </c>
      <c r="BO342" s="29">
        <v>43586.29</v>
      </c>
      <c r="BP342" s="29">
        <v>24328.73</v>
      </c>
      <c r="BQ342" s="29">
        <v>12711.55</v>
      </c>
      <c r="BR342" s="29">
        <v>24960.63</v>
      </c>
      <c r="BS342" s="29">
        <v>3685.92</v>
      </c>
      <c r="BT342" s="29">
        <v>3570.21</v>
      </c>
      <c r="BU342" s="29">
        <v>30398.26</v>
      </c>
      <c r="BV342" s="29">
        <v>2157.79</v>
      </c>
      <c r="BW342" s="29">
        <v>4953.62</v>
      </c>
      <c r="BX342" s="29">
        <v>17272.740000000002</v>
      </c>
      <c r="BY342" s="28"/>
      <c r="BZ342" s="28"/>
      <c r="CA342" s="28"/>
      <c r="CB342" s="28"/>
      <c r="CC342" s="29">
        <v>10581.54</v>
      </c>
      <c r="CD342" s="29">
        <v>8693.49</v>
      </c>
      <c r="CE342" s="29">
        <v>1985.11</v>
      </c>
      <c r="CF342" s="29">
        <v>1289.96</v>
      </c>
      <c r="CG342" s="29">
        <v>4391.55</v>
      </c>
    </row>
    <row r="343" spans="1:85" x14ac:dyDescent="0.3">
      <c r="A343" s="24" t="s">
        <v>414</v>
      </c>
      <c r="B343" s="29">
        <v>1517318.23</v>
      </c>
      <c r="C343" s="41"/>
      <c r="D343" s="29">
        <v>41317.919999999998</v>
      </c>
      <c r="E343" s="29">
        <v>166930.17000000001</v>
      </c>
      <c r="F343" s="29">
        <v>208127.76</v>
      </c>
      <c r="G343" s="29">
        <v>120377.32</v>
      </c>
      <c r="H343" s="29">
        <v>124725.58</v>
      </c>
      <c r="I343" s="29">
        <v>57951.75</v>
      </c>
      <c r="J343" s="29">
        <v>161420.9</v>
      </c>
      <c r="K343" s="29">
        <v>188693.12</v>
      </c>
      <c r="L343" s="29">
        <v>46873.64</v>
      </c>
      <c r="M343" s="29">
        <v>110213.02</v>
      </c>
      <c r="N343" s="29">
        <v>75234.91</v>
      </c>
      <c r="O343" s="29">
        <v>43382.77</v>
      </c>
      <c r="P343" s="29">
        <v>69111.03</v>
      </c>
      <c r="Q343" s="29">
        <v>55752.45</v>
      </c>
      <c r="R343" s="28"/>
      <c r="S343" s="28"/>
      <c r="T343" s="28"/>
      <c r="U343" s="29">
        <v>19387.37</v>
      </c>
      <c r="V343" s="29">
        <v>7737.05</v>
      </c>
      <c r="W343" s="28"/>
      <c r="X343" s="29">
        <v>39211.81</v>
      </c>
      <c r="Y343" s="29">
        <v>832.11</v>
      </c>
      <c r="Z343" s="29">
        <v>1274</v>
      </c>
      <c r="AA343" s="29">
        <v>166930.17000000001</v>
      </c>
      <c r="AB343" s="29">
        <v>31654.61</v>
      </c>
      <c r="AC343" s="29">
        <v>2546.59</v>
      </c>
      <c r="AD343" s="29">
        <v>2309.5100000000002</v>
      </c>
      <c r="AE343" s="29">
        <v>5636.68</v>
      </c>
      <c r="AF343" s="29">
        <v>6572.18</v>
      </c>
      <c r="AG343" s="29">
        <v>4162.4399999999996</v>
      </c>
      <c r="AH343" s="29">
        <v>20667</v>
      </c>
      <c r="AI343" s="29">
        <v>10596.31</v>
      </c>
      <c r="AJ343" s="29">
        <v>8397.67</v>
      </c>
      <c r="AK343" s="29">
        <v>7527.31</v>
      </c>
      <c r="AL343" s="29">
        <v>10005.19</v>
      </c>
      <c r="AM343" s="29">
        <v>14432.96</v>
      </c>
      <c r="AN343" s="29">
        <v>11121.52</v>
      </c>
      <c r="AO343" s="29">
        <v>3852.87</v>
      </c>
      <c r="AP343" s="29">
        <v>11015.76</v>
      </c>
      <c r="AQ343" s="29">
        <v>33193.79</v>
      </c>
      <c r="AR343" s="29">
        <v>14984.04</v>
      </c>
      <c r="AS343" s="29">
        <v>4627.8999999999996</v>
      </c>
      <c r="AT343" s="29">
        <v>4823.43</v>
      </c>
      <c r="AU343" s="29">
        <v>120377.32</v>
      </c>
      <c r="AV343" s="29">
        <v>64859.92</v>
      </c>
      <c r="AW343" s="29">
        <v>59865.65</v>
      </c>
      <c r="AX343" s="29">
        <v>57951.75</v>
      </c>
      <c r="AY343" s="29">
        <v>14083.11</v>
      </c>
      <c r="AZ343" s="29">
        <v>40256.410000000003</v>
      </c>
      <c r="BA343" s="29">
        <v>107081.38</v>
      </c>
      <c r="BB343" s="29">
        <v>58253.120000000003</v>
      </c>
      <c r="BC343" s="29">
        <v>13153.97</v>
      </c>
      <c r="BD343" s="29">
        <v>52442.37</v>
      </c>
      <c r="BE343" s="29">
        <v>60816.54</v>
      </c>
      <c r="BF343" s="28"/>
      <c r="BG343" s="29">
        <v>46873.64</v>
      </c>
      <c r="BH343" s="29">
        <v>8891.2199999999993</v>
      </c>
      <c r="BI343" s="29">
        <v>26438.99</v>
      </c>
      <c r="BJ343" s="29">
        <v>58778.64</v>
      </c>
      <c r="BK343" s="29">
        <v>16104.16</v>
      </c>
      <c r="BL343" s="29">
        <v>38067.33</v>
      </c>
      <c r="BM343" s="29">
        <v>24855.32</v>
      </c>
      <c r="BN343" s="29">
        <v>12312.25</v>
      </c>
      <c r="BO343" s="29">
        <v>43382.77</v>
      </c>
      <c r="BP343" s="29">
        <v>24593.97</v>
      </c>
      <c r="BQ343" s="29">
        <v>12878.99</v>
      </c>
      <c r="BR343" s="29">
        <v>24355.17</v>
      </c>
      <c r="BS343" s="29">
        <v>3706.38</v>
      </c>
      <c r="BT343" s="29">
        <v>3576.52</v>
      </c>
      <c r="BU343" s="29">
        <v>31461.85</v>
      </c>
      <c r="BV343" s="29">
        <v>2154.6999999999998</v>
      </c>
      <c r="BW343" s="29">
        <v>4899.92</v>
      </c>
      <c r="BX343" s="29">
        <v>17235.98</v>
      </c>
      <c r="BY343" s="28"/>
      <c r="BZ343" s="28"/>
      <c r="CA343" s="28"/>
      <c r="CB343" s="28"/>
      <c r="CC343" s="29">
        <v>10518.33</v>
      </c>
      <c r="CD343" s="29">
        <v>8869.0400000000009</v>
      </c>
      <c r="CE343" s="29">
        <v>1994.83</v>
      </c>
      <c r="CF343" s="29">
        <v>1292.51</v>
      </c>
      <c r="CG343" s="29">
        <v>4449.72</v>
      </c>
    </row>
    <row r="344" spans="1:85" x14ac:dyDescent="0.3">
      <c r="A344" s="24" t="s">
        <v>415</v>
      </c>
      <c r="B344" s="29">
        <v>1526066.21</v>
      </c>
      <c r="C344" s="41"/>
      <c r="D344" s="29">
        <v>41329.25</v>
      </c>
      <c r="E344" s="29">
        <v>167152.54</v>
      </c>
      <c r="F344" s="29">
        <v>208875.17</v>
      </c>
      <c r="G344" s="29">
        <v>121959.23</v>
      </c>
      <c r="H344" s="29">
        <v>125252.44</v>
      </c>
      <c r="I344" s="29">
        <v>58685.66</v>
      </c>
      <c r="J344" s="29">
        <v>162782.32</v>
      </c>
      <c r="K344" s="29">
        <v>188907.43</v>
      </c>
      <c r="L344" s="29">
        <v>47275.44</v>
      </c>
      <c r="M344" s="29">
        <v>111039.53</v>
      </c>
      <c r="N344" s="29">
        <v>75487.48</v>
      </c>
      <c r="O344" s="29">
        <v>43317.99</v>
      </c>
      <c r="P344" s="29">
        <v>69440.25</v>
      </c>
      <c r="Q344" s="29">
        <v>56953.91</v>
      </c>
      <c r="R344" s="28"/>
      <c r="S344" s="28"/>
      <c r="T344" s="28"/>
      <c r="U344" s="29">
        <v>19467.740000000002</v>
      </c>
      <c r="V344" s="29">
        <v>7837.42</v>
      </c>
      <c r="W344" s="28"/>
      <c r="X344" s="29">
        <v>39174.050000000003</v>
      </c>
      <c r="Y344" s="29">
        <v>840.6</v>
      </c>
      <c r="Z344" s="29">
        <v>1314.6</v>
      </c>
      <c r="AA344" s="29">
        <v>167152.54</v>
      </c>
      <c r="AB344" s="29">
        <v>31769.33</v>
      </c>
      <c r="AC344" s="29">
        <v>2533.5700000000002</v>
      </c>
      <c r="AD344" s="29">
        <v>2399.73</v>
      </c>
      <c r="AE344" s="29">
        <v>5685.48</v>
      </c>
      <c r="AF344" s="29">
        <v>6562.08</v>
      </c>
      <c r="AG344" s="29">
        <v>4125.45</v>
      </c>
      <c r="AH344" s="29">
        <v>20591.990000000002</v>
      </c>
      <c r="AI344" s="29">
        <v>10701.42</v>
      </c>
      <c r="AJ344" s="29">
        <v>8411.06</v>
      </c>
      <c r="AK344" s="29">
        <v>7615.85</v>
      </c>
      <c r="AL344" s="29">
        <v>9913.75</v>
      </c>
      <c r="AM344" s="29">
        <v>14440.21</v>
      </c>
      <c r="AN344" s="29">
        <v>11115.27</v>
      </c>
      <c r="AO344" s="29">
        <v>3818.46</v>
      </c>
      <c r="AP344" s="29">
        <v>10957.34</v>
      </c>
      <c r="AQ344" s="29">
        <v>33597.26</v>
      </c>
      <c r="AR344" s="29">
        <v>15147.05</v>
      </c>
      <c r="AS344" s="29">
        <v>4706.3999999999996</v>
      </c>
      <c r="AT344" s="29">
        <v>4783.4799999999996</v>
      </c>
      <c r="AU344" s="29">
        <v>121959.23</v>
      </c>
      <c r="AV344" s="29">
        <v>65168.94</v>
      </c>
      <c r="AW344" s="29">
        <v>60083.5</v>
      </c>
      <c r="AX344" s="29">
        <v>58685.66</v>
      </c>
      <c r="AY344" s="29">
        <v>14244.9</v>
      </c>
      <c r="AZ344" s="29">
        <v>40758.769999999997</v>
      </c>
      <c r="BA344" s="29">
        <v>107778.65</v>
      </c>
      <c r="BB344" s="29">
        <v>58376.86</v>
      </c>
      <c r="BC344" s="29">
        <v>13060.25</v>
      </c>
      <c r="BD344" s="29">
        <v>52475.76</v>
      </c>
      <c r="BE344" s="29">
        <v>60922.11</v>
      </c>
      <c r="BF344" s="28"/>
      <c r="BG344" s="29">
        <v>47275.44</v>
      </c>
      <c r="BH344" s="29">
        <v>8938.01</v>
      </c>
      <c r="BI344" s="29">
        <v>26834.89</v>
      </c>
      <c r="BJ344" s="29">
        <v>58850.69</v>
      </c>
      <c r="BK344" s="29">
        <v>16415.93</v>
      </c>
      <c r="BL344" s="29">
        <v>38198.83</v>
      </c>
      <c r="BM344" s="29">
        <v>24634.04</v>
      </c>
      <c r="BN344" s="29">
        <v>12654.61</v>
      </c>
      <c r="BO344" s="29">
        <v>43317.99</v>
      </c>
      <c r="BP344" s="29">
        <v>24981.42</v>
      </c>
      <c r="BQ344" s="29">
        <v>13200.25</v>
      </c>
      <c r="BR344" s="29">
        <v>23827.9</v>
      </c>
      <c r="BS344" s="29">
        <v>3761.51</v>
      </c>
      <c r="BT344" s="29">
        <v>3669.18</v>
      </c>
      <c r="BU344" s="29">
        <v>32661.23</v>
      </c>
      <c r="BV344" s="29">
        <v>2158.31</v>
      </c>
      <c r="BW344" s="29">
        <v>4872.87</v>
      </c>
      <c r="BX344" s="29">
        <v>17261.5</v>
      </c>
      <c r="BY344" s="28"/>
      <c r="BZ344" s="28"/>
      <c r="CA344" s="28"/>
      <c r="CB344" s="28"/>
      <c r="CC344" s="29">
        <v>10475.69</v>
      </c>
      <c r="CD344" s="29">
        <v>8992.0400000000009</v>
      </c>
      <c r="CE344" s="29">
        <v>2001.59</v>
      </c>
      <c r="CF344" s="29">
        <v>1296.75</v>
      </c>
      <c r="CG344" s="29">
        <v>4539.08</v>
      </c>
    </row>
    <row r="345" spans="1:85" x14ac:dyDescent="0.3">
      <c r="A345" s="24" t="s">
        <v>416</v>
      </c>
      <c r="B345" s="29">
        <v>1531180.11</v>
      </c>
      <c r="C345" s="41"/>
      <c r="D345" s="29">
        <v>41334.730000000003</v>
      </c>
      <c r="E345" s="29">
        <v>166353.26</v>
      </c>
      <c r="F345" s="29">
        <v>209309.25</v>
      </c>
      <c r="G345" s="29">
        <v>122992.76</v>
      </c>
      <c r="H345" s="29">
        <v>125931.95</v>
      </c>
      <c r="I345" s="29">
        <v>58919.15</v>
      </c>
      <c r="J345" s="29">
        <v>163219.85</v>
      </c>
      <c r="K345" s="29">
        <v>188938.13</v>
      </c>
      <c r="L345" s="29">
        <v>47786.9</v>
      </c>
      <c r="M345" s="29">
        <v>112190.91</v>
      </c>
      <c r="N345" s="29">
        <v>75531.759999999995</v>
      </c>
      <c r="O345" s="29">
        <v>43198.63</v>
      </c>
      <c r="P345" s="29">
        <v>69368.929999999993</v>
      </c>
      <c r="Q345" s="29">
        <v>57894.32</v>
      </c>
      <c r="R345" s="28"/>
      <c r="S345" s="28"/>
      <c r="T345" s="28"/>
      <c r="U345" s="29">
        <v>19681.78</v>
      </c>
      <c r="V345" s="29">
        <v>7971.11</v>
      </c>
      <c r="W345" s="28"/>
      <c r="X345" s="29">
        <v>39163.72</v>
      </c>
      <c r="Y345" s="29">
        <v>831.71</v>
      </c>
      <c r="Z345" s="29">
        <v>1339.3</v>
      </c>
      <c r="AA345" s="29">
        <v>166353.26</v>
      </c>
      <c r="AB345" s="29">
        <v>31840.37</v>
      </c>
      <c r="AC345" s="29">
        <v>2547.52</v>
      </c>
      <c r="AD345" s="29">
        <v>2488.17</v>
      </c>
      <c r="AE345" s="29">
        <v>5698.47</v>
      </c>
      <c r="AF345" s="29">
        <v>6566.92</v>
      </c>
      <c r="AG345" s="29">
        <v>4091.53</v>
      </c>
      <c r="AH345" s="29">
        <v>20404.27</v>
      </c>
      <c r="AI345" s="29">
        <v>11013.56</v>
      </c>
      <c r="AJ345" s="29">
        <v>8391.2000000000007</v>
      </c>
      <c r="AK345" s="29">
        <v>7604.55</v>
      </c>
      <c r="AL345" s="29">
        <v>9819.39</v>
      </c>
      <c r="AM345" s="29">
        <v>14405.21</v>
      </c>
      <c r="AN345" s="29">
        <v>11063.82</v>
      </c>
      <c r="AO345" s="29">
        <v>3795.55</v>
      </c>
      <c r="AP345" s="29">
        <v>10919.86</v>
      </c>
      <c r="AQ345" s="29">
        <v>34041.919999999998</v>
      </c>
      <c r="AR345" s="29">
        <v>15134.99</v>
      </c>
      <c r="AS345" s="29">
        <v>4746.28</v>
      </c>
      <c r="AT345" s="29">
        <v>4735.6499999999996</v>
      </c>
      <c r="AU345" s="29">
        <v>122992.76</v>
      </c>
      <c r="AV345" s="29">
        <v>65624.11</v>
      </c>
      <c r="AW345" s="29">
        <v>60307.83</v>
      </c>
      <c r="AX345" s="29">
        <v>58919.15</v>
      </c>
      <c r="AY345" s="29">
        <v>14369.78</v>
      </c>
      <c r="AZ345" s="29">
        <v>40881.69</v>
      </c>
      <c r="BA345" s="29">
        <v>107968.39</v>
      </c>
      <c r="BB345" s="29">
        <v>58549.33</v>
      </c>
      <c r="BC345" s="29">
        <v>12932.62</v>
      </c>
      <c r="BD345" s="29">
        <v>52516.85</v>
      </c>
      <c r="BE345" s="29">
        <v>60833.95</v>
      </c>
      <c r="BF345" s="28"/>
      <c r="BG345" s="29">
        <v>47786.9</v>
      </c>
      <c r="BH345" s="29">
        <v>8997.5499999999993</v>
      </c>
      <c r="BI345" s="29">
        <v>27167.48</v>
      </c>
      <c r="BJ345" s="29">
        <v>59241.21</v>
      </c>
      <c r="BK345" s="29">
        <v>16784.669999999998</v>
      </c>
      <c r="BL345" s="29">
        <v>38258.6</v>
      </c>
      <c r="BM345" s="29">
        <v>24367.98</v>
      </c>
      <c r="BN345" s="29">
        <v>12905.19</v>
      </c>
      <c r="BO345" s="29">
        <v>43198.63</v>
      </c>
      <c r="BP345" s="29">
        <v>25336.68</v>
      </c>
      <c r="BQ345" s="29">
        <v>13142.22</v>
      </c>
      <c r="BR345" s="29">
        <v>23300.86</v>
      </c>
      <c r="BS345" s="29">
        <v>3785.13</v>
      </c>
      <c r="BT345" s="29">
        <v>3804.04</v>
      </c>
      <c r="BU345" s="29">
        <v>33545.94</v>
      </c>
      <c r="BV345" s="29">
        <v>2179.1799999999998</v>
      </c>
      <c r="BW345" s="29">
        <v>4980.5600000000004</v>
      </c>
      <c r="BX345" s="29">
        <v>17188.650000000001</v>
      </c>
      <c r="BY345" s="28"/>
      <c r="BZ345" s="28"/>
      <c r="CA345" s="28"/>
      <c r="CB345" s="28"/>
      <c r="CC345" s="29">
        <v>10416.17</v>
      </c>
      <c r="CD345" s="29">
        <v>9265.61</v>
      </c>
      <c r="CE345" s="29">
        <v>1997.9</v>
      </c>
      <c r="CF345" s="29">
        <v>1309.6600000000001</v>
      </c>
      <c r="CG345" s="29">
        <v>4663.55</v>
      </c>
    </row>
    <row r="346" spans="1:85" x14ac:dyDescent="0.3">
      <c r="A346" s="24" t="s">
        <v>417</v>
      </c>
      <c r="B346" s="29">
        <v>1536879.79</v>
      </c>
      <c r="C346" s="41"/>
      <c r="D346" s="29">
        <v>41425.760000000002</v>
      </c>
      <c r="E346" s="29">
        <v>164997.14000000001</v>
      </c>
      <c r="F346" s="29">
        <v>210044.88</v>
      </c>
      <c r="G346" s="29">
        <v>124142.46</v>
      </c>
      <c r="H346" s="29">
        <v>126204.18</v>
      </c>
      <c r="I346" s="29">
        <v>59181.64</v>
      </c>
      <c r="J346" s="29">
        <v>163305.29</v>
      </c>
      <c r="K346" s="29">
        <v>190033.6</v>
      </c>
      <c r="L346" s="29">
        <v>48259.14</v>
      </c>
      <c r="M346" s="29">
        <v>113544.15</v>
      </c>
      <c r="N346" s="29">
        <v>75620.97</v>
      </c>
      <c r="O346" s="29">
        <v>43225.99</v>
      </c>
      <c r="P346" s="29">
        <v>69048.039999999994</v>
      </c>
      <c r="Q346" s="29">
        <v>59237.43</v>
      </c>
      <c r="R346" s="28"/>
      <c r="S346" s="28"/>
      <c r="T346" s="28"/>
      <c r="U346" s="29">
        <v>19768.87</v>
      </c>
      <c r="V346" s="29">
        <v>8040.13</v>
      </c>
      <c r="W346" s="28"/>
      <c r="X346" s="29">
        <v>39237.96</v>
      </c>
      <c r="Y346" s="29">
        <v>827.51</v>
      </c>
      <c r="Z346" s="29">
        <v>1360.29</v>
      </c>
      <c r="AA346" s="29">
        <v>164997.14000000001</v>
      </c>
      <c r="AB346" s="29">
        <v>32054.240000000002</v>
      </c>
      <c r="AC346" s="29">
        <v>2551.44</v>
      </c>
      <c r="AD346" s="29">
        <v>2522.1</v>
      </c>
      <c r="AE346" s="29">
        <v>5717.45</v>
      </c>
      <c r="AF346" s="29">
        <v>6491.36</v>
      </c>
      <c r="AG346" s="29">
        <v>4105.5</v>
      </c>
      <c r="AH346" s="29">
        <v>20235.400000000001</v>
      </c>
      <c r="AI346" s="29">
        <v>11339.15</v>
      </c>
      <c r="AJ346" s="29">
        <v>8360.49</v>
      </c>
      <c r="AK346" s="29">
        <v>7569.15</v>
      </c>
      <c r="AL346" s="29">
        <v>9784.82</v>
      </c>
      <c r="AM346" s="29">
        <v>14412.8</v>
      </c>
      <c r="AN346" s="29">
        <v>11006.44</v>
      </c>
      <c r="AO346" s="29">
        <v>3775.68</v>
      </c>
      <c r="AP346" s="29">
        <v>10905.29</v>
      </c>
      <c r="AQ346" s="29">
        <v>34571.410000000003</v>
      </c>
      <c r="AR346" s="29">
        <v>15117.89</v>
      </c>
      <c r="AS346" s="29">
        <v>4817.76</v>
      </c>
      <c r="AT346" s="29">
        <v>4706.5</v>
      </c>
      <c r="AU346" s="29">
        <v>124142.46</v>
      </c>
      <c r="AV346" s="29">
        <v>65880.88</v>
      </c>
      <c r="AW346" s="29">
        <v>60323.3</v>
      </c>
      <c r="AX346" s="29">
        <v>59181.64</v>
      </c>
      <c r="AY346" s="29">
        <v>14454.6</v>
      </c>
      <c r="AZ346" s="29">
        <v>40997.83</v>
      </c>
      <c r="BA346" s="29">
        <v>107852.86</v>
      </c>
      <c r="BB346" s="29">
        <v>58727.38</v>
      </c>
      <c r="BC346" s="29">
        <v>13041.5</v>
      </c>
      <c r="BD346" s="29">
        <v>53559.51</v>
      </c>
      <c r="BE346" s="29">
        <v>60630.559999999998</v>
      </c>
      <c r="BF346" s="28"/>
      <c r="BG346" s="29">
        <v>48259.14</v>
      </c>
      <c r="BH346" s="29">
        <v>9049.06</v>
      </c>
      <c r="BI346" s="29">
        <v>27535.47</v>
      </c>
      <c r="BJ346" s="29">
        <v>59801.18</v>
      </c>
      <c r="BK346" s="29">
        <v>17158.439999999999</v>
      </c>
      <c r="BL346" s="29">
        <v>38220.660000000003</v>
      </c>
      <c r="BM346" s="29">
        <v>24088.720000000001</v>
      </c>
      <c r="BN346" s="29">
        <v>13311.59</v>
      </c>
      <c r="BO346" s="29">
        <v>43225.99</v>
      </c>
      <c r="BP346" s="29">
        <v>25520.51</v>
      </c>
      <c r="BQ346" s="29">
        <v>13104.44</v>
      </c>
      <c r="BR346" s="29">
        <v>22714.99</v>
      </c>
      <c r="BS346" s="29">
        <v>3817.89</v>
      </c>
      <c r="BT346" s="29">
        <v>3890.22</v>
      </c>
      <c r="BU346" s="29">
        <v>34586.51</v>
      </c>
      <c r="BV346" s="29">
        <v>2385.58</v>
      </c>
      <c r="BW346" s="29">
        <v>5042.3100000000004</v>
      </c>
      <c r="BX346" s="29">
        <v>17223.04</v>
      </c>
      <c r="BY346" s="28"/>
      <c r="BZ346" s="28"/>
      <c r="CA346" s="28"/>
      <c r="CB346" s="28"/>
      <c r="CC346" s="29">
        <v>10373.51</v>
      </c>
      <c r="CD346" s="29">
        <v>9395.36</v>
      </c>
      <c r="CE346" s="29">
        <v>1991.34</v>
      </c>
      <c r="CF346" s="29">
        <v>1336.29</v>
      </c>
      <c r="CG346" s="29">
        <v>4712.51</v>
      </c>
    </row>
    <row r="347" spans="1:85" x14ac:dyDescent="0.3">
      <c r="A347" s="24" t="s">
        <v>418</v>
      </c>
      <c r="B347" s="29">
        <v>1542355.79</v>
      </c>
      <c r="C347" s="41"/>
      <c r="D347" s="29">
        <v>41567.25</v>
      </c>
      <c r="E347" s="29">
        <v>163671.51</v>
      </c>
      <c r="F347" s="29">
        <v>210936.18</v>
      </c>
      <c r="G347" s="29">
        <v>125283.74</v>
      </c>
      <c r="H347" s="29">
        <v>126463.95</v>
      </c>
      <c r="I347" s="29">
        <v>59641.22</v>
      </c>
      <c r="J347" s="29">
        <v>163844.10999999999</v>
      </c>
      <c r="K347" s="29">
        <v>190739.22</v>
      </c>
      <c r="L347" s="29">
        <v>48606.39</v>
      </c>
      <c r="M347" s="29">
        <v>114465.49</v>
      </c>
      <c r="N347" s="29">
        <v>75636.460000000006</v>
      </c>
      <c r="O347" s="29">
        <v>43177.32</v>
      </c>
      <c r="P347" s="29">
        <v>68813.350000000006</v>
      </c>
      <c r="Q347" s="29">
        <v>60216.14</v>
      </c>
      <c r="R347" s="28"/>
      <c r="S347" s="28"/>
      <c r="T347" s="28"/>
      <c r="U347" s="29">
        <v>20091.990000000002</v>
      </c>
      <c r="V347" s="29">
        <v>8127.06</v>
      </c>
      <c r="W347" s="28"/>
      <c r="X347" s="29">
        <v>39368.639999999999</v>
      </c>
      <c r="Y347" s="29">
        <v>821.92</v>
      </c>
      <c r="Z347" s="29">
        <v>1376.68</v>
      </c>
      <c r="AA347" s="29">
        <v>163671.51</v>
      </c>
      <c r="AB347" s="29">
        <v>32245.23</v>
      </c>
      <c r="AC347" s="29">
        <v>2558.62</v>
      </c>
      <c r="AD347" s="29">
        <v>2496.59</v>
      </c>
      <c r="AE347" s="29">
        <v>5708.2</v>
      </c>
      <c r="AF347" s="29">
        <v>6473.97</v>
      </c>
      <c r="AG347" s="29">
        <v>4115.8500000000004</v>
      </c>
      <c r="AH347" s="29">
        <v>20111.310000000001</v>
      </c>
      <c r="AI347" s="29">
        <v>11656.46</v>
      </c>
      <c r="AJ347" s="29">
        <v>8360.14</v>
      </c>
      <c r="AK347" s="29">
        <v>7564.94</v>
      </c>
      <c r="AL347" s="29">
        <v>9690.65</v>
      </c>
      <c r="AM347" s="29">
        <v>14469.25</v>
      </c>
      <c r="AN347" s="29">
        <v>10931.49</v>
      </c>
      <c r="AO347" s="29">
        <v>3771.25</v>
      </c>
      <c r="AP347" s="29">
        <v>10961.75</v>
      </c>
      <c r="AQ347" s="29">
        <v>34971.97</v>
      </c>
      <c r="AR347" s="29">
        <v>15267.47</v>
      </c>
      <c r="AS347" s="29">
        <v>4907.96</v>
      </c>
      <c r="AT347" s="29">
        <v>4673.08</v>
      </c>
      <c r="AU347" s="29">
        <v>125283.74</v>
      </c>
      <c r="AV347" s="29">
        <v>66170.460000000006</v>
      </c>
      <c r="AW347" s="29">
        <v>60293.49</v>
      </c>
      <c r="AX347" s="29">
        <v>59641.22</v>
      </c>
      <c r="AY347" s="29">
        <v>14547.26</v>
      </c>
      <c r="AZ347" s="29">
        <v>41207.03</v>
      </c>
      <c r="BA347" s="29">
        <v>108089.81</v>
      </c>
      <c r="BB347" s="29">
        <v>58916.639999999999</v>
      </c>
      <c r="BC347" s="29">
        <v>13228.07</v>
      </c>
      <c r="BD347" s="29">
        <v>53942.080000000002</v>
      </c>
      <c r="BE347" s="29">
        <v>60548.39</v>
      </c>
      <c r="BF347" s="28"/>
      <c r="BG347" s="29">
        <v>48606.39</v>
      </c>
      <c r="BH347" s="29">
        <v>9067.64</v>
      </c>
      <c r="BI347" s="29">
        <v>27922.54</v>
      </c>
      <c r="BJ347" s="29">
        <v>60189.599999999999</v>
      </c>
      <c r="BK347" s="29">
        <v>17285.71</v>
      </c>
      <c r="BL347" s="29">
        <v>38233.57</v>
      </c>
      <c r="BM347" s="29">
        <v>23840.47</v>
      </c>
      <c r="BN347" s="29">
        <v>13562.41</v>
      </c>
      <c r="BO347" s="29">
        <v>43177.32</v>
      </c>
      <c r="BP347" s="29">
        <v>25702.45</v>
      </c>
      <c r="BQ347" s="29">
        <v>13042.95</v>
      </c>
      <c r="BR347" s="29">
        <v>22240.959999999999</v>
      </c>
      <c r="BS347" s="29">
        <v>3901.45</v>
      </c>
      <c r="BT347" s="29">
        <v>3925.53</v>
      </c>
      <c r="BU347" s="29">
        <v>35408.01</v>
      </c>
      <c r="BV347" s="29">
        <v>2377.25</v>
      </c>
      <c r="BW347" s="29">
        <v>5025.8999999999996</v>
      </c>
      <c r="BX347" s="29">
        <v>17404.98</v>
      </c>
      <c r="BY347" s="28"/>
      <c r="BZ347" s="28"/>
      <c r="CA347" s="28"/>
      <c r="CB347" s="28"/>
      <c r="CC347" s="29">
        <v>10295.92</v>
      </c>
      <c r="CD347" s="29">
        <v>9796.07</v>
      </c>
      <c r="CE347" s="29">
        <v>2019.02</v>
      </c>
      <c r="CF347" s="29">
        <v>1338.32</v>
      </c>
      <c r="CG347" s="29">
        <v>4769.72</v>
      </c>
    </row>
    <row r="348" spans="1:85" x14ac:dyDescent="0.3">
      <c r="A348" s="24" t="s">
        <v>419</v>
      </c>
      <c r="B348" s="29">
        <v>1550933.91</v>
      </c>
      <c r="C348" s="41"/>
      <c r="D348" s="29">
        <v>41594.85</v>
      </c>
      <c r="E348" s="29">
        <v>162656.76</v>
      </c>
      <c r="F348" s="29">
        <v>212533.37</v>
      </c>
      <c r="G348" s="29">
        <v>126846.83</v>
      </c>
      <c r="H348" s="29">
        <v>126835.46</v>
      </c>
      <c r="I348" s="29">
        <v>60207.19</v>
      </c>
      <c r="J348" s="29">
        <v>165000.39000000001</v>
      </c>
      <c r="K348" s="29">
        <v>191644.1</v>
      </c>
      <c r="L348" s="29">
        <v>48719.67</v>
      </c>
      <c r="M348" s="29">
        <v>115463.96</v>
      </c>
      <c r="N348" s="29">
        <v>76016.72</v>
      </c>
      <c r="O348" s="29">
        <v>43653.57</v>
      </c>
      <c r="P348" s="29">
        <v>68784.67</v>
      </c>
      <c r="Q348" s="29">
        <v>61328.51</v>
      </c>
      <c r="R348" s="28"/>
      <c r="S348" s="28"/>
      <c r="T348" s="28"/>
      <c r="U348" s="29">
        <v>20121.78</v>
      </c>
      <c r="V348" s="29">
        <v>8273.6299999999992</v>
      </c>
      <c r="W348" s="28"/>
      <c r="X348" s="29">
        <v>39388.58</v>
      </c>
      <c r="Y348" s="29">
        <v>816.84</v>
      </c>
      <c r="Z348" s="29">
        <v>1389.43</v>
      </c>
      <c r="AA348" s="29">
        <v>162656.76</v>
      </c>
      <c r="AB348" s="29">
        <v>32577.360000000001</v>
      </c>
      <c r="AC348" s="29">
        <v>2549.94</v>
      </c>
      <c r="AD348" s="29">
        <v>2523.7199999999998</v>
      </c>
      <c r="AE348" s="29">
        <v>5727.76</v>
      </c>
      <c r="AF348" s="29">
        <v>6447.11</v>
      </c>
      <c r="AG348" s="29">
        <v>4144.9799999999996</v>
      </c>
      <c r="AH348" s="29">
        <v>20063.89</v>
      </c>
      <c r="AI348" s="29">
        <v>12052.67</v>
      </c>
      <c r="AJ348" s="29">
        <v>8383.59</v>
      </c>
      <c r="AK348" s="29">
        <v>7612.03</v>
      </c>
      <c r="AL348" s="29">
        <v>9632.61</v>
      </c>
      <c r="AM348" s="29">
        <v>14517.16</v>
      </c>
      <c r="AN348" s="29">
        <v>10877.43</v>
      </c>
      <c r="AO348" s="29">
        <v>3757.25</v>
      </c>
      <c r="AP348" s="29">
        <v>11092.24</v>
      </c>
      <c r="AQ348" s="29">
        <v>35438.949999999997</v>
      </c>
      <c r="AR348" s="29">
        <v>15462.83</v>
      </c>
      <c r="AS348" s="29">
        <v>4976.87</v>
      </c>
      <c r="AT348" s="29">
        <v>4694.96</v>
      </c>
      <c r="AU348" s="29">
        <v>126846.83</v>
      </c>
      <c r="AV348" s="29">
        <v>66529.67</v>
      </c>
      <c r="AW348" s="29">
        <v>60305.79</v>
      </c>
      <c r="AX348" s="29">
        <v>60207.19</v>
      </c>
      <c r="AY348" s="29">
        <v>14761.53</v>
      </c>
      <c r="AZ348" s="29">
        <v>41724.74</v>
      </c>
      <c r="BA348" s="29">
        <v>108514.12</v>
      </c>
      <c r="BB348" s="29">
        <v>59175.040000000001</v>
      </c>
      <c r="BC348" s="29">
        <v>14290.97</v>
      </c>
      <c r="BD348" s="29">
        <v>53462.41</v>
      </c>
      <c r="BE348" s="29">
        <v>60582.12</v>
      </c>
      <c r="BF348" s="28"/>
      <c r="BG348" s="29">
        <v>48719.67</v>
      </c>
      <c r="BH348" s="29">
        <v>9093.84</v>
      </c>
      <c r="BI348" s="29">
        <v>28241.81</v>
      </c>
      <c r="BJ348" s="29">
        <v>60565.99</v>
      </c>
      <c r="BK348" s="29">
        <v>17562.330000000002</v>
      </c>
      <c r="BL348" s="29">
        <v>38473.46</v>
      </c>
      <c r="BM348" s="29">
        <v>23634.26</v>
      </c>
      <c r="BN348" s="29">
        <v>13909</v>
      </c>
      <c r="BO348" s="29">
        <v>43653.57</v>
      </c>
      <c r="BP348" s="29">
        <v>25905.43</v>
      </c>
      <c r="BQ348" s="29">
        <v>13095.87</v>
      </c>
      <c r="BR348" s="29">
        <v>21817.599999999999</v>
      </c>
      <c r="BS348" s="29">
        <v>3970.82</v>
      </c>
      <c r="BT348" s="29">
        <v>3994.95</v>
      </c>
      <c r="BU348" s="29">
        <v>36067.42</v>
      </c>
      <c r="BV348" s="29">
        <v>2362.7199999999998</v>
      </c>
      <c r="BW348" s="29">
        <v>4992.9399999999996</v>
      </c>
      <c r="BX348" s="29">
        <v>17905.43</v>
      </c>
      <c r="BY348" s="28"/>
      <c r="BZ348" s="28"/>
      <c r="CA348" s="28"/>
      <c r="CB348" s="28"/>
      <c r="CC348" s="29">
        <v>10266.76</v>
      </c>
      <c r="CD348" s="29">
        <v>9855.02</v>
      </c>
      <c r="CE348" s="29">
        <v>2021.53</v>
      </c>
      <c r="CF348" s="29">
        <v>1361.73</v>
      </c>
      <c r="CG348" s="29">
        <v>4890.37</v>
      </c>
    </row>
    <row r="349" spans="1:85" x14ac:dyDescent="0.3">
      <c r="A349" s="24" t="s">
        <v>420</v>
      </c>
      <c r="B349" s="29">
        <v>1553029.71</v>
      </c>
      <c r="C349" s="41"/>
      <c r="D349" s="29">
        <v>41548.199999999997</v>
      </c>
      <c r="E349" s="29">
        <v>160817.49</v>
      </c>
      <c r="F349" s="29">
        <v>213353.60000000001</v>
      </c>
      <c r="G349" s="29">
        <v>127641.28</v>
      </c>
      <c r="H349" s="29">
        <v>127708.53</v>
      </c>
      <c r="I349" s="29">
        <v>60673.77</v>
      </c>
      <c r="J349" s="29">
        <v>165400.62</v>
      </c>
      <c r="K349" s="29">
        <v>189393.91</v>
      </c>
      <c r="L349" s="29">
        <v>49011.24</v>
      </c>
      <c r="M349" s="29">
        <v>116285.8</v>
      </c>
      <c r="N349" s="29">
        <v>76130.509999999995</v>
      </c>
      <c r="O349" s="29">
        <v>43754.94</v>
      </c>
      <c r="P349" s="29">
        <v>68752.600000000006</v>
      </c>
      <c r="Q349" s="29">
        <v>62345.120000000003</v>
      </c>
      <c r="R349" s="28"/>
      <c r="S349" s="28"/>
      <c r="T349" s="28"/>
      <c r="U349" s="29">
        <v>20291.77</v>
      </c>
      <c r="V349" s="29">
        <v>8291.11</v>
      </c>
      <c r="W349" s="28"/>
      <c r="X349" s="29">
        <v>39301.11</v>
      </c>
      <c r="Y349" s="29">
        <v>838.2</v>
      </c>
      <c r="Z349" s="29">
        <v>1408.9</v>
      </c>
      <c r="AA349" s="29">
        <v>160817.49</v>
      </c>
      <c r="AB349" s="29">
        <v>32689.23</v>
      </c>
      <c r="AC349" s="29">
        <v>2557.84</v>
      </c>
      <c r="AD349" s="29">
        <v>2523.31</v>
      </c>
      <c r="AE349" s="29">
        <v>5692.3</v>
      </c>
      <c r="AF349" s="29">
        <v>6475.13</v>
      </c>
      <c r="AG349" s="29">
        <v>4147.43</v>
      </c>
      <c r="AH349" s="29">
        <v>19889.73</v>
      </c>
      <c r="AI349" s="29">
        <v>12394.81</v>
      </c>
      <c r="AJ349" s="29">
        <v>8403.6200000000008</v>
      </c>
      <c r="AK349" s="29">
        <v>7593.73</v>
      </c>
      <c r="AL349" s="29">
        <v>9595.02</v>
      </c>
      <c r="AM349" s="29">
        <v>14506.84</v>
      </c>
      <c r="AN349" s="29">
        <v>10827.91</v>
      </c>
      <c r="AO349" s="29">
        <v>3743.65</v>
      </c>
      <c r="AP349" s="29">
        <v>11095.23</v>
      </c>
      <c r="AQ349" s="29">
        <v>35851.46</v>
      </c>
      <c r="AR349" s="29">
        <v>15652.89</v>
      </c>
      <c r="AS349" s="29">
        <v>5018.29</v>
      </c>
      <c r="AT349" s="29">
        <v>4695.17</v>
      </c>
      <c r="AU349" s="29">
        <v>127641.28</v>
      </c>
      <c r="AV349" s="29">
        <v>67086.460000000006</v>
      </c>
      <c r="AW349" s="29">
        <v>60622.07</v>
      </c>
      <c r="AX349" s="29">
        <v>60673.77</v>
      </c>
      <c r="AY349" s="29">
        <v>14956.26</v>
      </c>
      <c r="AZ349" s="29">
        <v>41990.96</v>
      </c>
      <c r="BA349" s="29">
        <v>108453.4</v>
      </c>
      <c r="BB349" s="29">
        <v>59393.89</v>
      </c>
      <c r="BC349" s="29">
        <v>12893.23</v>
      </c>
      <c r="BD349" s="29">
        <v>52359.360000000001</v>
      </c>
      <c r="BE349" s="29">
        <v>60513.46</v>
      </c>
      <c r="BF349" s="28"/>
      <c r="BG349" s="29">
        <v>49011.24</v>
      </c>
      <c r="BH349" s="29">
        <v>9110.4500000000007</v>
      </c>
      <c r="BI349" s="29">
        <v>28541.360000000001</v>
      </c>
      <c r="BJ349" s="29">
        <v>60831.92</v>
      </c>
      <c r="BK349" s="29">
        <v>17802.060000000001</v>
      </c>
      <c r="BL349" s="29">
        <v>38476.370000000003</v>
      </c>
      <c r="BM349" s="29">
        <v>23443.78</v>
      </c>
      <c r="BN349" s="29">
        <v>14210.36</v>
      </c>
      <c r="BO349" s="29">
        <v>43754.94</v>
      </c>
      <c r="BP349" s="29">
        <v>26144.93</v>
      </c>
      <c r="BQ349" s="29">
        <v>13143.01</v>
      </c>
      <c r="BR349" s="29">
        <v>21419.05</v>
      </c>
      <c r="BS349" s="29">
        <v>4049.76</v>
      </c>
      <c r="BT349" s="29">
        <v>3995.85</v>
      </c>
      <c r="BU349" s="29">
        <v>37027.9</v>
      </c>
      <c r="BV349" s="29">
        <v>2402.66</v>
      </c>
      <c r="BW349" s="29">
        <v>5076.47</v>
      </c>
      <c r="BX349" s="29">
        <v>17838.080000000002</v>
      </c>
      <c r="BY349" s="28"/>
      <c r="BZ349" s="28"/>
      <c r="CA349" s="28"/>
      <c r="CB349" s="28"/>
      <c r="CC349" s="29">
        <v>10235.379999999999</v>
      </c>
      <c r="CD349" s="29">
        <v>10056.379999999999</v>
      </c>
      <c r="CE349" s="29">
        <v>2015.29</v>
      </c>
      <c r="CF349" s="29">
        <v>1380.42</v>
      </c>
      <c r="CG349" s="29">
        <v>4895.41</v>
      </c>
    </row>
    <row r="350" spans="1:85" x14ac:dyDescent="0.3">
      <c r="A350" s="24" t="s">
        <v>421</v>
      </c>
      <c r="B350" s="29">
        <v>1555720.85</v>
      </c>
      <c r="C350" s="41"/>
      <c r="D350" s="29">
        <v>41628.68</v>
      </c>
      <c r="E350" s="29">
        <v>160235.01</v>
      </c>
      <c r="F350" s="29">
        <v>213995.77</v>
      </c>
      <c r="G350" s="29">
        <v>128433.46</v>
      </c>
      <c r="H350" s="29">
        <v>128070.08</v>
      </c>
      <c r="I350" s="29">
        <v>61164.51</v>
      </c>
      <c r="J350" s="29">
        <v>165931.06</v>
      </c>
      <c r="K350" s="29">
        <v>186423.67</v>
      </c>
      <c r="L350" s="29">
        <v>49221.120000000003</v>
      </c>
      <c r="M350" s="29">
        <v>117014.61</v>
      </c>
      <c r="N350" s="29">
        <v>76165.08</v>
      </c>
      <c r="O350" s="29">
        <v>43885.24</v>
      </c>
      <c r="P350" s="29">
        <v>68526.509999999995</v>
      </c>
      <c r="Q350" s="29">
        <v>64204.38</v>
      </c>
      <c r="R350" s="28"/>
      <c r="S350" s="28"/>
      <c r="T350" s="28"/>
      <c r="U350" s="29">
        <v>20559.25</v>
      </c>
      <c r="V350" s="29">
        <v>8332.7999999999993</v>
      </c>
      <c r="W350" s="28"/>
      <c r="X350" s="29">
        <v>39323.9</v>
      </c>
      <c r="Y350" s="29">
        <v>868.93</v>
      </c>
      <c r="Z350" s="29">
        <v>1435.86</v>
      </c>
      <c r="AA350" s="29">
        <v>160235.01</v>
      </c>
      <c r="AB350" s="29">
        <v>32938.97</v>
      </c>
      <c r="AC350" s="29">
        <v>2533.8000000000002</v>
      </c>
      <c r="AD350" s="29">
        <v>2537.3200000000002</v>
      </c>
      <c r="AE350" s="29">
        <v>5714.65</v>
      </c>
      <c r="AF350" s="29">
        <v>6450.86</v>
      </c>
      <c r="AG350" s="29">
        <v>4137.55</v>
      </c>
      <c r="AH350" s="29">
        <v>19743.560000000001</v>
      </c>
      <c r="AI350" s="29">
        <v>12773.05</v>
      </c>
      <c r="AJ350" s="29">
        <v>8426.6200000000008</v>
      </c>
      <c r="AK350" s="29">
        <v>7542.78</v>
      </c>
      <c r="AL350" s="29">
        <v>9504.15</v>
      </c>
      <c r="AM350" s="29">
        <v>14491.43</v>
      </c>
      <c r="AN350" s="29">
        <v>10772.71</v>
      </c>
      <c r="AO350" s="29">
        <v>3733.37</v>
      </c>
      <c r="AP350" s="29">
        <v>11222.25</v>
      </c>
      <c r="AQ350" s="29">
        <v>35957.910000000003</v>
      </c>
      <c r="AR350" s="29">
        <v>15792.3</v>
      </c>
      <c r="AS350" s="29">
        <v>5067.2299999999996</v>
      </c>
      <c r="AT350" s="29">
        <v>4655.25</v>
      </c>
      <c r="AU350" s="29">
        <v>128433.46</v>
      </c>
      <c r="AV350" s="29">
        <v>67410.81</v>
      </c>
      <c r="AW350" s="29">
        <v>60659.27</v>
      </c>
      <c r="AX350" s="29">
        <v>61164.51</v>
      </c>
      <c r="AY350" s="29">
        <v>15133.41</v>
      </c>
      <c r="AZ350" s="29">
        <v>42394.48</v>
      </c>
      <c r="BA350" s="29">
        <v>108403.17</v>
      </c>
      <c r="BB350" s="29">
        <v>59543.87</v>
      </c>
      <c r="BC350" s="29">
        <v>10623.16</v>
      </c>
      <c r="BD350" s="29">
        <v>51287.17</v>
      </c>
      <c r="BE350" s="29">
        <v>60765.760000000002</v>
      </c>
      <c r="BF350" s="28"/>
      <c r="BG350" s="29">
        <v>49221.120000000003</v>
      </c>
      <c r="BH350" s="29">
        <v>9161.17</v>
      </c>
      <c r="BI350" s="29">
        <v>28790.26</v>
      </c>
      <c r="BJ350" s="29">
        <v>60955.83</v>
      </c>
      <c r="BK350" s="29">
        <v>18107.349999999999</v>
      </c>
      <c r="BL350" s="29">
        <v>38455.75</v>
      </c>
      <c r="BM350" s="29">
        <v>23247.439999999999</v>
      </c>
      <c r="BN350" s="29">
        <v>14461.89</v>
      </c>
      <c r="BO350" s="29">
        <v>43885.24</v>
      </c>
      <c r="BP350" s="29">
        <v>26246.57</v>
      </c>
      <c r="BQ350" s="29">
        <v>13181.95</v>
      </c>
      <c r="BR350" s="29">
        <v>21000.49</v>
      </c>
      <c r="BS350" s="29">
        <v>4105.82</v>
      </c>
      <c r="BT350" s="29">
        <v>3991.67</v>
      </c>
      <c r="BU350" s="29">
        <v>38364.870000000003</v>
      </c>
      <c r="BV350" s="29">
        <v>2546.2199999999998</v>
      </c>
      <c r="BW350" s="29">
        <v>5220.53</v>
      </c>
      <c r="BX350" s="29">
        <v>18072.75</v>
      </c>
      <c r="BY350" s="28"/>
      <c r="BZ350" s="28"/>
      <c r="CA350" s="28"/>
      <c r="CB350" s="28"/>
      <c r="CC350" s="29">
        <v>10234.120000000001</v>
      </c>
      <c r="CD350" s="29">
        <v>10325.129999999999</v>
      </c>
      <c r="CE350" s="29">
        <v>2008.02</v>
      </c>
      <c r="CF350" s="29">
        <v>1366.24</v>
      </c>
      <c r="CG350" s="29">
        <v>4958.54</v>
      </c>
    </row>
    <row r="351" spans="1:85" x14ac:dyDescent="0.3">
      <c r="A351" s="24" t="s">
        <v>422</v>
      </c>
      <c r="B351" s="29">
        <v>1561460.33</v>
      </c>
      <c r="C351" s="41"/>
      <c r="D351" s="29">
        <v>41759.78</v>
      </c>
      <c r="E351" s="29">
        <v>159230.04</v>
      </c>
      <c r="F351" s="29">
        <v>215017.02</v>
      </c>
      <c r="G351" s="29">
        <v>128971.03</v>
      </c>
      <c r="H351" s="29">
        <v>128518.36</v>
      </c>
      <c r="I351" s="29">
        <v>61882.33</v>
      </c>
      <c r="J351" s="29">
        <v>166761.88</v>
      </c>
      <c r="K351" s="29">
        <v>187327.9</v>
      </c>
      <c r="L351" s="29">
        <v>49432.73</v>
      </c>
      <c r="M351" s="29">
        <v>117918.43</v>
      </c>
      <c r="N351" s="29">
        <v>76005.55</v>
      </c>
      <c r="O351" s="29">
        <v>44097.98</v>
      </c>
      <c r="P351" s="29">
        <v>68235.240000000005</v>
      </c>
      <c r="Q351" s="29">
        <v>64803.040000000001</v>
      </c>
      <c r="R351" s="28"/>
      <c r="S351" s="28"/>
      <c r="T351" s="28"/>
      <c r="U351" s="29">
        <v>20878.27</v>
      </c>
      <c r="V351" s="29">
        <v>8420.14</v>
      </c>
      <c r="W351" s="28"/>
      <c r="X351" s="29">
        <v>39388.620000000003</v>
      </c>
      <c r="Y351" s="29">
        <v>903.52</v>
      </c>
      <c r="Z351" s="29">
        <v>1467.64</v>
      </c>
      <c r="AA351" s="29">
        <v>159230.04</v>
      </c>
      <c r="AB351" s="29">
        <v>33153.199999999997</v>
      </c>
      <c r="AC351" s="29">
        <v>2547.69</v>
      </c>
      <c r="AD351" s="29">
        <v>2530.7800000000002</v>
      </c>
      <c r="AE351" s="29">
        <v>5712.27</v>
      </c>
      <c r="AF351" s="29">
        <v>6508.07</v>
      </c>
      <c r="AG351" s="29">
        <v>4122.3500000000004</v>
      </c>
      <c r="AH351" s="29">
        <v>19601.419999999998</v>
      </c>
      <c r="AI351" s="29">
        <v>13192.88</v>
      </c>
      <c r="AJ351" s="29">
        <v>8482.9500000000007</v>
      </c>
      <c r="AK351" s="29">
        <v>7516.21</v>
      </c>
      <c r="AL351" s="29">
        <v>9420.42</v>
      </c>
      <c r="AM351" s="29">
        <v>14465.24</v>
      </c>
      <c r="AN351" s="29">
        <v>10743.82</v>
      </c>
      <c r="AO351" s="29">
        <v>3719.52</v>
      </c>
      <c r="AP351" s="29">
        <v>11316.14</v>
      </c>
      <c r="AQ351" s="29">
        <v>36312.46</v>
      </c>
      <c r="AR351" s="29">
        <v>15902.04</v>
      </c>
      <c r="AS351" s="29">
        <v>5135.07</v>
      </c>
      <c r="AT351" s="29">
        <v>4634.49</v>
      </c>
      <c r="AU351" s="29">
        <v>128971.03</v>
      </c>
      <c r="AV351" s="29">
        <v>67710</v>
      </c>
      <c r="AW351" s="29">
        <v>60808.36</v>
      </c>
      <c r="AX351" s="29">
        <v>61882.33</v>
      </c>
      <c r="AY351" s="29">
        <v>15216.34</v>
      </c>
      <c r="AZ351" s="29">
        <v>42769.08</v>
      </c>
      <c r="BA351" s="29">
        <v>108776.46</v>
      </c>
      <c r="BB351" s="29">
        <v>59625.99</v>
      </c>
      <c r="BC351" s="29">
        <v>12342.83</v>
      </c>
      <c r="BD351" s="29">
        <v>50298.559999999998</v>
      </c>
      <c r="BE351" s="29">
        <v>60863.38</v>
      </c>
      <c r="BF351" s="28"/>
      <c r="BG351" s="29">
        <v>49432.73</v>
      </c>
      <c r="BH351" s="29">
        <v>9186.7000000000007</v>
      </c>
      <c r="BI351" s="29">
        <v>28987.62</v>
      </c>
      <c r="BJ351" s="29">
        <v>61341.71</v>
      </c>
      <c r="BK351" s="29">
        <v>18402.41</v>
      </c>
      <c r="BL351" s="29">
        <v>38490.550000000003</v>
      </c>
      <c r="BM351" s="29">
        <v>22946.51</v>
      </c>
      <c r="BN351" s="29">
        <v>14568.49</v>
      </c>
      <c r="BO351" s="29">
        <v>44097.98</v>
      </c>
      <c r="BP351" s="29">
        <v>26179.29</v>
      </c>
      <c r="BQ351" s="29">
        <v>13201.06</v>
      </c>
      <c r="BR351" s="29">
        <v>20646.7</v>
      </c>
      <c r="BS351" s="29">
        <v>4136.34</v>
      </c>
      <c r="BT351" s="29">
        <v>4071.84</v>
      </c>
      <c r="BU351" s="29">
        <v>38799.01</v>
      </c>
      <c r="BV351" s="29">
        <v>2518.38</v>
      </c>
      <c r="BW351" s="29">
        <v>5190.92</v>
      </c>
      <c r="BX351" s="29">
        <v>18294.73</v>
      </c>
      <c r="BY351" s="28"/>
      <c r="BZ351" s="28"/>
      <c r="CA351" s="28"/>
      <c r="CB351" s="28"/>
      <c r="CC351" s="29">
        <v>10214.33</v>
      </c>
      <c r="CD351" s="29">
        <v>10663.94</v>
      </c>
      <c r="CE351" s="29">
        <v>2014.08</v>
      </c>
      <c r="CF351" s="29">
        <v>1357.5</v>
      </c>
      <c r="CG351" s="29">
        <v>5048.57</v>
      </c>
    </row>
    <row r="352" spans="1:85" x14ac:dyDescent="0.3">
      <c r="A352" s="24" t="s">
        <v>549</v>
      </c>
      <c r="B352" s="29">
        <v>1570997.93</v>
      </c>
      <c r="C352" s="41"/>
      <c r="D352" s="29">
        <v>41789.120000000003</v>
      </c>
      <c r="E352" s="29">
        <v>159017.46</v>
      </c>
      <c r="F352" s="29">
        <v>216891.33</v>
      </c>
      <c r="G352" s="29">
        <v>129319.47</v>
      </c>
      <c r="H352" s="29">
        <v>129330.05</v>
      </c>
      <c r="I352" s="29">
        <v>62701.29</v>
      </c>
      <c r="J352" s="29">
        <v>167462.67000000001</v>
      </c>
      <c r="K352" s="29">
        <v>189474.61</v>
      </c>
      <c r="L352" s="29">
        <v>49798.84</v>
      </c>
      <c r="M352" s="29">
        <v>119016.02</v>
      </c>
      <c r="N352" s="29">
        <v>76094.75</v>
      </c>
      <c r="O352" s="29">
        <v>44176.18</v>
      </c>
      <c r="P352" s="29">
        <v>68273.210000000006</v>
      </c>
      <c r="Q352" s="29">
        <v>65692.759999999995</v>
      </c>
      <c r="U352" s="29">
        <v>20988.080000000002</v>
      </c>
      <c r="V352" s="29">
        <v>8534.1</v>
      </c>
      <c r="X352" s="29">
        <v>39364.83</v>
      </c>
      <c r="Y352" s="29">
        <v>930.24</v>
      </c>
      <c r="Z352" s="29">
        <v>1494.05</v>
      </c>
      <c r="AA352" s="29">
        <v>159017.46</v>
      </c>
      <c r="AB352" s="29">
        <v>33325.64</v>
      </c>
      <c r="AC352" s="29">
        <v>2541.62</v>
      </c>
      <c r="AD352" s="29">
        <v>2541.36</v>
      </c>
      <c r="AE352" s="29">
        <v>5730.24</v>
      </c>
      <c r="AF352" s="29">
        <v>6461.75</v>
      </c>
      <c r="AG352" s="29">
        <v>4118.38</v>
      </c>
      <c r="AH352" s="29">
        <v>19566.060000000001</v>
      </c>
      <c r="AI352" s="29">
        <v>13787.87</v>
      </c>
      <c r="AJ352" s="29">
        <v>8550.7800000000007</v>
      </c>
      <c r="AK352" s="29">
        <v>7600.78</v>
      </c>
      <c r="AL352" s="29">
        <v>9373.2000000000007</v>
      </c>
      <c r="AM352" s="29">
        <v>14421.9</v>
      </c>
      <c r="AN352" s="29">
        <v>10706.92</v>
      </c>
      <c r="AO352" s="29">
        <v>3690.84</v>
      </c>
      <c r="AP352" s="29">
        <v>11417.03</v>
      </c>
      <c r="AQ352" s="29">
        <v>37131.589999999997</v>
      </c>
      <c r="AR352" s="29">
        <v>16104.45</v>
      </c>
      <c r="AS352" s="29">
        <v>5175</v>
      </c>
      <c r="AT352" s="29">
        <v>4645.91</v>
      </c>
      <c r="AU352" s="29">
        <v>129319.47</v>
      </c>
      <c r="AV352" s="29">
        <v>68163.02</v>
      </c>
      <c r="AW352" s="29">
        <v>61167.03</v>
      </c>
      <c r="AX352" s="29">
        <v>62701.29</v>
      </c>
      <c r="AY352" s="29">
        <v>15379.74</v>
      </c>
      <c r="AZ352" s="29">
        <v>43257.23</v>
      </c>
      <c r="BA352" s="29">
        <v>108825.7</v>
      </c>
      <c r="BB352" s="29">
        <v>59673.89</v>
      </c>
      <c r="BC352" s="29">
        <v>15177.55</v>
      </c>
      <c r="BD352" s="29">
        <v>49290.11</v>
      </c>
      <c r="BE352" s="29">
        <v>61202.91</v>
      </c>
      <c r="BG352" s="29">
        <v>49798.84</v>
      </c>
      <c r="BH352" s="29">
        <v>9215.3700000000008</v>
      </c>
      <c r="BI352" s="29">
        <v>29280.33</v>
      </c>
      <c r="BJ352" s="29">
        <v>61816.21</v>
      </c>
      <c r="BK352" s="29">
        <v>18704.11</v>
      </c>
      <c r="BL352" s="29">
        <v>38563.9</v>
      </c>
      <c r="BM352" s="29">
        <v>22707.62</v>
      </c>
      <c r="BN352" s="29">
        <v>14823.23</v>
      </c>
      <c r="BO352" s="29">
        <v>44176.18</v>
      </c>
      <c r="BP352" s="29">
        <v>26312.080000000002</v>
      </c>
      <c r="BQ352" s="29">
        <v>13290.17</v>
      </c>
      <c r="BR352" s="29">
        <v>20338.63</v>
      </c>
      <c r="BS352" s="29">
        <v>4171.18</v>
      </c>
      <c r="BT352" s="29">
        <v>4161.1499999999996</v>
      </c>
      <c r="BU352" s="29">
        <v>39305.980000000003</v>
      </c>
      <c r="BV352" s="29">
        <v>2507.5</v>
      </c>
      <c r="BW352" s="29">
        <v>5302.43</v>
      </c>
      <c r="BX352" s="29">
        <v>18576.84</v>
      </c>
      <c r="CC352" s="29">
        <v>10137.25</v>
      </c>
      <c r="CD352" s="29">
        <v>10850.83</v>
      </c>
      <c r="CE352" s="29">
        <v>2043.84</v>
      </c>
      <c r="CF352" s="29">
        <v>1334.01</v>
      </c>
      <c r="CG352" s="29">
        <v>5156.24</v>
      </c>
    </row>
    <row r="353" spans="1:85" x14ac:dyDescent="0.3">
      <c r="A353" s="24" t="s">
        <v>571</v>
      </c>
      <c r="B353" s="29">
        <v>1578523.39</v>
      </c>
      <c r="C353" s="41"/>
      <c r="D353" s="29">
        <v>41724.620000000003</v>
      </c>
      <c r="E353" s="29">
        <v>160568.76999999999</v>
      </c>
      <c r="F353" s="29">
        <v>218037.65</v>
      </c>
      <c r="G353" s="29">
        <v>129467.76</v>
      </c>
      <c r="H353" s="29">
        <v>130296.67</v>
      </c>
      <c r="I353" s="29">
        <v>63927.64</v>
      </c>
      <c r="J353" s="29">
        <v>167406.47</v>
      </c>
      <c r="K353" s="29">
        <v>190050.04</v>
      </c>
      <c r="L353" s="29">
        <v>49953.2</v>
      </c>
      <c r="M353" s="29">
        <v>119769.3</v>
      </c>
      <c r="N353" s="29">
        <v>76092.039999999994</v>
      </c>
      <c r="O353" s="29">
        <v>44322.09</v>
      </c>
      <c r="P353" s="29">
        <v>68393.59</v>
      </c>
      <c r="Q353" s="29">
        <v>66239.149999999994</v>
      </c>
      <c r="U353" s="29">
        <v>21073.43</v>
      </c>
      <c r="V353" s="29">
        <v>8636.75</v>
      </c>
      <c r="X353" s="29">
        <v>39266.230000000003</v>
      </c>
      <c r="Y353" s="29">
        <v>941.57</v>
      </c>
      <c r="Z353" s="29">
        <v>1516.81</v>
      </c>
      <c r="AA353" s="29">
        <v>160568.76999999999</v>
      </c>
      <c r="AB353" s="29">
        <v>33542.51</v>
      </c>
      <c r="AC353" s="29">
        <v>2438.35</v>
      </c>
      <c r="AD353" s="29">
        <v>2552.25</v>
      </c>
      <c r="AE353" s="29">
        <v>5693.32</v>
      </c>
      <c r="AF353" s="29">
        <v>6502.81</v>
      </c>
      <c r="AG353" s="29">
        <v>4093.98</v>
      </c>
      <c r="AH353" s="29">
        <v>19334.88</v>
      </c>
      <c r="AI353" s="29">
        <v>14334.49</v>
      </c>
      <c r="AJ353" s="29">
        <v>8596.56</v>
      </c>
      <c r="AK353" s="29">
        <v>7585.95</v>
      </c>
      <c r="AL353" s="29">
        <v>9308.9699999999993</v>
      </c>
      <c r="AM353" s="29">
        <v>14406.4</v>
      </c>
      <c r="AN353" s="29">
        <v>10669.86</v>
      </c>
      <c r="AO353" s="29">
        <v>3638.83</v>
      </c>
      <c r="AP353" s="29">
        <v>11477.93</v>
      </c>
      <c r="AQ353" s="29">
        <v>37808.14</v>
      </c>
      <c r="AR353" s="29">
        <v>16173.83</v>
      </c>
      <c r="AS353" s="29">
        <v>5213.26</v>
      </c>
      <c r="AT353" s="29">
        <v>4665.34</v>
      </c>
      <c r="AU353" s="29">
        <v>129467.76</v>
      </c>
      <c r="AV353" s="29">
        <v>68703.25</v>
      </c>
      <c r="AW353" s="29">
        <v>61593.42</v>
      </c>
      <c r="AX353" s="29">
        <v>63927.64</v>
      </c>
      <c r="AY353" s="29">
        <v>15393.5</v>
      </c>
      <c r="AZ353" s="29">
        <v>43440.17</v>
      </c>
      <c r="BA353" s="29">
        <v>108572.8</v>
      </c>
      <c r="BB353" s="29">
        <v>59969.47</v>
      </c>
      <c r="BC353" s="29">
        <v>15946.17</v>
      </c>
      <c r="BD353" s="29">
        <v>48276.62</v>
      </c>
      <c r="BE353" s="29">
        <v>61707.07</v>
      </c>
      <c r="BG353" s="29">
        <v>49953.2</v>
      </c>
      <c r="BH353" s="29">
        <v>9211.91</v>
      </c>
      <c r="BI353" s="29">
        <v>29531.45</v>
      </c>
      <c r="BJ353" s="29">
        <v>61958.45</v>
      </c>
      <c r="BK353" s="29">
        <v>19067.48</v>
      </c>
      <c r="BL353" s="29">
        <v>38562.67</v>
      </c>
      <c r="BM353" s="29">
        <v>22494.58</v>
      </c>
      <c r="BN353" s="29">
        <v>15034.79</v>
      </c>
      <c r="BO353" s="29">
        <v>44322.09</v>
      </c>
      <c r="BP353" s="29">
        <v>26641.59</v>
      </c>
      <c r="BQ353" s="29">
        <v>13323.58</v>
      </c>
      <c r="BR353" s="29">
        <v>20125.96</v>
      </c>
      <c r="BS353" s="29">
        <v>4178.62</v>
      </c>
      <c r="BT353" s="29">
        <v>4123.84</v>
      </c>
      <c r="BU353" s="29">
        <v>39532.11</v>
      </c>
      <c r="BV353" s="29">
        <v>2487.58</v>
      </c>
      <c r="BW353" s="29">
        <v>5508.43</v>
      </c>
      <c r="BX353" s="29">
        <v>18711.03</v>
      </c>
      <c r="CC353" s="29">
        <v>10084.549999999999</v>
      </c>
      <c r="CD353" s="29">
        <v>10988.88</v>
      </c>
      <c r="CE353" s="29">
        <v>2058.7600000000002</v>
      </c>
      <c r="CF353" s="29">
        <v>1326.93</v>
      </c>
      <c r="CG353" s="29">
        <v>5251.05</v>
      </c>
    </row>
    <row r="354" spans="1:85" x14ac:dyDescent="0.3">
      <c r="A354" s="24" t="s">
        <v>579</v>
      </c>
      <c r="B354" s="29">
        <v>1583942.19</v>
      </c>
      <c r="C354" s="41"/>
      <c r="D354" s="29">
        <v>41770.400000000001</v>
      </c>
      <c r="E354" s="29">
        <v>160870.85999999999</v>
      </c>
      <c r="F354" s="29">
        <v>219012.08</v>
      </c>
      <c r="G354" s="29">
        <v>129531.11</v>
      </c>
      <c r="H354" s="29">
        <v>130724.64</v>
      </c>
      <c r="I354" s="29">
        <v>65376.91</v>
      </c>
      <c r="J354" s="29">
        <v>167339.26</v>
      </c>
      <c r="K354" s="29">
        <v>189821.93</v>
      </c>
      <c r="L354" s="29">
        <v>49938.13</v>
      </c>
      <c r="M354" s="29">
        <v>120606.85</v>
      </c>
      <c r="N354" s="29">
        <v>75847.47</v>
      </c>
      <c r="O354" s="29">
        <v>44628.9</v>
      </c>
      <c r="P354" s="29">
        <v>68599.88</v>
      </c>
      <c r="Q354" s="29">
        <v>67197.31</v>
      </c>
      <c r="U354" s="29">
        <v>21149.32</v>
      </c>
      <c r="V354" s="29">
        <v>8784.73</v>
      </c>
      <c r="X354" s="29">
        <v>39272.129999999997</v>
      </c>
      <c r="Y354" s="29">
        <v>955.06</v>
      </c>
      <c r="Z354" s="29">
        <v>1543.2</v>
      </c>
      <c r="AA354" s="29">
        <v>160870.85999999999</v>
      </c>
      <c r="AB354" s="29">
        <v>33630.870000000003</v>
      </c>
      <c r="AC354" s="29">
        <v>2404.46</v>
      </c>
      <c r="AD354" s="29">
        <v>2534.5500000000002</v>
      </c>
      <c r="AE354" s="29">
        <v>5713.06</v>
      </c>
      <c r="AF354" s="29">
        <v>6523.98</v>
      </c>
      <c r="AG354" s="29">
        <v>4111.87</v>
      </c>
      <c r="AH354" s="29">
        <v>19230.509999999998</v>
      </c>
      <c r="AI354" s="29">
        <v>14813.02</v>
      </c>
      <c r="AJ354" s="29">
        <v>8605.26</v>
      </c>
      <c r="AK354" s="29">
        <v>7622.04</v>
      </c>
      <c r="AL354" s="29">
        <v>9252.41</v>
      </c>
      <c r="AM354" s="29">
        <v>14385.52</v>
      </c>
      <c r="AN354" s="29">
        <v>10671.72</v>
      </c>
      <c r="AO354" s="29">
        <v>3621.28</v>
      </c>
      <c r="AP354" s="29">
        <v>11553.15</v>
      </c>
      <c r="AQ354" s="29">
        <v>38164.300000000003</v>
      </c>
      <c r="AR354" s="29">
        <v>16310.71</v>
      </c>
      <c r="AS354" s="29">
        <v>5242.4799999999996</v>
      </c>
      <c r="AT354" s="29">
        <v>4620.8599999999997</v>
      </c>
      <c r="AU354" s="29">
        <v>129531.11</v>
      </c>
      <c r="AV354" s="29">
        <v>69108.36</v>
      </c>
      <c r="AW354" s="29">
        <v>61616.29</v>
      </c>
      <c r="AX354" s="29">
        <v>65376.91</v>
      </c>
      <c r="AY354" s="29">
        <v>15410.34</v>
      </c>
      <c r="AZ354" s="29">
        <v>43729.31</v>
      </c>
      <c r="BA354" s="29">
        <v>108199.6</v>
      </c>
      <c r="BB354" s="29">
        <v>60149.88</v>
      </c>
      <c r="BC354" s="29">
        <v>15311.37</v>
      </c>
      <c r="BD354" s="29">
        <v>47292.73</v>
      </c>
      <c r="BE354" s="29">
        <v>62988.71</v>
      </c>
      <c r="BG354" s="29">
        <v>49938.13</v>
      </c>
      <c r="BH354" s="29">
        <v>9239.73</v>
      </c>
      <c r="BI354" s="29">
        <v>29810.46</v>
      </c>
      <c r="BJ354" s="29">
        <v>62295.38</v>
      </c>
      <c r="BK354" s="29">
        <v>19261.27</v>
      </c>
      <c r="BL354" s="29">
        <v>38483.919999999998</v>
      </c>
      <c r="BM354" s="29">
        <v>22236.799999999999</v>
      </c>
      <c r="BN354" s="29">
        <v>15126.74</v>
      </c>
      <c r="BO354" s="29">
        <v>44628.9</v>
      </c>
      <c r="BP354" s="29">
        <v>26934.76</v>
      </c>
      <c r="BQ354" s="29">
        <v>13489.25</v>
      </c>
      <c r="BR354" s="29">
        <v>19827.88</v>
      </c>
      <c r="BS354" s="29">
        <v>4198.05</v>
      </c>
      <c r="BT354" s="29">
        <v>4149.93</v>
      </c>
      <c r="BU354" s="29">
        <v>40398.32</v>
      </c>
      <c r="BV354" s="29">
        <v>2461.41</v>
      </c>
      <c r="BW354" s="29">
        <v>5439.63</v>
      </c>
      <c r="BX354" s="29">
        <v>18897.95</v>
      </c>
      <c r="CC354" s="29">
        <v>10047.379999999999</v>
      </c>
      <c r="CD354" s="29">
        <v>11101.94</v>
      </c>
      <c r="CE354" s="29">
        <v>2067.59</v>
      </c>
      <c r="CF354" s="29">
        <v>1335.79</v>
      </c>
      <c r="CG354" s="29">
        <v>5381.35</v>
      </c>
    </row>
    <row r="355" spans="1:85" x14ac:dyDescent="0.3">
      <c r="A355" s="24" t="s">
        <v>580</v>
      </c>
      <c r="B355" s="29">
        <v>1592748.41</v>
      </c>
      <c r="C355" s="41"/>
      <c r="D355" s="29">
        <v>41844.559999999998</v>
      </c>
      <c r="E355" s="29">
        <v>162235.29999999999</v>
      </c>
      <c r="F355" s="29">
        <v>219806.54</v>
      </c>
      <c r="G355" s="29">
        <v>129885.32</v>
      </c>
      <c r="H355" s="29">
        <v>131308.17000000001</v>
      </c>
      <c r="I355" s="29">
        <v>66815.570000000007</v>
      </c>
      <c r="J355" s="29">
        <v>167985.14</v>
      </c>
      <c r="K355" s="29">
        <v>190989.22</v>
      </c>
      <c r="L355" s="29">
        <v>49896.74</v>
      </c>
      <c r="M355" s="29">
        <v>121473.52</v>
      </c>
      <c r="N355" s="29">
        <v>75782.78</v>
      </c>
      <c r="O355" s="29">
        <v>44893.83</v>
      </c>
      <c r="P355" s="29">
        <v>68800.759999999995</v>
      </c>
      <c r="Q355" s="29">
        <v>68016.22</v>
      </c>
      <c r="U355" s="29">
        <v>21172.51</v>
      </c>
      <c r="V355" s="29">
        <v>8934.3700000000008</v>
      </c>
      <c r="X355" s="29">
        <v>39305.279999999999</v>
      </c>
      <c r="Y355" s="29">
        <v>968.34</v>
      </c>
      <c r="Z355" s="29">
        <v>1570.95</v>
      </c>
      <c r="AA355" s="29">
        <v>162235.29999999999</v>
      </c>
      <c r="AB355" s="29">
        <v>33633.25</v>
      </c>
      <c r="AC355" s="29">
        <v>2351.96</v>
      </c>
      <c r="AD355" s="29">
        <v>2512.1</v>
      </c>
      <c r="AE355" s="29">
        <v>5668.31</v>
      </c>
      <c r="AF355" s="29">
        <v>6515.59</v>
      </c>
      <c r="AG355" s="29">
        <v>4124.1099999999997</v>
      </c>
      <c r="AH355" s="29">
        <v>19128.43</v>
      </c>
      <c r="AI355" s="29">
        <v>15257.65</v>
      </c>
      <c r="AJ355" s="29">
        <v>8680.82</v>
      </c>
      <c r="AK355" s="29">
        <v>7621.38</v>
      </c>
      <c r="AL355" s="29">
        <v>9204.44</v>
      </c>
      <c r="AM355" s="29">
        <v>14368.15</v>
      </c>
      <c r="AN355" s="29">
        <v>10688.36</v>
      </c>
      <c r="AO355" s="29">
        <v>3606.13</v>
      </c>
      <c r="AP355" s="29">
        <v>11618.39</v>
      </c>
      <c r="AQ355" s="29">
        <v>38398.93</v>
      </c>
      <c r="AR355" s="29">
        <v>16470.580000000002</v>
      </c>
      <c r="AS355" s="29">
        <v>5253.33</v>
      </c>
      <c r="AT355" s="29">
        <v>4704.62</v>
      </c>
      <c r="AU355" s="29">
        <v>129885.32</v>
      </c>
      <c r="AV355" s="29">
        <v>69498.929999999993</v>
      </c>
      <c r="AW355" s="29">
        <v>61809.23</v>
      </c>
      <c r="AX355" s="29">
        <v>66815.570000000007</v>
      </c>
      <c r="AY355" s="29">
        <v>15423.58</v>
      </c>
      <c r="AZ355" s="29">
        <v>44129.17</v>
      </c>
      <c r="BA355" s="29">
        <v>108432.39</v>
      </c>
      <c r="BB355" s="29">
        <v>60223.07</v>
      </c>
      <c r="BC355" s="29">
        <v>16754.53</v>
      </c>
      <c r="BD355" s="29">
        <v>46347.92</v>
      </c>
      <c r="BE355" s="29">
        <v>63559.86</v>
      </c>
      <c r="BG355" s="29">
        <v>49896.74</v>
      </c>
      <c r="BH355" s="29">
        <v>9250.7099999999991</v>
      </c>
      <c r="BI355" s="29">
        <v>30146.25</v>
      </c>
      <c r="BJ355" s="29">
        <v>62684.3</v>
      </c>
      <c r="BK355" s="29">
        <v>19392.259999999998</v>
      </c>
      <c r="BL355" s="29">
        <v>38514.32</v>
      </c>
      <c r="BM355" s="29">
        <v>21929.4</v>
      </c>
      <c r="BN355" s="29">
        <v>15339.05</v>
      </c>
      <c r="BO355" s="29">
        <v>44893.83</v>
      </c>
      <c r="BP355" s="29">
        <v>27438.639999999999</v>
      </c>
      <c r="BQ355" s="29">
        <v>13423.88</v>
      </c>
      <c r="BR355" s="29">
        <v>19545.98</v>
      </c>
      <c r="BS355" s="29">
        <v>4207.4799999999996</v>
      </c>
      <c r="BT355" s="29">
        <v>4184.79</v>
      </c>
      <c r="BU355" s="29">
        <v>40977.089999999997</v>
      </c>
      <c r="BV355" s="29">
        <v>2483.08</v>
      </c>
      <c r="BW355" s="29">
        <v>5401.86</v>
      </c>
      <c r="BX355" s="29">
        <v>19154.2</v>
      </c>
      <c r="CC355" s="29">
        <v>10002.700000000001</v>
      </c>
      <c r="CD355" s="29">
        <v>11169.81</v>
      </c>
      <c r="CE355" s="29">
        <v>2090.5500000000002</v>
      </c>
      <c r="CF355" s="29">
        <v>1332.01</v>
      </c>
      <c r="CG355" s="29">
        <v>5511.81</v>
      </c>
    </row>
    <row r="356" spans="1:85" x14ac:dyDescent="0.3">
      <c r="A356" s="24" t="s">
        <v>581</v>
      </c>
      <c r="B356" s="29">
        <v>1601432.79</v>
      </c>
      <c r="C356" s="41"/>
      <c r="D356" s="29">
        <v>41839</v>
      </c>
      <c r="E356" s="29">
        <v>163344.45000000001</v>
      </c>
      <c r="F356" s="29">
        <v>219746.67</v>
      </c>
      <c r="G356" s="29">
        <v>130448.33</v>
      </c>
      <c r="H356" s="29">
        <v>131869.62</v>
      </c>
      <c r="I356" s="29">
        <v>68552.63</v>
      </c>
      <c r="J356" s="29">
        <v>168810.91</v>
      </c>
      <c r="K356" s="29">
        <v>192842.39</v>
      </c>
      <c r="L356" s="29">
        <v>49971.86</v>
      </c>
      <c r="M356" s="29">
        <v>121864.71</v>
      </c>
      <c r="N356" s="29">
        <v>75873.33</v>
      </c>
      <c r="O356" s="29">
        <v>45128.639999999999</v>
      </c>
      <c r="P356" s="29">
        <v>68884.94</v>
      </c>
      <c r="Q356" s="29">
        <v>68807.070000000007</v>
      </c>
      <c r="U356" s="29">
        <v>21441.4</v>
      </c>
      <c r="V356" s="29">
        <v>8917.89</v>
      </c>
      <c r="X356" s="29">
        <v>39268.339999999997</v>
      </c>
      <c r="Y356" s="29">
        <v>977.52</v>
      </c>
      <c r="Z356" s="29">
        <v>1593.14</v>
      </c>
      <c r="AA356" s="29">
        <v>163344.45000000001</v>
      </c>
      <c r="AB356" s="29">
        <v>33835.81</v>
      </c>
      <c r="AC356" s="29">
        <v>2175.17</v>
      </c>
      <c r="AD356" s="29">
        <v>2565.4499999999998</v>
      </c>
      <c r="AE356" s="29">
        <v>5680.21</v>
      </c>
      <c r="AF356" s="29">
        <v>6497.39</v>
      </c>
      <c r="AG356" s="29">
        <v>4140.5600000000004</v>
      </c>
      <c r="AH356" s="29">
        <v>19083.900000000001</v>
      </c>
      <c r="AI356" s="29">
        <v>14389.81</v>
      </c>
      <c r="AJ356" s="29">
        <v>8755.65</v>
      </c>
      <c r="AK356" s="29">
        <v>7659.6</v>
      </c>
      <c r="AL356" s="29">
        <v>9128.92</v>
      </c>
      <c r="AM356" s="29">
        <v>14306.48</v>
      </c>
      <c r="AN356" s="29">
        <v>10724.76</v>
      </c>
      <c r="AO356" s="29">
        <v>3609.01</v>
      </c>
      <c r="AP356" s="29">
        <v>11669.51</v>
      </c>
      <c r="AQ356" s="29">
        <v>38696.57</v>
      </c>
      <c r="AR356" s="29">
        <v>16690.64</v>
      </c>
      <c r="AS356" s="29">
        <v>5316.5</v>
      </c>
      <c r="AT356" s="29">
        <v>4820.7299999999996</v>
      </c>
      <c r="AU356" s="29">
        <v>130448.33</v>
      </c>
      <c r="AV356" s="29">
        <v>70101.27</v>
      </c>
      <c r="AW356" s="29">
        <v>61768.35</v>
      </c>
      <c r="AX356" s="29">
        <v>68552.63</v>
      </c>
      <c r="AY356" s="29">
        <v>15476.71</v>
      </c>
      <c r="AZ356" s="29">
        <v>44793.55</v>
      </c>
      <c r="BA356" s="29">
        <v>108540.65</v>
      </c>
      <c r="BB356" s="29">
        <v>60401.98</v>
      </c>
      <c r="BC356" s="29">
        <v>19014.32</v>
      </c>
      <c r="BD356" s="29">
        <v>45420.07</v>
      </c>
      <c r="BE356" s="29">
        <v>63886.59</v>
      </c>
      <c r="BG356" s="29">
        <v>49971.86</v>
      </c>
      <c r="BH356" s="29">
        <v>9268.1200000000008</v>
      </c>
      <c r="BI356" s="29">
        <v>30419.599999999999</v>
      </c>
      <c r="BJ356" s="29">
        <v>63114.97</v>
      </c>
      <c r="BK356" s="29">
        <v>19062.03</v>
      </c>
      <c r="BL356" s="29">
        <v>38670.800000000003</v>
      </c>
      <c r="BM356" s="29">
        <v>21639.47</v>
      </c>
      <c r="BN356" s="29">
        <v>15563.05</v>
      </c>
      <c r="BO356" s="29">
        <v>45128.639999999999</v>
      </c>
      <c r="BP356" s="29">
        <v>27701.05</v>
      </c>
      <c r="BQ356" s="29">
        <v>13383.38</v>
      </c>
      <c r="BR356" s="29">
        <v>19370.650000000001</v>
      </c>
      <c r="BS356" s="29">
        <v>4232.18</v>
      </c>
      <c r="BT356" s="29">
        <v>4197.68</v>
      </c>
      <c r="BU356" s="29">
        <v>41678.01</v>
      </c>
      <c r="BV356" s="29">
        <v>2452.27</v>
      </c>
      <c r="BW356" s="29">
        <v>5381.92</v>
      </c>
      <c r="BX356" s="29">
        <v>19294.86</v>
      </c>
      <c r="CC356" s="29">
        <v>9985.49</v>
      </c>
      <c r="CD356" s="29">
        <v>11455.91</v>
      </c>
      <c r="CE356" s="29">
        <v>2114.7399999999998</v>
      </c>
      <c r="CF356" s="29">
        <v>1328.3</v>
      </c>
      <c r="CG356" s="29">
        <v>5474.85</v>
      </c>
    </row>
    <row r="357" spans="1:85" x14ac:dyDescent="0.3">
      <c r="A357" s="24" t="s">
        <v>583</v>
      </c>
      <c r="B357" s="29">
        <v>1533906.82</v>
      </c>
      <c r="C357" s="41"/>
      <c r="D357" s="29">
        <v>40850.51</v>
      </c>
      <c r="E357" s="29">
        <v>161725.84</v>
      </c>
      <c r="F357" s="29">
        <v>205446.64</v>
      </c>
      <c r="G357" s="29">
        <v>115775.28</v>
      </c>
      <c r="H357" s="29">
        <v>127590.16</v>
      </c>
      <c r="I357" s="29">
        <v>64761.61</v>
      </c>
      <c r="J357" s="29">
        <v>165251.85999999999</v>
      </c>
      <c r="K357" s="29">
        <v>181278.06</v>
      </c>
      <c r="L357" s="29">
        <v>46177.41</v>
      </c>
      <c r="M357" s="29">
        <v>116969.99</v>
      </c>
      <c r="N357" s="29">
        <v>74984.289999999994</v>
      </c>
      <c r="O357" s="29">
        <v>45253.9</v>
      </c>
      <c r="P357" s="29">
        <v>68080.13</v>
      </c>
      <c r="Q357" s="29">
        <v>66817.440000000002</v>
      </c>
      <c r="U357" s="29">
        <v>21160.07</v>
      </c>
      <c r="V357" s="29">
        <v>8525.9500000000007</v>
      </c>
      <c r="X357" s="29">
        <v>38734.75</v>
      </c>
      <c r="Y357" s="29">
        <v>987.36</v>
      </c>
      <c r="Z357" s="29">
        <v>1128.4000000000001</v>
      </c>
      <c r="AA357" s="29">
        <v>161725.84</v>
      </c>
      <c r="AB357" s="29">
        <v>31558.74</v>
      </c>
      <c r="AC357" s="29">
        <v>2163.5100000000002</v>
      </c>
      <c r="AD357" s="29">
        <v>2489.3000000000002</v>
      </c>
      <c r="AE357" s="29">
        <v>4394.08</v>
      </c>
      <c r="AF357" s="29">
        <v>6442.02</v>
      </c>
      <c r="AG357" s="29">
        <v>3621.82</v>
      </c>
      <c r="AH357" s="29">
        <v>16588.2</v>
      </c>
      <c r="AI357" s="29">
        <v>14739.18</v>
      </c>
      <c r="AJ357" s="29">
        <v>7566.55</v>
      </c>
      <c r="AK357" s="29">
        <v>7602.82</v>
      </c>
      <c r="AL357" s="29">
        <v>7200.04</v>
      </c>
      <c r="AM357" s="29">
        <v>12609.63</v>
      </c>
      <c r="AN357" s="29">
        <v>10679.98</v>
      </c>
      <c r="AO357" s="29">
        <v>3362</v>
      </c>
      <c r="AP357" s="29">
        <v>11626.52</v>
      </c>
      <c r="AQ357" s="29">
        <v>36054.11</v>
      </c>
      <c r="AR357" s="29">
        <v>16762.580000000002</v>
      </c>
      <c r="AS357" s="29">
        <v>5356.2</v>
      </c>
      <c r="AT357" s="29">
        <v>4629.3500000000004</v>
      </c>
      <c r="AU357" s="29">
        <v>115775.28</v>
      </c>
      <c r="AV357" s="29">
        <v>66338</v>
      </c>
      <c r="AW357" s="29">
        <v>61252.15</v>
      </c>
      <c r="AX357" s="29">
        <v>64761.61</v>
      </c>
      <c r="AY357" s="29">
        <v>14620.75</v>
      </c>
      <c r="AZ357" s="29">
        <v>44290.47</v>
      </c>
      <c r="BA357" s="29">
        <v>106340.63</v>
      </c>
      <c r="BB357" s="29">
        <v>58424.47</v>
      </c>
      <c r="BC357" s="29">
        <v>15887.28</v>
      </c>
      <c r="BD357" s="29">
        <v>38839.35</v>
      </c>
      <c r="BE357" s="29">
        <v>64207.19</v>
      </c>
      <c r="BG357" s="29">
        <v>46177.41</v>
      </c>
      <c r="BH357" s="29">
        <v>8389.0499999999993</v>
      </c>
      <c r="BI357" s="29">
        <v>28112.5</v>
      </c>
      <c r="BJ357" s="29">
        <v>61362.31</v>
      </c>
      <c r="BK357" s="29">
        <v>19106.13</v>
      </c>
      <c r="BL357" s="29">
        <v>38511.370000000003</v>
      </c>
      <c r="BM357" s="29">
        <v>20854.32</v>
      </c>
      <c r="BN357" s="29">
        <v>15618.6</v>
      </c>
      <c r="BO357" s="29">
        <v>45253.9</v>
      </c>
      <c r="BP357" s="29">
        <v>28068.71</v>
      </c>
      <c r="BQ357" s="29">
        <v>13533.33</v>
      </c>
      <c r="BR357" s="29">
        <v>18164.89</v>
      </c>
      <c r="BS357" s="29">
        <v>4309.0600000000004</v>
      </c>
      <c r="BT357" s="29">
        <v>4004.13</v>
      </c>
      <c r="BU357" s="29">
        <v>40570.04</v>
      </c>
      <c r="BV357" s="29">
        <v>2434.6999999999998</v>
      </c>
      <c r="BW357" s="29">
        <v>5191.03</v>
      </c>
      <c r="BX357" s="29">
        <v>18621.669999999998</v>
      </c>
      <c r="CC357" s="29">
        <v>9965.8700000000008</v>
      </c>
      <c r="CD357" s="29">
        <v>11194.2</v>
      </c>
      <c r="CE357" s="29">
        <v>1726.7</v>
      </c>
      <c r="CF357" s="29">
        <v>1320.43</v>
      </c>
      <c r="CG357" s="29">
        <v>5478.83</v>
      </c>
    </row>
    <row r="358" spans="1:85" x14ac:dyDescent="0.3">
      <c r="A358" s="24" t="s">
        <v>586</v>
      </c>
      <c r="B358" s="29">
        <v>1302284.8700000001</v>
      </c>
      <c r="C358" s="41"/>
      <c r="D358" s="29">
        <v>39889.279999999999</v>
      </c>
      <c r="E358" s="29">
        <v>160184.65</v>
      </c>
      <c r="F358" s="29">
        <v>171345.25</v>
      </c>
      <c r="G358" s="29">
        <v>113060.51</v>
      </c>
      <c r="H358" s="29">
        <v>108347.48</v>
      </c>
      <c r="I358" s="29">
        <v>49693.33</v>
      </c>
      <c r="J358" s="29">
        <v>130639.61</v>
      </c>
      <c r="K358" s="29">
        <v>128531.43</v>
      </c>
      <c r="L358" s="29">
        <v>23640.93</v>
      </c>
      <c r="M358" s="29">
        <v>110055.14</v>
      </c>
      <c r="N358" s="29">
        <v>74744.160000000003</v>
      </c>
      <c r="O358" s="29">
        <v>43158.71</v>
      </c>
      <c r="P358" s="29">
        <v>62721.8</v>
      </c>
      <c r="Q358" s="29">
        <v>49148.08</v>
      </c>
      <c r="U358" s="29">
        <v>13271.58</v>
      </c>
      <c r="V358" s="29">
        <v>5133.22</v>
      </c>
      <c r="X358" s="29">
        <v>37744.89</v>
      </c>
      <c r="Y358" s="29">
        <v>770.79</v>
      </c>
      <c r="Z358" s="29">
        <v>1373.6</v>
      </c>
      <c r="AA358" s="29">
        <v>160184.65</v>
      </c>
      <c r="AB358" s="29">
        <v>27835.040000000001</v>
      </c>
      <c r="AC358" s="29">
        <v>1817.65</v>
      </c>
      <c r="AD358" s="29">
        <v>1759.63</v>
      </c>
      <c r="AE358" s="29">
        <v>3828.67</v>
      </c>
      <c r="AF358" s="29">
        <v>4614.09</v>
      </c>
      <c r="AG358" s="29">
        <v>3403.09</v>
      </c>
      <c r="AH358" s="29">
        <v>16725.37</v>
      </c>
      <c r="AI358" s="29">
        <v>15156.74</v>
      </c>
      <c r="AJ358" s="29">
        <v>6133.13</v>
      </c>
      <c r="AK358" s="29">
        <v>5177.33</v>
      </c>
      <c r="AL358" s="29">
        <v>4887.41</v>
      </c>
      <c r="AM358" s="29">
        <v>10658.95</v>
      </c>
      <c r="AN358" s="29">
        <v>8526.93</v>
      </c>
      <c r="AO358" s="29">
        <v>2900.33</v>
      </c>
      <c r="AP358" s="29">
        <v>8762.3799999999992</v>
      </c>
      <c r="AQ358" s="29">
        <v>27253.54</v>
      </c>
      <c r="AR358" s="29">
        <v>14119.19</v>
      </c>
      <c r="AS358" s="29">
        <v>3961.74</v>
      </c>
      <c r="AT358" s="29">
        <v>3824.05</v>
      </c>
      <c r="AU358" s="29">
        <v>113060.51</v>
      </c>
      <c r="AV358" s="29">
        <v>57686.28</v>
      </c>
      <c r="AW358" s="29">
        <v>50661.21</v>
      </c>
      <c r="AX358" s="29">
        <v>49693.33</v>
      </c>
      <c r="AY358" s="29">
        <v>8373.15</v>
      </c>
      <c r="AZ358" s="29">
        <v>36139.69</v>
      </c>
      <c r="BA358" s="29">
        <v>86126.78</v>
      </c>
      <c r="BB358" s="29">
        <v>42693.57</v>
      </c>
      <c r="BC358" s="29">
        <v>14135.6</v>
      </c>
      <c r="BD358" s="29">
        <v>15743.8</v>
      </c>
      <c r="BE358" s="29">
        <v>52104.639999999999</v>
      </c>
      <c r="BG358" s="29">
        <v>23640.93</v>
      </c>
      <c r="BH358" s="29">
        <v>7520.79</v>
      </c>
      <c r="BI358" s="29">
        <v>20263.580000000002</v>
      </c>
      <c r="BJ358" s="29">
        <v>63129.64</v>
      </c>
      <c r="BK358" s="29">
        <v>19141.13</v>
      </c>
      <c r="BL358" s="29">
        <v>38261.99</v>
      </c>
      <c r="BM358" s="29">
        <v>20906.2</v>
      </c>
      <c r="BN358" s="29">
        <v>15575.97</v>
      </c>
      <c r="BO358" s="29">
        <v>43158.71</v>
      </c>
      <c r="BP358" s="29">
        <v>26274.87</v>
      </c>
      <c r="BQ358" s="29">
        <v>11450</v>
      </c>
      <c r="BR358" s="29">
        <v>18647.46</v>
      </c>
      <c r="BS358" s="29">
        <v>3426.99</v>
      </c>
      <c r="BT358" s="29">
        <v>2922.49</v>
      </c>
      <c r="BU358" s="29">
        <v>28575.5</v>
      </c>
      <c r="BV358" s="29">
        <v>1758.76</v>
      </c>
      <c r="BW358" s="29">
        <v>3445.24</v>
      </c>
      <c r="BX358" s="29">
        <v>15368.59</v>
      </c>
      <c r="CC358" s="29">
        <v>6335.73</v>
      </c>
      <c r="CD358" s="29">
        <v>6935.86</v>
      </c>
      <c r="CE358" s="29">
        <v>1630.42</v>
      </c>
      <c r="CF358" s="29">
        <v>921.04</v>
      </c>
      <c r="CG358" s="29">
        <v>2581.7600000000002</v>
      </c>
    </row>
    <row r="359" spans="1:85" x14ac:dyDescent="0.3">
      <c r="A359" s="24" t="s">
        <v>589</v>
      </c>
      <c r="B359" s="29">
        <v>1399031.18</v>
      </c>
      <c r="C359" s="41"/>
      <c r="D359" s="29">
        <v>41538.89</v>
      </c>
      <c r="E359" s="29">
        <v>151109.04</v>
      </c>
      <c r="F359" s="29">
        <v>185950.12</v>
      </c>
      <c r="G359" s="29">
        <v>124174.11</v>
      </c>
      <c r="H359" s="29">
        <v>122865.25</v>
      </c>
      <c r="I359" s="29">
        <v>58468.08</v>
      </c>
      <c r="J359" s="29">
        <v>146587.35999999999</v>
      </c>
      <c r="K359" s="29">
        <v>145531.12</v>
      </c>
      <c r="L359" s="29">
        <v>30540.49</v>
      </c>
      <c r="M359" s="29">
        <v>117619.56</v>
      </c>
      <c r="N359" s="29">
        <v>75000.63</v>
      </c>
      <c r="O359" s="29">
        <v>44079.83</v>
      </c>
      <c r="P359" s="29">
        <v>65775.009999999995</v>
      </c>
      <c r="Q359" s="29">
        <v>49134.080000000002</v>
      </c>
      <c r="U359" s="29">
        <v>13669.91</v>
      </c>
      <c r="V359" s="29">
        <v>7153.44</v>
      </c>
      <c r="X359" s="29">
        <v>39165.300000000003</v>
      </c>
      <c r="Y359" s="29">
        <v>976.53</v>
      </c>
      <c r="Z359" s="29">
        <v>1397.06</v>
      </c>
      <c r="AA359" s="29">
        <v>151109.04</v>
      </c>
      <c r="AB359" s="29">
        <v>29871.61</v>
      </c>
      <c r="AC359" s="29">
        <v>1658.17</v>
      </c>
      <c r="AD359" s="29">
        <v>1708.27</v>
      </c>
      <c r="AE359" s="29">
        <v>5643.19</v>
      </c>
      <c r="AF359" s="29">
        <v>3714.57</v>
      </c>
      <c r="AG359" s="29">
        <v>4031.09</v>
      </c>
      <c r="AH359" s="29">
        <v>16369.41</v>
      </c>
      <c r="AI359" s="29">
        <v>15186.12</v>
      </c>
      <c r="AJ359" s="29">
        <v>7161.75</v>
      </c>
      <c r="AK359" s="29">
        <v>6842.2</v>
      </c>
      <c r="AL359" s="29">
        <v>7063.53</v>
      </c>
      <c r="AM359" s="29">
        <v>10610.32</v>
      </c>
      <c r="AN359" s="29">
        <v>10616.99</v>
      </c>
      <c r="AO359" s="29">
        <v>2953.19</v>
      </c>
      <c r="AP359" s="29">
        <v>10098.23</v>
      </c>
      <c r="AQ359" s="29">
        <v>29620.560000000001</v>
      </c>
      <c r="AR359" s="29">
        <v>13844.95</v>
      </c>
      <c r="AS359" s="29">
        <v>4623.8500000000004</v>
      </c>
      <c r="AT359" s="29">
        <v>4332.1000000000004</v>
      </c>
      <c r="AU359" s="29">
        <v>124174.11</v>
      </c>
      <c r="AV359" s="29">
        <v>62730.03</v>
      </c>
      <c r="AW359" s="29">
        <v>60135.22</v>
      </c>
      <c r="AX359" s="29">
        <v>58468.08</v>
      </c>
      <c r="AY359" s="29">
        <v>11773.58</v>
      </c>
      <c r="AZ359" s="29">
        <v>41571.949999999997</v>
      </c>
      <c r="BA359" s="29">
        <v>93241.83</v>
      </c>
      <c r="BB359" s="29">
        <v>46548.26</v>
      </c>
      <c r="BC359" s="29">
        <v>17446.78</v>
      </c>
      <c r="BD359" s="29">
        <v>21521.39</v>
      </c>
      <c r="BE359" s="29">
        <v>55998.1</v>
      </c>
      <c r="BG359" s="29">
        <v>30540.49</v>
      </c>
      <c r="BH359" s="29">
        <v>8227.36</v>
      </c>
      <c r="BI359" s="29">
        <v>26329.73</v>
      </c>
      <c r="BJ359" s="29">
        <v>63918.51</v>
      </c>
      <c r="BK359" s="29">
        <v>19143.95</v>
      </c>
      <c r="BL359" s="29">
        <v>38573.42</v>
      </c>
      <c r="BM359" s="29">
        <v>20872.990000000002</v>
      </c>
      <c r="BN359" s="29">
        <v>15554.22</v>
      </c>
      <c r="BO359" s="29">
        <v>44079.83</v>
      </c>
      <c r="BP359" s="29">
        <v>28010.18</v>
      </c>
      <c r="BQ359" s="29">
        <v>12567.62</v>
      </c>
      <c r="BR359" s="29">
        <v>18493.93</v>
      </c>
      <c r="BS359" s="29">
        <v>3468.57</v>
      </c>
      <c r="BT359" s="29">
        <v>3234.72</v>
      </c>
      <c r="BU359" s="29">
        <v>27355.77</v>
      </c>
      <c r="BV359" s="29">
        <v>1607.32</v>
      </c>
      <c r="BW359" s="29">
        <v>3134.08</v>
      </c>
      <c r="BX359" s="29">
        <v>17036.919999999998</v>
      </c>
      <c r="CC359" s="29">
        <v>5957.59</v>
      </c>
      <c r="CD359" s="29">
        <v>7712.31</v>
      </c>
      <c r="CE359" s="29">
        <v>1946.51</v>
      </c>
      <c r="CF359" s="29">
        <v>1123.9100000000001</v>
      </c>
      <c r="CG359" s="29">
        <v>4083.02</v>
      </c>
    </row>
  </sheetData>
  <hyperlinks>
    <hyperlink ref="A1" location="Contents!A1" display="Return to contents" xr:uid="{09CDC8B0-09E8-4FF6-ADFD-7A3B7D476378}"/>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58"/>
  <sheetViews>
    <sheetView workbookViewId="0">
      <pane xSplit="1" ySplit="3" topLeftCell="B351" activePane="bottomRight" state="frozen"/>
      <selection pane="topRight" activeCell="B1" sqref="B1"/>
      <selection pane="bottomLeft" activeCell="A4" sqref="A4"/>
      <selection pane="bottomRight" activeCell="H358" sqref="H358"/>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91" x14ac:dyDescent="0.3">
      <c r="A2" s="22" t="s">
        <v>587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7">
        <f t="shared" ref="B4:B35" ca="1" si="0">AVERAGE(OFFSET(B$76,$O4,0,4,1))</f>
        <v>121940.84000000001</v>
      </c>
      <c r="C4" s="27">
        <f t="shared" ref="C4:N4" ca="1" si="1">AVERAGE(OFFSET(C$76,$O4,0,4,1))</f>
        <v>21260.4375</v>
      </c>
      <c r="D4" s="27">
        <f t="shared" ca="1" si="1"/>
        <v>599.09500000000003</v>
      </c>
      <c r="E4" s="27">
        <f t="shared" ca="1" si="1"/>
        <v>20611.940000000002</v>
      </c>
      <c r="F4" s="27">
        <f t="shared" ca="1" si="1"/>
        <v>0</v>
      </c>
      <c r="G4" s="27">
        <f t="shared" ca="1" si="1"/>
        <v>233.08750000000001</v>
      </c>
      <c r="H4" s="27">
        <f t="shared" ca="1" si="1"/>
        <v>98625.467499999999</v>
      </c>
      <c r="I4" s="27">
        <f t="shared" ca="1" si="1"/>
        <v>478.35499999999996</v>
      </c>
      <c r="J4" s="27">
        <f t="shared" ca="1" si="1"/>
        <v>0</v>
      </c>
      <c r="K4" s="27">
        <f t="shared" ca="1" si="1"/>
        <v>259.935</v>
      </c>
      <c r="L4" s="27">
        <f t="shared" ca="1" si="1"/>
        <v>0</v>
      </c>
      <c r="M4" s="27">
        <f t="shared" ca="1" si="1"/>
        <v>0</v>
      </c>
      <c r="N4" s="27">
        <f t="shared" ca="1" si="1"/>
        <v>0</v>
      </c>
      <c r="O4" s="25">
        <f>0</f>
        <v>0</v>
      </c>
      <c r="P4" s="27">
        <f t="shared" ref="P4:P35" ca="1" si="2">AVERAGE(OFFSET(P$76,$O4,0,4,1))</f>
        <v>264009.15749999997</v>
      </c>
    </row>
    <row r="5" spans="1:16" x14ac:dyDescent="0.3">
      <c r="A5" s="24">
        <v>1951</v>
      </c>
      <c r="B5" s="27">
        <f t="shared" ca="1" si="0"/>
        <v>123463.8125</v>
      </c>
      <c r="C5" s="27">
        <f t="shared" ref="C5:N14" ca="1" si="3">AVERAGE(OFFSET(C$76,$O5,0,4,1))</f>
        <v>22213.662499999999</v>
      </c>
      <c r="D5" s="27">
        <f t="shared" ca="1" si="3"/>
        <v>627.72</v>
      </c>
      <c r="E5" s="27">
        <f t="shared" ca="1" si="3"/>
        <v>21095.974999999999</v>
      </c>
      <c r="F5" s="27">
        <f t="shared" ca="1" si="3"/>
        <v>0</v>
      </c>
      <c r="G5" s="27">
        <f t="shared" ca="1" si="3"/>
        <v>258.08749999999998</v>
      </c>
      <c r="H5" s="27">
        <f t="shared" ca="1" si="3"/>
        <v>104245.9725</v>
      </c>
      <c r="I5" s="27">
        <f t="shared" ca="1" si="3"/>
        <v>593.33499999999992</v>
      </c>
      <c r="J5" s="27">
        <f t="shared" ca="1" si="3"/>
        <v>0</v>
      </c>
      <c r="K5" s="27">
        <f t="shared" ca="1" si="3"/>
        <v>373.21</v>
      </c>
      <c r="L5" s="27">
        <f t="shared" ca="1" si="3"/>
        <v>0</v>
      </c>
      <c r="M5" s="27">
        <f t="shared" ca="1" si="3"/>
        <v>0</v>
      </c>
      <c r="N5" s="27">
        <f t="shared" ca="1" si="3"/>
        <v>0</v>
      </c>
      <c r="O5" s="25">
        <f>O4+4</f>
        <v>4</v>
      </c>
      <c r="P5" s="27">
        <f t="shared" ca="1" si="2"/>
        <v>272871.76750000002</v>
      </c>
    </row>
    <row r="6" spans="1:16" x14ac:dyDescent="0.3">
      <c r="A6" s="24">
        <v>1952</v>
      </c>
      <c r="B6" s="27">
        <f t="shared" ca="1" si="0"/>
        <v>124896.935</v>
      </c>
      <c r="C6" s="27">
        <f t="shared" ca="1" si="3"/>
        <v>23020.48</v>
      </c>
      <c r="D6" s="27">
        <f t="shared" ca="1" si="3"/>
        <v>645.01499999999999</v>
      </c>
      <c r="E6" s="27">
        <f t="shared" ca="1" si="3"/>
        <v>21210.817500000001</v>
      </c>
      <c r="F6" s="27">
        <f t="shared" ca="1" si="3"/>
        <v>0</v>
      </c>
      <c r="G6" s="27">
        <f t="shared" ca="1" si="3"/>
        <v>288.68500000000006</v>
      </c>
      <c r="H6" s="27">
        <f t="shared" ca="1" si="3"/>
        <v>109460.07249999999</v>
      </c>
      <c r="I6" s="27">
        <f t="shared" ca="1" si="3"/>
        <v>685.58750000000009</v>
      </c>
      <c r="J6" s="27">
        <f t="shared" ca="1" si="3"/>
        <v>0</v>
      </c>
      <c r="K6" s="27">
        <f t="shared" ca="1" si="3"/>
        <v>482.0625</v>
      </c>
      <c r="L6" s="27">
        <f t="shared" ca="1" si="3"/>
        <v>0</v>
      </c>
      <c r="M6" s="27">
        <f t="shared" ca="1" si="3"/>
        <v>0</v>
      </c>
      <c r="N6" s="27">
        <f t="shared" ca="1" si="3"/>
        <v>0</v>
      </c>
      <c r="O6" s="25">
        <f t="shared" ref="O6:O69" si="4">O5+4</f>
        <v>8</v>
      </c>
      <c r="P6" s="27">
        <f t="shared" ca="1" si="2"/>
        <v>280689.65499999997</v>
      </c>
    </row>
    <row r="7" spans="1:16" x14ac:dyDescent="0.3">
      <c r="A7" s="24">
        <v>1953</v>
      </c>
      <c r="B7" s="27">
        <f t="shared" ca="1" si="0"/>
        <v>126743.245</v>
      </c>
      <c r="C7" s="27">
        <f t="shared" ca="1" si="3"/>
        <v>24113.8825</v>
      </c>
      <c r="D7" s="27">
        <f t="shared" ca="1" si="3"/>
        <v>667.48750000000007</v>
      </c>
      <c r="E7" s="27">
        <f t="shared" ca="1" si="3"/>
        <v>21475.172500000001</v>
      </c>
      <c r="F7" s="27">
        <f t="shared" ca="1" si="3"/>
        <v>0</v>
      </c>
      <c r="G7" s="27">
        <f t="shared" ca="1" si="3"/>
        <v>327.5575</v>
      </c>
      <c r="H7" s="27">
        <f t="shared" ca="1" si="3"/>
        <v>113769.67</v>
      </c>
      <c r="I7" s="27">
        <f t="shared" ca="1" si="3"/>
        <v>758.19499999999994</v>
      </c>
      <c r="J7" s="27">
        <f t="shared" ca="1" si="3"/>
        <v>0</v>
      </c>
      <c r="K7" s="27">
        <f t="shared" ca="1" si="3"/>
        <v>594.98</v>
      </c>
      <c r="L7" s="27">
        <f t="shared" ca="1" si="3"/>
        <v>0</v>
      </c>
      <c r="M7" s="27">
        <f t="shared" ca="1" si="3"/>
        <v>0</v>
      </c>
      <c r="N7" s="27">
        <f t="shared" ca="1" si="3"/>
        <v>0</v>
      </c>
      <c r="O7" s="25">
        <f t="shared" si="4"/>
        <v>12</v>
      </c>
      <c r="P7" s="27">
        <f t="shared" ca="1" si="2"/>
        <v>288450.1875</v>
      </c>
    </row>
    <row r="8" spans="1:16" x14ac:dyDescent="0.3">
      <c r="A8" s="24">
        <v>1954</v>
      </c>
      <c r="B8" s="27">
        <f t="shared" ca="1" si="0"/>
        <v>129074.66250000001</v>
      </c>
      <c r="C8" s="27">
        <f t="shared" ca="1" si="3"/>
        <v>25377.125</v>
      </c>
      <c r="D8" s="27">
        <f t="shared" ca="1" si="3"/>
        <v>692.28750000000002</v>
      </c>
      <c r="E8" s="27">
        <f t="shared" ca="1" si="3"/>
        <v>21969.714999999997</v>
      </c>
      <c r="F8" s="27">
        <f t="shared" ca="1" si="3"/>
        <v>0</v>
      </c>
      <c r="G8" s="27">
        <f t="shared" ca="1" si="3"/>
        <v>363.89</v>
      </c>
      <c r="H8" s="27">
        <f t="shared" ca="1" si="3"/>
        <v>118582.15</v>
      </c>
      <c r="I8" s="27">
        <f t="shared" ca="1" si="3"/>
        <v>801.56</v>
      </c>
      <c r="J8" s="27">
        <f t="shared" ca="1" si="3"/>
        <v>0</v>
      </c>
      <c r="K8" s="27">
        <f t="shared" ca="1" si="3"/>
        <v>713.70249999999999</v>
      </c>
      <c r="L8" s="27">
        <f t="shared" ca="1" si="3"/>
        <v>0</v>
      </c>
      <c r="M8" s="27">
        <f t="shared" ca="1" si="3"/>
        <v>0</v>
      </c>
      <c r="N8" s="27">
        <f t="shared" ca="1" si="3"/>
        <v>0</v>
      </c>
      <c r="O8" s="25">
        <f t="shared" si="4"/>
        <v>16</v>
      </c>
      <c r="P8" s="27">
        <f t="shared" ca="1" si="2"/>
        <v>297575.09499999997</v>
      </c>
    </row>
    <row r="9" spans="1:16" x14ac:dyDescent="0.3">
      <c r="A9" s="24">
        <v>1955</v>
      </c>
      <c r="B9" s="27">
        <f t="shared" ca="1" si="0"/>
        <v>132244.345</v>
      </c>
      <c r="C9" s="27">
        <f t="shared" ca="1" si="3"/>
        <v>26732.464999999997</v>
      </c>
      <c r="D9" s="27">
        <f t="shared" ca="1" si="3"/>
        <v>728.64499999999998</v>
      </c>
      <c r="E9" s="27">
        <f t="shared" ca="1" si="3"/>
        <v>22736.017500000002</v>
      </c>
      <c r="F9" s="27">
        <f t="shared" ca="1" si="3"/>
        <v>0</v>
      </c>
      <c r="G9" s="27">
        <f t="shared" ca="1" si="3"/>
        <v>414.5625</v>
      </c>
      <c r="H9" s="27">
        <f t="shared" ca="1" si="3"/>
        <v>124152.98500000002</v>
      </c>
      <c r="I9" s="27">
        <f t="shared" ca="1" si="3"/>
        <v>818.0150000000001</v>
      </c>
      <c r="J9" s="27">
        <f t="shared" ca="1" si="3"/>
        <v>507.84500000000003</v>
      </c>
      <c r="K9" s="27">
        <f t="shared" ca="1" si="3"/>
        <v>819.16750000000002</v>
      </c>
      <c r="L9" s="27">
        <f t="shared" ca="1" si="3"/>
        <v>0</v>
      </c>
      <c r="M9" s="27">
        <f t="shared" ca="1" si="3"/>
        <v>0</v>
      </c>
      <c r="N9" s="27">
        <f t="shared" ca="1" si="3"/>
        <v>0</v>
      </c>
      <c r="O9" s="25">
        <f t="shared" si="4"/>
        <v>20</v>
      </c>
      <c r="P9" s="27">
        <f t="shared" ca="1" si="2"/>
        <v>309154.04000000004</v>
      </c>
    </row>
    <row r="10" spans="1:16" x14ac:dyDescent="0.3">
      <c r="A10" s="24">
        <v>1956</v>
      </c>
      <c r="B10" s="27">
        <f t="shared" ca="1" si="0"/>
        <v>136507.33000000002</v>
      </c>
      <c r="C10" s="27">
        <f t="shared" ca="1" si="3"/>
        <v>28167.827499999999</v>
      </c>
      <c r="D10" s="27">
        <f t="shared" ca="1" si="3"/>
        <v>776.66499999999996</v>
      </c>
      <c r="E10" s="27">
        <f t="shared" ca="1" si="3"/>
        <v>23652.649999999998</v>
      </c>
      <c r="F10" s="27">
        <f t="shared" ca="1" si="3"/>
        <v>0</v>
      </c>
      <c r="G10" s="27">
        <f t="shared" ca="1" si="3"/>
        <v>475.90250000000003</v>
      </c>
      <c r="H10" s="27">
        <f t="shared" ca="1" si="3"/>
        <v>129696.255</v>
      </c>
      <c r="I10" s="27">
        <f t="shared" ca="1" si="3"/>
        <v>837.80500000000006</v>
      </c>
      <c r="J10" s="27">
        <f t="shared" ca="1" si="3"/>
        <v>1244.5274999999999</v>
      </c>
      <c r="K10" s="27">
        <f t="shared" ca="1" si="3"/>
        <v>928.51750000000004</v>
      </c>
      <c r="L10" s="27">
        <f t="shared" ca="1" si="3"/>
        <v>0</v>
      </c>
      <c r="M10" s="27">
        <f t="shared" ca="1" si="3"/>
        <v>0</v>
      </c>
      <c r="N10" s="27">
        <f t="shared" ca="1" si="3"/>
        <v>0</v>
      </c>
      <c r="O10" s="25">
        <f t="shared" si="4"/>
        <v>24</v>
      </c>
      <c r="P10" s="27">
        <f t="shared" ca="1" si="2"/>
        <v>322287.47750000004</v>
      </c>
    </row>
    <row r="11" spans="1:16" x14ac:dyDescent="0.3">
      <c r="A11" s="24">
        <v>1957</v>
      </c>
      <c r="B11" s="27">
        <f t="shared" ca="1" si="0"/>
        <v>141442.64500000002</v>
      </c>
      <c r="C11" s="27">
        <f t="shared" ca="1" si="3"/>
        <v>29790.572500000002</v>
      </c>
      <c r="D11" s="27">
        <f t="shared" ca="1" si="3"/>
        <v>819.9375</v>
      </c>
      <c r="E11" s="27">
        <f t="shared" ca="1" si="3"/>
        <v>24982.920000000002</v>
      </c>
      <c r="F11" s="27">
        <f t="shared" ca="1" si="3"/>
        <v>0</v>
      </c>
      <c r="G11" s="27">
        <f t="shared" ca="1" si="3"/>
        <v>534.71</v>
      </c>
      <c r="H11" s="27">
        <f t="shared" ca="1" si="3"/>
        <v>135651.62500000003</v>
      </c>
      <c r="I11" s="27">
        <f t="shared" ca="1" si="3"/>
        <v>864.68</v>
      </c>
      <c r="J11" s="27">
        <f t="shared" ca="1" si="3"/>
        <v>1912.7950000000001</v>
      </c>
      <c r="K11" s="27">
        <f t="shared" ca="1" si="3"/>
        <v>1035.4275</v>
      </c>
      <c r="L11" s="27">
        <f t="shared" ca="1" si="3"/>
        <v>0</v>
      </c>
      <c r="M11" s="27">
        <f t="shared" ca="1" si="3"/>
        <v>0</v>
      </c>
      <c r="N11" s="27">
        <f t="shared" ca="1" si="3"/>
        <v>0</v>
      </c>
      <c r="O11" s="25">
        <f t="shared" si="4"/>
        <v>28</v>
      </c>
      <c r="P11" s="27">
        <f t="shared" ca="1" si="2"/>
        <v>337035.315</v>
      </c>
    </row>
    <row r="12" spans="1:16" x14ac:dyDescent="0.3">
      <c r="A12" s="24">
        <v>1958</v>
      </c>
      <c r="B12" s="27">
        <f t="shared" ca="1" si="0"/>
        <v>146403.17249999999</v>
      </c>
      <c r="C12" s="27">
        <f t="shared" ca="1" si="3"/>
        <v>31412.82</v>
      </c>
      <c r="D12" s="27">
        <f t="shared" ca="1" si="3"/>
        <v>860.97</v>
      </c>
      <c r="E12" s="27">
        <f t="shared" ca="1" si="3"/>
        <v>26723.264999999999</v>
      </c>
      <c r="F12" s="27">
        <f t="shared" ca="1" si="3"/>
        <v>0</v>
      </c>
      <c r="G12" s="27">
        <f t="shared" ca="1" si="3"/>
        <v>593.09750000000008</v>
      </c>
      <c r="H12" s="27">
        <f t="shared" ca="1" si="3"/>
        <v>141580.18</v>
      </c>
      <c r="I12" s="27">
        <f t="shared" ca="1" si="3"/>
        <v>883.69</v>
      </c>
      <c r="J12" s="27">
        <f t="shared" ca="1" si="3"/>
        <v>2511.31</v>
      </c>
      <c r="K12" s="27">
        <f t="shared" ca="1" si="3"/>
        <v>1146.075</v>
      </c>
      <c r="L12" s="27">
        <f t="shared" ca="1" si="3"/>
        <v>0</v>
      </c>
      <c r="M12" s="27">
        <f t="shared" ca="1" si="3"/>
        <v>0</v>
      </c>
      <c r="N12" s="27">
        <f t="shared" ca="1" si="3"/>
        <v>0</v>
      </c>
      <c r="O12" s="25">
        <f t="shared" si="4"/>
        <v>32</v>
      </c>
      <c r="P12" s="27">
        <f t="shared" ca="1" si="2"/>
        <v>352114.58750000002</v>
      </c>
    </row>
    <row r="13" spans="1:16" x14ac:dyDescent="0.3">
      <c r="A13" s="24">
        <v>1959</v>
      </c>
      <c r="B13" s="27">
        <f t="shared" ca="1" si="0"/>
        <v>151563.1825</v>
      </c>
      <c r="C13" s="27">
        <f t="shared" ca="1" si="3"/>
        <v>32989.517500000002</v>
      </c>
      <c r="D13" s="27">
        <f t="shared" ca="1" si="3"/>
        <v>910.03</v>
      </c>
      <c r="E13" s="27">
        <f t="shared" ca="1" si="3"/>
        <v>28351.6875</v>
      </c>
      <c r="F13" s="27">
        <f t="shared" ca="1" si="3"/>
        <v>0</v>
      </c>
      <c r="G13" s="27">
        <f t="shared" ca="1" si="3"/>
        <v>661.59</v>
      </c>
      <c r="H13" s="27">
        <f t="shared" ca="1" si="3"/>
        <v>147351.16</v>
      </c>
      <c r="I13" s="27">
        <f t="shared" ca="1" si="3"/>
        <v>900.98</v>
      </c>
      <c r="J13" s="27">
        <f t="shared" ca="1" si="3"/>
        <v>3130.6125000000002</v>
      </c>
      <c r="K13" s="27">
        <f t="shared" ca="1" si="3"/>
        <v>1254.4575</v>
      </c>
      <c r="L13" s="27">
        <f t="shared" ca="1" si="3"/>
        <v>0</v>
      </c>
      <c r="M13" s="27">
        <f t="shared" ca="1" si="3"/>
        <v>0</v>
      </c>
      <c r="N13" s="27">
        <f t="shared" ca="1" si="3"/>
        <v>0</v>
      </c>
      <c r="O13" s="25">
        <f t="shared" si="4"/>
        <v>36</v>
      </c>
      <c r="P13" s="27">
        <f t="shared" ca="1" si="2"/>
        <v>367113.21500000003</v>
      </c>
    </row>
    <row r="14" spans="1:16" x14ac:dyDescent="0.3">
      <c r="A14" s="24">
        <v>1960</v>
      </c>
      <c r="B14" s="27">
        <f t="shared" ca="1" si="0"/>
        <v>157907.76</v>
      </c>
      <c r="C14" s="27">
        <f t="shared" ca="1" si="3"/>
        <v>34511.907500000001</v>
      </c>
      <c r="D14" s="27">
        <f t="shared" ca="1" si="3"/>
        <v>973.85750000000007</v>
      </c>
      <c r="E14" s="27">
        <f t="shared" ca="1" si="3"/>
        <v>30496.017499999998</v>
      </c>
      <c r="F14" s="27">
        <f t="shared" ca="1" si="3"/>
        <v>0</v>
      </c>
      <c r="G14" s="27">
        <f t="shared" ca="1" si="3"/>
        <v>742.4425</v>
      </c>
      <c r="H14" s="27">
        <f t="shared" ca="1" si="3"/>
        <v>153210.6275</v>
      </c>
      <c r="I14" s="27">
        <f t="shared" ca="1" si="3"/>
        <v>958.22249999999997</v>
      </c>
      <c r="J14" s="27">
        <f t="shared" ca="1" si="3"/>
        <v>3774.63</v>
      </c>
      <c r="K14" s="27">
        <f t="shared" ca="1" si="3"/>
        <v>1370.0174999999999</v>
      </c>
      <c r="L14" s="27">
        <f t="shared" ca="1" si="3"/>
        <v>0</v>
      </c>
      <c r="M14" s="27">
        <f t="shared" ca="1" si="3"/>
        <v>0</v>
      </c>
      <c r="N14" s="27">
        <f t="shared" ca="1" si="3"/>
        <v>0</v>
      </c>
      <c r="O14" s="25">
        <f t="shared" si="4"/>
        <v>40</v>
      </c>
      <c r="P14" s="27">
        <f t="shared" ca="1" si="2"/>
        <v>383945.48499999999</v>
      </c>
    </row>
    <row r="15" spans="1:16" x14ac:dyDescent="0.3">
      <c r="A15" s="24">
        <v>1961</v>
      </c>
      <c r="B15" s="27">
        <f t="shared" ca="1" si="0"/>
        <v>165754.22500000001</v>
      </c>
      <c r="C15" s="27">
        <f t="shared" ref="C15:N24" ca="1" si="5">AVERAGE(OFFSET(C$76,$O15,0,4,1))</f>
        <v>36048.964999999997</v>
      </c>
      <c r="D15" s="27">
        <f t="shared" ca="1" si="5"/>
        <v>1056.5875000000001</v>
      </c>
      <c r="E15" s="27">
        <f t="shared" ca="1" si="5"/>
        <v>32484.83</v>
      </c>
      <c r="F15" s="27">
        <f t="shared" ca="1" si="5"/>
        <v>0</v>
      </c>
      <c r="G15" s="27">
        <f t="shared" ca="1" si="5"/>
        <v>849.41750000000002</v>
      </c>
      <c r="H15" s="27">
        <f t="shared" ca="1" si="5"/>
        <v>160546.6525</v>
      </c>
      <c r="I15" s="27">
        <f t="shared" ca="1" si="5"/>
        <v>1027.175</v>
      </c>
      <c r="J15" s="27">
        <f t="shared" ca="1" si="5"/>
        <v>4436.4799999999996</v>
      </c>
      <c r="K15" s="27">
        <f t="shared" ca="1" si="5"/>
        <v>1472.9524999999999</v>
      </c>
      <c r="L15" s="27">
        <f t="shared" ca="1" si="5"/>
        <v>0</v>
      </c>
      <c r="M15" s="27">
        <f t="shared" ca="1" si="5"/>
        <v>0</v>
      </c>
      <c r="N15" s="27">
        <f t="shared" ca="1" si="5"/>
        <v>0</v>
      </c>
      <c r="O15" s="25">
        <f t="shared" si="4"/>
        <v>44</v>
      </c>
      <c r="P15" s="27">
        <f t="shared" ca="1" si="2"/>
        <v>403677.28</v>
      </c>
    </row>
    <row r="16" spans="1:16" x14ac:dyDescent="0.3">
      <c r="A16" s="24">
        <v>1962</v>
      </c>
      <c r="B16" s="27">
        <f t="shared" ca="1" si="0"/>
        <v>173820.14750000002</v>
      </c>
      <c r="C16" s="27">
        <f t="shared" ca="1" si="5"/>
        <v>37733.684999999998</v>
      </c>
      <c r="D16" s="27">
        <f t="shared" ca="1" si="5"/>
        <v>1145.45</v>
      </c>
      <c r="E16" s="27">
        <f t="shared" ca="1" si="5"/>
        <v>33380.1875</v>
      </c>
      <c r="F16" s="27">
        <f t="shared" ca="1" si="5"/>
        <v>0</v>
      </c>
      <c r="G16" s="27">
        <f t="shared" ca="1" si="5"/>
        <v>978.52250000000004</v>
      </c>
      <c r="H16" s="27">
        <f t="shared" ca="1" si="5"/>
        <v>167921.0325</v>
      </c>
      <c r="I16" s="27">
        <f t="shared" ca="1" si="5"/>
        <v>1076.56</v>
      </c>
      <c r="J16" s="27">
        <f t="shared" ca="1" si="5"/>
        <v>5054.1075000000001</v>
      </c>
      <c r="K16" s="27">
        <f t="shared" ca="1" si="5"/>
        <v>1558.9475</v>
      </c>
      <c r="L16" s="27">
        <f t="shared" ca="1" si="5"/>
        <v>0</v>
      </c>
      <c r="M16" s="27">
        <f t="shared" ca="1" si="5"/>
        <v>0</v>
      </c>
      <c r="N16" s="27">
        <f t="shared" ca="1" si="5"/>
        <v>0</v>
      </c>
      <c r="O16" s="25">
        <f t="shared" si="4"/>
        <v>48</v>
      </c>
      <c r="P16" s="27">
        <f t="shared" ca="1" si="2"/>
        <v>422668.63500000001</v>
      </c>
    </row>
    <row r="17" spans="1:16" x14ac:dyDescent="0.3">
      <c r="A17" s="24">
        <v>1963</v>
      </c>
      <c r="B17" s="27">
        <f t="shared" ca="1" si="0"/>
        <v>180578.21500000003</v>
      </c>
      <c r="C17" s="27">
        <f t="shared" ca="1" si="5"/>
        <v>39243.637499999997</v>
      </c>
      <c r="D17" s="27">
        <f t="shared" ca="1" si="5"/>
        <v>1225.9999999999998</v>
      </c>
      <c r="E17" s="27">
        <f t="shared" ca="1" si="5"/>
        <v>33978.892500000002</v>
      </c>
      <c r="F17" s="27">
        <f t="shared" ca="1" si="5"/>
        <v>0</v>
      </c>
      <c r="G17" s="27">
        <f t="shared" ca="1" si="5"/>
        <v>1142.085</v>
      </c>
      <c r="H17" s="27">
        <f t="shared" ca="1" si="5"/>
        <v>174214.07750000001</v>
      </c>
      <c r="I17" s="27">
        <f t="shared" ca="1" si="5"/>
        <v>1129.81</v>
      </c>
      <c r="J17" s="27">
        <f t="shared" ca="1" si="5"/>
        <v>5572.5524999999998</v>
      </c>
      <c r="K17" s="27">
        <f t="shared" ca="1" si="5"/>
        <v>1640.9499999999998</v>
      </c>
      <c r="L17" s="27">
        <f t="shared" ca="1" si="5"/>
        <v>0</v>
      </c>
      <c r="M17" s="27">
        <f t="shared" ca="1" si="5"/>
        <v>0</v>
      </c>
      <c r="N17" s="27">
        <f t="shared" ca="1" si="5"/>
        <v>0</v>
      </c>
      <c r="O17" s="25">
        <f t="shared" si="4"/>
        <v>52</v>
      </c>
      <c r="P17" s="27">
        <f t="shared" ca="1" si="2"/>
        <v>438726.22249999997</v>
      </c>
    </row>
    <row r="18" spans="1:16" x14ac:dyDescent="0.3">
      <c r="A18" s="24">
        <v>1964</v>
      </c>
      <c r="B18" s="27">
        <f t="shared" ca="1" si="0"/>
        <v>187732.2825</v>
      </c>
      <c r="C18" s="27">
        <f t="shared" ca="1" si="5"/>
        <v>40994.980000000003</v>
      </c>
      <c r="D18" s="27">
        <f t="shared" ca="1" si="5"/>
        <v>1310.2125000000001</v>
      </c>
      <c r="E18" s="27">
        <f t="shared" ca="1" si="5"/>
        <v>35216.875000000007</v>
      </c>
      <c r="F18" s="27">
        <f t="shared" ca="1" si="5"/>
        <v>0</v>
      </c>
      <c r="G18" s="27">
        <f t="shared" ca="1" si="5"/>
        <v>1369.5725000000002</v>
      </c>
      <c r="H18" s="27">
        <f t="shared" ca="1" si="5"/>
        <v>181395.72500000001</v>
      </c>
      <c r="I18" s="27">
        <f t="shared" ca="1" si="5"/>
        <v>1183.3400000000001</v>
      </c>
      <c r="J18" s="27">
        <f t="shared" ca="1" si="5"/>
        <v>6034.08</v>
      </c>
      <c r="K18" s="27">
        <f t="shared" ca="1" si="5"/>
        <v>1713.905</v>
      </c>
      <c r="L18" s="27">
        <f t="shared" ca="1" si="5"/>
        <v>0</v>
      </c>
      <c r="M18" s="27">
        <f t="shared" ca="1" si="5"/>
        <v>0</v>
      </c>
      <c r="N18" s="27">
        <f t="shared" ca="1" si="5"/>
        <v>0</v>
      </c>
      <c r="O18" s="25">
        <f t="shared" si="4"/>
        <v>56</v>
      </c>
      <c r="P18" s="27">
        <f t="shared" ca="1" si="2"/>
        <v>456950.97499999998</v>
      </c>
    </row>
    <row r="19" spans="1:16" x14ac:dyDescent="0.3">
      <c r="A19" s="24">
        <v>1965</v>
      </c>
      <c r="B19" s="27">
        <f t="shared" ca="1" si="0"/>
        <v>196276.74249999999</v>
      </c>
      <c r="C19" s="27">
        <f t="shared" ca="1" si="5"/>
        <v>43228.897500000006</v>
      </c>
      <c r="D19" s="27">
        <f t="shared" ca="1" si="5"/>
        <v>1451.5525</v>
      </c>
      <c r="E19" s="27">
        <f t="shared" ca="1" si="5"/>
        <v>36652.589999999997</v>
      </c>
      <c r="F19" s="27">
        <f t="shared" ca="1" si="5"/>
        <v>0</v>
      </c>
      <c r="G19" s="27">
        <f t="shared" ca="1" si="5"/>
        <v>1661.6299999999999</v>
      </c>
      <c r="H19" s="27">
        <f t="shared" ca="1" si="5"/>
        <v>189388.7525</v>
      </c>
      <c r="I19" s="27">
        <f t="shared" ca="1" si="5"/>
        <v>1236.96</v>
      </c>
      <c r="J19" s="27">
        <f t="shared" ca="1" si="5"/>
        <v>6520.8775000000005</v>
      </c>
      <c r="K19" s="27">
        <f t="shared" ca="1" si="5"/>
        <v>1905.7249999999999</v>
      </c>
      <c r="L19" s="27">
        <f t="shared" ca="1" si="5"/>
        <v>0</v>
      </c>
      <c r="M19" s="27">
        <f t="shared" ca="1" si="5"/>
        <v>0</v>
      </c>
      <c r="N19" s="27">
        <f t="shared" ca="1" si="5"/>
        <v>0</v>
      </c>
      <c r="O19" s="25">
        <f t="shared" si="4"/>
        <v>60</v>
      </c>
      <c r="P19" s="27">
        <f t="shared" ca="1" si="2"/>
        <v>478323.72249999997</v>
      </c>
    </row>
    <row r="20" spans="1:16" x14ac:dyDescent="0.3">
      <c r="A20" s="24">
        <v>1966</v>
      </c>
      <c r="B20" s="27">
        <f t="shared" ca="1" si="0"/>
        <v>204010.19499999998</v>
      </c>
      <c r="C20" s="27">
        <f t="shared" ca="1" si="5"/>
        <v>45575.100000000006</v>
      </c>
      <c r="D20" s="27">
        <f t="shared" ca="1" si="5"/>
        <v>1554.125</v>
      </c>
      <c r="E20" s="27">
        <f t="shared" ca="1" si="5"/>
        <v>37729.660000000003</v>
      </c>
      <c r="F20" s="27">
        <f t="shared" ca="1" si="5"/>
        <v>0</v>
      </c>
      <c r="G20" s="27">
        <f t="shared" ca="1" si="5"/>
        <v>2041.5774999999999</v>
      </c>
      <c r="H20" s="27">
        <f t="shared" ca="1" si="5"/>
        <v>197680.31</v>
      </c>
      <c r="I20" s="27">
        <f t="shared" ca="1" si="5"/>
        <v>1272.8724999999999</v>
      </c>
      <c r="J20" s="27">
        <f t="shared" ca="1" si="5"/>
        <v>7008.0675000000001</v>
      </c>
      <c r="K20" s="27">
        <f t="shared" ca="1" si="5"/>
        <v>2133.83</v>
      </c>
      <c r="L20" s="27">
        <f t="shared" ca="1" si="5"/>
        <v>0</v>
      </c>
      <c r="M20" s="27">
        <f t="shared" ca="1" si="5"/>
        <v>0</v>
      </c>
      <c r="N20" s="27">
        <f t="shared" ca="1" si="5"/>
        <v>0</v>
      </c>
      <c r="O20" s="25">
        <f t="shared" si="4"/>
        <v>64</v>
      </c>
      <c r="P20" s="27">
        <f t="shared" ca="1" si="2"/>
        <v>499005.745</v>
      </c>
    </row>
    <row r="21" spans="1:16" x14ac:dyDescent="0.3">
      <c r="A21" s="24">
        <v>1967</v>
      </c>
      <c r="B21" s="27">
        <f t="shared" ca="1" si="0"/>
        <v>211126.06</v>
      </c>
      <c r="C21" s="27">
        <f t="shared" ca="1" si="5"/>
        <v>48326.065000000002</v>
      </c>
      <c r="D21" s="27">
        <f t="shared" ca="1" si="5"/>
        <v>1633.45</v>
      </c>
      <c r="E21" s="27">
        <f t="shared" ca="1" si="5"/>
        <v>38741.407500000001</v>
      </c>
      <c r="F21" s="27">
        <f t="shared" ca="1" si="5"/>
        <v>0</v>
      </c>
      <c r="G21" s="27">
        <f t="shared" ca="1" si="5"/>
        <v>2454.34</v>
      </c>
      <c r="H21" s="27">
        <f t="shared" ca="1" si="5"/>
        <v>205786.27000000002</v>
      </c>
      <c r="I21" s="27">
        <f t="shared" ca="1" si="5"/>
        <v>1307.7674999999999</v>
      </c>
      <c r="J21" s="27">
        <f t="shared" ca="1" si="5"/>
        <v>7424.4</v>
      </c>
      <c r="K21" s="27">
        <f t="shared" ca="1" si="5"/>
        <v>2808.1</v>
      </c>
      <c r="L21" s="27">
        <f t="shared" ca="1" si="5"/>
        <v>0</v>
      </c>
      <c r="M21" s="27">
        <f t="shared" ca="1" si="5"/>
        <v>0</v>
      </c>
      <c r="N21" s="27">
        <f t="shared" ca="1" si="5"/>
        <v>0</v>
      </c>
      <c r="O21" s="25">
        <f t="shared" si="4"/>
        <v>68</v>
      </c>
      <c r="P21" s="27">
        <f t="shared" ca="1" si="2"/>
        <v>519607.86749999999</v>
      </c>
    </row>
    <row r="22" spans="1:16" x14ac:dyDescent="0.3">
      <c r="A22" s="24">
        <v>1968</v>
      </c>
      <c r="B22" s="27">
        <f t="shared" ca="1" si="0"/>
        <v>218514.65000000002</v>
      </c>
      <c r="C22" s="27">
        <f t="shared" ca="1" si="5"/>
        <v>51190.652500000004</v>
      </c>
      <c r="D22" s="27">
        <f t="shared" ca="1" si="5"/>
        <v>1719.2975000000001</v>
      </c>
      <c r="E22" s="27">
        <f t="shared" ca="1" si="5"/>
        <v>41262.317500000005</v>
      </c>
      <c r="F22" s="27">
        <f t="shared" ca="1" si="5"/>
        <v>0</v>
      </c>
      <c r="G22" s="27">
        <f t="shared" ca="1" si="5"/>
        <v>2827.7674999999999</v>
      </c>
      <c r="H22" s="27">
        <f t="shared" ca="1" si="5"/>
        <v>212738.16</v>
      </c>
      <c r="I22" s="27">
        <f t="shared" ca="1" si="5"/>
        <v>1341.9075</v>
      </c>
      <c r="J22" s="27">
        <f t="shared" ca="1" si="5"/>
        <v>7848.9724999999999</v>
      </c>
      <c r="K22" s="27">
        <f t="shared" ca="1" si="5"/>
        <v>3307.5025000000001</v>
      </c>
      <c r="L22" s="27">
        <f t="shared" ca="1" si="5"/>
        <v>0</v>
      </c>
      <c r="M22" s="27">
        <f t="shared" ca="1" si="5"/>
        <v>0</v>
      </c>
      <c r="N22" s="27">
        <f t="shared" ca="1" si="5"/>
        <v>0</v>
      </c>
      <c r="O22" s="25">
        <f t="shared" si="4"/>
        <v>72</v>
      </c>
      <c r="P22" s="27">
        <f t="shared" ca="1" si="2"/>
        <v>540751.23499999999</v>
      </c>
    </row>
    <row r="23" spans="1:16" x14ac:dyDescent="0.3">
      <c r="A23" s="24">
        <v>1969</v>
      </c>
      <c r="B23" s="27">
        <f t="shared" ca="1" si="0"/>
        <v>226505.27249999999</v>
      </c>
      <c r="C23" s="27">
        <f t="shared" ca="1" si="5"/>
        <v>53630.399999999994</v>
      </c>
      <c r="D23" s="27">
        <f t="shared" ca="1" si="5"/>
        <v>1811.53</v>
      </c>
      <c r="E23" s="27">
        <f t="shared" ca="1" si="5"/>
        <v>44007.28</v>
      </c>
      <c r="F23" s="27">
        <f t="shared" ca="1" si="5"/>
        <v>0</v>
      </c>
      <c r="G23" s="27">
        <f t="shared" ca="1" si="5"/>
        <v>3125.04</v>
      </c>
      <c r="H23" s="27">
        <f t="shared" ca="1" si="5"/>
        <v>218865.23249999998</v>
      </c>
      <c r="I23" s="27">
        <f t="shared" ca="1" si="5"/>
        <v>1359.94</v>
      </c>
      <c r="J23" s="27">
        <f t="shared" ca="1" si="5"/>
        <v>8276.8374999999996</v>
      </c>
      <c r="K23" s="27">
        <f t="shared" ca="1" si="5"/>
        <v>3773.3225000000002</v>
      </c>
      <c r="L23" s="27">
        <f t="shared" ca="1" si="5"/>
        <v>0</v>
      </c>
      <c r="M23" s="27">
        <f t="shared" ca="1" si="5"/>
        <v>0</v>
      </c>
      <c r="N23" s="27">
        <f t="shared" ca="1" si="5"/>
        <v>0</v>
      </c>
      <c r="O23" s="25">
        <f t="shared" si="4"/>
        <v>76</v>
      </c>
      <c r="P23" s="27">
        <f t="shared" ca="1" si="2"/>
        <v>561354.85749999993</v>
      </c>
    </row>
    <row r="24" spans="1:16" x14ac:dyDescent="0.3">
      <c r="A24" s="24">
        <v>1970</v>
      </c>
      <c r="B24" s="27">
        <f t="shared" ca="1" si="0"/>
        <v>234613.60499999998</v>
      </c>
      <c r="C24" s="27">
        <f t="shared" ca="1" si="5"/>
        <v>55967.7</v>
      </c>
      <c r="D24" s="27">
        <f t="shared" ca="1" si="5"/>
        <v>1907.56</v>
      </c>
      <c r="E24" s="27">
        <f t="shared" ca="1" si="5"/>
        <v>46624.684999999998</v>
      </c>
      <c r="F24" s="27">
        <f t="shared" ca="1" si="5"/>
        <v>9.2499999999999999E-2</v>
      </c>
      <c r="G24" s="27">
        <f t="shared" ca="1" si="5"/>
        <v>3383.1499999999996</v>
      </c>
      <c r="H24" s="27">
        <f t="shared" ca="1" si="5"/>
        <v>225686.45</v>
      </c>
      <c r="I24" s="27">
        <f t="shared" ca="1" si="5"/>
        <v>1406.6175000000001</v>
      </c>
      <c r="J24" s="27">
        <f t="shared" ca="1" si="5"/>
        <v>8695.8824999999997</v>
      </c>
      <c r="K24" s="27">
        <f t="shared" ca="1" si="5"/>
        <v>4021.6675</v>
      </c>
      <c r="L24" s="27">
        <f t="shared" ca="1" si="5"/>
        <v>407.16750000000002</v>
      </c>
      <c r="M24" s="27">
        <f t="shared" ca="1" si="5"/>
        <v>2.21</v>
      </c>
      <c r="N24" s="27">
        <f t="shared" ca="1" si="5"/>
        <v>738.76</v>
      </c>
      <c r="O24" s="25">
        <f t="shared" si="4"/>
        <v>80</v>
      </c>
      <c r="P24" s="27">
        <f t="shared" ca="1" si="2"/>
        <v>583455.55000000005</v>
      </c>
    </row>
    <row r="25" spans="1:16" x14ac:dyDescent="0.3">
      <c r="A25" s="24">
        <v>1971</v>
      </c>
      <c r="B25" s="27">
        <f t="shared" ca="1" si="0"/>
        <v>242943.26499999998</v>
      </c>
      <c r="C25" s="27">
        <f t="shared" ref="C25:N34" ca="1" si="6">AVERAGE(OFFSET(C$76,$O25,0,4,1))</f>
        <v>58417.68</v>
      </c>
      <c r="D25" s="27">
        <f t="shared" ca="1" si="6"/>
        <v>1996.5450000000001</v>
      </c>
      <c r="E25" s="27">
        <f t="shared" ca="1" si="6"/>
        <v>49312.009999999995</v>
      </c>
      <c r="F25" s="27">
        <f t="shared" ca="1" si="6"/>
        <v>0.45500000000000007</v>
      </c>
      <c r="G25" s="27">
        <f t="shared" ca="1" si="6"/>
        <v>3650.5525000000002</v>
      </c>
      <c r="H25" s="27">
        <f t="shared" ca="1" si="6"/>
        <v>231396.61</v>
      </c>
      <c r="I25" s="27">
        <f t="shared" ca="1" si="6"/>
        <v>1482.6725000000001</v>
      </c>
      <c r="J25" s="27">
        <f t="shared" ca="1" si="6"/>
        <v>9115.4</v>
      </c>
      <c r="K25" s="27">
        <f t="shared" ca="1" si="6"/>
        <v>4095.3474999999999</v>
      </c>
      <c r="L25" s="27">
        <f t="shared" ca="1" si="6"/>
        <v>1073.44</v>
      </c>
      <c r="M25" s="27">
        <f t="shared" ca="1" si="6"/>
        <v>8.0525000000000002</v>
      </c>
      <c r="N25" s="27">
        <f t="shared" ca="1" si="6"/>
        <v>1862.7624999999998</v>
      </c>
      <c r="O25" s="25">
        <f t="shared" si="4"/>
        <v>84</v>
      </c>
      <c r="P25" s="27">
        <f t="shared" ca="1" si="2"/>
        <v>605354.80000000005</v>
      </c>
    </row>
    <row r="26" spans="1:16" x14ac:dyDescent="0.3">
      <c r="A26" s="24">
        <v>1972</v>
      </c>
      <c r="B26" s="27">
        <f t="shared" ca="1" si="0"/>
        <v>249936.83999999997</v>
      </c>
      <c r="C26" s="27">
        <f t="shared" ca="1" si="6"/>
        <v>60679.3675</v>
      </c>
      <c r="D26" s="27">
        <f t="shared" ca="1" si="6"/>
        <v>2072.5574999999999</v>
      </c>
      <c r="E26" s="27">
        <f t="shared" ca="1" si="6"/>
        <v>52435.31</v>
      </c>
      <c r="F26" s="27">
        <f t="shared" ca="1" si="6"/>
        <v>1.0725</v>
      </c>
      <c r="G26" s="27">
        <f t="shared" ca="1" si="6"/>
        <v>3879.645</v>
      </c>
      <c r="H26" s="27">
        <f t="shared" ca="1" si="6"/>
        <v>234000.15000000002</v>
      </c>
      <c r="I26" s="27">
        <f t="shared" ca="1" si="6"/>
        <v>1554.6975</v>
      </c>
      <c r="J26" s="27">
        <f t="shared" ca="1" si="6"/>
        <v>9512.0125000000007</v>
      </c>
      <c r="K26" s="27">
        <f t="shared" ca="1" si="6"/>
        <v>4328.0974999999999</v>
      </c>
      <c r="L26" s="27">
        <f t="shared" ca="1" si="6"/>
        <v>1459.28</v>
      </c>
      <c r="M26" s="27">
        <f t="shared" ca="1" si="6"/>
        <v>17.21</v>
      </c>
      <c r="N26" s="27">
        <f t="shared" ca="1" si="6"/>
        <v>2877.7474999999999</v>
      </c>
      <c r="O26" s="25">
        <f t="shared" si="4"/>
        <v>88</v>
      </c>
      <c r="P26" s="27">
        <f t="shared" ca="1" si="2"/>
        <v>622753.9850000001</v>
      </c>
    </row>
    <row r="27" spans="1:16" x14ac:dyDescent="0.3">
      <c r="A27" s="24">
        <v>1973</v>
      </c>
      <c r="B27" s="27">
        <f t="shared" ca="1" si="0"/>
        <v>255860.94500000001</v>
      </c>
      <c r="C27" s="27">
        <f t="shared" ca="1" si="6"/>
        <v>62756.142500000002</v>
      </c>
      <c r="D27" s="27">
        <f t="shared" ca="1" si="6"/>
        <v>2145.0975000000003</v>
      </c>
      <c r="E27" s="27">
        <f t="shared" ca="1" si="6"/>
        <v>56266.635000000009</v>
      </c>
      <c r="F27" s="27">
        <f t="shared" ca="1" si="6"/>
        <v>2.19</v>
      </c>
      <c r="G27" s="27">
        <f t="shared" ca="1" si="6"/>
        <v>4186.3775000000005</v>
      </c>
      <c r="H27" s="27">
        <f t="shared" ca="1" si="6"/>
        <v>236336.17499999999</v>
      </c>
      <c r="I27" s="27">
        <f t="shared" ca="1" si="6"/>
        <v>1579.4825000000001</v>
      </c>
      <c r="J27" s="27">
        <f t="shared" ca="1" si="6"/>
        <v>10120.237499999999</v>
      </c>
      <c r="K27" s="27">
        <f t="shared" ca="1" si="6"/>
        <v>4725.5424999999996</v>
      </c>
      <c r="L27" s="27">
        <f t="shared" ca="1" si="6"/>
        <v>1822.1174999999998</v>
      </c>
      <c r="M27" s="27">
        <f t="shared" ca="1" si="6"/>
        <v>31.715</v>
      </c>
      <c r="N27" s="27">
        <f t="shared" ca="1" si="6"/>
        <v>3795.0275000000001</v>
      </c>
      <c r="O27" s="25">
        <f t="shared" si="4"/>
        <v>92</v>
      </c>
      <c r="P27" s="27">
        <f t="shared" ca="1" si="2"/>
        <v>639627.68999999994</v>
      </c>
    </row>
    <row r="28" spans="1:16" x14ac:dyDescent="0.3">
      <c r="A28" s="24">
        <v>1974</v>
      </c>
      <c r="B28" s="27">
        <f t="shared" ca="1" si="0"/>
        <v>261681.73749999999</v>
      </c>
      <c r="C28" s="27">
        <f t="shared" ca="1" si="6"/>
        <v>65441.15</v>
      </c>
      <c r="D28" s="27">
        <f t="shared" ca="1" si="6"/>
        <v>2208.8175000000001</v>
      </c>
      <c r="E28" s="27">
        <f t="shared" ca="1" si="6"/>
        <v>59927.597499999996</v>
      </c>
      <c r="F28" s="27">
        <f t="shared" ca="1" si="6"/>
        <v>3.8375000000000004</v>
      </c>
      <c r="G28" s="27">
        <f t="shared" ca="1" si="6"/>
        <v>4403.43</v>
      </c>
      <c r="H28" s="27">
        <f t="shared" ca="1" si="6"/>
        <v>239861.59</v>
      </c>
      <c r="I28" s="27">
        <f t="shared" ca="1" si="6"/>
        <v>1613.8975</v>
      </c>
      <c r="J28" s="27">
        <f t="shared" ca="1" si="6"/>
        <v>11031.240000000002</v>
      </c>
      <c r="K28" s="27">
        <f t="shared" ca="1" si="6"/>
        <v>5497.4074999999993</v>
      </c>
      <c r="L28" s="27">
        <f t="shared" ca="1" si="6"/>
        <v>2126.2325000000001</v>
      </c>
      <c r="M28" s="27">
        <f t="shared" ca="1" si="6"/>
        <v>53.127499999999998</v>
      </c>
      <c r="N28" s="27">
        <f t="shared" ca="1" si="6"/>
        <v>4613.5275000000001</v>
      </c>
      <c r="O28" s="25">
        <f t="shared" si="4"/>
        <v>96</v>
      </c>
      <c r="P28" s="27">
        <f t="shared" ca="1" si="2"/>
        <v>658463.59000000008</v>
      </c>
    </row>
    <row r="29" spans="1:16" x14ac:dyDescent="0.3">
      <c r="A29" s="24">
        <v>1975</v>
      </c>
      <c r="B29" s="27">
        <f t="shared" ca="1" si="0"/>
        <v>266169.15000000002</v>
      </c>
      <c r="C29" s="27">
        <f t="shared" ca="1" si="6"/>
        <v>70237.975000000006</v>
      </c>
      <c r="D29" s="27">
        <f t="shared" ca="1" si="6"/>
        <v>2244.0349999999999</v>
      </c>
      <c r="E29" s="27">
        <f t="shared" ca="1" si="6"/>
        <v>62011.932500000003</v>
      </c>
      <c r="F29" s="27">
        <f t="shared" ca="1" si="6"/>
        <v>5.72</v>
      </c>
      <c r="G29" s="27">
        <f t="shared" ca="1" si="6"/>
        <v>4490.2150000000001</v>
      </c>
      <c r="H29" s="27">
        <f t="shared" ca="1" si="6"/>
        <v>242637.375</v>
      </c>
      <c r="I29" s="27">
        <f t="shared" ca="1" si="6"/>
        <v>1606.6375000000003</v>
      </c>
      <c r="J29" s="27">
        <f t="shared" ca="1" si="6"/>
        <v>12143.7925</v>
      </c>
      <c r="K29" s="27">
        <f t="shared" ca="1" si="6"/>
        <v>6512.2650000000003</v>
      </c>
      <c r="L29" s="27">
        <f t="shared" ca="1" si="6"/>
        <v>2242.3775000000005</v>
      </c>
      <c r="M29" s="27">
        <f t="shared" ca="1" si="6"/>
        <v>79.652500000000003</v>
      </c>
      <c r="N29" s="27">
        <f t="shared" ca="1" si="6"/>
        <v>5290.6149999999998</v>
      </c>
      <c r="O29" s="25">
        <f t="shared" si="4"/>
        <v>100</v>
      </c>
      <c r="P29" s="27">
        <f t="shared" ca="1" si="2"/>
        <v>675671.75249999994</v>
      </c>
    </row>
    <row r="30" spans="1:16" x14ac:dyDescent="0.3">
      <c r="A30" s="24">
        <v>1976</v>
      </c>
      <c r="B30" s="27">
        <f t="shared" ca="1" si="0"/>
        <v>269701.83250000002</v>
      </c>
      <c r="C30" s="27">
        <f t="shared" ca="1" si="6"/>
        <v>76377.415000000008</v>
      </c>
      <c r="D30" s="27">
        <f t="shared" ca="1" si="6"/>
        <v>2252.6475</v>
      </c>
      <c r="E30" s="27">
        <f t="shared" ca="1" si="6"/>
        <v>63069.6875</v>
      </c>
      <c r="F30" s="27">
        <f t="shared" ca="1" si="6"/>
        <v>7.9974999999999987</v>
      </c>
      <c r="G30" s="27">
        <f t="shared" ca="1" si="6"/>
        <v>4606.5550000000003</v>
      </c>
      <c r="H30" s="27">
        <f t="shared" ca="1" si="6"/>
        <v>245679.07749999998</v>
      </c>
      <c r="I30" s="27">
        <f t="shared" ca="1" si="6"/>
        <v>1541.4725000000001</v>
      </c>
      <c r="J30" s="27">
        <f t="shared" ca="1" si="6"/>
        <v>13495.199999999999</v>
      </c>
      <c r="K30" s="27">
        <f t="shared" ca="1" si="6"/>
        <v>7512.7224999999999</v>
      </c>
      <c r="L30" s="27">
        <f t="shared" ca="1" si="6"/>
        <v>2367.6175000000003</v>
      </c>
      <c r="M30" s="27">
        <f t="shared" ca="1" si="6"/>
        <v>115.23749999999998</v>
      </c>
      <c r="N30" s="27">
        <f t="shared" ca="1" si="6"/>
        <v>5898</v>
      </c>
      <c r="O30" s="25">
        <f t="shared" si="4"/>
        <v>104</v>
      </c>
      <c r="P30" s="27">
        <f t="shared" ca="1" si="2"/>
        <v>692625.46499999997</v>
      </c>
    </row>
    <row r="31" spans="1:16" x14ac:dyDescent="0.3">
      <c r="A31" s="24">
        <v>1977</v>
      </c>
      <c r="B31" s="27">
        <f t="shared" ca="1" si="0"/>
        <v>273024.15250000003</v>
      </c>
      <c r="C31" s="27">
        <f t="shared" ca="1" si="6"/>
        <v>81760.68250000001</v>
      </c>
      <c r="D31" s="27">
        <f t="shared" ca="1" si="6"/>
        <v>2256.0050000000001</v>
      </c>
      <c r="E31" s="27">
        <f t="shared" ca="1" si="6"/>
        <v>64857.995000000003</v>
      </c>
      <c r="F31" s="27">
        <f t="shared" ca="1" si="6"/>
        <v>12.32</v>
      </c>
      <c r="G31" s="27">
        <f t="shared" ca="1" si="6"/>
        <v>4762.22</v>
      </c>
      <c r="H31" s="27">
        <f t="shared" ca="1" si="6"/>
        <v>248907.37</v>
      </c>
      <c r="I31" s="27">
        <f t="shared" ca="1" si="6"/>
        <v>1515.7175</v>
      </c>
      <c r="J31" s="27">
        <f t="shared" ca="1" si="6"/>
        <v>15073.470000000001</v>
      </c>
      <c r="K31" s="27">
        <f t="shared" ca="1" si="6"/>
        <v>8630.0499999999993</v>
      </c>
      <c r="L31" s="27">
        <f t="shared" ca="1" si="6"/>
        <v>2594.2025000000003</v>
      </c>
      <c r="M31" s="27">
        <f t="shared" ca="1" si="6"/>
        <v>173.48750000000001</v>
      </c>
      <c r="N31" s="27">
        <f t="shared" ca="1" si="6"/>
        <v>6431.5374999999995</v>
      </c>
      <c r="O31" s="25">
        <f t="shared" si="4"/>
        <v>108</v>
      </c>
      <c r="P31" s="27">
        <f t="shared" ca="1" si="2"/>
        <v>709999.20750000002</v>
      </c>
    </row>
    <row r="32" spans="1:16" x14ac:dyDescent="0.3">
      <c r="A32" s="24">
        <v>1978</v>
      </c>
      <c r="B32" s="27">
        <f t="shared" ca="1" si="0"/>
        <v>276726.85499999998</v>
      </c>
      <c r="C32" s="27">
        <f t="shared" ca="1" si="6"/>
        <v>86288.98000000001</v>
      </c>
      <c r="D32" s="27">
        <f t="shared" ca="1" si="6"/>
        <v>2282.8050000000003</v>
      </c>
      <c r="E32" s="27">
        <f t="shared" ca="1" si="6"/>
        <v>67668.625</v>
      </c>
      <c r="F32" s="27">
        <f t="shared" ca="1" si="6"/>
        <v>21.36</v>
      </c>
      <c r="G32" s="27">
        <f t="shared" ca="1" si="6"/>
        <v>4918.4400000000005</v>
      </c>
      <c r="H32" s="27">
        <f t="shared" ca="1" si="6"/>
        <v>251776.31499999997</v>
      </c>
      <c r="I32" s="27">
        <f t="shared" ca="1" si="6"/>
        <v>1558.9449999999999</v>
      </c>
      <c r="J32" s="27">
        <f t="shared" ca="1" si="6"/>
        <v>16772.485000000001</v>
      </c>
      <c r="K32" s="27">
        <f t="shared" ca="1" si="6"/>
        <v>9215.4225000000006</v>
      </c>
      <c r="L32" s="27">
        <f t="shared" ca="1" si="6"/>
        <v>2701.6749999999997</v>
      </c>
      <c r="M32" s="27">
        <f t="shared" ca="1" si="6"/>
        <v>270.82249999999999</v>
      </c>
      <c r="N32" s="27">
        <f t="shared" ca="1" si="6"/>
        <v>6925.5725000000002</v>
      </c>
      <c r="O32" s="25">
        <f t="shared" si="4"/>
        <v>112</v>
      </c>
      <c r="P32" s="27">
        <f t="shared" ca="1" si="2"/>
        <v>727128.3</v>
      </c>
    </row>
    <row r="33" spans="1:16" x14ac:dyDescent="0.3">
      <c r="A33" s="24">
        <v>1979</v>
      </c>
      <c r="B33" s="27">
        <f t="shared" ca="1" si="0"/>
        <v>281088.435</v>
      </c>
      <c r="C33" s="27">
        <f t="shared" ca="1" si="6"/>
        <v>89590.237499999988</v>
      </c>
      <c r="D33" s="27">
        <f t="shared" ca="1" si="6"/>
        <v>2310.1</v>
      </c>
      <c r="E33" s="27">
        <f t="shared" ca="1" si="6"/>
        <v>70722.315000000002</v>
      </c>
      <c r="F33" s="27">
        <f t="shared" ca="1" si="6"/>
        <v>35.157499999999999</v>
      </c>
      <c r="G33" s="27">
        <f t="shared" ca="1" si="6"/>
        <v>5148.58</v>
      </c>
      <c r="H33" s="27">
        <f t="shared" ca="1" si="6"/>
        <v>255814.2525</v>
      </c>
      <c r="I33" s="27">
        <f t="shared" ca="1" si="6"/>
        <v>1598.6725000000001</v>
      </c>
      <c r="J33" s="27">
        <f t="shared" ca="1" si="6"/>
        <v>19108.4025</v>
      </c>
      <c r="K33" s="27">
        <f t="shared" ca="1" si="6"/>
        <v>9251.4225000000006</v>
      </c>
      <c r="L33" s="27">
        <f t="shared" ca="1" si="6"/>
        <v>3192.9875000000002</v>
      </c>
      <c r="M33" s="27">
        <f t="shared" ca="1" si="6"/>
        <v>411.99</v>
      </c>
      <c r="N33" s="27">
        <f t="shared" ca="1" si="6"/>
        <v>7399.15</v>
      </c>
      <c r="O33" s="25">
        <f t="shared" si="4"/>
        <v>116</v>
      </c>
      <c r="P33" s="27">
        <f t="shared" ca="1" si="2"/>
        <v>745671.70750000002</v>
      </c>
    </row>
    <row r="34" spans="1:16" x14ac:dyDescent="0.3">
      <c r="A34" s="24">
        <v>1980</v>
      </c>
      <c r="B34" s="27">
        <f t="shared" ca="1" si="0"/>
        <v>284995.92749999999</v>
      </c>
      <c r="C34" s="27">
        <f t="shared" ca="1" si="6"/>
        <v>92139.692500000005</v>
      </c>
      <c r="D34" s="27">
        <f t="shared" ca="1" si="6"/>
        <v>2329.1875</v>
      </c>
      <c r="E34" s="27">
        <f t="shared" ca="1" si="6"/>
        <v>72549.202499999999</v>
      </c>
      <c r="F34" s="27">
        <f t="shared" ca="1" si="6"/>
        <v>54.554999999999993</v>
      </c>
      <c r="G34" s="27">
        <f t="shared" ca="1" si="6"/>
        <v>5400.04</v>
      </c>
      <c r="H34" s="27">
        <f t="shared" ca="1" si="6"/>
        <v>258978.685</v>
      </c>
      <c r="I34" s="27">
        <f t="shared" ca="1" si="6"/>
        <v>1672.2599999999998</v>
      </c>
      <c r="J34" s="27">
        <f t="shared" ca="1" si="6"/>
        <v>22132.09</v>
      </c>
      <c r="K34" s="27">
        <f t="shared" ca="1" si="6"/>
        <v>9446.7350000000006</v>
      </c>
      <c r="L34" s="27">
        <f t="shared" ca="1" si="6"/>
        <v>3770.3624999999997</v>
      </c>
      <c r="M34" s="27">
        <f t="shared" ca="1" si="6"/>
        <v>585.5</v>
      </c>
      <c r="N34" s="27">
        <f t="shared" ca="1" si="6"/>
        <v>7664.81</v>
      </c>
      <c r="O34" s="25">
        <f t="shared" si="4"/>
        <v>120</v>
      </c>
      <c r="P34" s="27">
        <f t="shared" ca="1" si="2"/>
        <v>761719.04749999999</v>
      </c>
    </row>
    <row r="35" spans="1:16" x14ac:dyDescent="0.3">
      <c r="A35" s="24">
        <v>1981</v>
      </c>
      <c r="B35" s="27">
        <f t="shared" ca="1" si="0"/>
        <v>287202.69750000001</v>
      </c>
      <c r="C35" s="27">
        <f t="shared" ref="C35:N44" ca="1" si="7">AVERAGE(OFFSET(C$76,$O35,0,4,1))</f>
        <v>94669.66750000001</v>
      </c>
      <c r="D35" s="27">
        <f t="shared" ca="1" si="7"/>
        <v>2321.9475000000002</v>
      </c>
      <c r="E35" s="27">
        <f t="shared" ca="1" si="7"/>
        <v>71835.837500000009</v>
      </c>
      <c r="F35" s="27">
        <f t="shared" ca="1" si="7"/>
        <v>77.177499999999995</v>
      </c>
      <c r="G35" s="27">
        <f t="shared" ca="1" si="7"/>
        <v>5587.1150000000007</v>
      </c>
      <c r="H35" s="27">
        <f t="shared" ca="1" si="7"/>
        <v>259250.95749999999</v>
      </c>
      <c r="I35" s="27">
        <f t="shared" ca="1" si="7"/>
        <v>1768.6424999999999</v>
      </c>
      <c r="J35" s="27">
        <f t="shared" ca="1" si="7"/>
        <v>25632.264999999999</v>
      </c>
      <c r="K35" s="27">
        <f t="shared" ca="1" si="7"/>
        <v>9938.9424999999992</v>
      </c>
      <c r="L35" s="27">
        <f t="shared" ca="1" si="7"/>
        <v>4045.415</v>
      </c>
      <c r="M35" s="27">
        <f t="shared" ca="1" si="7"/>
        <v>730.22249999999997</v>
      </c>
      <c r="N35" s="27">
        <f t="shared" ca="1" si="7"/>
        <v>7934.6875</v>
      </c>
      <c r="O35" s="25">
        <f t="shared" si="4"/>
        <v>124</v>
      </c>
      <c r="P35" s="27">
        <f t="shared" ca="1" si="2"/>
        <v>770995.57000000007</v>
      </c>
    </row>
    <row r="36" spans="1:16" x14ac:dyDescent="0.3">
      <c r="A36" s="24">
        <v>1982</v>
      </c>
      <c r="B36" s="27">
        <f t="shared" ref="B36:B67" ca="1" si="8">AVERAGE(OFFSET(B$76,$O36,0,4,1))</f>
        <v>289583.05499999999</v>
      </c>
      <c r="C36" s="27">
        <f t="shared" ca="1" si="7"/>
        <v>97109.104999999996</v>
      </c>
      <c r="D36" s="27">
        <f t="shared" ca="1" si="7"/>
        <v>2321.0875000000001</v>
      </c>
      <c r="E36" s="27">
        <f t="shared" ca="1" si="7"/>
        <v>69925.772499999992</v>
      </c>
      <c r="F36" s="27">
        <f t="shared" ca="1" si="7"/>
        <v>97.63</v>
      </c>
      <c r="G36" s="27">
        <f t="shared" ca="1" si="7"/>
        <v>5686.7474999999995</v>
      </c>
      <c r="H36" s="27">
        <f t="shared" ca="1" si="7"/>
        <v>258817.6275</v>
      </c>
      <c r="I36" s="27">
        <f t="shared" ca="1" si="7"/>
        <v>1877.0125</v>
      </c>
      <c r="J36" s="27">
        <f t="shared" ca="1" si="7"/>
        <v>28877.9925</v>
      </c>
      <c r="K36" s="27">
        <f t="shared" ca="1" si="7"/>
        <v>10988.92</v>
      </c>
      <c r="L36" s="27">
        <f t="shared" ca="1" si="7"/>
        <v>4329.12</v>
      </c>
      <c r="M36" s="27">
        <f t="shared" ca="1" si="7"/>
        <v>844.09249999999997</v>
      </c>
      <c r="N36" s="27">
        <f t="shared" ca="1" si="7"/>
        <v>8200.4724999999999</v>
      </c>
      <c r="O36" s="25">
        <f t="shared" si="4"/>
        <v>128</v>
      </c>
      <c r="P36" s="27">
        <f t="shared" ref="P36:P67" ca="1" si="9">AVERAGE(OFFSET(P$76,$O36,0,4,1))</f>
        <v>778658.63</v>
      </c>
    </row>
    <row r="37" spans="1:16" x14ac:dyDescent="0.3">
      <c r="A37" s="24">
        <v>1983</v>
      </c>
      <c r="B37" s="27">
        <f t="shared" ca="1" si="8"/>
        <v>292296.28500000003</v>
      </c>
      <c r="C37" s="27">
        <f t="shared" ca="1" si="7"/>
        <v>99394.7</v>
      </c>
      <c r="D37" s="27">
        <f t="shared" ca="1" si="7"/>
        <v>2334.8075000000003</v>
      </c>
      <c r="E37" s="27">
        <f t="shared" ca="1" si="7"/>
        <v>68597.54250000001</v>
      </c>
      <c r="F37" s="27">
        <f t="shared" ca="1" si="7"/>
        <v>126.41249999999999</v>
      </c>
      <c r="G37" s="27">
        <f t="shared" ca="1" si="7"/>
        <v>5768.5</v>
      </c>
      <c r="H37" s="27">
        <f t="shared" ca="1" si="7"/>
        <v>258434.61249999999</v>
      </c>
      <c r="I37" s="27">
        <f t="shared" ca="1" si="7"/>
        <v>1929.3000000000002</v>
      </c>
      <c r="J37" s="27">
        <f t="shared" ca="1" si="7"/>
        <v>31490.377499999999</v>
      </c>
      <c r="K37" s="27">
        <f t="shared" ca="1" si="7"/>
        <v>12270.785</v>
      </c>
      <c r="L37" s="27">
        <f t="shared" ca="1" si="7"/>
        <v>4585.9074999999993</v>
      </c>
      <c r="M37" s="27">
        <f t="shared" ca="1" si="7"/>
        <v>970.9375</v>
      </c>
      <c r="N37" s="27">
        <f t="shared" ca="1" si="7"/>
        <v>8514.817500000001</v>
      </c>
      <c r="O37" s="25">
        <f t="shared" si="4"/>
        <v>132</v>
      </c>
      <c r="P37" s="27">
        <f t="shared" ca="1" si="9"/>
        <v>786714.98750000005</v>
      </c>
    </row>
    <row r="38" spans="1:16" x14ac:dyDescent="0.3">
      <c r="A38" s="24">
        <v>1984</v>
      </c>
      <c r="B38" s="27">
        <f t="shared" ca="1" si="8"/>
        <v>295442.4325</v>
      </c>
      <c r="C38" s="27">
        <f t="shared" ca="1" si="7"/>
        <v>101752.4875</v>
      </c>
      <c r="D38" s="27">
        <f t="shared" ca="1" si="7"/>
        <v>2362.8924999999999</v>
      </c>
      <c r="E38" s="27">
        <f t="shared" ca="1" si="7"/>
        <v>68643.882499999992</v>
      </c>
      <c r="F38" s="27">
        <f t="shared" ca="1" si="7"/>
        <v>173.64249999999998</v>
      </c>
      <c r="G38" s="27">
        <f t="shared" ca="1" si="7"/>
        <v>5848.1875</v>
      </c>
      <c r="H38" s="27">
        <f t="shared" ca="1" si="7"/>
        <v>258216.32500000001</v>
      </c>
      <c r="I38" s="27">
        <f t="shared" ca="1" si="7"/>
        <v>2034.875</v>
      </c>
      <c r="J38" s="27">
        <f t="shared" ca="1" si="7"/>
        <v>33873.599999999999</v>
      </c>
      <c r="K38" s="27">
        <f t="shared" ca="1" si="7"/>
        <v>13991.6175</v>
      </c>
      <c r="L38" s="27">
        <f t="shared" ca="1" si="7"/>
        <v>4668.79</v>
      </c>
      <c r="M38" s="27">
        <f t="shared" ca="1" si="7"/>
        <v>1137.06</v>
      </c>
      <c r="N38" s="27">
        <f t="shared" ca="1" si="7"/>
        <v>8919.5424999999996</v>
      </c>
      <c r="O38" s="25">
        <f t="shared" si="4"/>
        <v>136</v>
      </c>
      <c r="P38" s="27">
        <f t="shared" ca="1" si="9"/>
        <v>797065.33750000002</v>
      </c>
    </row>
    <row r="39" spans="1:16" x14ac:dyDescent="0.3">
      <c r="A39" s="24">
        <v>1985</v>
      </c>
      <c r="B39" s="27">
        <f t="shared" ca="1" si="8"/>
        <v>299699.29000000004</v>
      </c>
      <c r="C39" s="27">
        <f t="shared" ca="1" si="7"/>
        <v>104067.41250000001</v>
      </c>
      <c r="D39" s="27">
        <f t="shared" ca="1" si="7"/>
        <v>2373.9724999999999</v>
      </c>
      <c r="E39" s="27">
        <f t="shared" ca="1" si="7"/>
        <v>69875.642499999987</v>
      </c>
      <c r="F39" s="27">
        <f t="shared" ca="1" si="7"/>
        <v>243.88249999999999</v>
      </c>
      <c r="G39" s="27">
        <f t="shared" ca="1" si="7"/>
        <v>6160.2</v>
      </c>
      <c r="H39" s="27">
        <f t="shared" ca="1" si="7"/>
        <v>260411.5025</v>
      </c>
      <c r="I39" s="27">
        <f t="shared" ca="1" si="7"/>
        <v>2136.5974999999999</v>
      </c>
      <c r="J39" s="27">
        <f t="shared" ca="1" si="7"/>
        <v>36139.579999999994</v>
      </c>
      <c r="K39" s="27">
        <f t="shared" ca="1" si="7"/>
        <v>15927.015000000001</v>
      </c>
      <c r="L39" s="27">
        <f t="shared" ca="1" si="7"/>
        <v>4681.74</v>
      </c>
      <c r="M39" s="27">
        <f t="shared" ca="1" si="7"/>
        <v>1394.085</v>
      </c>
      <c r="N39" s="27">
        <f t="shared" ca="1" si="7"/>
        <v>9382.4</v>
      </c>
      <c r="O39" s="25">
        <f t="shared" si="4"/>
        <v>140</v>
      </c>
      <c r="P39" s="27">
        <f t="shared" ca="1" si="9"/>
        <v>812493.32000000007</v>
      </c>
    </row>
    <row r="40" spans="1:16" x14ac:dyDescent="0.3">
      <c r="A40" s="24">
        <v>1986</v>
      </c>
      <c r="B40" s="27">
        <f t="shared" ca="1" si="8"/>
        <v>303530.1875</v>
      </c>
      <c r="C40" s="27">
        <f t="shared" ca="1" si="7"/>
        <v>106006.2525</v>
      </c>
      <c r="D40" s="27">
        <f t="shared" ca="1" si="7"/>
        <v>2352.4575</v>
      </c>
      <c r="E40" s="27">
        <f t="shared" ca="1" si="7"/>
        <v>70184.740000000005</v>
      </c>
      <c r="F40" s="27">
        <f t="shared" ca="1" si="7"/>
        <v>337.4975</v>
      </c>
      <c r="G40" s="27">
        <f t="shared" ca="1" si="7"/>
        <v>6387.9774999999991</v>
      </c>
      <c r="H40" s="27">
        <f t="shared" ca="1" si="7"/>
        <v>263282.19</v>
      </c>
      <c r="I40" s="27">
        <f t="shared" ca="1" si="7"/>
        <v>2171.8249999999998</v>
      </c>
      <c r="J40" s="27">
        <f t="shared" ca="1" si="7"/>
        <v>39258.605000000003</v>
      </c>
      <c r="K40" s="27">
        <f t="shared" ca="1" si="7"/>
        <v>16921.842499999999</v>
      </c>
      <c r="L40" s="27">
        <f t="shared" ca="1" si="7"/>
        <v>4813.8900000000003</v>
      </c>
      <c r="M40" s="27">
        <f t="shared" ca="1" si="7"/>
        <v>1714.7975000000001</v>
      </c>
      <c r="N40" s="27">
        <f t="shared" ca="1" si="7"/>
        <v>9856.9025000000001</v>
      </c>
      <c r="O40" s="25">
        <f t="shared" si="4"/>
        <v>144</v>
      </c>
      <c r="P40" s="27">
        <f t="shared" ca="1" si="9"/>
        <v>826819.16749999998</v>
      </c>
    </row>
    <row r="41" spans="1:16" x14ac:dyDescent="0.3">
      <c r="A41" s="24">
        <v>1987</v>
      </c>
      <c r="B41" s="27">
        <f t="shared" ca="1" si="8"/>
        <v>310980.1275</v>
      </c>
      <c r="C41" s="27">
        <f t="shared" ca="1" si="7"/>
        <v>107498.75</v>
      </c>
      <c r="D41" s="27">
        <f t="shared" ca="1" si="7"/>
        <v>2369.8225000000002</v>
      </c>
      <c r="E41" s="27">
        <f t="shared" ca="1" si="7"/>
        <v>70866.884999999995</v>
      </c>
      <c r="F41" s="27">
        <f t="shared" ca="1" si="7"/>
        <v>464.52250000000004</v>
      </c>
      <c r="G41" s="27">
        <f t="shared" ca="1" si="7"/>
        <v>6504.7224999999999</v>
      </c>
      <c r="H41" s="27">
        <f t="shared" ca="1" si="7"/>
        <v>265589.22750000004</v>
      </c>
      <c r="I41" s="27">
        <f t="shared" ca="1" si="7"/>
        <v>2186.8999999999996</v>
      </c>
      <c r="J41" s="27">
        <f t="shared" ca="1" si="7"/>
        <v>42496.222499999996</v>
      </c>
      <c r="K41" s="27">
        <f t="shared" ca="1" si="7"/>
        <v>16865.564999999999</v>
      </c>
      <c r="L41" s="27">
        <f t="shared" ca="1" si="7"/>
        <v>5190.9574999999995</v>
      </c>
      <c r="M41" s="27">
        <f t="shared" ca="1" si="7"/>
        <v>2076.1549999999997</v>
      </c>
      <c r="N41" s="27">
        <f t="shared" ca="1" si="7"/>
        <v>10409.424999999999</v>
      </c>
      <c r="O41" s="25">
        <f t="shared" si="4"/>
        <v>148</v>
      </c>
      <c r="P41" s="27">
        <f t="shared" ca="1" si="9"/>
        <v>843499.28499999992</v>
      </c>
    </row>
    <row r="42" spans="1:16" x14ac:dyDescent="0.3">
      <c r="A42" s="24">
        <v>1988</v>
      </c>
      <c r="B42" s="27">
        <f t="shared" ca="1" si="8"/>
        <v>324230.57999999996</v>
      </c>
      <c r="C42" s="27">
        <f t="shared" ca="1" si="7"/>
        <v>109025.905</v>
      </c>
      <c r="D42" s="27">
        <f t="shared" ca="1" si="7"/>
        <v>2412.355</v>
      </c>
      <c r="E42" s="27">
        <f t="shared" ca="1" si="7"/>
        <v>71879.39</v>
      </c>
      <c r="F42" s="27">
        <f t="shared" ca="1" si="7"/>
        <v>643.125</v>
      </c>
      <c r="G42" s="27">
        <f t="shared" ca="1" si="7"/>
        <v>6861.3850000000002</v>
      </c>
      <c r="H42" s="27">
        <f t="shared" ca="1" si="7"/>
        <v>268396.55499999999</v>
      </c>
      <c r="I42" s="27">
        <f t="shared" ca="1" si="7"/>
        <v>2186.1099999999997</v>
      </c>
      <c r="J42" s="27">
        <f t="shared" ca="1" si="7"/>
        <v>45534.877500000002</v>
      </c>
      <c r="K42" s="27">
        <f t="shared" ca="1" si="7"/>
        <v>16998.625</v>
      </c>
      <c r="L42" s="27">
        <f t="shared" ca="1" si="7"/>
        <v>5989.3874999999998</v>
      </c>
      <c r="M42" s="27">
        <f t="shared" ca="1" si="7"/>
        <v>2611.4275000000002</v>
      </c>
      <c r="N42" s="27">
        <f t="shared" ca="1" si="7"/>
        <v>11312.5</v>
      </c>
      <c r="O42" s="25">
        <f t="shared" si="4"/>
        <v>152</v>
      </c>
      <c r="P42" s="27">
        <f t="shared" ca="1" si="9"/>
        <v>868082.22249999992</v>
      </c>
    </row>
    <row r="43" spans="1:16" x14ac:dyDescent="0.3">
      <c r="A43" s="24">
        <v>1989</v>
      </c>
      <c r="B43" s="27">
        <f t="shared" ca="1" si="8"/>
        <v>341925.26500000001</v>
      </c>
      <c r="C43" s="27">
        <f t="shared" ca="1" si="7"/>
        <v>110971.36749999999</v>
      </c>
      <c r="D43" s="27">
        <f t="shared" ca="1" si="7"/>
        <v>2467.7374999999997</v>
      </c>
      <c r="E43" s="27">
        <f t="shared" ca="1" si="7"/>
        <v>72662.347499999989</v>
      </c>
      <c r="F43" s="27">
        <f t="shared" ca="1" si="7"/>
        <v>933.71749999999997</v>
      </c>
      <c r="G43" s="27">
        <f t="shared" ca="1" si="7"/>
        <v>7514.2849999999999</v>
      </c>
      <c r="H43" s="27">
        <f t="shared" ca="1" si="7"/>
        <v>273642.35249999998</v>
      </c>
      <c r="I43" s="27">
        <f t="shared" ca="1" si="7"/>
        <v>2219.71</v>
      </c>
      <c r="J43" s="27">
        <f t="shared" ca="1" si="7"/>
        <v>48303.789999999994</v>
      </c>
      <c r="K43" s="27">
        <f t="shared" ca="1" si="7"/>
        <v>17212.895</v>
      </c>
      <c r="L43" s="27">
        <f t="shared" ca="1" si="7"/>
        <v>7058.2650000000003</v>
      </c>
      <c r="M43" s="27">
        <f t="shared" ca="1" si="7"/>
        <v>3542.46</v>
      </c>
      <c r="N43" s="27">
        <f t="shared" ca="1" si="7"/>
        <v>11909.802500000002</v>
      </c>
      <c r="O43" s="25">
        <f t="shared" si="4"/>
        <v>156</v>
      </c>
      <c r="P43" s="27">
        <f t="shared" ca="1" si="9"/>
        <v>900364</v>
      </c>
    </row>
    <row r="44" spans="1:16" x14ac:dyDescent="0.3">
      <c r="A44" s="24">
        <v>1990</v>
      </c>
      <c r="B44" s="27">
        <f t="shared" ca="1" si="8"/>
        <v>361675.6925</v>
      </c>
      <c r="C44" s="27">
        <f t="shared" ca="1" si="7"/>
        <v>113914.66500000001</v>
      </c>
      <c r="D44" s="27">
        <f t="shared" ca="1" si="7"/>
        <v>2554.5374999999999</v>
      </c>
      <c r="E44" s="27">
        <f t="shared" ca="1" si="7"/>
        <v>72801.137500000012</v>
      </c>
      <c r="F44" s="27">
        <f t="shared" ca="1" si="7"/>
        <v>1171.5899999999999</v>
      </c>
      <c r="G44" s="27">
        <f t="shared" ca="1" si="7"/>
        <v>8049.9525000000003</v>
      </c>
      <c r="H44" s="27">
        <f t="shared" ca="1" si="7"/>
        <v>279548.84499999997</v>
      </c>
      <c r="I44" s="27">
        <f t="shared" ca="1" si="7"/>
        <v>2322.69</v>
      </c>
      <c r="J44" s="27">
        <f t="shared" ca="1" si="7"/>
        <v>51905.357499999998</v>
      </c>
      <c r="K44" s="27">
        <f t="shared" ca="1" si="7"/>
        <v>17653.245000000003</v>
      </c>
      <c r="L44" s="27">
        <f t="shared" ca="1" si="7"/>
        <v>8330.7125000000015</v>
      </c>
      <c r="M44" s="27">
        <f t="shared" ca="1" si="7"/>
        <v>4308.6724999999997</v>
      </c>
      <c r="N44" s="27">
        <f t="shared" ca="1" si="7"/>
        <v>12319.752499999999</v>
      </c>
      <c r="O44" s="25">
        <f t="shared" si="4"/>
        <v>160</v>
      </c>
      <c r="P44" s="27">
        <f t="shared" ca="1" si="9"/>
        <v>936556.84499999997</v>
      </c>
    </row>
    <row r="45" spans="1:16" x14ac:dyDescent="0.3">
      <c r="A45" s="24">
        <v>1991</v>
      </c>
      <c r="B45" s="27">
        <f t="shared" ca="1" si="8"/>
        <v>377161.69</v>
      </c>
      <c r="C45" s="27">
        <f t="shared" ref="C45:N54" ca="1" si="10">AVERAGE(OFFSET(C$76,$O45,0,4,1))</f>
        <v>119701.45</v>
      </c>
      <c r="D45" s="27">
        <f t="shared" ca="1" si="10"/>
        <v>2618.2174999999997</v>
      </c>
      <c r="E45" s="27">
        <f t="shared" ca="1" si="10"/>
        <v>72471.714999999997</v>
      </c>
      <c r="F45" s="27">
        <f t="shared" ca="1" si="10"/>
        <v>1448.1224999999999</v>
      </c>
      <c r="G45" s="27">
        <f t="shared" ca="1" si="10"/>
        <v>8635.6749999999993</v>
      </c>
      <c r="H45" s="27">
        <f t="shared" ca="1" si="10"/>
        <v>288594.1875</v>
      </c>
      <c r="I45" s="27">
        <f t="shared" ca="1" si="10"/>
        <v>2416.0500000000002</v>
      </c>
      <c r="J45" s="27">
        <f t="shared" ca="1" si="10"/>
        <v>56187.902500000004</v>
      </c>
      <c r="K45" s="27">
        <f t="shared" ca="1" si="10"/>
        <v>18656.477500000001</v>
      </c>
      <c r="L45" s="27">
        <f t="shared" ca="1" si="10"/>
        <v>8969.5</v>
      </c>
      <c r="M45" s="27">
        <f t="shared" ca="1" si="10"/>
        <v>5065.7375000000002</v>
      </c>
      <c r="N45" s="27">
        <f t="shared" ca="1" si="10"/>
        <v>12719.939999999999</v>
      </c>
      <c r="O45" s="25">
        <f t="shared" si="4"/>
        <v>164</v>
      </c>
      <c r="P45" s="27">
        <f t="shared" ca="1" si="9"/>
        <v>974646.66999999993</v>
      </c>
    </row>
    <row r="46" spans="1:16" x14ac:dyDescent="0.3">
      <c r="A46" s="24">
        <v>1992</v>
      </c>
      <c r="B46" s="27">
        <f t="shared" ca="1" si="8"/>
        <v>388259.245</v>
      </c>
      <c r="C46" s="27">
        <f t="shared" ca="1" si="10"/>
        <v>127602.04000000001</v>
      </c>
      <c r="D46" s="27">
        <f t="shared" ca="1" si="10"/>
        <v>2652.8150000000005</v>
      </c>
      <c r="E46" s="27">
        <f t="shared" ca="1" si="10"/>
        <v>71315.557499999995</v>
      </c>
      <c r="F46" s="27">
        <f t="shared" ca="1" si="10"/>
        <v>1644.8600000000001</v>
      </c>
      <c r="G46" s="27">
        <f t="shared" ca="1" si="10"/>
        <v>8712.1350000000002</v>
      </c>
      <c r="H46" s="27">
        <f t="shared" ca="1" si="10"/>
        <v>294549.67249999999</v>
      </c>
      <c r="I46" s="27">
        <f t="shared" ca="1" si="10"/>
        <v>2466.8924999999999</v>
      </c>
      <c r="J46" s="27">
        <f t="shared" ca="1" si="10"/>
        <v>60198.004999999997</v>
      </c>
      <c r="K46" s="27">
        <f t="shared" ca="1" si="10"/>
        <v>19009.887499999997</v>
      </c>
      <c r="L46" s="27">
        <f t="shared" ca="1" si="10"/>
        <v>9039.7800000000007</v>
      </c>
      <c r="M46" s="27">
        <f t="shared" ca="1" si="10"/>
        <v>5188.3424999999997</v>
      </c>
      <c r="N46" s="27">
        <f t="shared" ca="1" si="10"/>
        <v>13003.91</v>
      </c>
      <c r="O46" s="25">
        <f t="shared" si="4"/>
        <v>168</v>
      </c>
      <c r="P46" s="27">
        <f t="shared" ca="1" si="9"/>
        <v>1003643.1475000001</v>
      </c>
    </row>
    <row r="47" spans="1:16" x14ac:dyDescent="0.3">
      <c r="A47" s="24">
        <v>1993</v>
      </c>
      <c r="B47" s="27">
        <f t="shared" ca="1" si="8"/>
        <v>397442.745</v>
      </c>
      <c r="C47" s="27">
        <f t="shared" ca="1" si="10"/>
        <v>134692.51250000001</v>
      </c>
      <c r="D47" s="27">
        <f t="shared" ca="1" si="10"/>
        <v>2675.1775000000002</v>
      </c>
      <c r="E47" s="27">
        <f t="shared" ca="1" si="10"/>
        <v>70045.674999999988</v>
      </c>
      <c r="F47" s="27">
        <f t="shared" ca="1" si="10"/>
        <v>1860.8175000000001</v>
      </c>
      <c r="G47" s="27">
        <f t="shared" ca="1" si="10"/>
        <v>8301.4025000000001</v>
      </c>
      <c r="H47" s="27">
        <f t="shared" ca="1" si="10"/>
        <v>296597.46999999997</v>
      </c>
      <c r="I47" s="27">
        <f t="shared" ca="1" si="10"/>
        <v>2603.3199999999997</v>
      </c>
      <c r="J47" s="27">
        <f t="shared" ca="1" si="10"/>
        <v>64227.5</v>
      </c>
      <c r="K47" s="27">
        <f t="shared" ca="1" si="10"/>
        <v>18678.484999999997</v>
      </c>
      <c r="L47" s="27">
        <f t="shared" ca="1" si="10"/>
        <v>8941.5625</v>
      </c>
      <c r="M47" s="27">
        <f t="shared" ca="1" si="10"/>
        <v>4967.3374999999996</v>
      </c>
      <c r="N47" s="27">
        <f t="shared" ca="1" si="10"/>
        <v>13364.135</v>
      </c>
      <c r="O47" s="25">
        <f t="shared" si="4"/>
        <v>172</v>
      </c>
      <c r="P47" s="27">
        <f t="shared" ca="1" si="9"/>
        <v>1024398.1425000001</v>
      </c>
    </row>
    <row r="48" spans="1:16" x14ac:dyDescent="0.3">
      <c r="A48" s="24">
        <v>1994</v>
      </c>
      <c r="B48" s="27">
        <f t="shared" ca="1" si="8"/>
        <v>405422.98750000005</v>
      </c>
      <c r="C48" s="27">
        <f t="shared" ca="1" si="10"/>
        <v>140070.6275</v>
      </c>
      <c r="D48" s="27">
        <f t="shared" ca="1" si="10"/>
        <v>2705.5350000000003</v>
      </c>
      <c r="E48" s="27">
        <f t="shared" ca="1" si="10"/>
        <v>70336.992500000008</v>
      </c>
      <c r="F48" s="27">
        <f t="shared" ca="1" si="10"/>
        <v>2309.3675000000003</v>
      </c>
      <c r="G48" s="27">
        <f t="shared" ca="1" si="10"/>
        <v>8268.6424999999999</v>
      </c>
      <c r="H48" s="27">
        <f t="shared" ca="1" si="10"/>
        <v>298755.72249999997</v>
      </c>
      <c r="I48" s="27">
        <f t="shared" ca="1" si="10"/>
        <v>2934.45</v>
      </c>
      <c r="J48" s="27">
        <f t="shared" ca="1" si="10"/>
        <v>67112.83249999999</v>
      </c>
      <c r="K48" s="27">
        <f t="shared" ca="1" si="10"/>
        <v>17976.494999999999</v>
      </c>
      <c r="L48" s="27">
        <f t="shared" ca="1" si="10"/>
        <v>8978.5974999999999</v>
      </c>
      <c r="M48" s="27">
        <f t="shared" ca="1" si="10"/>
        <v>5371.04</v>
      </c>
      <c r="N48" s="27">
        <f t="shared" ca="1" si="10"/>
        <v>14025.4575</v>
      </c>
      <c r="O48" s="25">
        <f t="shared" si="4"/>
        <v>176</v>
      </c>
      <c r="P48" s="27">
        <f t="shared" ca="1" si="9"/>
        <v>1044268.7425000002</v>
      </c>
    </row>
    <row r="49" spans="1:16" x14ac:dyDescent="0.3">
      <c r="A49" s="24">
        <v>1995</v>
      </c>
      <c r="B49" s="27">
        <f t="shared" ca="1" si="8"/>
        <v>414571.68</v>
      </c>
      <c r="C49" s="27">
        <f t="shared" ca="1" si="10"/>
        <v>144878.66</v>
      </c>
      <c r="D49" s="27">
        <f t="shared" ca="1" si="10"/>
        <v>2738.4224999999997</v>
      </c>
      <c r="E49" s="27">
        <f t="shared" ca="1" si="10"/>
        <v>70283.434999999998</v>
      </c>
      <c r="F49" s="27">
        <f t="shared" ca="1" si="10"/>
        <v>3094.1725000000001</v>
      </c>
      <c r="G49" s="27">
        <f t="shared" ca="1" si="10"/>
        <v>8882.18</v>
      </c>
      <c r="H49" s="27">
        <f t="shared" ca="1" si="10"/>
        <v>301370.30499999999</v>
      </c>
      <c r="I49" s="27">
        <f t="shared" ca="1" si="10"/>
        <v>3132.5324999999998</v>
      </c>
      <c r="J49" s="27">
        <f t="shared" ca="1" si="10"/>
        <v>67546.395000000004</v>
      </c>
      <c r="K49" s="27">
        <f t="shared" ca="1" si="10"/>
        <v>17293.924999999999</v>
      </c>
      <c r="L49" s="27">
        <f t="shared" ca="1" si="10"/>
        <v>9389.630000000001</v>
      </c>
      <c r="M49" s="27">
        <f t="shared" ca="1" si="10"/>
        <v>6466.4525000000003</v>
      </c>
      <c r="N49" s="27">
        <f t="shared" ca="1" si="10"/>
        <v>14868.65</v>
      </c>
      <c r="O49" s="25">
        <f t="shared" si="4"/>
        <v>180</v>
      </c>
      <c r="P49" s="27">
        <f t="shared" ca="1" si="9"/>
        <v>1064516.44</v>
      </c>
    </row>
    <row r="50" spans="1:16" x14ac:dyDescent="0.3">
      <c r="A50" s="24">
        <v>1996</v>
      </c>
      <c r="B50" s="27">
        <f t="shared" ca="1" si="8"/>
        <v>425992.5</v>
      </c>
      <c r="C50" s="27">
        <f t="shared" ca="1" si="10"/>
        <v>150063.94750000001</v>
      </c>
      <c r="D50" s="27">
        <f t="shared" ca="1" si="10"/>
        <v>2820.335</v>
      </c>
      <c r="E50" s="27">
        <f t="shared" ca="1" si="10"/>
        <v>69486.399999999994</v>
      </c>
      <c r="F50" s="27">
        <f t="shared" ca="1" si="10"/>
        <v>4612.8500000000004</v>
      </c>
      <c r="G50" s="27">
        <f t="shared" ca="1" si="10"/>
        <v>10130.3675</v>
      </c>
      <c r="H50" s="27">
        <f t="shared" ca="1" si="10"/>
        <v>307168.49</v>
      </c>
      <c r="I50" s="27">
        <f t="shared" ca="1" si="10"/>
        <v>2964.0050000000001</v>
      </c>
      <c r="J50" s="27">
        <f t="shared" ca="1" si="10"/>
        <v>67547.867499999993</v>
      </c>
      <c r="K50" s="27">
        <f t="shared" ca="1" si="10"/>
        <v>16705.372500000001</v>
      </c>
      <c r="L50" s="27">
        <f t="shared" ca="1" si="10"/>
        <v>9835.7549999999992</v>
      </c>
      <c r="M50" s="27">
        <f t="shared" ca="1" si="10"/>
        <v>7819.2849999999999</v>
      </c>
      <c r="N50" s="27">
        <f t="shared" ca="1" si="10"/>
        <v>15798.215</v>
      </c>
      <c r="O50" s="25">
        <f t="shared" si="4"/>
        <v>184</v>
      </c>
      <c r="P50" s="27">
        <f t="shared" ca="1" si="9"/>
        <v>1090945.3999999999</v>
      </c>
    </row>
    <row r="51" spans="1:16" x14ac:dyDescent="0.3">
      <c r="A51" s="24">
        <v>1997</v>
      </c>
      <c r="B51" s="27">
        <f t="shared" ca="1" si="8"/>
        <v>444363.78499999997</v>
      </c>
      <c r="C51" s="27">
        <f t="shared" ca="1" si="10"/>
        <v>157611.9</v>
      </c>
      <c r="D51" s="27">
        <f t="shared" ca="1" si="10"/>
        <v>3000.25</v>
      </c>
      <c r="E51" s="27">
        <f t="shared" ca="1" si="10"/>
        <v>71651.052499999991</v>
      </c>
      <c r="F51" s="27">
        <f t="shared" ca="1" si="10"/>
        <v>6197.2474999999995</v>
      </c>
      <c r="G51" s="27">
        <f t="shared" ca="1" si="10"/>
        <v>10770.27</v>
      </c>
      <c r="H51" s="27">
        <f t="shared" ca="1" si="10"/>
        <v>307705.97249999997</v>
      </c>
      <c r="I51" s="27">
        <f t="shared" ca="1" si="10"/>
        <v>2953.77</v>
      </c>
      <c r="J51" s="27">
        <f t="shared" ca="1" si="10"/>
        <v>66623.820000000007</v>
      </c>
      <c r="K51" s="27">
        <f t="shared" ca="1" si="10"/>
        <v>18307.6675</v>
      </c>
      <c r="L51" s="27">
        <f t="shared" ca="1" si="10"/>
        <v>13089.84</v>
      </c>
      <c r="M51" s="27">
        <f t="shared" ca="1" si="10"/>
        <v>8133.9650000000001</v>
      </c>
      <c r="N51" s="27">
        <f t="shared" ca="1" si="10"/>
        <v>16656.252500000002</v>
      </c>
      <c r="O51" s="25">
        <f t="shared" si="4"/>
        <v>188</v>
      </c>
      <c r="P51" s="27">
        <f t="shared" ca="1" si="9"/>
        <v>1127065.7999999998</v>
      </c>
    </row>
    <row r="52" spans="1:16" x14ac:dyDescent="0.3">
      <c r="A52" s="24">
        <v>1998</v>
      </c>
      <c r="B52" s="27">
        <f t="shared" ca="1" si="8"/>
        <v>468672.85499999998</v>
      </c>
      <c r="C52" s="27">
        <f t="shared" ca="1" si="10"/>
        <v>168041.79</v>
      </c>
      <c r="D52" s="27">
        <f t="shared" ca="1" si="10"/>
        <v>3196.1374999999998</v>
      </c>
      <c r="E52" s="27">
        <f t="shared" ca="1" si="10"/>
        <v>75186.777499999997</v>
      </c>
      <c r="F52" s="27">
        <f t="shared" ca="1" si="10"/>
        <v>8160.7974999999997</v>
      </c>
      <c r="G52" s="27">
        <f t="shared" ca="1" si="10"/>
        <v>11202.21</v>
      </c>
      <c r="H52" s="27">
        <f t="shared" ca="1" si="10"/>
        <v>305494.11249999999</v>
      </c>
      <c r="I52" s="27">
        <f t="shared" ca="1" si="10"/>
        <v>3059.9724999999999</v>
      </c>
      <c r="J52" s="27">
        <f t="shared" ca="1" si="10"/>
        <v>65182.05</v>
      </c>
      <c r="K52" s="27">
        <f t="shared" ca="1" si="10"/>
        <v>20472.255000000001</v>
      </c>
      <c r="L52" s="27">
        <f t="shared" ca="1" si="10"/>
        <v>18049.650000000001</v>
      </c>
      <c r="M52" s="27">
        <f t="shared" ca="1" si="10"/>
        <v>8456.9224999999988</v>
      </c>
      <c r="N52" s="27">
        <f t="shared" ca="1" si="10"/>
        <v>17306.75</v>
      </c>
      <c r="O52" s="25">
        <f t="shared" si="4"/>
        <v>192</v>
      </c>
      <c r="P52" s="27">
        <f t="shared" ca="1" si="9"/>
        <v>1172482.2725</v>
      </c>
    </row>
    <row r="53" spans="1:16" x14ac:dyDescent="0.3">
      <c r="A53" s="24">
        <v>1999</v>
      </c>
      <c r="B53" s="27">
        <f t="shared" ca="1" si="8"/>
        <v>492181.24</v>
      </c>
      <c r="C53" s="27">
        <f t="shared" ca="1" si="10"/>
        <v>178210.78750000001</v>
      </c>
      <c r="D53" s="27">
        <f t="shared" ca="1" si="10"/>
        <v>3348.7075000000004</v>
      </c>
      <c r="E53" s="27">
        <f t="shared" ca="1" si="10"/>
        <v>79129.210000000006</v>
      </c>
      <c r="F53" s="27">
        <f t="shared" ca="1" si="10"/>
        <v>10405.752499999999</v>
      </c>
      <c r="G53" s="27">
        <f t="shared" ca="1" si="10"/>
        <v>12030.2575</v>
      </c>
      <c r="H53" s="27">
        <f t="shared" ca="1" si="10"/>
        <v>302595.065</v>
      </c>
      <c r="I53" s="27">
        <f t="shared" ca="1" si="10"/>
        <v>2915.9049999999997</v>
      </c>
      <c r="J53" s="27">
        <f t="shared" ca="1" si="10"/>
        <v>64347.794999999998</v>
      </c>
      <c r="K53" s="27">
        <f t="shared" ca="1" si="10"/>
        <v>22697.557500000003</v>
      </c>
      <c r="L53" s="27">
        <f t="shared" ca="1" si="10"/>
        <v>22158.627500000002</v>
      </c>
      <c r="M53" s="27">
        <f t="shared" ca="1" si="10"/>
        <v>8476.2975000000006</v>
      </c>
      <c r="N53" s="27">
        <f t="shared" ca="1" si="10"/>
        <v>17997.827499999999</v>
      </c>
      <c r="O53" s="25">
        <f t="shared" si="4"/>
        <v>196</v>
      </c>
      <c r="P53" s="27">
        <f t="shared" ca="1" si="9"/>
        <v>1216495.04</v>
      </c>
    </row>
    <row r="54" spans="1:16" x14ac:dyDescent="0.3">
      <c r="A54" s="24">
        <v>2000</v>
      </c>
      <c r="B54" s="27">
        <f t="shared" ca="1" si="8"/>
        <v>514038.73</v>
      </c>
      <c r="C54" s="27">
        <f t="shared" ca="1" si="10"/>
        <v>186820.33249999999</v>
      </c>
      <c r="D54" s="27">
        <f t="shared" ca="1" si="10"/>
        <v>3470.625</v>
      </c>
      <c r="E54" s="27">
        <f t="shared" ca="1" si="10"/>
        <v>81642.295000000013</v>
      </c>
      <c r="F54" s="27">
        <f t="shared" ca="1" si="10"/>
        <v>12379.150000000001</v>
      </c>
      <c r="G54" s="27">
        <f t="shared" ca="1" si="10"/>
        <v>14086.622499999998</v>
      </c>
      <c r="H54" s="27">
        <f t="shared" ca="1" si="10"/>
        <v>302141.98</v>
      </c>
      <c r="I54" s="27">
        <f t="shared" ca="1" si="10"/>
        <v>2645.37</v>
      </c>
      <c r="J54" s="27">
        <f t="shared" ca="1" si="10"/>
        <v>63782.487500000003</v>
      </c>
      <c r="K54" s="27">
        <f t="shared" ca="1" si="10"/>
        <v>24677.170000000002</v>
      </c>
      <c r="L54" s="27">
        <f t="shared" ca="1" si="10"/>
        <v>25882.975000000002</v>
      </c>
      <c r="M54" s="27">
        <f t="shared" ca="1" si="10"/>
        <v>8374.7350000000006</v>
      </c>
      <c r="N54" s="27">
        <f t="shared" ca="1" si="10"/>
        <v>18802.45</v>
      </c>
      <c r="O54" s="25">
        <f t="shared" si="4"/>
        <v>200</v>
      </c>
      <c r="P54" s="27">
        <f t="shared" ca="1" si="9"/>
        <v>1258744.9125000001</v>
      </c>
    </row>
    <row r="55" spans="1:16" x14ac:dyDescent="0.3">
      <c r="A55" s="24">
        <v>2001</v>
      </c>
      <c r="B55" s="27">
        <f t="shared" ca="1" si="8"/>
        <v>533771.20250000001</v>
      </c>
      <c r="C55" s="27">
        <f t="shared" ref="C55:N67" ca="1" si="11">AVERAGE(OFFSET(C$76,$O55,0,4,1))</f>
        <v>194229.7175</v>
      </c>
      <c r="D55" s="27">
        <f t="shared" ca="1" si="11"/>
        <v>3562.3424999999997</v>
      </c>
      <c r="E55" s="27">
        <f t="shared" ca="1" si="11"/>
        <v>85343.12</v>
      </c>
      <c r="F55" s="27">
        <f t="shared" ca="1" si="11"/>
        <v>13461.252500000001</v>
      </c>
      <c r="G55" s="27">
        <f t="shared" ca="1" si="11"/>
        <v>15923.407500000001</v>
      </c>
      <c r="H55" s="27">
        <f t="shared" ca="1" si="11"/>
        <v>303298.0625</v>
      </c>
      <c r="I55" s="27">
        <f t="shared" ca="1" si="11"/>
        <v>2695.3375000000001</v>
      </c>
      <c r="J55" s="27">
        <f t="shared" ca="1" si="11"/>
        <v>62987.842499999999</v>
      </c>
      <c r="K55" s="27">
        <f t="shared" ca="1" si="11"/>
        <v>26230.59</v>
      </c>
      <c r="L55" s="27">
        <f t="shared" ca="1" si="11"/>
        <v>29149.532499999998</v>
      </c>
      <c r="M55" s="27">
        <f t="shared" ca="1" si="11"/>
        <v>8134.1825000000008</v>
      </c>
      <c r="N55" s="27">
        <f t="shared" ca="1" si="11"/>
        <v>19406.57</v>
      </c>
      <c r="O55" s="25">
        <f t="shared" si="4"/>
        <v>204</v>
      </c>
      <c r="P55" s="27">
        <f t="shared" ca="1" si="9"/>
        <v>1298193.1575</v>
      </c>
    </row>
    <row r="56" spans="1:16" x14ac:dyDescent="0.3">
      <c r="A56" s="24">
        <v>2002</v>
      </c>
      <c r="B56" s="27">
        <f t="shared" ca="1" si="8"/>
        <v>546212.53500000003</v>
      </c>
      <c r="C56" s="27">
        <f t="shared" ca="1" si="11"/>
        <v>199212.65</v>
      </c>
      <c r="D56" s="27">
        <f t="shared" ca="1" si="11"/>
        <v>3628.5374999999999</v>
      </c>
      <c r="E56" s="27">
        <f t="shared" ca="1" si="11"/>
        <v>90189.815000000002</v>
      </c>
      <c r="F56" s="27">
        <f t="shared" ca="1" si="11"/>
        <v>14116.855</v>
      </c>
      <c r="G56" s="27">
        <f t="shared" ca="1" si="11"/>
        <v>17758.057500000003</v>
      </c>
      <c r="H56" s="27">
        <f t="shared" ca="1" si="11"/>
        <v>304596.23499999999</v>
      </c>
      <c r="I56" s="27">
        <f t="shared" ca="1" si="11"/>
        <v>3018.9349999999999</v>
      </c>
      <c r="J56" s="27">
        <f t="shared" ca="1" si="11"/>
        <v>61938.412499999999</v>
      </c>
      <c r="K56" s="27">
        <f t="shared" ca="1" si="11"/>
        <v>27638.842499999999</v>
      </c>
      <c r="L56" s="27">
        <f t="shared" ca="1" si="11"/>
        <v>30924.67</v>
      </c>
      <c r="M56" s="27">
        <f t="shared" ca="1" si="11"/>
        <v>8033.0625</v>
      </c>
      <c r="N56" s="27">
        <f t="shared" ca="1" si="11"/>
        <v>20019.392499999998</v>
      </c>
      <c r="O56" s="25">
        <f t="shared" si="4"/>
        <v>208</v>
      </c>
      <c r="P56" s="27">
        <f t="shared" ca="1" si="9"/>
        <v>1327288.0075000001</v>
      </c>
    </row>
    <row r="57" spans="1:16" x14ac:dyDescent="0.3">
      <c r="A57" s="24">
        <v>2003</v>
      </c>
      <c r="B57" s="27">
        <f t="shared" ca="1" si="8"/>
        <v>560208.26</v>
      </c>
      <c r="C57" s="27">
        <f t="shared" ca="1" si="11"/>
        <v>203443.11</v>
      </c>
      <c r="D57" s="27">
        <f t="shared" ca="1" si="11"/>
        <v>3695.4375</v>
      </c>
      <c r="E57" s="27">
        <f t="shared" ca="1" si="11"/>
        <v>94022.822499999995</v>
      </c>
      <c r="F57" s="27">
        <f t="shared" ca="1" si="11"/>
        <v>14439.735000000001</v>
      </c>
      <c r="G57" s="27">
        <f t="shared" ca="1" si="11"/>
        <v>19030.465</v>
      </c>
      <c r="H57" s="27">
        <f t="shared" ca="1" si="11"/>
        <v>306316.01500000001</v>
      </c>
      <c r="I57" s="27">
        <f t="shared" ca="1" si="11"/>
        <v>3331.5475000000001</v>
      </c>
      <c r="J57" s="27">
        <f t="shared" ca="1" si="11"/>
        <v>60838.882499999992</v>
      </c>
      <c r="K57" s="27">
        <f t="shared" ca="1" si="11"/>
        <v>28990.039999999997</v>
      </c>
      <c r="L57" s="27">
        <f t="shared" ca="1" si="11"/>
        <v>33354.872499999998</v>
      </c>
      <c r="M57" s="27">
        <f t="shared" ca="1" si="11"/>
        <v>8148.0450000000001</v>
      </c>
      <c r="N57" s="27">
        <f t="shared" ca="1" si="11"/>
        <v>20685.6525</v>
      </c>
      <c r="O57" s="25">
        <f t="shared" si="4"/>
        <v>212</v>
      </c>
      <c r="P57" s="27">
        <f t="shared" ca="1" si="9"/>
        <v>1356504.885</v>
      </c>
    </row>
    <row r="58" spans="1:16" x14ac:dyDescent="0.3">
      <c r="A58" s="24">
        <v>2004</v>
      </c>
      <c r="B58" s="27">
        <f t="shared" ca="1" si="8"/>
        <v>568900.40249999997</v>
      </c>
      <c r="C58" s="27">
        <f t="shared" ca="1" si="11"/>
        <v>206434.66750000001</v>
      </c>
      <c r="D58" s="27">
        <f t="shared" ca="1" si="11"/>
        <v>3728.7974999999997</v>
      </c>
      <c r="E58" s="27">
        <f t="shared" ca="1" si="11"/>
        <v>95915.767500000002</v>
      </c>
      <c r="F58" s="27">
        <f t="shared" ca="1" si="11"/>
        <v>14335.2925</v>
      </c>
      <c r="G58" s="27">
        <f t="shared" ca="1" si="11"/>
        <v>20024.1175</v>
      </c>
      <c r="H58" s="27">
        <f t="shared" ca="1" si="11"/>
        <v>305760.93</v>
      </c>
      <c r="I58" s="27">
        <f t="shared" ca="1" si="11"/>
        <v>3420.8224999999998</v>
      </c>
      <c r="J58" s="27">
        <f t="shared" ca="1" si="11"/>
        <v>60638.992499999993</v>
      </c>
      <c r="K58" s="27">
        <f t="shared" ca="1" si="11"/>
        <v>31384.135000000002</v>
      </c>
      <c r="L58" s="27">
        <f t="shared" ca="1" si="11"/>
        <v>34853.935000000005</v>
      </c>
      <c r="M58" s="27">
        <f t="shared" ca="1" si="11"/>
        <v>8514.4700000000012</v>
      </c>
      <c r="N58" s="27">
        <f t="shared" ca="1" si="11"/>
        <v>21310.697499999998</v>
      </c>
      <c r="O58" s="25">
        <f t="shared" si="4"/>
        <v>216</v>
      </c>
      <c r="P58" s="27">
        <f t="shared" ca="1" si="9"/>
        <v>1375223.0250000001</v>
      </c>
    </row>
    <row r="59" spans="1:16" x14ac:dyDescent="0.3">
      <c r="A59" s="24">
        <v>2005</v>
      </c>
      <c r="B59" s="27">
        <f t="shared" ca="1" si="8"/>
        <v>572699.84250000003</v>
      </c>
      <c r="C59" s="27">
        <f t="shared" ca="1" si="11"/>
        <v>208617.55</v>
      </c>
      <c r="D59" s="27">
        <f t="shared" ca="1" si="11"/>
        <v>3761.0025000000001</v>
      </c>
      <c r="E59" s="27">
        <f t="shared" ca="1" si="11"/>
        <v>96488.584999999992</v>
      </c>
      <c r="F59" s="27">
        <f t="shared" ca="1" si="11"/>
        <v>14718.795</v>
      </c>
      <c r="G59" s="27">
        <f t="shared" ca="1" si="11"/>
        <v>21573.0275</v>
      </c>
      <c r="H59" s="27">
        <f t="shared" ca="1" si="11"/>
        <v>306414.04249999998</v>
      </c>
      <c r="I59" s="27">
        <f t="shared" ca="1" si="11"/>
        <v>3419.3325</v>
      </c>
      <c r="J59" s="27">
        <f t="shared" ca="1" si="11"/>
        <v>61629.66</v>
      </c>
      <c r="K59" s="27">
        <f t="shared" ca="1" si="11"/>
        <v>34383.6175</v>
      </c>
      <c r="L59" s="27">
        <f t="shared" ca="1" si="11"/>
        <v>35466.485000000001</v>
      </c>
      <c r="M59" s="27">
        <f t="shared" ca="1" si="11"/>
        <v>9354.880000000001</v>
      </c>
      <c r="N59" s="27">
        <f t="shared" ca="1" si="11"/>
        <v>21930.832499999997</v>
      </c>
      <c r="O59" s="25">
        <f t="shared" si="4"/>
        <v>220</v>
      </c>
      <c r="P59" s="27">
        <f t="shared" ca="1" si="9"/>
        <v>1390457.655</v>
      </c>
    </row>
    <row r="60" spans="1:16" x14ac:dyDescent="0.3">
      <c r="A60" s="24">
        <v>2006</v>
      </c>
      <c r="B60" s="27">
        <f t="shared" ca="1" si="8"/>
        <v>576149.02500000002</v>
      </c>
      <c r="C60" s="27">
        <f t="shared" ca="1" si="11"/>
        <v>212860.41</v>
      </c>
      <c r="D60" s="27">
        <f t="shared" ca="1" si="11"/>
        <v>3814.8874999999998</v>
      </c>
      <c r="E60" s="27">
        <f t="shared" ca="1" si="11"/>
        <v>99405.76999999999</v>
      </c>
      <c r="F60" s="27">
        <f t="shared" ca="1" si="11"/>
        <v>16515.227500000001</v>
      </c>
      <c r="G60" s="27">
        <f t="shared" ca="1" si="11"/>
        <v>24013.837500000001</v>
      </c>
      <c r="H60" s="27">
        <f t="shared" ca="1" si="11"/>
        <v>308973.12</v>
      </c>
      <c r="I60" s="27">
        <f t="shared" ca="1" si="11"/>
        <v>3607.7174999999997</v>
      </c>
      <c r="J60" s="27">
        <f t="shared" ca="1" si="11"/>
        <v>62847.377499999995</v>
      </c>
      <c r="K60" s="27">
        <f t="shared" ca="1" si="11"/>
        <v>37056.945</v>
      </c>
      <c r="L60" s="27">
        <f t="shared" ca="1" si="11"/>
        <v>36222.699999999997</v>
      </c>
      <c r="M60" s="27">
        <f t="shared" ca="1" si="11"/>
        <v>10284.487499999999</v>
      </c>
      <c r="N60" s="27">
        <f t="shared" ca="1" si="11"/>
        <v>22315.932499999999</v>
      </c>
      <c r="O60" s="25">
        <f t="shared" si="4"/>
        <v>224</v>
      </c>
      <c r="P60" s="27">
        <f t="shared" ca="1" si="9"/>
        <v>1414067.4325000001</v>
      </c>
    </row>
    <row r="61" spans="1:16" x14ac:dyDescent="0.3">
      <c r="A61" s="24">
        <v>2007</v>
      </c>
      <c r="B61" s="27">
        <f t="shared" ca="1" si="8"/>
        <v>580594.72</v>
      </c>
      <c r="C61" s="27">
        <f t="shared" ca="1" si="11"/>
        <v>218108.71500000003</v>
      </c>
      <c r="D61" s="27">
        <f t="shared" ca="1" si="11"/>
        <v>3870.8150000000005</v>
      </c>
      <c r="E61" s="27">
        <f t="shared" ca="1" si="11"/>
        <v>103912.6575</v>
      </c>
      <c r="F61" s="27">
        <f t="shared" ca="1" si="11"/>
        <v>18994.075000000001</v>
      </c>
      <c r="G61" s="27">
        <f t="shared" ca="1" si="11"/>
        <v>26576.544999999998</v>
      </c>
      <c r="H61" s="27">
        <f t="shared" ca="1" si="11"/>
        <v>313754.43499999994</v>
      </c>
      <c r="I61" s="27">
        <f t="shared" ca="1" si="11"/>
        <v>3789.9650000000001</v>
      </c>
      <c r="J61" s="27">
        <f t="shared" ca="1" si="11"/>
        <v>63745.36</v>
      </c>
      <c r="K61" s="27">
        <f t="shared" ca="1" si="11"/>
        <v>39757.032500000001</v>
      </c>
      <c r="L61" s="27">
        <f t="shared" ca="1" si="11"/>
        <v>37058.07</v>
      </c>
      <c r="M61" s="27">
        <f t="shared" ca="1" si="11"/>
        <v>11363.172500000001</v>
      </c>
      <c r="N61" s="27">
        <f t="shared" ca="1" si="11"/>
        <v>22554.852500000001</v>
      </c>
      <c r="O61" s="25">
        <f t="shared" si="4"/>
        <v>228</v>
      </c>
      <c r="P61" s="27">
        <f t="shared" ca="1" si="9"/>
        <v>1444080.4075</v>
      </c>
    </row>
    <row r="62" spans="1:16" x14ac:dyDescent="0.3">
      <c r="A62" s="24">
        <v>2008</v>
      </c>
      <c r="B62" s="27">
        <f t="shared" ca="1" si="8"/>
        <v>583673.09499999997</v>
      </c>
      <c r="C62" s="27">
        <f t="shared" ca="1" si="11"/>
        <v>222258.10499999998</v>
      </c>
      <c r="D62" s="27">
        <f t="shared" ca="1" si="11"/>
        <v>3933.6800000000003</v>
      </c>
      <c r="E62" s="27">
        <f t="shared" ca="1" si="11"/>
        <v>105851.47249999999</v>
      </c>
      <c r="F62" s="27">
        <f t="shared" ca="1" si="11"/>
        <v>20466.5425</v>
      </c>
      <c r="G62" s="27">
        <f t="shared" ca="1" si="11"/>
        <v>28406.3475</v>
      </c>
      <c r="H62" s="27">
        <f t="shared" ca="1" si="11"/>
        <v>320102.7525</v>
      </c>
      <c r="I62" s="27">
        <f t="shared" ca="1" si="11"/>
        <v>3925.5425</v>
      </c>
      <c r="J62" s="27">
        <f t="shared" ca="1" si="11"/>
        <v>64965.865000000005</v>
      </c>
      <c r="K62" s="27">
        <f t="shared" ca="1" si="11"/>
        <v>43480.497499999998</v>
      </c>
      <c r="L62" s="27">
        <f t="shared" ca="1" si="11"/>
        <v>37880.450000000004</v>
      </c>
      <c r="M62" s="27">
        <f t="shared" ca="1" si="11"/>
        <v>12168.994999999999</v>
      </c>
      <c r="N62" s="27">
        <f t="shared" ca="1" si="11"/>
        <v>22675.32</v>
      </c>
      <c r="O62" s="25">
        <f t="shared" si="4"/>
        <v>232</v>
      </c>
      <c r="P62" s="27">
        <f t="shared" ca="1" si="9"/>
        <v>1469788.6675</v>
      </c>
    </row>
    <row r="63" spans="1:16" x14ac:dyDescent="0.3">
      <c r="A63" s="24">
        <v>2009</v>
      </c>
      <c r="B63" s="27">
        <f t="shared" ca="1" si="8"/>
        <v>577368.31000000006</v>
      </c>
      <c r="C63" s="27">
        <f t="shared" ca="1" si="11"/>
        <v>223796.08249999999</v>
      </c>
      <c r="D63" s="27">
        <f t="shared" ca="1" si="11"/>
        <v>3925.9799999999996</v>
      </c>
      <c r="E63" s="27">
        <f t="shared" ca="1" si="11"/>
        <v>107181.13499999999</v>
      </c>
      <c r="F63" s="27">
        <f t="shared" ca="1" si="11"/>
        <v>19554.607500000002</v>
      </c>
      <c r="G63" s="27">
        <f t="shared" ca="1" si="11"/>
        <v>29052.0075</v>
      </c>
      <c r="H63" s="27">
        <f t="shared" ca="1" si="11"/>
        <v>317399.38500000001</v>
      </c>
      <c r="I63" s="27">
        <f t="shared" ca="1" si="11"/>
        <v>4028.7524999999996</v>
      </c>
      <c r="J63" s="27">
        <f t="shared" ca="1" si="11"/>
        <v>65988.92</v>
      </c>
      <c r="K63" s="27">
        <f t="shared" ca="1" si="11"/>
        <v>45408.6</v>
      </c>
      <c r="L63" s="27">
        <f t="shared" ca="1" si="11"/>
        <v>39035.737500000003</v>
      </c>
      <c r="M63" s="27">
        <f t="shared" ca="1" si="11"/>
        <v>12311.58</v>
      </c>
      <c r="N63" s="27">
        <f t="shared" ca="1" si="11"/>
        <v>22648.474999999999</v>
      </c>
      <c r="O63" s="25">
        <f t="shared" si="4"/>
        <v>236</v>
      </c>
      <c r="P63" s="27">
        <f t="shared" ca="1" si="9"/>
        <v>1467699.5625</v>
      </c>
    </row>
    <row r="64" spans="1:16" x14ac:dyDescent="0.3">
      <c r="A64" s="24">
        <v>2010</v>
      </c>
      <c r="B64" s="27">
        <f t="shared" ca="1" si="8"/>
        <v>566669.6399999999</v>
      </c>
      <c r="C64" s="27">
        <f t="shared" ca="1" si="11"/>
        <v>224461.92749999999</v>
      </c>
      <c r="D64" s="27">
        <f t="shared" ca="1" si="11"/>
        <v>3887.6499999999996</v>
      </c>
      <c r="E64" s="27">
        <f t="shared" ca="1" si="11"/>
        <v>109543.5125</v>
      </c>
      <c r="F64" s="27">
        <f t="shared" ca="1" si="11"/>
        <v>18600.047500000001</v>
      </c>
      <c r="G64" s="27">
        <f t="shared" ca="1" si="11"/>
        <v>29709.237499999999</v>
      </c>
      <c r="H64" s="27">
        <f t="shared" ca="1" si="11"/>
        <v>308166.4975</v>
      </c>
      <c r="I64" s="27">
        <f t="shared" ca="1" si="11"/>
        <v>3927.8525</v>
      </c>
      <c r="J64" s="27">
        <f t="shared" ca="1" si="11"/>
        <v>67310.365000000005</v>
      </c>
      <c r="K64" s="27">
        <f t="shared" ca="1" si="11"/>
        <v>47511.204999999994</v>
      </c>
      <c r="L64" s="27">
        <f t="shared" ca="1" si="11"/>
        <v>40143.775000000001</v>
      </c>
      <c r="M64" s="27">
        <f t="shared" ca="1" si="11"/>
        <v>12699.9475</v>
      </c>
      <c r="N64" s="27">
        <f t="shared" ca="1" si="11"/>
        <v>22415.942500000005</v>
      </c>
      <c r="O64" s="25">
        <f t="shared" si="4"/>
        <v>240</v>
      </c>
      <c r="P64" s="27">
        <f t="shared" ca="1" si="9"/>
        <v>1455047.5975000001</v>
      </c>
    </row>
    <row r="65" spans="1:16" x14ac:dyDescent="0.3">
      <c r="A65" s="24">
        <v>2011</v>
      </c>
      <c r="B65" s="27">
        <f t="shared" ca="1" si="8"/>
        <v>560850.62250000006</v>
      </c>
      <c r="C65" s="27">
        <f t="shared" ca="1" si="11"/>
        <v>226077.13</v>
      </c>
      <c r="D65" s="27">
        <f t="shared" ca="1" si="11"/>
        <v>3937.3474999999999</v>
      </c>
      <c r="E65" s="27">
        <f t="shared" ca="1" si="11"/>
        <v>109913.825</v>
      </c>
      <c r="F65" s="27">
        <f t="shared" ca="1" si="11"/>
        <v>18030.932500000003</v>
      </c>
      <c r="G65" s="27">
        <f t="shared" ca="1" si="11"/>
        <v>30431.735000000001</v>
      </c>
      <c r="H65" s="27">
        <f t="shared" ca="1" si="11"/>
        <v>301345.43000000005</v>
      </c>
      <c r="I65" s="27">
        <f t="shared" ca="1" si="11"/>
        <v>3879.0924999999997</v>
      </c>
      <c r="J65" s="27">
        <f t="shared" ca="1" si="11"/>
        <v>69094.070000000007</v>
      </c>
      <c r="K65" s="27">
        <f t="shared" ca="1" si="11"/>
        <v>48055.78</v>
      </c>
      <c r="L65" s="27">
        <f t="shared" ca="1" si="11"/>
        <v>41052.46</v>
      </c>
      <c r="M65" s="27">
        <f t="shared" ca="1" si="11"/>
        <v>13657.192500000001</v>
      </c>
      <c r="N65" s="27">
        <f t="shared" ca="1" si="11"/>
        <v>22471.5</v>
      </c>
      <c r="O65" s="25">
        <f t="shared" si="4"/>
        <v>244</v>
      </c>
      <c r="P65" s="27">
        <f t="shared" ca="1" si="9"/>
        <v>1448797.115</v>
      </c>
    </row>
    <row r="66" spans="1:16" x14ac:dyDescent="0.3">
      <c r="A66" s="24">
        <v>2012</v>
      </c>
      <c r="B66" s="27">
        <f t="shared" ca="1" si="8"/>
        <v>557018.22250000003</v>
      </c>
      <c r="C66" s="27">
        <f t="shared" ca="1" si="11"/>
        <v>230265.24249999999</v>
      </c>
      <c r="D66" s="27">
        <f t="shared" ca="1" si="11"/>
        <v>4014.68</v>
      </c>
      <c r="E66" s="27">
        <f t="shared" ca="1" si="11"/>
        <v>107295.6575</v>
      </c>
      <c r="F66" s="27">
        <f t="shared" ca="1" si="11"/>
        <v>18131.48</v>
      </c>
      <c r="G66" s="27">
        <f t="shared" ca="1" si="11"/>
        <v>31315.27</v>
      </c>
      <c r="H66" s="27">
        <f t="shared" ca="1" si="11"/>
        <v>298396.47249999997</v>
      </c>
      <c r="I66" s="27">
        <f t="shared" ca="1" si="11"/>
        <v>3888.5149999999999</v>
      </c>
      <c r="J66" s="27">
        <f t="shared" ca="1" si="11"/>
        <v>70162.4375</v>
      </c>
      <c r="K66" s="27">
        <f t="shared" ca="1" si="11"/>
        <v>47372.502500000002</v>
      </c>
      <c r="L66" s="27">
        <f t="shared" ca="1" si="11"/>
        <v>42039.657500000001</v>
      </c>
      <c r="M66" s="27">
        <f t="shared" ca="1" si="11"/>
        <v>15259.654999999999</v>
      </c>
      <c r="N66" s="27">
        <f t="shared" ca="1" si="11"/>
        <v>22486.560000000001</v>
      </c>
      <c r="O66" s="25">
        <f t="shared" si="4"/>
        <v>248</v>
      </c>
      <c r="P66" s="27">
        <f t="shared" ca="1" si="9"/>
        <v>1447646.3425</v>
      </c>
    </row>
    <row r="67" spans="1:16" x14ac:dyDescent="0.3">
      <c r="A67" s="24">
        <v>2013</v>
      </c>
      <c r="B67" s="27">
        <f t="shared" ca="1" si="8"/>
        <v>554536.15249999997</v>
      </c>
      <c r="C67" s="27">
        <f t="shared" ca="1" si="11"/>
        <v>237318.99250000002</v>
      </c>
      <c r="D67" s="27">
        <f t="shared" ca="1" si="11"/>
        <v>4103.4875000000002</v>
      </c>
      <c r="E67" s="27">
        <f t="shared" ca="1" si="11"/>
        <v>104069.73000000001</v>
      </c>
      <c r="F67" s="27">
        <f t="shared" ca="1" si="11"/>
        <v>18670.974999999999</v>
      </c>
      <c r="G67" s="27">
        <f t="shared" ca="1" si="11"/>
        <v>32240.002499999999</v>
      </c>
      <c r="H67" s="27">
        <f t="shared" ca="1" si="11"/>
        <v>295962.27749999997</v>
      </c>
      <c r="I67" s="27">
        <f t="shared" ca="1" si="11"/>
        <v>3953.9300000000003</v>
      </c>
      <c r="J67" s="27">
        <f t="shared" ca="1" si="11"/>
        <v>70491.244999999995</v>
      </c>
      <c r="K67" s="27">
        <f t="shared" ca="1" si="11"/>
        <v>46674.805</v>
      </c>
      <c r="L67" s="27">
        <f t="shared" ca="1" si="11"/>
        <v>43359.392500000002</v>
      </c>
      <c r="M67" s="27">
        <f t="shared" ca="1" si="11"/>
        <v>17548.837500000001</v>
      </c>
      <c r="N67" s="27">
        <f t="shared" ca="1" si="11"/>
        <v>22506.147499999999</v>
      </c>
      <c r="O67" s="25">
        <f t="shared" si="4"/>
        <v>252</v>
      </c>
      <c r="P67" s="27">
        <f t="shared" ca="1" si="9"/>
        <v>1451435.9725000001</v>
      </c>
    </row>
    <row r="68" spans="1:16" x14ac:dyDescent="0.3">
      <c r="A68" s="24">
        <v>2014</v>
      </c>
      <c r="B68" s="27">
        <f t="shared" ref="B68:B73" ca="1" si="12">AVERAGE(OFFSET(B$76,$O68,0,4,1))</f>
        <v>552355.19500000007</v>
      </c>
      <c r="C68" s="27">
        <f t="shared" ref="C68:N68" ca="1" si="13">AVERAGE(OFFSET(C$76,$O68,0,4,1))</f>
        <v>245202.50249999997</v>
      </c>
      <c r="D68" s="27">
        <f t="shared" ca="1" si="13"/>
        <v>4147.1299999999992</v>
      </c>
      <c r="E68" s="27">
        <f t="shared" ca="1" si="13"/>
        <v>105402.2775</v>
      </c>
      <c r="F68" s="27">
        <f t="shared" ca="1" si="13"/>
        <v>19555.927499999998</v>
      </c>
      <c r="G68" s="27">
        <f t="shared" ca="1" si="13"/>
        <v>32996.887499999997</v>
      </c>
      <c r="H68" s="27">
        <f t="shared" ca="1" si="13"/>
        <v>294950.11249999999</v>
      </c>
      <c r="I68" s="27">
        <f t="shared" ca="1" si="13"/>
        <v>4213.83</v>
      </c>
      <c r="J68" s="27">
        <f t="shared" ca="1" si="13"/>
        <v>70567.255000000005</v>
      </c>
      <c r="K68" s="27">
        <f t="shared" ca="1" si="13"/>
        <v>45328.382499999992</v>
      </c>
      <c r="L68" s="27">
        <f t="shared" ca="1" si="13"/>
        <v>44479.069999999992</v>
      </c>
      <c r="M68" s="27">
        <f t="shared" ca="1" si="13"/>
        <v>20172.0625</v>
      </c>
      <c r="N68" s="27">
        <f t="shared" ca="1" si="13"/>
        <v>22796.762500000001</v>
      </c>
      <c r="O68" s="25">
        <f t="shared" si="4"/>
        <v>256</v>
      </c>
      <c r="P68" s="27">
        <f t="shared" ref="P68:P73" ca="1" si="14">AVERAGE(OFFSET(P$76,$O68,0,4,1))</f>
        <v>1462167.3975</v>
      </c>
    </row>
    <row r="69" spans="1:16" x14ac:dyDescent="0.3">
      <c r="A69" s="24">
        <v>2015</v>
      </c>
      <c r="B69" s="27">
        <f t="shared" ca="1" si="12"/>
        <v>554713.80249999999</v>
      </c>
      <c r="C69" s="27">
        <f t="shared" ref="C69:N73" ca="1" si="15">AVERAGE(OFFSET(C$76,$O69,0,4,1))</f>
        <v>254341.655</v>
      </c>
      <c r="D69" s="27">
        <f t="shared" ca="1" si="15"/>
        <v>4193.22</v>
      </c>
      <c r="E69" s="27">
        <f t="shared" ca="1" si="15"/>
        <v>111321.26999999999</v>
      </c>
      <c r="F69" s="27">
        <f t="shared" ca="1" si="15"/>
        <v>19155.485000000001</v>
      </c>
      <c r="G69" s="27">
        <f t="shared" ca="1" si="15"/>
        <v>33063.067499999997</v>
      </c>
      <c r="H69" s="27">
        <f t="shared" ca="1" si="15"/>
        <v>294855.94750000001</v>
      </c>
      <c r="I69" s="27">
        <f t="shared" ca="1" si="15"/>
        <v>4423.7125000000005</v>
      </c>
      <c r="J69" s="27">
        <f t="shared" ca="1" si="15"/>
        <v>71003.042499999996</v>
      </c>
      <c r="K69" s="27">
        <f t="shared" ca="1" si="15"/>
        <v>44517.327499999999</v>
      </c>
      <c r="L69" s="27">
        <f t="shared" ca="1" si="15"/>
        <v>45733.547500000001</v>
      </c>
      <c r="M69" s="27">
        <f t="shared" ca="1" si="15"/>
        <v>21954.887500000001</v>
      </c>
      <c r="N69" s="27">
        <f t="shared" ca="1" si="15"/>
        <v>23188.494999999999</v>
      </c>
      <c r="O69" s="25">
        <f t="shared" si="4"/>
        <v>260</v>
      </c>
      <c r="P69" s="27">
        <f t="shared" ca="1" si="14"/>
        <v>1482465.4550000001</v>
      </c>
    </row>
    <row r="70" spans="1:16" x14ac:dyDescent="0.3">
      <c r="A70" s="24">
        <v>2016</v>
      </c>
      <c r="B70" s="27">
        <f t="shared" ca="1" si="12"/>
        <v>561152.51249999995</v>
      </c>
      <c r="C70" s="27">
        <f t="shared" ca="1" si="15"/>
        <v>264767.7525</v>
      </c>
      <c r="D70" s="27">
        <f t="shared" ca="1" si="15"/>
        <v>4249.0174999999999</v>
      </c>
      <c r="E70" s="27">
        <f t="shared" ca="1" si="15"/>
        <v>119895.33749999999</v>
      </c>
      <c r="F70" s="27">
        <f t="shared" ca="1" si="15"/>
        <v>18631.697499999998</v>
      </c>
      <c r="G70" s="27">
        <f t="shared" ca="1" si="15"/>
        <v>32564.252500000002</v>
      </c>
      <c r="H70" s="27">
        <f t="shared" ca="1" si="15"/>
        <v>297228.73499999999</v>
      </c>
      <c r="I70" s="27">
        <f t="shared" ca="1" si="15"/>
        <v>4738.9400000000005</v>
      </c>
      <c r="J70" s="27">
        <f t="shared" ca="1" si="15"/>
        <v>72361.88</v>
      </c>
      <c r="K70" s="27">
        <f t="shared" ca="1" si="15"/>
        <v>43516.487500000003</v>
      </c>
      <c r="L70" s="27">
        <f t="shared" ca="1" si="15"/>
        <v>47005.022500000006</v>
      </c>
      <c r="M70" s="27">
        <f t="shared" ca="1" si="15"/>
        <v>23180.345000000001</v>
      </c>
      <c r="N70" s="27">
        <f t="shared" ca="1" si="15"/>
        <v>23763.947500000002</v>
      </c>
      <c r="O70" s="25">
        <f t="shared" ref="O70:O73" si="16">O69+4</f>
        <v>264</v>
      </c>
      <c r="P70" s="27">
        <f t="shared" ca="1" si="14"/>
        <v>1513055.925</v>
      </c>
    </row>
    <row r="71" spans="1:16" x14ac:dyDescent="0.3">
      <c r="A71" s="24">
        <v>2017</v>
      </c>
      <c r="B71" s="27">
        <f t="shared" ca="1" si="12"/>
        <v>567818.98250000004</v>
      </c>
      <c r="C71" s="27">
        <f t="shared" ca="1" si="15"/>
        <v>271151.86</v>
      </c>
      <c r="D71" s="27">
        <f t="shared" ca="1" si="15"/>
        <v>4283.1574999999993</v>
      </c>
      <c r="E71" s="27">
        <f t="shared" ca="1" si="15"/>
        <v>129009.5975</v>
      </c>
      <c r="F71" s="27">
        <f t="shared" ca="1" si="15"/>
        <v>17787.362500000003</v>
      </c>
      <c r="G71" s="27">
        <f t="shared" ca="1" si="15"/>
        <v>32249.705000000002</v>
      </c>
      <c r="H71" s="27">
        <f t="shared" ca="1" si="15"/>
        <v>299223.53999999998</v>
      </c>
      <c r="I71" s="27">
        <f t="shared" ca="1" si="15"/>
        <v>4791.4624999999996</v>
      </c>
      <c r="J71" s="27">
        <f t="shared" ca="1" si="15"/>
        <v>74431.1875</v>
      </c>
      <c r="K71" s="27">
        <f t="shared" ca="1" si="15"/>
        <v>43396.672500000001</v>
      </c>
      <c r="L71" s="27">
        <f t="shared" ca="1" si="15"/>
        <v>48360.93</v>
      </c>
      <c r="M71" s="27">
        <f t="shared" ca="1" si="15"/>
        <v>23310.214999999997</v>
      </c>
      <c r="N71" s="27">
        <f t="shared" ca="1" si="15"/>
        <v>24522.73</v>
      </c>
      <c r="O71" s="25">
        <f t="shared" si="16"/>
        <v>268</v>
      </c>
      <c r="P71" s="27">
        <f t="shared" ca="1" si="14"/>
        <v>1540337.4000000001</v>
      </c>
    </row>
    <row r="72" spans="1:16" x14ac:dyDescent="0.3">
      <c r="A72" s="24">
        <v>2018</v>
      </c>
      <c r="B72" s="27">
        <f t="shared" ca="1" si="12"/>
        <v>575328.69750000001</v>
      </c>
      <c r="C72" s="27">
        <f t="shared" ca="1" si="15"/>
        <v>275453.71499999997</v>
      </c>
      <c r="D72" s="27">
        <f t="shared" ca="1" si="15"/>
        <v>4309.09</v>
      </c>
      <c r="E72" s="27">
        <f t="shared" ca="1" si="15"/>
        <v>131454.405</v>
      </c>
      <c r="F72" s="27">
        <f t="shared" ca="1" si="15"/>
        <v>17691.28</v>
      </c>
      <c r="G72" s="27">
        <f t="shared" ca="1" si="15"/>
        <v>32485.96</v>
      </c>
      <c r="H72" s="27">
        <f t="shared" ca="1" si="15"/>
        <v>300857.59500000003</v>
      </c>
      <c r="I72" s="27">
        <f t="shared" ca="1" si="15"/>
        <v>4558.9049999999997</v>
      </c>
      <c r="J72" s="27">
        <f t="shared" ca="1" si="15"/>
        <v>76297.210000000006</v>
      </c>
      <c r="K72" s="27">
        <f t="shared" ca="1" si="15"/>
        <v>42148.45</v>
      </c>
      <c r="L72" s="27">
        <f t="shared" ca="1" si="15"/>
        <v>49888.359999999993</v>
      </c>
      <c r="M72" s="27">
        <f t="shared" ca="1" si="15"/>
        <v>24409.064999999999</v>
      </c>
      <c r="N72" s="27">
        <f t="shared" ca="1" si="15"/>
        <v>25419.477500000001</v>
      </c>
      <c r="O72" s="25">
        <f t="shared" si="16"/>
        <v>272</v>
      </c>
      <c r="P72" s="27">
        <f t="shared" ca="1" si="14"/>
        <v>1560302.2050000001</v>
      </c>
    </row>
    <row r="73" spans="1:16" x14ac:dyDescent="0.3">
      <c r="A73" s="24">
        <v>2019</v>
      </c>
      <c r="B73" s="27">
        <f t="shared" ca="1" si="12"/>
        <v>586627.01249999995</v>
      </c>
      <c r="C73" s="27">
        <f t="shared" ca="1" si="15"/>
        <v>282432.71500000003</v>
      </c>
      <c r="D73" s="27">
        <f t="shared" ca="1" si="15"/>
        <v>4387.25</v>
      </c>
      <c r="E73" s="27">
        <f t="shared" ca="1" si="15"/>
        <v>135617.32250000001</v>
      </c>
      <c r="F73" s="27">
        <f t="shared" ca="1" si="15"/>
        <v>17741.04</v>
      </c>
      <c r="G73" s="27">
        <f t="shared" ca="1" si="15"/>
        <v>33190.057499999995</v>
      </c>
      <c r="H73" s="27">
        <f t="shared" ca="1" si="15"/>
        <v>300684.47499999998</v>
      </c>
      <c r="I73" s="27">
        <f t="shared" ca="1" si="15"/>
        <v>4381.7875000000004</v>
      </c>
      <c r="J73" s="27">
        <f t="shared" ca="1" si="15"/>
        <v>78237.329999999987</v>
      </c>
      <c r="K73" s="27">
        <f t="shared" ca="1" si="15"/>
        <v>43514.512499999997</v>
      </c>
      <c r="L73" s="27">
        <f t="shared" ca="1" si="15"/>
        <v>51462.417499999996</v>
      </c>
      <c r="M73" s="27">
        <f t="shared" ca="1" si="15"/>
        <v>24534.622500000001</v>
      </c>
      <c r="N73" s="27">
        <f t="shared" ca="1" si="15"/>
        <v>26351.147499999999</v>
      </c>
      <c r="O73" s="25">
        <f t="shared" si="16"/>
        <v>276</v>
      </c>
      <c r="P73" s="27">
        <f t="shared" ca="1" si="14"/>
        <v>1589161.6950000001</v>
      </c>
    </row>
    <row r="74" spans="1:16" x14ac:dyDescent="0.3">
      <c r="A74" s="3"/>
      <c r="B74" s="28"/>
      <c r="C74" s="28"/>
      <c r="D74" s="28"/>
      <c r="E74" s="28"/>
      <c r="F74" s="28"/>
      <c r="G74" s="28"/>
      <c r="H74" s="28"/>
      <c r="I74" s="28"/>
      <c r="J74" s="28"/>
      <c r="K74" s="28"/>
      <c r="L74" s="28"/>
      <c r="M74" s="28"/>
      <c r="N74" s="28"/>
      <c r="O74" s="28"/>
      <c r="P74" s="28"/>
    </row>
    <row r="75" spans="1:16" x14ac:dyDescent="0.3">
      <c r="A75" s="3" t="s">
        <v>147</v>
      </c>
      <c r="B75" s="28"/>
      <c r="C75" s="28"/>
      <c r="D75" s="28"/>
      <c r="E75" s="28"/>
      <c r="F75" s="28"/>
      <c r="G75" s="28"/>
      <c r="H75" s="28"/>
      <c r="I75" s="28"/>
      <c r="J75" s="28"/>
      <c r="K75" s="28"/>
      <c r="L75" s="28"/>
      <c r="M75" s="28"/>
      <c r="N75" s="28"/>
      <c r="O75" s="28"/>
      <c r="P75" s="28"/>
    </row>
    <row r="76" spans="1:16" x14ac:dyDescent="0.3">
      <c r="A76" s="24" t="s">
        <v>148</v>
      </c>
      <c r="B76" s="29">
        <v>121263.8</v>
      </c>
      <c r="C76" s="29">
        <v>20814.98</v>
      </c>
      <c r="D76" s="29">
        <v>585.30999999999995</v>
      </c>
      <c r="E76" s="29">
        <v>20289.16</v>
      </c>
      <c r="F76" s="29">
        <v>0</v>
      </c>
      <c r="G76" s="29">
        <v>224.25</v>
      </c>
      <c r="H76" s="29">
        <v>96732.96</v>
      </c>
      <c r="I76" s="29">
        <v>428.45</v>
      </c>
      <c r="J76" s="29">
        <v>0</v>
      </c>
      <c r="K76" s="29">
        <v>221.74</v>
      </c>
      <c r="L76" s="29">
        <v>0</v>
      </c>
      <c r="M76" s="29">
        <v>0</v>
      </c>
      <c r="N76" s="29">
        <v>0</v>
      </c>
      <c r="O76" s="41"/>
      <c r="P76" s="29">
        <v>260560.66</v>
      </c>
    </row>
    <row r="77" spans="1:16" x14ac:dyDescent="0.3">
      <c r="A77" s="24" t="s">
        <v>149</v>
      </c>
      <c r="B77" s="29">
        <v>121716.86</v>
      </c>
      <c r="C77" s="29">
        <v>21119.119999999999</v>
      </c>
      <c r="D77" s="29">
        <v>594.73</v>
      </c>
      <c r="E77" s="29">
        <v>20538.25</v>
      </c>
      <c r="F77" s="29">
        <v>0</v>
      </c>
      <c r="G77" s="29">
        <v>229.87</v>
      </c>
      <c r="H77" s="29">
        <v>97951.89</v>
      </c>
      <c r="I77" s="29">
        <v>463.21</v>
      </c>
      <c r="J77" s="29">
        <v>0</v>
      </c>
      <c r="K77" s="29">
        <v>246.72</v>
      </c>
      <c r="L77" s="29">
        <v>0</v>
      </c>
      <c r="M77" s="29">
        <v>0</v>
      </c>
      <c r="N77" s="29">
        <v>0</v>
      </c>
      <c r="O77" s="41"/>
      <c r="P77" s="29">
        <v>262860.65000000002</v>
      </c>
    </row>
    <row r="78" spans="1:16" x14ac:dyDescent="0.3">
      <c r="A78" s="24" t="s">
        <v>150</v>
      </c>
      <c r="B78" s="29">
        <v>122177.88</v>
      </c>
      <c r="C78" s="29">
        <v>21418.37</v>
      </c>
      <c r="D78" s="29">
        <v>603.97</v>
      </c>
      <c r="E78" s="29">
        <v>20734.57</v>
      </c>
      <c r="F78" s="29">
        <v>0</v>
      </c>
      <c r="G78" s="29">
        <v>235.99</v>
      </c>
      <c r="H78" s="29">
        <v>99231.87</v>
      </c>
      <c r="I78" s="29">
        <v>495.7</v>
      </c>
      <c r="J78" s="29">
        <v>0</v>
      </c>
      <c r="K78" s="29">
        <v>272.11</v>
      </c>
      <c r="L78" s="29">
        <v>0</v>
      </c>
      <c r="M78" s="29">
        <v>0</v>
      </c>
      <c r="N78" s="29">
        <v>0</v>
      </c>
      <c r="O78" s="41"/>
      <c r="P78" s="29">
        <v>265170.46000000002</v>
      </c>
    </row>
    <row r="79" spans="1:16" x14ac:dyDescent="0.3">
      <c r="A79" s="24" t="s">
        <v>151</v>
      </c>
      <c r="B79" s="29">
        <v>122604.82</v>
      </c>
      <c r="C79" s="29">
        <v>21689.279999999999</v>
      </c>
      <c r="D79" s="29">
        <v>612.37</v>
      </c>
      <c r="E79" s="29">
        <v>20885.78</v>
      </c>
      <c r="F79" s="29">
        <v>0</v>
      </c>
      <c r="G79" s="29">
        <v>242.24</v>
      </c>
      <c r="H79" s="29">
        <v>100585.15</v>
      </c>
      <c r="I79" s="29">
        <v>526.05999999999995</v>
      </c>
      <c r="J79" s="29">
        <v>0</v>
      </c>
      <c r="K79" s="29">
        <v>299.17</v>
      </c>
      <c r="L79" s="29">
        <v>0</v>
      </c>
      <c r="M79" s="29">
        <v>0</v>
      </c>
      <c r="N79" s="29">
        <v>0</v>
      </c>
      <c r="O79" s="41"/>
      <c r="P79" s="29">
        <v>267444.86</v>
      </c>
    </row>
    <row r="80" spans="1:16" x14ac:dyDescent="0.3">
      <c r="A80" s="24" t="s">
        <v>152</v>
      </c>
      <c r="B80" s="29">
        <v>122983.21</v>
      </c>
      <c r="C80" s="29">
        <v>21924.2</v>
      </c>
      <c r="D80" s="29">
        <v>619.63</v>
      </c>
      <c r="E80" s="29">
        <v>21002.39</v>
      </c>
      <c r="F80" s="29">
        <v>0</v>
      </c>
      <c r="G80" s="29">
        <v>248.51</v>
      </c>
      <c r="H80" s="29">
        <v>102037.18</v>
      </c>
      <c r="I80" s="29">
        <v>554.49</v>
      </c>
      <c r="J80" s="29">
        <v>0</v>
      </c>
      <c r="K80" s="29">
        <v>328.2</v>
      </c>
      <c r="L80" s="29">
        <v>0</v>
      </c>
      <c r="M80" s="29">
        <v>0</v>
      </c>
      <c r="N80" s="29">
        <v>0</v>
      </c>
      <c r="O80" s="41"/>
      <c r="P80" s="29">
        <v>269697.8</v>
      </c>
    </row>
    <row r="81" spans="1:16" x14ac:dyDescent="0.3">
      <c r="A81" s="24" t="s">
        <v>153</v>
      </c>
      <c r="B81" s="29">
        <v>123316.64</v>
      </c>
      <c r="C81" s="29">
        <v>22126.76</v>
      </c>
      <c r="D81" s="29">
        <v>625.67999999999995</v>
      </c>
      <c r="E81" s="29">
        <v>21085.72</v>
      </c>
      <c r="F81" s="29">
        <v>0</v>
      </c>
      <c r="G81" s="29">
        <v>254.83</v>
      </c>
      <c r="H81" s="29">
        <v>103533.22</v>
      </c>
      <c r="I81" s="29">
        <v>581.26</v>
      </c>
      <c r="J81" s="29">
        <v>0</v>
      </c>
      <c r="K81" s="29">
        <v>358.56</v>
      </c>
      <c r="L81" s="29">
        <v>0</v>
      </c>
      <c r="M81" s="29">
        <v>0</v>
      </c>
      <c r="N81" s="29">
        <v>0</v>
      </c>
      <c r="O81" s="41"/>
      <c r="P81" s="29">
        <v>271882.65999999997</v>
      </c>
    </row>
    <row r="82" spans="1:16" x14ac:dyDescent="0.3">
      <c r="A82" s="24" t="s">
        <v>154</v>
      </c>
      <c r="B82" s="29">
        <v>123620.38</v>
      </c>
      <c r="C82" s="29">
        <v>22310.76</v>
      </c>
      <c r="D82" s="29">
        <v>630.66999999999996</v>
      </c>
      <c r="E82" s="29">
        <v>21135.17</v>
      </c>
      <c r="F82" s="29">
        <v>0</v>
      </c>
      <c r="G82" s="29">
        <v>261.12</v>
      </c>
      <c r="H82" s="29">
        <v>105010.28</v>
      </c>
      <c r="I82" s="29">
        <v>606.66</v>
      </c>
      <c r="J82" s="29">
        <v>0</v>
      </c>
      <c r="K82" s="29">
        <v>388.74</v>
      </c>
      <c r="L82" s="29">
        <v>0</v>
      </c>
      <c r="M82" s="29">
        <v>0</v>
      </c>
      <c r="N82" s="29">
        <v>0</v>
      </c>
      <c r="O82" s="41"/>
      <c r="P82" s="29">
        <v>273963.77</v>
      </c>
    </row>
    <row r="83" spans="1:16" x14ac:dyDescent="0.3">
      <c r="A83" s="24" t="s">
        <v>155</v>
      </c>
      <c r="B83" s="29">
        <v>123935.02</v>
      </c>
      <c r="C83" s="29">
        <v>22492.93</v>
      </c>
      <c r="D83" s="29">
        <v>634.9</v>
      </c>
      <c r="E83" s="29">
        <v>21160.62</v>
      </c>
      <c r="F83" s="29">
        <v>0</v>
      </c>
      <c r="G83" s="29">
        <v>267.89</v>
      </c>
      <c r="H83" s="29">
        <v>106403.21</v>
      </c>
      <c r="I83" s="29">
        <v>630.92999999999995</v>
      </c>
      <c r="J83" s="29">
        <v>0</v>
      </c>
      <c r="K83" s="29">
        <v>417.34</v>
      </c>
      <c r="L83" s="29">
        <v>0</v>
      </c>
      <c r="M83" s="29">
        <v>0</v>
      </c>
      <c r="N83" s="29">
        <v>0</v>
      </c>
      <c r="O83" s="41"/>
      <c r="P83" s="29">
        <v>275942.84000000003</v>
      </c>
    </row>
    <row r="84" spans="1:16" x14ac:dyDescent="0.3">
      <c r="A84" s="24" t="s">
        <v>156</v>
      </c>
      <c r="B84" s="29">
        <v>124290.53</v>
      </c>
      <c r="C84" s="29">
        <v>22684.98</v>
      </c>
      <c r="D84" s="29">
        <v>638.74</v>
      </c>
      <c r="E84" s="29">
        <v>21176.78</v>
      </c>
      <c r="F84" s="29">
        <v>0</v>
      </c>
      <c r="G84" s="29">
        <v>275.35000000000002</v>
      </c>
      <c r="H84" s="29">
        <v>107721.12</v>
      </c>
      <c r="I84" s="29">
        <v>654.11</v>
      </c>
      <c r="J84" s="29">
        <v>0</v>
      </c>
      <c r="K84" s="29">
        <v>443.97</v>
      </c>
      <c r="L84" s="29">
        <v>0</v>
      </c>
      <c r="M84" s="29">
        <v>0</v>
      </c>
      <c r="N84" s="29">
        <v>0</v>
      </c>
      <c r="O84" s="41"/>
      <c r="P84" s="29">
        <v>277885.58</v>
      </c>
    </row>
    <row r="85" spans="1:16" x14ac:dyDescent="0.3">
      <c r="A85" s="24" t="s">
        <v>157</v>
      </c>
      <c r="B85" s="29">
        <v>124677.48</v>
      </c>
      <c r="C85" s="29">
        <v>22893.439999999999</v>
      </c>
      <c r="D85" s="29">
        <v>642.57000000000005</v>
      </c>
      <c r="E85" s="29">
        <v>21186.75</v>
      </c>
      <c r="F85" s="29">
        <v>0</v>
      </c>
      <c r="G85" s="29">
        <v>283.61</v>
      </c>
      <c r="H85" s="29">
        <v>108937.06</v>
      </c>
      <c r="I85" s="29">
        <v>676.07</v>
      </c>
      <c r="J85" s="29">
        <v>0</v>
      </c>
      <c r="K85" s="29">
        <v>469.19</v>
      </c>
      <c r="L85" s="29">
        <v>0</v>
      </c>
      <c r="M85" s="29">
        <v>0</v>
      </c>
      <c r="N85" s="29">
        <v>0</v>
      </c>
      <c r="O85" s="41"/>
      <c r="P85" s="29">
        <v>279766.18</v>
      </c>
    </row>
    <row r="86" spans="1:16" x14ac:dyDescent="0.3">
      <c r="A86" s="24" t="s">
        <v>158</v>
      </c>
      <c r="B86" s="29">
        <v>125090.61</v>
      </c>
      <c r="C86" s="29">
        <v>23124.27</v>
      </c>
      <c r="D86" s="29">
        <v>646.85</v>
      </c>
      <c r="E86" s="29">
        <v>21212.43</v>
      </c>
      <c r="F86" s="29">
        <v>0</v>
      </c>
      <c r="G86" s="29">
        <v>292.93</v>
      </c>
      <c r="H86" s="29">
        <v>110062.39999999999</v>
      </c>
      <c r="I86" s="29">
        <v>696.6</v>
      </c>
      <c r="J86" s="29">
        <v>0</v>
      </c>
      <c r="K86" s="29">
        <v>494.34</v>
      </c>
      <c r="L86" s="29">
        <v>0</v>
      </c>
      <c r="M86" s="29">
        <v>0</v>
      </c>
      <c r="N86" s="29">
        <v>0</v>
      </c>
      <c r="O86" s="41"/>
      <c r="P86" s="29">
        <v>281620.42</v>
      </c>
    </row>
    <row r="87" spans="1:16" x14ac:dyDescent="0.3">
      <c r="A87" s="24" t="s">
        <v>159</v>
      </c>
      <c r="B87" s="29">
        <v>125529.12</v>
      </c>
      <c r="C87" s="29">
        <v>23379.23</v>
      </c>
      <c r="D87" s="29">
        <v>651.9</v>
      </c>
      <c r="E87" s="29">
        <v>21267.31</v>
      </c>
      <c r="F87" s="29">
        <v>0</v>
      </c>
      <c r="G87" s="29">
        <v>302.85000000000002</v>
      </c>
      <c r="H87" s="29">
        <v>111119.71</v>
      </c>
      <c r="I87" s="29">
        <v>715.57</v>
      </c>
      <c r="J87" s="29">
        <v>0</v>
      </c>
      <c r="K87" s="29">
        <v>520.75</v>
      </c>
      <c r="L87" s="29">
        <v>0</v>
      </c>
      <c r="M87" s="29">
        <v>0</v>
      </c>
      <c r="N87" s="29">
        <v>0</v>
      </c>
      <c r="O87" s="41"/>
      <c r="P87" s="29">
        <v>283486.44</v>
      </c>
    </row>
    <row r="88" spans="1:16" x14ac:dyDescent="0.3">
      <c r="A88" s="24" t="s">
        <v>160</v>
      </c>
      <c r="B88" s="29">
        <v>125992.25</v>
      </c>
      <c r="C88" s="29">
        <v>23657.96</v>
      </c>
      <c r="D88" s="29">
        <v>657.73</v>
      </c>
      <c r="E88" s="29">
        <v>21325.200000000001</v>
      </c>
      <c r="F88" s="29">
        <v>0</v>
      </c>
      <c r="G88" s="29">
        <v>313.06</v>
      </c>
      <c r="H88" s="29">
        <v>112169.11</v>
      </c>
      <c r="I88" s="29">
        <v>733.17</v>
      </c>
      <c r="J88" s="29">
        <v>0</v>
      </c>
      <c r="K88" s="29">
        <v>549.07000000000005</v>
      </c>
      <c r="L88" s="29">
        <v>0</v>
      </c>
      <c r="M88" s="29">
        <v>0</v>
      </c>
      <c r="N88" s="29">
        <v>0</v>
      </c>
      <c r="O88" s="41"/>
      <c r="P88" s="29">
        <v>285397.55</v>
      </c>
    </row>
    <row r="89" spans="1:16" x14ac:dyDescent="0.3">
      <c r="A89" s="24" t="s">
        <v>161</v>
      </c>
      <c r="B89" s="29">
        <v>126476.14</v>
      </c>
      <c r="C89" s="29">
        <v>23955.599999999999</v>
      </c>
      <c r="D89" s="29">
        <v>664.23</v>
      </c>
      <c r="E89" s="29">
        <v>21417.19</v>
      </c>
      <c r="F89" s="29">
        <v>0</v>
      </c>
      <c r="G89" s="29">
        <v>323.20999999999998</v>
      </c>
      <c r="H89" s="29">
        <v>113218.12</v>
      </c>
      <c r="I89" s="29">
        <v>749.86</v>
      </c>
      <c r="J89" s="29">
        <v>0</v>
      </c>
      <c r="K89" s="29">
        <v>579.21</v>
      </c>
      <c r="L89" s="29">
        <v>0</v>
      </c>
      <c r="M89" s="29">
        <v>0</v>
      </c>
      <c r="N89" s="29">
        <v>0</v>
      </c>
      <c r="O89" s="41"/>
      <c r="P89" s="29">
        <v>287383.53999999998</v>
      </c>
    </row>
    <row r="90" spans="1:16" x14ac:dyDescent="0.3">
      <c r="A90" s="24" t="s">
        <v>162</v>
      </c>
      <c r="B90" s="29">
        <v>126982.87</v>
      </c>
      <c r="C90" s="29">
        <v>24264.06</v>
      </c>
      <c r="D90" s="29">
        <v>670.86</v>
      </c>
      <c r="E90" s="29">
        <v>21522.69</v>
      </c>
      <c r="F90" s="29">
        <v>0</v>
      </c>
      <c r="G90" s="29">
        <v>332.6</v>
      </c>
      <c r="H90" s="29">
        <v>114289.77</v>
      </c>
      <c r="I90" s="29">
        <v>766.4</v>
      </c>
      <c r="J90" s="29">
        <v>0</v>
      </c>
      <c r="K90" s="29">
        <v>610.30999999999995</v>
      </c>
      <c r="L90" s="29">
        <v>0</v>
      </c>
      <c r="M90" s="29">
        <v>0</v>
      </c>
      <c r="N90" s="29">
        <v>0</v>
      </c>
      <c r="O90" s="41"/>
      <c r="P90" s="29">
        <v>289439.56</v>
      </c>
    </row>
    <row r="91" spans="1:16" x14ac:dyDescent="0.3">
      <c r="A91" s="24" t="s">
        <v>163</v>
      </c>
      <c r="B91" s="29">
        <v>127521.72</v>
      </c>
      <c r="C91" s="29">
        <v>24577.91</v>
      </c>
      <c r="D91" s="29">
        <v>677.13</v>
      </c>
      <c r="E91" s="29">
        <v>21635.61</v>
      </c>
      <c r="F91" s="29">
        <v>0</v>
      </c>
      <c r="G91" s="29">
        <v>341.36</v>
      </c>
      <c r="H91" s="29">
        <v>115401.68</v>
      </c>
      <c r="I91" s="29">
        <v>783.35</v>
      </c>
      <c r="J91" s="29">
        <v>0</v>
      </c>
      <c r="K91" s="29">
        <v>641.33000000000004</v>
      </c>
      <c r="L91" s="29">
        <v>0</v>
      </c>
      <c r="M91" s="29">
        <v>0</v>
      </c>
      <c r="N91" s="29">
        <v>0</v>
      </c>
      <c r="O91" s="41"/>
      <c r="P91" s="29">
        <v>291580.09999999998</v>
      </c>
    </row>
    <row r="92" spans="1:16" x14ac:dyDescent="0.3">
      <c r="A92" s="24" t="s">
        <v>164</v>
      </c>
      <c r="B92" s="29">
        <v>128098.19</v>
      </c>
      <c r="C92" s="29">
        <v>24893.86</v>
      </c>
      <c r="D92" s="29">
        <v>682.95</v>
      </c>
      <c r="E92" s="29">
        <v>21759.18</v>
      </c>
      <c r="F92" s="29">
        <v>0</v>
      </c>
      <c r="G92" s="29">
        <v>350.03</v>
      </c>
      <c r="H92" s="29">
        <v>116610.58</v>
      </c>
      <c r="I92" s="29">
        <v>790.78</v>
      </c>
      <c r="J92" s="29">
        <v>0</v>
      </c>
      <c r="K92" s="29">
        <v>671.53</v>
      </c>
      <c r="L92" s="29">
        <v>0</v>
      </c>
      <c r="M92" s="29">
        <v>0</v>
      </c>
      <c r="N92" s="29">
        <v>0</v>
      </c>
      <c r="O92" s="41"/>
      <c r="P92" s="29">
        <v>293857.09999999998</v>
      </c>
    </row>
    <row r="93" spans="1:16" x14ac:dyDescent="0.3">
      <c r="A93" s="24" t="s">
        <v>165</v>
      </c>
      <c r="B93" s="29">
        <v>128717.75</v>
      </c>
      <c r="C93" s="29">
        <v>25212</v>
      </c>
      <c r="D93" s="29">
        <v>688.65</v>
      </c>
      <c r="E93" s="29">
        <v>21886.41</v>
      </c>
      <c r="F93" s="29">
        <v>0</v>
      </c>
      <c r="G93" s="29">
        <v>358.67</v>
      </c>
      <c r="H93" s="29">
        <v>117890.76</v>
      </c>
      <c r="I93" s="29">
        <v>798.64</v>
      </c>
      <c r="J93" s="29">
        <v>0</v>
      </c>
      <c r="K93" s="29">
        <v>700.49</v>
      </c>
      <c r="L93" s="29">
        <v>0</v>
      </c>
      <c r="M93" s="29">
        <v>0</v>
      </c>
      <c r="N93" s="29">
        <v>0</v>
      </c>
      <c r="O93" s="41"/>
      <c r="P93" s="29">
        <v>296253.38</v>
      </c>
    </row>
    <row r="94" spans="1:16" x14ac:dyDescent="0.3">
      <c r="A94" s="24" t="s">
        <v>166</v>
      </c>
      <c r="B94" s="29">
        <v>129379.33</v>
      </c>
      <c r="C94" s="29">
        <v>25535.279999999999</v>
      </c>
      <c r="D94" s="29">
        <v>694.98</v>
      </c>
      <c r="E94" s="29">
        <v>22031.23</v>
      </c>
      <c r="F94" s="29">
        <v>0</v>
      </c>
      <c r="G94" s="29">
        <v>368.01</v>
      </c>
      <c r="H94" s="29">
        <v>119227.2</v>
      </c>
      <c r="I94" s="29">
        <v>805.74</v>
      </c>
      <c r="J94" s="29">
        <v>0</v>
      </c>
      <c r="K94" s="29">
        <v>728.14</v>
      </c>
      <c r="L94" s="29">
        <v>0</v>
      </c>
      <c r="M94" s="29">
        <v>0</v>
      </c>
      <c r="N94" s="29">
        <v>0</v>
      </c>
      <c r="O94" s="41"/>
      <c r="P94" s="29">
        <v>298769.90999999997</v>
      </c>
    </row>
    <row r="95" spans="1:16" x14ac:dyDescent="0.3">
      <c r="A95" s="24" t="s">
        <v>167</v>
      </c>
      <c r="B95" s="29">
        <v>130103.38</v>
      </c>
      <c r="C95" s="29">
        <v>25867.360000000001</v>
      </c>
      <c r="D95" s="29">
        <v>702.57</v>
      </c>
      <c r="E95" s="29">
        <v>22202.04</v>
      </c>
      <c r="F95" s="29">
        <v>0</v>
      </c>
      <c r="G95" s="29">
        <v>378.85</v>
      </c>
      <c r="H95" s="29">
        <v>120600.06</v>
      </c>
      <c r="I95" s="29">
        <v>811.08</v>
      </c>
      <c r="J95" s="29">
        <v>0</v>
      </c>
      <c r="K95" s="29">
        <v>754.65</v>
      </c>
      <c r="L95" s="29">
        <v>0</v>
      </c>
      <c r="M95" s="29">
        <v>0</v>
      </c>
      <c r="N95" s="29">
        <v>0</v>
      </c>
      <c r="O95" s="41"/>
      <c r="P95" s="29">
        <v>301419.99</v>
      </c>
    </row>
    <row r="96" spans="1:16" x14ac:dyDescent="0.3">
      <c r="A96" s="24" t="s">
        <v>168</v>
      </c>
      <c r="B96" s="29">
        <v>130882.71</v>
      </c>
      <c r="C96" s="29">
        <v>26207.73</v>
      </c>
      <c r="D96" s="29">
        <v>711.76</v>
      </c>
      <c r="E96" s="29">
        <v>22402.02</v>
      </c>
      <c r="F96" s="29">
        <v>0</v>
      </c>
      <c r="G96" s="29">
        <v>391.88</v>
      </c>
      <c r="H96" s="29">
        <v>122029.07</v>
      </c>
      <c r="I96" s="29">
        <v>814.53</v>
      </c>
      <c r="J96" s="29">
        <v>217.22</v>
      </c>
      <c r="K96" s="29">
        <v>780.38</v>
      </c>
      <c r="L96" s="29">
        <v>0</v>
      </c>
      <c r="M96" s="29">
        <v>0</v>
      </c>
      <c r="N96" s="29">
        <v>0</v>
      </c>
      <c r="O96" s="41"/>
      <c r="P96" s="29">
        <v>304437.28000000003</v>
      </c>
    </row>
    <row r="97" spans="1:16" x14ac:dyDescent="0.3">
      <c r="A97" s="24" t="s">
        <v>169</v>
      </c>
      <c r="B97" s="29">
        <v>131739.69</v>
      </c>
      <c r="C97" s="29">
        <v>26555.56</v>
      </c>
      <c r="D97" s="29">
        <v>722.42</v>
      </c>
      <c r="E97" s="29">
        <v>22620.76</v>
      </c>
      <c r="F97" s="29">
        <v>0</v>
      </c>
      <c r="G97" s="29">
        <v>406.49</v>
      </c>
      <c r="H97" s="29">
        <v>123463.13</v>
      </c>
      <c r="I97" s="29">
        <v>816.69</v>
      </c>
      <c r="J97" s="29">
        <v>417.03</v>
      </c>
      <c r="K97" s="29">
        <v>805.87</v>
      </c>
      <c r="L97" s="29">
        <v>0</v>
      </c>
      <c r="M97" s="29">
        <v>0</v>
      </c>
      <c r="N97" s="29">
        <v>0</v>
      </c>
      <c r="O97" s="41"/>
      <c r="P97" s="29">
        <v>307547.64</v>
      </c>
    </row>
    <row r="98" spans="1:16" x14ac:dyDescent="0.3">
      <c r="A98" s="24" t="s">
        <v>170</v>
      </c>
      <c r="B98" s="29">
        <v>132673.46</v>
      </c>
      <c r="C98" s="29">
        <v>26907.11</v>
      </c>
      <c r="D98" s="29">
        <v>734.09</v>
      </c>
      <c r="E98" s="29">
        <v>22848.080000000002</v>
      </c>
      <c r="F98" s="29">
        <v>0</v>
      </c>
      <c r="G98" s="29">
        <v>422.05</v>
      </c>
      <c r="H98" s="29">
        <v>124875.22</v>
      </c>
      <c r="I98" s="29">
        <v>818.79</v>
      </c>
      <c r="J98" s="29">
        <v>606.52</v>
      </c>
      <c r="K98" s="29">
        <v>831.79</v>
      </c>
      <c r="L98" s="29">
        <v>0</v>
      </c>
      <c r="M98" s="29">
        <v>0</v>
      </c>
      <c r="N98" s="29">
        <v>0</v>
      </c>
      <c r="O98" s="41"/>
      <c r="P98" s="29">
        <v>310717.11</v>
      </c>
    </row>
    <row r="99" spans="1:16" x14ac:dyDescent="0.3">
      <c r="A99" s="24" t="s">
        <v>171</v>
      </c>
      <c r="B99" s="29">
        <v>133681.51999999999</v>
      </c>
      <c r="C99" s="29">
        <v>27259.46</v>
      </c>
      <c r="D99" s="29">
        <v>746.31</v>
      </c>
      <c r="E99" s="29">
        <v>23073.21</v>
      </c>
      <c r="F99" s="29">
        <v>0</v>
      </c>
      <c r="G99" s="29">
        <v>437.83</v>
      </c>
      <c r="H99" s="29">
        <v>126244.52</v>
      </c>
      <c r="I99" s="29">
        <v>822.05</v>
      </c>
      <c r="J99" s="29">
        <v>790.61</v>
      </c>
      <c r="K99" s="29">
        <v>858.63</v>
      </c>
      <c r="L99" s="29">
        <v>0</v>
      </c>
      <c r="M99" s="29">
        <v>0</v>
      </c>
      <c r="N99" s="29">
        <v>0</v>
      </c>
      <c r="O99" s="41"/>
      <c r="P99" s="29">
        <v>313914.13</v>
      </c>
    </row>
    <row r="100" spans="1:16" x14ac:dyDescent="0.3">
      <c r="A100" s="24" t="s">
        <v>172</v>
      </c>
      <c r="B100" s="29">
        <v>134755.6</v>
      </c>
      <c r="C100" s="29">
        <v>27612.98</v>
      </c>
      <c r="D100" s="29">
        <v>758.72</v>
      </c>
      <c r="E100" s="29">
        <v>23301.919999999998</v>
      </c>
      <c r="F100" s="29">
        <v>0</v>
      </c>
      <c r="G100" s="29">
        <v>453.47</v>
      </c>
      <c r="H100" s="29">
        <v>127616.7</v>
      </c>
      <c r="I100" s="29">
        <v>827.06</v>
      </c>
      <c r="J100" s="29">
        <v>973.34</v>
      </c>
      <c r="K100" s="29">
        <v>886.4</v>
      </c>
      <c r="L100" s="29">
        <v>0</v>
      </c>
      <c r="M100" s="29">
        <v>0</v>
      </c>
      <c r="N100" s="29">
        <v>0</v>
      </c>
      <c r="O100" s="41"/>
      <c r="P100" s="29">
        <v>317186.18</v>
      </c>
    </row>
    <row r="101" spans="1:16" x14ac:dyDescent="0.3">
      <c r="A101" s="24" t="s">
        <v>173</v>
      </c>
      <c r="B101" s="29">
        <v>135891.84</v>
      </c>
      <c r="C101" s="29">
        <v>27972.84</v>
      </c>
      <c r="D101" s="29">
        <v>770.97</v>
      </c>
      <c r="E101" s="29">
        <v>23514</v>
      </c>
      <c r="F101" s="29">
        <v>0</v>
      </c>
      <c r="G101" s="29">
        <v>468.7</v>
      </c>
      <c r="H101" s="29">
        <v>128985.11</v>
      </c>
      <c r="I101" s="29">
        <v>833.77</v>
      </c>
      <c r="J101" s="29">
        <v>1155.7</v>
      </c>
      <c r="K101" s="29">
        <v>914.71</v>
      </c>
      <c r="L101" s="29">
        <v>0</v>
      </c>
      <c r="M101" s="29">
        <v>0</v>
      </c>
      <c r="N101" s="29">
        <v>0</v>
      </c>
      <c r="O101" s="41"/>
      <c r="P101" s="29">
        <v>320507.63</v>
      </c>
    </row>
    <row r="102" spans="1:16" x14ac:dyDescent="0.3">
      <c r="A102" s="24" t="s">
        <v>174</v>
      </c>
      <c r="B102" s="29">
        <v>137077.93</v>
      </c>
      <c r="C102" s="29">
        <v>28346.21</v>
      </c>
      <c r="D102" s="29">
        <v>782.83</v>
      </c>
      <c r="E102" s="29">
        <v>23754.54</v>
      </c>
      <c r="F102" s="29">
        <v>0</v>
      </c>
      <c r="G102" s="29">
        <v>483.4</v>
      </c>
      <c r="H102" s="29">
        <v>130376.06</v>
      </c>
      <c r="I102" s="29">
        <v>841.4</v>
      </c>
      <c r="J102" s="29">
        <v>1335.61</v>
      </c>
      <c r="K102" s="29">
        <v>942.83</v>
      </c>
      <c r="L102" s="29">
        <v>0</v>
      </c>
      <c r="M102" s="29">
        <v>0</v>
      </c>
      <c r="N102" s="29">
        <v>0</v>
      </c>
      <c r="O102" s="41"/>
      <c r="P102" s="29">
        <v>323940.82</v>
      </c>
    </row>
    <row r="103" spans="1:16" x14ac:dyDescent="0.3">
      <c r="A103" s="24" t="s">
        <v>175</v>
      </c>
      <c r="B103" s="29">
        <v>138303.95000000001</v>
      </c>
      <c r="C103" s="29">
        <v>28739.279999999999</v>
      </c>
      <c r="D103" s="29">
        <v>794.14</v>
      </c>
      <c r="E103" s="29">
        <v>24040.14</v>
      </c>
      <c r="F103" s="29">
        <v>0</v>
      </c>
      <c r="G103" s="29">
        <v>498.04</v>
      </c>
      <c r="H103" s="29">
        <v>131807.15</v>
      </c>
      <c r="I103" s="29">
        <v>848.99</v>
      </c>
      <c r="J103" s="29">
        <v>1513.46</v>
      </c>
      <c r="K103" s="29">
        <v>970.13</v>
      </c>
      <c r="L103" s="29">
        <v>0</v>
      </c>
      <c r="M103" s="29">
        <v>0</v>
      </c>
      <c r="N103" s="29">
        <v>0</v>
      </c>
      <c r="O103" s="41"/>
      <c r="P103" s="29">
        <v>327515.28000000003</v>
      </c>
    </row>
    <row r="104" spans="1:16" x14ac:dyDescent="0.3">
      <c r="A104" s="24" t="s">
        <v>176</v>
      </c>
      <c r="B104" s="29">
        <v>139559.39000000001</v>
      </c>
      <c r="C104" s="29">
        <v>29152.43</v>
      </c>
      <c r="D104" s="29">
        <v>804.85</v>
      </c>
      <c r="E104" s="29">
        <v>24375.98</v>
      </c>
      <c r="F104" s="29">
        <v>0</v>
      </c>
      <c r="G104" s="29">
        <v>512.72</v>
      </c>
      <c r="H104" s="29">
        <v>133327.04000000001</v>
      </c>
      <c r="I104" s="29">
        <v>855.97</v>
      </c>
      <c r="J104" s="29">
        <v>1682.61</v>
      </c>
      <c r="K104" s="29">
        <v>996.44</v>
      </c>
      <c r="L104" s="29">
        <v>0</v>
      </c>
      <c r="M104" s="29">
        <v>0</v>
      </c>
      <c r="N104" s="29">
        <v>0</v>
      </c>
      <c r="O104" s="41"/>
      <c r="P104" s="29">
        <v>331267.43</v>
      </c>
    </row>
    <row r="105" spans="1:16" x14ac:dyDescent="0.3">
      <c r="A105" s="24" t="s">
        <v>177</v>
      </c>
      <c r="B105" s="29">
        <v>140819.57</v>
      </c>
      <c r="C105" s="29">
        <v>29578.6</v>
      </c>
      <c r="D105" s="29">
        <v>815.06</v>
      </c>
      <c r="E105" s="29">
        <v>24758.23</v>
      </c>
      <c r="F105" s="29">
        <v>0</v>
      </c>
      <c r="G105" s="29">
        <v>527.38</v>
      </c>
      <c r="H105" s="29">
        <v>134886.63</v>
      </c>
      <c r="I105" s="29">
        <v>862.15</v>
      </c>
      <c r="J105" s="29">
        <v>1840.26</v>
      </c>
      <c r="K105" s="29">
        <v>1022.14</v>
      </c>
      <c r="L105" s="29">
        <v>0</v>
      </c>
      <c r="M105" s="29">
        <v>0</v>
      </c>
      <c r="N105" s="29">
        <v>0</v>
      </c>
      <c r="O105" s="41"/>
      <c r="P105" s="29">
        <v>335110.03000000003</v>
      </c>
    </row>
    <row r="106" spans="1:16" x14ac:dyDescent="0.3">
      <c r="A106" s="24" t="s">
        <v>178</v>
      </c>
      <c r="B106" s="29">
        <v>142073.18</v>
      </c>
      <c r="C106" s="29">
        <v>30006.49</v>
      </c>
      <c r="D106" s="29">
        <v>824.98</v>
      </c>
      <c r="E106" s="29">
        <v>25176.61</v>
      </c>
      <c r="F106" s="29">
        <v>0</v>
      </c>
      <c r="G106" s="29">
        <v>542.11</v>
      </c>
      <c r="H106" s="29">
        <v>136442.91</v>
      </c>
      <c r="I106" s="29">
        <v>867.71</v>
      </c>
      <c r="J106" s="29">
        <v>1990.64</v>
      </c>
      <c r="K106" s="29">
        <v>1048.0899999999999</v>
      </c>
      <c r="L106" s="29">
        <v>0</v>
      </c>
      <c r="M106" s="29">
        <v>0</v>
      </c>
      <c r="N106" s="29">
        <v>0</v>
      </c>
      <c r="O106" s="41"/>
      <c r="P106" s="29">
        <v>338972.73</v>
      </c>
    </row>
    <row r="107" spans="1:16" x14ac:dyDescent="0.3">
      <c r="A107" s="24" t="s">
        <v>179</v>
      </c>
      <c r="B107" s="29">
        <v>143318.44</v>
      </c>
      <c r="C107" s="29">
        <v>30424.77</v>
      </c>
      <c r="D107" s="29">
        <v>834.86</v>
      </c>
      <c r="E107" s="29">
        <v>25620.86</v>
      </c>
      <c r="F107" s="29">
        <v>0</v>
      </c>
      <c r="G107" s="29">
        <v>556.63</v>
      </c>
      <c r="H107" s="29">
        <v>137949.92000000001</v>
      </c>
      <c r="I107" s="29">
        <v>872.89</v>
      </c>
      <c r="J107" s="29">
        <v>2137.67</v>
      </c>
      <c r="K107" s="29">
        <v>1075.04</v>
      </c>
      <c r="L107" s="29">
        <v>0</v>
      </c>
      <c r="M107" s="29">
        <v>0</v>
      </c>
      <c r="N107" s="29">
        <v>0</v>
      </c>
      <c r="O107" s="41"/>
      <c r="P107" s="29">
        <v>342791.07</v>
      </c>
    </row>
    <row r="108" spans="1:16" x14ac:dyDescent="0.3">
      <c r="A108" s="24" t="s">
        <v>180</v>
      </c>
      <c r="B108" s="29">
        <v>144558.35</v>
      </c>
      <c r="C108" s="29">
        <v>30828.69</v>
      </c>
      <c r="D108" s="29">
        <v>844.91</v>
      </c>
      <c r="E108" s="29">
        <v>26077.18</v>
      </c>
      <c r="F108" s="29">
        <v>0</v>
      </c>
      <c r="G108" s="29">
        <v>570.9</v>
      </c>
      <c r="H108" s="29">
        <v>139435.79999999999</v>
      </c>
      <c r="I108" s="29">
        <v>877.74</v>
      </c>
      <c r="J108" s="29">
        <v>2285.25</v>
      </c>
      <c r="K108" s="29">
        <v>1103.17</v>
      </c>
      <c r="L108" s="29">
        <v>0</v>
      </c>
      <c r="M108" s="29">
        <v>0</v>
      </c>
      <c r="N108" s="29">
        <v>0</v>
      </c>
      <c r="O108" s="41"/>
      <c r="P108" s="29">
        <v>346582.01</v>
      </c>
    </row>
    <row r="109" spans="1:16" x14ac:dyDescent="0.3">
      <c r="A109" s="24" t="s">
        <v>181</v>
      </c>
      <c r="B109" s="29">
        <v>145786.71</v>
      </c>
      <c r="C109" s="29">
        <v>31220.09</v>
      </c>
      <c r="D109" s="29">
        <v>855.28</v>
      </c>
      <c r="E109" s="29">
        <v>26527.79</v>
      </c>
      <c r="F109" s="29">
        <v>0</v>
      </c>
      <c r="G109" s="29">
        <v>585.34</v>
      </c>
      <c r="H109" s="29">
        <v>140879.89000000001</v>
      </c>
      <c r="I109" s="29">
        <v>882.16</v>
      </c>
      <c r="J109" s="29">
        <v>2434.9699999999998</v>
      </c>
      <c r="K109" s="29">
        <v>1132.04</v>
      </c>
      <c r="L109" s="29">
        <v>0</v>
      </c>
      <c r="M109" s="29">
        <v>0</v>
      </c>
      <c r="N109" s="29">
        <v>0</v>
      </c>
      <c r="O109" s="41"/>
      <c r="P109" s="29">
        <v>350304.27</v>
      </c>
    </row>
    <row r="110" spans="1:16" x14ac:dyDescent="0.3">
      <c r="A110" s="24" t="s">
        <v>182</v>
      </c>
      <c r="B110" s="29">
        <v>147015.01999999999</v>
      </c>
      <c r="C110" s="29">
        <v>31606.48</v>
      </c>
      <c r="D110" s="29">
        <v>866.13</v>
      </c>
      <c r="E110" s="29">
        <v>26950.47</v>
      </c>
      <c r="F110" s="29">
        <v>0</v>
      </c>
      <c r="G110" s="29">
        <v>600.14</v>
      </c>
      <c r="H110" s="29">
        <v>142296.75</v>
      </c>
      <c r="I110" s="29">
        <v>885.91</v>
      </c>
      <c r="J110" s="29">
        <v>2585.92</v>
      </c>
      <c r="K110" s="29">
        <v>1160.71</v>
      </c>
      <c r="L110" s="29">
        <v>0</v>
      </c>
      <c r="M110" s="29">
        <v>0</v>
      </c>
      <c r="N110" s="29">
        <v>0</v>
      </c>
      <c r="O110" s="41"/>
      <c r="P110" s="29">
        <v>353967.53</v>
      </c>
    </row>
    <row r="111" spans="1:16" x14ac:dyDescent="0.3">
      <c r="A111" s="24" t="s">
        <v>183</v>
      </c>
      <c r="B111" s="29">
        <v>148252.60999999999</v>
      </c>
      <c r="C111" s="29">
        <v>31996.02</v>
      </c>
      <c r="D111" s="29">
        <v>877.56</v>
      </c>
      <c r="E111" s="29">
        <v>27337.62</v>
      </c>
      <c r="F111" s="29">
        <v>0</v>
      </c>
      <c r="G111" s="29">
        <v>616.01</v>
      </c>
      <c r="H111" s="29">
        <v>143708.28</v>
      </c>
      <c r="I111" s="29">
        <v>888.95</v>
      </c>
      <c r="J111" s="29">
        <v>2739.1</v>
      </c>
      <c r="K111" s="29">
        <v>1188.3800000000001</v>
      </c>
      <c r="L111" s="29">
        <v>0</v>
      </c>
      <c r="M111" s="29">
        <v>0</v>
      </c>
      <c r="N111" s="29">
        <v>0</v>
      </c>
      <c r="O111" s="41"/>
      <c r="P111" s="29">
        <v>357604.54</v>
      </c>
    </row>
    <row r="112" spans="1:16" x14ac:dyDescent="0.3">
      <c r="A112" s="24" t="s">
        <v>184</v>
      </c>
      <c r="B112" s="29">
        <v>149516.47</v>
      </c>
      <c r="C112" s="29">
        <v>32392</v>
      </c>
      <c r="D112" s="29">
        <v>889.71</v>
      </c>
      <c r="E112" s="29">
        <v>27694.02</v>
      </c>
      <c r="F112" s="29">
        <v>0</v>
      </c>
      <c r="G112" s="29">
        <v>633.44000000000005</v>
      </c>
      <c r="H112" s="29">
        <v>145168.31</v>
      </c>
      <c r="I112" s="29">
        <v>891.86</v>
      </c>
      <c r="J112" s="29">
        <v>2893.71</v>
      </c>
      <c r="K112" s="29">
        <v>1214.8800000000001</v>
      </c>
      <c r="L112" s="29">
        <v>0</v>
      </c>
      <c r="M112" s="29">
        <v>0</v>
      </c>
      <c r="N112" s="29">
        <v>0</v>
      </c>
      <c r="O112" s="41"/>
      <c r="P112" s="29">
        <v>361294.4</v>
      </c>
    </row>
    <row r="113" spans="1:16" x14ac:dyDescent="0.3">
      <c r="A113" s="24" t="s">
        <v>185</v>
      </c>
      <c r="B113" s="29">
        <v>150835.51999999999</v>
      </c>
      <c r="C113" s="29">
        <v>32793.21</v>
      </c>
      <c r="D113" s="29">
        <v>902.67</v>
      </c>
      <c r="E113" s="29">
        <v>28107.94</v>
      </c>
      <c r="F113" s="29">
        <v>0</v>
      </c>
      <c r="G113" s="29">
        <v>651.79</v>
      </c>
      <c r="H113" s="29">
        <v>146640.24</v>
      </c>
      <c r="I113" s="29">
        <v>895.84</v>
      </c>
      <c r="J113" s="29">
        <v>3049.97</v>
      </c>
      <c r="K113" s="29">
        <v>1240.74</v>
      </c>
      <c r="L113" s="29">
        <v>0</v>
      </c>
      <c r="M113" s="29">
        <v>0</v>
      </c>
      <c r="N113" s="29">
        <v>0</v>
      </c>
      <c r="O113" s="41"/>
      <c r="P113" s="29">
        <v>365117.92</v>
      </c>
    </row>
    <row r="114" spans="1:16" x14ac:dyDescent="0.3">
      <c r="A114" s="24" t="s">
        <v>186</v>
      </c>
      <c r="B114" s="29">
        <v>152215.38</v>
      </c>
      <c r="C114" s="29">
        <v>33191.94</v>
      </c>
      <c r="D114" s="29">
        <v>916.49</v>
      </c>
      <c r="E114" s="29">
        <v>28550.39</v>
      </c>
      <c r="F114" s="29">
        <v>0</v>
      </c>
      <c r="G114" s="29">
        <v>670.84</v>
      </c>
      <c r="H114" s="29">
        <v>148094.71</v>
      </c>
      <c r="I114" s="29">
        <v>902.62</v>
      </c>
      <c r="J114" s="29">
        <v>3208.86</v>
      </c>
      <c r="K114" s="29">
        <v>1267.1300000000001</v>
      </c>
      <c r="L114" s="29">
        <v>0</v>
      </c>
      <c r="M114" s="29">
        <v>0</v>
      </c>
      <c r="N114" s="29">
        <v>0</v>
      </c>
      <c r="O114" s="41"/>
      <c r="P114" s="29">
        <v>369018.36</v>
      </c>
    </row>
    <row r="115" spans="1:16" x14ac:dyDescent="0.3">
      <c r="A115" s="24" t="s">
        <v>187</v>
      </c>
      <c r="B115" s="29">
        <v>153685.35999999999</v>
      </c>
      <c r="C115" s="29">
        <v>33580.92</v>
      </c>
      <c r="D115" s="29">
        <v>931.25</v>
      </c>
      <c r="E115" s="29">
        <v>29054.400000000001</v>
      </c>
      <c r="F115" s="29">
        <v>0</v>
      </c>
      <c r="G115" s="29">
        <v>690.29</v>
      </c>
      <c r="H115" s="29">
        <v>149501.38</v>
      </c>
      <c r="I115" s="29">
        <v>913.6</v>
      </c>
      <c r="J115" s="29">
        <v>3369.91</v>
      </c>
      <c r="K115" s="29">
        <v>1295.08</v>
      </c>
      <c r="L115" s="29">
        <v>0</v>
      </c>
      <c r="M115" s="29">
        <v>0</v>
      </c>
      <c r="N115" s="29">
        <v>0</v>
      </c>
      <c r="O115" s="41"/>
      <c r="P115" s="29">
        <v>373022.18</v>
      </c>
    </row>
    <row r="116" spans="1:16" x14ac:dyDescent="0.3">
      <c r="A116" s="24" t="s">
        <v>188</v>
      </c>
      <c r="B116" s="29">
        <v>155264.12</v>
      </c>
      <c r="C116" s="29">
        <v>33957.949999999997</v>
      </c>
      <c r="D116" s="29">
        <v>947.06</v>
      </c>
      <c r="E116" s="29">
        <v>29631.71</v>
      </c>
      <c r="F116" s="29">
        <v>0</v>
      </c>
      <c r="G116" s="29">
        <v>710.25</v>
      </c>
      <c r="H116" s="29">
        <v>150923.85</v>
      </c>
      <c r="I116" s="29">
        <v>929</v>
      </c>
      <c r="J116" s="29">
        <v>3529.34</v>
      </c>
      <c r="K116" s="29">
        <v>1324.79</v>
      </c>
      <c r="L116" s="29">
        <v>0</v>
      </c>
      <c r="M116" s="29">
        <v>0</v>
      </c>
      <c r="N116" s="29">
        <v>0</v>
      </c>
      <c r="O116" s="41"/>
      <c r="P116" s="29">
        <v>377218.07</v>
      </c>
    </row>
    <row r="117" spans="1:16" x14ac:dyDescent="0.3">
      <c r="A117" s="24" t="s">
        <v>189</v>
      </c>
      <c r="B117" s="29">
        <v>156954.94</v>
      </c>
      <c r="C117" s="29">
        <v>34331.4</v>
      </c>
      <c r="D117" s="29">
        <v>964.02</v>
      </c>
      <c r="E117" s="29">
        <v>30204.52</v>
      </c>
      <c r="F117" s="29">
        <v>0</v>
      </c>
      <c r="G117" s="29">
        <v>730.9</v>
      </c>
      <c r="H117" s="29">
        <v>152376.53</v>
      </c>
      <c r="I117" s="29">
        <v>947.85</v>
      </c>
      <c r="J117" s="29">
        <v>3691.69</v>
      </c>
      <c r="K117" s="29">
        <v>1355.52</v>
      </c>
      <c r="L117" s="29">
        <v>0</v>
      </c>
      <c r="M117" s="29">
        <v>0</v>
      </c>
      <c r="N117" s="29">
        <v>0</v>
      </c>
      <c r="O117" s="41"/>
      <c r="P117" s="29">
        <v>381557.38</v>
      </c>
    </row>
    <row r="118" spans="1:16" x14ac:dyDescent="0.3">
      <c r="A118" s="24" t="s">
        <v>190</v>
      </c>
      <c r="B118" s="29">
        <v>158754.82999999999</v>
      </c>
      <c r="C118" s="29">
        <v>34694.89</v>
      </c>
      <c r="D118" s="29">
        <v>982.32</v>
      </c>
      <c r="E118" s="29">
        <v>30792.92</v>
      </c>
      <c r="F118" s="29">
        <v>0</v>
      </c>
      <c r="G118" s="29">
        <v>752.39</v>
      </c>
      <c r="H118" s="29">
        <v>153924.01</v>
      </c>
      <c r="I118" s="29">
        <v>968.17</v>
      </c>
      <c r="J118" s="29">
        <v>3855.7</v>
      </c>
      <c r="K118" s="29">
        <v>1385.76</v>
      </c>
      <c r="L118" s="29">
        <v>0</v>
      </c>
      <c r="M118" s="29">
        <v>0</v>
      </c>
      <c r="N118" s="29">
        <v>0</v>
      </c>
      <c r="O118" s="41"/>
      <c r="P118" s="29">
        <v>386110.99</v>
      </c>
    </row>
    <row r="119" spans="1:16" x14ac:dyDescent="0.3">
      <c r="A119" s="24" t="s">
        <v>191</v>
      </c>
      <c r="B119" s="29">
        <v>160657.15</v>
      </c>
      <c r="C119" s="29">
        <v>35063.39</v>
      </c>
      <c r="D119" s="29">
        <v>1002.03</v>
      </c>
      <c r="E119" s="29">
        <v>31354.92</v>
      </c>
      <c r="F119" s="29">
        <v>0</v>
      </c>
      <c r="G119" s="29">
        <v>776.23</v>
      </c>
      <c r="H119" s="29">
        <v>155618.12</v>
      </c>
      <c r="I119" s="29">
        <v>987.87</v>
      </c>
      <c r="J119" s="29">
        <v>4021.79</v>
      </c>
      <c r="K119" s="29">
        <v>1414</v>
      </c>
      <c r="L119" s="29">
        <v>0</v>
      </c>
      <c r="M119" s="29">
        <v>0</v>
      </c>
      <c r="N119" s="29">
        <v>0</v>
      </c>
      <c r="O119" s="41"/>
      <c r="P119" s="29">
        <v>390895.5</v>
      </c>
    </row>
    <row r="120" spans="1:16" x14ac:dyDescent="0.3">
      <c r="A120" s="24" t="s">
        <v>192</v>
      </c>
      <c r="B120" s="29">
        <v>162645.79</v>
      </c>
      <c r="C120" s="29">
        <v>35442.78</v>
      </c>
      <c r="D120" s="29">
        <v>1023.05</v>
      </c>
      <c r="E120" s="29">
        <v>31858.86</v>
      </c>
      <c r="F120" s="29">
        <v>0</v>
      </c>
      <c r="G120" s="29">
        <v>803.95</v>
      </c>
      <c r="H120" s="29">
        <v>157517.06</v>
      </c>
      <c r="I120" s="29">
        <v>1005.69</v>
      </c>
      <c r="J120" s="29">
        <v>4189.1099999999997</v>
      </c>
      <c r="K120" s="29">
        <v>1439.58</v>
      </c>
      <c r="L120" s="29">
        <v>0</v>
      </c>
      <c r="M120" s="29">
        <v>0</v>
      </c>
      <c r="N120" s="29">
        <v>0</v>
      </c>
      <c r="O120" s="41"/>
      <c r="P120" s="29">
        <v>395925.85</v>
      </c>
    </row>
    <row r="121" spans="1:16" x14ac:dyDescent="0.3">
      <c r="A121" s="24" t="s">
        <v>193</v>
      </c>
      <c r="B121" s="29">
        <v>164698.42000000001</v>
      </c>
      <c r="C121" s="29">
        <v>35836.379999999997</v>
      </c>
      <c r="D121" s="29">
        <v>1045.0899999999999</v>
      </c>
      <c r="E121" s="29">
        <v>32333.93</v>
      </c>
      <c r="F121" s="29">
        <v>0</v>
      </c>
      <c r="G121" s="29">
        <v>833.63</v>
      </c>
      <c r="H121" s="29">
        <v>159538.07</v>
      </c>
      <c r="I121" s="29">
        <v>1021.19</v>
      </c>
      <c r="J121" s="29">
        <v>4355.6400000000003</v>
      </c>
      <c r="K121" s="29">
        <v>1462.67</v>
      </c>
      <c r="L121" s="29">
        <v>0</v>
      </c>
      <c r="M121" s="29">
        <v>0</v>
      </c>
      <c r="N121" s="29">
        <v>0</v>
      </c>
      <c r="O121" s="41"/>
      <c r="P121" s="29">
        <v>401125.01</v>
      </c>
    </row>
    <row r="122" spans="1:16" x14ac:dyDescent="0.3">
      <c r="A122" s="24" t="s">
        <v>194</v>
      </c>
      <c r="B122" s="29">
        <v>166788.74</v>
      </c>
      <c r="C122" s="29">
        <v>36246.11</v>
      </c>
      <c r="D122" s="29">
        <v>1067.71</v>
      </c>
      <c r="E122" s="29">
        <v>32721.13</v>
      </c>
      <c r="F122" s="29">
        <v>0</v>
      </c>
      <c r="G122" s="29">
        <v>864.39</v>
      </c>
      <c r="H122" s="29">
        <v>161583.99</v>
      </c>
      <c r="I122" s="29">
        <v>1034.75</v>
      </c>
      <c r="J122" s="29">
        <v>4520.33</v>
      </c>
      <c r="K122" s="29">
        <v>1484.23</v>
      </c>
      <c r="L122" s="29">
        <v>0</v>
      </c>
      <c r="M122" s="29">
        <v>0</v>
      </c>
      <c r="N122" s="29">
        <v>0</v>
      </c>
      <c r="O122" s="41"/>
      <c r="P122" s="29">
        <v>406311.38</v>
      </c>
    </row>
    <row r="123" spans="1:16" x14ac:dyDescent="0.3">
      <c r="A123" s="24" t="s">
        <v>195</v>
      </c>
      <c r="B123" s="29">
        <v>168883.95</v>
      </c>
      <c r="C123" s="29">
        <v>36670.589999999997</v>
      </c>
      <c r="D123" s="29">
        <v>1090.5</v>
      </c>
      <c r="E123" s="29">
        <v>33025.4</v>
      </c>
      <c r="F123" s="29">
        <v>0</v>
      </c>
      <c r="G123" s="29">
        <v>895.7</v>
      </c>
      <c r="H123" s="29">
        <v>163547.49</v>
      </c>
      <c r="I123" s="29">
        <v>1047.07</v>
      </c>
      <c r="J123" s="29">
        <v>4680.84</v>
      </c>
      <c r="K123" s="29">
        <v>1505.33</v>
      </c>
      <c r="L123" s="29">
        <v>0</v>
      </c>
      <c r="M123" s="29">
        <v>0</v>
      </c>
      <c r="N123" s="29">
        <v>0</v>
      </c>
      <c r="O123" s="41"/>
      <c r="P123" s="29">
        <v>411346.88</v>
      </c>
    </row>
    <row r="124" spans="1:16" x14ac:dyDescent="0.3">
      <c r="A124" s="24" t="s">
        <v>196</v>
      </c>
      <c r="B124" s="29">
        <v>170947.65</v>
      </c>
      <c r="C124" s="29">
        <v>37104.39</v>
      </c>
      <c r="D124" s="29">
        <v>1113.08</v>
      </c>
      <c r="E124" s="29">
        <v>33203.870000000003</v>
      </c>
      <c r="F124" s="29">
        <v>0</v>
      </c>
      <c r="G124" s="29">
        <v>927.35</v>
      </c>
      <c r="H124" s="29">
        <v>165426.06</v>
      </c>
      <c r="I124" s="29">
        <v>1058.75</v>
      </c>
      <c r="J124" s="29">
        <v>4834.05</v>
      </c>
      <c r="K124" s="29">
        <v>1526.6</v>
      </c>
      <c r="L124" s="29">
        <v>0</v>
      </c>
      <c r="M124" s="29">
        <v>0</v>
      </c>
      <c r="N124" s="29">
        <v>0</v>
      </c>
      <c r="O124" s="41"/>
      <c r="P124" s="29">
        <v>416141.81</v>
      </c>
    </row>
    <row r="125" spans="1:16" x14ac:dyDescent="0.3">
      <c r="A125" s="24" t="s">
        <v>197</v>
      </c>
      <c r="B125" s="29">
        <v>172940.03</v>
      </c>
      <c r="C125" s="29">
        <v>37536.58</v>
      </c>
      <c r="D125" s="29">
        <v>1135.1600000000001</v>
      </c>
      <c r="E125" s="29">
        <v>33337.25</v>
      </c>
      <c r="F125" s="29">
        <v>0</v>
      </c>
      <c r="G125" s="29">
        <v>960.26</v>
      </c>
      <c r="H125" s="29">
        <v>167167.87</v>
      </c>
      <c r="I125" s="29">
        <v>1070.31</v>
      </c>
      <c r="J125" s="29">
        <v>4983.42</v>
      </c>
      <c r="K125" s="29">
        <v>1548.21</v>
      </c>
      <c r="L125" s="29">
        <v>0</v>
      </c>
      <c r="M125" s="29">
        <v>0</v>
      </c>
      <c r="N125" s="29">
        <v>0</v>
      </c>
      <c r="O125" s="41"/>
      <c r="P125" s="29">
        <v>420679.08</v>
      </c>
    </row>
    <row r="126" spans="1:16" x14ac:dyDescent="0.3">
      <c r="A126" s="24" t="s">
        <v>198</v>
      </c>
      <c r="B126" s="29">
        <v>174820.84</v>
      </c>
      <c r="C126" s="29">
        <v>37952.35</v>
      </c>
      <c r="D126" s="29">
        <v>1156.51</v>
      </c>
      <c r="E126" s="29">
        <v>33440.15</v>
      </c>
      <c r="F126" s="29">
        <v>0</v>
      </c>
      <c r="G126" s="29">
        <v>994.89</v>
      </c>
      <c r="H126" s="29">
        <v>168784</v>
      </c>
      <c r="I126" s="29">
        <v>1082.24</v>
      </c>
      <c r="J126" s="29">
        <v>5128.03</v>
      </c>
      <c r="K126" s="29">
        <v>1569.86</v>
      </c>
      <c r="L126" s="29">
        <v>0</v>
      </c>
      <c r="M126" s="29">
        <v>0</v>
      </c>
      <c r="N126" s="29">
        <v>0</v>
      </c>
      <c r="O126" s="41"/>
      <c r="P126" s="29">
        <v>424928.86</v>
      </c>
    </row>
    <row r="127" spans="1:16" x14ac:dyDescent="0.3">
      <c r="A127" s="24" t="s">
        <v>199</v>
      </c>
      <c r="B127" s="29">
        <v>176572.07</v>
      </c>
      <c r="C127" s="29">
        <v>38341.42</v>
      </c>
      <c r="D127" s="29">
        <v>1177.05</v>
      </c>
      <c r="E127" s="29">
        <v>33539.480000000003</v>
      </c>
      <c r="F127" s="29">
        <v>0</v>
      </c>
      <c r="G127" s="29">
        <v>1031.5899999999999</v>
      </c>
      <c r="H127" s="29">
        <v>170306.2</v>
      </c>
      <c r="I127" s="29">
        <v>1094.94</v>
      </c>
      <c r="J127" s="29">
        <v>5270.93</v>
      </c>
      <c r="K127" s="29">
        <v>1591.12</v>
      </c>
      <c r="L127" s="29">
        <v>0</v>
      </c>
      <c r="M127" s="29">
        <v>0</v>
      </c>
      <c r="N127" s="29">
        <v>0</v>
      </c>
      <c r="O127" s="41"/>
      <c r="P127" s="29">
        <v>428924.79</v>
      </c>
    </row>
    <row r="128" spans="1:16" x14ac:dyDescent="0.3">
      <c r="A128" s="24" t="s">
        <v>200</v>
      </c>
      <c r="B128" s="29">
        <v>178207.1</v>
      </c>
      <c r="C128" s="29">
        <v>38703.89</v>
      </c>
      <c r="D128" s="29">
        <v>1196.8699999999999</v>
      </c>
      <c r="E128" s="29">
        <v>33659.06</v>
      </c>
      <c r="F128" s="29">
        <v>0</v>
      </c>
      <c r="G128" s="29">
        <v>1071.75</v>
      </c>
      <c r="H128" s="29">
        <v>171836.26</v>
      </c>
      <c r="I128" s="29">
        <v>1108.52</v>
      </c>
      <c r="J128" s="29">
        <v>5392.48</v>
      </c>
      <c r="K128" s="29">
        <v>1611.74</v>
      </c>
      <c r="L128" s="29">
        <v>0</v>
      </c>
      <c r="M128" s="29">
        <v>0</v>
      </c>
      <c r="N128" s="29">
        <v>0</v>
      </c>
      <c r="O128" s="41"/>
      <c r="P128" s="29">
        <v>432787.67</v>
      </c>
    </row>
    <row r="129" spans="1:16" x14ac:dyDescent="0.3">
      <c r="A129" s="24" t="s">
        <v>201</v>
      </c>
      <c r="B129" s="29">
        <v>179774.19</v>
      </c>
      <c r="C129" s="29">
        <v>39053.85</v>
      </c>
      <c r="D129" s="29">
        <v>1216.24</v>
      </c>
      <c r="E129" s="29">
        <v>33824.31</v>
      </c>
      <c r="F129" s="29">
        <v>0</v>
      </c>
      <c r="G129" s="29">
        <v>1115.77</v>
      </c>
      <c r="H129" s="29">
        <v>173381.39</v>
      </c>
      <c r="I129" s="29">
        <v>1122.77</v>
      </c>
      <c r="J129" s="29">
        <v>5513.37</v>
      </c>
      <c r="K129" s="29">
        <v>1631.62</v>
      </c>
      <c r="L129" s="29">
        <v>0</v>
      </c>
      <c r="M129" s="29">
        <v>0</v>
      </c>
      <c r="N129" s="29">
        <v>0</v>
      </c>
      <c r="O129" s="41"/>
      <c r="P129" s="29">
        <v>436633.51</v>
      </c>
    </row>
    <row r="130" spans="1:16" x14ac:dyDescent="0.3">
      <c r="A130" s="24" t="s">
        <v>202</v>
      </c>
      <c r="B130" s="29">
        <v>181342.16</v>
      </c>
      <c r="C130" s="29">
        <v>39413.089999999997</v>
      </c>
      <c r="D130" s="29">
        <v>1235.57</v>
      </c>
      <c r="E130" s="29">
        <v>34058.1</v>
      </c>
      <c r="F130" s="29">
        <v>0</v>
      </c>
      <c r="G130" s="29">
        <v>1164.08</v>
      </c>
      <c r="H130" s="29">
        <v>174980.88</v>
      </c>
      <c r="I130" s="29">
        <v>1137.08</v>
      </c>
      <c r="J130" s="29">
        <v>5633.68</v>
      </c>
      <c r="K130" s="29">
        <v>1650.86</v>
      </c>
      <c r="L130" s="29">
        <v>0</v>
      </c>
      <c r="M130" s="29">
        <v>0</v>
      </c>
      <c r="N130" s="29">
        <v>0</v>
      </c>
      <c r="O130" s="41"/>
      <c r="P130" s="29">
        <v>440615.5</v>
      </c>
    </row>
    <row r="131" spans="1:16" x14ac:dyDescent="0.3">
      <c r="A131" s="24" t="s">
        <v>203</v>
      </c>
      <c r="B131" s="29">
        <v>182989.41</v>
      </c>
      <c r="C131" s="29">
        <v>39803.72</v>
      </c>
      <c r="D131" s="29">
        <v>1255.32</v>
      </c>
      <c r="E131" s="29">
        <v>34374.1</v>
      </c>
      <c r="F131" s="29">
        <v>0</v>
      </c>
      <c r="G131" s="29">
        <v>1216.74</v>
      </c>
      <c r="H131" s="29">
        <v>176657.78</v>
      </c>
      <c r="I131" s="29">
        <v>1150.8699999999999</v>
      </c>
      <c r="J131" s="29">
        <v>5750.68</v>
      </c>
      <c r="K131" s="29">
        <v>1669.58</v>
      </c>
      <c r="L131" s="29">
        <v>0</v>
      </c>
      <c r="M131" s="29">
        <v>0</v>
      </c>
      <c r="N131" s="29">
        <v>0</v>
      </c>
      <c r="O131" s="41"/>
      <c r="P131" s="29">
        <v>444868.21</v>
      </c>
    </row>
    <row r="132" spans="1:16" x14ac:dyDescent="0.3">
      <c r="A132" s="24" t="s">
        <v>204</v>
      </c>
      <c r="B132" s="29">
        <v>184761.22</v>
      </c>
      <c r="C132" s="29">
        <v>40239.14</v>
      </c>
      <c r="D132" s="29">
        <v>1275.93</v>
      </c>
      <c r="E132" s="29">
        <v>34770.480000000003</v>
      </c>
      <c r="F132" s="29">
        <v>0</v>
      </c>
      <c r="G132" s="29">
        <v>1274.4100000000001</v>
      </c>
      <c r="H132" s="29">
        <v>178483.59</v>
      </c>
      <c r="I132" s="29">
        <v>1163.99</v>
      </c>
      <c r="J132" s="29">
        <v>5864.84</v>
      </c>
      <c r="K132" s="29">
        <v>1687.84</v>
      </c>
      <c r="L132" s="29">
        <v>0</v>
      </c>
      <c r="M132" s="29">
        <v>0</v>
      </c>
      <c r="N132" s="29">
        <v>0</v>
      </c>
      <c r="O132" s="41"/>
      <c r="P132" s="29">
        <v>449521.45</v>
      </c>
    </row>
    <row r="133" spans="1:16" x14ac:dyDescent="0.3">
      <c r="A133" s="24" t="s">
        <v>205</v>
      </c>
      <c r="B133" s="29">
        <v>186668.81</v>
      </c>
      <c r="C133" s="29">
        <v>40719.96</v>
      </c>
      <c r="D133" s="29">
        <v>1297.75</v>
      </c>
      <c r="E133" s="29">
        <v>35049.47</v>
      </c>
      <c r="F133" s="29">
        <v>0</v>
      </c>
      <c r="G133" s="29">
        <v>1335.89</v>
      </c>
      <c r="H133" s="29">
        <v>180399.64</v>
      </c>
      <c r="I133" s="29">
        <v>1176.68</v>
      </c>
      <c r="J133" s="29">
        <v>5977.45</v>
      </c>
      <c r="K133" s="29">
        <v>1705.61</v>
      </c>
      <c r="L133" s="29">
        <v>0</v>
      </c>
      <c r="M133" s="29">
        <v>0</v>
      </c>
      <c r="N133" s="29">
        <v>0</v>
      </c>
      <c r="O133" s="41"/>
      <c r="P133" s="29">
        <v>454331.26</v>
      </c>
    </row>
    <row r="134" spans="1:16" x14ac:dyDescent="0.3">
      <c r="A134" s="24" t="s">
        <v>206</v>
      </c>
      <c r="B134" s="29">
        <v>188694.22</v>
      </c>
      <c r="C134" s="29">
        <v>41238.559999999998</v>
      </c>
      <c r="D134" s="29">
        <v>1321.11</v>
      </c>
      <c r="E134" s="29">
        <v>35363.040000000001</v>
      </c>
      <c r="F134" s="29">
        <v>0</v>
      </c>
      <c r="G134" s="29">
        <v>1400.18</v>
      </c>
      <c r="H134" s="29">
        <v>182365.55</v>
      </c>
      <c r="I134" s="29">
        <v>1189.56</v>
      </c>
      <c r="J134" s="29">
        <v>6088.87</v>
      </c>
      <c r="K134" s="29">
        <v>1722.81</v>
      </c>
      <c r="L134" s="29">
        <v>0</v>
      </c>
      <c r="M134" s="29">
        <v>0</v>
      </c>
      <c r="N134" s="29">
        <v>0</v>
      </c>
      <c r="O134" s="41"/>
      <c r="P134" s="29">
        <v>459383.9</v>
      </c>
    </row>
    <row r="135" spans="1:16" x14ac:dyDescent="0.3">
      <c r="A135" s="24" t="s">
        <v>207</v>
      </c>
      <c r="B135" s="29">
        <v>190804.88</v>
      </c>
      <c r="C135" s="29">
        <v>41782.26</v>
      </c>
      <c r="D135" s="29">
        <v>1346.06</v>
      </c>
      <c r="E135" s="29">
        <v>35684.51</v>
      </c>
      <c r="F135" s="29">
        <v>0</v>
      </c>
      <c r="G135" s="29">
        <v>1467.81</v>
      </c>
      <c r="H135" s="29">
        <v>184334.12</v>
      </c>
      <c r="I135" s="29">
        <v>1203.1300000000001</v>
      </c>
      <c r="J135" s="29">
        <v>6205.16</v>
      </c>
      <c r="K135" s="29">
        <v>1739.36</v>
      </c>
      <c r="L135" s="29">
        <v>0</v>
      </c>
      <c r="M135" s="29">
        <v>0</v>
      </c>
      <c r="N135" s="29">
        <v>0</v>
      </c>
      <c r="O135" s="41"/>
      <c r="P135" s="29">
        <v>464567.29</v>
      </c>
    </row>
    <row r="136" spans="1:16" x14ac:dyDescent="0.3">
      <c r="A136" s="24" t="s">
        <v>208</v>
      </c>
      <c r="B136" s="29">
        <v>193121.07</v>
      </c>
      <c r="C136" s="29">
        <v>42364.43</v>
      </c>
      <c r="D136" s="29">
        <v>1402.04</v>
      </c>
      <c r="E136" s="29">
        <v>36034.57</v>
      </c>
      <c r="F136" s="29">
        <v>0</v>
      </c>
      <c r="G136" s="29">
        <v>1540.33</v>
      </c>
      <c r="H136" s="29">
        <v>186355.33</v>
      </c>
      <c r="I136" s="29">
        <v>1217.31</v>
      </c>
      <c r="J136" s="29">
        <v>6327.97</v>
      </c>
      <c r="K136" s="29">
        <v>1863.14</v>
      </c>
      <c r="L136" s="29">
        <v>0</v>
      </c>
      <c r="M136" s="29">
        <v>0</v>
      </c>
      <c r="N136" s="29">
        <v>0</v>
      </c>
      <c r="O136" s="41"/>
      <c r="P136" s="29">
        <v>470226.18</v>
      </c>
    </row>
    <row r="137" spans="1:16" x14ac:dyDescent="0.3">
      <c r="A137" s="24" t="s">
        <v>209</v>
      </c>
      <c r="B137" s="29">
        <v>195262.09</v>
      </c>
      <c r="C137" s="29">
        <v>42936.36</v>
      </c>
      <c r="D137" s="29">
        <v>1439.38</v>
      </c>
      <c r="E137" s="29">
        <v>36487.67</v>
      </c>
      <c r="F137" s="29">
        <v>0</v>
      </c>
      <c r="G137" s="29">
        <v>1617.24</v>
      </c>
      <c r="H137" s="29">
        <v>188374.45</v>
      </c>
      <c r="I137" s="29">
        <v>1231.42</v>
      </c>
      <c r="J137" s="29">
        <v>6455.97</v>
      </c>
      <c r="K137" s="29">
        <v>1907.7</v>
      </c>
      <c r="L137" s="29">
        <v>0</v>
      </c>
      <c r="M137" s="29">
        <v>0</v>
      </c>
      <c r="N137" s="29">
        <v>0</v>
      </c>
      <c r="O137" s="41"/>
      <c r="P137" s="29">
        <v>475712.27</v>
      </c>
    </row>
    <row r="138" spans="1:16" x14ac:dyDescent="0.3">
      <c r="A138" s="24" t="s">
        <v>210</v>
      </c>
      <c r="B138" s="29">
        <v>197351.31</v>
      </c>
      <c r="C138" s="29">
        <v>43517.38</v>
      </c>
      <c r="D138" s="29">
        <v>1468.47</v>
      </c>
      <c r="E138" s="29">
        <v>36882.85</v>
      </c>
      <c r="F138" s="29">
        <v>0</v>
      </c>
      <c r="G138" s="29">
        <v>1699.87</v>
      </c>
      <c r="H138" s="29">
        <v>190400.09</v>
      </c>
      <c r="I138" s="29">
        <v>1244.26</v>
      </c>
      <c r="J138" s="29">
        <v>6585.94</v>
      </c>
      <c r="K138" s="29">
        <v>1919.29</v>
      </c>
      <c r="L138" s="29">
        <v>0</v>
      </c>
      <c r="M138" s="29">
        <v>0</v>
      </c>
      <c r="N138" s="29">
        <v>0</v>
      </c>
      <c r="O138" s="41"/>
      <c r="P138" s="29">
        <v>481069.46</v>
      </c>
    </row>
    <row r="139" spans="1:16" x14ac:dyDescent="0.3">
      <c r="A139" s="24" t="s">
        <v>211</v>
      </c>
      <c r="B139" s="29">
        <v>199372.5</v>
      </c>
      <c r="C139" s="29">
        <v>44097.42</v>
      </c>
      <c r="D139" s="29">
        <v>1496.32</v>
      </c>
      <c r="E139" s="29">
        <v>37205.269999999997</v>
      </c>
      <c r="F139" s="29">
        <v>0</v>
      </c>
      <c r="G139" s="29">
        <v>1789.08</v>
      </c>
      <c r="H139" s="29">
        <v>192425.14</v>
      </c>
      <c r="I139" s="29">
        <v>1254.8499999999999</v>
      </c>
      <c r="J139" s="29">
        <v>6713.63</v>
      </c>
      <c r="K139" s="29">
        <v>1932.77</v>
      </c>
      <c r="L139" s="29">
        <v>0</v>
      </c>
      <c r="M139" s="29">
        <v>0</v>
      </c>
      <c r="N139" s="29">
        <v>0</v>
      </c>
      <c r="O139" s="41"/>
      <c r="P139" s="29">
        <v>486286.98</v>
      </c>
    </row>
    <row r="140" spans="1:16" x14ac:dyDescent="0.3">
      <c r="A140" s="24" t="s">
        <v>212</v>
      </c>
      <c r="B140" s="29">
        <v>201304.11</v>
      </c>
      <c r="C140" s="29">
        <v>44674.879999999997</v>
      </c>
      <c r="D140" s="29">
        <v>1521.41</v>
      </c>
      <c r="E140" s="29">
        <v>37459.449999999997</v>
      </c>
      <c r="F140" s="29">
        <v>0</v>
      </c>
      <c r="G140" s="29">
        <v>1886.04</v>
      </c>
      <c r="H140" s="29">
        <v>194524.32</v>
      </c>
      <c r="I140" s="29">
        <v>1263.05</v>
      </c>
      <c r="J140" s="29">
        <v>6836.78</v>
      </c>
      <c r="K140" s="29">
        <v>1972.17</v>
      </c>
      <c r="L140" s="29">
        <v>0</v>
      </c>
      <c r="M140" s="29">
        <v>0</v>
      </c>
      <c r="N140" s="29">
        <v>0</v>
      </c>
      <c r="O140" s="41"/>
      <c r="P140" s="29">
        <v>491442.23</v>
      </c>
    </row>
    <row r="141" spans="1:16" x14ac:dyDescent="0.3">
      <c r="A141" s="24" t="s">
        <v>213</v>
      </c>
      <c r="B141" s="29">
        <v>203141.59</v>
      </c>
      <c r="C141" s="29">
        <v>45256.22</v>
      </c>
      <c r="D141" s="29">
        <v>1544.38</v>
      </c>
      <c r="E141" s="29">
        <v>37655.65</v>
      </c>
      <c r="F141" s="29">
        <v>0</v>
      </c>
      <c r="G141" s="29">
        <v>1988.34</v>
      </c>
      <c r="H141" s="29">
        <v>196641.39</v>
      </c>
      <c r="I141" s="29">
        <v>1269.57</v>
      </c>
      <c r="J141" s="29">
        <v>6954.26</v>
      </c>
      <c r="K141" s="29">
        <v>2051.31</v>
      </c>
      <c r="L141" s="29">
        <v>0</v>
      </c>
      <c r="M141" s="29">
        <v>0</v>
      </c>
      <c r="N141" s="29">
        <v>0</v>
      </c>
      <c r="O141" s="41"/>
      <c r="P141" s="29">
        <v>496502.72</v>
      </c>
    </row>
    <row r="142" spans="1:16" x14ac:dyDescent="0.3">
      <c r="A142" s="24" t="s">
        <v>214</v>
      </c>
      <c r="B142" s="29">
        <v>204919.33</v>
      </c>
      <c r="C142" s="29">
        <v>45860.800000000003</v>
      </c>
      <c r="D142" s="29">
        <v>1565.47</v>
      </c>
      <c r="E142" s="29">
        <v>37818.410000000003</v>
      </c>
      <c r="F142" s="29">
        <v>0</v>
      </c>
      <c r="G142" s="29">
        <v>2093.29</v>
      </c>
      <c r="H142" s="29">
        <v>198751.59</v>
      </c>
      <c r="I142" s="29">
        <v>1275.8</v>
      </c>
      <c r="J142" s="29">
        <v>7066.34</v>
      </c>
      <c r="K142" s="29">
        <v>2174.48</v>
      </c>
      <c r="L142" s="29">
        <v>0</v>
      </c>
      <c r="M142" s="29">
        <v>0</v>
      </c>
      <c r="N142" s="29">
        <v>0</v>
      </c>
      <c r="O142" s="41"/>
      <c r="P142" s="29">
        <v>501525.51</v>
      </c>
    </row>
    <row r="143" spans="1:16" x14ac:dyDescent="0.3">
      <c r="A143" s="24" t="s">
        <v>215</v>
      </c>
      <c r="B143" s="29">
        <v>206675.75</v>
      </c>
      <c r="C143" s="29">
        <v>46508.5</v>
      </c>
      <c r="D143" s="29">
        <v>1585.24</v>
      </c>
      <c r="E143" s="29">
        <v>37985.129999999997</v>
      </c>
      <c r="F143" s="29">
        <v>0</v>
      </c>
      <c r="G143" s="29">
        <v>2198.64</v>
      </c>
      <c r="H143" s="29">
        <v>200803.94</v>
      </c>
      <c r="I143" s="29">
        <v>1283.07</v>
      </c>
      <c r="J143" s="29">
        <v>7174.89</v>
      </c>
      <c r="K143" s="29">
        <v>2337.36</v>
      </c>
      <c r="L143" s="29">
        <v>0</v>
      </c>
      <c r="M143" s="29">
        <v>0</v>
      </c>
      <c r="N143" s="29">
        <v>0</v>
      </c>
      <c r="O143" s="41"/>
      <c r="P143" s="29">
        <v>506552.52</v>
      </c>
    </row>
    <row r="144" spans="1:16" x14ac:dyDescent="0.3">
      <c r="A144" s="24" t="s">
        <v>216</v>
      </c>
      <c r="B144" s="29">
        <v>208433.56</v>
      </c>
      <c r="C144" s="29">
        <v>47206.17</v>
      </c>
      <c r="D144" s="29">
        <v>1604.28</v>
      </c>
      <c r="E144" s="29">
        <v>38191.03</v>
      </c>
      <c r="F144" s="29">
        <v>0</v>
      </c>
      <c r="G144" s="29">
        <v>2303.1799999999998</v>
      </c>
      <c r="H144" s="29">
        <v>202857.73</v>
      </c>
      <c r="I144" s="29">
        <v>1291.97</v>
      </c>
      <c r="J144" s="29">
        <v>7273.74</v>
      </c>
      <c r="K144" s="29">
        <v>2528.12</v>
      </c>
      <c r="L144" s="29">
        <v>0</v>
      </c>
      <c r="M144" s="29">
        <v>0</v>
      </c>
      <c r="N144" s="29">
        <v>0</v>
      </c>
      <c r="O144" s="41"/>
      <c r="P144" s="29">
        <v>511689.8</v>
      </c>
    </row>
    <row r="145" spans="1:16" x14ac:dyDescent="0.3">
      <c r="A145" s="24" t="s">
        <v>217</v>
      </c>
      <c r="B145" s="29">
        <v>210213.86</v>
      </c>
      <c r="C145" s="29">
        <v>47944.18</v>
      </c>
      <c r="D145" s="29">
        <v>1623.24</v>
      </c>
      <c r="E145" s="29">
        <v>38473.17</v>
      </c>
      <c r="F145" s="29">
        <v>0</v>
      </c>
      <c r="G145" s="29">
        <v>2405.66</v>
      </c>
      <c r="H145" s="29">
        <v>204861.51</v>
      </c>
      <c r="I145" s="29">
        <v>1302.32</v>
      </c>
      <c r="J145" s="29">
        <v>7372.7</v>
      </c>
      <c r="K145" s="29">
        <v>2728.01</v>
      </c>
      <c r="L145" s="29">
        <v>0</v>
      </c>
      <c r="M145" s="29">
        <v>0</v>
      </c>
      <c r="N145" s="29">
        <v>0</v>
      </c>
      <c r="O145" s="41"/>
      <c r="P145" s="29">
        <v>516924.66</v>
      </c>
    </row>
    <row r="146" spans="1:16" x14ac:dyDescent="0.3">
      <c r="A146" s="24" t="s">
        <v>218</v>
      </c>
      <c r="B146" s="29">
        <v>212020.14</v>
      </c>
      <c r="C146" s="29">
        <v>48701.66</v>
      </c>
      <c r="D146" s="29">
        <v>1642.83</v>
      </c>
      <c r="E146" s="29">
        <v>38877.050000000003</v>
      </c>
      <c r="F146" s="29">
        <v>0</v>
      </c>
      <c r="G146" s="29">
        <v>2505.64</v>
      </c>
      <c r="H146" s="29">
        <v>206792.56</v>
      </c>
      <c r="I146" s="29">
        <v>1313.21</v>
      </c>
      <c r="J146" s="29">
        <v>7473.54</v>
      </c>
      <c r="K146" s="29">
        <v>2912.83</v>
      </c>
      <c r="L146" s="29">
        <v>0</v>
      </c>
      <c r="M146" s="29">
        <v>0</v>
      </c>
      <c r="N146" s="29">
        <v>0</v>
      </c>
      <c r="O146" s="41"/>
      <c r="P146" s="29">
        <v>522239.47</v>
      </c>
    </row>
    <row r="147" spans="1:16" x14ac:dyDescent="0.3">
      <c r="A147" s="24" t="s">
        <v>219</v>
      </c>
      <c r="B147" s="29">
        <v>213836.68</v>
      </c>
      <c r="C147" s="29">
        <v>49452.25</v>
      </c>
      <c r="D147" s="29">
        <v>1663.45</v>
      </c>
      <c r="E147" s="29">
        <v>39424.379999999997</v>
      </c>
      <c r="F147" s="29">
        <v>0</v>
      </c>
      <c r="G147" s="29">
        <v>2602.88</v>
      </c>
      <c r="H147" s="29">
        <v>208633.28</v>
      </c>
      <c r="I147" s="29">
        <v>1323.57</v>
      </c>
      <c r="J147" s="29">
        <v>7577.62</v>
      </c>
      <c r="K147" s="29">
        <v>3063.44</v>
      </c>
      <c r="L147" s="29">
        <v>0</v>
      </c>
      <c r="M147" s="29">
        <v>0</v>
      </c>
      <c r="N147" s="29">
        <v>0</v>
      </c>
      <c r="O147" s="41"/>
      <c r="P147" s="29">
        <v>527577.54</v>
      </c>
    </row>
    <row r="148" spans="1:16" x14ac:dyDescent="0.3">
      <c r="A148" s="24" t="s">
        <v>220</v>
      </c>
      <c r="B148" s="29">
        <v>215672.47</v>
      </c>
      <c r="C148" s="29">
        <v>50178.41</v>
      </c>
      <c r="D148" s="29">
        <v>1685.1</v>
      </c>
      <c r="E148" s="29">
        <v>40108.01</v>
      </c>
      <c r="F148" s="29">
        <v>0</v>
      </c>
      <c r="G148" s="29">
        <v>2697.47</v>
      </c>
      <c r="H148" s="29">
        <v>210470.31</v>
      </c>
      <c r="I148" s="29">
        <v>1332.64</v>
      </c>
      <c r="J148" s="29">
        <v>7685.15</v>
      </c>
      <c r="K148" s="29">
        <v>3175.83</v>
      </c>
      <c r="L148" s="29">
        <v>0</v>
      </c>
      <c r="M148" s="29">
        <v>0</v>
      </c>
      <c r="N148" s="29">
        <v>0</v>
      </c>
      <c r="O148" s="41"/>
      <c r="P148" s="29">
        <v>533005.4</v>
      </c>
    </row>
    <row r="149" spans="1:16" x14ac:dyDescent="0.3">
      <c r="A149" s="24" t="s">
        <v>221</v>
      </c>
      <c r="B149" s="29">
        <v>217537.98</v>
      </c>
      <c r="C149" s="29">
        <v>50877.2</v>
      </c>
      <c r="D149" s="29">
        <v>1707.68</v>
      </c>
      <c r="E149" s="29">
        <v>40882.97</v>
      </c>
      <c r="F149" s="29">
        <v>0</v>
      </c>
      <c r="G149" s="29">
        <v>2787.91</v>
      </c>
      <c r="H149" s="29">
        <v>212022.74</v>
      </c>
      <c r="I149" s="29">
        <v>1339.99</v>
      </c>
      <c r="J149" s="29">
        <v>7794.91</v>
      </c>
      <c r="K149" s="29">
        <v>3261.44</v>
      </c>
      <c r="L149" s="29">
        <v>0</v>
      </c>
      <c r="M149" s="29">
        <v>0</v>
      </c>
      <c r="N149" s="29">
        <v>0</v>
      </c>
      <c r="O149" s="41"/>
      <c r="P149" s="29">
        <v>538212.82999999996</v>
      </c>
    </row>
    <row r="150" spans="1:16" x14ac:dyDescent="0.3">
      <c r="A150" s="24" t="s">
        <v>222</v>
      </c>
      <c r="B150" s="29">
        <v>219441.2</v>
      </c>
      <c r="C150" s="29">
        <v>51539.15</v>
      </c>
      <c r="D150" s="29">
        <v>1730.68</v>
      </c>
      <c r="E150" s="29">
        <v>41662.65</v>
      </c>
      <c r="F150" s="29">
        <v>0</v>
      </c>
      <c r="G150" s="29">
        <v>2873.3</v>
      </c>
      <c r="H150" s="29">
        <v>213517.73</v>
      </c>
      <c r="I150" s="29">
        <v>1345.51</v>
      </c>
      <c r="J150" s="29">
        <v>7903.8</v>
      </c>
      <c r="K150" s="29">
        <v>3344.82</v>
      </c>
      <c r="L150" s="29">
        <v>0</v>
      </c>
      <c r="M150" s="29">
        <v>0</v>
      </c>
      <c r="N150" s="29">
        <v>0</v>
      </c>
      <c r="O150" s="41"/>
      <c r="P150" s="29">
        <v>543358.85</v>
      </c>
    </row>
    <row r="151" spans="1:16" x14ac:dyDescent="0.3">
      <c r="A151" s="24" t="s">
        <v>223</v>
      </c>
      <c r="B151" s="29">
        <v>221406.95</v>
      </c>
      <c r="C151" s="29">
        <v>52167.85</v>
      </c>
      <c r="D151" s="29">
        <v>1753.73</v>
      </c>
      <c r="E151" s="29">
        <v>42395.64</v>
      </c>
      <c r="F151" s="29">
        <v>0</v>
      </c>
      <c r="G151" s="29">
        <v>2952.39</v>
      </c>
      <c r="H151" s="29">
        <v>214941.86</v>
      </c>
      <c r="I151" s="29">
        <v>1349.49</v>
      </c>
      <c r="J151" s="29">
        <v>8012.03</v>
      </c>
      <c r="K151" s="29">
        <v>3447.92</v>
      </c>
      <c r="L151" s="29">
        <v>0</v>
      </c>
      <c r="M151" s="29">
        <v>0</v>
      </c>
      <c r="N151" s="29">
        <v>0</v>
      </c>
      <c r="O151" s="41"/>
      <c r="P151" s="29">
        <v>548427.86</v>
      </c>
    </row>
    <row r="152" spans="1:16" x14ac:dyDescent="0.3">
      <c r="A152" s="24" t="s">
        <v>224</v>
      </c>
      <c r="B152" s="29">
        <v>223429.56</v>
      </c>
      <c r="C152" s="29">
        <v>52767.98</v>
      </c>
      <c r="D152" s="29">
        <v>1776.69</v>
      </c>
      <c r="E152" s="29">
        <v>43058.58</v>
      </c>
      <c r="F152" s="29">
        <v>0</v>
      </c>
      <c r="G152" s="29">
        <v>3025.84</v>
      </c>
      <c r="H152" s="29">
        <v>216396.36</v>
      </c>
      <c r="I152" s="29">
        <v>1352.63</v>
      </c>
      <c r="J152" s="29">
        <v>8119.08</v>
      </c>
      <c r="K152" s="29">
        <v>3576</v>
      </c>
      <c r="L152" s="29">
        <v>0</v>
      </c>
      <c r="M152" s="29">
        <v>0</v>
      </c>
      <c r="N152" s="29">
        <v>0</v>
      </c>
      <c r="O152" s="41"/>
      <c r="P152" s="29">
        <v>553502.73</v>
      </c>
    </row>
    <row r="153" spans="1:16" x14ac:dyDescent="0.3">
      <c r="A153" s="24" t="s">
        <v>225</v>
      </c>
      <c r="B153" s="29">
        <v>225487.15</v>
      </c>
      <c r="C153" s="29">
        <v>53347.17</v>
      </c>
      <c r="D153" s="29">
        <v>1799.65</v>
      </c>
      <c r="E153" s="29">
        <v>43700.84</v>
      </c>
      <c r="F153" s="29">
        <v>0</v>
      </c>
      <c r="G153" s="29">
        <v>3094.16</v>
      </c>
      <c r="H153" s="29">
        <v>218037.06</v>
      </c>
      <c r="I153" s="29">
        <v>1356.09</v>
      </c>
      <c r="J153" s="29">
        <v>8224.75</v>
      </c>
      <c r="K153" s="29">
        <v>3718.07</v>
      </c>
      <c r="L153" s="29">
        <v>0</v>
      </c>
      <c r="M153" s="29">
        <v>0</v>
      </c>
      <c r="N153" s="29">
        <v>0</v>
      </c>
      <c r="O153" s="41"/>
      <c r="P153" s="29">
        <v>558764.93999999994</v>
      </c>
    </row>
    <row r="154" spans="1:16" x14ac:dyDescent="0.3">
      <c r="A154" s="24" t="s">
        <v>226</v>
      </c>
      <c r="B154" s="29">
        <v>227542.85</v>
      </c>
      <c r="C154" s="29">
        <v>53917.64</v>
      </c>
      <c r="D154" s="29">
        <v>1822.96</v>
      </c>
      <c r="E154" s="29">
        <v>44318.58</v>
      </c>
      <c r="F154" s="29">
        <v>0</v>
      </c>
      <c r="G154" s="29">
        <v>3158.6</v>
      </c>
      <c r="H154" s="29">
        <v>219683.25</v>
      </c>
      <c r="I154" s="29">
        <v>1361.35</v>
      </c>
      <c r="J154" s="29">
        <v>8329.66</v>
      </c>
      <c r="K154" s="29">
        <v>3850.1</v>
      </c>
      <c r="L154" s="29">
        <v>0</v>
      </c>
      <c r="M154" s="29">
        <v>0</v>
      </c>
      <c r="N154" s="29">
        <v>0</v>
      </c>
      <c r="O154" s="41"/>
      <c r="P154" s="29">
        <v>563984.99</v>
      </c>
    </row>
    <row r="155" spans="1:16" x14ac:dyDescent="0.3">
      <c r="A155" s="24" t="s">
        <v>227</v>
      </c>
      <c r="B155" s="29">
        <v>229561.53</v>
      </c>
      <c r="C155" s="29">
        <v>54488.81</v>
      </c>
      <c r="D155" s="29">
        <v>1846.82</v>
      </c>
      <c r="E155" s="29">
        <v>44951.12</v>
      </c>
      <c r="F155" s="29">
        <v>0</v>
      </c>
      <c r="G155" s="29">
        <v>3221.56</v>
      </c>
      <c r="H155" s="29">
        <v>221344.26</v>
      </c>
      <c r="I155" s="29">
        <v>1369.69</v>
      </c>
      <c r="J155" s="29">
        <v>8433.86</v>
      </c>
      <c r="K155" s="29">
        <v>3949.12</v>
      </c>
      <c r="L155" s="29">
        <v>0</v>
      </c>
      <c r="M155" s="29">
        <v>0</v>
      </c>
      <c r="N155" s="29">
        <v>0</v>
      </c>
      <c r="O155" s="41"/>
      <c r="P155" s="29">
        <v>569166.77</v>
      </c>
    </row>
    <row r="156" spans="1:16" x14ac:dyDescent="0.3">
      <c r="A156" s="24" t="s">
        <v>228</v>
      </c>
      <c r="B156" s="29">
        <v>231555.62</v>
      </c>
      <c r="C156" s="29">
        <v>55070.33</v>
      </c>
      <c r="D156" s="29">
        <v>1871.18</v>
      </c>
      <c r="E156" s="29">
        <v>45625.77</v>
      </c>
      <c r="F156" s="29">
        <v>0.02</v>
      </c>
      <c r="G156" s="29">
        <v>3284.53</v>
      </c>
      <c r="H156" s="29">
        <v>223094.16</v>
      </c>
      <c r="I156" s="29">
        <v>1381.64</v>
      </c>
      <c r="J156" s="29">
        <v>8538.06</v>
      </c>
      <c r="K156" s="29">
        <v>4006.12</v>
      </c>
      <c r="L156" s="29">
        <v>138.51</v>
      </c>
      <c r="M156" s="29">
        <v>0.85</v>
      </c>
      <c r="N156" s="29">
        <v>284.94</v>
      </c>
      <c r="O156" s="41"/>
      <c r="P156" s="29">
        <v>574851.75</v>
      </c>
    </row>
    <row r="157" spans="1:16" x14ac:dyDescent="0.3">
      <c r="A157" s="24" t="s">
        <v>229</v>
      </c>
      <c r="B157" s="29">
        <v>233575.04000000001</v>
      </c>
      <c r="C157" s="29">
        <v>55660.25</v>
      </c>
      <c r="D157" s="29">
        <v>1895.74</v>
      </c>
      <c r="E157" s="29">
        <v>46288.32</v>
      </c>
      <c r="F157" s="29">
        <v>0.06</v>
      </c>
      <c r="G157" s="29">
        <v>3348.72</v>
      </c>
      <c r="H157" s="29">
        <v>224860.71</v>
      </c>
      <c r="I157" s="29">
        <v>1396.92</v>
      </c>
      <c r="J157" s="29">
        <v>8642.6299999999992</v>
      </c>
      <c r="K157" s="29">
        <v>4026.23</v>
      </c>
      <c r="L157" s="29">
        <v>305.5</v>
      </c>
      <c r="M157" s="29">
        <v>1.61</v>
      </c>
      <c r="N157" s="29">
        <v>584.32000000000005</v>
      </c>
      <c r="O157" s="41"/>
      <c r="P157" s="29">
        <v>580586.04</v>
      </c>
    </row>
    <row r="158" spans="1:16" x14ac:dyDescent="0.3">
      <c r="A158" s="24" t="s">
        <v>230</v>
      </c>
      <c r="B158" s="29">
        <v>235614.57</v>
      </c>
      <c r="C158" s="29">
        <v>56262.97</v>
      </c>
      <c r="D158" s="29">
        <v>1919.95</v>
      </c>
      <c r="E158" s="29">
        <v>46961.82</v>
      </c>
      <c r="F158" s="29">
        <v>0.11</v>
      </c>
      <c r="G158" s="29">
        <v>3415.39</v>
      </c>
      <c r="H158" s="29">
        <v>226591.2</v>
      </c>
      <c r="I158" s="29">
        <v>1414.54</v>
      </c>
      <c r="J158" s="29">
        <v>8748.06</v>
      </c>
      <c r="K158" s="29">
        <v>4026.88</v>
      </c>
      <c r="L158" s="29">
        <v>500</v>
      </c>
      <c r="M158" s="29">
        <v>2.58</v>
      </c>
      <c r="N158" s="29">
        <v>892.87</v>
      </c>
      <c r="O158" s="41"/>
      <c r="P158" s="29">
        <v>586350.93000000005</v>
      </c>
    </row>
    <row r="159" spans="1:16" x14ac:dyDescent="0.3">
      <c r="A159" s="24" t="s">
        <v>231</v>
      </c>
      <c r="B159" s="29">
        <v>237709.19</v>
      </c>
      <c r="C159" s="29">
        <v>56877.25</v>
      </c>
      <c r="D159" s="29">
        <v>1943.37</v>
      </c>
      <c r="E159" s="29">
        <v>47622.83</v>
      </c>
      <c r="F159" s="29">
        <v>0.18</v>
      </c>
      <c r="G159" s="29">
        <v>3483.96</v>
      </c>
      <c r="H159" s="29">
        <v>228199.73</v>
      </c>
      <c r="I159" s="29">
        <v>1433.37</v>
      </c>
      <c r="J159" s="29">
        <v>8854.7800000000007</v>
      </c>
      <c r="K159" s="29">
        <v>4027.44</v>
      </c>
      <c r="L159" s="29">
        <v>684.66</v>
      </c>
      <c r="M159" s="29">
        <v>3.8</v>
      </c>
      <c r="N159" s="29">
        <v>1192.9100000000001</v>
      </c>
      <c r="O159" s="41"/>
      <c r="P159" s="29">
        <v>592033.48</v>
      </c>
    </row>
    <row r="160" spans="1:16" x14ac:dyDescent="0.3">
      <c r="A160" s="24" t="s">
        <v>232</v>
      </c>
      <c r="B160" s="29">
        <v>239850.36</v>
      </c>
      <c r="C160" s="29">
        <v>57496.51</v>
      </c>
      <c r="D160" s="29">
        <v>1965.72</v>
      </c>
      <c r="E160" s="29">
        <v>48268.24</v>
      </c>
      <c r="F160" s="29">
        <v>0.28000000000000003</v>
      </c>
      <c r="G160" s="29">
        <v>3553.88</v>
      </c>
      <c r="H160" s="29">
        <v>229702.72</v>
      </c>
      <c r="I160" s="29">
        <v>1452.71</v>
      </c>
      <c r="J160" s="29">
        <v>8961.9699999999993</v>
      </c>
      <c r="K160" s="29">
        <v>4039.76</v>
      </c>
      <c r="L160" s="29">
        <v>873.92</v>
      </c>
      <c r="M160" s="29">
        <v>5.38</v>
      </c>
      <c r="N160" s="29">
        <v>1474.58</v>
      </c>
      <c r="O160" s="41"/>
      <c r="P160" s="29">
        <v>597646.05000000005</v>
      </c>
    </row>
    <row r="161" spans="1:16" x14ac:dyDescent="0.3">
      <c r="A161" s="24" t="s">
        <v>233</v>
      </c>
      <c r="B161" s="29">
        <v>241974.76</v>
      </c>
      <c r="C161" s="29">
        <v>58120.57</v>
      </c>
      <c r="D161" s="29">
        <v>1986.92</v>
      </c>
      <c r="E161" s="29">
        <v>48952.1</v>
      </c>
      <c r="F161" s="29">
        <v>0.39</v>
      </c>
      <c r="G161" s="29">
        <v>3621.72</v>
      </c>
      <c r="H161" s="29">
        <v>231006.63</v>
      </c>
      <c r="I161" s="29">
        <v>1472.36</v>
      </c>
      <c r="J161" s="29">
        <v>9067.3799999999992</v>
      </c>
      <c r="K161" s="29">
        <v>4068.13</v>
      </c>
      <c r="L161" s="29">
        <v>1025.4000000000001</v>
      </c>
      <c r="M161" s="29">
        <v>7.05</v>
      </c>
      <c r="N161" s="29">
        <v>1738.54</v>
      </c>
      <c r="O161" s="41"/>
      <c r="P161" s="29">
        <v>603041.94999999995</v>
      </c>
    </row>
    <row r="162" spans="1:16" x14ac:dyDescent="0.3">
      <c r="A162" s="24" t="s">
        <v>234</v>
      </c>
      <c r="B162" s="29">
        <v>244021.61</v>
      </c>
      <c r="C162" s="29">
        <v>58731.98</v>
      </c>
      <c r="D162" s="29">
        <v>2007.1</v>
      </c>
      <c r="E162" s="29">
        <v>49647.65</v>
      </c>
      <c r="F162" s="29">
        <v>0.51</v>
      </c>
      <c r="G162" s="29">
        <v>3684.87</v>
      </c>
      <c r="H162" s="29">
        <v>232060.64</v>
      </c>
      <c r="I162" s="29">
        <v>1492.52</v>
      </c>
      <c r="J162" s="29">
        <v>9168.3799999999992</v>
      </c>
      <c r="K162" s="29">
        <v>4110.5600000000004</v>
      </c>
      <c r="L162" s="29">
        <v>1145.8</v>
      </c>
      <c r="M162" s="29">
        <v>8.89</v>
      </c>
      <c r="N162" s="29">
        <v>1992.66</v>
      </c>
      <c r="O162" s="41"/>
      <c r="P162" s="29">
        <v>608073.18000000005</v>
      </c>
    </row>
    <row r="163" spans="1:16" x14ac:dyDescent="0.3">
      <c r="A163" s="24" t="s">
        <v>235</v>
      </c>
      <c r="B163" s="29">
        <v>245926.33</v>
      </c>
      <c r="C163" s="29">
        <v>59321.66</v>
      </c>
      <c r="D163" s="29">
        <v>2026.44</v>
      </c>
      <c r="E163" s="29">
        <v>50380.05</v>
      </c>
      <c r="F163" s="29">
        <v>0.64</v>
      </c>
      <c r="G163" s="29">
        <v>3741.74</v>
      </c>
      <c r="H163" s="29">
        <v>232816.45</v>
      </c>
      <c r="I163" s="29">
        <v>1513.1</v>
      </c>
      <c r="J163" s="29">
        <v>9263.8700000000008</v>
      </c>
      <c r="K163" s="29">
        <v>4162.9399999999996</v>
      </c>
      <c r="L163" s="29">
        <v>1248.6400000000001</v>
      </c>
      <c r="M163" s="29">
        <v>10.89</v>
      </c>
      <c r="N163" s="29">
        <v>2245.27</v>
      </c>
      <c r="O163" s="41"/>
      <c r="P163" s="29">
        <v>612658.02</v>
      </c>
    </row>
    <row r="164" spans="1:16" x14ac:dyDescent="0.3">
      <c r="A164" s="24" t="s">
        <v>236</v>
      </c>
      <c r="B164" s="29">
        <v>247665.05</v>
      </c>
      <c r="C164" s="29">
        <v>59886.75</v>
      </c>
      <c r="D164" s="29">
        <v>2045.16</v>
      </c>
      <c r="E164" s="29">
        <v>51164.97</v>
      </c>
      <c r="F164" s="29">
        <v>0.79</v>
      </c>
      <c r="G164" s="29">
        <v>3793.9</v>
      </c>
      <c r="H164" s="29">
        <v>233467.85</v>
      </c>
      <c r="I164" s="29">
        <v>1533.1</v>
      </c>
      <c r="J164" s="29">
        <v>9356.35</v>
      </c>
      <c r="K164" s="29">
        <v>4222.6000000000004</v>
      </c>
      <c r="L164" s="29">
        <v>1339.65</v>
      </c>
      <c r="M164" s="29">
        <v>13.22</v>
      </c>
      <c r="N164" s="29">
        <v>2500.08</v>
      </c>
      <c r="O164" s="41"/>
      <c r="P164" s="29">
        <v>616989.48</v>
      </c>
    </row>
    <row r="165" spans="1:16" x14ac:dyDescent="0.3">
      <c r="A165" s="24" t="s">
        <v>237</v>
      </c>
      <c r="B165" s="29">
        <v>249228.18</v>
      </c>
      <c r="C165" s="29">
        <v>60426.25</v>
      </c>
      <c r="D165" s="29">
        <v>2063.5100000000002</v>
      </c>
      <c r="E165" s="29">
        <v>51974.38</v>
      </c>
      <c r="F165" s="29">
        <v>0.96</v>
      </c>
      <c r="G165" s="29">
        <v>3845.66</v>
      </c>
      <c r="H165" s="29">
        <v>233843.45</v>
      </c>
      <c r="I165" s="29">
        <v>1550.66</v>
      </c>
      <c r="J165" s="29">
        <v>9451.42</v>
      </c>
      <c r="K165" s="29">
        <v>4288.37</v>
      </c>
      <c r="L165" s="29">
        <v>1422.08</v>
      </c>
      <c r="M165" s="29">
        <v>15.7</v>
      </c>
      <c r="N165" s="29">
        <v>2756</v>
      </c>
      <c r="O165" s="41"/>
      <c r="P165" s="29">
        <v>620866.6</v>
      </c>
    </row>
    <row r="166" spans="1:16" x14ac:dyDescent="0.3">
      <c r="A166" s="24" t="s">
        <v>238</v>
      </c>
      <c r="B166" s="29">
        <v>250703.44</v>
      </c>
      <c r="C166" s="29">
        <v>60946.84</v>
      </c>
      <c r="D166" s="29">
        <v>2081.67</v>
      </c>
      <c r="E166" s="29">
        <v>52840.68</v>
      </c>
      <c r="F166" s="29">
        <v>1.1499999999999999</v>
      </c>
      <c r="G166" s="29">
        <v>3904.01</v>
      </c>
      <c r="H166" s="29">
        <v>234164.39</v>
      </c>
      <c r="I166" s="29">
        <v>1563.66</v>
      </c>
      <c r="J166" s="29">
        <v>9557.07</v>
      </c>
      <c r="K166" s="29">
        <v>4360.49</v>
      </c>
      <c r="L166" s="29">
        <v>1500.56</v>
      </c>
      <c r="M166" s="29">
        <v>18.43</v>
      </c>
      <c r="N166" s="29">
        <v>3007.25</v>
      </c>
      <c r="O166" s="41"/>
      <c r="P166" s="29">
        <v>624649.64</v>
      </c>
    </row>
    <row r="167" spans="1:16" x14ac:dyDescent="0.3">
      <c r="A167" s="24" t="s">
        <v>239</v>
      </c>
      <c r="B167" s="29">
        <v>252150.69</v>
      </c>
      <c r="C167" s="29">
        <v>61457.63</v>
      </c>
      <c r="D167" s="29">
        <v>2099.89</v>
      </c>
      <c r="E167" s="29">
        <v>53761.21</v>
      </c>
      <c r="F167" s="29">
        <v>1.39</v>
      </c>
      <c r="G167" s="29">
        <v>3975.01</v>
      </c>
      <c r="H167" s="29">
        <v>234524.91</v>
      </c>
      <c r="I167" s="29">
        <v>1571.37</v>
      </c>
      <c r="J167" s="29">
        <v>9683.2099999999991</v>
      </c>
      <c r="K167" s="29">
        <v>4440.93</v>
      </c>
      <c r="L167" s="29">
        <v>1574.83</v>
      </c>
      <c r="M167" s="29">
        <v>21.49</v>
      </c>
      <c r="N167" s="29">
        <v>3247.66</v>
      </c>
      <c r="O167" s="41"/>
      <c r="P167" s="29">
        <v>628510.22</v>
      </c>
    </row>
    <row r="168" spans="1:16" x14ac:dyDescent="0.3">
      <c r="A168" s="24" t="s">
        <v>240</v>
      </c>
      <c r="B168" s="29">
        <v>253614.37</v>
      </c>
      <c r="C168" s="29">
        <v>61967.73</v>
      </c>
      <c r="D168" s="29">
        <v>2118.17</v>
      </c>
      <c r="E168" s="29">
        <v>54730.71</v>
      </c>
      <c r="F168" s="29">
        <v>1.68</v>
      </c>
      <c r="G168" s="29">
        <v>4058.6</v>
      </c>
      <c r="H168" s="29">
        <v>235203.17</v>
      </c>
      <c r="I168" s="29">
        <v>1574.98</v>
      </c>
      <c r="J168" s="29">
        <v>9834.7199999999993</v>
      </c>
      <c r="K168" s="29">
        <v>4533.6099999999997</v>
      </c>
      <c r="L168" s="29">
        <v>1686.3</v>
      </c>
      <c r="M168" s="29">
        <v>25.26</v>
      </c>
      <c r="N168" s="29">
        <v>3475.14</v>
      </c>
      <c r="O168" s="41"/>
      <c r="P168" s="29">
        <v>632824.44999999995</v>
      </c>
    </row>
    <row r="169" spans="1:16" x14ac:dyDescent="0.3">
      <c r="A169" s="24" t="s">
        <v>241</v>
      </c>
      <c r="B169" s="29">
        <v>255101.53</v>
      </c>
      <c r="C169" s="29">
        <v>62477.96</v>
      </c>
      <c r="D169" s="29">
        <v>2136.36</v>
      </c>
      <c r="E169" s="29">
        <v>55754.14</v>
      </c>
      <c r="F169" s="29">
        <v>2</v>
      </c>
      <c r="G169" s="29">
        <v>4148.58</v>
      </c>
      <c r="H169" s="29">
        <v>235884.97</v>
      </c>
      <c r="I169" s="29">
        <v>1576.78</v>
      </c>
      <c r="J169" s="29">
        <v>10011.39</v>
      </c>
      <c r="K169" s="29">
        <v>4644.17</v>
      </c>
      <c r="L169" s="29">
        <v>1784.02</v>
      </c>
      <c r="M169" s="29">
        <v>29.25</v>
      </c>
      <c r="N169" s="29">
        <v>3691.64</v>
      </c>
      <c r="O169" s="41"/>
      <c r="P169" s="29">
        <v>637242.80000000005</v>
      </c>
    </row>
    <row r="170" spans="1:16" x14ac:dyDescent="0.3">
      <c r="A170" s="24" t="s">
        <v>242</v>
      </c>
      <c r="B170" s="29">
        <v>256607.43</v>
      </c>
      <c r="C170" s="29">
        <v>63007.519999999997</v>
      </c>
      <c r="D170" s="29">
        <v>2154.2600000000002</v>
      </c>
      <c r="E170" s="29">
        <v>56784.36</v>
      </c>
      <c r="F170" s="29">
        <v>2.35</v>
      </c>
      <c r="G170" s="29">
        <v>4233.7299999999996</v>
      </c>
      <c r="H170" s="29">
        <v>236689.47</v>
      </c>
      <c r="I170" s="29">
        <v>1579.77</v>
      </c>
      <c r="J170" s="29">
        <v>10209.41</v>
      </c>
      <c r="K170" s="29">
        <v>4779.47</v>
      </c>
      <c r="L170" s="29">
        <v>1867.41</v>
      </c>
      <c r="M170" s="29">
        <v>33.71</v>
      </c>
      <c r="N170" s="29">
        <v>3902.17</v>
      </c>
      <c r="O170" s="41"/>
      <c r="P170" s="29">
        <v>641851.05000000005</v>
      </c>
    </row>
    <row r="171" spans="1:16" x14ac:dyDescent="0.3">
      <c r="A171" s="24" t="s">
        <v>243</v>
      </c>
      <c r="B171" s="29">
        <v>258120.45</v>
      </c>
      <c r="C171" s="29">
        <v>63571.360000000001</v>
      </c>
      <c r="D171" s="29">
        <v>2171.6</v>
      </c>
      <c r="E171" s="29">
        <v>57797.33</v>
      </c>
      <c r="F171" s="29">
        <v>2.73</v>
      </c>
      <c r="G171" s="29">
        <v>4304.6000000000004</v>
      </c>
      <c r="H171" s="29">
        <v>237567.09</v>
      </c>
      <c r="I171" s="29">
        <v>1586.4</v>
      </c>
      <c r="J171" s="29">
        <v>10425.43</v>
      </c>
      <c r="K171" s="29">
        <v>4944.92</v>
      </c>
      <c r="L171" s="29">
        <v>1950.74</v>
      </c>
      <c r="M171" s="29">
        <v>38.64</v>
      </c>
      <c r="N171" s="29">
        <v>4111.16</v>
      </c>
      <c r="O171" s="41"/>
      <c r="P171" s="29">
        <v>646592.46</v>
      </c>
    </row>
    <row r="172" spans="1:16" x14ac:dyDescent="0.3">
      <c r="A172" s="24" t="s">
        <v>244</v>
      </c>
      <c r="B172" s="29">
        <v>259614.89</v>
      </c>
      <c r="C172" s="29">
        <v>64196.52</v>
      </c>
      <c r="D172" s="29">
        <v>2188.0500000000002</v>
      </c>
      <c r="E172" s="29">
        <v>58765.01</v>
      </c>
      <c r="F172" s="29">
        <v>3.16</v>
      </c>
      <c r="G172" s="29">
        <v>4357.63</v>
      </c>
      <c r="H172" s="29">
        <v>238535.45</v>
      </c>
      <c r="I172" s="29">
        <v>1597.2</v>
      </c>
      <c r="J172" s="29">
        <v>10656.37</v>
      </c>
      <c r="K172" s="29">
        <v>5141.71</v>
      </c>
      <c r="L172" s="29">
        <v>2028.11</v>
      </c>
      <c r="M172" s="29">
        <v>44.1</v>
      </c>
      <c r="N172" s="29">
        <v>4319.1000000000004</v>
      </c>
      <c r="O172" s="41"/>
      <c r="P172" s="29">
        <v>651447.29</v>
      </c>
    </row>
    <row r="173" spans="1:16" x14ac:dyDescent="0.3">
      <c r="A173" s="24" t="s">
        <v>245</v>
      </c>
      <c r="B173" s="29">
        <v>261058.59</v>
      </c>
      <c r="C173" s="29">
        <v>64927.95</v>
      </c>
      <c r="D173" s="29">
        <v>2203.1799999999998</v>
      </c>
      <c r="E173" s="29">
        <v>59623.24</v>
      </c>
      <c r="F173" s="29">
        <v>3.6</v>
      </c>
      <c r="G173" s="29">
        <v>4394.63</v>
      </c>
      <c r="H173" s="29">
        <v>239485.2</v>
      </c>
      <c r="I173" s="29">
        <v>1610.32</v>
      </c>
      <c r="J173" s="29">
        <v>10899.44</v>
      </c>
      <c r="K173" s="29">
        <v>5366.5</v>
      </c>
      <c r="L173" s="29">
        <v>2099.3000000000002</v>
      </c>
      <c r="M173" s="29">
        <v>49.95</v>
      </c>
      <c r="N173" s="29">
        <v>4522.82</v>
      </c>
      <c r="O173" s="41"/>
      <c r="P173" s="29">
        <v>656244.73</v>
      </c>
    </row>
    <row r="174" spans="1:16" x14ac:dyDescent="0.3">
      <c r="A174" s="24" t="s">
        <v>246</v>
      </c>
      <c r="B174" s="29">
        <v>262410.71999999997</v>
      </c>
      <c r="C174" s="29">
        <v>65798.559999999998</v>
      </c>
      <c r="D174" s="29">
        <v>2216.4899999999998</v>
      </c>
      <c r="E174" s="29">
        <v>60360.24</v>
      </c>
      <c r="F174" s="29">
        <v>4.0599999999999996</v>
      </c>
      <c r="G174" s="29">
        <v>4420.62</v>
      </c>
      <c r="H174" s="29">
        <v>240349.48</v>
      </c>
      <c r="I174" s="29">
        <v>1621.45</v>
      </c>
      <c r="J174" s="29">
        <v>11152.35</v>
      </c>
      <c r="K174" s="29">
        <v>5612.01</v>
      </c>
      <c r="L174" s="29">
        <v>2163.35</v>
      </c>
      <c r="M174" s="29">
        <v>56.04</v>
      </c>
      <c r="N174" s="29">
        <v>4716.4399999999996</v>
      </c>
      <c r="O174" s="41"/>
      <c r="P174" s="29">
        <v>660881.81000000006</v>
      </c>
    </row>
    <row r="175" spans="1:16" x14ac:dyDescent="0.3">
      <c r="A175" s="24" t="s">
        <v>247</v>
      </c>
      <c r="B175" s="29">
        <v>263642.75</v>
      </c>
      <c r="C175" s="29">
        <v>66841.570000000007</v>
      </c>
      <c r="D175" s="29">
        <v>2227.5500000000002</v>
      </c>
      <c r="E175" s="29">
        <v>60961.9</v>
      </c>
      <c r="F175" s="29">
        <v>4.53</v>
      </c>
      <c r="G175" s="29">
        <v>4440.84</v>
      </c>
      <c r="H175" s="29">
        <v>241076.23</v>
      </c>
      <c r="I175" s="29">
        <v>1626.62</v>
      </c>
      <c r="J175" s="29">
        <v>11416.8</v>
      </c>
      <c r="K175" s="29">
        <v>5869.41</v>
      </c>
      <c r="L175" s="29">
        <v>2214.17</v>
      </c>
      <c r="M175" s="29">
        <v>62.42</v>
      </c>
      <c r="N175" s="29">
        <v>4895.75</v>
      </c>
      <c r="O175" s="41"/>
      <c r="P175" s="29">
        <v>665280.53</v>
      </c>
    </row>
    <row r="176" spans="1:16" x14ac:dyDescent="0.3">
      <c r="A176" s="24" t="s">
        <v>248</v>
      </c>
      <c r="B176" s="29">
        <v>264743.59999999998</v>
      </c>
      <c r="C176" s="29">
        <v>68061.070000000007</v>
      </c>
      <c r="D176" s="29">
        <v>2236.2199999999998</v>
      </c>
      <c r="E176" s="29">
        <v>61480.58</v>
      </c>
      <c r="F176" s="29">
        <v>5</v>
      </c>
      <c r="G176" s="29">
        <v>4459.04</v>
      </c>
      <c r="H176" s="29">
        <v>241738.9</v>
      </c>
      <c r="I176" s="29">
        <v>1624.46</v>
      </c>
      <c r="J176" s="29">
        <v>11693.67</v>
      </c>
      <c r="K176" s="29">
        <v>6130.85</v>
      </c>
      <c r="L176" s="29">
        <v>2234.09</v>
      </c>
      <c r="M176" s="29">
        <v>68.94</v>
      </c>
      <c r="N176" s="29">
        <v>5061.01</v>
      </c>
      <c r="O176" s="41"/>
      <c r="P176" s="29">
        <v>669537.43999999994</v>
      </c>
    </row>
    <row r="177" spans="1:16" x14ac:dyDescent="0.3">
      <c r="A177" s="24" t="s">
        <v>249</v>
      </c>
      <c r="B177" s="29">
        <v>265739.61</v>
      </c>
      <c r="C177" s="29">
        <v>69441.08</v>
      </c>
      <c r="D177" s="29">
        <v>2242.64</v>
      </c>
      <c r="E177" s="29">
        <v>61895.97</v>
      </c>
      <c r="F177" s="29">
        <v>5.48</v>
      </c>
      <c r="G177" s="29">
        <v>4478.0600000000004</v>
      </c>
      <c r="H177" s="29">
        <v>242325.31</v>
      </c>
      <c r="I177" s="29">
        <v>1615.64</v>
      </c>
      <c r="J177" s="29">
        <v>11983.81</v>
      </c>
      <c r="K177" s="29">
        <v>6390</v>
      </c>
      <c r="L177" s="29">
        <v>2241.9299999999998</v>
      </c>
      <c r="M177" s="29">
        <v>75.8</v>
      </c>
      <c r="N177" s="29">
        <v>5216.03</v>
      </c>
      <c r="O177" s="41"/>
      <c r="P177" s="29">
        <v>673651.37</v>
      </c>
    </row>
    <row r="178" spans="1:16" x14ac:dyDescent="0.3">
      <c r="A178" s="24" t="s">
        <v>250</v>
      </c>
      <c r="B178" s="29">
        <v>266658.12</v>
      </c>
      <c r="C178" s="29">
        <v>70941.119999999995</v>
      </c>
      <c r="D178" s="29">
        <v>2247.14</v>
      </c>
      <c r="E178" s="29">
        <v>62211.11</v>
      </c>
      <c r="F178" s="29">
        <v>5.95</v>
      </c>
      <c r="G178" s="29">
        <v>4499.3500000000004</v>
      </c>
      <c r="H178" s="29">
        <v>242916.99</v>
      </c>
      <c r="I178" s="29">
        <v>1601.76</v>
      </c>
      <c r="J178" s="29">
        <v>12288.52</v>
      </c>
      <c r="K178" s="29">
        <v>6642.12</v>
      </c>
      <c r="L178" s="29">
        <v>2241.11</v>
      </c>
      <c r="M178" s="29">
        <v>83.03</v>
      </c>
      <c r="N178" s="29">
        <v>5366.87</v>
      </c>
      <c r="O178" s="41"/>
      <c r="P178" s="29">
        <v>677703.2</v>
      </c>
    </row>
    <row r="179" spans="1:16" x14ac:dyDescent="0.3">
      <c r="A179" s="24" t="s">
        <v>251</v>
      </c>
      <c r="B179" s="29">
        <v>267535.27</v>
      </c>
      <c r="C179" s="29">
        <v>72508.63</v>
      </c>
      <c r="D179" s="29">
        <v>2250.14</v>
      </c>
      <c r="E179" s="29">
        <v>62460.07</v>
      </c>
      <c r="F179" s="29">
        <v>6.45</v>
      </c>
      <c r="G179" s="29">
        <v>4524.41</v>
      </c>
      <c r="H179" s="29">
        <v>243568.3</v>
      </c>
      <c r="I179" s="29">
        <v>1584.69</v>
      </c>
      <c r="J179" s="29">
        <v>12609.17</v>
      </c>
      <c r="K179" s="29">
        <v>6886.09</v>
      </c>
      <c r="L179" s="29">
        <v>2252.38</v>
      </c>
      <c r="M179" s="29">
        <v>90.84</v>
      </c>
      <c r="N179" s="29">
        <v>5518.55</v>
      </c>
      <c r="O179" s="41"/>
      <c r="P179" s="29">
        <v>681795</v>
      </c>
    </row>
    <row r="180" spans="1:16" x14ac:dyDescent="0.3">
      <c r="A180" s="24" t="s">
        <v>252</v>
      </c>
      <c r="B180" s="29">
        <v>268391.82</v>
      </c>
      <c r="C180" s="29">
        <v>74097.7</v>
      </c>
      <c r="D180" s="29">
        <v>2251.9699999999998</v>
      </c>
      <c r="E180" s="29">
        <v>62695.98</v>
      </c>
      <c r="F180" s="29">
        <v>6.99</v>
      </c>
      <c r="G180" s="29">
        <v>4553.72</v>
      </c>
      <c r="H180" s="29">
        <v>244361.11</v>
      </c>
      <c r="I180" s="29">
        <v>1566.19</v>
      </c>
      <c r="J180" s="29">
        <v>12946.76</v>
      </c>
      <c r="K180" s="29">
        <v>7126.12</v>
      </c>
      <c r="L180" s="29">
        <v>2282.73</v>
      </c>
      <c r="M180" s="29">
        <v>99.5</v>
      </c>
      <c r="N180" s="29">
        <v>5672.43</v>
      </c>
      <c r="O180" s="41"/>
      <c r="P180" s="29">
        <v>686053.04</v>
      </c>
    </row>
    <row r="181" spans="1:16" x14ac:dyDescent="0.3">
      <c r="A181" s="24" t="s">
        <v>253</v>
      </c>
      <c r="B181" s="29">
        <v>269279.44</v>
      </c>
      <c r="C181" s="29">
        <v>75660.240000000005</v>
      </c>
      <c r="D181" s="29">
        <v>2252.86</v>
      </c>
      <c r="E181" s="29">
        <v>62901.71</v>
      </c>
      <c r="F181" s="29">
        <v>7.59</v>
      </c>
      <c r="G181" s="29">
        <v>4586.9399999999996</v>
      </c>
      <c r="H181" s="29">
        <v>245237.54</v>
      </c>
      <c r="I181" s="29">
        <v>1548.02</v>
      </c>
      <c r="J181" s="29">
        <v>13301.26</v>
      </c>
      <c r="K181" s="29">
        <v>7371.29</v>
      </c>
      <c r="L181" s="29">
        <v>2332.65</v>
      </c>
      <c r="M181" s="29">
        <v>109.14</v>
      </c>
      <c r="N181" s="29">
        <v>5826.5</v>
      </c>
      <c r="O181" s="41"/>
      <c r="P181" s="29">
        <v>690415.19</v>
      </c>
    </row>
    <row r="182" spans="1:16" x14ac:dyDescent="0.3">
      <c r="A182" s="24" t="s">
        <v>254</v>
      </c>
      <c r="B182" s="29">
        <v>270149.07</v>
      </c>
      <c r="C182" s="29">
        <v>77165.19</v>
      </c>
      <c r="D182" s="29">
        <v>2253.02</v>
      </c>
      <c r="E182" s="29">
        <v>63163.87</v>
      </c>
      <c r="F182" s="29">
        <v>8.2899999999999991</v>
      </c>
      <c r="G182" s="29">
        <v>4623.21</v>
      </c>
      <c r="H182" s="29">
        <v>246132.06</v>
      </c>
      <c r="I182" s="29">
        <v>1531.98</v>
      </c>
      <c r="J182" s="29">
        <v>13672.47</v>
      </c>
      <c r="K182" s="29">
        <v>7633.82</v>
      </c>
      <c r="L182" s="29">
        <v>2393.96</v>
      </c>
      <c r="M182" s="29">
        <v>119.96</v>
      </c>
      <c r="N182" s="29">
        <v>5976.06</v>
      </c>
      <c r="O182" s="41"/>
      <c r="P182" s="29">
        <v>694822.95</v>
      </c>
    </row>
    <row r="183" spans="1:16" x14ac:dyDescent="0.3">
      <c r="A183" s="24" t="s">
        <v>255</v>
      </c>
      <c r="B183" s="29">
        <v>270987</v>
      </c>
      <c r="C183" s="29">
        <v>78586.53</v>
      </c>
      <c r="D183" s="29">
        <v>2252.7399999999998</v>
      </c>
      <c r="E183" s="29">
        <v>63517.19</v>
      </c>
      <c r="F183" s="29">
        <v>9.1199999999999992</v>
      </c>
      <c r="G183" s="29">
        <v>4662.3500000000004</v>
      </c>
      <c r="H183" s="29">
        <v>246985.60000000001</v>
      </c>
      <c r="I183" s="29">
        <v>1519.7</v>
      </c>
      <c r="J183" s="29">
        <v>14060.31</v>
      </c>
      <c r="K183" s="29">
        <v>7919.66</v>
      </c>
      <c r="L183" s="29">
        <v>2461.13</v>
      </c>
      <c r="M183" s="29">
        <v>132.35</v>
      </c>
      <c r="N183" s="29">
        <v>6117.01</v>
      </c>
      <c r="O183" s="41"/>
      <c r="P183" s="29">
        <v>699210.68</v>
      </c>
    </row>
    <row r="184" spans="1:16" x14ac:dyDescent="0.3">
      <c r="A184" s="24" t="s">
        <v>256</v>
      </c>
      <c r="B184" s="29">
        <v>271802.84999999998</v>
      </c>
      <c r="C184" s="29">
        <v>79917</v>
      </c>
      <c r="D184" s="29">
        <v>2252.71</v>
      </c>
      <c r="E184" s="29">
        <v>63966.29</v>
      </c>
      <c r="F184" s="29">
        <v>10.15</v>
      </c>
      <c r="G184" s="29">
        <v>4703.1099999999997</v>
      </c>
      <c r="H184" s="29">
        <v>247825.94</v>
      </c>
      <c r="I184" s="29">
        <v>1512.39</v>
      </c>
      <c r="J184" s="29">
        <v>14461.63</v>
      </c>
      <c r="K184" s="29">
        <v>8221.2000000000007</v>
      </c>
      <c r="L184" s="29">
        <v>2526.64</v>
      </c>
      <c r="M184" s="29">
        <v>146.63</v>
      </c>
      <c r="N184" s="29">
        <v>6248.43</v>
      </c>
      <c r="O184" s="41"/>
      <c r="P184" s="29">
        <v>703594.97</v>
      </c>
    </row>
    <row r="185" spans="1:16" x14ac:dyDescent="0.3">
      <c r="A185" s="24" t="s">
        <v>257</v>
      </c>
      <c r="B185" s="29">
        <v>272607.43</v>
      </c>
      <c r="C185" s="29">
        <v>81177.41</v>
      </c>
      <c r="D185" s="29">
        <v>2253.46</v>
      </c>
      <c r="E185" s="29">
        <v>64529.32</v>
      </c>
      <c r="F185" s="29">
        <v>11.41</v>
      </c>
      <c r="G185" s="29">
        <v>4743.8100000000004</v>
      </c>
      <c r="H185" s="29">
        <v>248595.94</v>
      </c>
      <c r="I185" s="29">
        <v>1510.8</v>
      </c>
      <c r="J185" s="29">
        <v>14870.33</v>
      </c>
      <c r="K185" s="29">
        <v>8519.01</v>
      </c>
      <c r="L185" s="29">
        <v>2582.8000000000002</v>
      </c>
      <c r="M185" s="29">
        <v>162.97</v>
      </c>
      <c r="N185" s="29">
        <v>6372.23</v>
      </c>
      <c r="O185" s="41"/>
      <c r="P185" s="29">
        <v>707936.91</v>
      </c>
    </row>
    <row r="186" spans="1:16" x14ac:dyDescent="0.3">
      <c r="A186" s="24" t="s">
        <v>258</v>
      </c>
      <c r="B186" s="29">
        <v>273420.08</v>
      </c>
      <c r="C186" s="29">
        <v>82384.990000000005</v>
      </c>
      <c r="D186" s="29">
        <v>2256.25</v>
      </c>
      <c r="E186" s="29">
        <v>65140.22</v>
      </c>
      <c r="F186" s="29">
        <v>12.93</v>
      </c>
      <c r="G186" s="29">
        <v>4782.75</v>
      </c>
      <c r="H186" s="29">
        <v>249285.6</v>
      </c>
      <c r="I186" s="29">
        <v>1515.07</v>
      </c>
      <c r="J186" s="29">
        <v>15278.48</v>
      </c>
      <c r="K186" s="29">
        <v>8785.0300000000007</v>
      </c>
      <c r="L186" s="29">
        <v>2622.95</v>
      </c>
      <c r="M186" s="29">
        <v>181.59</v>
      </c>
      <c r="N186" s="29">
        <v>6492.44</v>
      </c>
      <c r="O186" s="41"/>
      <c r="P186" s="29">
        <v>712158.4</v>
      </c>
    </row>
    <row r="187" spans="1:16" x14ac:dyDescent="0.3">
      <c r="A187" s="24" t="s">
        <v>259</v>
      </c>
      <c r="B187" s="29">
        <v>274266.25</v>
      </c>
      <c r="C187" s="29">
        <v>83563.33</v>
      </c>
      <c r="D187" s="29">
        <v>2261.6</v>
      </c>
      <c r="E187" s="29">
        <v>65796.149999999994</v>
      </c>
      <c r="F187" s="29">
        <v>14.79</v>
      </c>
      <c r="G187" s="29">
        <v>4819.21</v>
      </c>
      <c r="H187" s="29">
        <v>249922</v>
      </c>
      <c r="I187" s="29">
        <v>1524.61</v>
      </c>
      <c r="J187" s="29">
        <v>15683.44</v>
      </c>
      <c r="K187" s="29">
        <v>8994.9599999999991</v>
      </c>
      <c r="L187" s="29">
        <v>2644.42</v>
      </c>
      <c r="M187" s="29">
        <v>202.76</v>
      </c>
      <c r="N187" s="29">
        <v>6613.05</v>
      </c>
      <c r="O187" s="41"/>
      <c r="P187" s="29">
        <v>716306.55</v>
      </c>
    </row>
    <row r="188" spans="1:16" x14ac:dyDescent="0.3">
      <c r="A188" s="24" t="s">
        <v>260</v>
      </c>
      <c r="B188" s="29">
        <v>275214.57</v>
      </c>
      <c r="C188" s="29">
        <v>84714.86</v>
      </c>
      <c r="D188" s="29">
        <v>2269.42</v>
      </c>
      <c r="E188" s="29">
        <v>66527.5</v>
      </c>
      <c r="F188" s="29">
        <v>17.07</v>
      </c>
      <c r="G188" s="29">
        <v>4856.33</v>
      </c>
      <c r="H188" s="29">
        <v>250749</v>
      </c>
      <c r="I188" s="29">
        <v>1538.01</v>
      </c>
      <c r="J188" s="29">
        <v>16091.2</v>
      </c>
      <c r="K188" s="29">
        <v>9138.57</v>
      </c>
      <c r="L188" s="29">
        <v>2648.65</v>
      </c>
      <c r="M188" s="29">
        <v>227.15</v>
      </c>
      <c r="N188" s="29">
        <v>6736.18</v>
      </c>
      <c r="O188" s="41"/>
      <c r="P188" s="29">
        <v>720728.53</v>
      </c>
    </row>
    <row r="189" spans="1:16" x14ac:dyDescent="0.3">
      <c r="A189" s="24" t="s">
        <v>261</v>
      </c>
      <c r="B189" s="29">
        <v>276192</v>
      </c>
      <c r="C189" s="29">
        <v>85820.54</v>
      </c>
      <c r="D189" s="29">
        <v>2278.5500000000002</v>
      </c>
      <c r="E189" s="29">
        <v>67266.63</v>
      </c>
      <c r="F189" s="29">
        <v>19.72</v>
      </c>
      <c r="G189" s="29">
        <v>4894.12</v>
      </c>
      <c r="H189" s="29">
        <v>251321.93</v>
      </c>
      <c r="I189" s="29">
        <v>1553.05</v>
      </c>
      <c r="J189" s="29">
        <v>16516.14</v>
      </c>
      <c r="K189" s="29">
        <v>9219.0400000000009</v>
      </c>
      <c r="L189" s="29">
        <v>2661.66</v>
      </c>
      <c r="M189" s="29">
        <v>254.34</v>
      </c>
      <c r="N189" s="29">
        <v>6862.07</v>
      </c>
      <c r="O189" s="41"/>
      <c r="P189" s="29">
        <v>724859.79</v>
      </c>
    </row>
    <row r="190" spans="1:16" x14ac:dyDescent="0.3">
      <c r="A190" s="24" t="s">
        <v>262</v>
      </c>
      <c r="B190" s="29">
        <v>277214.94</v>
      </c>
      <c r="C190" s="29">
        <v>86849.17</v>
      </c>
      <c r="D190" s="29">
        <v>2287.65</v>
      </c>
      <c r="E190" s="29">
        <v>68043.98</v>
      </c>
      <c r="F190" s="29">
        <v>22.71</v>
      </c>
      <c r="G190" s="29">
        <v>4936.43</v>
      </c>
      <c r="H190" s="29">
        <v>252069.74</v>
      </c>
      <c r="I190" s="29">
        <v>1566.94</v>
      </c>
      <c r="J190" s="29">
        <v>16980.060000000001</v>
      </c>
      <c r="K190" s="29">
        <v>9250.9</v>
      </c>
      <c r="L190" s="29">
        <v>2704.64</v>
      </c>
      <c r="M190" s="29">
        <v>284.47000000000003</v>
      </c>
      <c r="N190" s="29">
        <v>6989.16</v>
      </c>
      <c r="O190" s="41"/>
      <c r="P190" s="29">
        <v>729200.76</v>
      </c>
    </row>
    <row r="191" spans="1:16" x14ac:dyDescent="0.3">
      <c r="A191" s="24" t="s">
        <v>263</v>
      </c>
      <c r="B191" s="29">
        <v>278285.90999999997</v>
      </c>
      <c r="C191" s="29">
        <v>87771.35</v>
      </c>
      <c r="D191" s="29">
        <v>2295.6</v>
      </c>
      <c r="E191" s="29">
        <v>68836.39</v>
      </c>
      <c r="F191" s="29">
        <v>25.94</v>
      </c>
      <c r="G191" s="29">
        <v>4986.88</v>
      </c>
      <c r="H191" s="29">
        <v>252964.59</v>
      </c>
      <c r="I191" s="29">
        <v>1577.78</v>
      </c>
      <c r="J191" s="29">
        <v>17502.54</v>
      </c>
      <c r="K191" s="29">
        <v>9253.18</v>
      </c>
      <c r="L191" s="29">
        <v>2791.75</v>
      </c>
      <c r="M191" s="29">
        <v>317.33</v>
      </c>
      <c r="N191" s="29">
        <v>7114.88</v>
      </c>
      <c r="O191" s="41"/>
      <c r="P191" s="29">
        <v>733724.12</v>
      </c>
    </row>
    <row r="192" spans="1:16" x14ac:dyDescent="0.3">
      <c r="A192" s="24" t="s">
        <v>264</v>
      </c>
      <c r="B192" s="29">
        <v>279390.84000000003</v>
      </c>
      <c r="C192" s="29">
        <v>88579.76</v>
      </c>
      <c r="D192" s="29">
        <v>2302.06</v>
      </c>
      <c r="E192" s="29">
        <v>69616.78</v>
      </c>
      <c r="F192" s="29">
        <v>29.38</v>
      </c>
      <c r="G192" s="29">
        <v>5046.3599999999997</v>
      </c>
      <c r="H192" s="29">
        <v>254007.73</v>
      </c>
      <c r="I192" s="29">
        <v>1585.7</v>
      </c>
      <c r="J192" s="29">
        <v>18091.21</v>
      </c>
      <c r="K192" s="29">
        <v>9243.3700000000008</v>
      </c>
      <c r="L192" s="29">
        <v>2931.97</v>
      </c>
      <c r="M192" s="29">
        <v>352.72</v>
      </c>
      <c r="N192" s="29">
        <v>7236.48</v>
      </c>
      <c r="O192" s="41"/>
      <c r="P192" s="29">
        <v>738414.37</v>
      </c>
    </row>
    <row r="193" spans="1:16" x14ac:dyDescent="0.3">
      <c r="A193" s="24" t="s">
        <v>265</v>
      </c>
      <c r="B193" s="29">
        <v>280531.96000000002</v>
      </c>
      <c r="C193" s="29">
        <v>89285.62</v>
      </c>
      <c r="D193" s="29">
        <v>2307.4299999999998</v>
      </c>
      <c r="E193" s="29">
        <v>70402.990000000005</v>
      </c>
      <c r="F193" s="29">
        <v>33.020000000000003</v>
      </c>
      <c r="G193" s="29">
        <v>5113.29</v>
      </c>
      <c r="H193" s="29">
        <v>255269.63</v>
      </c>
      <c r="I193" s="29">
        <v>1592.53</v>
      </c>
      <c r="J193" s="29">
        <v>18741.02</v>
      </c>
      <c r="K193" s="29">
        <v>9236.82</v>
      </c>
      <c r="L193" s="29">
        <v>3102.1</v>
      </c>
      <c r="M193" s="29">
        <v>390.47</v>
      </c>
      <c r="N193" s="29">
        <v>7351.21</v>
      </c>
      <c r="O193" s="41"/>
      <c r="P193" s="29">
        <v>743358.09</v>
      </c>
    </row>
    <row r="194" spans="1:16" x14ac:dyDescent="0.3">
      <c r="A194" s="24" t="s">
        <v>266</v>
      </c>
      <c r="B194" s="29">
        <v>281671.39</v>
      </c>
      <c r="C194" s="29">
        <v>89934.79</v>
      </c>
      <c r="D194" s="29">
        <v>2312.64</v>
      </c>
      <c r="E194" s="29">
        <v>71124.960000000006</v>
      </c>
      <c r="F194" s="29">
        <v>36.94</v>
      </c>
      <c r="G194" s="29">
        <v>5183.24</v>
      </c>
      <c r="H194" s="29">
        <v>256477.6</v>
      </c>
      <c r="I194" s="29">
        <v>1601.38</v>
      </c>
      <c r="J194" s="29">
        <v>19436.47</v>
      </c>
      <c r="K194" s="29">
        <v>9246.27</v>
      </c>
      <c r="L194" s="29">
        <v>3282.7</v>
      </c>
      <c r="M194" s="29">
        <v>430.87</v>
      </c>
      <c r="N194" s="29">
        <v>7456.62</v>
      </c>
      <c r="O194" s="41"/>
      <c r="P194" s="29">
        <v>748195.88</v>
      </c>
    </row>
    <row r="195" spans="1:16" x14ac:dyDescent="0.3">
      <c r="A195" s="24" t="s">
        <v>267</v>
      </c>
      <c r="B195" s="29">
        <v>282759.55</v>
      </c>
      <c r="C195" s="29">
        <v>90560.78</v>
      </c>
      <c r="D195" s="29">
        <v>2318.27</v>
      </c>
      <c r="E195" s="29">
        <v>71744.53</v>
      </c>
      <c r="F195" s="29">
        <v>41.29</v>
      </c>
      <c r="G195" s="29">
        <v>5251.43</v>
      </c>
      <c r="H195" s="29">
        <v>257502.05</v>
      </c>
      <c r="I195" s="29">
        <v>1615.08</v>
      </c>
      <c r="J195" s="29">
        <v>20164.91</v>
      </c>
      <c r="K195" s="29">
        <v>9279.23</v>
      </c>
      <c r="L195" s="29">
        <v>3455.18</v>
      </c>
      <c r="M195" s="29">
        <v>473.9</v>
      </c>
      <c r="N195" s="29">
        <v>7552.29</v>
      </c>
      <c r="O195" s="41"/>
      <c r="P195" s="29">
        <v>752718.49</v>
      </c>
    </row>
    <row r="196" spans="1:16" x14ac:dyDescent="0.3">
      <c r="A196" s="24" t="s">
        <v>268</v>
      </c>
      <c r="B196" s="29">
        <v>283775.25</v>
      </c>
      <c r="C196" s="29">
        <v>91182.7</v>
      </c>
      <c r="D196" s="29">
        <v>2324.0300000000002</v>
      </c>
      <c r="E196" s="29">
        <v>72238.36</v>
      </c>
      <c r="F196" s="29">
        <v>46.16</v>
      </c>
      <c r="G196" s="29">
        <v>5315.32</v>
      </c>
      <c r="H196" s="29">
        <v>258354.87</v>
      </c>
      <c r="I196" s="29">
        <v>1634.62</v>
      </c>
      <c r="J196" s="29">
        <v>20920.02</v>
      </c>
      <c r="K196" s="29">
        <v>9320.6299999999992</v>
      </c>
      <c r="L196" s="29">
        <v>3606.96</v>
      </c>
      <c r="M196" s="29">
        <v>519.04999999999995</v>
      </c>
      <c r="N196" s="29">
        <v>7596.84</v>
      </c>
      <c r="O196" s="41"/>
      <c r="P196" s="29">
        <v>756834.81</v>
      </c>
    </row>
    <row r="197" spans="1:16" x14ac:dyDescent="0.3">
      <c r="A197" s="24" t="s">
        <v>269</v>
      </c>
      <c r="B197" s="29">
        <v>284679.51</v>
      </c>
      <c r="C197" s="29">
        <v>91820.800000000003</v>
      </c>
      <c r="D197" s="29">
        <v>2329.0100000000002</v>
      </c>
      <c r="E197" s="29">
        <v>72563.960000000006</v>
      </c>
      <c r="F197" s="29">
        <v>51.55</v>
      </c>
      <c r="G197" s="29">
        <v>5374.33</v>
      </c>
      <c r="H197" s="29">
        <v>258928.53</v>
      </c>
      <c r="I197" s="29">
        <v>1658.99</v>
      </c>
      <c r="J197" s="29">
        <v>21703.18</v>
      </c>
      <c r="K197" s="29">
        <v>9394.15</v>
      </c>
      <c r="L197" s="29">
        <v>3733.1</v>
      </c>
      <c r="M197" s="29">
        <v>564.78</v>
      </c>
      <c r="N197" s="29">
        <v>7637.77</v>
      </c>
      <c r="O197" s="41"/>
      <c r="P197" s="29">
        <v>760439.66</v>
      </c>
    </row>
    <row r="198" spans="1:16" x14ac:dyDescent="0.3">
      <c r="A198" s="24" t="s">
        <v>270</v>
      </c>
      <c r="B198" s="29">
        <v>285447.96000000002</v>
      </c>
      <c r="C198" s="29">
        <v>92459.4</v>
      </c>
      <c r="D198" s="29">
        <v>2331.91</v>
      </c>
      <c r="E198" s="29">
        <v>72716.800000000003</v>
      </c>
      <c r="F198" s="29">
        <v>57.31</v>
      </c>
      <c r="G198" s="29">
        <v>5429.3</v>
      </c>
      <c r="H198" s="29">
        <v>259260.98</v>
      </c>
      <c r="I198" s="29">
        <v>1685.19</v>
      </c>
      <c r="J198" s="29">
        <v>22522.400000000001</v>
      </c>
      <c r="K198" s="29">
        <v>9485.73</v>
      </c>
      <c r="L198" s="29">
        <v>3832.79</v>
      </c>
      <c r="M198" s="29">
        <v>608.87</v>
      </c>
      <c r="N198" s="29">
        <v>7683.26</v>
      </c>
      <c r="O198" s="41"/>
      <c r="P198" s="29">
        <v>763521.88</v>
      </c>
    </row>
    <row r="199" spans="1:16" x14ac:dyDescent="0.3">
      <c r="A199" s="24" t="s">
        <v>271</v>
      </c>
      <c r="B199" s="29">
        <v>286080.99</v>
      </c>
      <c r="C199" s="29">
        <v>93095.87</v>
      </c>
      <c r="D199" s="29">
        <v>2331.8000000000002</v>
      </c>
      <c r="E199" s="29">
        <v>72677.69</v>
      </c>
      <c r="F199" s="29">
        <v>63.2</v>
      </c>
      <c r="G199" s="29">
        <v>5481.21</v>
      </c>
      <c r="H199" s="29">
        <v>259370.36</v>
      </c>
      <c r="I199" s="29">
        <v>1710.24</v>
      </c>
      <c r="J199" s="29">
        <v>23382.76</v>
      </c>
      <c r="K199" s="29">
        <v>9586.43</v>
      </c>
      <c r="L199" s="29">
        <v>3908.6</v>
      </c>
      <c r="M199" s="29">
        <v>649.29999999999995</v>
      </c>
      <c r="N199" s="29">
        <v>7741.37</v>
      </c>
      <c r="O199" s="41"/>
      <c r="P199" s="29">
        <v>766079.84</v>
      </c>
    </row>
    <row r="200" spans="1:16" x14ac:dyDescent="0.3">
      <c r="A200" s="24" t="s">
        <v>272</v>
      </c>
      <c r="B200" s="29">
        <v>286584.14</v>
      </c>
      <c r="C200" s="29">
        <v>93729.96</v>
      </c>
      <c r="D200" s="29">
        <v>2328.77</v>
      </c>
      <c r="E200" s="29">
        <v>72440.25</v>
      </c>
      <c r="F200" s="29">
        <v>69.040000000000006</v>
      </c>
      <c r="G200" s="29">
        <v>5529.52</v>
      </c>
      <c r="H200" s="29">
        <v>259479.45</v>
      </c>
      <c r="I200" s="29">
        <v>1733.26</v>
      </c>
      <c r="J200" s="29">
        <v>24278.240000000002</v>
      </c>
      <c r="K200" s="29">
        <v>9697.5499999999993</v>
      </c>
      <c r="L200" s="29">
        <v>3966.04</v>
      </c>
      <c r="M200" s="29">
        <v>685.17</v>
      </c>
      <c r="N200" s="29">
        <v>7813.8</v>
      </c>
      <c r="O200" s="41"/>
      <c r="P200" s="29">
        <v>768335.18</v>
      </c>
    </row>
    <row r="201" spans="1:16" x14ac:dyDescent="0.3">
      <c r="A201" s="24" t="s">
        <v>273</v>
      </c>
      <c r="B201" s="29">
        <v>286983.74</v>
      </c>
      <c r="C201" s="29">
        <v>94357.9</v>
      </c>
      <c r="D201" s="29">
        <v>2323.86</v>
      </c>
      <c r="E201" s="29">
        <v>72083.33</v>
      </c>
      <c r="F201" s="29">
        <v>74.67</v>
      </c>
      <c r="G201" s="29">
        <v>5572.82</v>
      </c>
      <c r="H201" s="29">
        <v>259362.28</v>
      </c>
      <c r="I201" s="29">
        <v>1755.36</v>
      </c>
      <c r="J201" s="29">
        <v>25191.35</v>
      </c>
      <c r="K201" s="29">
        <v>9829.84</v>
      </c>
      <c r="L201" s="29">
        <v>4015.42</v>
      </c>
      <c r="M201" s="29">
        <v>716.82</v>
      </c>
      <c r="N201" s="29">
        <v>7895.81</v>
      </c>
      <c r="O201" s="41"/>
      <c r="P201" s="29">
        <v>770163.19</v>
      </c>
    </row>
    <row r="202" spans="1:16" x14ac:dyDescent="0.3">
      <c r="A202" s="24" t="s">
        <v>274</v>
      </c>
      <c r="B202" s="29">
        <v>287380.21000000002</v>
      </c>
      <c r="C202" s="29">
        <v>94984.21</v>
      </c>
      <c r="D202" s="29">
        <v>2319.0100000000002</v>
      </c>
      <c r="E202" s="29">
        <v>71626.2</v>
      </c>
      <c r="F202" s="29">
        <v>79.989999999999995</v>
      </c>
      <c r="G202" s="29">
        <v>5608.56</v>
      </c>
      <c r="H202" s="29">
        <v>259183.09</v>
      </c>
      <c r="I202" s="29">
        <v>1779.21</v>
      </c>
      <c r="J202" s="29">
        <v>26095.39</v>
      </c>
      <c r="K202" s="29">
        <v>10001.57</v>
      </c>
      <c r="L202" s="29">
        <v>4068.5</v>
      </c>
      <c r="M202" s="29">
        <v>745.63</v>
      </c>
      <c r="N202" s="29">
        <v>7977.81</v>
      </c>
      <c r="O202" s="41"/>
      <c r="P202" s="29">
        <v>771849.38</v>
      </c>
    </row>
    <row r="203" spans="1:16" x14ac:dyDescent="0.3">
      <c r="A203" s="24" t="s">
        <v>275</v>
      </c>
      <c r="B203" s="29">
        <v>287862.7</v>
      </c>
      <c r="C203" s="29">
        <v>95606.6</v>
      </c>
      <c r="D203" s="29">
        <v>2316.15</v>
      </c>
      <c r="E203" s="29">
        <v>71193.570000000007</v>
      </c>
      <c r="F203" s="29">
        <v>85.01</v>
      </c>
      <c r="G203" s="29">
        <v>5637.56</v>
      </c>
      <c r="H203" s="29">
        <v>258979.01</v>
      </c>
      <c r="I203" s="29">
        <v>1806.74</v>
      </c>
      <c r="J203" s="29">
        <v>26964.080000000002</v>
      </c>
      <c r="K203" s="29">
        <v>10226.81</v>
      </c>
      <c r="L203" s="29">
        <v>4131.7</v>
      </c>
      <c r="M203" s="29">
        <v>773.27</v>
      </c>
      <c r="N203" s="29">
        <v>8051.33</v>
      </c>
      <c r="O203" s="41"/>
      <c r="P203" s="29">
        <v>773634.53</v>
      </c>
    </row>
    <row r="204" spans="1:16" x14ac:dyDescent="0.3">
      <c r="A204" s="24" t="s">
        <v>276</v>
      </c>
      <c r="B204" s="29">
        <v>288461.58</v>
      </c>
      <c r="C204" s="29">
        <v>96224.53</v>
      </c>
      <c r="D204" s="29">
        <v>2316.16</v>
      </c>
      <c r="E204" s="29">
        <v>70674.97</v>
      </c>
      <c r="F204" s="29">
        <v>89.88</v>
      </c>
      <c r="G204" s="29">
        <v>5660.91</v>
      </c>
      <c r="H204" s="29">
        <v>258891.91</v>
      </c>
      <c r="I204" s="29">
        <v>1837.27</v>
      </c>
      <c r="J204" s="29">
        <v>27782.11</v>
      </c>
      <c r="K204" s="29">
        <v>10505.27</v>
      </c>
      <c r="L204" s="29">
        <v>4206.42</v>
      </c>
      <c r="M204" s="29">
        <v>800.96</v>
      </c>
      <c r="N204" s="29">
        <v>8114.05</v>
      </c>
      <c r="O204" s="41"/>
      <c r="P204" s="29">
        <v>775566.01</v>
      </c>
    </row>
    <row r="205" spans="1:16" x14ac:dyDescent="0.3">
      <c r="A205" s="24" t="s">
        <v>277</v>
      </c>
      <c r="B205" s="29">
        <v>289190.03999999998</v>
      </c>
      <c r="C205" s="29">
        <v>96823.14</v>
      </c>
      <c r="D205" s="29">
        <v>2318.81</v>
      </c>
      <c r="E205" s="29">
        <v>70147.09</v>
      </c>
      <c r="F205" s="29">
        <v>94.76</v>
      </c>
      <c r="G205" s="29">
        <v>5678.51</v>
      </c>
      <c r="H205" s="29">
        <v>258849.43</v>
      </c>
      <c r="I205" s="29">
        <v>1867.74</v>
      </c>
      <c r="J205" s="29">
        <v>28544.79</v>
      </c>
      <c r="K205" s="29">
        <v>10822.62</v>
      </c>
      <c r="L205" s="29">
        <v>4288.97</v>
      </c>
      <c r="M205" s="29">
        <v>829.12</v>
      </c>
      <c r="N205" s="29">
        <v>8169.5</v>
      </c>
      <c r="O205" s="41"/>
      <c r="P205" s="29">
        <v>777624.52</v>
      </c>
    </row>
    <row r="206" spans="1:16" x14ac:dyDescent="0.3">
      <c r="A206" s="24" t="s">
        <v>278</v>
      </c>
      <c r="B206" s="29">
        <v>289967.98</v>
      </c>
      <c r="C206" s="29">
        <v>97408.81</v>
      </c>
      <c r="D206" s="29">
        <v>2322.7800000000002</v>
      </c>
      <c r="E206" s="29">
        <v>69659.31</v>
      </c>
      <c r="F206" s="29">
        <v>99.97</v>
      </c>
      <c r="G206" s="29">
        <v>5693.83</v>
      </c>
      <c r="H206" s="29">
        <v>258803.41</v>
      </c>
      <c r="I206" s="29">
        <v>1893.18</v>
      </c>
      <c r="J206" s="29">
        <v>29256.94</v>
      </c>
      <c r="K206" s="29">
        <v>11153.1</v>
      </c>
      <c r="L206" s="29">
        <v>4371.8500000000004</v>
      </c>
      <c r="M206" s="29">
        <v>858.06</v>
      </c>
      <c r="N206" s="29">
        <v>8226.1200000000008</v>
      </c>
      <c r="O206" s="41"/>
      <c r="P206" s="29">
        <v>779715.34</v>
      </c>
    </row>
    <row r="207" spans="1:16" x14ac:dyDescent="0.3">
      <c r="A207" s="24" t="s">
        <v>279</v>
      </c>
      <c r="B207" s="29">
        <v>290712.62</v>
      </c>
      <c r="C207" s="29">
        <v>97979.94</v>
      </c>
      <c r="D207" s="29">
        <v>2326.6</v>
      </c>
      <c r="E207" s="29">
        <v>69221.72</v>
      </c>
      <c r="F207" s="29">
        <v>105.91</v>
      </c>
      <c r="G207" s="29">
        <v>5713.74</v>
      </c>
      <c r="H207" s="29">
        <v>258725.76000000001</v>
      </c>
      <c r="I207" s="29">
        <v>1909.86</v>
      </c>
      <c r="J207" s="29">
        <v>29928.13</v>
      </c>
      <c r="K207" s="29">
        <v>11474.69</v>
      </c>
      <c r="L207" s="29">
        <v>4449.24</v>
      </c>
      <c r="M207" s="29">
        <v>888.23</v>
      </c>
      <c r="N207" s="29">
        <v>8292.2199999999993</v>
      </c>
      <c r="O207" s="41"/>
      <c r="P207" s="29">
        <v>781728.65</v>
      </c>
    </row>
    <row r="208" spans="1:16" x14ac:dyDescent="0.3">
      <c r="A208" s="24" t="s">
        <v>280</v>
      </c>
      <c r="B208" s="29">
        <v>291374.65000000002</v>
      </c>
      <c r="C208" s="29">
        <v>98538.25</v>
      </c>
      <c r="D208" s="29">
        <v>2329.67</v>
      </c>
      <c r="E208" s="29">
        <v>68926.09</v>
      </c>
      <c r="F208" s="29">
        <v>112.87</v>
      </c>
      <c r="G208" s="29">
        <v>5737.73</v>
      </c>
      <c r="H208" s="29">
        <v>258657.39</v>
      </c>
      <c r="I208" s="29">
        <v>1918.09</v>
      </c>
      <c r="J208" s="29">
        <v>30568.63</v>
      </c>
      <c r="K208" s="29">
        <v>11782.43</v>
      </c>
      <c r="L208" s="29">
        <v>4516.57</v>
      </c>
      <c r="M208" s="29">
        <v>919.65</v>
      </c>
      <c r="N208" s="29">
        <v>8371.51</v>
      </c>
      <c r="O208" s="41"/>
      <c r="P208" s="29">
        <v>783753.54</v>
      </c>
    </row>
    <row r="209" spans="1:16" x14ac:dyDescent="0.3">
      <c r="A209" s="24" t="s">
        <v>281</v>
      </c>
      <c r="B209" s="29">
        <v>291979.75</v>
      </c>
      <c r="C209" s="29">
        <v>99107.39</v>
      </c>
      <c r="D209" s="29">
        <v>2332.35</v>
      </c>
      <c r="E209" s="29">
        <v>68647.05</v>
      </c>
      <c r="F209" s="29">
        <v>121.07</v>
      </c>
      <c r="G209" s="29">
        <v>5762.02</v>
      </c>
      <c r="H209" s="29">
        <v>258530.03</v>
      </c>
      <c r="I209" s="29">
        <v>1922.17</v>
      </c>
      <c r="J209" s="29">
        <v>31188.79</v>
      </c>
      <c r="K209" s="29">
        <v>12088.08</v>
      </c>
      <c r="L209" s="29">
        <v>4571.37</v>
      </c>
      <c r="M209" s="29">
        <v>952.63</v>
      </c>
      <c r="N209" s="29">
        <v>8463.0300000000007</v>
      </c>
      <c r="O209" s="41"/>
      <c r="P209" s="29">
        <v>785665.72</v>
      </c>
    </row>
    <row r="210" spans="1:16" x14ac:dyDescent="0.3">
      <c r="A210" s="24" t="s">
        <v>282</v>
      </c>
      <c r="B210" s="29">
        <v>292582.36</v>
      </c>
      <c r="C210" s="29">
        <v>99676.35</v>
      </c>
      <c r="D210" s="29">
        <v>2335.86</v>
      </c>
      <c r="E210" s="29">
        <v>68454.509999999995</v>
      </c>
      <c r="F210" s="29">
        <v>130.51</v>
      </c>
      <c r="G210" s="29">
        <v>5779.42</v>
      </c>
      <c r="H210" s="29">
        <v>258367.84</v>
      </c>
      <c r="I210" s="29">
        <v>1929.68</v>
      </c>
      <c r="J210" s="29">
        <v>31798.78</v>
      </c>
      <c r="K210" s="29">
        <v>12417.39</v>
      </c>
      <c r="L210" s="29">
        <v>4613.1499999999996</v>
      </c>
      <c r="M210" s="29">
        <v>987.18</v>
      </c>
      <c r="N210" s="29">
        <v>8561.89</v>
      </c>
      <c r="O210" s="41"/>
      <c r="P210" s="29">
        <v>787634.93</v>
      </c>
    </row>
    <row r="211" spans="1:16" x14ac:dyDescent="0.3">
      <c r="A211" s="24" t="s">
        <v>283</v>
      </c>
      <c r="B211" s="29">
        <v>293248.38</v>
      </c>
      <c r="C211" s="29">
        <v>100256.81</v>
      </c>
      <c r="D211" s="29">
        <v>2341.35</v>
      </c>
      <c r="E211" s="29">
        <v>68362.52</v>
      </c>
      <c r="F211" s="29">
        <v>141.19999999999999</v>
      </c>
      <c r="G211" s="29">
        <v>5794.83</v>
      </c>
      <c r="H211" s="29">
        <v>258183.19</v>
      </c>
      <c r="I211" s="29">
        <v>1947.26</v>
      </c>
      <c r="J211" s="29">
        <v>32405.31</v>
      </c>
      <c r="K211" s="29">
        <v>12795.24</v>
      </c>
      <c r="L211" s="29">
        <v>4642.54</v>
      </c>
      <c r="M211" s="29">
        <v>1024.29</v>
      </c>
      <c r="N211" s="29">
        <v>8662.84</v>
      </c>
      <c r="O211" s="41"/>
      <c r="P211" s="29">
        <v>789805.76</v>
      </c>
    </row>
    <row r="212" spans="1:16" x14ac:dyDescent="0.3">
      <c r="A212" s="24" t="s">
        <v>284</v>
      </c>
      <c r="B212" s="29">
        <v>294038.33</v>
      </c>
      <c r="C212" s="29">
        <v>100857.13</v>
      </c>
      <c r="D212" s="29">
        <v>2349.1</v>
      </c>
      <c r="E212" s="29">
        <v>68380.34</v>
      </c>
      <c r="F212" s="29">
        <v>153.19</v>
      </c>
      <c r="G212" s="29">
        <v>5821.65</v>
      </c>
      <c r="H212" s="29">
        <v>258084.34</v>
      </c>
      <c r="I212" s="29">
        <v>1976.76</v>
      </c>
      <c r="J212" s="29">
        <v>33008.17</v>
      </c>
      <c r="K212" s="29">
        <v>13231.59</v>
      </c>
      <c r="L212" s="29">
        <v>4659.87</v>
      </c>
      <c r="M212" s="29">
        <v>1065.7</v>
      </c>
      <c r="N212" s="29">
        <v>8763.56</v>
      </c>
      <c r="O212" s="41"/>
      <c r="P212" s="29">
        <v>792389.73</v>
      </c>
    </row>
    <row r="213" spans="1:16" x14ac:dyDescent="0.3">
      <c r="A213" s="24" t="s">
        <v>285</v>
      </c>
      <c r="B213" s="29">
        <v>294892.32</v>
      </c>
      <c r="C213" s="29">
        <v>101454.52</v>
      </c>
      <c r="D213" s="29">
        <v>2358.48</v>
      </c>
      <c r="E213" s="29">
        <v>68479.81</v>
      </c>
      <c r="F213" s="29">
        <v>165.86</v>
      </c>
      <c r="G213" s="29">
        <v>5823.27</v>
      </c>
      <c r="H213" s="29">
        <v>258046.44</v>
      </c>
      <c r="I213" s="29">
        <v>2015.31</v>
      </c>
      <c r="J213" s="29">
        <v>33600.54</v>
      </c>
      <c r="K213" s="29">
        <v>13720.79</v>
      </c>
      <c r="L213" s="29">
        <v>4669.1899999999996</v>
      </c>
      <c r="M213" s="29">
        <v>1108.81</v>
      </c>
      <c r="N213" s="29">
        <v>8864.73</v>
      </c>
      <c r="O213" s="41"/>
      <c r="P213" s="29">
        <v>795200.08</v>
      </c>
    </row>
    <row r="214" spans="1:16" x14ac:dyDescent="0.3">
      <c r="A214" s="24" t="s">
        <v>286</v>
      </c>
      <c r="B214" s="29">
        <v>295874.89</v>
      </c>
      <c r="C214" s="29">
        <v>102049.47</v>
      </c>
      <c r="D214" s="29">
        <v>2368</v>
      </c>
      <c r="E214" s="29">
        <v>68698.83</v>
      </c>
      <c r="F214" s="29">
        <v>179.89</v>
      </c>
      <c r="G214" s="29">
        <v>5845.53</v>
      </c>
      <c r="H214" s="29">
        <v>258185.92</v>
      </c>
      <c r="I214" s="29">
        <v>2056</v>
      </c>
      <c r="J214" s="29">
        <v>34170.76</v>
      </c>
      <c r="K214" s="29">
        <v>14242.75</v>
      </c>
      <c r="L214" s="29">
        <v>4672.8100000000004</v>
      </c>
      <c r="M214" s="29">
        <v>1158.17</v>
      </c>
      <c r="N214" s="29">
        <v>8969.43</v>
      </c>
      <c r="O214" s="41"/>
      <c r="P214" s="29">
        <v>798472.46</v>
      </c>
    </row>
    <row r="215" spans="1:16" x14ac:dyDescent="0.3">
      <c r="A215" s="24" t="s">
        <v>287</v>
      </c>
      <c r="B215" s="29">
        <v>296964.19</v>
      </c>
      <c r="C215" s="29">
        <v>102648.83</v>
      </c>
      <c r="D215" s="29">
        <v>2375.9899999999998</v>
      </c>
      <c r="E215" s="29">
        <v>69016.55</v>
      </c>
      <c r="F215" s="29">
        <v>195.63</v>
      </c>
      <c r="G215" s="29">
        <v>5902.3</v>
      </c>
      <c r="H215" s="29">
        <v>258548.6</v>
      </c>
      <c r="I215" s="29">
        <v>2091.4299999999998</v>
      </c>
      <c r="J215" s="29">
        <v>34714.93</v>
      </c>
      <c r="K215" s="29">
        <v>14771.34</v>
      </c>
      <c r="L215" s="29">
        <v>4673.29</v>
      </c>
      <c r="M215" s="29">
        <v>1215.56</v>
      </c>
      <c r="N215" s="29">
        <v>9080.4500000000007</v>
      </c>
      <c r="O215" s="41"/>
      <c r="P215" s="29">
        <v>802199.08</v>
      </c>
    </row>
    <row r="216" spans="1:16" x14ac:dyDescent="0.3">
      <c r="A216" s="24" t="s">
        <v>288</v>
      </c>
      <c r="B216" s="29">
        <v>298109.71999999997</v>
      </c>
      <c r="C216" s="29">
        <v>103244.37</v>
      </c>
      <c r="D216" s="29">
        <v>2376.8200000000002</v>
      </c>
      <c r="E216" s="29">
        <v>69387.34</v>
      </c>
      <c r="F216" s="29">
        <v>213.33</v>
      </c>
      <c r="G216" s="29">
        <v>5994.71</v>
      </c>
      <c r="H216" s="29">
        <v>259192.29</v>
      </c>
      <c r="I216" s="29">
        <v>2117.46</v>
      </c>
      <c r="J216" s="29">
        <v>35246.199999999997</v>
      </c>
      <c r="K216" s="29">
        <v>15282.31</v>
      </c>
      <c r="L216" s="29">
        <v>4673.16</v>
      </c>
      <c r="M216" s="29">
        <v>1281.44</v>
      </c>
      <c r="N216" s="29">
        <v>9198.1299999999992</v>
      </c>
      <c r="O216" s="41"/>
      <c r="P216" s="29">
        <v>806317.28</v>
      </c>
    </row>
    <row r="217" spans="1:16" x14ac:dyDescent="0.3">
      <c r="A217" s="24" t="s">
        <v>289</v>
      </c>
      <c r="B217" s="29">
        <v>299243.33</v>
      </c>
      <c r="C217" s="29">
        <v>103809.87</v>
      </c>
      <c r="D217" s="29">
        <v>2376.81</v>
      </c>
      <c r="E217" s="29">
        <v>69784.259999999995</v>
      </c>
      <c r="F217" s="29">
        <v>232.88</v>
      </c>
      <c r="G217" s="29">
        <v>6109.99</v>
      </c>
      <c r="H217" s="29">
        <v>259992.11</v>
      </c>
      <c r="I217" s="29">
        <v>2133.73</v>
      </c>
      <c r="J217" s="29">
        <v>35794.6</v>
      </c>
      <c r="K217" s="29">
        <v>15753.95</v>
      </c>
      <c r="L217" s="29">
        <v>4675.1499999999996</v>
      </c>
      <c r="M217" s="29">
        <v>1354.39</v>
      </c>
      <c r="N217" s="29">
        <v>9320.64</v>
      </c>
      <c r="O217" s="41"/>
      <c r="P217" s="29">
        <v>810581.72</v>
      </c>
    </row>
    <row r="218" spans="1:16" x14ac:dyDescent="0.3">
      <c r="A218" s="24" t="s">
        <v>290</v>
      </c>
      <c r="B218" s="29">
        <v>300277.37</v>
      </c>
      <c r="C218" s="29">
        <v>104351.58</v>
      </c>
      <c r="D218" s="29">
        <v>2374.12</v>
      </c>
      <c r="E218" s="29">
        <v>70090.25</v>
      </c>
      <c r="F218" s="29">
        <v>253.79</v>
      </c>
      <c r="G218" s="29">
        <v>6223.76</v>
      </c>
      <c r="H218" s="29">
        <v>260842.68</v>
      </c>
      <c r="I218" s="29">
        <v>2143.66</v>
      </c>
      <c r="J218" s="29">
        <v>36404.67</v>
      </c>
      <c r="K218" s="29">
        <v>16166.76</v>
      </c>
      <c r="L218" s="29">
        <v>4682.1400000000003</v>
      </c>
      <c r="M218" s="29">
        <v>1431.26</v>
      </c>
      <c r="N218" s="29">
        <v>9444.4699999999993</v>
      </c>
      <c r="O218" s="41"/>
      <c r="P218" s="29">
        <v>814686.5</v>
      </c>
    </row>
    <row r="219" spans="1:16" x14ac:dyDescent="0.3">
      <c r="A219" s="24" t="s">
        <v>291</v>
      </c>
      <c r="B219" s="29">
        <v>301166.74</v>
      </c>
      <c r="C219" s="29">
        <v>104863.83</v>
      </c>
      <c r="D219" s="29">
        <v>2368.14</v>
      </c>
      <c r="E219" s="29">
        <v>70240.72</v>
      </c>
      <c r="F219" s="29">
        <v>275.52999999999997</v>
      </c>
      <c r="G219" s="29">
        <v>6312.34</v>
      </c>
      <c r="H219" s="29">
        <v>261618.93</v>
      </c>
      <c r="I219" s="29">
        <v>2151.54</v>
      </c>
      <c r="J219" s="29">
        <v>37112.85</v>
      </c>
      <c r="K219" s="29">
        <v>16505.04</v>
      </c>
      <c r="L219" s="29">
        <v>4696.51</v>
      </c>
      <c r="M219" s="29">
        <v>1509.25</v>
      </c>
      <c r="N219" s="29">
        <v>9566.36</v>
      </c>
      <c r="O219" s="41"/>
      <c r="P219" s="29">
        <v>818387.78</v>
      </c>
    </row>
    <row r="220" spans="1:16" x14ac:dyDescent="0.3">
      <c r="A220" s="24" t="s">
        <v>292</v>
      </c>
      <c r="B220" s="29">
        <v>302030.31</v>
      </c>
      <c r="C220" s="29">
        <v>105348.99</v>
      </c>
      <c r="D220" s="29">
        <v>2360.54</v>
      </c>
      <c r="E220" s="29">
        <v>70286.850000000006</v>
      </c>
      <c r="F220" s="29">
        <v>299.14</v>
      </c>
      <c r="G220" s="29">
        <v>6366.12</v>
      </c>
      <c r="H220" s="29">
        <v>262401.88</v>
      </c>
      <c r="I220" s="29">
        <v>2159.67</v>
      </c>
      <c r="J220" s="29">
        <v>37924.699999999997</v>
      </c>
      <c r="K220" s="29">
        <v>16758.73</v>
      </c>
      <c r="L220" s="29">
        <v>4732.8</v>
      </c>
      <c r="M220" s="29">
        <v>1591.15</v>
      </c>
      <c r="N220" s="29">
        <v>9684.7900000000009</v>
      </c>
      <c r="O220" s="41"/>
      <c r="P220" s="29">
        <v>821945.67</v>
      </c>
    </row>
    <row r="221" spans="1:16" x14ac:dyDescent="0.3">
      <c r="A221" s="24" t="s">
        <v>293</v>
      </c>
      <c r="B221" s="29">
        <v>302875.12</v>
      </c>
      <c r="C221" s="29">
        <v>105805.71</v>
      </c>
      <c r="D221" s="29">
        <v>2352.96</v>
      </c>
      <c r="E221" s="29">
        <v>70168.23</v>
      </c>
      <c r="F221" s="29">
        <v>323.42</v>
      </c>
      <c r="G221" s="29">
        <v>6387.5</v>
      </c>
      <c r="H221" s="29">
        <v>263027.53000000003</v>
      </c>
      <c r="I221" s="29">
        <v>2168.38</v>
      </c>
      <c r="J221" s="29">
        <v>38812.160000000003</v>
      </c>
      <c r="K221" s="29">
        <v>16923.59</v>
      </c>
      <c r="L221" s="29">
        <v>4779.3900000000003</v>
      </c>
      <c r="M221" s="29">
        <v>1672.21</v>
      </c>
      <c r="N221" s="29">
        <v>9799.89</v>
      </c>
      <c r="O221" s="41"/>
      <c r="P221" s="29">
        <v>825096.09</v>
      </c>
    </row>
    <row r="222" spans="1:16" x14ac:dyDescent="0.3">
      <c r="A222" s="24" t="s">
        <v>294</v>
      </c>
      <c r="B222" s="29">
        <v>303910.71999999997</v>
      </c>
      <c r="C222" s="29">
        <v>106235.43</v>
      </c>
      <c r="D222" s="29">
        <v>2348.15</v>
      </c>
      <c r="E222" s="29">
        <v>70103.509999999995</v>
      </c>
      <c r="F222" s="29">
        <v>349.42</v>
      </c>
      <c r="G222" s="29">
        <v>6394.33</v>
      </c>
      <c r="H222" s="29">
        <v>263590.59000000003</v>
      </c>
      <c r="I222" s="29">
        <v>2176.5100000000002</v>
      </c>
      <c r="J222" s="29">
        <v>39716.269999999997</v>
      </c>
      <c r="K222" s="29">
        <v>17001.54</v>
      </c>
      <c r="L222" s="29">
        <v>4836.58</v>
      </c>
      <c r="M222" s="29">
        <v>1754.9</v>
      </c>
      <c r="N222" s="29">
        <v>9913.41</v>
      </c>
      <c r="O222" s="41"/>
      <c r="P222" s="29">
        <v>828331.36</v>
      </c>
    </row>
    <row r="223" spans="1:16" x14ac:dyDescent="0.3">
      <c r="A223" s="24" t="s">
        <v>295</v>
      </c>
      <c r="B223" s="29">
        <v>305304.59999999998</v>
      </c>
      <c r="C223" s="29">
        <v>106634.88</v>
      </c>
      <c r="D223" s="29">
        <v>2348.1799999999998</v>
      </c>
      <c r="E223" s="29">
        <v>70180.37</v>
      </c>
      <c r="F223" s="29">
        <v>378.01</v>
      </c>
      <c r="G223" s="29">
        <v>6403.96</v>
      </c>
      <c r="H223" s="29">
        <v>264108.76</v>
      </c>
      <c r="I223" s="29">
        <v>2182.7399999999998</v>
      </c>
      <c r="J223" s="29">
        <v>40581.29</v>
      </c>
      <c r="K223" s="29">
        <v>17003.509999999998</v>
      </c>
      <c r="L223" s="29">
        <v>4906.79</v>
      </c>
      <c r="M223" s="29">
        <v>1840.93</v>
      </c>
      <c r="N223" s="29">
        <v>10029.52</v>
      </c>
      <c r="O223" s="41"/>
      <c r="P223" s="29">
        <v>831903.55</v>
      </c>
    </row>
    <row r="224" spans="1:16" x14ac:dyDescent="0.3">
      <c r="A224" s="24" t="s">
        <v>296</v>
      </c>
      <c r="B224" s="29">
        <v>307138.57</v>
      </c>
      <c r="C224" s="29">
        <v>106996.84</v>
      </c>
      <c r="D224" s="29">
        <v>2353.5700000000002</v>
      </c>
      <c r="E224" s="29">
        <v>70359.55</v>
      </c>
      <c r="F224" s="29">
        <v>409.81</v>
      </c>
      <c r="G224" s="29">
        <v>6427.37</v>
      </c>
      <c r="H224" s="29">
        <v>264721.43</v>
      </c>
      <c r="I224" s="29">
        <v>2186.4899999999998</v>
      </c>
      <c r="J224" s="29">
        <v>41383.129999999997</v>
      </c>
      <c r="K224" s="29">
        <v>16951.48</v>
      </c>
      <c r="L224" s="29">
        <v>4994.71</v>
      </c>
      <c r="M224" s="29">
        <v>1930.87</v>
      </c>
      <c r="N224" s="29">
        <v>10155.57</v>
      </c>
      <c r="O224" s="41"/>
      <c r="P224" s="29">
        <v>836009.4</v>
      </c>
    </row>
    <row r="225" spans="1:16" x14ac:dyDescent="0.3">
      <c r="A225" s="24" t="s">
        <v>297</v>
      </c>
      <c r="B225" s="29">
        <v>309444.68</v>
      </c>
      <c r="C225" s="29">
        <v>107329.43</v>
      </c>
      <c r="D225" s="29">
        <v>2363.36</v>
      </c>
      <c r="E225" s="29">
        <v>70667.429999999993</v>
      </c>
      <c r="F225" s="29">
        <v>444.7</v>
      </c>
      <c r="G225" s="29">
        <v>6468.42</v>
      </c>
      <c r="H225" s="29">
        <v>265281.94</v>
      </c>
      <c r="I225" s="29">
        <v>2187.8200000000002</v>
      </c>
      <c r="J225" s="29">
        <v>42130.76</v>
      </c>
      <c r="K225" s="29">
        <v>16877.419999999998</v>
      </c>
      <c r="L225" s="29">
        <v>5105.16</v>
      </c>
      <c r="M225" s="29">
        <v>2023.91</v>
      </c>
      <c r="N225" s="29">
        <v>10301.91</v>
      </c>
      <c r="O225" s="41"/>
      <c r="P225" s="29">
        <v>840626.94</v>
      </c>
    </row>
    <row r="226" spans="1:16" x14ac:dyDescent="0.3">
      <c r="A226" s="24" t="s">
        <v>298</v>
      </c>
      <c r="B226" s="29">
        <v>312150.96000000002</v>
      </c>
      <c r="C226" s="29">
        <v>107659.02</v>
      </c>
      <c r="D226" s="29">
        <v>2375.2800000000002</v>
      </c>
      <c r="E226" s="29">
        <v>71029.41</v>
      </c>
      <c r="F226" s="29">
        <v>482.1</v>
      </c>
      <c r="G226" s="29">
        <v>6525.95</v>
      </c>
      <c r="H226" s="29">
        <v>265864.14</v>
      </c>
      <c r="I226" s="29">
        <v>2187.34</v>
      </c>
      <c r="J226" s="29">
        <v>42861.13</v>
      </c>
      <c r="K226" s="29">
        <v>16820.78</v>
      </c>
      <c r="L226" s="29">
        <v>5245.15</v>
      </c>
      <c r="M226" s="29">
        <v>2120.5</v>
      </c>
      <c r="N226" s="29">
        <v>10481.02</v>
      </c>
      <c r="O226" s="41"/>
      <c r="P226" s="29">
        <v>845802.77</v>
      </c>
    </row>
    <row r="227" spans="1:16" x14ac:dyDescent="0.3">
      <c r="A227" s="24" t="s">
        <v>299</v>
      </c>
      <c r="B227" s="29">
        <v>315186.3</v>
      </c>
      <c r="C227" s="29">
        <v>108009.71</v>
      </c>
      <c r="D227" s="29">
        <v>2387.08</v>
      </c>
      <c r="E227" s="29">
        <v>71411.149999999994</v>
      </c>
      <c r="F227" s="29">
        <v>521.48</v>
      </c>
      <c r="G227" s="29">
        <v>6597.15</v>
      </c>
      <c r="H227" s="29">
        <v>266489.40000000002</v>
      </c>
      <c r="I227" s="29">
        <v>2185.9499999999998</v>
      </c>
      <c r="J227" s="29">
        <v>43609.87</v>
      </c>
      <c r="K227" s="29">
        <v>16812.580000000002</v>
      </c>
      <c r="L227" s="29">
        <v>5418.81</v>
      </c>
      <c r="M227" s="29">
        <v>2229.34</v>
      </c>
      <c r="N227" s="29">
        <v>10699.2</v>
      </c>
      <c r="O227" s="41"/>
      <c r="P227" s="29">
        <v>851558.03</v>
      </c>
    </row>
    <row r="228" spans="1:16" x14ac:dyDescent="0.3">
      <c r="A228" s="24" t="s">
        <v>300</v>
      </c>
      <c r="B228" s="29">
        <v>318501.78999999998</v>
      </c>
      <c r="C228" s="29">
        <v>108394.27</v>
      </c>
      <c r="D228" s="29">
        <v>2397.69</v>
      </c>
      <c r="E228" s="29">
        <v>71632.23</v>
      </c>
      <c r="F228" s="29">
        <v>563.48</v>
      </c>
      <c r="G228" s="29">
        <v>6682.15</v>
      </c>
      <c r="H228" s="29">
        <v>267289.78999999998</v>
      </c>
      <c r="I228" s="29">
        <v>2184.62</v>
      </c>
      <c r="J228" s="29">
        <v>44386.64</v>
      </c>
      <c r="K228" s="29">
        <v>16861.009999999998</v>
      </c>
      <c r="L228" s="29">
        <v>5625.38</v>
      </c>
      <c r="M228" s="29">
        <v>2354.17</v>
      </c>
      <c r="N228" s="29">
        <v>10949.02</v>
      </c>
      <c r="O228" s="41"/>
      <c r="P228" s="29">
        <v>857822.24</v>
      </c>
    </row>
    <row r="229" spans="1:16" x14ac:dyDescent="0.3">
      <c r="A229" s="24" t="s">
        <v>301</v>
      </c>
      <c r="B229" s="29">
        <v>322140.79999999999</v>
      </c>
      <c r="C229" s="29">
        <v>108799.58</v>
      </c>
      <c r="D229" s="29">
        <v>2407.23</v>
      </c>
      <c r="E229" s="29">
        <v>71799.820000000007</v>
      </c>
      <c r="F229" s="29">
        <v>610.30999999999995</v>
      </c>
      <c r="G229" s="29">
        <v>6784.73</v>
      </c>
      <c r="H229" s="29">
        <v>267850.71999999997</v>
      </c>
      <c r="I229" s="29">
        <v>2184.27</v>
      </c>
      <c r="J229" s="29">
        <v>45175.01</v>
      </c>
      <c r="K229" s="29">
        <v>16951.8</v>
      </c>
      <c r="L229" s="29">
        <v>5858.98</v>
      </c>
      <c r="M229" s="29">
        <v>2502.86</v>
      </c>
      <c r="N229" s="29">
        <v>11209.62</v>
      </c>
      <c r="O229" s="41"/>
      <c r="P229" s="29">
        <v>864275.71</v>
      </c>
    </row>
    <row r="230" spans="1:16" x14ac:dyDescent="0.3">
      <c r="A230" s="24" t="s">
        <v>302</v>
      </c>
      <c r="B230" s="29">
        <v>326050.28999999998</v>
      </c>
      <c r="C230" s="29">
        <v>109231.18</v>
      </c>
      <c r="D230" s="29">
        <v>2416.8000000000002</v>
      </c>
      <c r="E230" s="29">
        <v>71951.679999999993</v>
      </c>
      <c r="F230" s="29">
        <v>665.74</v>
      </c>
      <c r="G230" s="29">
        <v>6911.65</v>
      </c>
      <c r="H230" s="29">
        <v>268676.51</v>
      </c>
      <c r="I230" s="29">
        <v>2185.75</v>
      </c>
      <c r="J230" s="29">
        <v>45936.480000000003</v>
      </c>
      <c r="K230" s="29">
        <v>17051.849999999999</v>
      </c>
      <c r="L230" s="29">
        <v>6108.49</v>
      </c>
      <c r="M230" s="29">
        <v>2684.41</v>
      </c>
      <c r="N230" s="29">
        <v>11449.43</v>
      </c>
      <c r="O230" s="41"/>
      <c r="P230" s="29">
        <v>871320.27</v>
      </c>
    </row>
    <row r="231" spans="1:16" x14ac:dyDescent="0.3">
      <c r="A231" s="24" t="s">
        <v>303</v>
      </c>
      <c r="B231" s="29">
        <v>330229.44</v>
      </c>
      <c r="C231" s="29">
        <v>109678.59</v>
      </c>
      <c r="D231" s="29">
        <v>2427.6999999999998</v>
      </c>
      <c r="E231" s="29">
        <v>72133.83</v>
      </c>
      <c r="F231" s="29">
        <v>732.97</v>
      </c>
      <c r="G231" s="29">
        <v>7067.01</v>
      </c>
      <c r="H231" s="29">
        <v>269769.2</v>
      </c>
      <c r="I231" s="29">
        <v>2189.8000000000002</v>
      </c>
      <c r="J231" s="29">
        <v>46641.38</v>
      </c>
      <c r="K231" s="29">
        <v>17129.84</v>
      </c>
      <c r="L231" s="29">
        <v>6364.7</v>
      </c>
      <c r="M231" s="29">
        <v>2904.27</v>
      </c>
      <c r="N231" s="29">
        <v>11641.93</v>
      </c>
      <c r="O231" s="41"/>
      <c r="P231" s="29">
        <v>878910.67</v>
      </c>
    </row>
    <row r="232" spans="1:16" x14ac:dyDescent="0.3">
      <c r="A232" s="24" t="s">
        <v>304</v>
      </c>
      <c r="B232" s="29">
        <v>334693.25</v>
      </c>
      <c r="C232" s="29">
        <v>110175.87</v>
      </c>
      <c r="D232" s="29">
        <v>2441.0700000000002</v>
      </c>
      <c r="E232" s="29">
        <v>72352.91</v>
      </c>
      <c r="F232" s="29">
        <v>811.72</v>
      </c>
      <c r="G232" s="29">
        <v>7246.27</v>
      </c>
      <c r="H232" s="29">
        <v>271203.43</v>
      </c>
      <c r="I232" s="29">
        <v>2197.1799999999998</v>
      </c>
      <c r="J232" s="29">
        <v>47292.33</v>
      </c>
      <c r="K232" s="29">
        <v>17174.560000000001</v>
      </c>
      <c r="L232" s="29">
        <v>6626.44</v>
      </c>
      <c r="M232" s="29">
        <v>3157.56</v>
      </c>
      <c r="N232" s="29">
        <v>11779.79</v>
      </c>
      <c r="O232" s="41"/>
      <c r="P232" s="29">
        <v>887152.39</v>
      </c>
    </row>
    <row r="233" spans="1:16" x14ac:dyDescent="0.3">
      <c r="A233" s="24" t="s">
        <v>305</v>
      </c>
      <c r="B233" s="29">
        <v>339383.54</v>
      </c>
      <c r="C233" s="29">
        <v>110679.31</v>
      </c>
      <c r="D233" s="29">
        <v>2456.9299999999998</v>
      </c>
      <c r="E233" s="29">
        <v>72589.95</v>
      </c>
      <c r="F233" s="29">
        <v>897.06</v>
      </c>
      <c r="G233" s="29">
        <v>7435.75</v>
      </c>
      <c r="H233" s="29">
        <v>272935.53999999998</v>
      </c>
      <c r="I233" s="29">
        <v>2208.7199999999998</v>
      </c>
      <c r="J233" s="29">
        <v>47925.52</v>
      </c>
      <c r="K233" s="29">
        <v>17194.77</v>
      </c>
      <c r="L233" s="29">
        <v>6899.01</v>
      </c>
      <c r="M233" s="29">
        <v>3427.41</v>
      </c>
      <c r="N233" s="29">
        <v>11874.07</v>
      </c>
      <c r="O233" s="41"/>
      <c r="P233" s="29">
        <v>895907.57</v>
      </c>
    </row>
    <row r="234" spans="1:16" x14ac:dyDescent="0.3">
      <c r="A234" s="24" t="s">
        <v>306</v>
      </c>
      <c r="B234" s="29">
        <v>344285.5</v>
      </c>
      <c r="C234" s="29">
        <v>111217.19</v>
      </c>
      <c r="D234" s="29">
        <v>2475.73</v>
      </c>
      <c r="E234" s="29">
        <v>72793.86</v>
      </c>
      <c r="F234" s="29">
        <v>978.57</v>
      </c>
      <c r="G234" s="29">
        <v>7613.57</v>
      </c>
      <c r="H234" s="29">
        <v>274524.49</v>
      </c>
      <c r="I234" s="29">
        <v>2225.3200000000002</v>
      </c>
      <c r="J234" s="29">
        <v>48605.7</v>
      </c>
      <c r="K234" s="29">
        <v>17215.93</v>
      </c>
      <c r="L234" s="29">
        <v>7193.3</v>
      </c>
      <c r="M234" s="29">
        <v>3683.28</v>
      </c>
      <c r="N234" s="29">
        <v>11950.65</v>
      </c>
      <c r="O234" s="41"/>
      <c r="P234" s="29">
        <v>904763.09</v>
      </c>
    </row>
    <row r="235" spans="1:16" x14ac:dyDescent="0.3">
      <c r="A235" s="24" t="s">
        <v>307</v>
      </c>
      <c r="B235" s="29">
        <v>349338.77</v>
      </c>
      <c r="C235" s="29">
        <v>111813.1</v>
      </c>
      <c r="D235" s="29">
        <v>2497.2199999999998</v>
      </c>
      <c r="E235" s="29">
        <v>72912.67</v>
      </c>
      <c r="F235" s="29">
        <v>1047.52</v>
      </c>
      <c r="G235" s="29">
        <v>7761.55</v>
      </c>
      <c r="H235" s="29">
        <v>275905.95</v>
      </c>
      <c r="I235" s="29">
        <v>2247.62</v>
      </c>
      <c r="J235" s="29">
        <v>49391.61</v>
      </c>
      <c r="K235" s="29">
        <v>17266.32</v>
      </c>
      <c r="L235" s="29">
        <v>7514.31</v>
      </c>
      <c r="M235" s="29">
        <v>3901.59</v>
      </c>
      <c r="N235" s="29">
        <v>12034.7</v>
      </c>
      <c r="O235" s="41"/>
      <c r="P235" s="29">
        <v>913632.95</v>
      </c>
    </row>
    <row r="236" spans="1:16" x14ac:dyDescent="0.3">
      <c r="A236" s="24" t="s">
        <v>308</v>
      </c>
      <c r="B236" s="29">
        <v>354465.34</v>
      </c>
      <c r="C236" s="29">
        <v>112500.29</v>
      </c>
      <c r="D236" s="29">
        <v>2520.58</v>
      </c>
      <c r="E236" s="29">
        <v>72931.05</v>
      </c>
      <c r="F236" s="29">
        <v>1101.97</v>
      </c>
      <c r="G236" s="29">
        <v>7887.02</v>
      </c>
      <c r="H236" s="29">
        <v>277358.53999999998</v>
      </c>
      <c r="I236" s="29">
        <v>2275.34</v>
      </c>
      <c r="J236" s="29">
        <v>50305.7</v>
      </c>
      <c r="K236" s="29">
        <v>17364.75</v>
      </c>
      <c r="L236" s="29">
        <v>7867.22</v>
      </c>
      <c r="M236" s="29">
        <v>4080.25</v>
      </c>
      <c r="N236" s="29">
        <v>12137.64</v>
      </c>
      <c r="O236" s="41"/>
      <c r="P236" s="29">
        <v>922795.68</v>
      </c>
    </row>
    <row r="237" spans="1:16" x14ac:dyDescent="0.3">
      <c r="A237" s="24" t="s">
        <v>309</v>
      </c>
      <c r="B237" s="29">
        <v>359466.11</v>
      </c>
      <c r="C237" s="29">
        <v>113313.41</v>
      </c>
      <c r="D237" s="29">
        <v>2544.4</v>
      </c>
      <c r="E237" s="29">
        <v>72860.05</v>
      </c>
      <c r="F237" s="29">
        <v>1145.72</v>
      </c>
      <c r="G237" s="29">
        <v>7990.99</v>
      </c>
      <c r="H237" s="29">
        <v>278675.69</v>
      </c>
      <c r="I237" s="29">
        <v>2306.96</v>
      </c>
      <c r="J237" s="29">
        <v>51334.17</v>
      </c>
      <c r="K237" s="29">
        <v>17520.38</v>
      </c>
      <c r="L237" s="29">
        <v>8209.36</v>
      </c>
      <c r="M237" s="29">
        <v>4226.46</v>
      </c>
      <c r="N237" s="29">
        <v>12257.86</v>
      </c>
      <c r="O237" s="41"/>
      <c r="P237" s="29">
        <v>931851.56</v>
      </c>
    </row>
    <row r="238" spans="1:16" x14ac:dyDescent="0.3">
      <c r="A238" s="24" t="s">
        <v>310</v>
      </c>
      <c r="B238" s="29">
        <v>364213.56</v>
      </c>
      <c r="C238" s="29">
        <v>114310.25</v>
      </c>
      <c r="D238" s="29">
        <v>2566.86</v>
      </c>
      <c r="E238" s="29">
        <v>72752.539999999994</v>
      </c>
      <c r="F238" s="29">
        <v>1190.18</v>
      </c>
      <c r="G238" s="29">
        <v>8093.8</v>
      </c>
      <c r="H238" s="29">
        <v>280108.2</v>
      </c>
      <c r="I238" s="29">
        <v>2339.4</v>
      </c>
      <c r="J238" s="29">
        <v>52432.37</v>
      </c>
      <c r="K238" s="29">
        <v>17733.5</v>
      </c>
      <c r="L238" s="29">
        <v>8508.91</v>
      </c>
      <c r="M238" s="29">
        <v>4373.5</v>
      </c>
      <c r="N238" s="29">
        <v>12383.23</v>
      </c>
      <c r="O238" s="41"/>
      <c r="P238" s="29">
        <v>941006.3</v>
      </c>
    </row>
    <row r="239" spans="1:16" x14ac:dyDescent="0.3">
      <c r="A239" s="24" t="s">
        <v>311</v>
      </c>
      <c r="B239" s="29">
        <v>368557.76</v>
      </c>
      <c r="C239" s="29">
        <v>115534.71</v>
      </c>
      <c r="D239" s="29">
        <v>2586.31</v>
      </c>
      <c r="E239" s="29">
        <v>72660.91</v>
      </c>
      <c r="F239" s="29">
        <v>1248.49</v>
      </c>
      <c r="G239" s="29">
        <v>8228</v>
      </c>
      <c r="H239" s="29">
        <v>282052.95</v>
      </c>
      <c r="I239" s="29">
        <v>2369.06</v>
      </c>
      <c r="J239" s="29">
        <v>53549.19</v>
      </c>
      <c r="K239" s="29">
        <v>17994.349999999999</v>
      </c>
      <c r="L239" s="29">
        <v>8737.36</v>
      </c>
      <c r="M239" s="29">
        <v>4554.4799999999996</v>
      </c>
      <c r="N239" s="29">
        <v>12500.28</v>
      </c>
      <c r="O239" s="41"/>
      <c r="P239" s="29">
        <v>950573.84</v>
      </c>
    </row>
    <row r="240" spans="1:16" x14ac:dyDescent="0.3">
      <c r="A240" s="24" t="s">
        <v>312</v>
      </c>
      <c r="B240" s="29">
        <v>372406.08</v>
      </c>
      <c r="C240" s="29">
        <v>116996.63</v>
      </c>
      <c r="D240" s="29">
        <v>2602.1</v>
      </c>
      <c r="E240" s="29">
        <v>72600.740000000005</v>
      </c>
      <c r="F240" s="29">
        <v>1324.21</v>
      </c>
      <c r="G240" s="29">
        <v>8395.66</v>
      </c>
      <c r="H240" s="29">
        <v>284641.25</v>
      </c>
      <c r="I240" s="29">
        <v>2393.4</v>
      </c>
      <c r="J240" s="29">
        <v>54647.66</v>
      </c>
      <c r="K240" s="29">
        <v>18282.11</v>
      </c>
      <c r="L240" s="29">
        <v>8884.64</v>
      </c>
      <c r="M240" s="29">
        <v>4771.1499999999996</v>
      </c>
      <c r="N240" s="29">
        <v>12601.88</v>
      </c>
      <c r="O240" s="41"/>
      <c r="P240" s="29">
        <v>960547.52</v>
      </c>
    </row>
    <row r="241" spans="1:16" x14ac:dyDescent="0.3">
      <c r="A241" s="24" t="s">
        <v>313</v>
      </c>
      <c r="B241" s="29">
        <v>375799.46</v>
      </c>
      <c r="C241" s="29">
        <v>118687.12</v>
      </c>
      <c r="D241" s="29">
        <v>2614.23</v>
      </c>
      <c r="E241" s="29">
        <v>72550.84</v>
      </c>
      <c r="F241" s="29">
        <v>1411.96</v>
      </c>
      <c r="G241" s="29">
        <v>8576.7900000000009</v>
      </c>
      <c r="H241" s="29">
        <v>287431.71999999997</v>
      </c>
      <c r="I241" s="29">
        <v>2411.56</v>
      </c>
      <c r="J241" s="29">
        <v>55705.87</v>
      </c>
      <c r="K241" s="29">
        <v>18565.73</v>
      </c>
      <c r="L241" s="29">
        <v>8964.5400000000009</v>
      </c>
      <c r="M241" s="29">
        <v>4999.92</v>
      </c>
      <c r="N241" s="29">
        <v>12687.26</v>
      </c>
      <c r="O241" s="41"/>
      <c r="P241" s="29">
        <v>970407</v>
      </c>
    </row>
    <row r="242" spans="1:16" x14ac:dyDescent="0.3">
      <c r="A242" s="24" t="s">
        <v>314</v>
      </c>
      <c r="B242" s="29">
        <v>378811.7</v>
      </c>
      <c r="C242" s="29">
        <v>120561.07</v>
      </c>
      <c r="D242" s="29">
        <v>2623.9</v>
      </c>
      <c r="E242" s="29">
        <v>72458.990000000005</v>
      </c>
      <c r="F242" s="29">
        <v>1495.95</v>
      </c>
      <c r="G242" s="29">
        <v>8736.57</v>
      </c>
      <c r="H242" s="29">
        <v>290083.09000000003</v>
      </c>
      <c r="I242" s="29">
        <v>2424.5700000000002</v>
      </c>
      <c r="J242" s="29">
        <v>56715.98</v>
      </c>
      <c r="K242" s="29">
        <v>18806.25</v>
      </c>
      <c r="L242" s="29">
        <v>9004.0499999999993</v>
      </c>
      <c r="M242" s="29">
        <v>5191.47</v>
      </c>
      <c r="N242" s="29">
        <v>12761.06</v>
      </c>
      <c r="O242" s="41"/>
      <c r="P242" s="29">
        <v>979674.65</v>
      </c>
    </row>
    <row r="243" spans="1:16" x14ac:dyDescent="0.3">
      <c r="A243" s="24" t="s">
        <v>315</v>
      </c>
      <c r="B243" s="29">
        <v>381629.52</v>
      </c>
      <c r="C243" s="29">
        <v>122560.98</v>
      </c>
      <c r="D243" s="29">
        <v>2632.64</v>
      </c>
      <c r="E243" s="29">
        <v>72276.289999999994</v>
      </c>
      <c r="F243" s="29">
        <v>1560.37</v>
      </c>
      <c r="G243" s="29">
        <v>8833.68</v>
      </c>
      <c r="H243" s="29">
        <v>292220.69</v>
      </c>
      <c r="I243" s="29">
        <v>2434.67</v>
      </c>
      <c r="J243" s="29">
        <v>57682.1</v>
      </c>
      <c r="K243" s="29">
        <v>18971.82</v>
      </c>
      <c r="L243" s="29">
        <v>9024.77</v>
      </c>
      <c r="M243" s="29">
        <v>5300.41</v>
      </c>
      <c r="N243" s="29">
        <v>12829.56</v>
      </c>
      <c r="O243" s="41"/>
      <c r="P243" s="29">
        <v>987957.51</v>
      </c>
    </row>
    <row r="244" spans="1:16" x14ac:dyDescent="0.3">
      <c r="A244" s="24" t="s">
        <v>316</v>
      </c>
      <c r="B244" s="29">
        <v>384334.93</v>
      </c>
      <c r="C244" s="29">
        <v>124601.28</v>
      </c>
      <c r="D244" s="29">
        <v>2641.11</v>
      </c>
      <c r="E244" s="29">
        <v>71965.02</v>
      </c>
      <c r="F244" s="29">
        <v>1609.94</v>
      </c>
      <c r="G244" s="29">
        <v>8847.34</v>
      </c>
      <c r="H244" s="29">
        <v>293682.45</v>
      </c>
      <c r="I244" s="29">
        <v>2444.36</v>
      </c>
      <c r="J244" s="29">
        <v>58741.14</v>
      </c>
      <c r="K244" s="29">
        <v>19051.23</v>
      </c>
      <c r="L244" s="29">
        <v>9038.57</v>
      </c>
      <c r="M244" s="29">
        <v>5321.23</v>
      </c>
      <c r="N244" s="29">
        <v>12897.18</v>
      </c>
      <c r="O244" s="41"/>
      <c r="P244" s="29">
        <v>995175.77</v>
      </c>
    </row>
    <row r="245" spans="1:16" x14ac:dyDescent="0.3">
      <c r="A245" s="24" t="s">
        <v>317</v>
      </c>
      <c r="B245" s="29">
        <v>387009.16</v>
      </c>
      <c r="C245" s="29">
        <v>126641.79</v>
      </c>
      <c r="D245" s="29">
        <v>2649.51</v>
      </c>
      <c r="E245" s="29">
        <v>71540.3</v>
      </c>
      <c r="F245" s="29">
        <v>1632.42</v>
      </c>
      <c r="G245" s="29">
        <v>8784.0400000000009</v>
      </c>
      <c r="H245" s="29">
        <v>294486.8</v>
      </c>
      <c r="I245" s="29">
        <v>2456.0700000000002</v>
      </c>
      <c r="J245" s="29">
        <v>59741.52</v>
      </c>
      <c r="K245" s="29">
        <v>19053.34</v>
      </c>
      <c r="L245" s="29">
        <v>9046.76</v>
      </c>
      <c r="M245" s="29">
        <v>5247.78</v>
      </c>
      <c r="N245" s="29">
        <v>12966.4</v>
      </c>
      <c r="O245" s="41"/>
      <c r="P245" s="29">
        <v>1001255.91</v>
      </c>
    </row>
    <row r="246" spans="1:16" x14ac:dyDescent="0.3">
      <c r="A246" s="24" t="s">
        <v>318</v>
      </c>
      <c r="B246" s="29">
        <v>389612.87</v>
      </c>
      <c r="C246" s="29">
        <v>128631.7</v>
      </c>
      <c r="D246" s="29">
        <v>2657.19</v>
      </c>
      <c r="E246" s="29">
        <v>71091.47</v>
      </c>
      <c r="F246" s="29">
        <v>1652.31</v>
      </c>
      <c r="G246" s="29">
        <v>8672.5400000000009</v>
      </c>
      <c r="H246" s="29">
        <v>294870.11</v>
      </c>
      <c r="I246" s="29">
        <v>2472.21</v>
      </c>
      <c r="J246" s="29">
        <v>60670.64</v>
      </c>
      <c r="K246" s="29">
        <v>19004.16</v>
      </c>
      <c r="L246" s="29">
        <v>9045.2900000000009</v>
      </c>
      <c r="M246" s="29">
        <v>5141.93</v>
      </c>
      <c r="N246" s="29">
        <v>13038.18</v>
      </c>
      <c r="O246" s="41"/>
      <c r="P246" s="29">
        <v>1006560.6</v>
      </c>
    </row>
    <row r="247" spans="1:16" x14ac:dyDescent="0.3">
      <c r="A247" s="24" t="s">
        <v>319</v>
      </c>
      <c r="B247" s="29">
        <v>392080.02</v>
      </c>
      <c r="C247" s="29">
        <v>130533.39</v>
      </c>
      <c r="D247" s="29">
        <v>2663.45</v>
      </c>
      <c r="E247" s="29">
        <v>70665.440000000002</v>
      </c>
      <c r="F247" s="29">
        <v>1684.77</v>
      </c>
      <c r="G247" s="29">
        <v>8544.6200000000008</v>
      </c>
      <c r="H247" s="29">
        <v>295159.33</v>
      </c>
      <c r="I247" s="29">
        <v>2494.9299999999998</v>
      </c>
      <c r="J247" s="29">
        <v>61638.720000000001</v>
      </c>
      <c r="K247" s="29">
        <v>18930.82</v>
      </c>
      <c r="L247" s="29">
        <v>9028.5</v>
      </c>
      <c r="M247" s="29">
        <v>5042.43</v>
      </c>
      <c r="N247" s="29">
        <v>13113.88</v>
      </c>
      <c r="O247" s="41"/>
      <c r="P247" s="29">
        <v>1011580.31</v>
      </c>
    </row>
    <row r="248" spans="1:16" x14ac:dyDescent="0.3">
      <c r="A248" s="24" t="s">
        <v>320</v>
      </c>
      <c r="B248" s="29">
        <v>394384.76</v>
      </c>
      <c r="C248" s="29">
        <v>132325.32</v>
      </c>
      <c r="D248" s="29">
        <v>2668.28</v>
      </c>
      <c r="E248" s="29">
        <v>70298.039999999994</v>
      </c>
      <c r="F248" s="29">
        <v>1731.49</v>
      </c>
      <c r="G248" s="29">
        <v>8424.56</v>
      </c>
      <c r="H248" s="29">
        <v>295566.87</v>
      </c>
      <c r="I248" s="29">
        <v>2526.12</v>
      </c>
      <c r="J248" s="29">
        <v>62688.3</v>
      </c>
      <c r="K248" s="29">
        <v>18846.689999999999</v>
      </c>
      <c r="L248" s="29">
        <v>8996.09</v>
      </c>
      <c r="M248" s="29">
        <v>4969.8599999999997</v>
      </c>
      <c r="N248" s="29">
        <v>13197.09</v>
      </c>
      <c r="O248" s="41"/>
      <c r="P248" s="29">
        <v>1016623.47</v>
      </c>
    </row>
    <row r="249" spans="1:16" x14ac:dyDescent="0.3">
      <c r="A249" s="24" t="s">
        <v>321</v>
      </c>
      <c r="B249" s="29">
        <v>396496.85</v>
      </c>
      <c r="C249" s="29">
        <v>133987.07</v>
      </c>
      <c r="D249" s="29">
        <v>2672.31</v>
      </c>
      <c r="E249" s="29">
        <v>70036.929999999993</v>
      </c>
      <c r="F249" s="29">
        <v>1805.4</v>
      </c>
      <c r="G249" s="29">
        <v>8323.7800000000007</v>
      </c>
      <c r="H249" s="29">
        <v>296236.07</v>
      </c>
      <c r="I249" s="29">
        <v>2567.94</v>
      </c>
      <c r="J249" s="29">
        <v>63806.84</v>
      </c>
      <c r="K249" s="29">
        <v>18751.87</v>
      </c>
      <c r="L249" s="29">
        <v>8955.36</v>
      </c>
      <c r="M249" s="29">
        <v>4935.6099999999997</v>
      </c>
      <c r="N249" s="29">
        <v>13293.63</v>
      </c>
      <c r="O249" s="41"/>
      <c r="P249" s="29">
        <v>1021869.65</v>
      </c>
    </row>
    <row r="250" spans="1:16" x14ac:dyDescent="0.3">
      <c r="A250" s="24" t="s">
        <v>322</v>
      </c>
      <c r="B250" s="29">
        <v>398481.38</v>
      </c>
      <c r="C250" s="29">
        <v>135521.76</v>
      </c>
      <c r="D250" s="29">
        <v>2676.85</v>
      </c>
      <c r="E250" s="29">
        <v>69915.39</v>
      </c>
      <c r="F250" s="29">
        <v>1900.2</v>
      </c>
      <c r="G250" s="29">
        <v>8250.3799999999992</v>
      </c>
      <c r="H250" s="29">
        <v>296966.3</v>
      </c>
      <c r="I250" s="29">
        <v>2623.43</v>
      </c>
      <c r="J250" s="29">
        <v>64771.18</v>
      </c>
      <c r="K250" s="29">
        <v>18634.12</v>
      </c>
      <c r="L250" s="29">
        <v>8918.07</v>
      </c>
      <c r="M250" s="29">
        <v>4952</v>
      </c>
      <c r="N250" s="29">
        <v>13411</v>
      </c>
      <c r="O250" s="41"/>
      <c r="P250" s="29">
        <v>1027022.08</v>
      </c>
    </row>
    <row r="251" spans="1:16" x14ac:dyDescent="0.3">
      <c r="A251" s="24" t="s">
        <v>323</v>
      </c>
      <c r="B251" s="29">
        <v>400407.99</v>
      </c>
      <c r="C251" s="29">
        <v>136935.9</v>
      </c>
      <c r="D251" s="29">
        <v>2683.27</v>
      </c>
      <c r="E251" s="29">
        <v>69932.34</v>
      </c>
      <c r="F251" s="29">
        <v>2006.18</v>
      </c>
      <c r="G251" s="29">
        <v>8206.89</v>
      </c>
      <c r="H251" s="29">
        <v>297620.64</v>
      </c>
      <c r="I251" s="29">
        <v>2695.79</v>
      </c>
      <c r="J251" s="29">
        <v>65643.679999999993</v>
      </c>
      <c r="K251" s="29">
        <v>18481.259999999998</v>
      </c>
      <c r="L251" s="29">
        <v>8896.73</v>
      </c>
      <c r="M251" s="29">
        <v>5011.88</v>
      </c>
      <c r="N251" s="29">
        <v>13554.82</v>
      </c>
      <c r="O251" s="41"/>
      <c r="P251" s="29">
        <v>1032077.37</v>
      </c>
    </row>
    <row r="252" spans="1:16" x14ac:dyDescent="0.3">
      <c r="A252" s="24" t="s">
        <v>324</v>
      </c>
      <c r="B252" s="29">
        <v>402330.39</v>
      </c>
      <c r="C252" s="29">
        <v>138243.41</v>
      </c>
      <c r="D252" s="29">
        <v>2691.73</v>
      </c>
      <c r="E252" s="29">
        <v>70061.55</v>
      </c>
      <c r="F252" s="29">
        <v>2117.89</v>
      </c>
      <c r="G252" s="29">
        <v>8194.7000000000007</v>
      </c>
      <c r="H252" s="29">
        <v>298230.12</v>
      </c>
      <c r="I252" s="29">
        <v>2785.74</v>
      </c>
      <c r="J252" s="29">
        <v>66383.539999999994</v>
      </c>
      <c r="K252" s="29">
        <v>18292.599999999999</v>
      </c>
      <c r="L252" s="29">
        <v>8899.84</v>
      </c>
      <c r="M252" s="29">
        <v>5112.12</v>
      </c>
      <c r="N252" s="29">
        <v>13725.5</v>
      </c>
      <c r="O252" s="41"/>
      <c r="P252" s="29">
        <v>1037069.12</v>
      </c>
    </row>
    <row r="253" spans="1:16" x14ac:dyDescent="0.3">
      <c r="A253" s="24" t="s">
        <v>325</v>
      </c>
      <c r="B253" s="29">
        <v>404347.76</v>
      </c>
      <c r="C253" s="29">
        <v>139490.82999999999</v>
      </c>
      <c r="D253" s="29">
        <v>2701.38</v>
      </c>
      <c r="E253" s="29">
        <v>70257.05</v>
      </c>
      <c r="F253" s="29">
        <v>2235.71</v>
      </c>
      <c r="G253" s="29">
        <v>8217.52</v>
      </c>
      <c r="H253" s="29">
        <v>298584.11</v>
      </c>
      <c r="I253" s="29">
        <v>2888.41</v>
      </c>
      <c r="J253" s="29">
        <v>66940.639999999999</v>
      </c>
      <c r="K253" s="29">
        <v>18079.650000000001</v>
      </c>
      <c r="L253" s="29">
        <v>8931.75</v>
      </c>
      <c r="M253" s="29">
        <v>5253.47</v>
      </c>
      <c r="N253" s="29">
        <v>13918.27</v>
      </c>
      <c r="O253" s="41"/>
      <c r="P253" s="29">
        <v>1041846.56</v>
      </c>
    </row>
    <row r="254" spans="1:16" x14ac:dyDescent="0.3">
      <c r="A254" s="24" t="s">
        <v>326</v>
      </c>
      <c r="B254" s="29">
        <v>406422.51</v>
      </c>
      <c r="C254" s="29">
        <v>140686.13</v>
      </c>
      <c r="D254" s="29">
        <v>2710.63</v>
      </c>
      <c r="E254" s="29">
        <v>70452.36</v>
      </c>
      <c r="F254" s="29">
        <v>2365.83</v>
      </c>
      <c r="G254" s="29">
        <v>8279.14</v>
      </c>
      <c r="H254" s="29">
        <v>298912.7</v>
      </c>
      <c r="I254" s="29">
        <v>2990.02</v>
      </c>
      <c r="J254" s="29">
        <v>67419</v>
      </c>
      <c r="K254" s="29">
        <v>17864.68</v>
      </c>
      <c r="L254" s="29">
        <v>8994.98</v>
      </c>
      <c r="M254" s="29">
        <v>5440.74</v>
      </c>
      <c r="N254" s="29">
        <v>14124.02</v>
      </c>
      <c r="O254" s="41"/>
      <c r="P254" s="29">
        <v>1046662.72</v>
      </c>
    </row>
    <row r="255" spans="1:16" x14ac:dyDescent="0.3">
      <c r="A255" s="24" t="s">
        <v>327</v>
      </c>
      <c r="B255" s="29">
        <v>408591.29</v>
      </c>
      <c r="C255" s="29">
        <v>141862.14000000001</v>
      </c>
      <c r="D255" s="29">
        <v>2718.4</v>
      </c>
      <c r="E255" s="29">
        <v>70577.009999999995</v>
      </c>
      <c r="F255" s="29">
        <v>2518.04</v>
      </c>
      <c r="G255" s="29">
        <v>8383.2099999999991</v>
      </c>
      <c r="H255" s="29">
        <v>299295.96000000002</v>
      </c>
      <c r="I255" s="29">
        <v>3073.63</v>
      </c>
      <c r="J255" s="29">
        <v>67708.149999999994</v>
      </c>
      <c r="K255" s="29">
        <v>17669.05</v>
      </c>
      <c r="L255" s="29">
        <v>9087.82</v>
      </c>
      <c r="M255" s="29">
        <v>5677.83</v>
      </c>
      <c r="N255" s="29">
        <v>14334.04</v>
      </c>
      <c r="O255" s="41"/>
      <c r="P255" s="29">
        <v>1051496.57</v>
      </c>
    </row>
    <row r="256" spans="1:16" x14ac:dyDescent="0.3">
      <c r="A256" s="24" t="s">
        <v>328</v>
      </c>
      <c r="B256" s="29">
        <v>410878.12</v>
      </c>
      <c r="C256" s="29">
        <v>143044.10999999999</v>
      </c>
      <c r="D256" s="29">
        <v>2724.91</v>
      </c>
      <c r="E256" s="29">
        <v>70579.839999999997</v>
      </c>
      <c r="F256" s="29">
        <v>2703.04</v>
      </c>
      <c r="G256" s="29">
        <v>8533.1200000000008</v>
      </c>
      <c r="H256" s="29">
        <v>299899.77</v>
      </c>
      <c r="I256" s="29">
        <v>3128.61</v>
      </c>
      <c r="J256" s="29">
        <v>67754</v>
      </c>
      <c r="K256" s="29">
        <v>17501.849999999999</v>
      </c>
      <c r="L256" s="29">
        <v>9211.7099999999991</v>
      </c>
      <c r="M256" s="29">
        <v>5964.13</v>
      </c>
      <c r="N256" s="29">
        <v>14544.38</v>
      </c>
      <c r="O256" s="41"/>
      <c r="P256" s="29">
        <v>1056467.58</v>
      </c>
    </row>
    <row r="257" spans="1:16" x14ac:dyDescent="0.3">
      <c r="A257" s="24" t="s">
        <v>329</v>
      </c>
      <c r="B257" s="29">
        <v>413274.6</v>
      </c>
      <c r="C257" s="29">
        <v>144246.12</v>
      </c>
      <c r="D257" s="29">
        <v>2731.67</v>
      </c>
      <c r="E257" s="29">
        <v>70443.58</v>
      </c>
      <c r="F257" s="29">
        <v>2928.98</v>
      </c>
      <c r="G257" s="29">
        <v>8732.14</v>
      </c>
      <c r="H257" s="29">
        <v>300735.56</v>
      </c>
      <c r="I257" s="29">
        <v>3151.39</v>
      </c>
      <c r="J257" s="29">
        <v>67613.83</v>
      </c>
      <c r="K257" s="29">
        <v>17359.349999999999</v>
      </c>
      <c r="L257" s="29">
        <v>9340.32</v>
      </c>
      <c r="M257" s="29">
        <v>6287</v>
      </c>
      <c r="N257" s="29">
        <v>14755.84</v>
      </c>
      <c r="O257" s="41"/>
      <c r="P257" s="29">
        <v>1061600.3799999999</v>
      </c>
    </row>
    <row r="258" spans="1:16" x14ac:dyDescent="0.3">
      <c r="A258" s="24" t="s">
        <v>330</v>
      </c>
      <c r="B258" s="29">
        <v>415767.58</v>
      </c>
      <c r="C258" s="29">
        <v>145478.20000000001</v>
      </c>
      <c r="D258" s="29">
        <v>2741.22</v>
      </c>
      <c r="E258" s="29">
        <v>70198.789999999994</v>
      </c>
      <c r="F258" s="29">
        <v>3205.67</v>
      </c>
      <c r="G258" s="29">
        <v>8982.4500000000007</v>
      </c>
      <c r="H258" s="29">
        <v>301789.21999999997</v>
      </c>
      <c r="I258" s="29">
        <v>3142.96</v>
      </c>
      <c r="J258" s="29">
        <v>67455.199999999997</v>
      </c>
      <c r="K258" s="29">
        <v>17226.57</v>
      </c>
      <c r="L258" s="29">
        <v>9456.2000000000007</v>
      </c>
      <c r="M258" s="29">
        <v>6632.23</v>
      </c>
      <c r="N258" s="29">
        <v>14973.28</v>
      </c>
      <c r="O258" s="41"/>
      <c r="P258" s="29">
        <v>1067049.58</v>
      </c>
    </row>
    <row r="259" spans="1:16" x14ac:dyDescent="0.3">
      <c r="A259" s="24" t="s">
        <v>331</v>
      </c>
      <c r="B259" s="29">
        <v>418366.42</v>
      </c>
      <c r="C259" s="29">
        <v>146746.21</v>
      </c>
      <c r="D259" s="29">
        <v>2755.89</v>
      </c>
      <c r="E259" s="29">
        <v>69911.53</v>
      </c>
      <c r="F259" s="29">
        <v>3539</v>
      </c>
      <c r="G259" s="29">
        <v>9281.01</v>
      </c>
      <c r="H259" s="29">
        <v>303056.67</v>
      </c>
      <c r="I259" s="29">
        <v>3107.17</v>
      </c>
      <c r="J259" s="29">
        <v>67362.55</v>
      </c>
      <c r="K259" s="29">
        <v>17087.93</v>
      </c>
      <c r="L259" s="29">
        <v>9550.2900000000009</v>
      </c>
      <c r="M259" s="29">
        <v>6982.45</v>
      </c>
      <c r="N259" s="29">
        <v>15201.1</v>
      </c>
      <c r="O259" s="41"/>
      <c r="P259" s="29">
        <v>1072948.22</v>
      </c>
    </row>
    <row r="260" spans="1:16" x14ac:dyDescent="0.3">
      <c r="A260" s="24" t="s">
        <v>332</v>
      </c>
      <c r="B260" s="29">
        <v>421142.84</v>
      </c>
      <c r="C260" s="29">
        <v>148058.85</v>
      </c>
      <c r="D260" s="29">
        <v>2776.8</v>
      </c>
      <c r="E260" s="29">
        <v>69642.03</v>
      </c>
      <c r="F260" s="29">
        <v>3928.86</v>
      </c>
      <c r="G260" s="29">
        <v>9616.19</v>
      </c>
      <c r="H260" s="29">
        <v>304520.31</v>
      </c>
      <c r="I260" s="29">
        <v>3051.4</v>
      </c>
      <c r="J260" s="29">
        <v>67367.59</v>
      </c>
      <c r="K260" s="29">
        <v>16937.3</v>
      </c>
      <c r="L260" s="29">
        <v>9632.81</v>
      </c>
      <c r="M260" s="29">
        <v>7326.5</v>
      </c>
      <c r="N260" s="29">
        <v>15439.14</v>
      </c>
      <c r="O260" s="41"/>
      <c r="P260" s="29">
        <v>1079440.6299999999</v>
      </c>
    </row>
    <row r="261" spans="1:16" x14ac:dyDescent="0.3">
      <c r="A261" s="24" t="s">
        <v>333</v>
      </c>
      <c r="B261" s="29">
        <v>424144.94</v>
      </c>
      <c r="C261" s="29">
        <v>149383.94</v>
      </c>
      <c r="D261" s="29">
        <v>2803.48</v>
      </c>
      <c r="E261" s="29">
        <v>69449</v>
      </c>
      <c r="F261" s="29">
        <v>4366.71</v>
      </c>
      <c r="G261" s="29">
        <v>9968.58</v>
      </c>
      <c r="H261" s="29">
        <v>306157.96000000002</v>
      </c>
      <c r="I261" s="29">
        <v>2987.17</v>
      </c>
      <c r="J261" s="29">
        <v>67460.95</v>
      </c>
      <c r="K261" s="29">
        <v>16778.38</v>
      </c>
      <c r="L261" s="29">
        <v>9728.2900000000009</v>
      </c>
      <c r="M261" s="29">
        <v>7659.34</v>
      </c>
      <c r="N261" s="29">
        <v>15682.58</v>
      </c>
      <c r="O261" s="41"/>
      <c r="P261" s="29">
        <v>1086571.33</v>
      </c>
    </row>
    <row r="262" spans="1:16" x14ac:dyDescent="0.3">
      <c r="A262" s="24" t="s">
        <v>334</v>
      </c>
      <c r="B262" s="29">
        <v>427475.77</v>
      </c>
      <c r="C262" s="29">
        <v>150727.17000000001</v>
      </c>
      <c r="D262" s="29">
        <v>2834.17</v>
      </c>
      <c r="E262" s="29">
        <v>69379.06</v>
      </c>
      <c r="F262" s="29">
        <v>4835.54</v>
      </c>
      <c r="G262" s="29">
        <v>10311.76</v>
      </c>
      <c r="H262" s="29">
        <v>308004.26</v>
      </c>
      <c r="I262" s="29">
        <v>2929.1</v>
      </c>
      <c r="J262" s="29">
        <v>67609.77</v>
      </c>
      <c r="K262" s="29">
        <v>16623.23</v>
      </c>
      <c r="L262" s="29">
        <v>9874.5</v>
      </c>
      <c r="M262" s="29">
        <v>7983.66</v>
      </c>
      <c r="N262" s="29">
        <v>15922.45</v>
      </c>
      <c r="O262" s="41"/>
      <c r="P262" s="29">
        <v>1094510.45</v>
      </c>
    </row>
    <row r="263" spans="1:16" x14ac:dyDescent="0.3">
      <c r="A263" s="24" t="s">
        <v>335</v>
      </c>
      <c r="B263" s="29">
        <v>431206.45</v>
      </c>
      <c r="C263" s="29">
        <v>152085.82999999999</v>
      </c>
      <c r="D263" s="29">
        <v>2866.89</v>
      </c>
      <c r="E263" s="29">
        <v>69475.509999999995</v>
      </c>
      <c r="F263" s="29">
        <v>5320.29</v>
      </c>
      <c r="G263" s="29">
        <v>10624.94</v>
      </c>
      <c r="H263" s="29">
        <v>309991.43</v>
      </c>
      <c r="I263" s="29">
        <v>2888.35</v>
      </c>
      <c r="J263" s="29">
        <v>67753.16</v>
      </c>
      <c r="K263" s="29">
        <v>16482.580000000002</v>
      </c>
      <c r="L263" s="29">
        <v>10107.42</v>
      </c>
      <c r="M263" s="29">
        <v>8307.64</v>
      </c>
      <c r="N263" s="29">
        <v>16148.69</v>
      </c>
      <c r="O263" s="41"/>
      <c r="P263" s="29">
        <v>1103259.19</v>
      </c>
    </row>
    <row r="264" spans="1:16" x14ac:dyDescent="0.3">
      <c r="A264" s="24" t="s">
        <v>336</v>
      </c>
      <c r="B264" s="29">
        <v>435897.13</v>
      </c>
      <c r="C264" s="29">
        <v>154433.85999999999</v>
      </c>
      <c r="D264" s="29">
        <v>2925.34</v>
      </c>
      <c r="E264" s="29">
        <v>70651.94</v>
      </c>
      <c r="F264" s="29">
        <v>5592.49</v>
      </c>
      <c r="G264" s="29">
        <v>10672.39</v>
      </c>
      <c r="H264" s="29">
        <v>308708.24</v>
      </c>
      <c r="I264" s="29">
        <v>2911.3</v>
      </c>
      <c r="J264" s="29">
        <v>67293.13</v>
      </c>
      <c r="K264" s="29">
        <v>17216.23</v>
      </c>
      <c r="L264" s="29">
        <v>11303.87</v>
      </c>
      <c r="M264" s="29">
        <v>8159.7</v>
      </c>
      <c r="N264" s="29">
        <v>16354.68</v>
      </c>
      <c r="O264" s="41"/>
      <c r="P264" s="29">
        <v>1112120.31</v>
      </c>
    </row>
    <row r="265" spans="1:16" x14ac:dyDescent="0.3">
      <c r="A265" s="24" t="s">
        <v>337</v>
      </c>
      <c r="B265" s="29">
        <v>441025.08</v>
      </c>
      <c r="C265" s="29">
        <v>156280.93</v>
      </c>
      <c r="D265" s="29">
        <v>2977.21</v>
      </c>
      <c r="E265" s="29">
        <v>71653.31</v>
      </c>
      <c r="F265" s="29">
        <v>5947.17</v>
      </c>
      <c r="G265" s="29">
        <v>10710.69</v>
      </c>
      <c r="H265" s="29">
        <v>307684.64</v>
      </c>
      <c r="I265" s="29">
        <v>2937.13</v>
      </c>
      <c r="J265" s="29">
        <v>66831.5</v>
      </c>
      <c r="K265" s="29">
        <v>17931.34</v>
      </c>
      <c r="L265" s="29">
        <v>12472.1</v>
      </c>
      <c r="M265" s="29">
        <v>8083.75</v>
      </c>
      <c r="N265" s="29">
        <v>16556.61</v>
      </c>
      <c r="O265" s="41"/>
      <c r="P265" s="29">
        <v>1121091.45</v>
      </c>
    </row>
    <row r="266" spans="1:16" x14ac:dyDescent="0.3">
      <c r="A266" s="24" t="s">
        <v>338</v>
      </c>
      <c r="B266" s="29">
        <v>446754.92</v>
      </c>
      <c r="C266" s="29">
        <v>158528.32999999999</v>
      </c>
      <c r="D266" s="29">
        <v>3027.66</v>
      </c>
      <c r="E266" s="29">
        <v>72121.34</v>
      </c>
      <c r="F266" s="29">
        <v>6344.58</v>
      </c>
      <c r="G266" s="29">
        <v>10773.16</v>
      </c>
      <c r="H266" s="29">
        <v>306964.34999999998</v>
      </c>
      <c r="I266" s="29">
        <v>2968.05</v>
      </c>
      <c r="J266" s="29">
        <v>66405.41</v>
      </c>
      <c r="K266" s="29">
        <v>18656.22</v>
      </c>
      <c r="L266" s="29">
        <v>13698.83</v>
      </c>
      <c r="M266" s="29">
        <v>8076.28</v>
      </c>
      <c r="N266" s="29">
        <v>16766.330000000002</v>
      </c>
      <c r="O266" s="41"/>
      <c r="P266" s="29">
        <v>1131085.48</v>
      </c>
    </row>
    <row r="267" spans="1:16" x14ac:dyDescent="0.3">
      <c r="A267" s="24" t="s">
        <v>339</v>
      </c>
      <c r="B267" s="29">
        <v>453778.01</v>
      </c>
      <c r="C267" s="29">
        <v>161204.48000000001</v>
      </c>
      <c r="D267" s="29">
        <v>3070.79</v>
      </c>
      <c r="E267" s="29">
        <v>72177.62</v>
      </c>
      <c r="F267" s="29">
        <v>6904.75</v>
      </c>
      <c r="G267" s="29">
        <v>10924.84</v>
      </c>
      <c r="H267" s="29">
        <v>307466.65999999997</v>
      </c>
      <c r="I267" s="29">
        <v>2998.6</v>
      </c>
      <c r="J267" s="29">
        <v>65965.240000000005</v>
      </c>
      <c r="K267" s="29">
        <v>19426.88</v>
      </c>
      <c r="L267" s="29">
        <v>14884.56</v>
      </c>
      <c r="M267" s="29">
        <v>8216.1299999999992</v>
      </c>
      <c r="N267" s="29">
        <v>16947.39</v>
      </c>
      <c r="O267" s="41"/>
      <c r="P267" s="29">
        <v>1143965.96</v>
      </c>
    </row>
    <row r="268" spans="1:16" x14ac:dyDescent="0.3">
      <c r="A268" s="24" t="s">
        <v>340</v>
      </c>
      <c r="B268" s="29">
        <v>460241.21</v>
      </c>
      <c r="C268" s="29">
        <v>164157.32999999999</v>
      </c>
      <c r="D268" s="29">
        <v>3125.02</v>
      </c>
      <c r="E268" s="29">
        <v>73868.789999999994</v>
      </c>
      <c r="F268" s="29">
        <v>7343.76</v>
      </c>
      <c r="G268" s="29">
        <v>11048.53</v>
      </c>
      <c r="H268" s="29">
        <v>306801.90000000002</v>
      </c>
      <c r="I268" s="29">
        <v>3039.89</v>
      </c>
      <c r="J268" s="29">
        <v>65669.5</v>
      </c>
      <c r="K268" s="29">
        <v>19684.04</v>
      </c>
      <c r="L268" s="29">
        <v>16210.33</v>
      </c>
      <c r="M268" s="29">
        <v>8310.6299999999992</v>
      </c>
      <c r="N268" s="29">
        <v>17111.28</v>
      </c>
      <c r="O268" s="41"/>
      <c r="P268" s="29">
        <v>1156612.2</v>
      </c>
    </row>
    <row r="269" spans="1:16" x14ac:dyDescent="0.3">
      <c r="A269" s="24" t="s">
        <v>341</v>
      </c>
      <c r="B269" s="29">
        <v>464990.14</v>
      </c>
      <c r="C269" s="29">
        <v>166690.75</v>
      </c>
      <c r="D269" s="29">
        <v>3173.2</v>
      </c>
      <c r="E269" s="29">
        <v>75096.509999999995</v>
      </c>
      <c r="F269" s="29">
        <v>7909.52</v>
      </c>
      <c r="G269" s="29">
        <v>11146.61</v>
      </c>
      <c r="H269" s="29">
        <v>305822.99</v>
      </c>
      <c r="I269" s="29">
        <v>3064.06</v>
      </c>
      <c r="J269" s="29">
        <v>65307.39</v>
      </c>
      <c r="K269" s="29">
        <v>20070.73</v>
      </c>
      <c r="L269" s="29">
        <v>17466.650000000001</v>
      </c>
      <c r="M269" s="29">
        <v>8392.7099999999991</v>
      </c>
      <c r="N269" s="29">
        <v>17236.32</v>
      </c>
      <c r="O269" s="41"/>
      <c r="P269" s="29">
        <v>1166367.56</v>
      </c>
    </row>
    <row r="270" spans="1:16" x14ac:dyDescent="0.3">
      <c r="A270" s="24" t="s">
        <v>342</v>
      </c>
      <c r="B270" s="29">
        <v>470903.86</v>
      </c>
      <c r="C270" s="29">
        <v>169387.16</v>
      </c>
      <c r="D270" s="29">
        <v>3225.07</v>
      </c>
      <c r="E270" s="29">
        <v>75591.360000000001</v>
      </c>
      <c r="F270" s="29">
        <v>8342.68</v>
      </c>
      <c r="G270" s="29">
        <v>11234.81</v>
      </c>
      <c r="H270" s="29">
        <v>304602.5</v>
      </c>
      <c r="I270" s="29">
        <v>3077.06</v>
      </c>
      <c r="J270" s="29">
        <v>65002.33</v>
      </c>
      <c r="K270" s="29">
        <v>20653.28</v>
      </c>
      <c r="L270" s="29">
        <v>18715.759999999998</v>
      </c>
      <c r="M270" s="29">
        <v>8464.25</v>
      </c>
      <c r="N270" s="29">
        <v>17360.89</v>
      </c>
      <c r="O270" s="41"/>
      <c r="P270" s="29">
        <v>1176561.03</v>
      </c>
    </row>
    <row r="271" spans="1:16" x14ac:dyDescent="0.3">
      <c r="A271" s="24" t="s">
        <v>343</v>
      </c>
      <c r="B271" s="29">
        <v>478556.21</v>
      </c>
      <c r="C271" s="29">
        <v>171931.92</v>
      </c>
      <c r="D271" s="29">
        <v>3261.26</v>
      </c>
      <c r="E271" s="29">
        <v>76190.45</v>
      </c>
      <c r="F271" s="29">
        <v>9047.23</v>
      </c>
      <c r="G271" s="29">
        <v>11378.89</v>
      </c>
      <c r="H271" s="29">
        <v>304749.06</v>
      </c>
      <c r="I271" s="29">
        <v>3058.88</v>
      </c>
      <c r="J271" s="29">
        <v>64748.98</v>
      </c>
      <c r="K271" s="29">
        <v>21480.97</v>
      </c>
      <c r="L271" s="29">
        <v>19805.86</v>
      </c>
      <c r="M271" s="29">
        <v>8660.1</v>
      </c>
      <c r="N271" s="29">
        <v>17518.509999999998</v>
      </c>
      <c r="O271" s="41"/>
      <c r="P271" s="29">
        <v>1190388.3</v>
      </c>
    </row>
    <row r="272" spans="1:16" x14ac:dyDescent="0.3">
      <c r="A272" s="24" t="s">
        <v>344</v>
      </c>
      <c r="B272" s="29">
        <v>484085.83</v>
      </c>
      <c r="C272" s="29">
        <v>174686.52</v>
      </c>
      <c r="D272" s="29">
        <v>3306.15</v>
      </c>
      <c r="E272" s="29">
        <v>77764.63</v>
      </c>
      <c r="F272" s="29">
        <v>9668.07</v>
      </c>
      <c r="G272" s="29">
        <v>11692.61</v>
      </c>
      <c r="H272" s="29">
        <v>303888.44</v>
      </c>
      <c r="I272" s="29">
        <v>3021.74</v>
      </c>
      <c r="J272" s="29">
        <v>64589.67</v>
      </c>
      <c r="K272" s="29">
        <v>21848.74</v>
      </c>
      <c r="L272" s="29">
        <v>20849.22</v>
      </c>
      <c r="M272" s="29">
        <v>8614.75</v>
      </c>
      <c r="N272" s="29">
        <v>17704.64</v>
      </c>
      <c r="O272" s="41"/>
      <c r="P272" s="29">
        <v>1201721.01</v>
      </c>
    </row>
    <row r="273" spans="1:16" x14ac:dyDescent="0.3">
      <c r="A273" s="24" t="s">
        <v>345</v>
      </c>
      <c r="B273" s="29">
        <v>488895.34</v>
      </c>
      <c r="C273" s="29">
        <v>176974.09</v>
      </c>
      <c r="D273" s="29">
        <v>3332.61</v>
      </c>
      <c r="E273" s="29">
        <v>78908.179999999993</v>
      </c>
      <c r="F273" s="29">
        <v>10160.82</v>
      </c>
      <c r="G273" s="29">
        <v>11879.28</v>
      </c>
      <c r="H273" s="29">
        <v>302667.48</v>
      </c>
      <c r="I273" s="29">
        <v>2957.31</v>
      </c>
      <c r="J273" s="29">
        <v>64426.55</v>
      </c>
      <c r="K273" s="29">
        <v>22345.64</v>
      </c>
      <c r="L273" s="29">
        <v>21720.68</v>
      </c>
      <c r="M273" s="29">
        <v>8516.4599999999991</v>
      </c>
      <c r="N273" s="29">
        <v>17886.96</v>
      </c>
      <c r="O273" s="41"/>
      <c r="P273" s="29">
        <v>1210671.42</v>
      </c>
    </row>
    <row r="274" spans="1:16" x14ac:dyDescent="0.3">
      <c r="A274" s="24" t="s">
        <v>346</v>
      </c>
      <c r="B274" s="29">
        <v>494481.05</v>
      </c>
      <c r="C274" s="29">
        <v>179329.67</v>
      </c>
      <c r="D274" s="29">
        <v>3363.28</v>
      </c>
      <c r="E274" s="29">
        <v>79714.820000000007</v>
      </c>
      <c r="F274" s="29">
        <v>10633.53</v>
      </c>
      <c r="G274" s="29">
        <v>12165.07</v>
      </c>
      <c r="H274" s="29">
        <v>302052.08</v>
      </c>
      <c r="I274" s="29">
        <v>2881.86</v>
      </c>
      <c r="J274" s="29">
        <v>64272.69</v>
      </c>
      <c r="K274" s="29">
        <v>22952.55</v>
      </c>
      <c r="L274" s="29">
        <v>22590.39</v>
      </c>
      <c r="M274" s="29">
        <v>8414.11</v>
      </c>
      <c r="N274" s="29">
        <v>18087.259999999998</v>
      </c>
      <c r="O274" s="41"/>
      <c r="P274" s="29">
        <v>1220938.3600000001</v>
      </c>
    </row>
    <row r="275" spans="1:16" x14ac:dyDescent="0.3">
      <c r="A275" s="24" t="s">
        <v>347</v>
      </c>
      <c r="B275" s="29">
        <v>501262.74</v>
      </c>
      <c r="C275" s="29">
        <v>181852.87</v>
      </c>
      <c r="D275" s="29">
        <v>3392.79</v>
      </c>
      <c r="E275" s="29">
        <v>80129.210000000006</v>
      </c>
      <c r="F275" s="29">
        <v>11160.59</v>
      </c>
      <c r="G275" s="29">
        <v>12384.07</v>
      </c>
      <c r="H275" s="29">
        <v>301772.26</v>
      </c>
      <c r="I275" s="29">
        <v>2802.71</v>
      </c>
      <c r="J275" s="29">
        <v>64102.27</v>
      </c>
      <c r="K275" s="29">
        <v>23643.3</v>
      </c>
      <c r="L275" s="29">
        <v>23474.22</v>
      </c>
      <c r="M275" s="29">
        <v>8359.8700000000008</v>
      </c>
      <c r="N275" s="29">
        <v>18312.45</v>
      </c>
      <c r="O275" s="41"/>
      <c r="P275" s="29">
        <v>1232649.3700000001</v>
      </c>
    </row>
    <row r="276" spans="1:16" x14ac:dyDescent="0.3">
      <c r="A276" s="24" t="s">
        <v>348</v>
      </c>
      <c r="B276" s="29">
        <v>507317.47</v>
      </c>
      <c r="C276" s="29">
        <v>184128.24</v>
      </c>
      <c r="D276" s="29">
        <v>3433.96</v>
      </c>
      <c r="E276" s="29">
        <v>80622.490000000005</v>
      </c>
      <c r="F276" s="29">
        <v>11579.65</v>
      </c>
      <c r="G276" s="29">
        <v>12854.72</v>
      </c>
      <c r="H276" s="29">
        <v>301804.44</v>
      </c>
      <c r="I276" s="29">
        <v>2724.23</v>
      </c>
      <c r="J276" s="29">
        <v>63993.91</v>
      </c>
      <c r="K276" s="29">
        <v>24035.439999999999</v>
      </c>
      <c r="L276" s="29">
        <v>24491.84</v>
      </c>
      <c r="M276" s="29">
        <v>8337.83</v>
      </c>
      <c r="N276" s="29">
        <v>18530.88</v>
      </c>
      <c r="O276" s="41"/>
      <c r="P276" s="29">
        <v>1243855.1000000001</v>
      </c>
    </row>
    <row r="277" spans="1:16" x14ac:dyDescent="0.3">
      <c r="A277" s="24" t="s">
        <v>349</v>
      </c>
      <c r="B277" s="29">
        <v>511423.66</v>
      </c>
      <c r="C277" s="29">
        <v>185644.69</v>
      </c>
      <c r="D277" s="29">
        <v>3456.3</v>
      </c>
      <c r="E277" s="29">
        <v>81633.83</v>
      </c>
      <c r="F277" s="29">
        <v>12237.75</v>
      </c>
      <c r="G277" s="29">
        <v>14150.22</v>
      </c>
      <c r="H277" s="29">
        <v>302242.99</v>
      </c>
      <c r="I277" s="29">
        <v>2653.34</v>
      </c>
      <c r="J277" s="29">
        <v>63846.81</v>
      </c>
      <c r="K277" s="29">
        <v>24461.89</v>
      </c>
      <c r="L277" s="29">
        <v>25434.46</v>
      </c>
      <c r="M277" s="29">
        <v>8408.09</v>
      </c>
      <c r="N277" s="29">
        <v>18717.759999999998</v>
      </c>
      <c r="O277" s="41"/>
      <c r="P277" s="29">
        <v>1254311.77</v>
      </c>
    </row>
    <row r="278" spans="1:16" x14ac:dyDescent="0.3">
      <c r="A278" s="24" t="s">
        <v>350</v>
      </c>
      <c r="B278" s="29">
        <v>515736.23</v>
      </c>
      <c r="C278" s="29">
        <v>187572.69</v>
      </c>
      <c r="D278" s="29">
        <v>3481.88</v>
      </c>
      <c r="E278" s="29">
        <v>81882.77</v>
      </c>
      <c r="F278" s="29">
        <v>12548.26</v>
      </c>
      <c r="G278" s="29">
        <v>14447.82</v>
      </c>
      <c r="H278" s="29">
        <v>302001.93</v>
      </c>
      <c r="I278" s="29">
        <v>2610.92</v>
      </c>
      <c r="J278" s="29">
        <v>63710.76</v>
      </c>
      <c r="K278" s="29">
        <v>24896.55</v>
      </c>
      <c r="L278" s="29">
        <v>26355.66</v>
      </c>
      <c r="M278" s="29">
        <v>8353.6200000000008</v>
      </c>
      <c r="N278" s="29">
        <v>18891.43</v>
      </c>
      <c r="O278" s="41"/>
      <c r="P278" s="29">
        <v>1262490.51</v>
      </c>
    </row>
    <row r="279" spans="1:16" x14ac:dyDescent="0.3">
      <c r="A279" s="24" t="s">
        <v>351</v>
      </c>
      <c r="B279" s="29">
        <v>521677.56</v>
      </c>
      <c r="C279" s="29">
        <v>189935.71</v>
      </c>
      <c r="D279" s="29">
        <v>3510.36</v>
      </c>
      <c r="E279" s="29">
        <v>82430.09</v>
      </c>
      <c r="F279" s="29">
        <v>13150.94</v>
      </c>
      <c r="G279" s="29">
        <v>14893.73</v>
      </c>
      <c r="H279" s="29">
        <v>302518.56</v>
      </c>
      <c r="I279" s="29">
        <v>2592.9899999999998</v>
      </c>
      <c r="J279" s="29">
        <v>63578.47</v>
      </c>
      <c r="K279" s="29">
        <v>25314.799999999999</v>
      </c>
      <c r="L279" s="29">
        <v>27249.94</v>
      </c>
      <c r="M279" s="29">
        <v>8399.4</v>
      </c>
      <c r="N279" s="29">
        <v>19069.73</v>
      </c>
      <c r="O279" s="41"/>
      <c r="P279" s="29">
        <v>1274322.27</v>
      </c>
    </row>
    <row r="280" spans="1:16" x14ac:dyDescent="0.3">
      <c r="A280" s="24" t="s">
        <v>352</v>
      </c>
      <c r="B280" s="29">
        <v>527466.31999999995</v>
      </c>
      <c r="C280" s="29">
        <v>191745.22</v>
      </c>
      <c r="D280" s="29">
        <v>3541.35</v>
      </c>
      <c r="E280" s="29">
        <v>82710.19</v>
      </c>
      <c r="F280" s="29">
        <v>13351.18</v>
      </c>
      <c r="G280" s="29">
        <v>15398.28</v>
      </c>
      <c r="H280" s="29">
        <v>303183.87</v>
      </c>
      <c r="I280" s="29">
        <v>2607.1799999999998</v>
      </c>
      <c r="J280" s="29">
        <v>63297.52</v>
      </c>
      <c r="K280" s="29">
        <v>25717.38</v>
      </c>
      <c r="L280" s="29">
        <v>28152.3</v>
      </c>
      <c r="M280" s="29">
        <v>8231.68</v>
      </c>
      <c r="N280" s="29">
        <v>19221.66</v>
      </c>
      <c r="O280" s="41"/>
      <c r="P280" s="29">
        <v>1284624.1299999999</v>
      </c>
    </row>
    <row r="281" spans="1:16" x14ac:dyDescent="0.3">
      <c r="A281" s="24" t="s">
        <v>353</v>
      </c>
      <c r="B281" s="29">
        <v>532256.38</v>
      </c>
      <c r="C281" s="29">
        <v>193408.79</v>
      </c>
      <c r="D281" s="29">
        <v>3552.39</v>
      </c>
      <c r="E281" s="29">
        <v>85285.9</v>
      </c>
      <c r="F281" s="29">
        <v>13372.45</v>
      </c>
      <c r="G281" s="29">
        <v>15704.59</v>
      </c>
      <c r="H281" s="29">
        <v>303052.28000000003</v>
      </c>
      <c r="I281" s="29">
        <v>2652.61</v>
      </c>
      <c r="J281" s="29">
        <v>63053.48</v>
      </c>
      <c r="K281" s="29">
        <v>26084.77</v>
      </c>
      <c r="L281" s="29">
        <v>28910.1</v>
      </c>
      <c r="M281" s="29">
        <v>8150.43</v>
      </c>
      <c r="N281" s="29">
        <v>19342.52</v>
      </c>
      <c r="O281" s="41"/>
      <c r="P281" s="29">
        <v>1294826.68</v>
      </c>
    </row>
    <row r="282" spans="1:16" x14ac:dyDescent="0.3">
      <c r="A282" s="24" t="s">
        <v>354</v>
      </c>
      <c r="B282" s="29">
        <v>535990.76</v>
      </c>
      <c r="C282" s="29">
        <v>195277.34</v>
      </c>
      <c r="D282" s="29">
        <v>3571.31</v>
      </c>
      <c r="E282" s="29">
        <v>86622.06</v>
      </c>
      <c r="F282" s="29">
        <v>13393.3</v>
      </c>
      <c r="G282" s="29">
        <v>16011.52</v>
      </c>
      <c r="H282" s="29">
        <v>302932.89</v>
      </c>
      <c r="I282" s="29">
        <v>2721.63</v>
      </c>
      <c r="J282" s="29">
        <v>62880.68</v>
      </c>
      <c r="K282" s="29">
        <v>26406.59</v>
      </c>
      <c r="L282" s="29">
        <v>29498.21</v>
      </c>
      <c r="M282" s="29">
        <v>8075.56</v>
      </c>
      <c r="N282" s="29">
        <v>19461.650000000001</v>
      </c>
      <c r="O282" s="41"/>
      <c r="P282" s="29">
        <v>1302843.5</v>
      </c>
    </row>
    <row r="283" spans="1:16" x14ac:dyDescent="0.3">
      <c r="A283" s="24" t="s">
        <v>355</v>
      </c>
      <c r="B283" s="29">
        <v>539371.35</v>
      </c>
      <c r="C283" s="29">
        <v>196487.52</v>
      </c>
      <c r="D283" s="29">
        <v>3584.32</v>
      </c>
      <c r="E283" s="29">
        <v>86754.33</v>
      </c>
      <c r="F283" s="29">
        <v>13728.08</v>
      </c>
      <c r="G283" s="29">
        <v>16579.240000000002</v>
      </c>
      <c r="H283" s="29">
        <v>304023.21000000002</v>
      </c>
      <c r="I283" s="29">
        <v>2799.93</v>
      </c>
      <c r="J283" s="29">
        <v>62719.69</v>
      </c>
      <c r="K283" s="29">
        <v>26713.62</v>
      </c>
      <c r="L283" s="29">
        <v>30037.52</v>
      </c>
      <c r="M283" s="29">
        <v>8079.06</v>
      </c>
      <c r="N283" s="29">
        <v>19600.45</v>
      </c>
      <c r="O283" s="41"/>
      <c r="P283" s="29">
        <v>1310478.32</v>
      </c>
    </row>
    <row r="284" spans="1:16" x14ac:dyDescent="0.3">
      <c r="A284" s="24" t="s">
        <v>356</v>
      </c>
      <c r="B284" s="29">
        <v>542226.52</v>
      </c>
      <c r="C284" s="29">
        <v>197763.97</v>
      </c>
      <c r="D284" s="29">
        <v>3604.42</v>
      </c>
      <c r="E284" s="29">
        <v>87337.02</v>
      </c>
      <c r="F284" s="29">
        <v>13971.97</v>
      </c>
      <c r="G284" s="29">
        <v>17146.580000000002</v>
      </c>
      <c r="H284" s="29">
        <v>303770.96000000002</v>
      </c>
      <c r="I284" s="29">
        <v>2878.41</v>
      </c>
      <c r="J284" s="29">
        <v>62429.919999999998</v>
      </c>
      <c r="K284" s="29">
        <v>27063.03</v>
      </c>
      <c r="L284" s="29">
        <v>30346.39</v>
      </c>
      <c r="M284" s="29">
        <v>8019.92</v>
      </c>
      <c r="N284" s="29">
        <v>19758.18</v>
      </c>
      <c r="O284" s="41"/>
      <c r="P284" s="29">
        <v>1316317.29</v>
      </c>
    </row>
    <row r="285" spans="1:16" x14ac:dyDescent="0.3">
      <c r="A285" s="24" t="s">
        <v>357</v>
      </c>
      <c r="B285" s="29">
        <v>544392.67000000004</v>
      </c>
      <c r="C285" s="29">
        <v>198581.87</v>
      </c>
      <c r="D285" s="29">
        <v>3616.94</v>
      </c>
      <c r="E285" s="29">
        <v>89982.61</v>
      </c>
      <c r="F285" s="29">
        <v>13962.18</v>
      </c>
      <c r="G285" s="29">
        <v>17512.29</v>
      </c>
      <c r="H285" s="29">
        <v>304296.25</v>
      </c>
      <c r="I285" s="29">
        <v>2963.04</v>
      </c>
      <c r="J285" s="29">
        <v>62111.97</v>
      </c>
      <c r="K285" s="29">
        <v>27413.75</v>
      </c>
      <c r="L285" s="29">
        <v>30695.77</v>
      </c>
      <c r="M285" s="29">
        <v>7940.98</v>
      </c>
      <c r="N285" s="29">
        <v>19924.490000000002</v>
      </c>
      <c r="O285" s="41"/>
      <c r="P285" s="29">
        <v>1323394.82</v>
      </c>
    </row>
    <row r="286" spans="1:16" x14ac:dyDescent="0.3">
      <c r="A286" s="24" t="s">
        <v>358</v>
      </c>
      <c r="B286" s="29">
        <v>546810.68000000005</v>
      </c>
      <c r="C286" s="29">
        <v>199534.15</v>
      </c>
      <c r="D286" s="29">
        <v>3634.55</v>
      </c>
      <c r="E286" s="29">
        <v>91320.94</v>
      </c>
      <c r="F286" s="29">
        <v>14078.77</v>
      </c>
      <c r="G286" s="29">
        <v>17889.7</v>
      </c>
      <c r="H286" s="29">
        <v>304471.43</v>
      </c>
      <c r="I286" s="29">
        <v>3068.12</v>
      </c>
      <c r="J286" s="29">
        <v>61781.04</v>
      </c>
      <c r="K286" s="29">
        <v>27808.51</v>
      </c>
      <c r="L286" s="29">
        <v>31060.48</v>
      </c>
      <c r="M286" s="29">
        <v>8026.68</v>
      </c>
      <c r="N286" s="29">
        <v>20108.98</v>
      </c>
      <c r="O286" s="41"/>
      <c r="P286" s="29">
        <v>1329594.03</v>
      </c>
    </row>
    <row r="287" spans="1:16" x14ac:dyDescent="0.3">
      <c r="A287" s="24" t="s">
        <v>359</v>
      </c>
      <c r="B287" s="29">
        <v>551420.27</v>
      </c>
      <c r="C287" s="29">
        <v>200970.61</v>
      </c>
      <c r="D287" s="29">
        <v>3658.24</v>
      </c>
      <c r="E287" s="29">
        <v>92118.69</v>
      </c>
      <c r="F287" s="29">
        <v>14454.5</v>
      </c>
      <c r="G287" s="29">
        <v>18483.66</v>
      </c>
      <c r="H287" s="29">
        <v>305846.3</v>
      </c>
      <c r="I287" s="29">
        <v>3166.17</v>
      </c>
      <c r="J287" s="29">
        <v>61430.720000000001</v>
      </c>
      <c r="K287" s="29">
        <v>28270.080000000002</v>
      </c>
      <c r="L287" s="29">
        <v>31596.04</v>
      </c>
      <c r="M287" s="29">
        <v>8144.67</v>
      </c>
      <c r="N287" s="29">
        <v>20285.919999999998</v>
      </c>
      <c r="O287" s="41"/>
      <c r="P287" s="29">
        <v>1339845.8899999999</v>
      </c>
    </row>
    <row r="288" spans="1:16" x14ac:dyDescent="0.3">
      <c r="A288" s="24" t="s">
        <v>360</v>
      </c>
      <c r="B288" s="29">
        <v>556267.41</v>
      </c>
      <c r="C288" s="29">
        <v>202320.34</v>
      </c>
      <c r="D288" s="29">
        <v>3683.2</v>
      </c>
      <c r="E288" s="29">
        <v>92795.15</v>
      </c>
      <c r="F288" s="29">
        <v>14525.93</v>
      </c>
      <c r="G288" s="29">
        <v>18789.93</v>
      </c>
      <c r="H288" s="29">
        <v>306384.63</v>
      </c>
      <c r="I288" s="29">
        <v>3242.06</v>
      </c>
      <c r="J288" s="29">
        <v>61165.91</v>
      </c>
      <c r="K288" s="29">
        <v>28605.94</v>
      </c>
      <c r="L288" s="29">
        <v>32275.279999999999</v>
      </c>
      <c r="M288" s="29">
        <v>8107.54</v>
      </c>
      <c r="N288" s="29">
        <v>20465.400000000001</v>
      </c>
      <c r="O288" s="41"/>
      <c r="P288" s="29">
        <v>1348628.72</v>
      </c>
    </row>
    <row r="289" spans="1:16" x14ac:dyDescent="0.3">
      <c r="A289" s="24" t="s">
        <v>361</v>
      </c>
      <c r="B289" s="29">
        <v>559049.44999999995</v>
      </c>
      <c r="C289" s="29">
        <v>203129.1</v>
      </c>
      <c r="D289" s="29">
        <v>3695.21</v>
      </c>
      <c r="E289" s="29">
        <v>93843.26</v>
      </c>
      <c r="F289" s="29">
        <v>14455.56</v>
      </c>
      <c r="G289" s="29">
        <v>18963.169999999998</v>
      </c>
      <c r="H289" s="29">
        <v>306018.37</v>
      </c>
      <c r="I289" s="29">
        <v>3307.77</v>
      </c>
      <c r="J289" s="29">
        <v>60916.21</v>
      </c>
      <c r="K289" s="29">
        <v>28937.94</v>
      </c>
      <c r="L289" s="29">
        <v>33064.5</v>
      </c>
      <c r="M289" s="29">
        <v>8132.07</v>
      </c>
      <c r="N289" s="29">
        <v>20615.32</v>
      </c>
      <c r="O289" s="41"/>
      <c r="P289" s="29">
        <v>1354127.93</v>
      </c>
    </row>
    <row r="290" spans="1:16" x14ac:dyDescent="0.3">
      <c r="A290" s="24" t="s">
        <v>362</v>
      </c>
      <c r="B290" s="29">
        <v>560925.85</v>
      </c>
      <c r="C290" s="29">
        <v>203766.02</v>
      </c>
      <c r="D290" s="29">
        <v>3699.53</v>
      </c>
      <c r="E290" s="29">
        <v>94661.95</v>
      </c>
      <c r="F290" s="29">
        <v>14351.93</v>
      </c>
      <c r="G290" s="29">
        <v>19089.37</v>
      </c>
      <c r="H290" s="29">
        <v>306195.81</v>
      </c>
      <c r="I290" s="29">
        <v>3365.08</v>
      </c>
      <c r="J290" s="29">
        <v>60710.49</v>
      </c>
      <c r="K290" s="29">
        <v>29170.17</v>
      </c>
      <c r="L290" s="29">
        <v>33773.32</v>
      </c>
      <c r="M290" s="29">
        <v>8136.19</v>
      </c>
      <c r="N290" s="29">
        <v>20760.75</v>
      </c>
      <c r="O290" s="41"/>
      <c r="P290" s="29">
        <v>1358606.46</v>
      </c>
    </row>
    <row r="291" spans="1:16" x14ac:dyDescent="0.3">
      <c r="A291" s="24" t="s">
        <v>363</v>
      </c>
      <c r="B291" s="29">
        <v>564590.32999999996</v>
      </c>
      <c r="C291" s="29">
        <v>204556.98</v>
      </c>
      <c r="D291" s="29">
        <v>3703.81</v>
      </c>
      <c r="E291" s="29">
        <v>94790.93</v>
      </c>
      <c r="F291" s="29">
        <v>14425.52</v>
      </c>
      <c r="G291" s="29">
        <v>19279.39</v>
      </c>
      <c r="H291" s="29">
        <v>306665.25</v>
      </c>
      <c r="I291" s="29">
        <v>3411.28</v>
      </c>
      <c r="J291" s="29">
        <v>60562.92</v>
      </c>
      <c r="K291" s="29">
        <v>29246.11</v>
      </c>
      <c r="L291" s="29">
        <v>34306.39</v>
      </c>
      <c r="M291" s="29">
        <v>8216.3799999999992</v>
      </c>
      <c r="N291" s="29">
        <v>20901.14</v>
      </c>
      <c r="O291" s="41"/>
      <c r="P291" s="29">
        <v>1364656.43</v>
      </c>
    </row>
    <row r="292" spans="1:16" x14ac:dyDescent="0.3">
      <c r="A292" s="24" t="s">
        <v>364</v>
      </c>
      <c r="B292" s="29">
        <v>568293.31999999995</v>
      </c>
      <c r="C292" s="29">
        <v>205563.58</v>
      </c>
      <c r="D292" s="29">
        <v>3729.6</v>
      </c>
      <c r="E292" s="29">
        <v>94947.46</v>
      </c>
      <c r="F292" s="29">
        <v>14342.1</v>
      </c>
      <c r="G292" s="29">
        <v>19625.2</v>
      </c>
      <c r="H292" s="29">
        <v>305953.82</v>
      </c>
      <c r="I292" s="29">
        <v>3426.16</v>
      </c>
      <c r="J292" s="29">
        <v>60569.37</v>
      </c>
      <c r="K292" s="29">
        <v>29177.52</v>
      </c>
      <c r="L292" s="29">
        <v>34620.980000000003</v>
      </c>
      <c r="M292" s="29">
        <v>8309.99</v>
      </c>
      <c r="N292" s="29">
        <v>21051.63</v>
      </c>
      <c r="O292" s="41"/>
      <c r="P292" s="29">
        <v>1369610.72</v>
      </c>
    </row>
    <row r="293" spans="1:16" x14ac:dyDescent="0.3">
      <c r="A293" s="24" t="s">
        <v>365</v>
      </c>
      <c r="B293" s="29">
        <v>568280.34</v>
      </c>
      <c r="C293" s="29">
        <v>205923.15</v>
      </c>
      <c r="D293" s="29">
        <v>3725.87</v>
      </c>
      <c r="E293" s="29">
        <v>96127.73</v>
      </c>
      <c r="F293" s="29">
        <v>14354.35</v>
      </c>
      <c r="G293" s="29">
        <v>19853.09</v>
      </c>
      <c r="H293" s="29">
        <v>305608.69</v>
      </c>
      <c r="I293" s="29">
        <v>3424.23</v>
      </c>
      <c r="J293" s="29">
        <v>60566.75</v>
      </c>
      <c r="K293" s="29">
        <v>31223.06</v>
      </c>
      <c r="L293" s="29">
        <v>34818.29</v>
      </c>
      <c r="M293" s="29">
        <v>8360.92</v>
      </c>
      <c r="N293" s="29">
        <v>21223.68</v>
      </c>
      <c r="O293" s="41"/>
      <c r="P293" s="29">
        <v>1373490.15</v>
      </c>
    </row>
    <row r="294" spans="1:16" x14ac:dyDescent="0.3">
      <c r="A294" s="24" t="s">
        <v>366</v>
      </c>
      <c r="B294" s="29">
        <v>568772.05000000005</v>
      </c>
      <c r="C294" s="29">
        <v>206621.03</v>
      </c>
      <c r="D294" s="29">
        <v>3730.6</v>
      </c>
      <c r="E294" s="29">
        <v>96476.56</v>
      </c>
      <c r="F294" s="29">
        <v>14265.84</v>
      </c>
      <c r="G294" s="29">
        <v>20138.03</v>
      </c>
      <c r="H294" s="29">
        <v>305398.90999999997</v>
      </c>
      <c r="I294" s="29">
        <v>3418.07</v>
      </c>
      <c r="J294" s="29">
        <v>60644.27</v>
      </c>
      <c r="K294" s="29">
        <v>32362.7</v>
      </c>
      <c r="L294" s="29">
        <v>34944.65</v>
      </c>
      <c r="M294" s="29">
        <v>8573.3799999999992</v>
      </c>
      <c r="N294" s="29">
        <v>21394.39</v>
      </c>
      <c r="O294" s="41"/>
      <c r="P294" s="29">
        <v>1376740.49</v>
      </c>
    </row>
    <row r="295" spans="1:16" x14ac:dyDescent="0.3">
      <c r="A295" s="24" t="s">
        <v>367</v>
      </c>
      <c r="B295" s="29">
        <v>570255.9</v>
      </c>
      <c r="C295" s="29">
        <v>207630.91</v>
      </c>
      <c r="D295" s="29">
        <v>3729.12</v>
      </c>
      <c r="E295" s="29">
        <v>96111.32</v>
      </c>
      <c r="F295" s="29">
        <v>14378.88</v>
      </c>
      <c r="G295" s="29">
        <v>20480.150000000001</v>
      </c>
      <c r="H295" s="29">
        <v>306082.3</v>
      </c>
      <c r="I295" s="29">
        <v>3414.83</v>
      </c>
      <c r="J295" s="29">
        <v>60775.58</v>
      </c>
      <c r="K295" s="29">
        <v>32773.26</v>
      </c>
      <c r="L295" s="29">
        <v>35031.82</v>
      </c>
      <c r="M295" s="29">
        <v>8813.59</v>
      </c>
      <c r="N295" s="29">
        <v>21573.09</v>
      </c>
      <c r="O295" s="41"/>
      <c r="P295" s="29">
        <v>1381050.74</v>
      </c>
    </row>
    <row r="296" spans="1:16" x14ac:dyDescent="0.3">
      <c r="A296" s="24" t="s">
        <v>368</v>
      </c>
      <c r="B296" s="29">
        <v>571294.21</v>
      </c>
      <c r="C296" s="29">
        <v>207925.43</v>
      </c>
      <c r="D296" s="29">
        <v>3746.61</v>
      </c>
      <c r="E296" s="29">
        <v>95869.25</v>
      </c>
      <c r="F296" s="29">
        <v>14413.18</v>
      </c>
      <c r="G296" s="29">
        <v>20822.990000000002</v>
      </c>
      <c r="H296" s="29">
        <v>305297.75</v>
      </c>
      <c r="I296" s="29">
        <v>3407.93</v>
      </c>
      <c r="J296" s="29">
        <v>61122.95</v>
      </c>
      <c r="K296" s="29">
        <v>33117.89</v>
      </c>
      <c r="L296" s="29">
        <v>35188</v>
      </c>
      <c r="M296" s="29">
        <v>9046.2999999999993</v>
      </c>
      <c r="N296" s="29">
        <v>21739.05</v>
      </c>
      <c r="O296" s="41"/>
      <c r="P296" s="29">
        <v>1382991.54</v>
      </c>
    </row>
    <row r="297" spans="1:16" x14ac:dyDescent="0.3">
      <c r="A297" s="24" t="s">
        <v>369</v>
      </c>
      <c r="B297" s="29">
        <v>572190.93999999994</v>
      </c>
      <c r="C297" s="29">
        <v>208250.62</v>
      </c>
      <c r="D297" s="29">
        <v>3755.69</v>
      </c>
      <c r="E297" s="29">
        <v>96463.14</v>
      </c>
      <c r="F297" s="29">
        <v>14495.88</v>
      </c>
      <c r="G297" s="29">
        <v>21238.1</v>
      </c>
      <c r="H297" s="29">
        <v>305825.77</v>
      </c>
      <c r="I297" s="29">
        <v>3402.22</v>
      </c>
      <c r="J297" s="29">
        <v>61446.52</v>
      </c>
      <c r="K297" s="29">
        <v>33831.56</v>
      </c>
      <c r="L297" s="29">
        <v>35357.03</v>
      </c>
      <c r="M297" s="29">
        <v>9242.7900000000009</v>
      </c>
      <c r="N297" s="29">
        <v>21870.42</v>
      </c>
      <c r="O297" s="41"/>
      <c r="P297" s="29">
        <v>1387370.68</v>
      </c>
    </row>
    <row r="298" spans="1:16" x14ac:dyDescent="0.3">
      <c r="A298" s="24" t="s">
        <v>370</v>
      </c>
      <c r="B298" s="29">
        <v>573000.56000000006</v>
      </c>
      <c r="C298" s="29">
        <v>208779.83</v>
      </c>
      <c r="D298" s="29">
        <v>3766.8</v>
      </c>
      <c r="E298" s="29">
        <v>96759.48</v>
      </c>
      <c r="F298" s="29">
        <v>14746.94</v>
      </c>
      <c r="G298" s="29">
        <v>21755.03</v>
      </c>
      <c r="H298" s="29">
        <v>306598.11</v>
      </c>
      <c r="I298" s="29">
        <v>3408.84</v>
      </c>
      <c r="J298" s="29">
        <v>61794.1</v>
      </c>
      <c r="K298" s="29">
        <v>34485.839999999997</v>
      </c>
      <c r="L298" s="29">
        <v>35555.9</v>
      </c>
      <c r="M298" s="29">
        <v>9403.77</v>
      </c>
      <c r="N298" s="29">
        <v>21998.9</v>
      </c>
      <c r="O298" s="41"/>
      <c r="P298" s="29">
        <v>1392054.1</v>
      </c>
    </row>
    <row r="299" spans="1:16" x14ac:dyDescent="0.3">
      <c r="A299" s="24" t="s">
        <v>371</v>
      </c>
      <c r="B299" s="29">
        <v>574313.66</v>
      </c>
      <c r="C299" s="29">
        <v>209514.32</v>
      </c>
      <c r="D299" s="29">
        <v>3774.91</v>
      </c>
      <c r="E299" s="29">
        <v>96862.47</v>
      </c>
      <c r="F299" s="29">
        <v>15219.18</v>
      </c>
      <c r="G299" s="29">
        <v>22475.99</v>
      </c>
      <c r="H299" s="29">
        <v>307934.53999999998</v>
      </c>
      <c r="I299" s="29">
        <v>3458.34</v>
      </c>
      <c r="J299" s="29">
        <v>62155.07</v>
      </c>
      <c r="K299" s="29">
        <v>36099.18</v>
      </c>
      <c r="L299" s="29">
        <v>35765.01</v>
      </c>
      <c r="M299" s="29">
        <v>9726.66</v>
      </c>
      <c r="N299" s="29">
        <v>22114.959999999999</v>
      </c>
      <c r="O299" s="41"/>
      <c r="P299" s="29">
        <v>1399414.3</v>
      </c>
    </row>
    <row r="300" spans="1:16" x14ac:dyDescent="0.3">
      <c r="A300" s="24" t="s">
        <v>372</v>
      </c>
      <c r="B300" s="29">
        <v>574872.39</v>
      </c>
      <c r="C300" s="29">
        <v>210761.19</v>
      </c>
      <c r="D300" s="29">
        <v>3793.81</v>
      </c>
      <c r="E300" s="29">
        <v>97528.25</v>
      </c>
      <c r="F300" s="29">
        <v>15719.09</v>
      </c>
      <c r="G300" s="29">
        <v>23041.31</v>
      </c>
      <c r="H300" s="29">
        <v>308277.96999999997</v>
      </c>
      <c r="I300" s="29">
        <v>3516.48</v>
      </c>
      <c r="J300" s="29">
        <v>62484.53</v>
      </c>
      <c r="K300" s="29">
        <v>35745.01</v>
      </c>
      <c r="L300" s="29">
        <v>36000.230000000003</v>
      </c>
      <c r="M300" s="29">
        <v>9973.33</v>
      </c>
      <c r="N300" s="29">
        <v>22221.67</v>
      </c>
      <c r="O300" s="41"/>
      <c r="P300" s="29">
        <v>1403935.26</v>
      </c>
    </row>
    <row r="301" spans="1:16" x14ac:dyDescent="0.3">
      <c r="A301" s="24" t="s">
        <v>373</v>
      </c>
      <c r="B301" s="29">
        <v>575213.71</v>
      </c>
      <c r="C301" s="29">
        <v>212048.84</v>
      </c>
      <c r="D301" s="29">
        <v>3803.47</v>
      </c>
      <c r="E301" s="29">
        <v>98734.94</v>
      </c>
      <c r="F301" s="29">
        <v>16096.79</v>
      </c>
      <c r="G301" s="29">
        <v>23528.26</v>
      </c>
      <c r="H301" s="29">
        <v>308298.52</v>
      </c>
      <c r="I301" s="29">
        <v>3587.16</v>
      </c>
      <c r="J301" s="29">
        <v>62752.14</v>
      </c>
      <c r="K301" s="29">
        <v>36570.879999999997</v>
      </c>
      <c r="L301" s="29">
        <v>36122.730000000003</v>
      </c>
      <c r="M301" s="29">
        <v>10109.74</v>
      </c>
      <c r="N301" s="29">
        <v>22284.05</v>
      </c>
      <c r="O301" s="41"/>
      <c r="P301" s="29">
        <v>1409151.23</v>
      </c>
    </row>
    <row r="302" spans="1:16" x14ac:dyDescent="0.3">
      <c r="A302" s="24" t="s">
        <v>374</v>
      </c>
      <c r="B302" s="29">
        <v>576354.30000000005</v>
      </c>
      <c r="C302" s="29">
        <v>213680.28</v>
      </c>
      <c r="D302" s="29">
        <v>3824.22</v>
      </c>
      <c r="E302" s="29">
        <v>100162.11</v>
      </c>
      <c r="F302" s="29">
        <v>16712.57</v>
      </c>
      <c r="G302" s="29">
        <v>24380.34</v>
      </c>
      <c r="H302" s="29">
        <v>308922.5</v>
      </c>
      <c r="I302" s="29">
        <v>3638.58</v>
      </c>
      <c r="J302" s="29">
        <v>62981.85</v>
      </c>
      <c r="K302" s="29">
        <v>37418.36</v>
      </c>
      <c r="L302" s="29">
        <v>36288.82</v>
      </c>
      <c r="M302" s="29">
        <v>10318.959999999999</v>
      </c>
      <c r="N302" s="29">
        <v>22346.43</v>
      </c>
      <c r="O302" s="41"/>
      <c r="P302" s="29">
        <v>1417029.32</v>
      </c>
    </row>
    <row r="303" spans="1:16" x14ac:dyDescent="0.3">
      <c r="A303" s="24" t="s">
        <v>375</v>
      </c>
      <c r="B303" s="29">
        <v>578155.69999999995</v>
      </c>
      <c r="C303" s="29">
        <v>214951.33</v>
      </c>
      <c r="D303" s="29">
        <v>3838.05</v>
      </c>
      <c r="E303" s="29">
        <v>101197.78</v>
      </c>
      <c r="F303" s="29">
        <v>17532.46</v>
      </c>
      <c r="G303" s="29">
        <v>25105.439999999999</v>
      </c>
      <c r="H303" s="29">
        <v>310393.49</v>
      </c>
      <c r="I303" s="29">
        <v>3688.65</v>
      </c>
      <c r="J303" s="29">
        <v>63170.99</v>
      </c>
      <c r="K303" s="29">
        <v>38493.53</v>
      </c>
      <c r="L303" s="29">
        <v>36479.019999999997</v>
      </c>
      <c r="M303" s="29">
        <v>10735.92</v>
      </c>
      <c r="N303" s="29">
        <v>22411.58</v>
      </c>
      <c r="O303" s="41"/>
      <c r="P303" s="29">
        <v>1426153.92</v>
      </c>
    </row>
    <row r="304" spans="1:16" x14ac:dyDescent="0.3">
      <c r="A304" s="24" t="s">
        <v>376</v>
      </c>
      <c r="B304" s="29">
        <v>579135.56999999995</v>
      </c>
      <c r="C304" s="29">
        <v>216275.96</v>
      </c>
      <c r="D304" s="29">
        <v>3852.31</v>
      </c>
      <c r="E304" s="29">
        <v>101960.8</v>
      </c>
      <c r="F304" s="29">
        <v>18261.27</v>
      </c>
      <c r="G304" s="29">
        <v>25765.33</v>
      </c>
      <c r="H304" s="29">
        <v>311541.73</v>
      </c>
      <c r="I304" s="29">
        <v>3728.83</v>
      </c>
      <c r="J304" s="29">
        <v>63401.36</v>
      </c>
      <c r="K304" s="29">
        <v>38865.519999999997</v>
      </c>
      <c r="L304" s="29">
        <v>36754.47</v>
      </c>
      <c r="M304" s="29">
        <v>11086.97</v>
      </c>
      <c r="N304" s="29">
        <v>22486.14</v>
      </c>
      <c r="O304" s="41"/>
      <c r="P304" s="29">
        <v>1433116.27</v>
      </c>
    </row>
    <row r="305" spans="1:16" x14ac:dyDescent="0.3">
      <c r="A305" s="24" t="s">
        <v>377</v>
      </c>
      <c r="B305" s="29">
        <v>579588.27</v>
      </c>
      <c r="C305" s="29">
        <v>217280.79</v>
      </c>
      <c r="D305" s="29">
        <v>3855.65</v>
      </c>
      <c r="E305" s="29">
        <v>103833.25</v>
      </c>
      <c r="F305" s="29">
        <v>18645.97</v>
      </c>
      <c r="G305" s="29">
        <v>26242.54</v>
      </c>
      <c r="H305" s="29">
        <v>312362.93</v>
      </c>
      <c r="I305" s="29">
        <v>3767.94</v>
      </c>
      <c r="J305" s="29">
        <v>63603.39</v>
      </c>
      <c r="K305" s="29">
        <v>39279.629999999997</v>
      </c>
      <c r="L305" s="29">
        <v>36972.949999999997</v>
      </c>
      <c r="M305" s="29">
        <v>11272.13</v>
      </c>
      <c r="N305" s="29">
        <v>22539.89</v>
      </c>
      <c r="O305" s="41"/>
      <c r="P305" s="29">
        <v>1439245.31</v>
      </c>
    </row>
    <row r="306" spans="1:16" x14ac:dyDescent="0.3">
      <c r="A306" s="24" t="s">
        <v>378</v>
      </c>
      <c r="B306" s="29">
        <v>580847.06000000006</v>
      </c>
      <c r="C306" s="29">
        <v>218863.8</v>
      </c>
      <c r="D306" s="29">
        <v>3876.01</v>
      </c>
      <c r="E306" s="29">
        <v>104794.1</v>
      </c>
      <c r="F306" s="29">
        <v>19176.47</v>
      </c>
      <c r="G306" s="29">
        <v>26769.35</v>
      </c>
      <c r="H306" s="29">
        <v>313889.36</v>
      </c>
      <c r="I306" s="29">
        <v>3811.23</v>
      </c>
      <c r="J306" s="29">
        <v>63837.25</v>
      </c>
      <c r="K306" s="29">
        <v>39696.42</v>
      </c>
      <c r="L306" s="29">
        <v>37167.26</v>
      </c>
      <c r="M306" s="29">
        <v>11356.65</v>
      </c>
      <c r="N306" s="29">
        <v>22571.919999999998</v>
      </c>
      <c r="O306" s="41"/>
      <c r="P306" s="29">
        <v>1446656.88</v>
      </c>
    </row>
    <row r="307" spans="1:16" x14ac:dyDescent="0.3">
      <c r="A307" s="24" t="s">
        <v>379</v>
      </c>
      <c r="B307" s="29">
        <v>582807.98</v>
      </c>
      <c r="C307" s="29">
        <v>220014.31</v>
      </c>
      <c r="D307" s="29">
        <v>3899.29</v>
      </c>
      <c r="E307" s="29">
        <v>105062.48</v>
      </c>
      <c r="F307" s="29">
        <v>19892.59</v>
      </c>
      <c r="G307" s="29">
        <v>27528.959999999999</v>
      </c>
      <c r="H307" s="29">
        <v>317223.71999999997</v>
      </c>
      <c r="I307" s="29">
        <v>3851.86</v>
      </c>
      <c r="J307" s="29">
        <v>64139.44</v>
      </c>
      <c r="K307" s="29">
        <v>41186.559999999998</v>
      </c>
      <c r="L307" s="29">
        <v>37337.599999999999</v>
      </c>
      <c r="M307" s="29">
        <v>11736.94</v>
      </c>
      <c r="N307" s="29">
        <v>22621.46</v>
      </c>
      <c r="O307" s="41"/>
      <c r="P307" s="29">
        <v>1457303.17</v>
      </c>
    </row>
    <row r="308" spans="1:16" x14ac:dyDescent="0.3">
      <c r="A308" s="24" t="s">
        <v>380</v>
      </c>
      <c r="B308" s="29">
        <v>583600.68999999994</v>
      </c>
      <c r="C308" s="29">
        <v>220940.45</v>
      </c>
      <c r="D308" s="29">
        <v>3918.85</v>
      </c>
      <c r="E308" s="29">
        <v>104806.21</v>
      </c>
      <c r="F308" s="29">
        <v>20310.87</v>
      </c>
      <c r="G308" s="29">
        <v>27925.29</v>
      </c>
      <c r="H308" s="29">
        <v>318503.18</v>
      </c>
      <c r="I308" s="29">
        <v>3881.59</v>
      </c>
      <c r="J308" s="29">
        <v>64448.21</v>
      </c>
      <c r="K308" s="29">
        <v>42659.02</v>
      </c>
      <c r="L308" s="29">
        <v>37544.89</v>
      </c>
      <c r="M308" s="29">
        <v>12034.2</v>
      </c>
      <c r="N308" s="29">
        <v>22661.64</v>
      </c>
      <c r="O308" s="41"/>
      <c r="P308" s="29">
        <v>1463235.08</v>
      </c>
    </row>
    <row r="309" spans="1:16" x14ac:dyDescent="0.3">
      <c r="A309" s="24" t="s">
        <v>381</v>
      </c>
      <c r="B309" s="29">
        <v>583717.5</v>
      </c>
      <c r="C309" s="29">
        <v>221960.67</v>
      </c>
      <c r="D309" s="29">
        <v>3924.42</v>
      </c>
      <c r="E309" s="29">
        <v>105828.7</v>
      </c>
      <c r="F309" s="29">
        <v>20422.71</v>
      </c>
      <c r="G309" s="29">
        <v>28237.47</v>
      </c>
      <c r="H309" s="29">
        <v>319656.11</v>
      </c>
      <c r="I309" s="29">
        <v>3909.87</v>
      </c>
      <c r="J309" s="29">
        <v>64777.87</v>
      </c>
      <c r="K309" s="29">
        <v>43540.09</v>
      </c>
      <c r="L309" s="29">
        <v>37729.58</v>
      </c>
      <c r="M309" s="29">
        <v>12101.52</v>
      </c>
      <c r="N309" s="29">
        <v>22663.79</v>
      </c>
      <c r="O309" s="41"/>
      <c r="P309" s="29">
        <v>1468470.3</v>
      </c>
    </row>
    <row r="310" spans="1:16" x14ac:dyDescent="0.3">
      <c r="A310" s="24" t="s">
        <v>382</v>
      </c>
      <c r="B310" s="29">
        <v>583715.38</v>
      </c>
      <c r="C310" s="29">
        <v>222944.3</v>
      </c>
      <c r="D310" s="29">
        <v>3942.99</v>
      </c>
      <c r="E310" s="29">
        <v>106184.31</v>
      </c>
      <c r="F310" s="29">
        <v>20524.47</v>
      </c>
      <c r="G310" s="29">
        <v>28584.93</v>
      </c>
      <c r="H310" s="29">
        <v>320611.64</v>
      </c>
      <c r="I310" s="29">
        <v>3934.04</v>
      </c>
      <c r="J310" s="29">
        <v>65140.9</v>
      </c>
      <c r="K310" s="29">
        <v>43671.22</v>
      </c>
      <c r="L310" s="29">
        <v>37994.32</v>
      </c>
      <c r="M310" s="29">
        <v>12186.53</v>
      </c>
      <c r="N310" s="29">
        <v>22679.88</v>
      </c>
      <c r="O310" s="41"/>
      <c r="P310" s="29">
        <v>1472114.92</v>
      </c>
    </row>
    <row r="311" spans="1:16" x14ac:dyDescent="0.3">
      <c r="A311" s="24" t="s">
        <v>383</v>
      </c>
      <c r="B311" s="29">
        <v>583658.81000000006</v>
      </c>
      <c r="C311" s="29">
        <v>223187</v>
      </c>
      <c r="D311" s="29">
        <v>3948.46</v>
      </c>
      <c r="E311" s="29">
        <v>106586.67</v>
      </c>
      <c r="F311" s="29">
        <v>20608.12</v>
      </c>
      <c r="G311" s="29">
        <v>28877.7</v>
      </c>
      <c r="H311" s="29">
        <v>321640.08</v>
      </c>
      <c r="I311" s="29">
        <v>3976.67</v>
      </c>
      <c r="J311" s="29">
        <v>65496.480000000003</v>
      </c>
      <c r="K311" s="29">
        <v>44051.66</v>
      </c>
      <c r="L311" s="29">
        <v>38253.01</v>
      </c>
      <c r="M311" s="29">
        <v>12353.73</v>
      </c>
      <c r="N311" s="29">
        <v>22695.97</v>
      </c>
      <c r="O311" s="41"/>
      <c r="P311" s="29">
        <v>1475334.37</v>
      </c>
    </row>
    <row r="312" spans="1:16" x14ac:dyDescent="0.3">
      <c r="A312" s="24" t="s">
        <v>384</v>
      </c>
      <c r="B312" s="29">
        <v>581635.42000000004</v>
      </c>
      <c r="C312" s="29">
        <v>223315.33</v>
      </c>
      <c r="D312" s="29">
        <v>3944.88</v>
      </c>
      <c r="E312" s="29">
        <v>106156.23</v>
      </c>
      <c r="F312" s="29">
        <v>20304.75</v>
      </c>
      <c r="G312" s="29">
        <v>29068.11</v>
      </c>
      <c r="H312" s="29">
        <v>321014.42</v>
      </c>
      <c r="I312" s="29">
        <v>4033.85</v>
      </c>
      <c r="J312" s="29">
        <v>65697.69</v>
      </c>
      <c r="K312" s="29">
        <v>44538.48</v>
      </c>
      <c r="L312" s="29">
        <v>38583.86</v>
      </c>
      <c r="M312" s="29">
        <v>12396.67</v>
      </c>
      <c r="N312" s="29">
        <v>22717.18</v>
      </c>
      <c r="O312" s="41"/>
      <c r="P312" s="29">
        <v>1473406.84</v>
      </c>
    </row>
    <row r="313" spans="1:16" x14ac:dyDescent="0.3">
      <c r="A313" s="24" t="s">
        <v>385</v>
      </c>
      <c r="B313" s="29">
        <v>578945.78</v>
      </c>
      <c r="C313" s="29">
        <v>223345.88</v>
      </c>
      <c r="D313" s="29">
        <v>3929.53</v>
      </c>
      <c r="E313" s="29">
        <v>107226.32</v>
      </c>
      <c r="F313" s="29">
        <v>19657.310000000001</v>
      </c>
      <c r="G313" s="29">
        <v>28992.47</v>
      </c>
      <c r="H313" s="29">
        <v>318531.42</v>
      </c>
      <c r="I313" s="29">
        <v>4044.06</v>
      </c>
      <c r="J313" s="29">
        <v>65874.97</v>
      </c>
      <c r="K313" s="29">
        <v>45266.27</v>
      </c>
      <c r="L313" s="29">
        <v>38890.04</v>
      </c>
      <c r="M313" s="29">
        <v>12259.53</v>
      </c>
      <c r="N313" s="29">
        <v>22708.09</v>
      </c>
      <c r="O313" s="41"/>
      <c r="P313" s="29">
        <v>1469671.66</v>
      </c>
    </row>
    <row r="314" spans="1:16" x14ac:dyDescent="0.3">
      <c r="A314" s="24" t="s">
        <v>386</v>
      </c>
      <c r="B314" s="29">
        <v>575882.87</v>
      </c>
      <c r="C314" s="29">
        <v>224158.23</v>
      </c>
      <c r="D314" s="29">
        <v>3923.56</v>
      </c>
      <c r="E314" s="29">
        <v>107642.51</v>
      </c>
      <c r="F314" s="29">
        <v>19222.990000000002</v>
      </c>
      <c r="G314" s="29">
        <v>29009.599999999999</v>
      </c>
      <c r="H314" s="29">
        <v>315893.82</v>
      </c>
      <c r="I314" s="29">
        <v>4016.8</v>
      </c>
      <c r="J314" s="29">
        <v>66070.7</v>
      </c>
      <c r="K314" s="29">
        <v>45666.94</v>
      </c>
      <c r="L314" s="29">
        <v>39188.01</v>
      </c>
      <c r="M314" s="29">
        <v>12222.4</v>
      </c>
      <c r="N314" s="29">
        <v>22623.48</v>
      </c>
      <c r="O314" s="41"/>
      <c r="P314" s="29">
        <v>1465521.91</v>
      </c>
    </row>
    <row r="315" spans="1:16" x14ac:dyDescent="0.3">
      <c r="A315" s="24" t="s">
        <v>387</v>
      </c>
      <c r="B315" s="29">
        <v>573009.17000000004</v>
      </c>
      <c r="C315" s="29">
        <v>224364.89</v>
      </c>
      <c r="D315" s="29">
        <v>3905.95</v>
      </c>
      <c r="E315" s="29">
        <v>107699.48</v>
      </c>
      <c r="F315" s="29">
        <v>19033.38</v>
      </c>
      <c r="G315" s="29">
        <v>29137.85</v>
      </c>
      <c r="H315" s="29">
        <v>314157.88</v>
      </c>
      <c r="I315" s="29">
        <v>4020.3</v>
      </c>
      <c r="J315" s="29">
        <v>66312.320000000007</v>
      </c>
      <c r="K315" s="29">
        <v>46162.71</v>
      </c>
      <c r="L315" s="29">
        <v>39481.040000000001</v>
      </c>
      <c r="M315" s="29">
        <v>12367.72</v>
      </c>
      <c r="N315" s="29">
        <v>22545.15</v>
      </c>
      <c r="O315" s="41"/>
      <c r="P315" s="29">
        <v>1462197.84</v>
      </c>
    </row>
    <row r="316" spans="1:16" x14ac:dyDescent="0.3">
      <c r="A316" s="24" t="s">
        <v>388</v>
      </c>
      <c r="B316" s="29">
        <v>570344.95999999996</v>
      </c>
      <c r="C316" s="29">
        <v>224419.01</v>
      </c>
      <c r="D316" s="29">
        <v>3890.78</v>
      </c>
      <c r="E316" s="29">
        <v>107951.03999999999</v>
      </c>
      <c r="F316" s="29">
        <v>19007.900000000001</v>
      </c>
      <c r="G316" s="29">
        <v>29463.71</v>
      </c>
      <c r="H316" s="29">
        <v>311766.64</v>
      </c>
      <c r="I316" s="29">
        <v>4002.09</v>
      </c>
      <c r="J316" s="29">
        <v>66651.899999999994</v>
      </c>
      <c r="K316" s="29">
        <v>46879.29</v>
      </c>
      <c r="L316" s="29">
        <v>39776.400000000001</v>
      </c>
      <c r="M316" s="29">
        <v>12535.05</v>
      </c>
      <c r="N316" s="29">
        <v>22501.78</v>
      </c>
      <c r="O316" s="41"/>
      <c r="P316" s="29">
        <v>1459190.54</v>
      </c>
    </row>
    <row r="317" spans="1:16" x14ac:dyDescent="0.3">
      <c r="A317" s="24" t="s">
        <v>389</v>
      </c>
      <c r="B317" s="29">
        <v>567223.59</v>
      </c>
      <c r="C317" s="29">
        <v>224354.73</v>
      </c>
      <c r="D317" s="29">
        <v>3881.29</v>
      </c>
      <c r="E317" s="29">
        <v>108410.39</v>
      </c>
      <c r="F317" s="29">
        <v>18679.38</v>
      </c>
      <c r="G317" s="29">
        <v>29610.9</v>
      </c>
      <c r="H317" s="29">
        <v>308822.82</v>
      </c>
      <c r="I317" s="29">
        <v>3948.54</v>
      </c>
      <c r="J317" s="29">
        <v>67032.52</v>
      </c>
      <c r="K317" s="29">
        <v>47131.07</v>
      </c>
      <c r="L317" s="29">
        <v>40033.97</v>
      </c>
      <c r="M317" s="29">
        <v>12560.89</v>
      </c>
      <c r="N317" s="29">
        <v>22427.16</v>
      </c>
      <c r="O317" s="41"/>
      <c r="P317" s="29">
        <v>1454117.25</v>
      </c>
    </row>
    <row r="318" spans="1:16" x14ac:dyDescent="0.3">
      <c r="A318" s="24" t="s">
        <v>390</v>
      </c>
      <c r="B318" s="29">
        <v>565403.29</v>
      </c>
      <c r="C318" s="29">
        <v>224482.15</v>
      </c>
      <c r="D318" s="29">
        <v>3889.72</v>
      </c>
      <c r="E318" s="29">
        <v>109326.98</v>
      </c>
      <c r="F318" s="29">
        <v>18396.849999999999</v>
      </c>
      <c r="G318" s="29">
        <v>29722.39</v>
      </c>
      <c r="H318" s="29">
        <v>306701.39</v>
      </c>
      <c r="I318" s="29">
        <v>3886.92</v>
      </c>
      <c r="J318" s="29">
        <v>67498.960000000006</v>
      </c>
      <c r="K318" s="29">
        <v>47675.69</v>
      </c>
      <c r="L318" s="29">
        <v>40271.29</v>
      </c>
      <c r="M318" s="29">
        <v>12767.25</v>
      </c>
      <c r="N318" s="29">
        <v>22370.54</v>
      </c>
      <c r="O318" s="41"/>
      <c r="P318" s="29">
        <v>1452393.41</v>
      </c>
    </row>
    <row r="319" spans="1:16" x14ac:dyDescent="0.3">
      <c r="A319" s="24" t="s">
        <v>391</v>
      </c>
      <c r="B319" s="29">
        <v>563706.72</v>
      </c>
      <c r="C319" s="29">
        <v>224591.82</v>
      </c>
      <c r="D319" s="29">
        <v>3888.81</v>
      </c>
      <c r="E319" s="29">
        <v>112485.64</v>
      </c>
      <c r="F319" s="29">
        <v>18316.060000000001</v>
      </c>
      <c r="G319" s="29">
        <v>30039.95</v>
      </c>
      <c r="H319" s="29">
        <v>305375.14</v>
      </c>
      <c r="I319" s="29">
        <v>3873.86</v>
      </c>
      <c r="J319" s="29">
        <v>68058.080000000002</v>
      </c>
      <c r="K319" s="29">
        <v>48358.77</v>
      </c>
      <c r="L319" s="29">
        <v>40493.440000000002</v>
      </c>
      <c r="M319" s="29">
        <v>12936.6</v>
      </c>
      <c r="N319" s="29">
        <v>22364.29</v>
      </c>
      <c r="O319" s="41"/>
      <c r="P319" s="29">
        <v>1454489.19</v>
      </c>
    </row>
    <row r="320" spans="1:16" x14ac:dyDescent="0.3">
      <c r="A320" s="24" t="s">
        <v>392</v>
      </c>
      <c r="B320" s="29">
        <v>562381.27</v>
      </c>
      <c r="C320" s="29">
        <v>225040.34</v>
      </c>
      <c r="D320" s="29">
        <v>3908.16</v>
      </c>
      <c r="E320" s="29">
        <v>111201.27</v>
      </c>
      <c r="F320" s="29">
        <v>18054.189999999999</v>
      </c>
      <c r="G320" s="29">
        <v>30225.3</v>
      </c>
      <c r="H320" s="29">
        <v>303286.34000000003</v>
      </c>
      <c r="I320" s="29">
        <v>3882.82</v>
      </c>
      <c r="J320" s="29">
        <v>68468.47</v>
      </c>
      <c r="K320" s="29">
        <v>48436.83</v>
      </c>
      <c r="L320" s="29">
        <v>40697.019999999997</v>
      </c>
      <c r="M320" s="29">
        <v>13268.59</v>
      </c>
      <c r="N320" s="29">
        <v>22396.91</v>
      </c>
      <c r="O320" s="41"/>
      <c r="P320" s="29">
        <v>1451247.51</v>
      </c>
    </row>
    <row r="321" spans="1:16" x14ac:dyDescent="0.3">
      <c r="A321" s="24" t="s">
        <v>393</v>
      </c>
      <c r="B321" s="29">
        <v>561029.23</v>
      </c>
      <c r="C321" s="29">
        <v>225547.69</v>
      </c>
      <c r="D321" s="29">
        <v>3921.26</v>
      </c>
      <c r="E321" s="29">
        <v>110335.42</v>
      </c>
      <c r="F321" s="29">
        <v>17900.97</v>
      </c>
      <c r="G321" s="29">
        <v>30293.58</v>
      </c>
      <c r="H321" s="29">
        <v>301372.53000000003</v>
      </c>
      <c r="I321" s="29">
        <v>3890.27</v>
      </c>
      <c r="J321" s="29">
        <v>68921.48</v>
      </c>
      <c r="K321" s="29">
        <v>47956.18</v>
      </c>
      <c r="L321" s="29">
        <v>40934.54</v>
      </c>
      <c r="M321" s="29">
        <v>13399.03</v>
      </c>
      <c r="N321" s="29">
        <v>22431.55</v>
      </c>
      <c r="O321" s="41"/>
      <c r="P321" s="29">
        <v>1447933.72</v>
      </c>
    </row>
    <row r="322" spans="1:16" x14ac:dyDescent="0.3">
      <c r="A322" s="24" t="s">
        <v>394</v>
      </c>
      <c r="B322" s="29">
        <v>560277.93999999994</v>
      </c>
      <c r="C322" s="29">
        <v>226360.2</v>
      </c>
      <c r="D322" s="29">
        <v>3949.74</v>
      </c>
      <c r="E322" s="29">
        <v>109139.13</v>
      </c>
      <c r="F322" s="29">
        <v>17952.71</v>
      </c>
      <c r="G322" s="29">
        <v>30454.27</v>
      </c>
      <c r="H322" s="29">
        <v>300335.32</v>
      </c>
      <c r="I322" s="29">
        <v>3863.32</v>
      </c>
      <c r="J322" s="29">
        <v>69344.36</v>
      </c>
      <c r="K322" s="29">
        <v>47769.94</v>
      </c>
      <c r="L322" s="29">
        <v>41173.82</v>
      </c>
      <c r="M322" s="29">
        <v>13742.53</v>
      </c>
      <c r="N322" s="29">
        <v>22526.1</v>
      </c>
      <c r="O322" s="41"/>
      <c r="P322" s="29">
        <v>1446889.39</v>
      </c>
    </row>
    <row r="323" spans="1:16" x14ac:dyDescent="0.3">
      <c r="A323" s="24" t="s">
        <v>395</v>
      </c>
      <c r="B323" s="29">
        <v>559714.05000000005</v>
      </c>
      <c r="C323" s="29">
        <v>227360.29</v>
      </c>
      <c r="D323" s="29">
        <v>3970.23</v>
      </c>
      <c r="E323" s="29">
        <v>108979.48</v>
      </c>
      <c r="F323" s="29">
        <v>18215.86</v>
      </c>
      <c r="G323" s="29">
        <v>30753.79</v>
      </c>
      <c r="H323" s="29">
        <v>300387.53000000003</v>
      </c>
      <c r="I323" s="29">
        <v>3879.96</v>
      </c>
      <c r="J323" s="29">
        <v>69641.97</v>
      </c>
      <c r="K323" s="29">
        <v>48060.17</v>
      </c>
      <c r="L323" s="29">
        <v>41404.46</v>
      </c>
      <c r="M323" s="29">
        <v>14218.62</v>
      </c>
      <c r="N323" s="29">
        <v>22531.439999999999</v>
      </c>
      <c r="O323" s="41"/>
      <c r="P323" s="29">
        <v>1449117.84</v>
      </c>
    </row>
    <row r="324" spans="1:16" x14ac:dyDescent="0.3">
      <c r="A324" s="24" t="s">
        <v>396</v>
      </c>
      <c r="B324" s="29">
        <v>558227.13</v>
      </c>
      <c r="C324" s="29">
        <v>228338.52</v>
      </c>
      <c r="D324" s="29">
        <v>3977.41</v>
      </c>
      <c r="E324" s="29">
        <v>109045.49</v>
      </c>
      <c r="F324" s="29">
        <v>18307.79</v>
      </c>
      <c r="G324" s="29">
        <v>31061.83</v>
      </c>
      <c r="H324" s="29">
        <v>299536.68</v>
      </c>
      <c r="I324" s="29">
        <v>3889.35</v>
      </c>
      <c r="J324" s="29">
        <v>69975.929999999993</v>
      </c>
      <c r="K324" s="29">
        <v>47936.81</v>
      </c>
      <c r="L324" s="29">
        <v>41642.19</v>
      </c>
      <c r="M324" s="29">
        <v>14584.67</v>
      </c>
      <c r="N324" s="29">
        <v>22528.99</v>
      </c>
      <c r="O324" s="41"/>
      <c r="P324" s="29">
        <v>1449052.77</v>
      </c>
    </row>
    <row r="325" spans="1:16" x14ac:dyDescent="0.3">
      <c r="A325" s="24" t="s">
        <v>397</v>
      </c>
      <c r="B325" s="29">
        <v>557107.53</v>
      </c>
      <c r="C325" s="29">
        <v>229277.43</v>
      </c>
      <c r="D325" s="29">
        <v>3994.44</v>
      </c>
      <c r="E325" s="29">
        <v>107752.04</v>
      </c>
      <c r="F325" s="29">
        <v>18028.490000000002</v>
      </c>
      <c r="G325" s="29">
        <v>31254.13</v>
      </c>
      <c r="H325" s="29">
        <v>298179.76</v>
      </c>
      <c r="I325" s="29">
        <v>3887.57</v>
      </c>
      <c r="J325" s="29">
        <v>70140.38</v>
      </c>
      <c r="K325" s="29">
        <v>47437.4</v>
      </c>
      <c r="L325" s="29">
        <v>41888.769999999997</v>
      </c>
      <c r="M325" s="29">
        <v>14947.21</v>
      </c>
      <c r="N325" s="29">
        <v>22499.63</v>
      </c>
      <c r="O325" s="41"/>
      <c r="P325" s="29">
        <v>1446394.78</v>
      </c>
    </row>
    <row r="326" spans="1:16" x14ac:dyDescent="0.3">
      <c r="A326" s="24" t="s">
        <v>398</v>
      </c>
      <c r="B326" s="29">
        <v>556209.32999999996</v>
      </c>
      <c r="C326" s="29">
        <v>230658.31</v>
      </c>
      <c r="D326" s="29">
        <v>4023.22</v>
      </c>
      <c r="E326" s="29">
        <v>106206.42</v>
      </c>
      <c r="F326" s="29">
        <v>18002.34</v>
      </c>
      <c r="G326" s="29">
        <v>31382.2</v>
      </c>
      <c r="H326" s="29">
        <v>297598.96000000002</v>
      </c>
      <c r="I326" s="29">
        <v>3884.16</v>
      </c>
      <c r="J326" s="29">
        <v>70236.33</v>
      </c>
      <c r="K326" s="29">
        <v>46951.11</v>
      </c>
      <c r="L326" s="29">
        <v>42158.26</v>
      </c>
      <c r="M326" s="29">
        <v>15452.3</v>
      </c>
      <c r="N326" s="29">
        <v>22467.14</v>
      </c>
      <c r="O326" s="41"/>
      <c r="P326" s="29">
        <v>1445230.07</v>
      </c>
    </row>
    <row r="327" spans="1:16" x14ac:dyDescent="0.3">
      <c r="A327" s="24" t="s">
        <v>399</v>
      </c>
      <c r="B327" s="29">
        <v>556528.9</v>
      </c>
      <c r="C327" s="29">
        <v>232786.71</v>
      </c>
      <c r="D327" s="29">
        <v>4063.65</v>
      </c>
      <c r="E327" s="29">
        <v>106178.68</v>
      </c>
      <c r="F327" s="29">
        <v>18187.3</v>
      </c>
      <c r="G327" s="29">
        <v>31562.92</v>
      </c>
      <c r="H327" s="29">
        <v>298270.49</v>
      </c>
      <c r="I327" s="29">
        <v>3892.98</v>
      </c>
      <c r="J327" s="29">
        <v>70297.11</v>
      </c>
      <c r="K327" s="29">
        <v>47164.69</v>
      </c>
      <c r="L327" s="29">
        <v>42469.41</v>
      </c>
      <c r="M327" s="29">
        <v>16054.44</v>
      </c>
      <c r="N327" s="29">
        <v>22450.48</v>
      </c>
      <c r="O327" s="41"/>
      <c r="P327" s="29">
        <v>1449907.75</v>
      </c>
    </row>
    <row r="328" spans="1:16" x14ac:dyDescent="0.3">
      <c r="A328" s="24" t="s">
        <v>400</v>
      </c>
      <c r="B328" s="29">
        <v>555183.31999999995</v>
      </c>
      <c r="C328" s="29">
        <v>234371.57</v>
      </c>
      <c r="D328" s="29">
        <v>4073.3</v>
      </c>
      <c r="E328" s="29">
        <v>104705.65</v>
      </c>
      <c r="F328" s="29">
        <v>18333.3</v>
      </c>
      <c r="G328" s="29">
        <v>31971.31</v>
      </c>
      <c r="H328" s="29">
        <v>297176.69</v>
      </c>
      <c r="I328" s="29">
        <v>3913.44</v>
      </c>
      <c r="J328" s="29">
        <v>70438.679999999993</v>
      </c>
      <c r="K328" s="29">
        <v>46959.88</v>
      </c>
      <c r="L328" s="29">
        <v>42854.400000000001</v>
      </c>
      <c r="M328" s="29">
        <v>16768.560000000001</v>
      </c>
      <c r="N328" s="29">
        <v>22455.05</v>
      </c>
      <c r="O328" s="41"/>
      <c r="P328" s="29">
        <v>1449205.15</v>
      </c>
    </row>
    <row r="329" spans="1:16" x14ac:dyDescent="0.3">
      <c r="A329" s="24" t="s">
        <v>401</v>
      </c>
      <c r="B329" s="29">
        <v>554696.94999999995</v>
      </c>
      <c r="C329" s="29">
        <v>236150.82</v>
      </c>
      <c r="D329" s="29">
        <v>4093.79</v>
      </c>
      <c r="E329" s="29">
        <v>104003.8</v>
      </c>
      <c r="F329" s="29">
        <v>18482.599999999999</v>
      </c>
      <c r="G329" s="29">
        <v>32180.36</v>
      </c>
      <c r="H329" s="29">
        <v>295820.74</v>
      </c>
      <c r="I329" s="29">
        <v>3939.33</v>
      </c>
      <c r="J329" s="29">
        <v>70510.12</v>
      </c>
      <c r="K329" s="29">
        <v>47154.63</v>
      </c>
      <c r="L329" s="29">
        <v>43214.85</v>
      </c>
      <c r="M329" s="29">
        <v>17199.62</v>
      </c>
      <c r="N329" s="29">
        <v>22481.14</v>
      </c>
      <c r="O329" s="41"/>
      <c r="P329" s="29">
        <v>1449928.73</v>
      </c>
    </row>
    <row r="330" spans="1:16" x14ac:dyDescent="0.3">
      <c r="A330" s="24" t="s">
        <v>402</v>
      </c>
      <c r="B330" s="29">
        <v>554135.65</v>
      </c>
      <c r="C330" s="29">
        <v>238217.68</v>
      </c>
      <c r="D330" s="29">
        <v>4114.8999999999996</v>
      </c>
      <c r="E330" s="29">
        <v>103682.84</v>
      </c>
      <c r="F330" s="29">
        <v>18706.439999999999</v>
      </c>
      <c r="G330" s="29">
        <v>32306.87</v>
      </c>
      <c r="H330" s="29">
        <v>295320.21000000002</v>
      </c>
      <c r="I330" s="29">
        <v>3952.5</v>
      </c>
      <c r="J330" s="29">
        <v>70531.47</v>
      </c>
      <c r="K330" s="29">
        <v>46675.73</v>
      </c>
      <c r="L330" s="29">
        <v>43538.93</v>
      </c>
      <c r="M330" s="29">
        <v>17708.22</v>
      </c>
      <c r="N330" s="29">
        <v>22519.919999999998</v>
      </c>
      <c r="O330" s="41"/>
      <c r="P330" s="29">
        <v>1451411.36</v>
      </c>
    </row>
    <row r="331" spans="1:16" x14ac:dyDescent="0.3">
      <c r="A331" s="24" t="s">
        <v>403</v>
      </c>
      <c r="B331" s="29">
        <v>554128.68999999994</v>
      </c>
      <c r="C331" s="29">
        <v>240535.9</v>
      </c>
      <c r="D331" s="29">
        <v>4131.96</v>
      </c>
      <c r="E331" s="29">
        <v>103886.63</v>
      </c>
      <c r="F331" s="29">
        <v>19161.560000000001</v>
      </c>
      <c r="G331" s="29">
        <v>32501.47</v>
      </c>
      <c r="H331" s="29">
        <v>295531.46999999997</v>
      </c>
      <c r="I331" s="29">
        <v>4010.45</v>
      </c>
      <c r="J331" s="29">
        <v>70484.710000000006</v>
      </c>
      <c r="K331" s="29">
        <v>45908.98</v>
      </c>
      <c r="L331" s="29">
        <v>43829.39</v>
      </c>
      <c r="M331" s="29">
        <v>18518.95</v>
      </c>
      <c r="N331" s="29">
        <v>22568.48</v>
      </c>
      <c r="O331" s="41"/>
      <c r="P331" s="29">
        <v>1455198.65</v>
      </c>
    </row>
    <row r="332" spans="1:16" x14ac:dyDescent="0.3">
      <c r="A332" s="24" t="s">
        <v>404</v>
      </c>
      <c r="B332" s="29">
        <v>553308.57999999996</v>
      </c>
      <c r="C332" s="29">
        <v>242051.63</v>
      </c>
      <c r="D332" s="29">
        <v>4137.3599999999997</v>
      </c>
      <c r="E332" s="29">
        <v>103629.77</v>
      </c>
      <c r="F332" s="29">
        <v>19304.03</v>
      </c>
      <c r="G332" s="29">
        <v>32702.27</v>
      </c>
      <c r="H332" s="29">
        <v>294905.46000000002</v>
      </c>
      <c r="I332" s="29">
        <v>4093.8</v>
      </c>
      <c r="J332" s="29">
        <v>70608.649999999994</v>
      </c>
      <c r="K332" s="29">
        <v>45681.279999999999</v>
      </c>
      <c r="L332" s="29">
        <v>44099.71</v>
      </c>
      <c r="M332" s="29">
        <v>19285.759999999998</v>
      </c>
      <c r="N332" s="29">
        <v>22648.43</v>
      </c>
      <c r="O332" s="41"/>
      <c r="P332" s="29">
        <v>1456456.73</v>
      </c>
    </row>
    <row r="333" spans="1:16" x14ac:dyDescent="0.3">
      <c r="A333" s="24" t="s">
        <v>405</v>
      </c>
      <c r="B333" s="29">
        <v>552345.93999999994</v>
      </c>
      <c r="C333" s="29">
        <v>244171.05</v>
      </c>
      <c r="D333" s="29">
        <v>4140.99</v>
      </c>
      <c r="E333" s="29">
        <v>104982.18</v>
      </c>
      <c r="F333" s="29">
        <v>19588.55</v>
      </c>
      <c r="G333" s="29">
        <v>32981.08</v>
      </c>
      <c r="H333" s="29">
        <v>294530.08</v>
      </c>
      <c r="I333" s="29">
        <v>4181.41</v>
      </c>
      <c r="J333" s="29">
        <v>70605.289999999994</v>
      </c>
      <c r="K333" s="29">
        <v>45574.21</v>
      </c>
      <c r="L333" s="29">
        <v>44357.91</v>
      </c>
      <c r="M333" s="29">
        <v>19774.87</v>
      </c>
      <c r="N333" s="29">
        <v>22746.68</v>
      </c>
      <c r="O333" s="41"/>
      <c r="P333" s="29">
        <v>1459980.24</v>
      </c>
    </row>
    <row r="334" spans="1:16" x14ac:dyDescent="0.3">
      <c r="A334" s="24" t="s">
        <v>406</v>
      </c>
      <c r="B334" s="29">
        <v>551853.94999999995</v>
      </c>
      <c r="C334" s="29">
        <v>245901.49</v>
      </c>
      <c r="D334" s="29">
        <v>4148.07</v>
      </c>
      <c r="E334" s="29">
        <v>105764.05</v>
      </c>
      <c r="F334" s="29">
        <v>19650.28</v>
      </c>
      <c r="G334" s="29">
        <v>33080.75</v>
      </c>
      <c r="H334" s="29">
        <v>294839.65999999997</v>
      </c>
      <c r="I334" s="29">
        <v>4254.79</v>
      </c>
      <c r="J334" s="29">
        <v>70557.919999999998</v>
      </c>
      <c r="K334" s="29">
        <v>45110.12</v>
      </c>
      <c r="L334" s="29">
        <v>44605.17</v>
      </c>
      <c r="M334" s="29">
        <v>20242.66</v>
      </c>
      <c r="N334" s="29">
        <v>22849.11</v>
      </c>
      <c r="O334" s="41"/>
      <c r="P334" s="29">
        <v>1462858.03</v>
      </c>
    </row>
    <row r="335" spans="1:16" x14ac:dyDescent="0.3">
      <c r="A335" s="24" t="s">
        <v>407</v>
      </c>
      <c r="B335" s="29">
        <v>551912.31000000006</v>
      </c>
      <c r="C335" s="29">
        <v>248685.84</v>
      </c>
      <c r="D335" s="29">
        <v>4162.1000000000004</v>
      </c>
      <c r="E335" s="29">
        <v>107233.11</v>
      </c>
      <c r="F335" s="29">
        <v>19680.849999999999</v>
      </c>
      <c r="G335" s="29">
        <v>33223.449999999997</v>
      </c>
      <c r="H335" s="29">
        <v>295525.25</v>
      </c>
      <c r="I335" s="29">
        <v>4325.32</v>
      </c>
      <c r="J335" s="29">
        <v>70497.16</v>
      </c>
      <c r="K335" s="29">
        <v>44947.92</v>
      </c>
      <c r="L335" s="29">
        <v>44853.49</v>
      </c>
      <c r="M335" s="29">
        <v>21384.959999999999</v>
      </c>
      <c r="N335" s="29">
        <v>22942.83</v>
      </c>
      <c r="O335" s="41"/>
      <c r="P335" s="29">
        <v>1469374.59</v>
      </c>
    </row>
    <row r="336" spans="1:16" x14ac:dyDescent="0.3">
      <c r="A336" s="24" t="s">
        <v>408</v>
      </c>
      <c r="B336" s="29">
        <v>552449.68000000005</v>
      </c>
      <c r="C336" s="29">
        <v>250612.67</v>
      </c>
      <c r="D336" s="29">
        <v>4165.2</v>
      </c>
      <c r="E336" s="29">
        <v>109562.68</v>
      </c>
      <c r="F336" s="29">
        <v>19380.87</v>
      </c>
      <c r="G336" s="29">
        <v>33112.870000000003</v>
      </c>
      <c r="H336" s="29">
        <v>294887.45</v>
      </c>
      <c r="I336" s="29">
        <v>4371.47</v>
      </c>
      <c r="J336" s="29">
        <v>70732.89</v>
      </c>
      <c r="K336" s="29">
        <v>44961.26</v>
      </c>
      <c r="L336" s="29">
        <v>45216.2</v>
      </c>
      <c r="M336" s="29">
        <v>21419.24</v>
      </c>
      <c r="N336" s="29">
        <v>23035.200000000001</v>
      </c>
      <c r="O336" s="41"/>
      <c r="P336" s="29">
        <v>1473907.66</v>
      </c>
    </row>
    <row r="337" spans="1:16" x14ac:dyDescent="0.3">
      <c r="A337" s="24" t="s">
        <v>409</v>
      </c>
      <c r="B337" s="29">
        <v>553704.93000000005</v>
      </c>
      <c r="C337" s="29">
        <v>252960.31</v>
      </c>
      <c r="D337" s="29">
        <v>4181.0600000000004</v>
      </c>
      <c r="E337" s="29">
        <v>111053.98</v>
      </c>
      <c r="F337" s="29">
        <v>19117.79</v>
      </c>
      <c r="G337" s="29">
        <v>33075.4</v>
      </c>
      <c r="H337" s="29">
        <v>294115.82</v>
      </c>
      <c r="I337" s="29">
        <v>4402.8</v>
      </c>
      <c r="J337" s="29">
        <v>70930.78</v>
      </c>
      <c r="K337" s="29">
        <v>44675.08</v>
      </c>
      <c r="L337" s="29">
        <v>45579.94</v>
      </c>
      <c r="M337" s="29">
        <v>21798.400000000001</v>
      </c>
      <c r="N337" s="29">
        <v>23130.65</v>
      </c>
      <c r="O337" s="41"/>
      <c r="P337" s="29">
        <v>1478726.93</v>
      </c>
    </row>
    <row r="338" spans="1:16" x14ac:dyDescent="0.3">
      <c r="A338" s="24" t="s">
        <v>410</v>
      </c>
      <c r="B338" s="29">
        <v>555078.05000000005</v>
      </c>
      <c r="C338" s="29">
        <v>255348.87</v>
      </c>
      <c r="D338" s="29">
        <v>4200.01</v>
      </c>
      <c r="E338" s="29">
        <v>111234.07</v>
      </c>
      <c r="F338" s="29">
        <v>19010.86</v>
      </c>
      <c r="G338" s="29">
        <v>33044.129999999997</v>
      </c>
      <c r="H338" s="29">
        <v>294362.11</v>
      </c>
      <c r="I338" s="29">
        <v>4432.97</v>
      </c>
      <c r="J338" s="29">
        <v>71107.649999999994</v>
      </c>
      <c r="K338" s="29">
        <v>44526.8</v>
      </c>
      <c r="L338" s="29">
        <v>45910.13</v>
      </c>
      <c r="M338" s="29">
        <v>21997.53</v>
      </c>
      <c r="N338" s="29">
        <v>23232.43</v>
      </c>
      <c r="O338" s="41"/>
      <c r="P338" s="29">
        <v>1483485.61</v>
      </c>
    </row>
    <row r="339" spans="1:16" x14ac:dyDescent="0.3">
      <c r="A339" s="24" t="s">
        <v>411</v>
      </c>
      <c r="B339" s="29">
        <v>557622.55000000005</v>
      </c>
      <c r="C339" s="29">
        <v>258444.77</v>
      </c>
      <c r="D339" s="29">
        <v>4226.6099999999997</v>
      </c>
      <c r="E339" s="29">
        <v>113434.35</v>
      </c>
      <c r="F339" s="29">
        <v>19112.419999999998</v>
      </c>
      <c r="G339" s="29">
        <v>33019.870000000003</v>
      </c>
      <c r="H339" s="29">
        <v>296058.40999999997</v>
      </c>
      <c r="I339" s="29">
        <v>4487.6099999999997</v>
      </c>
      <c r="J339" s="29">
        <v>71240.850000000006</v>
      </c>
      <c r="K339" s="29">
        <v>43906.17</v>
      </c>
      <c r="L339" s="29">
        <v>46227.92</v>
      </c>
      <c r="M339" s="29">
        <v>22604.38</v>
      </c>
      <c r="N339" s="29">
        <v>23355.7</v>
      </c>
      <c r="O339" s="41"/>
      <c r="P339" s="29">
        <v>1493741.62</v>
      </c>
    </row>
    <row r="340" spans="1:16" x14ac:dyDescent="0.3">
      <c r="A340" s="24" t="s">
        <v>412</v>
      </c>
      <c r="B340" s="29">
        <v>558755.27</v>
      </c>
      <c r="C340" s="29">
        <v>260771.66</v>
      </c>
      <c r="D340" s="29">
        <v>4229.2700000000004</v>
      </c>
      <c r="E340" s="29">
        <v>115656.38</v>
      </c>
      <c r="F340" s="29">
        <v>19002.13</v>
      </c>
      <c r="G340" s="29">
        <v>32842.31</v>
      </c>
      <c r="H340" s="29">
        <v>296351.76</v>
      </c>
      <c r="I340" s="29">
        <v>4576.4399999999996</v>
      </c>
      <c r="J340" s="29">
        <v>71688.72</v>
      </c>
      <c r="K340" s="29">
        <v>43259.85</v>
      </c>
      <c r="L340" s="29">
        <v>46553.279999999999</v>
      </c>
      <c r="M340" s="29">
        <v>23025.47</v>
      </c>
      <c r="N340" s="29">
        <v>23504.959999999999</v>
      </c>
      <c r="O340" s="41"/>
      <c r="P340" s="29">
        <v>1500217.49</v>
      </c>
    </row>
    <row r="341" spans="1:16" x14ac:dyDescent="0.3">
      <c r="A341" s="24" t="s">
        <v>413</v>
      </c>
      <c r="B341" s="29">
        <v>560095.53</v>
      </c>
      <c r="C341" s="29">
        <v>263886.73</v>
      </c>
      <c r="D341" s="29">
        <v>4240.66</v>
      </c>
      <c r="E341" s="29">
        <v>118599.15</v>
      </c>
      <c r="F341" s="29">
        <v>18784.46</v>
      </c>
      <c r="G341" s="29">
        <v>32647.43</v>
      </c>
      <c r="H341" s="29">
        <v>296656.42</v>
      </c>
      <c r="I341" s="29">
        <v>4697.21</v>
      </c>
      <c r="J341" s="29">
        <v>72136.320000000007</v>
      </c>
      <c r="K341" s="29">
        <v>43195.31</v>
      </c>
      <c r="L341" s="29">
        <v>46849.29</v>
      </c>
      <c r="M341" s="29">
        <v>23162.63</v>
      </c>
      <c r="N341" s="29">
        <v>23670.62</v>
      </c>
      <c r="O341" s="41"/>
      <c r="P341" s="29">
        <v>1508621.77</v>
      </c>
    </row>
    <row r="342" spans="1:16" x14ac:dyDescent="0.3">
      <c r="A342" s="24" t="s">
        <v>414</v>
      </c>
      <c r="B342" s="29">
        <v>561582.99</v>
      </c>
      <c r="C342" s="29">
        <v>266311.96000000002</v>
      </c>
      <c r="D342" s="29">
        <v>4251.0200000000004</v>
      </c>
      <c r="E342" s="29">
        <v>121667.32</v>
      </c>
      <c r="F342" s="29">
        <v>18457.48</v>
      </c>
      <c r="G342" s="29">
        <v>32439.06</v>
      </c>
      <c r="H342" s="29">
        <v>297408.65999999997</v>
      </c>
      <c r="I342" s="29">
        <v>4815.8</v>
      </c>
      <c r="J342" s="29">
        <v>72598.69</v>
      </c>
      <c r="K342" s="29">
        <v>43616.12</v>
      </c>
      <c r="L342" s="29">
        <v>47153.599999999999</v>
      </c>
      <c r="M342" s="29">
        <v>23167.4</v>
      </c>
      <c r="N342" s="29">
        <v>23848.13</v>
      </c>
      <c r="O342" s="41"/>
      <c r="P342" s="29">
        <v>1517318.23</v>
      </c>
    </row>
    <row r="343" spans="1:16" x14ac:dyDescent="0.3">
      <c r="A343" s="24" t="s">
        <v>415</v>
      </c>
      <c r="B343" s="29">
        <v>564176.26</v>
      </c>
      <c r="C343" s="29">
        <v>268100.65999999997</v>
      </c>
      <c r="D343" s="29">
        <v>4275.12</v>
      </c>
      <c r="E343" s="29">
        <v>123658.5</v>
      </c>
      <c r="F343" s="29">
        <v>18282.72</v>
      </c>
      <c r="G343" s="29">
        <v>32328.21</v>
      </c>
      <c r="H343" s="29">
        <v>298498.09999999998</v>
      </c>
      <c r="I343" s="29">
        <v>4866.3100000000004</v>
      </c>
      <c r="J343" s="29">
        <v>73023.789999999994</v>
      </c>
      <c r="K343" s="29">
        <v>43994.67</v>
      </c>
      <c r="L343" s="29">
        <v>47463.92</v>
      </c>
      <c r="M343" s="29">
        <v>23365.88</v>
      </c>
      <c r="N343" s="29">
        <v>24032.080000000002</v>
      </c>
      <c r="O343" s="41"/>
      <c r="P343" s="29">
        <v>1526066.21</v>
      </c>
    </row>
    <row r="344" spans="1:16" x14ac:dyDescent="0.3">
      <c r="A344" s="24" t="s">
        <v>416</v>
      </c>
      <c r="B344" s="29">
        <v>565431.32999999996</v>
      </c>
      <c r="C344" s="29">
        <v>269522.02</v>
      </c>
      <c r="D344" s="29">
        <v>4275.3100000000004</v>
      </c>
      <c r="E344" s="29">
        <v>125352.29</v>
      </c>
      <c r="F344" s="29">
        <v>18020.75</v>
      </c>
      <c r="G344" s="29">
        <v>32250.03</v>
      </c>
      <c r="H344" s="29">
        <v>298585.81</v>
      </c>
      <c r="I344" s="29">
        <v>4860.1099999999997</v>
      </c>
      <c r="J344" s="29">
        <v>73622.960000000006</v>
      </c>
      <c r="K344" s="29">
        <v>43989.84</v>
      </c>
      <c r="L344" s="29">
        <v>47783.49</v>
      </c>
      <c r="M344" s="29">
        <v>23264.3</v>
      </c>
      <c r="N344" s="29">
        <v>24221.87</v>
      </c>
      <c r="O344" s="41"/>
      <c r="P344" s="29">
        <v>1531180.11</v>
      </c>
    </row>
    <row r="345" spans="1:16" x14ac:dyDescent="0.3">
      <c r="A345" s="24" t="s">
        <v>417</v>
      </c>
      <c r="B345" s="29">
        <v>566562.54</v>
      </c>
      <c r="C345" s="29">
        <v>270753.77</v>
      </c>
      <c r="D345" s="29">
        <v>4273.99</v>
      </c>
      <c r="E345" s="29">
        <v>128463.47</v>
      </c>
      <c r="F345" s="29">
        <v>17755.72</v>
      </c>
      <c r="G345" s="29">
        <v>32217.360000000001</v>
      </c>
      <c r="H345" s="29">
        <v>298748.31</v>
      </c>
      <c r="I345" s="29">
        <v>4823.16</v>
      </c>
      <c r="J345" s="29">
        <v>74159.240000000005</v>
      </c>
      <c r="K345" s="29">
        <v>43416.480000000003</v>
      </c>
      <c r="L345" s="29">
        <v>48145.53</v>
      </c>
      <c r="M345" s="29">
        <v>23142.57</v>
      </c>
      <c r="N345" s="29">
        <v>24417.66</v>
      </c>
      <c r="O345" s="41"/>
      <c r="P345" s="29">
        <v>1536879.79</v>
      </c>
    </row>
    <row r="346" spans="1:16" x14ac:dyDescent="0.3">
      <c r="A346" s="24" t="s">
        <v>418</v>
      </c>
      <c r="B346" s="29">
        <v>568364.35</v>
      </c>
      <c r="C346" s="29">
        <v>271656.78999999998</v>
      </c>
      <c r="D346" s="29">
        <v>4286.41</v>
      </c>
      <c r="E346" s="29">
        <v>130178.83</v>
      </c>
      <c r="F346" s="29">
        <v>17649.830000000002</v>
      </c>
      <c r="G346" s="29">
        <v>32232.720000000001</v>
      </c>
      <c r="H346" s="29">
        <v>299000.71999999997</v>
      </c>
      <c r="I346" s="29">
        <v>4776.46</v>
      </c>
      <c r="J346" s="29">
        <v>74702.179999999993</v>
      </c>
      <c r="K346" s="29">
        <v>43182.87</v>
      </c>
      <c r="L346" s="29">
        <v>48551.97</v>
      </c>
      <c r="M346" s="29">
        <v>23151.21</v>
      </c>
      <c r="N346" s="29">
        <v>24621.439999999999</v>
      </c>
      <c r="O346" s="41"/>
      <c r="P346" s="29">
        <v>1542355.79</v>
      </c>
    </row>
    <row r="347" spans="1:16" x14ac:dyDescent="0.3">
      <c r="A347" s="24" t="s">
        <v>419</v>
      </c>
      <c r="B347" s="29">
        <v>570917.71</v>
      </c>
      <c r="C347" s="29">
        <v>272674.86</v>
      </c>
      <c r="D347" s="29">
        <v>4296.92</v>
      </c>
      <c r="E347" s="29">
        <v>132043.79999999999</v>
      </c>
      <c r="F347" s="29">
        <v>17723.150000000001</v>
      </c>
      <c r="G347" s="29">
        <v>32298.71</v>
      </c>
      <c r="H347" s="29">
        <v>300559.32</v>
      </c>
      <c r="I347" s="29">
        <v>4706.12</v>
      </c>
      <c r="J347" s="29">
        <v>75240.37</v>
      </c>
      <c r="K347" s="29">
        <v>42997.5</v>
      </c>
      <c r="L347" s="29">
        <v>48962.73</v>
      </c>
      <c r="M347" s="29">
        <v>23682.78</v>
      </c>
      <c r="N347" s="29">
        <v>24829.95</v>
      </c>
      <c r="O347" s="41"/>
      <c r="P347" s="29">
        <v>1550933.91</v>
      </c>
    </row>
    <row r="348" spans="1:16" x14ac:dyDescent="0.3">
      <c r="A348" s="24" t="s">
        <v>420</v>
      </c>
      <c r="B348" s="29">
        <v>572323.49</v>
      </c>
      <c r="C348" s="29">
        <v>273488.43</v>
      </c>
      <c r="D348" s="29">
        <v>4291.9399999999996</v>
      </c>
      <c r="E348" s="29">
        <v>131103.01</v>
      </c>
      <c r="F348" s="29">
        <v>17819.439999999999</v>
      </c>
      <c r="G348" s="29">
        <v>32309.46</v>
      </c>
      <c r="H348" s="29">
        <v>300383.08</v>
      </c>
      <c r="I348" s="29">
        <v>4638.59</v>
      </c>
      <c r="J348" s="29">
        <v>75661.61</v>
      </c>
      <c r="K348" s="29">
        <v>42508.42</v>
      </c>
      <c r="L348" s="29">
        <v>49362.47</v>
      </c>
      <c r="M348" s="29">
        <v>24095</v>
      </c>
      <c r="N348" s="29">
        <v>25044.77</v>
      </c>
      <c r="O348" s="41"/>
      <c r="P348" s="29">
        <v>1553029.71</v>
      </c>
    </row>
    <row r="349" spans="1:16" x14ac:dyDescent="0.3">
      <c r="A349" s="24" t="s">
        <v>421</v>
      </c>
      <c r="B349" s="29">
        <v>573722.41</v>
      </c>
      <c r="C349" s="29">
        <v>274707.09999999998</v>
      </c>
      <c r="D349" s="29">
        <v>4296.04</v>
      </c>
      <c r="E349" s="29">
        <v>129815.91</v>
      </c>
      <c r="F349" s="29">
        <v>17680.72</v>
      </c>
      <c r="G349" s="29">
        <v>32284.85</v>
      </c>
      <c r="H349" s="29">
        <v>300692.24</v>
      </c>
      <c r="I349" s="29">
        <v>4580.58</v>
      </c>
      <c r="J349" s="29">
        <v>76058.399999999994</v>
      </c>
      <c r="K349" s="29">
        <v>42425.75</v>
      </c>
      <c r="L349" s="29">
        <v>49709.52</v>
      </c>
      <c r="M349" s="29">
        <v>24448.94</v>
      </c>
      <c r="N349" s="29">
        <v>25298.400000000001</v>
      </c>
      <c r="O349" s="41"/>
      <c r="P349" s="29">
        <v>1555720.85</v>
      </c>
    </row>
    <row r="350" spans="1:16" x14ac:dyDescent="0.3">
      <c r="A350" s="24" t="s">
        <v>422</v>
      </c>
      <c r="B350" s="29">
        <v>576172.9</v>
      </c>
      <c r="C350" s="29">
        <v>275791.21999999997</v>
      </c>
      <c r="D350" s="29">
        <v>4313.28</v>
      </c>
      <c r="E350" s="29">
        <v>131026.81</v>
      </c>
      <c r="F350" s="29">
        <v>17600.009999999998</v>
      </c>
      <c r="G350" s="29">
        <v>32555.38</v>
      </c>
      <c r="H350" s="29">
        <v>300765.14</v>
      </c>
      <c r="I350" s="29">
        <v>4532.34</v>
      </c>
      <c r="J350" s="29">
        <v>76503.28</v>
      </c>
      <c r="K350" s="29">
        <v>42102.21</v>
      </c>
      <c r="L350" s="29">
        <v>50060.05</v>
      </c>
      <c r="M350" s="29">
        <v>24491.09</v>
      </c>
      <c r="N350" s="29">
        <v>25546.63</v>
      </c>
      <c r="O350" s="41"/>
      <c r="P350" s="29">
        <v>1561460.33</v>
      </c>
    </row>
    <row r="351" spans="1:16" x14ac:dyDescent="0.3">
      <c r="A351" s="24" t="s">
        <v>549</v>
      </c>
      <c r="B351" s="29">
        <v>579095.99</v>
      </c>
      <c r="C351" s="29">
        <v>277828.11</v>
      </c>
      <c r="D351" s="29">
        <v>4335.1000000000004</v>
      </c>
      <c r="E351" s="29">
        <v>133871.89000000001</v>
      </c>
      <c r="F351" s="29">
        <v>17664.95</v>
      </c>
      <c r="G351" s="29">
        <v>32794.15</v>
      </c>
      <c r="H351" s="29">
        <v>301589.92</v>
      </c>
      <c r="I351" s="29">
        <v>4484.1099999999997</v>
      </c>
      <c r="J351" s="29">
        <v>76965.55</v>
      </c>
      <c r="K351" s="29">
        <v>41557.42</v>
      </c>
      <c r="L351" s="29">
        <v>50421.4</v>
      </c>
      <c r="M351" s="29">
        <v>24601.23</v>
      </c>
      <c r="N351" s="29">
        <v>25788.11</v>
      </c>
      <c r="O351" s="41"/>
      <c r="P351" s="29">
        <v>1570997.93</v>
      </c>
    </row>
    <row r="352" spans="1:16" x14ac:dyDescent="0.3">
      <c r="A352" s="24" t="s">
        <v>571</v>
      </c>
      <c r="B352" s="29">
        <v>582085.57999999996</v>
      </c>
      <c r="C352" s="29">
        <v>279727.09000000003</v>
      </c>
      <c r="D352" s="29">
        <v>4349.96</v>
      </c>
      <c r="E352" s="29">
        <v>134286.88</v>
      </c>
      <c r="F352" s="29">
        <v>17709.11</v>
      </c>
      <c r="G352" s="29">
        <v>32944.959999999999</v>
      </c>
      <c r="H352" s="29">
        <v>301383.83</v>
      </c>
      <c r="I352" s="29">
        <v>4438.66</v>
      </c>
      <c r="J352" s="29">
        <v>77495.929999999993</v>
      </c>
      <c r="K352" s="29">
        <v>42685.03</v>
      </c>
      <c r="L352" s="29">
        <v>50824.29</v>
      </c>
      <c r="M352" s="29">
        <v>24573.599999999999</v>
      </c>
      <c r="N352" s="29">
        <v>26018.48</v>
      </c>
      <c r="O352" s="41"/>
      <c r="P352" s="29">
        <v>1578523.39</v>
      </c>
    </row>
    <row r="353" spans="1:16" x14ac:dyDescent="0.3">
      <c r="A353" s="24" t="s">
        <v>579</v>
      </c>
      <c r="B353" s="29">
        <v>585011.53</v>
      </c>
      <c r="C353" s="29">
        <v>281521.31</v>
      </c>
      <c r="D353" s="29">
        <v>4371.3599999999997</v>
      </c>
      <c r="E353" s="29">
        <v>133940.67000000001</v>
      </c>
      <c r="F353" s="29">
        <v>17673.02</v>
      </c>
      <c r="G353" s="29">
        <v>33146.29</v>
      </c>
      <c r="H353" s="29">
        <v>301354.61</v>
      </c>
      <c r="I353" s="29">
        <v>4397.3900000000003</v>
      </c>
      <c r="J353" s="29">
        <v>77979.23</v>
      </c>
      <c r="K353" s="29">
        <v>42626.39</v>
      </c>
      <c r="L353" s="29">
        <v>51211.89</v>
      </c>
      <c r="M353" s="29">
        <v>24466.97</v>
      </c>
      <c r="N353" s="29">
        <v>26241.52</v>
      </c>
      <c r="O353" s="41"/>
      <c r="P353" s="29">
        <v>1583942.19</v>
      </c>
    </row>
    <row r="354" spans="1:16" x14ac:dyDescent="0.3">
      <c r="A354" s="24" t="s">
        <v>580</v>
      </c>
      <c r="B354" s="29">
        <v>588016.19999999995</v>
      </c>
      <c r="C354" s="29">
        <v>283322.52</v>
      </c>
      <c r="D354" s="29">
        <v>4398.1000000000004</v>
      </c>
      <c r="E354" s="29">
        <v>135649.71</v>
      </c>
      <c r="F354" s="29">
        <v>17775.36</v>
      </c>
      <c r="G354" s="29">
        <v>33245.03</v>
      </c>
      <c r="H354" s="29">
        <v>301062.88</v>
      </c>
      <c r="I354" s="29">
        <v>4356.3100000000004</v>
      </c>
      <c r="J354" s="29">
        <v>78486.5</v>
      </c>
      <c r="K354" s="29">
        <v>43826.89</v>
      </c>
      <c r="L354" s="29">
        <v>51599.27</v>
      </c>
      <c r="M354" s="29">
        <v>24541.54</v>
      </c>
      <c r="N354" s="29">
        <v>26468.080000000002</v>
      </c>
      <c r="O354" s="41"/>
      <c r="P354" s="29">
        <v>1592748.41</v>
      </c>
    </row>
    <row r="355" spans="1:16" x14ac:dyDescent="0.3">
      <c r="A355" s="24" t="s">
        <v>581</v>
      </c>
      <c r="B355" s="29">
        <v>591394.74</v>
      </c>
      <c r="C355" s="29">
        <v>285159.94</v>
      </c>
      <c r="D355" s="29">
        <v>4429.58</v>
      </c>
      <c r="E355" s="29">
        <v>138592.03</v>
      </c>
      <c r="F355" s="29">
        <v>17806.669999999998</v>
      </c>
      <c r="G355" s="29">
        <v>33423.949999999997</v>
      </c>
      <c r="H355" s="29">
        <v>298936.58</v>
      </c>
      <c r="I355" s="29">
        <v>4334.79</v>
      </c>
      <c r="J355" s="29">
        <v>78987.66</v>
      </c>
      <c r="K355" s="29">
        <v>44919.74</v>
      </c>
      <c r="L355" s="29">
        <v>52214.22</v>
      </c>
      <c r="M355" s="29">
        <v>24556.38</v>
      </c>
      <c r="N355" s="29">
        <v>26676.51</v>
      </c>
      <c r="O355" s="41"/>
      <c r="P355" s="29">
        <v>1601432.79</v>
      </c>
    </row>
    <row r="356" spans="1:16" x14ac:dyDescent="0.3">
      <c r="A356" s="24" t="s">
        <v>583</v>
      </c>
      <c r="B356" s="29">
        <v>593768.46</v>
      </c>
      <c r="C356" s="29">
        <v>286112.63</v>
      </c>
      <c r="D356" s="29">
        <v>4442.74</v>
      </c>
      <c r="E356" s="29">
        <v>138988.47</v>
      </c>
      <c r="F356" s="29">
        <v>17888.86</v>
      </c>
      <c r="G356" s="29">
        <v>33686.71</v>
      </c>
      <c r="H356" s="29">
        <v>305060.90999999997</v>
      </c>
      <c r="I356" s="29">
        <v>4308.42</v>
      </c>
      <c r="J356" s="29">
        <v>79580.09</v>
      </c>
      <c r="K356" s="29">
        <v>44009.72</v>
      </c>
      <c r="L356" s="29">
        <v>52744.14</v>
      </c>
      <c r="M356" s="29">
        <v>24755.78</v>
      </c>
      <c r="N356" s="29">
        <v>26867.45</v>
      </c>
      <c r="O356" s="41"/>
      <c r="P356" s="29">
        <v>1612214.37</v>
      </c>
    </row>
    <row r="357" spans="1:16" x14ac:dyDescent="0.3">
      <c r="A357" s="24" t="s">
        <v>586</v>
      </c>
      <c r="B357" s="29">
        <v>593948.54</v>
      </c>
      <c r="C357" s="29">
        <v>286491.62</v>
      </c>
      <c r="D357" s="29">
        <v>4441.1000000000004</v>
      </c>
      <c r="E357" s="29">
        <v>136173.85999999999</v>
      </c>
      <c r="F357" s="29">
        <v>17542.46</v>
      </c>
      <c r="G357" s="29">
        <v>33726.239999999998</v>
      </c>
      <c r="H357" s="29">
        <v>301448.2</v>
      </c>
      <c r="I357" s="29">
        <v>4271.04</v>
      </c>
      <c r="J357" s="29">
        <v>80111.48</v>
      </c>
      <c r="K357" s="29">
        <v>43150.03</v>
      </c>
      <c r="L357" s="29">
        <v>52908.4</v>
      </c>
      <c r="M357" s="29">
        <v>24699.67</v>
      </c>
      <c r="N357" s="29">
        <v>27052.1</v>
      </c>
      <c r="O357" s="41"/>
      <c r="P357" s="29">
        <v>1605964.75</v>
      </c>
    </row>
    <row r="358" spans="1:16" x14ac:dyDescent="0.3">
      <c r="A358" s="24" t="s">
        <v>589</v>
      </c>
      <c r="B358" s="29">
        <v>595532.01</v>
      </c>
      <c r="C358" s="29">
        <v>287409.2</v>
      </c>
      <c r="D358" s="29">
        <v>4460.93</v>
      </c>
      <c r="E358" s="29">
        <v>141963.04</v>
      </c>
      <c r="F358" s="29">
        <v>17193.990000000002</v>
      </c>
      <c r="G358" s="29">
        <v>33934.36</v>
      </c>
      <c r="H358" s="29">
        <v>299663.82</v>
      </c>
      <c r="I358" s="29">
        <v>4227.18</v>
      </c>
      <c r="J358" s="29">
        <v>80650.11</v>
      </c>
      <c r="K358" s="29">
        <v>41771.26</v>
      </c>
      <c r="L358" s="29">
        <v>53001.760000000002</v>
      </c>
      <c r="M358" s="29">
        <v>24629.77</v>
      </c>
      <c r="N358" s="29">
        <v>27228.01</v>
      </c>
      <c r="O358" s="41"/>
      <c r="P358" s="29">
        <v>1611665.45</v>
      </c>
    </row>
  </sheetData>
  <phoneticPr fontId="11" type="noConversion"/>
  <hyperlinks>
    <hyperlink ref="A1" location="Contents!A1" display="Return to contents" xr:uid="{00000000-0004-0000-07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FB40-8B20-47DD-9F1C-604261E7420F}">
  <dimension ref="A1:P358"/>
  <sheetViews>
    <sheetView workbookViewId="0">
      <pane xSplit="1" ySplit="3" topLeftCell="B341" activePane="bottomRight" state="frozen"/>
      <selection pane="topRight" activeCell="B1" sqref="B1"/>
      <selection pane="bottomLeft" activeCell="A4" sqref="A4"/>
      <selection pane="bottomRight" activeCell="H358" sqref="H358"/>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91" x14ac:dyDescent="0.3">
      <c r="A2" s="22" t="s">
        <v>587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7">
        <f t="shared" ref="B4:N23" ca="1" si="0">AVERAGE(OFFSET(B$76,$O4,0,4,1))</f>
        <v>121940.84000000001</v>
      </c>
      <c r="C4" s="27">
        <f t="shared" ca="1" si="0"/>
        <v>21260.4375</v>
      </c>
      <c r="D4" s="27">
        <f t="shared" ca="1" si="0"/>
        <v>599.09500000000003</v>
      </c>
      <c r="E4" s="27">
        <f t="shared" ca="1" si="0"/>
        <v>20611.940000000002</v>
      </c>
      <c r="F4" s="27">
        <f t="shared" ca="1" si="0"/>
        <v>0</v>
      </c>
      <c r="G4" s="27">
        <f t="shared" ca="1" si="0"/>
        <v>233.08750000000001</v>
      </c>
      <c r="H4" s="27">
        <f t="shared" ca="1" si="0"/>
        <v>98625.467499999999</v>
      </c>
      <c r="I4" s="27">
        <f t="shared" ca="1" si="0"/>
        <v>478.35499999999996</v>
      </c>
      <c r="J4" s="27">
        <f t="shared" ca="1" si="0"/>
        <v>0</v>
      </c>
      <c r="K4" s="27">
        <f t="shared" ca="1" si="0"/>
        <v>259.935</v>
      </c>
      <c r="L4" s="27">
        <f t="shared" ca="1" si="0"/>
        <v>0</v>
      </c>
      <c r="M4" s="27">
        <f t="shared" ca="1" si="0"/>
        <v>0</v>
      </c>
      <c r="N4" s="27">
        <f t="shared" ca="1" si="0"/>
        <v>0</v>
      </c>
      <c r="O4" s="25">
        <f>0</f>
        <v>0</v>
      </c>
      <c r="P4" s="27">
        <f t="shared" ref="P4:P67" ca="1" si="1">AVERAGE(OFFSET(P$76,$O4,0,4,1))</f>
        <v>264009.15749999997</v>
      </c>
    </row>
    <row r="5" spans="1:16" x14ac:dyDescent="0.3">
      <c r="A5" s="24">
        <v>1951</v>
      </c>
      <c r="B5" s="27">
        <f t="shared" ca="1" si="0"/>
        <v>123463.8125</v>
      </c>
      <c r="C5" s="27">
        <f t="shared" ca="1" si="0"/>
        <v>22213.662499999999</v>
      </c>
      <c r="D5" s="27">
        <f t="shared" ca="1" si="0"/>
        <v>627.72</v>
      </c>
      <c r="E5" s="27">
        <f t="shared" ca="1" si="0"/>
        <v>21095.974999999999</v>
      </c>
      <c r="F5" s="27">
        <f t="shared" ca="1" si="0"/>
        <v>0</v>
      </c>
      <c r="G5" s="27">
        <f t="shared" ca="1" si="0"/>
        <v>258.08749999999998</v>
      </c>
      <c r="H5" s="27">
        <f t="shared" ca="1" si="0"/>
        <v>104245.9725</v>
      </c>
      <c r="I5" s="27">
        <f t="shared" ca="1" si="0"/>
        <v>593.33499999999992</v>
      </c>
      <c r="J5" s="27">
        <f t="shared" ca="1" si="0"/>
        <v>0</v>
      </c>
      <c r="K5" s="27">
        <f t="shared" ca="1" si="0"/>
        <v>373.21</v>
      </c>
      <c r="L5" s="27">
        <f t="shared" ca="1" si="0"/>
        <v>0</v>
      </c>
      <c r="M5" s="27">
        <f t="shared" ca="1" si="0"/>
        <v>0</v>
      </c>
      <c r="N5" s="27">
        <f t="shared" ca="1" si="0"/>
        <v>0</v>
      </c>
      <c r="O5" s="25">
        <f>O4+4</f>
        <v>4</v>
      </c>
      <c r="P5" s="27">
        <f t="shared" ca="1" si="1"/>
        <v>272871.76750000002</v>
      </c>
    </row>
    <row r="6" spans="1:16" x14ac:dyDescent="0.3">
      <c r="A6" s="24">
        <v>1952</v>
      </c>
      <c r="B6" s="27">
        <f t="shared" ca="1" si="0"/>
        <v>124896.935</v>
      </c>
      <c r="C6" s="27">
        <f t="shared" ca="1" si="0"/>
        <v>23020.48</v>
      </c>
      <c r="D6" s="27">
        <f t="shared" ca="1" si="0"/>
        <v>645.01499999999999</v>
      </c>
      <c r="E6" s="27">
        <f t="shared" ca="1" si="0"/>
        <v>21210.817500000001</v>
      </c>
      <c r="F6" s="27">
        <f t="shared" ca="1" si="0"/>
        <v>0</v>
      </c>
      <c r="G6" s="27">
        <f t="shared" ca="1" si="0"/>
        <v>288.68500000000006</v>
      </c>
      <c r="H6" s="27">
        <f t="shared" ca="1" si="0"/>
        <v>109460.07249999999</v>
      </c>
      <c r="I6" s="27">
        <f t="shared" ca="1" si="0"/>
        <v>685.58750000000009</v>
      </c>
      <c r="J6" s="27">
        <f t="shared" ca="1" si="0"/>
        <v>0</v>
      </c>
      <c r="K6" s="27">
        <f t="shared" ca="1" si="0"/>
        <v>482.0625</v>
      </c>
      <c r="L6" s="27">
        <f t="shared" ca="1" si="0"/>
        <v>0</v>
      </c>
      <c r="M6" s="27">
        <f t="shared" ca="1" si="0"/>
        <v>0</v>
      </c>
      <c r="N6" s="27">
        <f t="shared" ca="1" si="0"/>
        <v>0</v>
      </c>
      <c r="O6" s="25">
        <f t="shared" ref="O6:O69" si="2">O5+4</f>
        <v>8</v>
      </c>
      <c r="P6" s="27">
        <f t="shared" ca="1" si="1"/>
        <v>280689.65499999997</v>
      </c>
    </row>
    <row r="7" spans="1:16" x14ac:dyDescent="0.3">
      <c r="A7" s="24">
        <v>1953</v>
      </c>
      <c r="B7" s="27">
        <f t="shared" ca="1" si="0"/>
        <v>126743.245</v>
      </c>
      <c r="C7" s="27">
        <f t="shared" ca="1" si="0"/>
        <v>24113.8825</v>
      </c>
      <c r="D7" s="27">
        <f t="shared" ca="1" si="0"/>
        <v>667.48750000000007</v>
      </c>
      <c r="E7" s="27">
        <f t="shared" ca="1" si="0"/>
        <v>21475.172500000001</v>
      </c>
      <c r="F7" s="27">
        <f t="shared" ca="1" si="0"/>
        <v>0</v>
      </c>
      <c r="G7" s="27">
        <f t="shared" ca="1" si="0"/>
        <v>327.5575</v>
      </c>
      <c r="H7" s="27">
        <f t="shared" ca="1" si="0"/>
        <v>113769.67</v>
      </c>
      <c r="I7" s="27">
        <f t="shared" ca="1" si="0"/>
        <v>758.19499999999994</v>
      </c>
      <c r="J7" s="27">
        <f t="shared" ca="1" si="0"/>
        <v>0</v>
      </c>
      <c r="K7" s="27">
        <f t="shared" ca="1" si="0"/>
        <v>594.98</v>
      </c>
      <c r="L7" s="27">
        <f t="shared" ca="1" si="0"/>
        <v>0</v>
      </c>
      <c r="M7" s="27">
        <f t="shared" ca="1" si="0"/>
        <v>0</v>
      </c>
      <c r="N7" s="27">
        <f t="shared" ca="1" si="0"/>
        <v>0</v>
      </c>
      <c r="O7" s="25">
        <f t="shared" si="2"/>
        <v>12</v>
      </c>
      <c r="P7" s="27">
        <f t="shared" ca="1" si="1"/>
        <v>288450.1875</v>
      </c>
    </row>
    <row r="8" spans="1:16" x14ac:dyDescent="0.3">
      <c r="A8" s="24">
        <v>1954</v>
      </c>
      <c r="B8" s="27">
        <f t="shared" ca="1" si="0"/>
        <v>129074.66250000001</v>
      </c>
      <c r="C8" s="27">
        <f t="shared" ca="1" si="0"/>
        <v>25377.125</v>
      </c>
      <c r="D8" s="27">
        <f t="shared" ca="1" si="0"/>
        <v>692.28750000000002</v>
      </c>
      <c r="E8" s="27">
        <f t="shared" ca="1" si="0"/>
        <v>21969.714999999997</v>
      </c>
      <c r="F8" s="27">
        <f t="shared" ca="1" si="0"/>
        <v>0</v>
      </c>
      <c r="G8" s="27">
        <f t="shared" ca="1" si="0"/>
        <v>363.89</v>
      </c>
      <c r="H8" s="27">
        <f t="shared" ca="1" si="0"/>
        <v>118582.15</v>
      </c>
      <c r="I8" s="27">
        <f t="shared" ca="1" si="0"/>
        <v>801.56</v>
      </c>
      <c r="J8" s="27">
        <f t="shared" ca="1" si="0"/>
        <v>0</v>
      </c>
      <c r="K8" s="27">
        <f t="shared" ca="1" si="0"/>
        <v>713.70249999999999</v>
      </c>
      <c r="L8" s="27">
        <f t="shared" ca="1" si="0"/>
        <v>0</v>
      </c>
      <c r="M8" s="27">
        <f t="shared" ca="1" si="0"/>
        <v>0</v>
      </c>
      <c r="N8" s="27">
        <f t="shared" ca="1" si="0"/>
        <v>0</v>
      </c>
      <c r="O8" s="25">
        <f t="shared" si="2"/>
        <v>16</v>
      </c>
      <c r="P8" s="27">
        <f t="shared" ca="1" si="1"/>
        <v>297575.09499999997</v>
      </c>
    </row>
    <row r="9" spans="1:16" x14ac:dyDescent="0.3">
      <c r="A9" s="24">
        <v>1955</v>
      </c>
      <c r="B9" s="27">
        <f t="shared" ca="1" si="0"/>
        <v>132244.345</v>
      </c>
      <c r="C9" s="27">
        <f t="shared" ca="1" si="0"/>
        <v>26732.464999999997</v>
      </c>
      <c r="D9" s="27">
        <f t="shared" ca="1" si="0"/>
        <v>728.64499999999998</v>
      </c>
      <c r="E9" s="27">
        <f t="shared" ca="1" si="0"/>
        <v>22736.017500000002</v>
      </c>
      <c r="F9" s="27">
        <f t="shared" ca="1" si="0"/>
        <v>0</v>
      </c>
      <c r="G9" s="27">
        <f t="shared" ca="1" si="0"/>
        <v>414.5625</v>
      </c>
      <c r="H9" s="27">
        <f t="shared" ca="1" si="0"/>
        <v>124152.98500000002</v>
      </c>
      <c r="I9" s="27">
        <f t="shared" ca="1" si="0"/>
        <v>818.0150000000001</v>
      </c>
      <c r="J9" s="27">
        <f t="shared" ca="1" si="0"/>
        <v>507.84500000000003</v>
      </c>
      <c r="K9" s="27">
        <f t="shared" ca="1" si="0"/>
        <v>819.16750000000002</v>
      </c>
      <c r="L9" s="27">
        <f t="shared" ca="1" si="0"/>
        <v>0</v>
      </c>
      <c r="M9" s="27">
        <f t="shared" ca="1" si="0"/>
        <v>0</v>
      </c>
      <c r="N9" s="27">
        <f t="shared" ca="1" si="0"/>
        <v>0</v>
      </c>
      <c r="O9" s="25">
        <f t="shared" si="2"/>
        <v>20</v>
      </c>
      <c r="P9" s="27">
        <f t="shared" ca="1" si="1"/>
        <v>309154.04000000004</v>
      </c>
    </row>
    <row r="10" spans="1:16" x14ac:dyDescent="0.3">
      <c r="A10" s="24">
        <v>1956</v>
      </c>
      <c r="B10" s="27">
        <f t="shared" ca="1" si="0"/>
        <v>136507.33000000002</v>
      </c>
      <c r="C10" s="27">
        <f t="shared" ca="1" si="0"/>
        <v>28167.827499999999</v>
      </c>
      <c r="D10" s="27">
        <f t="shared" ca="1" si="0"/>
        <v>776.66499999999996</v>
      </c>
      <c r="E10" s="27">
        <f t="shared" ca="1" si="0"/>
        <v>23652.649999999998</v>
      </c>
      <c r="F10" s="27">
        <f t="shared" ca="1" si="0"/>
        <v>0</v>
      </c>
      <c r="G10" s="27">
        <f t="shared" ca="1" si="0"/>
        <v>475.90250000000003</v>
      </c>
      <c r="H10" s="27">
        <f t="shared" ca="1" si="0"/>
        <v>129696.255</v>
      </c>
      <c r="I10" s="27">
        <f t="shared" ca="1" si="0"/>
        <v>837.80500000000006</v>
      </c>
      <c r="J10" s="27">
        <f t="shared" ca="1" si="0"/>
        <v>1244.5274999999999</v>
      </c>
      <c r="K10" s="27">
        <f t="shared" ca="1" si="0"/>
        <v>928.51750000000004</v>
      </c>
      <c r="L10" s="27">
        <f t="shared" ca="1" si="0"/>
        <v>0</v>
      </c>
      <c r="M10" s="27">
        <f t="shared" ca="1" si="0"/>
        <v>0</v>
      </c>
      <c r="N10" s="27">
        <f t="shared" ca="1" si="0"/>
        <v>0</v>
      </c>
      <c r="O10" s="25">
        <f t="shared" si="2"/>
        <v>24</v>
      </c>
      <c r="P10" s="27">
        <f t="shared" ca="1" si="1"/>
        <v>322287.47750000004</v>
      </c>
    </row>
    <row r="11" spans="1:16" x14ac:dyDescent="0.3">
      <c r="A11" s="24">
        <v>1957</v>
      </c>
      <c r="B11" s="27">
        <f t="shared" ca="1" si="0"/>
        <v>141442.64500000002</v>
      </c>
      <c r="C11" s="27">
        <f t="shared" ca="1" si="0"/>
        <v>29790.572500000002</v>
      </c>
      <c r="D11" s="27">
        <f t="shared" ca="1" si="0"/>
        <v>819.9375</v>
      </c>
      <c r="E11" s="27">
        <f t="shared" ca="1" si="0"/>
        <v>24982.920000000002</v>
      </c>
      <c r="F11" s="27">
        <f t="shared" ca="1" si="0"/>
        <v>0</v>
      </c>
      <c r="G11" s="27">
        <f t="shared" ca="1" si="0"/>
        <v>534.71</v>
      </c>
      <c r="H11" s="27">
        <f t="shared" ca="1" si="0"/>
        <v>135651.62500000003</v>
      </c>
      <c r="I11" s="27">
        <f t="shared" ca="1" si="0"/>
        <v>864.68</v>
      </c>
      <c r="J11" s="27">
        <f t="shared" ca="1" si="0"/>
        <v>1912.7950000000001</v>
      </c>
      <c r="K11" s="27">
        <f t="shared" ca="1" si="0"/>
        <v>1035.4275</v>
      </c>
      <c r="L11" s="27">
        <f t="shared" ca="1" si="0"/>
        <v>0</v>
      </c>
      <c r="M11" s="27">
        <f t="shared" ca="1" si="0"/>
        <v>0</v>
      </c>
      <c r="N11" s="27">
        <f t="shared" ca="1" si="0"/>
        <v>0</v>
      </c>
      <c r="O11" s="25">
        <f t="shared" si="2"/>
        <v>28</v>
      </c>
      <c r="P11" s="27">
        <f t="shared" ca="1" si="1"/>
        <v>337035.315</v>
      </c>
    </row>
    <row r="12" spans="1:16" x14ac:dyDescent="0.3">
      <c r="A12" s="24">
        <v>1958</v>
      </c>
      <c r="B12" s="27">
        <f t="shared" ca="1" si="0"/>
        <v>146403.17249999999</v>
      </c>
      <c r="C12" s="27">
        <f t="shared" ca="1" si="0"/>
        <v>31412.82</v>
      </c>
      <c r="D12" s="27">
        <f t="shared" ca="1" si="0"/>
        <v>860.97</v>
      </c>
      <c r="E12" s="27">
        <f t="shared" ca="1" si="0"/>
        <v>26723.264999999999</v>
      </c>
      <c r="F12" s="27">
        <f t="shared" ca="1" si="0"/>
        <v>0</v>
      </c>
      <c r="G12" s="27">
        <f t="shared" ca="1" si="0"/>
        <v>593.09750000000008</v>
      </c>
      <c r="H12" s="27">
        <f t="shared" ca="1" si="0"/>
        <v>141580.18</v>
      </c>
      <c r="I12" s="27">
        <f t="shared" ca="1" si="0"/>
        <v>883.69</v>
      </c>
      <c r="J12" s="27">
        <f t="shared" ca="1" si="0"/>
        <v>2511.31</v>
      </c>
      <c r="K12" s="27">
        <f t="shared" ca="1" si="0"/>
        <v>1146.075</v>
      </c>
      <c r="L12" s="27">
        <f t="shared" ca="1" si="0"/>
        <v>0</v>
      </c>
      <c r="M12" s="27">
        <f t="shared" ca="1" si="0"/>
        <v>0</v>
      </c>
      <c r="N12" s="27">
        <f t="shared" ca="1" si="0"/>
        <v>0</v>
      </c>
      <c r="O12" s="25">
        <f t="shared" si="2"/>
        <v>32</v>
      </c>
      <c r="P12" s="27">
        <f t="shared" ca="1" si="1"/>
        <v>352114.58750000002</v>
      </c>
    </row>
    <row r="13" spans="1:16" x14ac:dyDescent="0.3">
      <c r="A13" s="24">
        <v>1959</v>
      </c>
      <c r="B13" s="27">
        <f t="shared" ca="1" si="0"/>
        <v>151563.1825</v>
      </c>
      <c r="C13" s="27">
        <f t="shared" ca="1" si="0"/>
        <v>32989.517500000002</v>
      </c>
      <c r="D13" s="27">
        <f t="shared" ca="1" si="0"/>
        <v>910.03</v>
      </c>
      <c r="E13" s="27">
        <f t="shared" ca="1" si="0"/>
        <v>28351.6875</v>
      </c>
      <c r="F13" s="27">
        <f t="shared" ca="1" si="0"/>
        <v>0</v>
      </c>
      <c r="G13" s="27">
        <f t="shared" ca="1" si="0"/>
        <v>661.59</v>
      </c>
      <c r="H13" s="27">
        <f t="shared" ca="1" si="0"/>
        <v>147351.16</v>
      </c>
      <c r="I13" s="27">
        <f t="shared" ca="1" si="0"/>
        <v>900.98</v>
      </c>
      <c r="J13" s="27">
        <f t="shared" ca="1" si="0"/>
        <v>3130.6125000000002</v>
      </c>
      <c r="K13" s="27">
        <f t="shared" ca="1" si="0"/>
        <v>1254.4575</v>
      </c>
      <c r="L13" s="27">
        <f t="shared" ca="1" si="0"/>
        <v>0</v>
      </c>
      <c r="M13" s="27">
        <f t="shared" ca="1" si="0"/>
        <v>0</v>
      </c>
      <c r="N13" s="27">
        <f t="shared" ca="1" si="0"/>
        <v>0</v>
      </c>
      <c r="O13" s="25">
        <f t="shared" si="2"/>
        <v>36</v>
      </c>
      <c r="P13" s="27">
        <f t="shared" ca="1" si="1"/>
        <v>367113.21500000003</v>
      </c>
    </row>
    <row r="14" spans="1:16" x14ac:dyDescent="0.3">
      <c r="A14" s="24">
        <v>1960</v>
      </c>
      <c r="B14" s="27">
        <f t="shared" ca="1" si="0"/>
        <v>157907.76</v>
      </c>
      <c r="C14" s="27">
        <f t="shared" ca="1" si="0"/>
        <v>34511.907500000001</v>
      </c>
      <c r="D14" s="27">
        <f t="shared" ca="1" si="0"/>
        <v>973.85750000000007</v>
      </c>
      <c r="E14" s="27">
        <f t="shared" ca="1" si="0"/>
        <v>30496.017499999998</v>
      </c>
      <c r="F14" s="27">
        <f t="shared" ca="1" si="0"/>
        <v>0</v>
      </c>
      <c r="G14" s="27">
        <f t="shared" ca="1" si="0"/>
        <v>742.4425</v>
      </c>
      <c r="H14" s="27">
        <f t="shared" ca="1" si="0"/>
        <v>153210.6275</v>
      </c>
      <c r="I14" s="27">
        <f t="shared" ca="1" si="0"/>
        <v>958.22249999999997</v>
      </c>
      <c r="J14" s="27">
        <f t="shared" ca="1" si="0"/>
        <v>3774.63</v>
      </c>
      <c r="K14" s="27">
        <f t="shared" ca="1" si="0"/>
        <v>1370.0174999999999</v>
      </c>
      <c r="L14" s="27">
        <f t="shared" ca="1" si="0"/>
        <v>0</v>
      </c>
      <c r="M14" s="27">
        <f t="shared" ca="1" si="0"/>
        <v>0</v>
      </c>
      <c r="N14" s="27">
        <f t="shared" ca="1" si="0"/>
        <v>0</v>
      </c>
      <c r="O14" s="25">
        <f t="shared" si="2"/>
        <v>40</v>
      </c>
      <c r="P14" s="27">
        <f t="shared" ca="1" si="1"/>
        <v>383945.48499999999</v>
      </c>
    </row>
    <row r="15" spans="1:16" x14ac:dyDescent="0.3">
      <c r="A15" s="24">
        <v>1961</v>
      </c>
      <c r="B15" s="27">
        <f t="shared" ca="1" si="0"/>
        <v>165754.22500000001</v>
      </c>
      <c r="C15" s="27">
        <f t="shared" ca="1" si="0"/>
        <v>36048.964999999997</v>
      </c>
      <c r="D15" s="27">
        <f t="shared" ca="1" si="0"/>
        <v>1056.5875000000001</v>
      </c>
      <c r="E15" s="27">
        <f t="shared" ca="1" si="0"/>
        <v>32484.83</v>
      </c>
      <c r="F15" s="27">
        <f t="shared" ca="1" si="0"/>
        <v>0</v>
      </c>
      <c r="G15" s="27">
        <f t="shared" ca="1" si="0"/>
        <v>849.41750000000002</v>
      </c>
      <c r="H15" s="27">
        <f t="shared" ca="1" si="0"/>
        <v>160546.6525</v>
      </c>
      <c r="I15" s="27">
        <f t="shared" ca="1" si="0"/>
        <v>1027.175</v>
      </c>
      <c r="J15" s="27">
        <f t="shared" ca="1" si="0"/>
        <v>4436.4799999999996</v>
      </c>
      <c r="K15" s="27">
        <f t="shared" ca="1" si="0"/>
        <v>1472.9524999999999</v>
      </c>
      <c r="L15" s="27">
        <f t="shared" ca="1" si="0"/>
        <v>0</v>
      </c>
      <c r="M15" s="27">
        <f t="shared" ca="1" si="0"/>
        <v>0</v>
      </c>
      <c r="N15" s="27">
        <f t="shared" ca="1" si="0"/>
        <v>0</v>
      </c>
      <c r="O15" s="25">
        <f t="shared" si="2"/>
        <v>44</v>
      </c>
      <c r="P15" s="27">
        <f t="shared" ca="1" si="1"/>
        <v>403677.28</v>
      </c>
    </row>
    <row r="16" spans="1:16" x14ac:dyDescent="0.3">
      <c r="A16" s="24">
        <v>1962</v>
      </c>
      <c r="B16" s="27">
        <f t="shared" ca="1" si="0"/>
        <v>173820.14750000002</v>
      </c>
      <c r="C16" s="27">
        <f t="shared" ca="1" si="0"/>
        <v>37733.684999999998</v>
      </c>
      <c r="D16" s="27">
        <f t="shared" ca="1" si="0"/>
        <v>1145.45</v>
      </c>
      <c r="E16" s="27">
        <f t="shared" ca="1" si="0"/>
        <v>33380.1875</v>
      </c>
      <c r="F16" s="27">
        <f t="shared" ca="1" si="0"/>
        <v>0</v>
      </c>
      <c r="G16" s="27">
        <f t="shared" ca="1" si="0"/>
        <v>978.52250000000004</v>
      </c>
      <c r="H16" s="27">
        <f t="shared" ca="1" si="0"/>
        <v>167921.0325</v>
      </c>
      <c r="I16" s="27">
        <f t="shared" ca="1" si="0"/>
        <v>1076.56</v>
      </c>
      <c r="J16" s="27">
        <f t="shared" ca="1" si="0"/>
        <v>5054.1075000000001</v>
      </c>
      <c r="K16" s="27">
        <f t="shared" ca="1" si="0"/>
        <v>1558.9475</v>
      </c>
      <c r="L16" s="27">
        <f t="shared" ca="1" si="0"/>
        <v>0</v>
      </c>
      <c r="M16" s="27">
        <f t="shared" ca="1" si="0"/>
        <v>0</v>
      </c>
      <c r="N16" s="27">
        <f t="shared" ca="1" si="0"/>
        <v>0</v>
      </c>
      <c r="O16" s="25">
        <f t="shared" si="2"/>
        <v>48</v>
      </c>
      <c r="P16" s="27">
        <f t="shared" ca="1" si="1"/>
        <v>422668.63500000001</v>
      </c>
    </row>
    <row r="17" spans="1:16" x14ac:dyDescent="0.3">
      <c r="A17" s="24">
        <v>1963</v>
      </c>
      <c r="B17" s="27">
        <f t="shared" ca="1" si="0"/>
        <v>180578.21500000003</v>
      </c>
      <c r="C17" s="27">
        <f t="shared" ca="1" si="0"/>
        <v>39243.637499999997</v>
      </c>
      <c r="D17" s="27">
        <f t="shared" ca="1" si="0"/>
        <v>1225.9999999999998</v>
      </c>
      <c r="E17" s="27">
        <f t="shared" ca="1" si="0"/>
        <v>33978.892500000002</v>
      </c>
      <c r="F17" s="27">
        <f t="shared" ca="1" si="0"/>
        <v>0</v>
      </c>
      <c r="G17" s="27">
        <f t="shared" ca="1" si="0"/>
        <v>1142.085</v>
      </c>
      <c r="H17" s="27">
        <f t="shared" ca="1" si="0"/>
        <v>174214.07750000001</v>
      </c>
      <c r="I17" s="27">
        <f t="shared" ca="1" si="0"/>
        <v>1129.81</v>
      </c>
      <c r="J17" s="27">
        <f t="shared" ca="1" si="0"/>
        <v>5572.5524999999998</v>
      </c>
      <c r="K17" s="27">
        <f t="shared" ca="1" si="0"/>
        <v>1640.9499999999998</v>
      </c>
      <c r="L17" s="27">
        <f t="shared" ca="1" si="0"/>
        <v>0</v>
      </c>
      <c r="M17" s="27">
        <f t="shared" ca="1" si="0"/>
        <v>0</v>
      </c>
      <c r="N17" s="27">
        <f t="shared" ca="1" si="0"/>
        <v>0</v>
      </c>
      <c r="O17" s="25">
        <f t="shared" si="2"/>
        <v>52</v>
      </c>
      <c r="P17" s="27">
        <f t="shared" ca="1" si="1"/>
        <v>438726.22249999997</v>
      </c>
    </row>
    <row r="18" spans="1:16" x14ac:dyDescent="0.3">
      <c r="A18" s="24">
        <v>1964</v>
      </c>
      <c r="B18" s="27">
        <f t="shared" ca="1" si="0"/>
        <v>187732.2825</v>
      </c>
      <c r="C18" s="27">
        <f t="shared" ca="1" si="0"/>
        <v>40994.980000000003</v>
      </c>
      <c r="D18" s="27">
        <f t="shared" ca="1" si="0"/>
        <v>1310.2125000000001</v>
      </c>
      <c r="E18" s="27">
        <f t="shared" ca="1" si="0"/>
        <v>35216.875000000007</v>
      </c>
      <c r="F18" s="27">
        <f t="shared" ca="1" si="0"/>
        <v>0</v>
      </c>
      <c r="G18" s="27">
        <f t="shared" ca="1" si="0"/>
        <v>1369.5725000000002</v>
      </c>
      <c r="H18" s="27">
        <f t="shared" ca="1" si="0"/>
        <v>181395.72500000001</v>
      </c>
      <c r="I18" s="27">
        <f t="shared" ca="1" si="0"/>
        <v>1183.3400000000001</v>
      </c>
      <c r="J18" s="27">
        <f t="shared" ca="1" si="0"/>
        <v>6034.08</v>
      </c>
      <c r="K18" s="27">
        <f t="shared" ca="1" si="0"/>
        <v>1713.905</v>
      </c>
      <c r="L18" s="27">
        <f t="shared" ca="1" si="0"/>
        <v>0</v>
      </c>
      <c r="M18" s="27">
        <f t="shared" ca="1" si="0"/>
        <v>0</v>
      </c>
      <c r="N18" s="27">
        <f t="shared" ca="1" si="0"/>
        <v>0</v>
      </c>
      <c r="O18" s="25">
        <f t="shared" si="2"/>
        <v>56</v>
      </c>
      <c r="P18" s="27">
        <f t="shared" ca="1" si="1"/>
        <v>456950.97499999998</v>
      </c>
    </row>
    <row r="19" spans="1:16" x14ac:dyDescent="0.3">
      <c r="A19" s="24">
        <v>1965</v>
      </c>
      <c r="B19" s="27">
        <f t="shared" ca="1" si="0"/>
        <v>196276.74249999999</v>
      </c>
      <c r="C19" s="27">
        <f t="shared" ca="1" si="0"/>
        <v>43228.897500000006</v>
      </c>
      <c r="D19" s="27">
        <f t="shared" ca="1" si="0"/>
        <v>1451.5525</v>
      </c>
      <c r="E19" s="27">
        <f t="shared" ca="1" si="0"/>
        <v>36652.589999999997</v>
      </c>
      <c r="F19" s="27">
        <f t="shared" ca="1" si="0"/>
        <v>0</v>
      </c>
      <c r="G19" s="27">
        <f t="shared" ca="1" si="0"/>
        <v>1661.6299999999999</v>
      </c>
      <c r="H19" s="27">
        <f t="shared" ca="1" si="0"/>
        <v>189388.7525</v>
      </c>
      <c r="I19" s="27">
        <f t="shared" ca="1" si="0"/>
        <v>1236.96</v>
      </c>
      <c r="J19" s="27">
        <f t="shared" ca="1" si="0"/>
        <v>6520.8775000000005</v>
      </c>
      <c r="K19" s="27">
        <f t="shared" ca="1" si="0"/>
        <v>1905.7249999999999</v>
      </c>
      <c r="L19" s="27">
        <f t="shared" ca="1" si="0"/>
        <v>0</v>
      </c>
      <c r="M19" s="27">
        <f t="shared" ca="1" si="0"/>
        <v>0</v>
      </c>
      <c r="N19" s="27">
        <f t="shared" ca="1" si="0"/>
        <v>0</v>
      </c>
      <c r="O19" s="25">
        <f t="shared" si="2"/>
        <v>60</v>
      </c>
      <c r="P19" s="27">
        <f t="shared" ca="1" si="1"/>
        <v>478323.72249999997</v>
      </c>
    </row>
    <row r="20" spans="1:16" x14ac:dyDescent="0.3">
      <c r="A20" s="24">
        <v>1966</v>
      </c>
      <c r="B20" s="27">
        <f t="shared" ca="1" si="0"/>
        <v>204010.19499999998</v>
      </c>
      <c r="C20" s="27">
        <f t="shared" ca="1" si="0"/>
        <v>45575.100000000006</v>
      </c>
      <c r="D20" s="27">
        <f t="shared" ca="1" si="0"/>
        <v>1554.125</v>
      </c>
      <c r="E20" s="27">
        <f t="shared" ca="1" si="0"/>
        <v>37729.660000000003</v>
      </c>
      <c r="F20" s="27">
        <f t="shared" ca="1" si="0"/>
        <v>0</v>
      </c>
      <c r="G20" s="27">
        <f t="shared" ca="1" si="0"/>
        <v>2041.5774999999999</v>
      </c>
      <c r="H20" s="27">
        <f t="shared" ca="1" si="0"/>
        <v>197680.31</v>
      </c>
      <c r="I20" s="27">
        <f t="shared" ca="1" si="0"/>
        <v>1272.8724999999999</v>
      </c>
      <c r="J20" s="27">
        <f t="shared" ca="1" si="0"/>
        <v>7008.0675000000001</v>
      </c>
      <c r="K20" s="27">
        <f t="shared" ca="1" si="0"/>
        <v>2133.83</v>
      </c>
      <c r="L20" s="27">
        <f t="shared" ca="1" si="0"/>
        <v>0</v>
      </c>
      <c r="M20" s="27">
        <f t="shared" ca="1" si="0"/>
        <v>0</v>
      </c>
      <c r="N20" s="27">
        <f t="shared" ca="1" si="0"/>
        <v>0</v>
      </c>
      <c r="O20" s="25">
        <f t="shared" si="2"/>
        <v>64</v>
      </c>
      <c r="P20" s="27">
        <f t="shared" ca="1" si="1"/>
        <v>499005.745</v>
      </c>
    </row>
    <row r="21" spans="1:16" x14ac:dyDescent="0.3">
      <c r="A21" s="24">
        <v>1967</v>
      </c>
      <c r="B21" s="27">
        <f t="shared" ca="1" si="0"/>
        <v>211126.06</v>
      </c>
      <c r="C21" s="27">
        <f t="shared" ca="1" si="0"/>
        <v>48326.065000000002</v>
      </c>
      <c r="D21" s="27">
        <f t="shared" ca="1" si="0"/>
        <v>1633.45</v>
      </c>
      <c r="E21" s="27">
        <f t="shared" ca="1" si="0"/>
        <v>38741.407500000001</v>
      </c>
      <c r="F21" s="27">
        <f t="shared" ca="1" si="0"/>
        <v>0</v>
      </c>
      <c r="G21" s="27">
        <f t="shared" ca="1" si="0"/>
        <v>2454.34</v>
      </c>
      <c r="H21" s="27">
        <f t="shared" ca="1" si="0"/>
        <v>205786.27000000002</v>
      </c>
      <c r="I21" s="27">
        <f t="shared" ca="1" si="0"/>
        <v>1307.7674999999999</v>
      </c>
      <c r="J21" s="27">
        <f t="shared" ca="1" si="0"/>
        <v>7424.4</v>
      </c>
      <c r="K21" s="27">
        <f t="shared" ca="1" si="0"/>
        <v>2808.1</v>
      </c>
      <c r="L21" s="27">
        <f t="shared" ca="1" si="0"/>
        <v>0</v>
      </c>
      <c r="M21" s="27">
        <f t="shared" ca="1" si="0"/>
        <v>0</v>
      </c>
      <c r="N21" s="27">
        <f t="shared" ca="1" si="0"/>
        <v>0</v>
      </c>
      <c r="O21" s="25">
        <f t="shared" si="2"/>
        <v>68</v>
      </c>
      <c r="P21" s="27">
        <f t="shared" ca="1" si="1"/>
        <v>519607.86749999999</v>
      </c>
    </row>
    <row r="22" spans="1:16" x14ac:dyDescent="0.3">
      <c r="A22" s="24">
        <v>1968</v>
      </c>
      <c r="B22" s="27">
        <f t="shared" ca="1" si="0"/>
        <v>218514.65000000002</v>
      </c>
      <c r="C22" s="27">
        <f t="shared" ca="1" si="0"/>
        <v>51190.652500000004</v>
      </c>
      <c r="D22" s="27">
        <f t="shared" ca="1" si="0"/>
        <v>1719.2975000000001</v>
      </c>
      <c r="E22" s="27">
        <f t="shared" ca="1" si="0"/>
        <v>41262.317500000005</v>
      </c>
      <c r="F22" s="27">
        <f t="shared" ca="1" si="0"/>
        <v>0</v>
      </c>
      <c r="G22" s="27">
        <f t="shared" ca="1" si="0"/>
        <v>2827.7674999999999</v>
      </c>
      <c r="H22" s="27">
        <f t="shared" ca="1" si="0"/>
        <v>212738.16</v>
      </c>
      <c r="I22" s="27">
        <f t="shared" ca="1" si="0"/>
        <v>1341.9075</v>
      </c>
      <c r="J22" s="27">
        <f t="shared" ca="1" si="0"/>
        <v>7848.9724999999999</v>
      </c>
      <c r="K22" s="27">
        <f t="shared" ca="1" si="0"/>
        <v>3307.5025000000001</v>
      </c>
      <c r="L22" s="27">
        <f t="shared" ca="1" si="0"/>
        <v>0</v>
      </c>
      <c r="M22" s="27">
        <f t="shared" ca="1" si="0"/>
        <v>0</v>
      </c>
      <c r="N22" s="27">
        <f t="shared" ca="1" si="0"/>
        <v>0</v>
      </c>
      <c r="O22" s="25">
        <f t="shared" si="2"/>
        <v>72</v>
      </c>
      <c r="P22" s="27">
        <f t="shared" ca="1" si="1"/>
        <v>540751.23499999999</v>
      </c>
    </row>
    <row r="23" spans="1:16" x14ac:dyDescent="0.3">
      <c r="A23" s="24">
        <v>1969</v>
      </c>
      <c r="B23" s="27">
        <f t="shared" ca="1" si="0"/>
        <v>226505.27249999999</v>
      </c>
      <c r="C23" s="27">
        <f t="shared" ca="1" si="0"/>
        <v>53630.399999999994</v>
      </c>
      <c r="D23" s="27">
        <f t="shared" ca="1" si="0"/>
        <v>1811.53</v>
      </c>
      <c r="E23" s="27">
        <f t="shared" ca="1" si="0"/>
        <v>44007.28</v>
      </c>
      <c r="F23" s="27">
        <f t="shared" ca="1" si="0"/>
        <v>0</v>
      </c>
      <c r="G23" s="27">
        <f t="shared" ca="1" si="0"/>
        <v>3125.04</v>
      </c>
      <c r="H23" s="27">
        <f t="shared" ca="1" si="0"/>
        <v>218865.23249999998</v>
      </c>
      <c r="I23" s="27">
        <f t="shared" ca="1" si="0"/>
        <v>1359.94</v>
      </c>
      <c r="J23" s="27">
        <f t="shared" ref="J23:N23" ca="1" si="3">AVERAGE(OFFSET(J$76,$O23,0,4,1))</f>
        <v>8276.8374999999996</v>
      </c>
      <c r="K23" s="27">
        <f t="shared" ca="1" si="3"/>
        <v>3773.3225000000002</v>
      </c>
      <c r="L23" s="27">
        <f t="shared" ca="1" si="3"/>
        <v>0</v>
      </c>
      <c r="M23" s="27">
        <f t="shared" ca="1" si="3"/>
        <v>0</v>
      </c>
      <c r="N23" s="27">
        <f t="shared" ca="1" si="3"/>
        <v>0</v>
      </c>
      <c r="O23" s="25">
        <f t="shared" si="2"/>
        <v>76</v>
      </c>
      <c r="P23" s="27">
        <f t="shared" ca="1" si="1"/>
        <v>561354.85749999993</v>
      </c>
    </row>
    <row r="24" spans="1:16" x14ac:dyDescent="0.3">
      <c r="A24" s="24">
        <v>1970</v>
      </c>
      <c r="B24" s="27">
        <f t="shared" ref="B24:N43" ca="1" si="4">AVERAGE(OFFSET(B$76,$O24,0,4,1))</f>
        <v>234613.60499999998</v>
      </c>
      <c r="C24" s="27">
        <f t="shared" ca="1" si="4"/>
        <v>55967.7</v>
      </c>
      <c r="D24" s="27">
        <f t="shared" ca="1" si="4"/>
        <v>1907.56</v>
      </c>
      <c r="E24" s="27">
        <f t="shared" ca="1" si="4"/>
        <v>46624.684999999998</v>
      </c>
      <c r="F24" s="27">
        <f t="shared" ca="1" si="4"/>
        <v>9.2499999999999999E-2</v>
      </c>
      <c r="G24" s="27">
        <f t="shared" ca="1" si="4"/>
        <v>3383.1499999999996</v>
      </c>
      <c r="H24" s="27">
        <f t="shared" ca="1" si="4"/>
        <v>225686.45</v>
      </c>
      <c r="I24" s="27">
        <f t="shared" ca="1" si="4"/>
        <v>1406.6175000000001</v>
      </c>
      <c r="J24" s="27">
        <f t="shared" ca="1" si="4"/>
        <v>8695.8824999999997</v>
      </c>
      <c r="K24" s="27">
        <f t="shared" ca="1" si="4"/>
        <v>4021.6675</v>
      </c>
      <c r="L24" s="27">
        <f t="shared" ca="1" si="4"/>
        <v>407.16750000000002</v>
      </c>
      <c r="M24" s="27">
        <f t="shared" ca="1" si="4"/>
        <v>2.21</v>
      </c>
      <c r="N24" s="27">
        <f t="shared" ca="1" si="4"/>
        <v>738.76</v>
      </c>
      <c r="O24" s="25">
        <f t="shared" si="2"/>
        <v>80</v>
      </c>
      <c r="P24" s="27">
        <f t="shared" ca="1" si="1"/>
        <v>583455.55000000005</v>
      </c>
    </row>
    <row r="25" spans="1:16" x14ac:dyDescent="0.3">
      <c r="A25" s="24">
        <v>1971</v>
      </c>
      <c r="B25" s="27">
        <f t="shared" ca="1" si="4"/>
        <v>242943.26499999998</v>
      </c>
      <c r="C25" s="27">
        <f t="shared" ca="1" si="4"/>
        <v>58417.68</v>
      </c>
      <c r="D25" s="27">
        <f t="shared" ca="1" si="4"/>
        <v>1996.5450000000001</v>
      </c>
      <c r="E25" s="27">
        <f t="shared" ca="1" si="4"/>
        <v>49312.009999999995</v>
      </c>
      <c r="F25" s="27">
        <f t="shared" ca="1" si="4"/>
        <v>0.45500000000000007</v>
      </c>
      <c r="G25" s="27">
        <f t="shared" ca="1" si="4"/>
        <v>3650.5525000000002</v>
      </c>
      <c r="H25" s="27">
        <f t="shared" ca="1" si="4"/>
        <v>231396.61</v>
      </c>
      <c r="I25" s="27">
        <f t="shared" ca="1" si="4"/>
        <v>1482.6725000000001</v>
      </c>
      <c r="J25" s="27">
        <f t="shared" ca="1" si="4"/>
        <v>9115.4</v>
      </c>
      <c r="K25" s="27">
        <f t="shared" ca="1" si="4"/>
        <v>4095.3474999999999</v>
      </c>
      <c r="L25" s="27">
        <f t="shared" ca="1" si="4"/>
        <v>1073.44</v>
      </c>
      <c r="M25" s="27">
        <f t="shared" ca="1" si="4"/>
        <v>8.0525000000000002</v>
      </c>
      <c r="N25" s="27">
        <f t="shared" ca="1" si="4"/>
        <v>1862.7624999999998</v>
      </c>
      <c r="O25" s="25">
        <f t="shared" si="2"/>
        <v>84</v>
      </c>
      <c r="P25" s="27">
        <f t="shared" ca="1" si="1"/>
        <v>605354.80000000005</v>
      </c>
    </row>
    <row r="26" spans="1:16" x14ac:dyDescent="0.3">
      <c r="A26" s="24">
        <v>1972</v>
      </c>
      <c r="B26" s="27">
        <f t="shared" ca="1" si="4"/>
        <v>249936.83999999997</v>
      </c>
      <c r="C26" s="27">
        <f t="shared" ca="1" si="4"/>
        <v>60679.3675</v>
      </c>
      <c r="D26" s="27">
        <f t="shared" ca="1" si="4"/>
        <v>2072.5574999999999</v>
      </c>
      <c r="E26" s="27">
        <f t="shared" ca="1" si="4"/>
        <v>52435.31</v>
      </c>
      <c r="F26" s="27">
        <f t="shared" ca="1" si="4"/>
        <v>1.0725</v>
      </c>
      <c r="G26" s="27">
        <f t="shared" ca="1" si="4"/>
        <v>3879.645</v>
      </c>
      <c r="H26" s="27">
        <f t="shared" ca="1" si="4"/>
        <v>234000.15000000002</v>
      </c>
      <c r="I26" s="27">
        <f t="shared" ca="1" si="4"/>
        <v>1554.6975</v>
      </c>
      <c r="J26" s="27">
        <f t="shared" ca="1" si="4"/>
        <v>9512.0125000000007</v>
      </c>
      <c r="K26" s="27">
        <f t="shared" ca="1" si="4"/>
        <v>4328.0974999999999</v>
      </c>
      <c r="L26" s="27">
        <f t="shared" ca="1" si="4"/>
        <v>1459.28</v>
      </c>
      <c r="M26" s="27">
        <f t="shared" ca="1" si="4"/>
        <v>17.21</v>
      </c>
      <c r="N26" s="27">
        <f t="shared" ca="1" si="4"/>
        <v>2877.7474999999999</v>
      </c>
      <c r="O26" s="25">
        <f t="shared" si="2"/>
        <v>88</v>
      </c>
      <c r="P26" s="27">
        <f t="shared" ca="1" si="1"/>
        <v>622753.9850000001</v>
      </c>
    </row>
    <row r="27" spans="1:16" x14ac:dyDescent="0.3">
      <c r="A27" s="24">
        <v>1973</v>
      </c>
      <c r="B27" s="27">
        <f t="shared" ca="1" si="4"/>
        <v>255860.94500000001</v>
      </c>
      <c r="C27" s="27">
        <f t="shared" ca="1" si="4"/>
        <v>62756.142500000002</v>
      </c>
      <c r="D27" s="27">
        <f t="shared" ca="1" si="4"/>
        <v>2145.0975000000003</v>
      </c>
      <c r="E27" s="27">
        <f t="shared" ca="1" si="4"/>
        <v>56266.635000000009</v>
      </c>
      <c r="F27" s="27">
        <f t="shared" ca="1" si="4"/>
        <v>2.19</v>
      </c>
      <c r="G27" s="27">
        <f t="shared" ca="1" si="4"/>
        <v>4186.3775000000005</v>
      </c>
      <c r="H27" s="27">
        <f t="shared" ca="1" si="4"/>
        <v>236336.17499999999</v>
      </c>
      <c r="I27" s="27">
        <f t="shared" ca="1" si="4"/>
        <v>1579.4825000000001</v>
      </c>
      <c r="J27" s="27">
        <f t="shared" ca="1" si="4"/>
        <v>10120.237499999999</v>
      </c>
      <c r="K27" s="27">
        <f t="shared" ca="1" si="4"/>
        <v>4725.5424999999996</v>
      </c>
      <c r="L27" s="27">
        <f t="shared" ca="1" si="4"/>
        <v>1822.1174999999998</v>
      </c>
      <c r="M27" s="27">
        <f t="shared" ca="1" si="4"/>
        <v>31.715</v>
      </c>
      <c r="N27" s="27">
        <f t="shared" ca="1" si="4"/>
        <v>3795.0275000000001</v>
      </c>
      <c r="O27" s="25">
        <f t="shared" si="2"/>
        <v>92</v>
      </c>
      <c r="P27" s="27">
        <f t="shared" ca="1" si="1"/>
        <v>639627.68999999994</v>
      </c>
    </row>
    <row r="28" spans="1:16" x14ac:dyDescent="0.3">
      <c r="A28" s="24">
        <v>1974</v>
      </c>
      <c r="B28" s="27">
        <f t="shared" ca="1" si="4"/>
        <v>261681.73749999999</v>
      </c>
      <c r="C28" s="27">
        <f t="shared" ca="1" si="4"/>
        <v>65441.15</v>
      </c>
      <c r="D28" s="27">
        <f t="shared" ca="1" si="4"/>
        <v>2208.8175000000001</v>
      </c>
      <c r="E28" s="27">
        <f t="shared" ca="1" si="4"/>
        <v>59927.597499999996</v>
      </c>
      <c r="F28" s="27">
        <f t="shared" ca="1" si="4"/>
        <v>3.8375000000000004</v>
      </c>
      <c r="G28" s="27">
        <f t="shared" ca="1" si="4"/>
        <v>4403.43</v>
      </c>
      <c r="H28" s="27">
        <f t="shared" ca="1" si="4"/>
        <v>239861.59</v>
      </c>
      <c r="I28" s="27">
        <f t="shared" ca="1" si="4"/>
        <v>1613.8975</v>
      </c>
      <c r="J28" s="27">
        <f t="shared" ca="1" si="4"/>
        <v>11031.240000000002</v>
      </c>
      <c r="K28" s="27">
        <f t="shared" ca="1" si="4"/>
        <v>5497.4074999999993</v>
      </c>
      <c r="L28" s="27">
        <f t="shared" ca="1" si="4"/>
        <v>2126.2325000000001</v>
      </c>
      <c r="M28" s="27">
        <f t="shared" ca="1" si="4"/>
        <v>53.127499999999998</v>
      </c>
      <c r="N28" s="27">
        <f t="shared" ca="1" si="4"/>
        <v>4613.5275000000001</v>
      </c>
      <c r="O28" s="25">
        <f t="shared" si="2"/>
        <v>96</v>
      </c>
      <c r="P28" s="27">
        <f t="shared" ca="1" si="1"/>
        <v>658463.59000000008</v>
      </c>
    </row>
    <row r="29" spans="1:16" x14ac:dyDescent="0.3">
      <c r="A29" s="24">
        <v>1975</v>
      </c>
      <c r="B29" s="27">
        <f t="shared" ca="1" si="4"/>
        <v>266169.15000000002</v>
      </c>
      <c r="C29" s="27">
        <f t="shared" ca="1" si="4"/>
        <v>70237.975000000006</v>
      </c>
      <c r="D29" s="27">
        <f t="shared" ca="1" si="4"/>
        <v>2244.0349999999999</v>
      </c>
      <c r="E29" s="27">
        <f t="shared" ca="1" si="4"/>
        <v>62011.932500000003</v>
      </c>
      <c r="F29" s="27">
        <f t="shared" ca="1" si="4"/>
        <v>5.72</v>
      </c>
      <c r="G29" s="27">
        <f t="shared" ca="1" si="4"/>
        <v>4490.2150000000001</v>
      </c>
      <c r="H29" s="27">
        <f t="shared" ca="1" si="4"/>
        <v>242637.375</v>
      </c>
      <c r="I29" s="27">
        <f t="shared" ca="1" si="4"/>
        <v>1606.6375000000003</v>
      </c>
      <c r="J29" s="27">
        <f t="shared" ca="1" si="4"/>
        <v>12143.7925</v>
      </c>
      <c r="K29" s="27">
        <f t="shared" ca="1" si="4"/>
        <v>6512.2650000000003</v>
      </c>
      <c r="L29" s="27">
        <f t="shared" ca="1" si="4"/>
        <v>2242.3775000000005</v>
      </c>
      <c r="M29" s="27">
        <f t="shared" ca="1" si="4"/>
        <v>79.652500000000003</v>
      </c>
      <c r="N29" s="27">
        <f t="shared" ca="1" si="4"/>
        <v>5290.6149999999998</v>
      </c>
      <c r="O29" s="25">
        <f t="shared" si="2"/>
        <v>100</v>
      </c>
      <c r="P29" s="27">
        <f t="shared" ca="1" si="1"/>
        <v>675671.75249999994</v>
      </c>
    </row>
    <row r="30" spans="1:16" x14ac:dyDescent="0.3">
      <c r="A30" s="24">
        <v>1976</v>
      </c>
      <c r="B30" s="27">
        <f t="shared" ca="1" si="4"/>
        <v>269701.83250000002</v>
      </c>
      <c r="C30" s="27">
        <f t="shared" ca="1" si="4"/>
        <v>76377.415000000008</v>
      </c>
      <c r="D30" s="27">
        <f t="shared" ca="1" si="4"/>
        <v>2252.6475</v>
      </c>
      <c r="E30" s="27">
        <f t="shared" ca="1" si="4"/>
        <v>63069.6875</v>
      </c>
      <c r="F30" s="27">
        <f t="shared" ca="1" si="4"/>
        <v>7.9974999999999987</v>
      </c>
      <c r="G30" s="27">
        <f t="shared" ca="1" si="4"/>
        <v>4606.5550000000003</v>
      </c>
      <c r="H30" s="27">
        <f t="shared" ca="1" si="4"/>
        <v>245679.07749999998</v>
      </c>
      <c r="I30" s="27">
        <f t="shared" ca="1" si="4"/>
        <v>1541.4725000000001</v>
      </c>
      <c r="J30" s="27">
        <f t="shared" ca="1" si="4"/>
        <v>13495.199999999999</v>
      </c>
      <c r="K30" s="27">
        <f t="shared" ca="1" si="4"/>
        <v>7512.7224999999999</v>
      </c>
      <c r="L30" s="27">
        <f t="shared" ca="1" si="4"/>
        <v>2367.6175000000003</v>
      </c>
      <c r="M30" s="27">
        <f t="shared" ca="1" si="4"/>
        <v>115.23749999999998</v>
      </c>
      <c r="N30" s="27">
        <f t="shared" ca="1" si="4"/>
        <v>5898</v>
      </c>
      <c r="O30" s="25">
        <f t="shared" si="2"/>
        <v>104</v>
      </c>
      <c r="P30" s="27">
        <f t="shared" ca="1" si="1"/>
        <v>692625.46499999997</v>
      </c>
    </row>
    <row r="31" spans="1:16" x14ac:dyDescent="0.3">
      <c r="A31" s="24">
        <v>1977</v>
      </c>
      <c r="B31" s="27">
        <f t="shared" ca="1" si="4"/>
        <v>273024.15250000003</v>
      </c>
      <c r="C31" s="27">
        <f t="shared" ca="1" si="4"/>
        <v>81760.68250000001</v>
      </c>
      <c r="D31" s="27">
        <f t="shared" ca="1" si="4"/>
        <v>2256.0050000000001</v>
      </c>
      <c r="E31" s="27">
        <f t="shared" ca="1" si="4"/>
        <v>64857.995000000003</v>
      </c>
      <c r="F31" s="27">
        <f t="shared" ca="1" si="4"/>
        <v>12.32</v>
      </c>
      <c r="G31" s="27">
        <f t="shared" ca="1" si="4"/>
        <v>4762.22</v>
      </c>
      <c r="H31" s="27">
        <f t="shared" ca="1" si="4"/>
        <v>248907.37</v>
      </c>
      <c r="I31" s="27">
        <f t="shared" ca="1" si="4"/>
        <v>1515.7175</v>
      </c>
      <c r="J31" s="27">
        <f t="shared" ca="1" si="4"/>
        <v>15073.470000000001</v>
      </c>
      <c r="K31" s="27">
        <f t="shared" ca="1" si="4"/>
        <v>8630.0499999999993</v>
      </c>
      <c r="L31" s="27">
        <f t="shared" ca="1" si="4"/>
        <v>2594.2025000000003</v>
      </c>
      <c r="M31" s="27">
        <f t="shared" ca="1" si="4"/>
        <v>173.48750000000001</v>
      </c>
      <c r="N31" s="27">
        <f t="shared" ca="1" si="4"/>
        <v>6431.5374999999995</v>
      </c>
      <c r="O31" s="25">
        <f t="shared" si="2"/>
        <v>108</v>
      </c>
      <c r="P31" s="27">
        <f t="shared" ca="1" si="1"/>
        <v>709999.20750000002</v>
      </c>
    </row>
    <row r="32" spans="1:16" x14ac:dyDescent="0.3">
      <c r="A32" s="24">
        <v>1978</v>
      </c>
      <c r="B32" s="27">
        <f t="shared" ca="1" si="4"/>
        <v>276726.85499999998</v>
      </c>
      <c r="C32" s="27">
        <f t="shared" ca="1" si="4"/>
        <v>86288.98000000001</v>
      </c>
      <c r="D32" s="27">
        <f t="shared" ca="1" si="4"/>
        <v>2282.8050000000003</v>
      </c>
      <c r="E32" s="27">
        <f t="shared" ca="1" si="4"/>
        <v>67668.625</v>
      </c>
      <c r="F32" s="27">
        <f t="shared" ca="1" si="4"/>
        <v>21.36</v>
      </c>
      <c r="G32" s="27">
        <f t="shared" ca="1" si="4"/>
        <v>4918.4400000000005</v>
      </c>
      <c r="H32" s="27">
        <f t="shared" ca="1" si="4"/>
        <v>251776.31499999997</v>
      </c>
      <c r="I32" s="27">
        <f t="shared" ca="1" si="4"/>
        <v>1558.9449999999999</v>
      </c>
      <c r="J32" s="27">
        <f t="shared" ca="1" si="4"/>
        <v>16772.485000000001</v>
      </c>
      <c r="K32" s="27">
        <f t="shared" ca="1" si="4"/>
        <v>9215.4225000000006</v>
      </c>
      <c r="L32" s="27">
        <f t="shared" ca="1" si="4"/>
        <v>2701.6749999999997</v>
      </c>
      <c r="M32" s="27">
        <f t="shared" ca="1" si="4"/>
        <v>270.82249999999999</v>
      </c>
      <c r="N32" s="27">
        <f t="shared" ca="1" si="4"/>
        <v>6925.5725000000002</v>
      </c>
      <c r="O32" s="25">
        <f t="shared" si="2"/>
        <v>112</v>
      </c>
      <c r="P32" s="27">
        <f t="shared" ca="1" si="1"/>
        <v>727128.3</v>
      </c>
    </row>
    <row r="33" spans="1:16" x14ac:dyDescent="0.3">
      <c r="A33" s="24">
        <v>1979</v>
      </c>
      <c r="B33" s="27">
        <f t="shared" ca="1" si="4"/>
        <v>281088.435</v>
      </c>
      <c r="C33" s="27">
        <f t="shared" ca="1" si="4"/>
        <v>89590.237499999988</v>
      </c>
      <c r="D33" s="27">
        <f t="shared" ca="1" si="4"/>
        <v>2310.1</v>
      </c>
      <c r="E33" s="27">
        <f t="shared" ca="1" si="4"/>
        <v>70722.315000000002</v>
      </c>
      <c r="F33" s="27">
        <f t="shared" ca="1" si="4"/>
        <v>35.157499999999999</v>
      </c>
      <c r="G33" s="27">
        <f t="shared" ca="1" si="4"/>
        <v>5148.58</v>
      </c>
      <c r="H33" s="27">
        <f t="shared" ca="1" si="4"/>
        <v>255814.2525</v>
      </c>
      <c r="I33" s="27">
        <f t="shared" ca="1" si="4"/>
        <v>1598.6725000000001</v>
      </c>
      <c r="J33" s="27">
        <f t="shared" ca="1" si="4"/>
        <v>19108.4025</v>
      </c>
      <c r="K33" s="27">
        <f t="shared" ca="1" si="4"/>
        <v>9251.4225000000006</v>
      </c>
      <c r="L33" s="27">
        <f t="shared" ca="1" si="4"/>
        <v>3192.9875000000002</v>
      </c>
      <c r="M33" s="27">
        <f t="shared" ca="1" si="4"/>
        <v>411.99</v>
      </c>
      <c r="N33" s="27">
        <f t="shared" ca="1" si="4"/>
        <v>7399.15</v>
      </c>
      <c r="O33" s="25">
        <f t="shared" si="2"/>
        <v>116</v>
      </c>
      <c r="P33" s="27">
        <f t="shared" ca="1" si="1"/>
        <v>745671.70750000002</v>
      </c>
    </row>
    <row r="34" spans="1:16" x14ac:dyDescent="0.3">
      <c r="A34" s="24">
        <v>1980</v>
      </c>
      <c r="B34" s="27">
        <f t="shared" ca="1" si="4"/>
        <v>284995.92749999999</v>
      </c>
      <c r="C34" s="27">
        <f t="shared" ca="1" si="4"/>
        <v>92139.692500000005</v>
      </c>
      <c r="D34" s="27">
        <f t="shared" ca="1" si="4"/>
        <v>2329.1875</v>
      </c>
      <c r="E34" s="27">
        <f t="shared" ca="1" si="4"/>
        <v>72549.202499999999</v>
      </c>
      <c r="F34" s="27">
        <f t="shared" ca="1" si="4"/>
        <v>54.554999999999993</v>
      </c>
      <c r="G34" s="27">
        <f t="shared" ca="1" si="4"/>
        <v>5400.04</v>
      </c>
      <c r="H34" s="27">
        <f t="shared" ca="1" si="4"/>
        <v>258978.685</v>
      </c>
      <c r="I34" s="27">
        <f t="shared" ca="1" si="4"/>
        <v>1672.2599999999998</v>
      </c>
      <c r="J34" s="27">
        <f t="shared" ca="1" si="4"/>
        <v>22132.09</v>
      </c>
      <c r="K34" s="27">
        <f t="shared" ca="1" si="4"/>
        <v>9446.7350000000006</v>
      </c>
      <c r="L34" s="27">
        <f t="shared" ca="1" si="4"/>
        <v>3770.3624999999997</v>
      </c>
      <c r="M34" s="27">
        <f t="shared" ca="1" si="4"/>
        <v>585.5</v>
      </c>
      <c r="N34" s="27">
        <f t="shared" ca="1" si="4"/>
        <v>7664.81</v>
      </c>
      <c r="O34" s="25">
        <f t="shared" si="2"/>
        <v>120</v>
      </c>
      <c r="P34" s="27">
        <f t="shared" ca="1" si="1"/>
        <v>761719.04749999999</v>
      </c>
    </row>
    <row r="35" spans="1:16" x14ac:dyDescent="0.3">
      <c r="A35" s="24">
        <v>1981</v>
      </c>
      <c r="B35" s="27">
        <f t="shared" ca="1" si="4"/>
        <v>287202.69750000001</v>
      </c>
      <c r="C35" s="27">
        <f t="shared" ca="1" si="4"/>
        <v>94669.66750000001</v>
      </c>
      <c r="D35" s="27">
        <f t="shared" ca="1" si="4"/>
        <v>2321.9475000000002</v>
      </c>
      <c r="E35" s="27">
        <f t="shared" ca="1" si="4"/>
        <v>71835.837500000009</v>
      </c>
      <c r="F35" s="27">
        <f t="shared" ca="1" si="4"/>
        <v>77.177499999999995</v>
      </c>
      <c r="G35" s="27">
        <f t="shared" ca="1" si="4"/>
        <v>5587.1150000000007</v>
      </c>
      <c r="H35" s="27">
        <f t="shared" ca="1" si="4"/>
        <v>259250.95749999999</v>
      </c>
      <c r="I35" s="27">
        <f t="shared" ca="1" si="4"/>
        <v>1768.6424999999999</v>
      </c>
      <c r="J35" s="27">
        <f t="shared" ca="1" si="4"/>
        <v>25632.264999999999</v>
      </c>
      <c r="K35" s="27">
        <f t="shared" ca="1" si="4"/>
        <v>9938.9424999999992</v>
      </c>
      <c r="L35" s="27">
        <f t="shared" ca="1" si="4"/>
        <v>4045.415</v>
      </c>
      <c r="M35" s="27">
        <f t="shared" ca="1" si="4"/>
        <v>730.22249999999997</v>
      </c>
      <c r="N35" s="27">
        <f t="shared" ca="1" si="4"/>
        <v>7934.6875</v>
      </c>
      <c r="O35" s="25">
        <f t="shared" si="2"/>
        <v>124</v>
      </c>
      <c r="P35" s="27">
        <f t="shared" ca="1" si="1"/>
        <v>770995.57000000007</v>
      </c>
    </row>
    <row r="36" spans="1:16" x14ac:dyDescent="0.3">
      <c r="A36" s="24">
        <v>1982</v>
      </c>
      <c r="B36" s="27">
        <f t="shared" ca="1" si="4"/>
        <v>289583.05499999999</v>
      </c>
      <c r="C36" s="27">
        <f t="shared" ca="1" si="4"/>
        <v>97109.104999999996</v>
      </c>
      <c r="D36" s="27">
        <f t="shared" ca="1" si="4"/>
        <v>2321.0875000000001</v>
      </c>
      <c r="E36" s="27">
        <f t="shared" ca="1" si="4"/>
        <v>69925.772499999992</v>
      </c>
      <c r="F36" s="27">
        <f t="shared" ca="1" si="4"/>
        <v>97.63</v>
      </c>
      <c r="G36" s="27">
        <f t="shared" ca="1" si="4"/>
        <v>5686.7474999999995</v>
      </c>
      <c r="H36" s="27">
        <f t="shared" ca="1" si="4"/>
        <v>258817.6275</v>
      </c>
      <c r="I36" s="27">
        <f t="shared" ca="1" si="4"/>
        <v>1877.0125</v>
      </c>
      <c r="J36" s="27">
        <f t="shared" ca="1" si="4"/>
        <v>28877.9925</v>
      </c>
      <c r="K36" s="27">
        <f t="shared" ca="1" si="4"/>
        <v>10988.92</v>
      </c>
      <c r="L36" s="27">
        <f t="shared" ca="1" si="4"/>
        <v>4329.12</v>
      </c>
      <c r="M36" s="27">
        <f t="shared" ca="1" si="4"/>
        <v>844.09249999999997</v>
      </c>
      <c r="N36" s="27">
        <f t="shared" ca="1" si="4"/>
        <v>8200.4724999999999</v>
      </c>
      <c r="O36" s="25">
        <f t="shared" si="2"/>
        <v>128</v>
      </c>
      <c r="P36" s="27">
        <f t="shared" ca="1" si="1"/>
        <v>778658.63</v>
      </c>
    </row>
    <row r="37" spans="1:16" x14ac:dyDescent="0.3">
      <c r="A37" s="24">
        <v>1983</v>
      </c>
      <c r="B37" s="27">
        <f t="shared" ca="1" si="4"/>
        <v>292296.28500000003</v>
      </c>
      <c r="C37" s="27">
        <f t="shared" ca="1" si="4"/>
        <v>99394.7</v>
      </c>
      <c r="D37" s="27">
        <f t="shared" ca="1" si="4"/>
        <v>2334.8075000000003</v>
      </c>
      <c r="E37" s="27">
        <f t="shared" ca="1" si="4"/>
        <v>68597.54250000001</v>
      </c>
      <c r="F37" s="27">
        <f t="shared" ca="1" si="4"/>
        <v>126.41249999999999</v>
      </c>
      <c r="G37" s="27">
        <f t="shared" ca="1" si="4"/>
        <v>5768.5</v>
      </c>
      <c r="H37" s="27">
        <f t="shared" ca="1" si="4"/>
        <v>258434.61249999999</v>
      </c>
      <c r="I37" s="27">
        <f t="shared" ca="1" si="4"/>
        <v>1929.3000000000002</v>
      </c>
      <c r="J37" s="27">
        <f t="shared" ca="1" si="4"/>
        <v>31490.377499999999</v>
      </c>
      <c r="K37" s="27">
        <f t="shared" ca="1" si="4"/>
        <v>12270.785</v>
      </c>
      <c r="L37" s="27">
        <f t="shared" ca="1" si="4"/>
        <v>4585.9074999999993</v>
      </c>
      <c r="M37" s="27">
        <f t="shared" ca="1" si="4"/>
        <v>970.9375</v>
      </c>
      <c r="N37" s="27">
        <f t="shared" ca="1" si="4"/>
        <v>8514.817500000001</v>
      </c>
      <c r="O37" s="25">
        <f t="shared" si="2"/>
        <v>132</v>
      </c>
      <c r="P37" s="27">
        <f t="shared" ca="1" si="1"/>
        <v>786714.98750000005</v>
      </c>
    </row>
    <row r="38" spans="1:16" x14ac:dyDescent="0.3">
      <c r="A38" s="24">
        <v>1984</v>
      </c>
      <c r="B38" s="27">
        <f t="shared" ca="1" si="4"/>
        <v>295442.4325</v>
      </c>
      <c r="C38" s="27">
        <f t="shared" ca="1" si="4"/>
        <v>101752.4875</v>
      </c>
      <c r="D38" s="27">
        <f t="shared" ca="1" si="4"/>
        <v>2362.8924999999999</v>
      </c>
      <c r="E38" s="27">
        <f t="shared" ca="1" si="4"/>
        <v>68643.882499999992</v>
      </c>
      <c r="F38" s="27">
        <f t="shared" ca="1" si="4"/>
        <v>173.64249999999998</v>
      </c>
      <c r="G38" s="27">
        <f t="shared" ca="1" si="4"/>
        <v>5848.1875</v>
      </c>
      <c r="H38" s="27">
        <f t="shared" ca="1" si="4"/>
        <v>258216.32500000001</v>
      </c>
      <c r="I38" s="27">
        <f t="shared" ca="1" si="4"/>
        <v>2034.875</v>
      </c>
      <c r="J38" s="27">
        <f t="shared" ca="1" si="4"/>
        <v>33873.599999999999</v>
      </c>
      <c r="K38" s="27">
        <f t="shared" ca="1" si="4"/>
        <v>13991.6175</v>
      </c>
      <c r="L38" s="27">
        <f t="shared" ca="1" si="4"/>
        <v>4668.79</v>
      </c>
      <c r="M38" s="27">
        <f t="shared" ca="1" si="4"/>
        <v>1137.06</v>
      </c>
      <c r="N38" s="27">
        <f t="shared" ca="1" si="4"/>
        <v>8919.5424999999996</v>
      </c>
      <c r="O38" s="25">
        <f t="shared" si="2"/>
        <v>136</v>
      </c>
      <c r="P38" s="27">
        <f t="shared" ca="1" si="1"/>
        <v>797065.33750000002</v>
      </c>
    </row>
    <row r="39" spans="1:16" x14ac:dyDescent="0.3">
      <c r="A39" s="24">
        <v>1985</v>
      </c>
      <c r="B39" s="27">
        <f t="shared" ca="1" si="4"/>
        <v>299699.29000000004</v>
      </c>
      <c r="C39" s="27">
        <f t="shared" ca="1" si="4"/>
        <v>104067.41250000001</v>
      </c>
      <c r="D39" s="27">
        <f t="shared" ca="1" si="4"/>
        <v>2373.9724999999999</v>
      </c>
      <c r="E39" s="27">
        <f t="shared" ca="1" si="4"/>
        <v>69875.642499999987</v>
      </c>
      <c r="F39" s="27">
        <f t="shared" ca="1" si="4"/>
        <v>243.88249999999999</v>
      </c>
      <c r="G39" s="27">
        <f t="shared" ca="1" si="4"/>
        <v>6160.2</v>
      </c>
      <c r="H39" s="27">
        <f t="shared" ca="1" si="4"/>
        <v>260411.5025</v>
      </c>
      <c r="I39" s="27">
        <f t="shared" ca="1" si="4"/>
        <v>2136.5974999999999</v>
      </c>
      <c r="J39" s="27">
        <f t="shared" ca="1" si="4"/>
        <v>36139.579999999994</v>
      </c>
      <c r="K39" s="27">
        <f t="shared" ca="1" si="4"/>
        <v>15927.015000000001</v>
      </c>
      <c r="L39" s="27">
        <f t="shared" ca="1" si="4"/>
        <v>4681.74</v>
      </c>
      <c r="M39" s="27">
        <f t="shared" ca="1" si="4"/>
        <v>1394.085</v>
      </c>
      <c r="N39" s="27">
        <f t="shared" ca="1" si="4"/>
        <v>9382.4</v>
      </c>
      <c r="O39" s="25">
        <f t="shared" si="2"/>
        <v>140</v>
      </c>
      <c r="P39" s="27">
        <f t="shared" ca="1" si="1"/>
        <v>812493.32000000007</v>
      </c>
    </row>
    <row r="40" spans="1:16" x14ac:dyDescent="0.3">
      <c r="A40" s="24">
        <v>1986</v>
      </c>
      <c r="B40" s="27">
        <f t="shared" ca="1" si="4"/>
        <v>303530.1875</v>
      </c>
      <c r="C40" s="27">
        <f t="shared" ca="1" si="4"/>
        <v>106006.2525</v>
      </c>
      <c r="D40" s="27">
        <f t="shared" ca="1" si="4"/>
        <v>2352.4575</v>
      </c>
      <c r="E40" s="27">
        <f t="shared" ca="1" si="4"/>
        <v>70184.740000000005</v>
      </c>
      <c r="F40" s="27">
        <f t="shared" ca="1" si="4"/>
        <v>337.4975</v>
      </c>
      <c r="G40" s="27">
        <f t="shared" ca="1" si="4"/>
        <v>6387.9774999999991</v>
      </c>
      <c r="H40" s="27">
        <f t="shared" ca="1" si="4"/>
        <v>263282.19</v>
      </c>
      <c r="I40" s="27">
        <f t="shared" ca="1" si="4"/>
        <v>2171.8249999999998</v>
      </c>
      <c r="J40" s="27">
        <f t="shared" ca="1" si="4"/>
        <v>39258.605000000003</v>
      </c>
      <c r="K40" s="27">
        <f t="shared" ca="1" si="4"/>
        <v>16921.842499999999</v>
      </c>
      <c r="L40" s="27">
        <f t="shared" ca="1" si="4"/>
        <v>4813.8900000000003</v>
      </c>
      <c r="M40" s="27">
        <f t="shared" ca="1" si="4"/>
        <v>1714.7975000000001</v>
      </c>
      <c r="N40" s="27">
        <f t="shared" ca="1" si="4"/>
        <v>9856.9025000000001</v>
      </c>
      <c r="O40" s="25">
        <f t="shared" si="2"/>
        <v>144</v>
      </c>
      <c r="P40" s="27">
        <f t="shared" ca="1" si="1"/>
        <v>826819.16749999998</v>
      </c>
    </row>
    <row r="41" spans="1:16" x14ac:dyDescent="0.3">
      <c r="A41" s="24">
        <v>1987</v>
      </c>
      <c r="B41" s="27">
        <f t="shared" ca="1" si="4"/>
        <v>310980.1275</v>
      </c>
      <c r="C41" s="27">
        <f t="shared" ca="1" si="4"/>
        <v>107498.75</v>
      </c>
      <c r="D41" s="27">
        <f t="shared" ca="1" si="4"/>
        <v>2369.8225000000002</v>
      </c>
      <c r="E41" s="27">
        <f t="shared" ca="1" si="4"/>
        <v>70866.884999999995</v>
      </c>
      <c r="F41" s="27">
        <f t="shared" ca="1" si="4"/>
        <v>464.52250000000004</v>
      </c>
      <c r="G41" s="27">
        <f t="shared" ca="1" si="4"/>
        <v>6504.7224999999999</v>
      </c>
      <c r="H41" s="27">
        <f t="shared" ca="1" si="4"/>
        <v>265589.22750000004</v>
      </c>
      <c r="I41" s="27">
        <f t="shared" ca="1" si="4"/>
        <v>2186.8999999999996</v>
      </c>
      <c r="J41" s="27">
        <f t="shared" ca="1" si="4"/>
        <v>42496.222499999996</v>
      </c>
      <c r="K41" s="27">
        <f t="shared" ca="1" si="4"/>
        <v>16865.564999999999</v>
      </c>
      <c r="L41" s="27">
        <f t="shared" ca="1" si="4"/>
        <v>5190.9574999999995</v>
      </c>
      <c r="M41" s="27">
        <f t="shared" ca="1" si="4"/>
        <v>2076.1549999999997</v>
      </c>
      <c r="N41" s="27">
        <f t="shared" ca="1" si="4"/>
        <v>10409.424999999999</v>
      </c>
      <c r="O41" s="25">
        <f t="shared" si="2"/>
        <v>148</v>
      </c>
      <c r="P41" s="27">
        <f t="shared" ca="1" si="1"/>
        <v>843499.28499999992</v>
      </c>
    </row>
    <row r="42" spans="1:16" x14ac:dyDescent="0.3">
      <c r="A42" s="24">
        <v>1988</v>
      </c>
      <c r="B42" s="27">
        <f t="shared" ca="1" si="4"/>
        <v>324230.57999999996</v>
      </c>
      <c r="C42" s="27">
        <f t="shared" ca="1" si="4"/>
        <v>109025.905</v>
      </c>
      <c r="D42" s="27">
        <f t="shared" ca="1" si="4"/>
        <v>2412.355</v>
      </c>
      <c r="E42" s="27">
        <f t="shared" ca="1" si="4"/>
        <v>71879.39</v>
      </c>
      <c r="F42" s="27">
        <f t="shared" ca="1" si="4"/>
        <v>643.125</v>
      </c>
      <c r="G42" s="27">
        <f t="shared" ca="1" si="4"/>
        <v>6861.3850000000002</v>
      </c>
      <c r="H42" s="27">
        <f t="shared" ca="1" si="4"/>
        <v>268396.55499999999</v>
      </c>
      <c r="I42" s="27">
        <f t="shared" ca="1" si="4"/>
        <v>2186.1099999999997</v>
      </c>
      <c r="J42" s="27">
        <f t="shared" ca="1" si="4"/>
        <v>45534.877500000002</v>
      </c>
      <c r="K42" s="27">
        <f t="shared" ca="1" si="4"/>
        <v>16998.625</v>
      </c>
      <c r="L42" s="27">
        <f t="shared" ca="1" si="4"/>
        <v>5989.3874999999998</v>
      </c>
      <c r="M42" s="27">
        <f t="shared" ca="1" si="4"/>
        <v>2611.4275000000002</v>
      </c>
      <c r="N42" s="27">
        <f t="shared" ca="1" si="4"/>
        <v>11312.5</v>
      </c>
      <c r="O42" s="25">
        <f t="shared" si="2"/>
        <v>152</v>
      </c>
      <c r="P42" s="27">
        <f t="shared" ca="1" si="1"/>
        <v>868082.22249999992</v>
      </c>
    </row>
    <row r="43" spans="1:16" x14ac:dyDescent="0.3">
      <c r="A43" s="24">
        <v>1989</v>
      </c>
      <c r="B43" s="27">
        <f t="shared" ca="1" si="4"/>
        <v>341925.26500000001</v>
      </c>
      <c r="C43" s="27">
        <f t="shared" ca="1" si="4"/>
        <v>110971.36749999999</v>
      </c>
      <c r="D43" s="27">
        <f t="shared" ca="1" si="4"/>
        <v>2467.7374999999997</v>
      </c>
      <c r="E43" s="27">
        <f t="shared" ca="1" si="4"/>
        <v>72662.347499999989</v>
      </c>
      <c r="F43" s="27">
        <f t="shared" ca="1" si="4"/>
        <v>933.71749999999997</v>
      </c>
      <c r="G43" s="27">
        <f t="shared" ca="1" si="4"/>
        <v>7514.2849999999999</v>
      </c>
      <c r="H43" s="27">
        <f t="shared" ca="1" si="4"/>
        <v>273642.35249999998</v>
      </c>
      <c r="I43" s="27">
        <f t="shared" ca="1" si="4"/>
        <v>2219.71</v>
      </c>
      <c r="J43" s="27">
        <f t="shared" ref="J43:N43" ca="1" si="5">AVERAGE(OFFSET(J$76,$O43,0,4,1))</f>
        <v>48303.789999999994</v>
      </c>
      <c r="K43" s="27">
        <f t="shared" ca="1" si="5"/>
        <v>17212.895</v>
      </c>
      <c r="L43" s="27">
        <f t="shared" ca="1" si="5"/>
        <v>7058.2650000000003</v>
      </c>
      <c r="M43" s="27">
        <f t="shared" ca="1" si="5"/>
        <v>3542.46</v>
      </c>
      <c r="N43" s="27">
        <f t="shared" ca="1" si="5"/>
        <v>11909.802500000002</v>
      </c>
      <c r="O43" s="25">
        <f t="shared" si="2"/>
        <v>156</v>
      </c>
      <c r="P43" s="27">
        <f t="shared" ca="1" si="1"/>
        <v>900364</v>
      </c>
    </row>
    <row r="44" spans="1:16" x14ac:dyDescent="0.3">
      <c r="A44" s="24">
        <v>1990</v>
      </c>
      <c r="B44" s="27">
        <f t="shared" ref="B44:N63" ca="1" si="6">AVERAGE(OFFSET(B$76,$O44,0,4,1))</f>
        <v>361675.6925</v>
      </c>
      <c r="C44" s="27">
        <f t="shared" ca="1" si="6"/>
        <v>113914.66500000001</v>
      </c>
      <c r="D44" s="27">
        <f t="shared" ca="1" si="6"/>
        <v>2554.5374999999999</v>
      </c>
      <c r="E44" s="27">
        <f t="shared" ca="1" si="6"/>
        <v>72801.137500000012</v>
      </c>
      <c r="F44" s="27">
        <f t="shared" ca="1" si="6"/>
        <v>1171.5899999999999</v>
      </c>
      <c r="G44" s="27">
        <f t="shared" ca="1" si="6"/>
        <v>8049.9525000000003</v>
      </c>
      <c r="H44" s="27">
        <f t="shared" ca="1" si="6"/>
        <v>279548.84499999997</v>
      </c>
      <c r="I44" s="27">
        <f t="shared" ca="1" si="6"/>
        <v>2322.69</v>
      </c>
      <c r="J44" s="27">
        <f t="shared" ca="1" si="6"/>
        <v>51905.357499999998</v>
      </c>
      <c r="K44" s="27">
        <f t="shared" ca="1" si="6"/>
        <v>17653.245000000003</v>
      </c>
      <c r="L44" s="27">
        <f t="shared" ca="1" si="6"/>
        <v>8330.7125000000015</v>
      </c>
      <c r="M44" s="27">
        <f t="shared" ca="1" si="6"/>
        <v>4308.6724999999997</v>
      </c>
      <c r="N44" s="27">
        <f t="shared" ca="1" si="6"/>
        <v>12319.752499999999</v>
      </c>
      <c r="O44" s="25">
        <f t="shared" si="2"/>
        <v>160</v>
      </c>
      <c r="P44" s="27">
        <f t="shared" ca="1" si="1"/>
        <v>936556.84499999997</v>
      </c>
    </row>
    <row r="45" spans="1:16" x14ac:dyDescent="0.3">
      <c r="A45" s="24">
        <v>1991</v>
      </c>
      <c r="B45" s="27">
        <f t="shared" ca="1" si="6"/>
        <v>377161.69</v>
      </c>
      <c r="C45" s="27">
        <f t="shared" ca="1" si="6"/>
        <v>119701.45</v>
      </c>
      <c r="D45" s="27">
        <f t="shared" ca="1" si="6"/>
        <v>2618.2174999999997</v>
      </c>
      <c r="E45" s="27">
        <f t="shared" ca="1" si="6"/>
        <v>72471.714999999997</v>
      </c>
      <c r="F45" s="27">
        <f t="shared" ca="1" si="6"/>
        <v>1448.1224999999999</v>
      </c>
      <c r="G45" s="27">
        <f t="shared" ca="1" si="6"/>
        <v>8635.6749999999993</v>
      </c>
      <c r="H45" s="27">
        <f t="shared" ca="1" si="6"/>
        <v>288594.1875</v>
      </c>
      <c r="I45" s="27">
        <f t="shared" ca="1" si="6"/>
        <v>2416.0500000000002</v>
      </c>
      <c r="J45" s="27">
        <f t="shared" ca="1" si="6"/>
        <v>56187.902500000004</v>
      </c>
      <c r="K45" s="27">
        <f t="shared" ca="1" si="6"/>
        <v>18656.477500000001</v>
      </c>
      <c r="L45" s="27">
        <f t="shared" ca="1" si="6"/>
        <v>8969.5</v>
      </c>
      <c r="M45" s="27">
        <f t="shared" ca="1" si="6"/>
        <v>5065.7375000000002</v>
      </c>
      <c r="N45" s="27">
        <f t="shared" ca="1" si="6"/>
        <v>12719.939999999999</v>
      </c>
      <c r="O45" s="25">
        <f t="shared" si="2"/>
        <v>164</v>
      </c>
      <c r="P45" s="27">
        <f t="shared" ca="1" si="1"/>
        <v>974646.66999999993</v>
      </c>
    </row>
    <row r="46" spans="1:16" x14ac:dyDescent="0.3">
      <c r="A46" s="24">
        <v>1992</v>
      </c>
      <c r="B46" s="27">
        <f t="shared" ca="1" si="6"/>
        <v>388259.245</v>
      </c>
      <c r="C46" s="27">
        <f t="shared" ca="1" si="6"/>
        <v>127602.04000000001</v>
      </c>
      <c r="D46" s="27">
        <f t="shared" ca="1" si="6"/>
        <v>2652.8150000000005</v>
      </c>
      <c r="E46" s="27">
        <f t="shared" ca="1" si="6"/>
        <v>71315.557499999995</v>
      </c>
      <c r="F46" s="27">
        <f t="shared" ca="1" si="6"/>
        <v>1644.8600000000001</v>
      </c>
      <c r="G46" s="27">
        <f t="shared" ca="1" si="6"/>
        <v>8712.1350000000002</v>
      </c>
      <c r="H46" s="27">
        <f t="shared" ca="1" si="6"/>
        <v>294549.67249999999</v>
      </c>
      <c r="I46" s="27">
        <f t="shared" ca="1" si="6"/>
        <v>2466.8924999999999</v>
      </c>
      <c r="J46" s="27">
        <f t="shared" ca="1" si="6"/>
        <v>60198.004999999997</v>
      </c>
      <c r="K46" s="27">
        <f t="shared" ca="1" si="6"/>
        <v>19009.887499999997</v>
      </c>
      <c r="L46" s="27">
        <f t="shared" ca="1" si="6"/>
        <v>9039.7800000000007</v>
      </c>
      <c r="M46" s="27">
        <f t="shared" ca="1" si="6"/>
        <v>5188.3424999999997</v>
      </c>
      <c r="N46" s="27">
        <f t="shared" ca="1" si="6"/>
        <v>13003.91</v>
      </c>
      <c r="O46" s="25">
        <f t="shared" si="2"/>
        <v>168</v>
      </c>
      <c r="P46" s="27">
        <f t="shared" ca="1" si="1"/>
        <v>1003643.1475000001</v>
      </c>
    </row>
    <row r="47" spans="1:16" x14ac:dyDescent="0.3">
      <c r="A47" s="24">
        <v>1993</v>
      </c>
      <c r="B47" s="27">
        <f t="shared" ca="1" si="6"/>
        <v>397442.745</v>
      </c>
      <c r="C47" s="27">
        <f t="shared" ca="1" si="6"/>
        <v>134692.51250000001</v>
      </c>
      <c r="D47" s="27">
        <f t="shared" ca="1" si="6"/>
        <v>2675.1775000000002</v>
      </c>
      <c r="E47" s="27">
        <f t="shared" ca="1" si="6"/>
        <v>70045.674999999988</v>
      </c>
      <c r="F47" s="27">
        <f t="shared" ca="1" si="6"/>
        <v>1860.8175000000001</v>
      </c>
      <c r="G47" s="27">
        <f t="shared" ca="1" si="6"/>
        <v>8301.4025000000001</v>
      </c>
      <c r="H47" s="27">
        <f t="shared" ca="1" si="6"/>
        <v>296597.46999999997</v>
      </c>
      <c r="I47" s="27">
        <f t="shared" ca="1" si="6"/>
        <v>2603.3199999999997</v>
      </c>
      <c r="J47" s="27">
        <f t="shared" ca="1" si="6"/>
        <v>64227.5</v>
      </c>
      <c r="K47" s="27">
        <f t="shared" ca="1" si="6"/>
        <v>18678.484999999997</v>
      </c>
      <c r="L47" s="27">
        <f t="shared" ca="1" si="6"/>
        <v>8941.5625</v>
      </c>
      <c r="M47" s="27">
        <f t="shared" ca="1" si="6"/>
        <v>4967.3374999999996</v>
      </c>
      <c r="N47" s="27">
        <f t="shared" ca="1" si="6"/>
        <v>13364.135</v>
      </c>
      <c r="O47" s="25">
        <f t="shared" si="2"/>
        <v>172</v>
      </c>
      <c r="P47" s="27">
        <f t="shared" ca="1" si="1"/>
        <v>1024398.1425000001</v>
      </c>
    </row>
    <row r="48" spans="1:16" x14ac:dyDescent="0.3">
      <c r="A48" s="24">
        <v>1994</v>
      </c>
      <c r="B48" s="27">
        <f t="shared" ca="1" si="6"/>
        <v>405422.98750000005</v>
      </c>
      <c r="C48" s="27">
        <f t="shared" ca="1" si="6"/>
        <v>140070.6275</v>
      </c>
      <c r="D48" s="27">
        <f t="shared" ca="1" si="6"/>
        <v>2705.5350000000003</v>
      </c>
      <c r="E48" s="27">
        <f t="shared" ca="1" si="6"/>
        <v>70336.992500000008</v>
      </c>
      <c r="F48" s="27">
        <f t="shared" ca="1" si="6"/>
        <v>2309.3675000000003</v>
      </c>
      <c r="G48" s="27">
        <f t="shared" ca="1" si="6"/>
        <v>8268.6424999999999</v>
      </c>
      <c r="H48" s="27">
        <f t="shared" ca="1" si="6"/>
        <v>298755.72249999997</v>
      </c>
      <c r="I48" s="27">
        <f t="shared" ca="1" si="6"/>
        <v>2934.45</v>
      </c>
      <c r="J48" s="27">
        <f t="shared" ca="1" si="6"/>
        <v>67112.83249999999</v>
      </c>
      <c r="K48" s="27">
        <f t="shared" ca="1" si="6"/>
        <v>17976.494999999999</v>
      </c>
      <c r="L48" s="27">
        <f t="shared" ca="1" si="6"/>
        <v>8978.5974999999999</v>
      </c>
      <c r="M48" s="27">
        <f t="shared" ca="1" si="6"/>
        <v>5371.04</v>
      </c>
      <c r="N48" s="27">
        <f t="shared" ca="1" si="6"/>
        <v>14025.4575</v>
      </c>
      <c r="O48" s="25">
        <f t="shared" si="2"/>
        <v>176</v>
      </c>
      <c r="P48" s="27">
        <f t="shared" ca="1" si="1"/>
        <v>1044268.7425000002</v>
      </c>
    </row>
    <row r="49" spans="1:16" x14ac:dyDescent="0.3">
      <c r="A49" s="24">
        <v>1995</v>
      </c>
      <c r="B49" s="27">
        <f t="shared" ca="1" si="6"/>
        <v>414571.68</v>
      </c>
      <c r="C49" s="27">
        <f t="shared" ca="1" si="6"/>
        <v>144878.66</v>
      </c>
      <c r="D49" s="27">
        <f t="shared" ca="1" si="6"/>
        <v>2738.4224999999997</v>
      </c>
      <c r="E49" s="27">
        <f t="shared" ca="1" si="6"/>
        <v>70283.434999999998</v>
      </c>
      <c r="F49" s="27">
        <f t="shared" ca="1" si="6"/>
        <v>3094.1725000000001</v>
      </c>
      <c r="G49" s="27">
        <f t="shared" ca="1" si="6"/>
        <v>8882.18</v>
      </c>
      <c r="H49" s="27">
        <f t="shared" ca="1" si="6"/>
        <v>301370.30499999999</v>
      </c>
      <c r="I49" s="27">
        <f t="shared" ca="1" si="6"/>
        <v>3132.5324999999998</v>
      </c>
      <c r="J49" s="27">
        <f t="shared" ca="1" si="6"/>
        <v>67546.395000000004</v>
      </c>
      <c r="K49" s="27">
        <f t="shared" ca="1" si="6"/>
        <v>17293.924999999999</v>
      </c>
      <c r="L49" s="27">
        <f t="shared" ca="1" si="6"/>
        <v>9389.630000000001</v>
      </c>
      <c r="M49" s="27">
        <f t="shared" ca="1" si="6"/>
        <v>6466.4525000000003</v>
      </c>
      <c r="N49" s="27">
        <f t="shared" ca="1" si="6"/>
        <v>14868.65</v>
      </c>
      <c r="O49" s="25">
        <f t="shared" si="2"/>
        <v>180</v>
      </c>
      <c r="P49" s="27">
        <f t="shared" ca="1" si="1"/>
        <v>1064516.44</v>
      </c>
    </row>
    <row r="50" spans="1:16" x14ac:dyDescent="0.3">
      <c r="A50" s="24">
        <v>1996</v>
      </c>
      <c r="B50" s="27">
        <f t="shared" ca="1" si="6"/>
        <v>425992.5</v>
      </c>
      <c r="C50" s="27">
        <f t="shared" ca="1" si="6"/>
        <v>150063.94750000001</v>
      </c>
      <c r="D50" s="27">
        <f t="shared" ca="1" si="6"/>
        <v>2820.335</v>
      </c>
      <c r="E50" s="27">
        <f t="shared" ca="1" si="6"/>
        <v>69486.399999999994</v>
      </c>
      <c r="F50" s="27">
        <f t="shared" ca="1" si="6"/>
        <v>4612.8500000000004</v>
      </c>
      <c r="G50" s="27">
        <f t="shared" ca="1" si="6"/>
        <v>10130.3675</v>
      </c>
      <c r="H50" s="27">
        <f t="shared" ca="1" si="6"/>
        <v>307168.49</v>
      </c>
      <c r="I50" s="27">
        <f t="shared" ca="1" si="6"/>
        <v>2964.0050000000001</v>
      </c>
      <c r="J50" s="27">
        <f t="shared" ca="1" si="6"/>
        <v>67547.867499999993</v>
      </c>
      <c r="K50" s="27">
        <f t="shared" ca="1" si="6"/>
        <v>16705.372500000001</v>
      </c>
      <c r="L50" s="27">
        <f t="shared" ca="1" si="6"/>
        <v>9835.7549999999992</v>
      </c>
      <c r="M50" s="27">
        <f t="shared" ca="1" si="6"/>
        <v>7819.2849999999999</v>
      </c>
      <c r="N50" s="27">
        <f t="shared" ca="1" si="6"/>
        <v>15798.215</v>
      </c>
      <c r="O50" s="25">
        <f t="shared" si="2"/>
        <v>184</v>
      </c>
      <c r="P50" s="27">
        <f t="shared" ca="1" si="1"/>
        <v>1090945.3999999999</v>
      </c>
    </row>
    <row r="51" spans="1:16" x14ac:dyDescent="0.3">
      <c r="A51" s="24">
        <v>1997</v>
      </c>
      <c r="B51" s="27">
        <f t="shared" ca="1" si="6"/>
        <v>444363.78499999997</v>
      </c>
      <c r="C51" s="27">
        <f t="shared" ca="1" si="6"/>
        <v>157611.9</v>
      </c>
      <c r="D51" s="27">
        <f t="shared" ca="1" si="6"/>
        <v>3000.25</v>
      </c>
      <c r="E51" s="27">
        <f t="shared" ca="1" si="6"/>
        <v>71651.052499999991</v>
      </c>
      <c r="F51" s="27">
        <f t="shared" ca="1" si="6"/>
        <v>6197.2474999999995</v>
      </c>
      <c r="G51" s="27">
        <f t="shared" ca="1" si="6"/>
        <v>10770.27</v>
      </c>
      <c r="H51" s="27">
        <f t="shared" ca="1" si="6"/>
        <v>307705.97249999997</v>
      </c>
      <c r="I51" s="27">
        <f t="shared" ca="1" si="6"/>
        <v>2953.77</v>
      </c>
      <c r="J51" s="27">
        <f t="shared" ca="1" si="6"/>
        <v>66623.820000000007</v>
      </c>
      <c r="K51" s="27">
        <f t="shared" ca="1" si="6"/>
        <v>18307.6675</v>
      </c>
      <c r="L51" s="27">
        <f t="shared" ca="1" si="6"/>
        <v>13089.84</v>
      </c>
      <c r="M51" s="27">
        <f t="shared" ca="1" si="6"/>
        <v>8133.9650000000001</v>
      </c>
      <c r="N51" s="27">
        <f t="shared" ca="1" si="6"/>
        <v>16656.252500000002</v>
      </c>
      <c r="O51" s="25">
        <f t="shared" si="2"/>
        <v>188</v>
      </c>
      <c r="P51" s="27">
        <f t="shared" ca="1" si="1"/>
        <v>1127065.7999999998</v>
      </c>
    </row>
    <row r="52" spans="1:16" x14ac:dyDescent="0.3">
      <c r="A52" s="24">
        <v>1998</v>
      </c>
      <c r="B52" s="27">
        <f t="shared" ca="1" si="6"/>
        <v>468672.85499999998</v>
      </c>
      <c r="C52" s="27">
        <f t="shared" ca="1" si="6"/>
        <v>168041.79</v>
      </c>
      <c r="D52" s="27">
        <f t="shared" ca="1" si="6"/>
        <v>3196.1374999999998</v>
      </c>
      <c r="E52" s="27">
        <f t="shared" ca="1" si="6"/>
        <v>75186.777499999997</v>
      </c>
      <c r="F52" s="27">
        <f t="shared" ca="1" si="6"/>
        <v>8160.7974999999997</v>
      </c>
      <c r="G52" s="27">
        <f t="shared" ca="1" si="6"/>
        <v>11202.21</v>
      </c>
      <c r="H52" s="27">
        <f t="shared" ca="1" si="6"/>
        <v>305494.11249999999</v>
      </c>
      <c r="I52" s="27">
        <f t="shared" ca="1" si="6"/>
        <v>3059.9724999999999</v>
      </c>
      <c r="J52" s="27">
        <f t="shared" ca="1" si="6"/>
        <v>65182.05</v>
      </c>
      <c r="K52" s="27">
        <f t="shared" ca="1" si="6"/>
        <v>20472.255000000001</v>
      </c>
      <c r="L52" s="27">
        <f t="shared" ca="1" si="6"/>
        <v>18049.650000000001</v>
      </c>
      <c r="M52" s="27">
        <f t="shared" ca="1" si="6"/>
        <v>8456.9224999999988</v>
      </c>
      <c r="N52" s="27">
        <f t="shared" ca="1" si="6"/>
        <v>17306.75</v>
      </c>
      <c r="O52" s="25">
        <f t="shared" si="2"/>
        <v>192</v>
      </c>
      <c r="P52" s="27">
        <f t="shared" ca="1" si="1"/>
        <v>1172482.2725</v>
      </c>
    </row>
    <row r="53" spans="1:16" x14ac:dyDescent="0.3">
      <c r="A53" s="24">
        <v>1999</v>
      </c>
      <c r="B53" s="27">
        <f t="shared" ca="1" si="6"/>
        <v>492181.24</v>
      </c>
      <c r="C53" s="27">
        <f t="shared" ca="1" si="6"/>
        <v>178210.78750000001</v>
      </c>
      <c r="D53" s="27">
        <f t="shared" ca="1" si="6"/>
        <v>3348.7075000000004</v>
      </c>
      <c r="E53" s="27">
        <f t="shared" ca="1" si="6"/>
        <v>79129.210000000006</v>
      </c>
      <c r="F53" s="27">
        <f t="shared" ca="1" si="6"/>
        <v>10405.752499999999</v>
      </c>
      <c r="G53" s="27">
        <f t="shared" ca="1" si="6"/>
        <v>12030.2575</v>
      </c>
      <c r="H53" s="27">
        <f t="shared" ca="1" si="6"/>
        <v>302595.065</v>
      </c>
      <c r="I53" s="27">
        <f t="shared" ca="1" si="6"/>
        <v>2915.9049999999997</v>
      </c>
      <c r="J53" s="27">
        <f t="shared" ca="1" si="6"/>
        <v>64347.794999999998</v>
      </c>
      <c r="K53" s="27">
        <f t="shared" ca="1" si="6"/>
        <v>22697.557500000003</v>
      </c>
      <c r="L53" s="27">
        <f t="shared" ca="1" si="6"/>
        <v>22158.627500000002</v>
      </c>
      <c r="M53" s="27">
        <f t="shared" ca="1" si="6"/>
        <v>8476.2975000000006</v>
      </c>
      <c r="N53" s="27">
        <f t="shared" ca="1" si="6"/>
        <v>17997.827499999999</v>
      </c>
      <c r="O53" s="25">
        <f t="shared" si="2"/>
        <v>196</v>
      </c>
      <c r="P53" s="27">
        <f t="shared" ca="1" si="1"/>
        <v>1216495.04</v>
      </c>
    </row>
    <row r="54" spans="1:16" x14ac:dyDescent="0.3">
      <c r="A54" s="24">
        <v>2000</v>
      </c>
      <c r="B54" s="27">
        <f t="shared" ca="1" si="6"/>
        <v>514038.73</v>
      </c>
      <c r="C54" s="27">
        <f t="shared" ca="1" si="6"/>
        <v>186820.33249999999</v>
      </c>
      <c r="D54" s="27">
        <f t="shared" ca="1" si="6"/>
        <v>3470.625</v>
      </c>
      <c r="E54" s="27">
        <f t="shared" ca="1" si="6"/>
        <v>81642.295000000013</v>
      </c>
      <c r="F54" s="27">
        <f t="shared" ca="1" si="6"/>
        <v>12379.150000000001</v>
      </c>
      <c r="G54" s="27">
        <f t="shared" ca="1" si="6"/>
        <v>14086.622499999998</v>
      </c>
      <c r="H54" s="27">
        <f t="shared" ca="1" si="6"/>
        <v>302141.98</v>
      </c>
      <c r="I54" s="27">
        <f t="shared" ca="1" si="6"/>
        <v>2645.37</v>
      </c>
      <c r="J54" s="27">
        <f t="shared" ca="1" si="6"/>
        <v>63782.487500000003</v>
      </c>
      <c r="K54" s="27">
        <f t="shared" ca="1" si="6"/>
        <v>24677.170000000002</v>
      </c>
      <c r="L54" s="27">
        <f t="shared" ca="1" si="6"/>
        <v>25882.975000000002</v>
      </c>
      <c r="M54" s="27">
        <f t="shared" ca="1" si="6"/>
        <v>8374.7350000000006</v>
      </c>
      <c r="N54" s="27">
        <f t="shared" ca="1" si="6"/>
        <v>18802.45</v>
      </c>
      <c r="O54" s="25">
        <f t="shared" si="2"/>
        <v>200</v>
      </c>
      <c r="P54" s="27">
        <f t="shared" ca="1" si="1"/>
        <v>1258744.9125000001</v>
      </c>
    </row>
    <row r="55" spans="1:16" x14ac:dyDescent="0.3">
      <c r="A55" s="24">
        <v>2001</v>
      </c>
      <c r="B55" s="27">
        <f t="shared" ca="1" si="6"/>
        <v>533771.20250000001</v>
      </c>
      <c r="C55" s="27">
        <f t="shared" ca="1" si="6"/>
        <v>194229.7175</v>
      </c>
      <c r="D55" s="27">
        <f t="shared" ca="1" si="6"/>
        <v>3562.3424999999997</v>
      </c>
      <c r="E55" s="27">
        <f t="shared" ca="1" si="6"/>
        <v>85343.12</v>
      </c>
      <c r="F55" s="27">
        <f t="shared" ca="1" si="6"/>
        <v>13461.252500000001</v>
      </c>
      <c r="G55" s="27">
        <f t="shared" ca="1" si="6"/>
        <v>15923.407500000001</v>
      </c>
      <c r="H55" s="27">
        <f t="shared" ca="1" si="6"/>
        <v>303298.0625</v>
      </c>
      <c r="I55" s="27">
        <f t="shared" ca="1" si="6"/>
        <v>2695.3375000000001</v>
      </c>
      <c r="J55" s="27">
        <f t="shared" ca="1" si="6"/>
        <v>62987.842499999999</v>
      </c>
      <c r="K55" s="27">
        <f t="shared" ca="1" si="6"/>
        <v>26230.59</v>
      </c>
      <c r="L55" s="27">
        <f t="shared" ca="1" si="6"/>
        <v>29149.532499999998</v>
      </c>
      <c r="M55" s="27">
        <f t="shared" ca="1" si="6"/>
        <v>8134.1825000000008</v>
      </c>
      <c r="N55" s="27">
        <f t="shared" ca="1" si="6"/>
        <v>19406.57</v>
      </c>
      <c r="O55" s="25">
        <f t="shared" si="2"/>
        <v>204</v>
      </c>
      <c r="P55" s="27">
        <f t="shared" ca="1" si="1"/>
        <v>1298193.1575</v>
      </c>
    </row>
    <row r="56" spans="1:16" x14ac:dyDescent="0.3">
      <c r="A56" s="24">
        <v>2002</v>
      </c>
      <c r="B56" s="27">
        <f t="shared" ca="1" si="6"/>
        <v>546212.53500000003</v>
      </c>
      <c r="C56" s="27">
        <f t="shared" ca="1" si="6"/>
        <v>199212.65</v>
      </c>
      <c r="D56" s="27">
        <f t="shared" ca="1" si="6"/>
        <v>3628.5374999999999</v>
      </c>
      <c r="E56" s="27">
        <f t="shared" ca="1" si="6"/>
        <v>90189.815000000002</v>
      </c>
      <c r="F56" s="27">
        <f t="shared" ca="1" si="6"/>
        <v>14116.855</v>
      </c>
      <c r="G56" s="27">
        <f t="shared" ca="1" si="6"/>
        <v>17758.057500000003</v>
      </c>
      <c r="H56" s="27">
        <f t="shared" ca="1" si="6"/>
        <v>304596.23499999999</v>
      </c>
      <c r="I56" s="27">
        <f t="shared" ca="1" si="6"/>
        <v>3018.9349999999999</v>
      </c>
      <c r="J56" s="27">
        <f t="shared" ca="1" si="6"/>
        <v>61938.412499999999</v>
      </c>
      <c r="K56" s="27">
        <f t="shared" ca="1" si="6"/>
        <v>27638.842499999999</v>
      </c>
      <c r="L56" s="27">
        <f t="shared" ca="1" si="6"/>
        <v>30924.67</v>
      </c>
      <c r="M56" s="27">
        <f t="shared" ca="1" si="6"/>
        <v>8033.0625</v>
      </c>
      <c r="N56" s="27">
        <f t="shared" ca="1" si="6"/>
        <v>20019.392499999998</v>
      </c>
      <c r="O56" s="25">
        <f t="shared" si="2"/>
        <v>208</v>
      </c>
      <c r="P56" s="27">
        <f t="shared" ca="1" si="1"/>
        <v>1327288.0075000001</v>
      </c>
    </row>
    <row r="57" spans="1:16" x14ac:dyDescent="0.3">
      <c r="A57" s="24">
        <v>2003</v>
      </c>
      <c r="B57" s="27">
        <f t="shared" ca="1" si="6"/>
        <v>560208.26</v>
      </c>
      <c r="C57" s="27">
        <f t="shared" ca="1" si="6"/>
        <v>203443.11</v>
      </c>
      <c r="D57" s="27">
        <f t="shared" ca="1" si="6"/>
        <v>3695.4375</v>
      </c>
      <c r="E57" s="27">
        <f t="shared" ca="1" si="6"/>
        <v>94022.822499999995</v>
      </c>
      <c r="F57" s="27">
        <f t="shared" ca="1" si="6"/>
        <v>14439.735000000001</v>
      </c>
      <c r="G57" s="27">
        <f t="shared" ca="1" si="6"/>
        <v>19030.465</v>
      </c>
      <c r="H57" s="27">
        <f t="shared" ca="1" si="6"/>
        <v>306316.01500000001</v>
      </c>
      <c r="I57" s="27">
        <f t="shared" ca="1" si="6"/>
        <v>3331.5475000000001</v>
      </c>
      <c r="J57" s="27">
        <f t="shared" ca="1" si="6"/>
        <v>60838.882499999992</v>
      </c>
      <c r="K57" s="27">
        <f t="shared" ca="1" si="6"/>
        <v>28990.039999999997</v>
      </c>
      <c r="L57" s="27">
        <f t="shared" ca="1" si="6"/>
        <v>33354.872499999998</v>
      </c>
      <c r="M57" s="27">
        <f t="shared" ca="1" si="6"/>
        <v>8148.0450000000001</v>
      </c>
      <c r="N57" s="27">
        <f t="shared" ca="1" si="6"/>
        <v>20685.6525</v>
      </c>
      <c r="O57" s="25">
        <f t="shared" si="2"/>
        <v>212</v>
      </c>
      <c r="P57" s="27">
        <f t="shared" ca="1" si="1"/>
        <v>1356504.885</v>
      </c>
    </row>
    <row r="58" spans="1:16" x14ac:dyDescent="0.3">
      <c r="A58" s="24">
        <v>2004</v>
      </c>
      <c r="B58" s="27">
        <f t="shared" ca="1" si="6"/>
        <v>568900.40249999997</v>
      </c>
      <c r="C58" s="27">
        <f t="shared" ca="1" si="6"/>
        <v>206434.66750000001</v>
      </c>
      <c r="D58" s="27">
        <f t="shared" ca="1" si="6"/>
        <v>3728.7974999999997</v>
      </c>
      <c r="E58" s="27">
        <f t="shared" ca="1" si="6"/>
        <v>95915.767500000002</v>
      </c>
      <c r="F58" s="27">
        <f t="shared" ca="1" si="6"/>
        <v>14335.2925</v>
      </c>
      <c r="G58" s="27">
        <f t="shared" ca="1" si="6"/>
        <v>20024.1175</v>
      </c>
      <c r="H58" s="27">
        <f t="shared" ca="1" si="6"/>
        <v>305760.93</v>
      </c>
      <c r="I58" s="27">
        <f t="shared" ca="1" si="6"/>
        <v>3420.8224999999998</v>
      </c>
      <c r="J58" s="27">
        <f t="shared" ca="1" si="6"/>
        <v>60638.992499999993</v>
      </c>
      <c r="K58" s="27">
        <f t="shared" ca="1" si="6"/>
        <v>31384.135000000002</v>
      </c>
      <c r="L58" s="27">
        <f t="shared" ca="1" si="6"/>
        <v>34853.935000000005</v>
      </c>
      <c r="M58" s="27">
        <f t="shared" ca="1" si="6"/>
        <v>8514.4700000000012</v>
      </c>
      <c r="N58" s="27">
        <f t="shared" ca="1" si="6"/>
        <v>21310.697499999998</v>
      </c>
      <c r="O58" s="25">
        <f t="shared" si="2"/>
        <v>216</v>
      </c>
      <c r="P58" s="27">
        <f t="shared" ca="1" si="1"/>
        <v>1375223.0250000001</v>
      </c>
    </row>
    <row r="59" spans="1:16" x14ac:dyDescent="0.3">
      <c r="A59" s="24">
        <v>2005</v>
      </c>
      <c r="B59" s="27">
        <f t="shared" ca="1" si="6"/>
        <v>572699.84250000003</v>
      </c>
      <c r="C59" s="27">
        <f t="shared" ca="1" si="6"/>
        <v>208617.55</v>
      </c>
      <c r="D59" s="27">
        <f t="shared" ca="1" si="6"/>
        <v>3761.0025000000001</v>
      </c>
      <c r="E59" s="27">
        <f t="shared" ca="1" si="6"/>
        <v>96488.584999999992</v>
      </c>
      <c r="F59" s="27">
        <f t="shared" ca="1" si="6"/>
        <v>14718.795</v>
      </c>
      <c r="G59" s="27">
        <f t="shared" ca="1" si="6"/>
        <v>21573.0275</v>
      </c>
      <c r="H59" s="27">
        <f t="shared" ca="1" si="6"/>
        <v>306414.04249999998</v>
      </c>
      <c r="I59" s="27">
        <f t="shared" ca="1" si="6"/>
        <v>3419.3325</v>
      </c>
      <c r="J59" s="27">
        <f t="shared" ca="1" si="6"/>
        <v>61629.66</v>
      </c>
      <c r="K59" s="27">
        <f t="shared" ca="1" si="6"/>
        <v>34383.6175</v>
      </c>
      <c r="L59" s="27">
        <f t="shared" ca="1" si="6"/>
        <v>35466.485000000001</v>
      </c>
      <c r="M59" s="27">
        <f t="shared" ca="1" si="6"/>
        <v>9354.880000000001</v>
      </c>
      <c r="N59" s="27">
        <f t="shared" ca="1" si="6"/>
        <v>21930.832499999997</v>
      </c>
      <c r="O59" s="25">
        <f t="shared" si="2"/>
        <v>220</v>
      </c>
      <c r="P59" s="27">
        <f t="shared" ca="1" si="1"/>
        <v>1390457.655</v>
      </c>
    </row>
    <row r="60" spans="1:16" x14ac:dyDescent="0.3">
      <c r="A60" s="24">
        <v>2006</v>
      </c>
      <c r="B60" s="27">
        <f t="shared" ca="1" si="6"/>
        <v>576149.02500000002</v>
      </c>
      <c r="C60" s="27">
        <f t="shared" ca="1" si="6"/>
        <v>212860.41</v>
      </c>
      <c r="D60" s="27">
        <f t="shared" ca="1" si="6"/>
        <v>3814.8874999999998</v>
      </c>
      <c r="E60" s="27">
        <f t="shared" ca="1" si="6"/>
        <v>99405.76999999999</v>
      </c>
      <c r="F60" s="27">
        <f t="shared" ca="1" si="6"/>
        <v>16515.227500000001</v>
      </c>
      <c r="G60" s="27">
        <f t="shared" ca="1" si="6"/>
        <v>24013.837500000001</v>
      </c>
      <c r="H60" s="27">
        <f t="shared" ca="1" si="6"/>
        <v>308973.12</v>
      </c>
      <c r="I60" s="27">
        <f t="shared" ca="1" si="6"/>
        <v>3607.7174999999997</v>
      </c>
      <c r="J60" s="27">
        <f t="shared" ca="1" si="6"/>
        <v>62847.377499999995</v>
      </c>
      <c r="K60" s="27">
        <f t="shared" ca="1" si="6"/>
        <v>37056.945</v>
      </c>
      <c r="L60" s="27">
        <f t="shared" ca="1" si="6"/>
        <v>36222.699999999997</v>
      </c>
      <c r="M60" s="27">
        <f t="shared" ca="1" si="6"/>
        <v>10284.487499999999</v>
      </c>
      <c r="N60" s="27">
        <f t="shared" ca="1" si="6"/>
        <v>22315.932499999999</v>
      </c>
      <c r="O60" s="25">
        <f t="shared" si="2"/>
        <v>224</v>
      </c>
      <c r="P60" s="27">
        <f t="shared" ca="1" si="1"/>
        <v>1414067.4325000001</v>
      </c>
    </row>
    <row r="61" spans="1:16" x14ac:dyDescent="0.3">
      <c r="A61" s="24">
        <v>2007</v>
      </c>
      <c r="B61" s="27">
        <f t="shared" ca="1" si="6"/>
        <v>580594.72</v>
      </c>
      <c r="C61" s="27">
        <f t="shared" ca="1" si="6"/>
        <v>218108.71500000003</v>
      </c>
      <c r="D61" s="27">
        <f t="shared" ca="1" si="6"/>
        <v>3870.8150000000005</v>
      </c>
      <c r="E61" s="27">
        <f t="shared" ca="1" si="6"/>
        <v>103912.6575</v>
      </c>
      <c r="F61" s="27">
        <f t="shared" ca="1" si="6"/>
        <v>18994.075000000001</v>
      </c>
      <c r="G61" s="27">
        <f t="shared" ca="1" si="6"/>
        <v>26576.544999999998</v>
      </c>
      <c r="H61" s="27">
        <f t="shared" ca="1" si="6"/>
        <v>313754.43499999994</v>
      </c>
      <c r="I61" s="27">
        <f t="shared" ca="1" si="6"/>
        <v>3789.9650000000001</v>
      </c>
      <c r="J61" s="27">
        <f t="shared" ca="1" si="6"/>
        <v>63745.36</v>
      </c>
      <c r="K61" s="27">
        <f t="shared" ca="1" si="6"/>
        <v>39757.032500000001</v>
      </c>
      <c r="L61" s="27">
        <f t="shared" ca="1" si="6"/>
        <v>37058.07</v>
      </c>
      <c r="M61" s="27">
        <f t="shared" ca="1" si="6"/>
        <v>11363.172500000001</v>
      </c>
      <c r="N61" s="27">
        <f t="shared" ca="1" si="6"/>
        <v>22554.852500000001</v>
      </c>
      <c r="O61" s="25">
        <f t="shared" si="2"/>
        <v>228</v>
      </c>
      <c r="P61" s="27">
        <f t="shared" ca="1" si="1"/>
        <v>1444080.4075</v>
      </c>
    </row>
    <row r="62" spans="1:16" x14ac:dyDescent="0.3">
      <c r="A62" s="24">
        <v>2008</v>
      </c>
      <c r="B62" s="27">
        <f t="shared" ca="1" si="6"/>
        <v>583673.09499999997</v>
      </c>
      <c r="C62" s="27">
        <f t="shared" ca="1" si="6"/>
        <v>222258.10499999998</v>
      </c>
      <c r="D62" s="27">
        <f t="shared" ca="1" si="6"/>
        <v>3933.6800000000003</v>
      </c>
      <c r="E62" s="27">
        <f t="shared" ca="1" si="6"/>
        <v>105851.47249999999</v>
      </c>
      <c r="F62" s="27">
        <f t="shared" ca="1" si="6"/>
        <v>20466.5425</v>
      </c>
      <c r="G62" s="27">
        <f t="shared" ca="1" si="6"/>
        <v>28406.3475</v>
      </c>
      <c r="H62" s="27">
        <f t="shared" ca="1" si="6"/>
        <v>320102.7525</v>
      </c>
      <c r="I62" s="27">
        <f t="shared" ca="1" si="6"/>
        <v>3925.5425</v>
      </c>
      <c r="J62" s="27">
        <f t="shared" ca="1" si="6"/>
        <v>64965.865000000005</v>
      </c>
      <c r="K62" s="27">
        <f t="shared" ca="1" si="6"/>
        <v>43480.497499999998</v>
      </c>
      <c r="L62" s="27">
        <f t="shared" ca="1" si="6"/>
        <v>37880.450000000004</v>
      </c>
      <c r="M62" s="27">
        <f t="shared" ca="1" si="6"/>
        <v>12168.994999999999</v>
      </c>
      <c r="N62" s="27">
        <f t="shared" ca="1" si="6"/>
        <v>22675.32</v>
      </c>
      <c r="O62" s="25">
        <f t="shared" si="2"/>
        <v>232</v>
      </c>
      <c r="P62" s="27">
        <f t="shared" ca="1" si="1"/>
        <v>1469788.6675</v>
      </c>
    </row>
    <row r="63" spans="1:16" x14ac:dyDescent="0.3">
      <c r="A63" s="24">
        <v>2009</v>
      </c>
      <c r="B63" s="27">
        <f t="shared" ca="1" si="6"/>
        <v>577368.31000000006</v>
      </c>
      <c r="C63" s="27">
        <f t="shared" ca="1" si="6"/>
        <v>223796.08249999999</v>
      </c>
      <c r="D63" s="27">
        <f t="shared" ca="1" si="6"/>
        <v>3925.9799999999996</v>
      </c>
      <c r="E63" s="27">
        <f t="shared" ca="1" si="6"/>
        <v>107181.13499999999</v>
      </c>
      <c r="F63" s="27">
        <f t="shared" ca="1" si="6"/>
        <v>19554.607500000002</v>
      </c>
      <c r="G63" s="27">
        <f t="shared" ca="1" si="6"/>
        <v>29052.0075</v>
      </c>
      <c r="H63" s="27">
        <f t="shared" ca="1" si="6"/>
        <v>317399.38500000001</v>
      </c>
      <c r="I63" s="27">
        <f t="shared" ca="1" si="6"/>
        <v>4028.7524999999996</v>
      </c>
      <c r="J63" s="27">
        <f t="shared" ref="J63:N63" ca="1" si="7">AVERAGE(OFFSET(J$76,$O63,0,4,1))</f>
        <v>65988.92</v>
      </c>
      <c r="K63" s="27">
        <f t="shared" ca="1" si="7"/>
        <v>45408.6</v>
      </c>
      <c r="L63" s="27">
        <f t="shared" ca="1" si="7"/>
        <v>39035.737500000003</v>
      </c>
      <c r="M63" s="27">
        <f t="shared" ca="1" si="7"/>
        <v>12311.58</v>
      </c>
      <c r="N63" s="27">
        <f t="shared" ca="1" si="7"/>
        <v>22648.474999999999</v>
      </c>
      <c r="O63" s="25">
        <f t="shared" si="2"/>
        <v>236</v>
      </c>
      <c r="P63" s="27">
        <f t="shared" ca="1" si="1"/>
        <v>1467699.5625</v>
      </c>
    </row>
    <row r="64" spans="1:16" x14ac:dyDescent="0.3">
      <c r="A64" s="24">
        <v>2010</v>
      </c>
      <c r="B64" s="27">
        <f t="shared" ref="B64:N73" ca="1" si="8">AVERAGE(OFFSET(B$76,$O64,0,4,1))</f>
        <v>566669.6399999999</v>
      </c>
      <c r="C64" s="27">
        <f t="shared" ca="1" si="8"/>
        <v>224461.92749999999</v>
      </c>
      <c r="D64" s="27">
        <f t="shared" ca="1" si="8"/>
        <v>3887.6499999999996</v>
      </c>
      <c r="E64" s="27">
        <f t="shared" ca="1" si="8"/>
        <v>109543.5125</v>
      </c>
      <c r="F64" s="27">
        <f t="shared" ca="1" si="8"/>
        <v>18600.047500000001</v>
      </c>
      <c r="G64" s="27">
        <f t="shared" ca="1" si="8"/>
        <v>29709.237499999999</v>
      </c>
      <c r="H64" s="27">
        <f t="shared" ca="1" si="8"/>
        <v>308166.4975</v>
      </c>
      <c r="I64" s="27">
        <f t="shared" ca="1" si="8"/>
        <v>3927.8525</v>
      </c>
      <c r="J64" s="27">
        <f t="shared" ca="1" si="8"/>
        <v>67310.365000000005</v>
      </c>
      <c r="K64" s="27">
        <f t="shared" ca="1" si="8"/>
        <v>47511.204999999994</v>
      </c>
      <c r="L64" s="27">
        <f t="shared" ca="1" si="8"/>
        <v>40143.775000000001</v>
      </c>
      <c r="M64" s="27">
        <f t="shared" ca="1" si="8"/>
        <v>12699.9475</v>
      </c>
      <c r="N64" s="27">
        <f t="shared" ca="1" si="8"/>
        <v>22415.942500000005</v>
      </c>
      <c r="O64" s="25">
        <f t="shared" si="2"/>
        <v>240</v>
      </c>
      <c r="P64" s="27">
        <f t="shared" ca="1" si="1"/>
        <v>1455047.5975000001</v>
      </c>
    </row>
    <row r="65" spans="1:16" x14ac:dyDescent="0.3">
      <c r="A65" s="24">
        <v>2011</v>
      </c>
      <c r="B65" s="27">
        <f t="shared" ca="1" si="8"/>
        <v>560850.62250000006</v>
      </c>
      <c r="C65" s="27">
        <f t="shared" ca="1" si="8"/>
        <v>226077.13</v>
      </c>
      <c r="D65" s="27">
        <f t="shared" ca="1" si="8"/>
        <v>3937.3474999999999</v>
      </c>
      <c r="E65" s="27">
        <f t="shared" ca="1" si="8"/>
        <v>109913.825</v>
      </c>
      <c r="F65" s="27">
        <f t="shared" ca="1" si="8"/>
        <v>18030.932500000003</v>
      </c>
      <c r="G65" s="27">
        <f t="shared" ca="1" si="8"/>
        <v>30431.735000000001</v>
      </c>
      <c r="H65" s="27">
        <f t="shared" ca="1" si="8"/>
        <v>301345.43000000005</v>
      </c>
      <c r="I65" s="27">
        <f t="shared" ca="1" si="8"/>
        <v>3879.0924999999997</v>
      </c>
      <c r="J65" s="27">
        <f t="shared" ca="1" si="8"/>
        <v>69094.070000000007</v>
      </c>
      <c r="K65" s="27">
        <f t="shared" ca="1" si="8"/>
        <v>48055.78</v>
      </c>
      <c r="L65" s="27">
        <f t="shared" ca="1" si="8"/>
        <v>41052.46</v>
      </c>
      <c r="M65" s="27">
        <f t="shared" ca="1" si="8"/>
        <v>13657.192500000001</v>
      </c>
      <c r="N65" s="27">
        <f t="shared" ca="1" si="8"/>
        <v>22471.5</v>
      </c>
      <c r="O65" s="25">
        <f t="shared" si="2"/>
        <v>244</v>
      </c>
      <c r="P65" s="27">
        <f t="shared" ca="1" si="1"/>
        <v>1448797.115</v>
      </c>
    </row>
    <row r="66" spans="1:16" x14ac:dyDescent="0.3">
      <c r="A66" s="24">
        <v>2012</v>
      </c>
      <c r="B66" s="27">
        <f t="shared" ca="1" si="8"/>
        <v>557018.22250000003</v>
      </c>
      <c r="C66" s="27">
        <f t="shared" ca="1" si="8"/>
        <v>230265.24249999999</v>
      </c>
      <c r="D66" s="27">
        <f t="shared" ca="1" si="8"/>
        <v>4014.68</v>
      </c>
      <c r="E66" s="27">
        <f t="shared" ca="1" si="8"/>
        <v>107295.6575</v>
      </c>
      <c r="F66" s="27">
        <f t="shared" ca="1" si="8"/>
        <v>18131.48</v>
      </c>
      <c r="G66" s="27">
        <f t="shared" ca="1" si="8"/>
        <v>31315.27</v>
      </c>
      <c r="H66" s="27">
        <f t="shared" ca="1" si="8"/>
        <v>298396.47249999997</v>
      </c>
      <c r="I66" s="27">
        <f t="shared" ca="1" si="8"/>
        <v>3888.5149999999999</v>
      </c>
      <c r="J66" s="27">
        <f t="shared" ca="1" si="8"/>
        <v>70162.4375</v>
      </c>
      <c r="K66" s="27">
        <f t="shared" ca="1" si="8"/>
        <v>47372.502500000002</v>
      </c>
      <c r="L66" s="27">
        <f t="shared" ca="1" si="8"/>
        <v>42039.657500000001</v>
      </c>
      <c r="M66" s="27">
        <f t="shared" ca="1" si="8"/>
        <v>15259.654999999999</v>
      </c>
      <c r="N66" s="27">
        <f t="shared" ca="1" si="8"/>
        <v>22486.560000000001</v>
      </c>
      <c r="O66" s="25">
        <f t="shared" si="2"/>
        <v>248</v>
      </c>
      <c r="P66" s="27">
        <f t="shared" ca="1" si="1"/>
        <v>1447646.3425</v>
      </c>
    </row>
    <row r="67" spans="1:16" x14ac:dyDescent="0.3">
      <c r="A67" s="24">
        <v>2013</v>
      </c>
      <c r="B67" s="27">
        <f t="shared" ca="1" si="8"/>
        <v>554536.15249999997</v>
      </c>
      <c r="C67" s="27">
        <f t="shared" ca="1" si="8"/>
        <v>237318.99250000002</v>
      </c>
      <c r="D67" s="27">
        <f t="shared" ca="1" si="8"/>
        <v>4103.4875000000002</v>
      </c>
      <c r="E67" s="27">
        <f t="shared" ca="1" si="8"/>
        <v>104069.73000000001</v>
      </c>
      <c r="F67" s="27">
        <f t="shared" ca="1" si="8"/>
        <v>18670.974999999999</v>
      </c>
      <c r="G67" s="27">
        <f t="shared" ca="1" si="8"/>
        <v>32240.002499999999</v>
      </c>
      <c r="H67" s="27">
        <f t="shared" ca="1" si="8"/>
        <v>295962.27749999997</v>
      </c>
      <c r="I67" s="27">
        <f t="shared" ca="1" si="8"/>
        <v>3953.9300000000003</v>
      </c>
      <c r="J67" s="27">
        <f t="shared" ca="1" si="8"/>
        <v>70491.244999999995</v>
      </c>
      <c r="K67" s="27">
        <f t="shared" ca="1" si="8"/>
        <v>46674.805</v>
      </c>
      <c r="L67" s="27">
        <f t="shared" ca="1" si="8"/>
        <v>43359.392500000002</v>
      </c>
      <c r="M67" s="27">
        <f t="shared" ca="1" si="8"/>
        <v>17548.837500000001</v>
      </c>
      <c r="N67" s="27">
        <f t="shared" ca="1" si="8"/>
        <v>22506.147499999999</v>
      </c>
      <c r="O67" s="25">
        <f t="shared" si="2"/>
        <v>252</v>
      </c>
      <c r="P67" s="27">
        <f t="shared" ca="1" si="1"/>
        <v>1451435.9725000001</v>
      </c>
    </row>
    <row r="68" spans="1:16" x14ac:dyDescent="0.3">
      <c r="A68" s="24">
        <v>2014</v>
      </c>
      <c r="B68" s="27">
        <f t="shared" ca="1" si="8"/>
        <v>552355.19500000007</v>
      </c>
      <c r="C68" s="27">
        <f t="shared" ca="1" si="8"/>
        <v>245202.50249999997</v>
      </c>
      <c r="D68" s="27">
        <f t="shared" ca="1" si="8"/>
        <v>4147.1299999999992</v>
      </c>
      <c r="E68" s="27">
        <f t="shared" ca="1" si="8"/>
        <v>105402.2775</v>
      </c>
      <c r="F68" s="27">
        <f t="shared" ca="1" si="8"/>
        <v>19555.927499999998</v>
      </c>
      <c r="G68" s="27">
        <f t="shared" ca="1" si="8"/>
        <v>32996.887499999997</v>
      </c>
      <c r="H68" s="27">
        <f t="shared" ca="1" si="8"/>
        <v>294950.11249999999</v>
      </c>
      <c r="I68" s="27">
        <f t="shared" ca="1" si="8"/>
        <v>4213.83</v>
      </c>
      <c r="J68" s="27">
        <f t="shared" ca="1" si="8"/>
        <v>70567.255000000005</v>
      </c>
      <c r="K68" s="27">
        <f t="shared" ca="1" si="8"/>
        <v>45328.382499999992</v>
      </c>
      <c r="L68" s="27">
        <f t="shared" ca="1" si="8"/>
        <v>44479.069999999992</v>
      </c>
      <c r="M68" s="27">
        <f t="shared" ca="1" si="8"/>
        <v>20172.0625</v>
      </c>
      <c r="N68" s="27">
        <f t="shared" ca="1" si="8"/>
        <v>22796.762500000001</v>
      </c>
      <c r="O68" s="25">
        <f t="shared" si="2"/>
        <v>256</v>
      </c>
      <c r="P68" s="27">
        <f t="shared" ref="P68:P73" ca="1" si="9">AVERAGE(OFFSET(P$76,$O68,0,4,1))</f>
        <v>1462167.3975</v>
      </c>
    </row>
    <row r="69" spans="1:16" x14ac:dyDescent="0.3">
      <c r="A69" s="24">
        <v>2015</v>
      </c>
      <c r="B69" s="27">
        <f t="shared" ca="1" si="8"/>
        <v>554713.80249999999</v>
      </c>
      <c r="C69" s="27">
        <f t="shared" ca="1" si="8"/>
        <v>254341.655</v>
      </c>
      <c r="D69" s="27">
        <f t="shared" ca="1" si="8"/>
        <v>4193.22</v>
      </c>
      <c r="E69" s="27">
        <f t="shared" ca="1" si="8"/>
        <v>111321.26999999999</v>
      </c>
      <c r="F69" s="27">
        <f t="shared" ca="1" si="8"/>
        <v>19155.485000000001</v>
      </c>
      <c r="G69" s="27">
        <f t="shared" ca="1" si="8"/>
        <v>33063.067499999997</v>
      </c>
      <c r="H69" s="27">
        <f t="shared" ca="1" si="8"/>
        <v>294855.94750000001</v>
      </c>
      <c r="I69" s="27">
        <f t="shared" ca="1" si="8"/>
        <v>4423.7125000000005</v>
      </c>
      <c r="J69" s="27">
        <f t="shared" ca="1" si="8"/>
        <v>71003.042499999996</v>
      </c>
      <c r="K69" s="27">
        <f t="shared" ca="1" si="8"/>
        <v>44517.327499999999</v>
      </c>
      <c r="L69" s="27">
        <f t="shared" ca="1" si="8"/>
        <v>45733.547500000001</v>
      </c>
      <c r="M69" s="27">
        <f t="shared" ca="1" si="8"/>
        <v>21954.887500000001</v>
      </c>
      <c r="N69" s="27">
        <f t="shared" ca="1" si="8"/>
        <v>23188.494999999999</v>
      </c>
      <c r="O69" s="25">
        <f t="shared" si="2"/>
        <v>260</v>
      </c>
      <c r="P69" s="27">
        <f t="shared" ca="1" si="9"/>
        <v>1482465.4550000001</v>
      </c>
    </row>
    <row r="70" spans="1:16" x14ac:dyDescent="0.3">
      <c r="A70" s="24">
        <v>2016</v>
      </c>
      <c r="B70" s="27">
        <f t="shared" ca="1" si="8"/>
        <v>561152.51249999995</v>
      </c>
      <c r="C70" s="27">
        <f t="shared" ca="1" si="8"/>
        <v>264767.7525</v>
      </c>
      <c r="D70" s="27">
        <f t="shared" ca="1" si="8"/>
        <v>4249.0174999999999</v>
      </c>
      <c r="E70" s="27">
        <f t="shared" ca="1" si="8"/>
        <v>119895.33749999999</v>
      </c>
      <c r="F70" s="27">
        <f t="shared" ca="1" si="8"/>
        <v>18631.697499999998</v>
      </c>
      <c r="G70" s="27">
        <f t="shared" ca="1" si="8"/>
        <v>32564.252500000002</v>
      </c>
      <c r="H70" s="27">
        <f t="shared" ca="1" si="8"/>
        <v>297228.73499999999</v>
      </c>
      <c r="I70" s="27">
        <f t="shared" ca="1" si="8"/>
        <v>4738.9400000000005</v>
      </c>
      <c r="J70" s="27">
        <f t="shared" ca="1" si="8"/>
        <v>72361.88</v>
      </c>
      <c r="K70" s="27">
        <f t="shared" ca="1" si="8"/>
        <v>43516.487500000003</v>
      </c>
      <c r="L70" s="27">
        <f t="shared" ca="1" si="8"/>
        <v>47005.022500000006</v>
      </c>
      <c r="M70" s="27">
        <f t="shared" ca="1" si="8"/>
        <v>23180.345000000001</v>
      </c>
      <c r="N70" s="27">
        <f t="shared" ca="1" si="8"/>
        <v>23763.947500000002</v>
      </c>
      <c r="O70" s="25">
        <f t="shared" ref="O70:O73" si="10">O69+4</f>
        <v>264</v>
      </c>
      <c r="P70" s="27">
        <f t="shared" ca="1" si="9"/>
        <v>1513055.925</v>
      </c>
    </row>
    <row r="71" spans="1:16" x14ac:dyDescent="0.3">
      <c r="A71" s="24">
        <v>2017</v>
      </c>
      <c r="B71" s="27">
        <f t="shared" ca="1" si="8"/>
        <v>567818.98250000004</v>
      </c>
      <c r="C71" s="27">
        <f t="shared" ca="1" si="8"/>
        <v>271151.86</v>
      </c>
      <c r="D71" s="27">
        <f t="shared" ca="1" si="8"/>
        <v>4283.1574999999993</v>
      </c>
      <c r="E71" s="27">
        <f t="shared" ca="1" si="8"/>
        <v>129009.5975</v>
      </c>
      <c r="F71" s="27">
        <f t="shared" ca="1" si="8"/>
        <v>17787.362500000003</v>
      </c>
      <c r="G71" s="27">
        <f t="shared" ca="1" si="8"/>
        <v>32249.705000000002</v>
      </c>
      <c r="H71" s="27">
        <f t="shared" ca="1" si="8"/>
        <v>299223.53999999998</v>
      </c>
      <c r="I71" s="27">
        <f t="shared" ca="1" si="8"/>
        <v>4791.4624999999996</v>
      </c>
      <c r="J71" s="27">
        <f t="shared" ca="1" si="8"/>
        <v>74431.1875</v>
      </c>
      <c r="K71" s="27">
        <f t="shared" ca="1" si="8"/>
        <v>43396.672500000001</v>
      </c>
      <c r="L71" s="27">
        <f t="shared" ca="1" si="8"/>
        <v>48360.93</v>
      </c>
      <c r="M71" s="27">
        <f t="shared" ca="1" si="8"/>
        <v>23310.214999999997</v>
      </c>
      <c r="N71" s="27">
        <f t="shared" ca="1" si="8"/>
        <v>24522.73</v>
      </c>
      <c r="O71" s="25">
        <f t="shared" si="10"/>
        <v>268</v>
      </c>
      <c r="P71" s="27">
        <f t="shared" ca="1" si="9"/>
        <v>1540337.4000000001</v>
      </c>
    </row>
    <row r="72" spans="1:16" x14ac:dyDescent="0.3">
      <c r="A72" s="24">
        <v>2018</v>
      </c>
      <c r="B72" s="27">
        <f t="shared" ca="1" si="8"/>
        <v>575328.69750000001</v>
      </c>
      <c r="C72" s="27">
        <f t="shared" ca="1" si="8"/>
        <v>275453.71499999997</v>
      </c>
      <c r="D72" s="27">
        <f t="shared" ca="1" si="8"/>
        <v>4309.09</v>
      </c>
      <c r="E72" s="27">
        <f t="shared" ca="1" si="8"/>
        <v>131454.405</v>
      </c>
      <c r="F72" s="27">
        <f t="shared" ca="1" si="8"/>
        <v>17691.28</v>
      </c>
      <c r="G72" s="27">
        <f t="shared" ca="1" si="8"/>
        <v>32485.96</v>
      </c>
      <c r="H72" s="27">
        <f t="shared" ca="1" si="8"/>
        <v>300857.59500000003</v>
      </c>
      <c r="I72" s="27">
        <f t="shared" ca="1" si="8"/>
        <v>4558.9049999999997</v>
      </c>
      <c r="J72" s="27">
        <f t="shared" ca="1" si="8"/>
        <v>76297.210000000006</v>
      </c>
      <c r="K72" s="27">
        <f t="shared" ca="1" si="8"/>
        <v>42148.45</v>
      </c>
      <c r="L72" s="27">
        <f t="shared" ca="1" si="8"/>
        <v>49888.359999999993</v>
      </c>
      <c r="M72" s="27">
        <f t="shared" ca="1" si="8"/>
        <v>24409.064999999999</v>
      </c>
      <c r="N72" s="27">
        <f t="shared" ca="1" si="8"/>
        <v>25419.477500000001</v>
      </c>
      <c r="O72" s="25">
        <f t="shared" si="10"/>
        <v>272</v>
      </c>
      <c r="P72" s="27">
        <f t="shared" ca="1" si="9"/>
        <v>1560302.2050000001</v>
      </c>
    </row>
    <row r="73" spans="1:16" x14ac:dyDescent="0.3">
      <c r="A73" s="24">
        <v>2019</v>
      </c>
      <c r="B73" s="27">
        <f t="shared" ca="1" si="8"/>
        <v>586627.01249999995</v>
      </c>
      <c r="C73" s="27">
        <f t="shared" ca="1" si="8"/>
        <v>282432.71500000003</v>
      </c>
      <c r="D73" s="27">
        <f t="shared" ca="1" si="8"/>
        <v>4387.25</v>
      </c>
      <c r="E73" s="27">
        <f t="shared" ca="1" si="8"/>
        <v>135617.32250000001</v>
      </c>
      <c r="F73" s="27">
        <f t="shared" ca="1" si="8"/>
        <v>17741.04</v>
      </c>
      <c r="G73" s="27">
        <f t="shared" ca="1" si="8"/>
        <v>33190.057499999995</v>
      </c>
      <c r="H73" s="27">
        <f t="shared" ca="1" si="8"/>
        <v>300684.47499999998</v>
      </c>
      <c r="I73" s="27">
        <f t="shared" ca="1" si="8"/>
        <v>4381.7875000000004</v>
      </c>
      <c r="J73" s="27">
        <f t="shared" ca="1" si="8"/>
        <v>78237.329999999987</v>
      </c>
      <c r="K73" s="27">
        <f t="shared" ca="1" si="8"/>
        <v>43514.512499999997</v>
      </c>
      <c r="L73" s="27">
        <f t="shared" ca="1" si="8"/>
        <v>51462.417499999996</v>
      </c>
      <c r="M73" s="27">
        <f t="shared" ca="1" si="8"/>
        <v>24534.622500000001</v>
      </c>
      <c r="N73" s="27">
        <f t="shared" ca="1" si="8"/>
        <v>26351.147499999999</v>
      </c>
      <c r="O73" s="25">
        <f t="shared" si="10"/>
        <v>276</v>
      </c>
      <c r="P73" s="27">
        <f t="shared" ca="1" si="9"/>
        <v>1589161.6950000001</v>
      </c>
    </row>
    <row r="74" spans="1:16" x14ac:dyDescent="0.3">
      <c r="A74" s="3"/>
      <c r="B74" s="28"/>
      <c r="C74" s="28"/>
      <c r="D74" s="28"/>
      <c r="E74" s="28"/>
      <c r="F74" s="28"/>
      <c r="G74" s="28"/>
      <c r="H74" s="28"/>
      <c r="I74" s="28"/>
      <c r="J74" s="28"/>
      <c r="K74" s="28"/>
      <c r="L74" s="28"/>
      <c r="M74" s="28"/>
      <c r="N74" s="28"/>
      <c r="O74" s="28"/>
      <c r="P74" s="28"/>
    </row>
    <row r="75" spans="1:16" x14ac:dyDescent="0.3">
      <c r="A75" s="3" t="s">
        <v>147</v>
      </c>
      <c r="B75" s="28"/>
      <c r="C75" s="28"/>
      <c r="D75" s="28"/>
      <c r="E75" s="28"/>
      <c r="F75" s="28"/>
      <c r="G75" s="28"/>
      <c r="H75" s="28"/>
      <c r="I75" s="28"/>
      <c r="J75" s="28"/>
      <c r="K75" s="28"/>
      <c r="L75" s="28"/>
      <c r="M75" s="28"/>
      <c r="N75" s="28"/>
      <c r="O75" s="28"/>
      <c r="P75" s="28"/>
    </row>
    <row r="76" spans="1:16" x14ac:dyDescent="0.3">
      <c r="A76" s="24" t="s">
        <v>148</v>
      </c>
      <c r="B76" s="29">
        <v>121263.8</v>
      </c>
      <c r="C76" s="29">
        <v>20814.98</v>
      </c>
      <c r="D76" s="29">
        <v>585.30999999999995</v>
      </c>
      <c r="E76" s="29">
        <v>20289.16</v>
      </c>
      <c r="F76" s="29">
        <v>0</v>
      </c>
      <c r="G76" s="29">
        <v>224.25</v>
      </c>
      <c r="H76" s="29">
        <v>96732.96</v>
      </c>
      <c r="I76" s="29">
        <v>428.45</v>
      </c>
      <c r="J76" s="29">
        <v>0</v>
      </c>
      <c r="K76" s="29">
        <v>221.74</v>
      </c>
      <c r="L76" s="29">
        <v>0</v>
      </c>
      <c r="M76" s="29">
        <v>0</v>
      </c>
      <c r="N76" s="29">
        <v>0</v>
      </c>
      <c r="O76" s="41"/>
      <c r="P76" s="29">
        <v>260560.66</v>
      </c>
    </row>
    <row r="77" spans="1:16" x14ac:dyDescent="0.3">
      <c r="A77" s="24" t="s">
        <v>149</v>
      </c>
      <c r="B77" s="29">
        <v>121716.86</v>
      </c>
      <c r="C77" s="29">
        <v>21119.119999999999</v>
      </c>
      <c r="D77" s="29">
        <v>594.73</v>
      </c>
      <c r="E77" s="29">
        <v>20538.25</v>
      </c>
      <c r="F77" s="29">
        <v>0</v>
      </c>
      <c r="G77" s="29">
        <v>229.87</v>
      </c>
      <c r="H77" s="29">
        <v>97951.89</v>
      </c>
      <c r="I77" s="29">
        <v>463.21</v>
      </c>
      <c r="J77" s="29">
        <v>0</v>
      </c>
      <c r="K77" s="29">
        <v>246.72</v>
      </c>
      <c r="L77" s="29">
        <v>0</v>
      </c>
      <c r="M77" s="29">
        <v>0</v>
      </c>
      <c r="N77" s="29">
        <v>0</v>
      </c>
      <c r="O77" s="41"/>
      <c r="P77" s="29">
        <v>262860.65000000002</v>
      </c>
    </row>
    <row r="78" spans="1:16" x14ac:dyDescent="0.3">
      <c r="A78" s="24" t="s">
        <v>150</v>
      </c>
      <c r="B78" s="29">
        <v>122177.88</v>
      </c>
      <c r="C78" s="29">
        <v>21418.37</v>
      </c>
      <c r="D78" s="29">
        <v>603.97</v>
      </c>
      <c r="E78" s="29">
        <v>20734.57</v>
      </c>
      <c r="F78" s="29">
        <v>0</v>
      </c>
      <c r="G78" s="29">
        <v>235.99</v>
      </c>
      <c r="H78" s="29">
        <v>99231.87</v>
      </c>
      <c r="I78" s="29">
        <v>495.7</v>
      </c>
      <c r="J78" s="29">
        <v>0</v>
      </c>
      <c r="K78" s="29">
        <v>272.11</v>
      </c>
      <c r="L78" s="29">
        <v>0</v>
      </c>
      <c r="M78" s="29">
        <v>0</v>
      </c>
      <c r="N78" s="29">
        <v>0</v>
      </c>
      <c r="O78" s="41"/>
      <c r="P78" s="29">
        <v>265170.46000000002</v>
      </c>
    </row>
    <row r="79" spans="1:16" x14ac:dyDescent="0.3">
      <c r="A79" s="24" t="s">
        <v>151</v>
      </c>
      <c r="B79" s="29">
        <v>122604.82</v>
      </c>
      <c r="C79" s="29">
        <v>21689.279999999999</v>
      </c>
      <c r="D79" s="29">
        <v>612.37</v>
      </c>
      <c r="E79" s="29">
        <v>20885.78</v>
      </c>
      <c r="F79" s="29">
        <v>0</v>
      </c>
      <c r="G79" s="29">
        <v>242.24</v>
      </c>
      <c r="H79" s="29">
        <v>100585.15</v>
      </c>
      <c r="I79" s="29">
        <v>526.05999999999995</v>
      </c>
      <c r="J79" s="29">
        <v>0</v>
      </c>
      <c r="K79" s="29">
        <v>299.17</v>
      </c>
      <c r="L79" s="29">
        <v>0</v>
      </c>
      <c r="M79" s="29">
        <v>0</v>
      </c>
      <c r="N79" s="29">
        <v>0</v>
      </c>
      <c r="O79" s="41"/>
      <c r="P79" s="29">
        <v>267444.86</v>
      </c>
    </row>
    <row r="80" spans="1:16" x14ac:dyDescent="0.3">
      <c r="A80" s="24" t="s">
        <v>152</v>
      </c>
      <c r="B80" s="29">
        <v>122983.21</v>
      </c>
      <c r="C80" s="29">
        <v>21924.2</v>
      </c>
      <c r="D80" s="29">
        <v>619.63</v>
      </c>
      <c r="E80" s="29">
        <v>21002.39</v>
      </c>
      <c r="F80" s="29">
        <v>0</v>
      </c>
      <c r="G80" s="29">
        <v>248.51</v>
      </c>
      <c r="H80" s="29">
        <v>102037.18</v>
      </c>
      <c r="I80" s="29">
        <v>554.49</v>
      </c>
      <c r="J80" s="29">
        <v>0</v>
      </c>
      <c r="K80" s="29">
        <v>328.2</v>
      </c>
      <c r="L80" s="29">
        <v>0</v>
      </c>
      <c r="M80" s="29">
        <v>0</v>
      </c>
      <c r="N80" s="29">
        <v>0</v>
      </c>
      <c r="O80" s="41"/>
      <c r="P80" s="29">
        <v>269697.8</v>
      </c>
    </row>
    <row r="81" spans="1:16" x14ac:dyDescent="0.3">
      <c r="A81" s="24" t="s">
        <v>153</v>
      </c>
      <c r="B81" s="29">
        <v>123316.64</v>
      </c>
      <c r="C81" s="29">
        <v>22126.76</v>
      </c>
      <c r="D81" s="29">
        <v>625.67999999999995</v>
      </c>
      <c r="E81" s="29">
        <v>21085.72</v>
      </c>
      <c r="F81" s="29">
        <v>0</v>
      </c>
      <c r="G81" s="29">
        <v>254.83</v>
      </c>
      <c r="H81" s="29">
        <v>103533.22</v>
      </c>
      <c r="I81" s="29">
        <v>581.26</v>
      </c>
      <c r="J81" s="29">
        <v>0</v>
      </c>
      <c r="K81" s="29">
        <v>358.56</v>
      </c>
      <c r="L81" s="29">
        <v>0</v>
      </c>
      <c r="M81" s="29">
        <v>0</v>
      </c>
      <c r="N81" s="29">
        <v>0</v>
      </c>
      <c r="O81" s="41"/>
      <c r="P81" s="29">
        <v>271882.65999999997</v>
      </c>
    </row>
    <row r="82" spans="1:16" x14ac:dyDescent="0.3">
      <c r="A82" s="24" t="s">
        <v>154</v>
      </c>
      <c r="B82" s="29">
        <v>123620.38</v>
      </c>
      <c r="C82" s="29">
        <v>22310.76</v>
      </c>
      <c r="D82" s="29">
        <v>630.66999999999996</v>
      </c>
      <c r="E82" s="29">
        <v>21135.17</v>
      </c>
      <c r="F82" s="29">
        <v>0</v>
      </c>
      <c r="G82" s="29">
        <v>261.12</v>
      </c>
      <c r="H82" s="29">
        <v>105010.28</v>
      </c>
      <c r="I82" s="29">
        <v>606.66</v>
      </c>
      <c r="J82" s="29">
        <v>0</v>
      </c>
      <c r="K82" s="29">
        <v>388.74</v>
      </c>
      <c r="L82" s="29">
        <v>0</v>
      </c>
      <c r="M82" s="29">
        <v>0</v>
      </c>
      <c r="N82" s="29">
        <v>0</v>
      </c>
      <c r="O82" s="41"/>
      <c r="P82" s="29">
        <v>273963.77</v>
      </c>
    </row>
    <row r="83" spans="1:16" x14ac:dyDescent="0.3">
      <c r="A83" s="24" t="s">
        <v>155</v>
      </c>
      <c r="B83" s="29">
        <v>123935.02</v>
      </c>
      <c r="C83" s="29">
        <v>22492.93</v>
      </c>
      <c r="D83" s="29">
        <v>634.9</v>
      </c>
      <c r="E83" s="29">
        <v>21160.62</v>
      </c>
      <c r="F83" s="29">
        <v>0</v>
      </c>
      <c r="G83" s="29">
        <v>267.89</v>
      </c>
      <c r="H83" s="29">
        <v>106403.21</v>
      </c>
      <c r="I83" s="29">
        <v>630.92999999999995</v>
      </c>
      <c r="J83" s="29">
        <v>0</v>
      </c>
      <c r="K83" s="29">
        <v>417.34</v>
      </c>
      <c r="L83" s="29">
        <v>0</v>
      </c>
      <c r="M83" s="29">
        <v>0</v>
      </c>
      <c r="N83" s="29">
        <v>0</v>
      </c>
      <c r="O83" s="41"/>
      <c r="P83" s="29">
        <v>275942.84000000003</v>
      </c>
    </row>
    <row r="84" spans="1:16" x14ac:dyDescent="0.3">
      <c r="A84" s="24" t="s">
        <v>156</v>
      </c>
      <c r="B84" s="29">
        <v>124290.53</v>
      </c>
      <c r="C84" s="29">
        <v>22684.98</v>
      </c>
      <c r="D84" s="29">
        <v>638.74</v>
      </c>
      <c r="E84" s="29">
        <v>21176.78</v>
      </c>
      <c r="F84" s="29">
        <v>0</v>
      </c>
      <c r="G84" s="29">
        <v>275.35000000000002</v>
      </c>
      <c r="H84" s="29">
        <v>107721.12</v>
      </c>
      <c r="I84" s="29">
        <v>654.11</v>
      </c>
      <c r="J84" s="29">
        <v>0</v>
      </c>
      <c r="K84" s="29">
        <v>443.97</v>
      </c>
      <c r="L84" s="29">
        <v>0</v>
      </c>
      <c r="M84" s="29">
        <v>0</v>
      </c>
      <c r="N84" s="29">
        <v>0</v>
      </c>
      <c r="O84" s="41"/>
      <c r="P84" s="29">
        <v>277885.58</v>
      </c>
    </row>
    <row r="85" spans="1:16" x14ac:dyDescent="0.3">
      <c r="A85" s="24" t="s">
        <v>157</v>
      </c>
      <c r="B85" s="29">
        <v>124677.48</v>
      </c>
      <c r="C85" s="29">
        <v>22893.439999999999</v>
      </c>
      <c r="D85" s="29">
        <v>642.57000000000005</v>
      </c>
      <c r="E85" s="29">
        <v>21186.75</v>
      </c>
      <c r="F85" s="29">
        <v>0</v>
      </c>
      <c r="G85" s="29">
        <v>283.61</v>
      </c>
      <c r="H85" s="29">
        <v>108937.06</v>
      </c>
      <c r="I85" s="29">
        <v>676.07</v>
      </c>
      <c r="J85" s="29">
        <v>0</v>
      </c>
      <c r="K85" s="29">
        <v>469.19</v>
      </c>
      <c r="L85" s="29">
        <v>0</v>
      </c>
      <c r="M85" s="29">
        <v>0</v>
      </c>
      <c r="N85" s="29">
        <v>0</v>
      </c>
      <c r="O85" s="41"/>
      <c r="P85" s="29">
        <v>279766.18</v>
      </c>
    </row>
    <row r="86" spans="1:16" x14ac:dyDescent="0.3">
      <c r="A86" s="24" t="s">
        <v>158</v>
      </c>
      <c r="B86" s="29">
        <v>125090.61</v>
      </c>
      <c r="C86" s="29">
        <v>23124.27</v>
      </c>
      <c r="D86" s="29">
        <v>646.85</v>
      </c>
      <c r="E86" s="29">
        <v>21212.43</v>
      </c>
      <c r="F86" s="29">
        <v>0</v>
      </c>
      <c r="G86" s="29">
        <v>292.93</v>
      </c>
      <c r="H86" s="29">
        <v>110062.39999999999</v>
      </c>
      <c r="I86" s="29">
        <v>696.6</v>
      </c>
      <c r="J86" s="29">
        <v>0</v>
      </c>
      <c r="K86" s="29">
        <v>494.34</v>
      </c>
      <c r="L86" s="29">
        <v>0</v>
      </c>
      <c r="M86" s="29">
        <v>0</v>
      </c>
      <c r="N86" s="29">
        <v>0</v>
      </c>
      <c r="O86" s="41"/>
      <c r="P86" s="29">
        <v>281620.42</v>
      </c>
    </row>
    <row r="87" spans="1:16" x14ac:dyDescent="0.3">
      <c r="A87" s="24" t="s">
        <v>159</v>
      </c>
      <c r="B87" s="29">
        <v>125529.12</v>
      </c>
      <c r="C87" s="29">
        <v>23379.23</v>
      </c>
      <c r="D87" s="29">
        <v>651.9</v>
      </c>
      <c r="E87" s="29">
        <v>21267.31</v>
      </c>
      <c r="F87" s="29">
        <v>0</v>
      </c>
      <c r="G87" s="29">
        <v>302.85000000000002</v>
      </c>
      <c r="H87" s="29">
        <v>111119.71</v>
      </c>
      <c r="I87" s="29">
        <v>715.57</v>
      </c>
      <c r="J87" s="29">
        <v>0</v>
      </c>
      <c r="K87" s="29">
        <v>520.75</v>
      </c>
      <c r="L87" s="29">
        <v>0</v>
      </c>
      <c r="M87" s="29">
        <v>0</v>
      </c>
      <c r="N87" s="29">
        <v>0</v>
      </c>
      <c r="O87" s="41"/>
      <c r="P87" s="29">
        <v>283486.44</v>
      </c>
    </row>
    <row r="88" spans="1:16" x14ac:dyDescent="0.3">
      <c r="A88" s="24" t="s">
        <v>160</v>
      </c>
      <c r="B88" s="29">
        <v>125992.25</v>
      </c>
      <c r="C88" s="29">
        <v>23657.96</v>
      </c>
      <c r="D88" s="29">
        <v>657.73</v>
      </c>
      <c r="E88" s="29">
        <v>21325.200000000001</v>
      </c>
      <c r="F88" s="29">
        <v>0</v>
      </c>
      <c r="G88" s="29">
        <v>313.06</v>
      </c>
      <c r="H88" s="29">
        <v>112169.11</v>
      </c>
      <c r="I88" s="29">
        <v>733.17</v>
      </c>
      <c r="J88" s="29">
        <v>0</v>
      </c>
      <c r="K88" s="29">
        <v>549.07000000000005</v>
      </c>
      <c r="L88" s="29">
        <v>0</v>
      </c>
      <c r="M88" s="29">
        <v>0</v>
      </c>
      <c r="N88" s="29">
        <v>0</v>
      </c>
      <c r="O88" s="41"/>
      <c r="P88" s="29">
        <v>285397.55</v>
      </c>
    </row>
    <row r="89" spans="1:16" x14ac:dyDescent="0.3">
      <c r="A89" s="24" t="s">
        <v>161</v>
      </c>
      <c r="B89" s="29">
        <v>126476.14</v>
      </c>
      <c r="C89" s="29">
        <v>23955.599999999999</v>
      </c>
      <c r="D89" s="29">
        <v>664.23</v>
      </c>
      <c r="E89" s="29">
        <v>21417.19</v>
      </c>
      <c r="F89" s="29">
        <v>0</v>
      </c>
      <c r="G89" s="29">
        <v>323.20999999999998</v>
      </c>
      <c r="H89" s="29">
        <v>113218.12</v>
      </c>
      <c r="I89" s="29">
        <v>749.86</v>
      </c>
      <c r="J89" s="29">
        <v>0</v>
      </c>
      <c r="K89" s="29">
        <v>579.21</v>
      </c>
      <c r="L89" s="29">
        <v>0</v>
      </c>
      <c r="M89" s="29">
        <v>0</v>
      </c>
      <c r="N89" s="29">
        <v>0</v>
      </c>
      <c r="O89" s="41"/>
      <c r="P89" s="29">
        <v>287383.53999999998</v>
      </c>
    </row>
    <row r="90" spans="1:16" x14ac:dyDescent="0.3">
      <c r="A90" s="24" t="s">
        <v>162</v>
      </c>
      <c r="B90" s="29">
        <v>126982.87</v>
      </c>
      <c r="C90" s="29">
        <v>24264.06</v>
      </c>
      <c r="D90" s="29">
        <v>670.86</v>
      </c>
      <c r="E90" s="29">
        <v>21522.69</v>
      </c>
      <c r="F90" s="29">
        <v>0</v>
      </c>
      <c r="G90" s="29">
        <v>332.6</v>
      </c>
      <c r="H90" s="29">
        <v>114289.77</v>
      </c>
      <c r="I90" s="29">
        <v>766.4</v>
      </c>
      <c r="J90" s="29">
        <v>0</v>
      </c>
      <c r="K90" s="29">
        <v>610.30999999999995</v>
      </c>
      <c r="L90" s="29">
        <v>0</v>
      </c>
      <c r="M90" s="29">
        <v>0</v>
      </c>
      <c r="N90" s="29">
        <v>0</v>
      </c>
      <c r="O90" s="41"/>
      <c r="P90" s="29">
        <v>289439.56</v>
      </c>
    </row>
    <row r="91" spans="1:16" x14ac:dyDescent="0.3">
      <c r="A91" s="24" t="s">
        <v>163</v>
      </c>
      <c r="B91" s="29">
        <v>127521.72</v>
      </c>
      <c r="C91" s="29">
        <v>24577.91</v>
      </c>
      <c r="D91" s="29">
        <v>677.13</v>
      </c>
      <c r="E91" s="29">
        <v>21635.61</v>
      </c>
      <c r="F91" s="29">
        <v>0</v>
      </c>
      <c r="G91" s="29">
        <v>341.36</v>
      </c>
      <c r="H91" s="29">
        <v>115401.68</v>
      </c>
      <c r="I91" s="29">
        <v>783.35</v>
      </c>
      <c r="J91" s="29">
        <v>0</v>
      </c>
      <c r="K91" s="29">
        <v>641.33000000000004</v>
      </c>
      <c r="L91" s="29">
        <v>0</v>
      </c>
      <c r="M91" s="29">
        <v>0</v>
      </c>
      <c r="N91" s="29">
        <v>0</v>
      </c>
      <c r="O91" s="41"/>
      <c r="P91" s="29">
        <v>291580.09999999998</v>
      </c>
    </row>
    <row r="92" spans="1:16" x14ac:dyDescent="0.3">
      <c r="A92" s="24" t="s">
        <v>164</v>
      </c>
      <c r="B92" s="29">
        <v>128098.19</v>
      </c>
      <c r="C92" s="29">
        <v>24893.86</v>
      </c>
      <c r="D92" s="29">
        <v>682.95</v>
      </c>
      <c r="E92" s="29">
        <v>21759.18</v>
      </c>
      <c r="F92" s="29">
        <v>0</v>
      </c>
      <c r="G92" s="29">
        <v>350.03</v>
      </c>
      <c r="H92" s="29">
        <v>116610.58</v>
      </c>
      <c r="I92" s="29">
        <v>790.78</v>
      </c>
      <c r="J92" s="29">
        <v>0</v>
      </c>
      <c r="K92" s="29">
        <v>671.53</v>
      </c>
      <c r="L92" s="29">
        <v>0</v>
      </c>
      <c r="M92" s="29">
        <v>0</v>
      </c>
      <c r="N92" s="29">
        <v>0</v>
      </c>
      <c r="O92" s="41"/>
      <c r="P92" s="29">
        <v>293857.09999999998</v>
      </c>
    </row>
    <row r="93" spans="1:16" x14ac:dyDescent="0.3">
      <c r="A93" s="24" t="s">
        <v>165</v>
      </c>
      <c r="B93" s="29">
        <v>128717.75</v>
      </c>
      <c r="C93" s="29">
        <v>25212</v>
      </c>
      <c r="D93" s="29">
        <v>688.65</v>
      </c>
      <c r="E93" s="29">
        <v>21886.41</v>
      </c>
      <c r="F93" s="29">
        <v>0</v>
      </c>
      <c r="G93" s="29">
        <v>358.67</v>
      </c>
      <c r="H93" s="29">
        <v>117890.76</v>
      </c>
      <c r="I93" s="29">
        <v>798.64</v>
      </c>
      <c r="J93" s="29">
        <v>0</v>
      </c>
      <c r="K93" s="29">
        <v>700.49</v>
      </c>
      <c r="L93" s="29">
        <v>0</v>
      </c>
      <c r="M93" s="29">
        <v>0</v>
      </c>
      <c r="N93" s="29">
        <v>0</v>
      </c>
      <c r="O93" s="41"/>
      <c r="P93" s="29">
        <v>296253.38</v>
      </c>
    </row>
    <row r="94" spans="1:16" x14ac:dyDescent="0.3">
      <c r="A94" s="24" t="s">
        <v>166</v>
      </c>
      <c r="B94" s="29">
        <v>129379.33</v>
      </c>
      <c r="C94" s="29">
        <v>25535.279999999999</v>
      </c>
      <c r="D94" s="29">
        <v>694.98</v>
      </c>
      <c r="E94" s="29">
        <v>22031.23</v>
      </c>
      <c r="F94" s="29">
        <v>0</v>
      </c>
      <c r="G94" s="29">
        <v>368.01</v>
      </c>
      <c r="H94" s="29">
        <v>119227.2</v>
      </c>
      <c r="I94" s="29">
        <v>805.74</v>
      </c>
      <c r="J94" s="29">
        <v>0</v>
      </c>
      <c r="K94" s="29">
        <v>728.14</v>
      </c>
      <c r="L94" s="29">
        <v>0</v>
      </c>
      <c r="M94" s="29">
        <v>0</v>
      </c>
      <c r="N94" s="29">
        <v>0</v>
      </c>
      <c r="O94" s="41"/>
      <c r="P94" s="29">
        <v>298769.90999999997</v>
      </c>
    </row>
    <row r="95" spans="1:16" x14ac:dyDescent="0.3">
      <c r="A95" s="24" t="s">
        <v>167</v>
      </c>
      <c r="B95" s="29">
        <v>130103.38</v>
      </c>
      <c r="C95" s="29">
        <v>25867.360000000001</v>
      </c>
      <c r="D95" s="29">
        <v>702.57</v>
      </c>
      <c r="E95" s="29">
        <v>22202.04</v>
      </c>
      <c r="F95" s="29">
        <v>0</v>
      </c>
      <c r="G95" s="29">
        <v>378.85</v>
      </c>
      <c r="H95" s="29">
        <v>120600.06</v>
      </c>
      <c r="I95" s="29">
        <v>811.08</v>
      </c>
      <c r="J95" s="29">
        <v>0</v>
      </c>
      <c r="K95" s="29">
        <v>754.65</v>
      </c>
      <c r="L95" s="29">
        <v>0</v>
      </c>
      <c r="M95" s="29">
        <v>0</v>
      </c>
      <c r="N95" s="29">
        <v>0</v>
      </c>
      <c r="O95" s="41"/>
      <c r="P95" s="29">
        <v>301419.99</v>
      </c>
    </row>
    <row r="96" spans="1:16" x14ac:dyDescent="0.3">
      <c r="A96" s="24" t="s">
        <v>168</v>
      </c>
      <c r="B96" s="29">
        <v>130882.71</v>
      </c>
      <c r="C96" s="29">
        <v>26207.73</v>
      </c>
      <c r="D96" s="29">
        <v>711.76</v>
      </c>
      <c r="E96" s="29">
        <v>22402.02</v>
      </c>
      <c r="F96" s="29">
        <v>0</v>
      </c>
      <c r="G96" s="29">
        <v>391.88</v>
      </c>
      <c r="H96" s="29">
        <v>122029.07</v>
      </c>
      <c r="I96" s="29">
        <v>814.53</v>
      </c>
      <c r="J96" s="29">
        <v>217.22</v>
      </c>
      <c r="K96" s="29">
        <v>780.38</v>
      </c>
      <c r="L96" s="29">
        <v>0</v>
      </c>
      <c r="M96" s="29">
        <v>0</v>
      </c>
      <c r="N96" s="29">
        <v>0</v>
      </c>
      <c r="O96" s="41"/>
      <c r="P96" s="29">
        <v>304437.28000000003</v>
      </c>
    </row>
    <row r="97" spans="1:16" x14ac:dyDescent="0.3">
      <c r="A97" s="24" t="s">
        <v>169</v>
      </c>
      <c r="B97" s="29">
        <v>131739.69</v>
      </c>
      <c r="C97" s="29">
        <v>26555.56</v>
      </c>
      <c r="D97" s="29">
        <v>722.42</v>
      </c>
      <c r="E97" s="29">
        <v>22620.76</v>
      </c>
      <c r="F97" s="29">
        <v>0</v>
      </c>
      <c r="G97" s="29">
        <v>406.49</v>
      </c>
      <c r="H97" s="29">
        <v>123463.13</v>
      </c>
      <c r="I97" s="29">
        <v>816.69</v>
      </c>
      <c r="J97" s="29">
        <v>417.03</v>
      </c>
      <c r="K97" s="29">
        <v>805.87</v>
      </c>
      <c r="L97" s="29">
        <v>0</v>
      </c>
      <c r="M97" s="29">
        <v>0</v>
      </c>
      <c r="N97" s="29">
        <v>0</v>
      </c>
      <c r="O97" s="41"/>
      <c r="P97" s="29">
        <v>307547.64</v>
      </c>
    </row>
    <row r="98" spans="1:16" x14ac:dyDescent="0.3">
      <c r="A98" s="24" t="s">
        <v>170</v>
      </c>
      <c r="B98" s="29">
        <v>132673.46</v>
      </c>
      <c r="C98" s="29">
        <v>26907.11</v>
      </c>
      <c r="D98" s="29">
        <v>734.09</v>
      </c>
      <c r="E98" s="29">
        <v>22848.080000000002</v>
      </c>
      <c r="F98" s="29">
        <v>0</v>
      </c>
      <c r="G98" s="29">
        <v>422.05</v>
      </c>
      <c r="H98" s="29">
        <v>124875.22</v>
      </c>
      <c r="I98" s="29">
        <v>818.79</v>
      </c>
      <c r="J98" s="29">
        <v>606.52</v>
      </c>
      <c r="K98" s="29">
        <v>831.79</v>
      </c>
      <c r="L98" s="29">
        <v>0</v>
      </c>
      <c r="M98" s="29">
        <v>0</v>
      </c>
      <c r="N98" s="29">
        <v>0</v>
      </c>
      <c r="O98" s="41"/>
      <c r="P98" s="29">
        <v>310717.11</v>
      </c>
    </row>
    <row r="99" spans="1:16" x14ac:dyDescent="0.3">
      <c r="A99" s="24" t="s">
        <v>171</v>
      </c>
      <c r="B99" s="29">
        <v>133681.51999999999</v>
      </c>
      <c r="C99" s="29">
        <v>27259.46</v>
      </c>
      <c r="D99" s="29">
        <v>746.31</v>
      </c>
      <c r="E99" s="29">
        <v>23073.21</v>
      </c>
      <c r="F99" s="29">
        <v>0</v>
      </c>
      <c r="G99" s="29">
        <v>437.83</v>
      </c>
      <c r="H99" s="29">
        <v>126244.52</v>
      </c>
      <c r="I99" s="29">
        <v>822.05</v>
      </c>
      <c r="J99" s="29">
        <v>790.61</v>
      </c>
      <c r="K99" s="29">
        <v>858.63</v>
      </c>
      <c r="L99" s="29">
        <v>0</v>
      </c>
      <c r="M99" s="29">
        <v>0</v>
      </c>
      <c r="N99" s="29">
        <v>0</v>
      </c>
      <c r="O99" s="41"/>
      <c r="P99" s="29">
        <v>313914.13</v>
      </c>
    </row>
    <row r="100" spans="1:16" x14ac:dyDescent="0.3">
      <c r="A100" s="24" t="s">
        <v>172</v>
      </c>
      <c r="B100" s="29">
        <v>134755.6</v>
      </c>
      <c r="C100" s="29">
        <v>27612.98</v>
      </c>
      <c r="D100" s="29">
        <v>758.72</v>
      </c>
      <c r="E100" s="29">
        <v>23301.919999999998</v>
      </c>
      <c r="F100" s="29">
        <v>0</v>
      </c>
      <c r="G100" s="29">
        <v>453.47</v>
      </c>
      <c r="H100" s="29">
        <v>127616.7</v>
      </c>
      <c r="I100" s="29">
        <v>827.06</v>
      </c>
      <c r="J100" s="29">
        <v>973.34</v>
      </c>
      <c r="K100" s="29">
        <v>886.4</v>
      </c>
      <c r="L100" s="29">
        <v>0</v>
      </c>
      <c r="M100" s="29">
        <v>0</v>
      </c>
      <c r="N100" s="29">
        <v>0</v>
      </c>
      <c r="O100" s="41"/>
      <c r="P100" s="29">
        <v>317186.18</v>
      </c>
    </row>
    <row r="101" spans="1:16" x14ac:dyDescent="0.3">
      <c r="A101" s="24" t="s">
        <v>173</v>
      </c>
      <c r="B101" s="29">
        <v>135891.84</v>
      </c>
      <c r="C101" s="29">
        <v>27972.84</v>
      </c>
      <c r="D101" s="29">
        <v>770.97</v>
      </c>
      <c r="E101" s="29">
        <v>23514</v>
      </c>
      <c r="F101" s="29">
        <v>0</v>
      </c>
      <c r="G101" s="29">
        <v>468.7</v>
      </c>
      <c r="H101" s="29">
        <v>128985.11</v>
      </c>
      <c r="I101" s="29">
        <v>833.77</v>
      </c>
      <c r="J101" s="29">
        <v>1155.7</v>
      </c>
      <c r="K101" s="29">
        <v>914.71</v>
      </c>
      <c r="L101" s="29">
        <v>0</v>
      </c>
      <c r="M101" s="29">
        <v>0</v>
      </c>
      <c r="N101" s="29">
        <v>0</v>
      </c>
      <c r="O101" s="41"/>
      <c r="P101" s="29">
        <v>320507.63</v>
      </c>
    </row>
    <row r="102" spans="1:16" x14ac:dyDescent="0.3">
      <c r="A102" s="24" t="s">
        <v>174</v>
      </c>
      <c r="B102" s="29">
        <v>137077.93</v>
      </c>
      <c r="C102" s="29">
        <v>28346.21</v>
      </c>
      <c r="D102" s="29">
        <v>782.83</v>
      </c>
      <c r="E102" s="29">
        <v>23754.54</v>
      </c>
      <c r="F102" s="29">
        <v>0</v>
      </c>
      <c r="G102" s="29">
        <v>483.4</v>
      </c>
      <c r="H102" s="29">
        <v>130376.06</v>
      </c>
      <c r="I102" s="29">
        <v>841.4</v>
      </c>
      <c r="J102" s="29">
        <v>1335.61</v>
      </c>
      <c r="K102" s="29">
        <v>942.83</v>
      </c>
      <c r="L102" s="29">
        <v>0</v>
      </c>
      <c r="M102" s="29">
        <v>0</v>
      </c>
      <c r="N102" s="29">
        <v>0</v>
      </c>
      <c r="O102" s="41"/>
      <c r="P102" s="29">
        <v>323940.82</v>
      </c>
    </row>
    <row r="103" spans="1:16" x14ac:dyDescent="0.3">
      <c r="A103" s="24" t="s">
        <v>175</v>
      </c>
      <c r="B103" s="29">
        <v>138303.95000000001</v>
      </c>
      <c r="C103" s="29">
        <v>28739.279999999999</v>
      </c>
      <c r="D103" s="29">
        <v>794.14</v>
      </c>
      <c r="E103" s="29">
        <v>24040.14</v>
      </c>
      <c r="F103" s="29">
        <v>0</v>
      </c>
      <c r="G103" s="29">
        <v>498.04</v>
      </c>
      <c r="H103" s="29">
        <v>131807.15</v>
      </c>
      <c r="I103" s="29">
        <v>848.99</v>
      </c>
      <c r="J103" s="29">
        <v>1513.46</v>
      </c>
      <c r="K103" s="29">
        <v>970.13</v>
      </c>
      <c r="L103" s="29">
        <v>0</v>
      </c>
      <c r="M103" s="29">
        <v>0</v>
      </c>
      <c r="N103" s="29">
        <v>0</v>
      </c>
      <c r="O103" s="41"/>
      <c r="P103" s="29">
        <v>327515.28000000003</v>
      </c>
    </row>
    <row r="104" spans="1:16" x14ac:dyDescent="0.3">
      <c r="A104" s="24" t="s">
        <v>176</v>
      </c>
      <c r="B104" s="29">
        <v>139559.39000000001</v>
      </c>
      <c r="C104" s="29">
        <v>29152.43</v>
      </c>
      <c r="D104" s="29">
        <v>804.85</v>
      </c>
      <c r="E104" s="29">
        <v>24375.98</v>
      </c>
      <c r="F104" s="29">
        <v>0</v>
      </c>
      <c r="G104" s="29">
        <v>512.72</v>
      </c>
      <c r="H104" s="29">
        <v>133327.04000000001</v>
      </c>
      <c r="I104" s="29">
        <v>855.97</v>
      </c>
      <c r="J104" s="29">
        <v>1682.61</v>
      </c>
      <c r="K104" s="29">
        <v>996.44</v>
      </c>
      <c r="L104" s="29">
        <v>0</v>
      </c>
      <c r="M104" s="29">
        <v>0</v>
      </c>
      <c r="N104" s="29">
        <v>0</v>
      </c>
      <c r="O104" s="41"/>
      <c r="P104" s="29">
        <v>331267.43</v>
      </c>
    </row>
    <row r="105" spans="1:16" x14ac:dyDescent="0.3">
      <c r="A105" s="24" t="s">
        <v>177</v>
      </c>
      <c r="B105" s="29">
        <v>140819.57</v>
      </c>
      <c r="C105" s="29">
        <v>29578.6</v>
      </c>
      <c r="D105" s="29">
        <v>815.06</v>
      </c>
      <c r="E105" s="29">
        <v>24758.23</v>
      </c>
      <c r="F105" s="29">
        <v>0</v>
      </c>
      <c r="G105" s="29">
        <v>527.38</v>
      </c>
      <c r="H105" s="29">
        <v>134886.63</v>
      </c>
      <c r="I105" s="29">
        <v>862.15</v>
      </c>
      <c r="J105" s="29">
        <v>1840.26</v>
      </c>
      <c r="K105" s="29">
        <v>1022.14</v>
      </c>
      <c r="L105" s="29">
        <v>0</v>
      </c>
      <c r="M105" s="29">
        <v>0</v>
      </c>
      <c r="N105" s="29">
        <v>0</v>
      </c>
      <c r="O105" s="41"/>
      <c r="P105" s="29">
        <v>335110.03000000003</v>
      </c>
    </row>
    <row r="106" spans="1:16" x14ac:dyDescent="0.3">
      <c r="A106" s="24" t="s">
        <v>178</v>
      </c>
      <c r="B106" s="29">
        <v>142073.18</v>
      </c>
      <c r="C106" s="29">
        <v>30006.49</v>
      </c>
      <c r="D106" s="29">
        <v>824.98</v>
      </c>
      <c r="E106" s="29">
        <v>25176.61</v>
      </c>
      <c r="F106" s="29">
        <v>0</v>
      </c>
      <c r="G106" s="29">
        <v>542.11</v>
      </c>
      <c r="H106" s="29">
        <v>136442.91</v>
      </c>
      <c r="I106" s="29">
        <v>867.71</v>
      </c>
      <c r="J106" s="29">
        <v>1990.64</v>
      </c>
      <c r="K106" s="29">
        <v>1048.0899999999999</v>
      </c>
      <c r="L106" s="29">
        <v>0</v>
      </c>
      <c r="M106" s="29">
        <v>0</v>
      </c>
      <c r="N106" s="29">
        <v>0</v>
      </c>
      <c r="O106" s="41"/>
      <c r="P106" s="29">
        <v>338972.73</v>
      </c>
    </row>
    <row r="107" spans="1:16" x14ac:dyDescent="0.3">
      <c r="A107" s="24" t="s">
        <v>179</v>
      </c>
      <c r="B107" s="29">
        <v>143318.44</v>
      </c>
      <c r="C107" s="29">
        <v>30424.77</v>
      </c>
      <c r="D107" s="29">
        <v>834.86</v>
      </c>
      <c r="E107" s="29">
        <v>25620.86</v>
      </c>
      <c r="F107" s="29">
        <v>0</v>
      </c>
      <c r="G107" s="29">
        <v>556.63</v>
      </c>
      <c r="H107" s="29">
        <v>137949.92000000001</v>
      </c>
      <c r="I107" s="29">
        <v>872.89</v>
      </c>
      <c r="J107" s="29">
        <v>2137.67</v>
      </c>
      <c r="K107" s="29">
        <v>1075.04</v>
      </c>
      <c r="L107" s="29">
        <v>0</v>
      </c>
      <c r="M107" s="29">
        <v>0</v>
      </c>
      <c r="N107" s="29">
        <v>0</v>
      </c>
      <c r="O107" s="41"/>
      <c r="P107" s="29">
        <v>342791.07</v>
      </c>
    </row>
    <row r="108" spans="1:16" x14ac:dyDescent="0.3">
      <c r="A108" s="24" t="s">
        <v>180</v>
      </c>
      <c r="B108" s="29">
        <v>144558.35</v>
      </c>
      <c r="C108" s="29">
        <v>30828.69</v>
      </c>
      <c r="D108" s="29">
        <v>844.91</v>
      </c>
      <c r="E108" s="29">
        <v>26077.18</v>
      </c>
      <c r="F108" s="29">
        <v>0</v>
      </c>
      <c r="G108" s="29">
        <v>570.9</v>
      </c>
      <c r="H108" s="29">
        <v>139435.79999999999</v>
      </c>
      <c r="I108" s="29">
        <v>877.74</v>
      </c>
      <c r="J108" s="29">
        <v>2285.25</v>
      </c>
      <c r="K108" s="29">
        <v>1103.17</v>
      </c>
      <c r="L108" s="29">
        <v>0</v>
      </c>
      <c r="M108" s="29">
        <v>0</v>
      </c>
      <c r="N108" s="29">
        <v>0</v>
      </c>
      <c r="O108" s="41"/>
      <c r="P108" s="29">
        <v>346582.01</v>
      </c>
    </row>
    <row r="109" spans="1:16" x14ac:dyDescent="0.3">
      <c r="A109" s="24" t="s">
        <v>181</v>
      </c>
      <c r="B109" s="29">
        <v>145786.71</v>
      </c>
      <c r="C109" s="29">
        <v>31220.09</v>
      </c>
      <c r="D109" s="29">
        <v>855.28</v>
      </c>
      <c r="E109" s="29">
        <v>26527.79</v>
      </c>
      <c r="F109" s="29">
        <v>0</v>
      </c>
      <c r="G109" s="29">
        <v>585.34</v>
      </c>
      <c r="H109" s="29">
        <v>140879.89000000001</v>
      </c>
      <c r="I109" s="29">
        <v>882.16</v>
      </c>
      <c r="J109" s="29">
        <v>2434.9699999999998</v>
      </c>
      <c r="K109" s="29">
        <v>1132.04</v>
      </c>
      <c r="L109" s="29">
        <v>0</v>
      </c>
      <c r="M109" s="29">
        <v>0</v>
      </c>
      <c r="N109" s="29">
        <v>0</v>
      </c>
      <c r="O109" s="41"/>
      <c r="P109" s="29">
        <v>350304.27</v>
      </c>
    </row>
    <row r="110" spans="1:16" x14ac:dyDescent="0.3">
      <c r="A110" s="24" t="s">
        <v>182</v>
      </c>
      <c r="B110" s="29">
        <v>147015.01999999999</v>
      </c>
      <c r="C110" s="29">
        <v>31606.48</v>
      </c>
      <c r="D110" s="29">
        <v>866.13</v>
      </c>
      <c r="E110" s="29">
        <v>26950.47</v>
      </c>
      <c r="F110" s="29">
        <v>0</v>
      </c>
      <c r="G110" s="29">
        <v>600.14</v>
      </c>
      <c r="H110" s="29">
        <v>142296.75</v>
      </c>
      <c r="I110" s="29">
        <v>885.91</v>
      </c>
      <c r="J110" s="29">
        <v>2585.92</v>
      </c>
      <c r="K110" s="29">
        <v>1160.71</v>
      </c>
      <c r="L110" s="29">
        <v>0</v>
      </c>
      <c r="M110" s="29">
        <v>0</v>
      </c>
      <c r="N110" s="29">
        <v>0</v>
      </c>
      <c r="O110" s="41"/>
      <c r="P110" s="29">
        <v>353967.53</v>
      </c>
    </row>
    <row r="111" spans="1:16" x14ac:dyDescent="0.3">
      <c r="A111" s="24" t="s">
        <v>183</v>
      </c>
      <c r="B111" s="29">
        <v>148252.60999999999</v>
      </c>
      <c r="C111" s="29">
        <v>31996.02</v>
      </c>
      <c r="D111" s="29">
        <v>877.56</v>
      </c>
      <c r="E111" s="29">
        <v>27337.62</v>
      </c>
      <c r="F111" s="29">
        <v>0</v>
      </c>
      <c r="G111" s="29">
        <v>616.01</v>
      </c>
      <c r="H111" s="29">
        <v>143708.28</v>
      </c>
      <c r="I111" s="29">
        <v>888.95</v>
      </c>
      <c r="J111" s="29">
        <v>2739.1</v>
      </c>
      <c r="K111" s="29">
        <v>1188.3800000000001</v>
      </c>
      <c r="L111" s="29">
        <v>0</v>
      </c>
      <c r="M111" s="29">
        <v>0</v>
      </c>
      <c r="N111" s="29">
        <v>0</v>
      </c>
      <c r="O111" s="41"/>
      <c r="P111" s="29">
        <v>357604.54</v>
      </c>
    </row>
    <row r="112" spans="1:16" x14ac:dyDescent="0.3">
      <c r="A112" s="24" t="s">
        <v>184</v>
      </c>
      <c r="B112" s="29">
        <v>149516.47</v>
      </c>
      <c r="C112" s="29">
        <v>32392</v>
      </c>
      <c r="D112" s="29">
        <v>889.71</v>
      </c>
      <c r="E112" s="29">
        <v>27694.02</v>
      </c>
      <c r="F112" s="29">
        <v>0</v>
      </c>
      <c r="G112" s="29">
        <v>633.44000000000005</v>
      </c>
      <c r="H112" s="29">
        <v>145168.31</v>
      </c>
      <c r="I112" s="29">
        <v>891.86</v>
      </c>
      <c r="J112" s="29">
        <v>2893.71</v>
      </c>
      <c r="K112" s="29">
        <v>1214.8800000000001</v>
      </c>
      <c r="L112" s="29">
        <v>0</v>
      </c>
      <c r="M112" s="29">
        <v>0</v>
      </c>
      <c r="N112" s="29">
        <v>0</v>
      </c>
      <c r="O112" s="41"/>
      <c r="P112" s="29">
        <v>361294.4</v>
      </c>
    </row>
    <row r="113" spans="1:16" x14ac:dyDescent="0.3">
      <c r="A113" s="24" t="s">
        <v>185</v>
      </c>
      <c r="B113" s="29">
        <v>150835.51999999999</v>
      </c>
      <c r="C113" s="29">
        <v>32793.21</v>
      </c>
      <c r="D113" s="29">
        <v>902.67</v>
      </c>
      <c r="E113" s="29">
        <v>28107.94</v>
      </c>
      <c r="F113" s="29">
        <v>0</v>
      </c>
      <c r="G113" s="29">
        <v>651.79</v>
      </c>
      <c r="H113" s="29">
        <v>146640.24</v>
      </c>
      <c r="I113" s="29">
        <v>895.84</v>
      </c>
      <c r="J113" s="29">
        <v>3049.97</v>
      </c>
      <c r="K113" s="29">
        <v>1240.74</v>
      </c>
      <c r="L113" s="29">
        <v>0</v>
      </c>
      <c r="M113" s="29">
        <v>0</v>
      </c>
      <c r="N113" s="29">
        <v>0</v>
      </c>
      <c r="O113" s="41"/>
      <c r="P113" s="29">
        <v>365117.92</v>
      </c>
    </row>
    <row r="114" spans="1:16" x14ac:dyDescent="0.3">
      <c r="A114" s="24" t="s">
        <v>186</v>
      </c>
      <c r="B114" s="29">
        <v>152215.38</v>
      </c>
      <c r="C114" s="29">
        <v>33191.94</v>
      </c>
      <c r="D114" s="29">
        <v>916.49</v>
      </c>
      <c r="E114" s="29">
        <v>28550.39</v>
      </c>
      <c r="F114" s="29">
        <v>0</v>
      </c>
      <c r="G114" s="29">
        <v>670.84</v>
      </c>
      <c r="H114" s="29">
        <v>148094.71</v>
      </c>
      <c r="I114" s="29">
        <v>902.62</v>
      </c>
      <c r="J114" s="29">
        <v>3208.86</v>
      </c>
      <c r="K114" s="29">
        <v>1267.1300000000001</v>
      </c>
      <c r="L114" s="29">
        <v>0</v>
      </c>
      <c r="M114" s="29">
        <v>0</v>
      </c>
      <c r="N114" s="29">
        <v>0</v>
      </c>
      <c r="O114" s="41"/>
      <c r="P114" s="29">
        <v>369018.36</v>
      </c>
    </row>
    <row r="115" spans="1:16" x14ac:dyDescent="0.3">
      <c r="A115" s="24" t="s">
        <v>187</v>
      </c>
      <c r="B115" s="29">
        <v>153685.35999999999</v>
      </c>
      <c r="C115" s="29">
        <v>33580.92</v>
      </c>
      <c r="D115" s="29">
        <v>931.25</v>
      </c>
      <c r="E115" s="29">
        <v>29054.400000000001</v>
      </c>
      <c r="F115" s="29">
        <v>0</v>
      </c>
      <c r="G115" s="29">
        <v>690.29</v>
      </c>
      <c r="H115" s="29">
        <v>149501.38</v>
      </c>
      <c r="I115" s="29">
        <v>913.6</v>
      </c>
      <c r="J115" s="29">
        <v>3369.91</v>
      </c>
      <c r="K115" s="29">
        <v>1295.08</v>
      </c>
      <c r="L115" s="29">
        <v>0</v>
      </c>
      <c r="M115" s="29">
        <v>0</v>
      </c>
      <c r="N115" s="29">
        <v>0</v>
      </c>
      <c r="O115" s="41"/>
      <c r="P115" s="29">
        <v>373022.18</v>
      </c>
    </row>
    <row r="116" spans="1:16" x14ac:dyDescent="0.3">
      <c r="A116" s="24" t="s">
        <v>188</v>
      </c>
      <c r="B116" s="29">
        <v>155264.12</v>
      </c>
      <c r="C116" s="29">
        <v>33957.949999999997</v>
      </c>
      <c r="D116" s="29">
        <v>947.06</v>
      </c>
      <c r="E116" s="29">
        <v>29631.71</v>
      </c>
      <c r="F116" s="29">
        <v>0</v>
      </c>
      <c r="G116" s="29">
        <v>710.25</v>
      </c>
      <c r="H116" s="29">
        <v>150923.85</v>
      </c>
      <c r="I116" s="29">
        <v>929</v>
      </c>
      <c r="J116" s="29">
        <v>3529.34</v>
      </c>
      <c r="K116" s="29">
        <v>1324.79</v>
      </c>
      <c r="L116" s="29">
        <v>0</v>
      </c>
      <c r="M116" s="29">
        <v>0</v>
      </c>
      <c r="N116" s="29">
        <v>0</v>
      </c>
      <c r="O116" s="41"/>
      <c r="P116" s="29">
        <v>377218.07</v>
      </c>
    </row>
    <row r="117" spans="1:16" x14ac:dyDescent="0.3">
      <c r="A117" s="24" t="s">
        <v>189</v>
      </c>
      <c r="B117" s="29">
        <v>156954.94</v>
      </c>
      <c r="C117" s="29">
        <v>34331.4</v>
      </c>
      <c r="D117" s="29">
        <v>964.02</v>
      </c>
      <c r="E117" s="29">
        <v>30204.52</v>
      </c>
      <c r="F117" s="29">
        <v>0</v>
      </c>
      <c r="G117" s="29">
        <v>730.9</v>
      </c>
      <c r="H117" s="29">
        <v>152376.53</v>
      </c>
      <c r="I117" s="29">
        <v>947.85</v>
      </c>
      <c r="J117" s="29">
        <v>3691.69</v>
      </c>
      <c r="K117" s="29">
        <v>1355.52</v>
      </c>
      <c r="L117" s="29">
        <v>0</v>
      </c>
      <c r="M117" s="29">
        <v>0</v>
      </c>
      <c r="N117" s="29">
        <v>0</v>
      </c>
      <c r="O117" s="41"/>
      <c r="P117" s="29">
        <v>381557.38</v>
      </c>
    </row>
    <row r="118" spans="1:16" x14ac:dyDescent="0.3">
      <c r="A118" s="24" t="s">
        <v>190</v>
      </c>
      <c r="B118" s="29">
        <v>158754.82999999999</v>
      </c>
      <c r="C118" s="29">
        <v>34694.89</v>
      </c>
      <c r="D118" s="29">
        <v>982.32</v>
      </c>
      <c r="E118" s="29">
        <v>30792.92</v>
      </c>
      <c r="F118" s="29">
        <v>0</v>
      </c>
      <c r="G118" s="29">
        <v>752.39</v>
      </c>
      <c r="H118" s="29">
        <v>153924.01</v>
      </c>
      <c r="I118" s="29">
        <v>968.17</v>
      </c>
      <c r="J118" s="29">
        <v>3855.7</v>
      </c>
      <c r="K118" s="29">
        <v>1385.76</v>
      </c>
      <c r="L118" s="29">
        <v>0</v>
      </c>
      <c r="M118" s="29">
        <v>0</v>
      </c>
      <c r="N118" s="29">
        <v>0</v>
      </c>
      <c r="O118" s="41"/>
      <c r="P118" s="29">
        <v>386110.99</v>
      </c>
    </row>
    <row r="119" spans="1:16" x14ac:dyDescent="0.3">
      <c r="A119" s="24" t="s">
        <v>191</v>
      </c>
      <c r="B119" s="29">
        <v>160657.15</v>
      </c>
      <c r="C119" s="29">
        <v>35063.39</v>
      </c>
      <c r="D119" s="29">
        <v>1002.03</v>
      </c>
      <c r="E119" s="29">
        <v>31354.92</v>
      </c>
      <c r="F119" s="29">
        <v>0</v>
      </c>
      <c r="G119" s="29">
        <v>776.23</v>
      </c>
      <c r="H119" s="29">
        <v>155618.12</v>
      </c>
      <c r="I119" s="29">
        <v>987.87</v>
      </c>
      <c r="J119" s="29">
        <v>4021.79</v>
      </c>
      <c r="K119" s="29">
        <v>1414</v>
      </c>
      <c r="L119" s="29">
        <v>0</v>
      </c>
      <c r="M119" s="29">
        <v>0</v>
      </c>
      <c r="N119" s="29">
        <v>0</v>
      </c>
      <c r="O119" s="41"/>
      <c r="P119" s="29">
        <v>390895.5</v>
      </c>
    </row>
    <row r="120" spans="1:16" x14ac:dyDescent="0.3">
      <c r="A120" s="24" t="s">
        <v>192</v>
      </c>
      <c r="B120" s="29">
        <v>162645.79</v>
      </c>
      <c r="C120" s="29">
        <v>35442.78</v>
      </c>
      <c r="D120" s="29">
        <v>1023.05</v>
      </c>
      <c r="E120" s="29">
        <v>31858.86</v>
      </c>
      <c r="F120" s="29">
        <v>0</v>
      </c>
      <c r="G120" s="29">
        <v>803.95</v>
      </c>
      <c r="H120" s="29">
        <v>157517.06</v>
      </c>
      <c r="I120" s="29">
        <v>1005.69</v>
      </c>
      <c r="J120" s="29">
        <v>4189.1099999999997</v>
      </c>
      <c r="K120" s="29">
        <v>1439.58</v>
      </c>
      <c r="L120" s="29">
        <v>0</v>
      </c>
      <c r="M120" s="29">
        <v>0</v>
      </c>
      <c r="N120" s="29">
        <v>0</v>
      </c>
      <c r="O120" s="41"/>
      <c r="P120" s="29">
        <v>395925.85</v>
      </c>
    </row>
    <row r="121" spans="1:16" x14ac:dyDescent="0.3">
      <c r="A121" s="24" t="s">
        <v>193</v>
      </c>
      <c r="B121" s="29">
        <v>164698.42000000001</v>
      </c>
      <c r="C121" s="29">
        <v>35836.379999999997</v>
      </c>
      <c r="D121" s="29">
        <v>1045.0899999999999</v>
      </c>
      <c r="E121" s="29">
        <v>32333.93</v>
      </c>
      <c r="F121" s="29">
        <v>0</v>
      </c>
      <c r="G121" s="29">
        <v>833.63</v>
      </c>
      <c r="H121" s="29">
        <v>159538.07</v>
      </c>
      <c r="I121" s="29">
        <v>1021.19</v>
      </c>
      <c r="J121" s="29">
        <v>4355.6400000000003</v>
      </c>
      <c r="K121" s="29">
        <v>1462.67</v>
      </c>
      <c r="L121" s="29">
        <v>0</v>
      </c>
      <c r="M121" s="29">
        <v>0</v>
      </c>
      <c r="N121" s="29">
        <v>0</v>
      </c>
      <c r="O121" s="41"/>
      <c r="P121" s="29">
        <v>401125.01</v>
      </c>
    </row>
    <row r="122" spans="1:16" x14ac:dyDescent="0.3">
      <c r="A122" s="24" t="s">
        <v>194</v>
      </c>
      <c r="B122" s="29">
        <v>166788.74</v>
      </c>
      <c r="C122" s="29">
        <v>36246.11</v>
      </c>
      <c r="D122" s="29">
        <v>1067.71</v>
      </c>
      <c r="E122" s="29">
        <v>32721.13</v>
      </c>
      <c r="F122" s="29">
        <v>0</v>
      </c>
      <c r="G122" s="29">
        <v>864.39</v>
      </c>
      <c r="H122" s="29">
        <v>161583.99</v>
      </c>
      <c r="I122" s="29">
        <v>1034.75</v>
      </c>
      <c r="J122" s="29">
        <v>4520.33</v>
      </c>
      <c r="K122" s="29">
        <v>1484.23</v>
      </c>
      <c r="L122" s="29">
        <v>0</v>
      </c>
      <c r="M122" s="29">
        <v>0</v>
      </c>
      <c r="N122" s="29">
        <v>0</v>
      </c>
      <c r="O122" s="41"/>
      <c r="P122" s="29">
        <v>406311.38</v>
      </c>
    </row>
    <row r="123" spans="1:16" x14ac:dyDescent="0.3">
      <c r="A123" s="24" t="s">
        <v>195</v>
      </c>
      <c r="B123" s="29">
        <v>168883.95</v>
      </c>
      <c r="C123" s="29">
        <v>36670.589999999997</v>
      </c>
      <c r="D123" s="29">
        <v>1090.5</v>
      </c>
      <c r="E123" s="29">
        <v>33025.4</v>
      </c>
      <c r="F123" s="29">
        <v>0</v>
      </c>
      <c r="G123" s="29">
        <v>895.7</v>
      </c>
      <c r="H123" s="29">
        <v>163547.49</v>
      </c>
      <c r="I123" s="29">
        <v>1047.07</v>
      </c>
      <c r="J123" s="29">
        <v>4680.84</v>
      </c>
      <c r="K123" s="29">
        <v>1505.33</v>
      </c>
      <c r="L123" s="29">
        <v>0</v>
      </c>
      <c r="M123" s="29">
        <v>0</v>
      </c>
      <c r="N123" s="29">
        <v>0</v>
      </c>
      <c r="O123" s="41"/>
      <c r="P123" s="29">
        <v>411346.88</v>
      </c>
    </row>
    <row r="124" spans="1:16" x14ac:dyDescent="0.3">
      <c r="A124" s="24" t="s">
        <v>196</v>
      </c>
      <c r="B124" s="29">
        <v>170947.65</v>
      </c>
      <c r="C124" s="29">
        <v>37104.39</v>
      </c>
      <c r="D124" s="29">
        <v>1113.08</v>
      </c>
      <c r="E124" s="29">
        <v>33203.870000000003</v>
      </c>
      <c r="F124" s="29">
        <v>0</v>
      </c>
      <c r="G124" s="29">
        <v>927.35</v>
      </c>
      <c r="H124" s="29">
        <v>165426.06</v>
      </c>
      <c r="I124" s="29">
        <v>1058.75</v>
      </c>
      <c r="J124" s="29">
        <v>4834.05</v>
      </c>
      <c r="K124" s="29">
        <v>1526.6</v>
      </c>
      <c r="L124" s="29">
        <v>0</v>
      </c>
      <c r="M124" s="29">
        <v>0</v>
      </c>
      <c r="N124" s="29">
        <v>0</v>
      </c>
      <c r="O124" s="41"/>
      <c r="P124" s="29">
        <v>416141.81</v>
      </c>
    </row>
    <row r="125" spans="1:16" x14ac:dyDescent="0.3">
      <c r="A125" s="24" t="s">
        <v>197</v>
      </c>
      <c r="B125" s="29">
        <v>172940.03</v>
      </c>
      <c r="C125" s="29">
        <v>37536.58</v>
      </c>
      <c r="D125" s="29">
        <v>1135.1600000000001</v>
      </c>
      <c r="E125" s="29">
        <v>33337.25</v>
      </c>
      <c r="F125" s="29">
        <v>0</v>
      </c>
      <c r="G125" s="29">
        <v>960.26</v>
      </c>
      <c r="H125" s="29">
        <v>167167.87</v>
      </c>
      <c r="I125" s="29">
        <v>1070.31</v>
      </c>
      <c r="J125" s="29">
        <v>4983.42</v>
      </c>
      <c r="K125" s="29">
        <v>1548.21</v>
      </c>
      <c r="L125" s="29">
        <v>0</v>
      </c>
      <c r="M125" s="29">
        <v>0</v>
      </c>
      <c r="N125" s="29">
        <v>0</v>
      </c>
      <c r="O125" s="41"/>
      <c r="P125" s="29">
        <v>420679.08</v>
      </c>
    </row>
    <row r="126" spans="1:16" x14ac:dyDescent="0.3">
      <c r="A126" s="24" t="s">
        <v>198</v>
      </c>
      <c r="B126" s="29">
        <v>174820.84</v>
      </c>
      <c r="C126" s="29">
        <v>37952.35</v>
      </c>
      <c r="D126" s="29">
        <v>1156.51</v>
      </c>
      <c r="E126" s="29">
        <v>33440.15</v>
      </c>
      <c r="F126" s="29">
        <v>0</v>
      </c>
      <c r="G126" s="29">
        <v>994.89</v>
      </c>
      <c r="H126" s="29">
        <v>168784</v>
      </c>
      <c r="I126" s="29">
        <v>1082.24</v>
      </c>
      <c r="J126" s="29">
        <v>5128.03</v>
      </c>
      <c r="K126" s="29">
        <v>1569.86</v>
      </c>
      <c r="L126" s="29">
        <v>0</v>
      </c>
      <c r="M126" s="29">
        <v>0</v>
      </c>
      <c r="N126" s="29">
        <v>0</v>
      </c>
      <c r="O126" s="41"/>
      <c r="P126" s="29">
        <v>424928.86</v>
      </c>
    </row>
    <row r="127" spans="1:16" x14ac:dyDescent="0.3">
      <c r="A127" s="24" t="s">
        <v>199</v>
      </c>
      <c r="B127" s="29">
        <v>176572.07</v>
      </c>
      <c r="C127" s="29">
        <v>38341.42</v>
      </c>
      <c r="D127" s="29">
        <v>1177.05</v>
      </c>
      <c r="E127" s="29">
        <v>33539.480000000003</v>
      </c>
      <c r="F127" s="29">
        <v>0</v>
      </c>
      <c r="G127" s="29">
        <v>1031.5899999999999</v>
      </c>
      <c r="H127" s="29">
        <v>170306.2</v>
      </c>
      <c r="I127" s="29">
        <v>1094.94</v>
      </c>
      <c r="J127" s="29">
        <v>5270.93</v>
      </c>
      <c r="K127" s="29">
        <v>1591.12</v>
      </c>
      <c r="L127" s="29">
        <v>0</v>
      </c>
      <c r="M127" s="29">
        <v>0</v>
      </c>
      <c r="N127" s="29">
        <v>0</v>
      </c>
      <c r="O127" s="41"/>
      <c r="P127" s="29">
        <v>428924.79</v>
      </c>
    </row>
    <row r="128" spans="1:16" x14ac:dyDescent="0.3">
      <c r="A128" s="24" t="s">
        <v>200</v>
      </c>
      <c r="B128" s="29">
        <v>178207.1</v>
      </c>
      <c r="C128" s="29">
        <v>38703.89</v>
      </c>
      <c r="D128" s="29">
        <v>1196.8699999999999</v>
      </c>
      <c r="E128" s="29">
        <v>33659.06</v>
      </c>
      <c r="F128" s="29">
        <v>0</v>
      </c>
      <c r="G128" s="29">
        <v>1071.75</v>
      </c>
      <c r="H128" s="29">
        <v>171836.26</v>
      </c>
      <c r="I128" s="29">
        <v>1108.52</v>
      </c>
      <c r="J128" s="29">
        <v>5392.48</v>
      </c>
      <c r="K128" s="29">
        <v>1611.74</v>
      </c>
      <c r="L128" s="29">
        <v>0</v>
      </c>
      <c r="M128" s="29">
        <v>0</v>
      </c>
      <c r="N128" s="29">
        <v>0</v>
      </c>
      <c r="O128" s="41"/>
      <c r="P128" s="29">
        <v>432787.67</v>
      </c>
    </row>
    <row r="129" spans="1:16" x14ac:dyDescent="0.3">
      <c r="A129" s="24" t="s">
        <v>201</v>
      </c>
      <c r="B129" s="29">
        <v>179774.19</v>
      </c>
      <c r="C129" s="29">
        <v>39053.85</v>
      </c>
      <c r="D129" s="29">
        <v>1216.24</v>
      </c>
      <c r="E129" s="29">
        <v>33824.31</v>
      </c>
      <c r="F129" s="29">
        <v>0</v>
      </c>
      <c r="G129" s="29">
        <v>1115.77</v>
      </c>
      <c r="H129" s="29">
        <v>173381.39</v>
      </c>
      <c r="I129" s="29">
        <v>1122.77</v>
      </c>
      <c r="J129" s="29">
        <v>5513.37</v>
      </c>
      <c r="K129" s="29">
        <v>1631.62</v>
      </c>
      <c r="L129" s="29">
        <v>0</v>
      </c>
      <c r="M129" s="29">
        <v>0</v>
      </c>
      <c r="N129" s="29">
        <v>0</v>
      </c>
      <c r="O129" s="41"/>
      <c r="P129" s="29">
        <v>436633.51</v>
      </c>
    </row>
    <row r="130" spans="1:16" x14ac:dyDescent="0.3">
      <c r="A130" s="24" t="s">
        <v>202</v>
      </c>
      <c r="B130" s="29">
        <v>181342.16</v>
      </c>
      <c r="C130" s="29">
        <v>39413.089999999997</v>
      </c>
      <c r="D130" s="29">
        <v>1235.57</v>
      </c>
      <c r="E130" s="29">
        <v>34058.1</v>
      </c>
      <c r="F130" s="29">
        <v>0</v>
      </c>
      <c r="G130" s="29">
        <v>1164.08</v>
      </c>
      <c r="H130" s="29">
        <v>174980.88</v>
      </c>
      <c r="I130" s="29">
        <v>1137.08</v>
      </c>
      <c r="J130" s="29">
        <v>5633.68</v>
      </c>
      <c r="K130" s="29">
        <v>1650.86</v>
      </c>
      <c r="L130" s="29">
        <v>0</v>
      </c>
      <c r="M130" s="29">
        <v>0</v>
      </c>
      <c r="N130" s="29">
        <v>0</v>
      </c>
      <c r="O130" s="41"/>
      <c r="P130" s="29">
        <v>440615.5</v>
      </c>
    </row>
    <row r="131" spans="1:16" x14ac:dyDescent="0.3">
      <c r="A131" s="24" t="s">
        <v>203</v>
      </c>
      <c r="B131" s="29">
        <v>182989.41</v>
      </c>
      <c r="C131" s="29">
        <v>39803.72</v>
      </c>
      <c r="D131" s="29">
        <v>1255.32</v>
      </c>
      <c r="E131" s="29">
        <v>34374.1</v>
      </c>
      <c r="F131" s="29">
        <v>0</v>
      </c>
      <c r="G131" s="29">
        <v>1216.74</v>
      </c>
      <c r="H131" s="29">
        <v>176657.78</v>
      </c>
      <c r="I131" s="29">
        <v>1150.8699999999999</v>
      </c>
      <c r="J131" s="29">
        <v>5750.68</v>
      </c>
      <c r="K131" s="29">
        <v>1669.58</v>
      </c>
      <c r="L131" s="29">
        <v>0</v>
      </c>
      <c r="M131" s="29">
        <v>0</v>
      </c>
      <c r="N131" s="29">
        <v>0</v>
      </c>
      <c r="O131" s="41"/>
      <c r="P131" s="29">
        <v>444868.21</v>
      </c>
    </row>
    <row r="132" spans="1:16" x14ac:dyDescent="0.3">
      <c r="A132" s="24" t="s">
        <v>204</v>
      </c>
      <c r="B132" s="29">
        <v>184761.22</v>
      </c>
      <c r="C132" s="29">
        <v>40239.14</v>
      </c>
      <c r="D132" s="29">
        <v>1275.93</v>
      </c>
      <c r="E132" s="29">
        <v>34770.480000000003</v>
      </c>
      <c r="F132" s="29">
        <v>0</v>
      </c>
      <c r="G132" s="29">
        <v>1274.4100000000001</v>
      </c>
      <c r="H132" s="29">
        <v>178483.59</v>
      </c>
      <c r="I132" s="29">
        <v>1163.99</v>
      </c>
      <c r="J132" s="29">
        <v>5864.84</v>
      </c>
      <c r="K132" s="29">
        <v>1687.84</v>
      </c>
      <c r="L132" s="29">
        <v>0</v>
      </c>
      <c r="M132" s="29">
        <v>0</v>
      </c>
      <c r="N132" s="29">
        <v>0</v>
      </c>
      <c r="O132" s="41"/>
      <c r="P132" s="29">
        <v>449521.45</v>
      </c>
    </row>
    <row r="133" spans="1:16" x14ac:dyDescent="0.3">
      <c r="A133" s="24" t="s">
        <v>205</v>
      </c>
      <c r="B133" s="29">
        <v>186668.81</v>
      </c>
      <c r="C133" s="29">
        <v>40719.96</v>
      </c>
      <c r="D133" s="29">
        <v>1297.75</v>
      </c>
      <c r="E133" s="29">
        <v>35049.47</v>
      </c>
      <c r="F133" s="29">
        <v>0</v>
      </c>
      <c r="G133" s="29">
        <v>1335.89</v>
      </c>
      <c r="H133" s="29">
        <v>180399.64</v>
      </c>
      <c r="I133" s="29">
        <v>1176.68</v>
      </c>
      <c r="J133" s="29">
        <v>5977.45</v>
      </c>
      <c r="K133" s="29">
        <v>1705.61</v>
      </c>
      <c r="L133" s="29">
        <v>0</v>
      </c>
      <c r="M133" s="29">
        <v>0</v>
      </c>
      <c r="N133" s="29">
        <v>0</v>
      </c>
      <c r="O133" s="41"/>
      <c r="P133" s="29">
        <v>454331.26</v>
      </c>
    </row>
    <row r="134" spans="1:16" x14ac:dyDescent="0.3">
      <c r="A134" s="24" t="s">
        <v>206</v>
      </c>
      <c r="B134" s="29">
        <v>188694.22</v>
      </c>
      <c r="C134" s="29">
        <v>41238.559999999998</v>
      </c>
      <c r="D134" s="29">
        <v>1321.11</v>
      </c>
      <c r="E134" s="29">
        <v>35363.040000000001</v>
      </c>
      <c r="F134" s="29">
        <v>0</v>
      </c>
      <c r="G134" s="29">
        <v>1400.18</v>
      </c>
      <c r="H134" s="29">
        <v>182365.55</v>
      </c>
      <c r="I134" s="29">
        <v>1189.56</v>
      </c>
      <c r="J134" s="29">
        <v>6088.87</v>
      </c>
      <c r="K134" s="29">
        <v>1722.81</v>
      </c>
      <c r="L134" s="29">
        <v>0</v>
      </c>
      <c r="M134" s="29">
        <v>0</v>
      </c>
      <c r="N134" s="29">
        <v>0</v>
      </c>
      <c r="O134" s="41"/>
      <c r="P134" s="29">
        <v>459383.9</v>
      </c>
    </row>
    <row r="135" spans="1:16" x14ac:dyDescent="0.3">
      <c r="A135" s="24" t="s">
        <v>207</v>
      </c>
      <c r="B135" s="29">
        <v>190804.88</v>
      </c>
      <c r="C135" s="29">
        <v>41782.26</v>
      </c>
      <c r="D135" s="29">
        <v>1346.06</v>
      </c>
      <c r="E135" s="29">
        <v>35684.51</v>
      </c>
      <c r="F135" s="29">
        <v>0</v>
      </c>
      <c r="G135" s="29">
        <v>1467.81</v>
      </c>
      <c r="H135" s="29">
        <v>184334.12</v>
      </c>
      <c r="I135" s="29">
        <v>1203.1300000000001</v>
      </c>
      <c r="J135" s="29">
        <v>6205.16</v>
      </c>
      <c r="K135" s="29">
        <v>1739.36</v>
      </c>
      <c r="L135" s="29">
        <v>0</v>
      </c>
      <c r="M135" s="29">
        <v>0</v>
      </c>
      <c r="N135" s="29">
        <v>0</v>
      </c>
      <c r="O135" s="41"/>
      <c r="P135" s="29">
        <v>464567.29</v>
      </c>
    </row>
    <row r="136" spans="1:16" x14ac:dyDescent="0.3">
      <c r="A136" s="24" t="s">
        <v>208</v>
      </c>
      <c r="B136" s="29">
        <v>193121.07</v>
      </c>
      <c r="C136" s="29">
        <v>42364.43</v>
      </c>
      <c r="D136" s="29">
        <v>1402.04</v>
      </c>
      <c r="E136" s="29">
        <v>36034.57</v>
      </c>
      <c r="F136" s="29">
        <v>0</v>
      </c>
      <c r="G136" s="29">
        <v>1540.33</v>
      </c>
      <c r="H136" s="29">
        <v>186355.33</v>
      </c>
      <c r="I136" s="29">
        <v>1217.31</v>
      </c>
      <c r="J136" s="29">
        <v>6327.97</v>
      </c>
      <c r="K136" s="29">
        <v>1863.14</v>
      </c>
      <c r="L136" s="29">
        <v>0</v>
      </c>
      <c r="M136" s="29">
        <v>0</v>
      </c>
      <c r="N136" s="29">
        <v>0</v>
      </c>
      <c r="O136" s="41"/>
      <c r="P136" s="29">
        <v>470226.18</v>
      </c>
    </row>
    <row r="137" spans="1:16" x14ac:dyDescent="0.3">
      <c r="A137" s="24" t="s">
        <v>209</v>
      </c>
      <c r="B137" s="29">
        <v>195262.09</v>
      </c>
      <c r="C137" s="29">
        <v>42936.36</v>
      </c>
      <c r="D137" s="29">
        <v>1439.38</v>
      </c>
      <c r="E137" s="29">
        <v>36487.67</v>
      </c>
      <c r="F137" s="29">
        <v>0</v>
      </c>
      <c r="G137" s="29">
        <v>1617.24</v>
      </c>
      <c r="H137" s="29">
        <v>188374.45</v>
      </c>
      <c r="I137" s="29">
        <v>1231.42</v>
      </c>
      <c r="J137" s="29">
        <v>6455.97</v>
      </c>
      <c r="K137" s="29">
        <v>1907.7</v>
      </c>
      <c r="L137" s="29">
        <v>0</v>
      </c>
      <c r="M137" s="29">
        <v>0</v>
      </c>
      <c r="N137" s="29">
        <v>0</v>
      </c>
      <c r="O137" s="41"/>
      <c r="P137" s="29">
        <v>475712.27</v>
      </c>
    </row>
    <row r="138" spans="1:16" x14ac:dyDescent="0.3">
      <c r="A138" s="24" t="s">
        <v>210</v>
      </c>
      <c r="B138" s="29">
        <v>197351.31</v>
      </c>
      <c r="C138" s="29">
        <v>43517.38</v>
      </c>
      <c r="D138" s="29">
        <v>1468.47</v>
      </c>
      <c r="E138" s="29">
        <v>36882.85</v>
      </c>
      <c r="F138" s="29">
        <v>0</v>
      </c>
      <c r="G138" s="29">
        <v>1699.87</v>
      </c>
      <c r="H138" s="29">
        <v>190400.09</v>
      </c>
      <c r="I138" s="29">
        <v>1244.26</v>
      </c>
      <c r="J138" s="29">
        <v>6585.94</v>
      </c>
      <c r="K138" s="29">
        <v>1919.29</v>
      </c>
      <c r="L138" s="29">
        <v>0</v>
      </c>
      <c r="M138" s="29">
        <v>0</v>
      </c>
      <c r="N138" s="29">
        <v>0</v>
      </c>
      <c r="O138" s="41"/>
      <c r="P138" s="29">
        <v>481069.46</v>
      </c>
    </row>
    <row r="139" spans="1:16" x14ac:dyDescent="0.3">
      <c r="A139" s="24" t="s">
        <v>211</v>
      </c>
      <c r="B139" s="29">
        <v>199372.5</v>
      </c>
      <c r="C139" s="29">
        <v>44097.42</v>
      </c>
      <c r="D139" s="29">
        <v>1496.32</v>
      </c>
      <c r="E139" s="29">
        <v>37205.269999999997</v>
      </c>
      <c r="F139" s="29">
        <v>0</v>
      </c>
      <c r="G139" s="29">
        <v>1789.08</v>
      </c>
      <c r="H139" s="29">
        <v>192425.14</v>
      </c>
      <c r="I139" s="29">
        <v>1254.8499999999999</v>
      </c>
      <c r="J139" s="29">
        <v>6713.63</v>
      </c>
      <c r="K139" s="29">
        <v>1932.77</v>
      </c>
      <c r="L139" s="29">
        <v>0</v>
      </c>
      <c r="M139" s="29">
        <v>0</v>
      </c>
      <c r="N139" s="29">
        <v>0</v>
      </c>
      <c r="O139" s="41"/>
      <c r="P139" s="29">
        <v>486286.98</v>
      </c>
    </row>
    <row r="140" spans="1:16" x14ac:dyDescent="0.3">
      <c r="A140" s="24" t="s">
        <v>212</v>
      </c>
      <c r="B140" s="29">
        <v>201304.11</v>
      </c>
      <c r="C140" s="29">
        <v>44674.879999999997</v>
      </c>
      <c r="D140" s="29">
        <v>1521.41</v>
      </c>
      <c r="E140" s="29">
        <v>37459.449999999997</v>
      </c>
      <c r="F140" s="29">
        <v>0</v>
      </c>
      <c r="G140" s="29">
        <v>1886.04</v>
      </c>
      <c r="H140" s="29">
        <v>194524.32</v>
      </c>
      <c r="I140" s="29">
        <v>1263.05</v>
      </c>
      <c r="J140" s="29">
        <v>6836.78</v>
      </c>
      <c r="K140" s="29">
        <v>1972.17</v>
      </c>
      <c r="L140" s="29">
        <v>0</v>
      </c>
      <c r="M140" s="29">
        <v>0</v>
      </c>
      <c r="N140" s="29">
        <v>0</v>
      </c>
      <c r="O140" s="41"/>
      <c r="P140" s="29">
        <v>491442.23</v>
      </c>
    </row>
    <row r="141" spans="1:16" x14ac:dyDescent="0.3">
      <c r="A141" s="24" t="s">
        <v>213</v>
      </c>
      <c r="B141" s="29">
        <v>203141.59</v>
      </c>
      <c r="C141" s="29">
        <v>45256.22</v>
      </c>
      <c r="D141" s="29">
        <v>1544.38</v>
      </c>
      <c r="E141" s="29">
        <v>37655.65</v>
      </c>
      <c r="F141" s="29">
        <v>0</v>
      </c>
      <c r="G141" s="29">
        <v>1988.34</v>
      </c>
      <c r="H141" s="29">
        <v>196641.39</v>
      </c>
      <c r="I141" s="29">
        <v>1269.57</v>
      </c>
      <c r="J141" s="29">
        <v>6954.26</v>
      </c>
      <c r="K141" s="29">
        <v>2051.31</v>
      </c>
      <c r="L141" s="29">
        <v>0</v>
      </c>
      <c r="M141" s="29">
        <v>0</v>
      </c>
      <c r="N141" s="29">
        <v>0</v>
      </c>
      <c r="O141" s="41"/>
      <c r="P141" s="29">
        <v>496502.72</v>
      </c>
    </row>
    <row r="142" spans="1:16" x14ac:dyDescent="0.3">
      <c r="A142" s="24" t="s">
        <v>214</v>
      </c>
      <c r="B142" s="29">
        <v>204919.33</v>
      </c>
      <c r="C142" s="29">
        <v>45860.800000000003</v>
      </c>
      <c r="D142" s="29">
        <v>1565.47</v>
      </c>
      <c r="E142" s="29">
        <v>37818.410000000003</v>
      </c>
      <c r="F142" s="29">
        <v>0</v>
      </c>
      <c r="G142" s="29">
        <v>2093.29</v>
      </c>
      <c r="H142" s="29">
        <v>198751.59</v>
      </c>
      <c r="I142" s="29">
        <v>1275.8</v>
      </c>
      <c r="J142" s="29">
        <v>7066.34</v>
      </c>
      <c r="K142" s="29">
        <v>2174.48</v>
      </c>
      <c r="L142" s="29">
        <v>0</v>
      </c>
      <c r="M142" s="29">
        <v>0</v>
      </c>
      <c r="N142" s="29">
        <v>0</v>
      </c>
      <c r="O142" s="41"/>
      <c r="P142" s="29">
        <v>501525.51</v>
      </c>
    </row>
    <row r="143" spans="1:16" x14ac:dyDescent="0.3">
      <c r="A143" s="24" t="s">
        <v>215</v>
      </c>
      <c r="B143" s="29">
        <v>206675.75</v>
      </c>
      <c r="C143" s="29">
        <v>46508.5</v>
      </c>
      <c r="D143" s="29">
        <v>1585.24</v>
      </c>
      <c r="E143" s="29">
        <v>37985.129999999997</v>
      </c>
      <c r="F143" s="29">
        <v>0</v>
      </c>
      <c r="G143" s="29">
        <v>2198.64</v>
      </c>
      <c r="H143" s="29">
        <v>200803.94</v>
      </c>
      <c r="I143" s="29">
        <v>1283.07</v>
      </c>
      <c r="J143" s="29">
        <v>7174.89</v>
      </c>
      <c r="K143" s="29">
        <v>2337.36</v>
      </c>
      <c r="L143" s="29">
        <v>0</v>
      </c>
      <c r="M143" s="29">
        <v>0</v>
      </c>
      <c r="N143" s="29">
        <v>0</v>
      </c>
      <c r="O143" s="41"/>
      <c r="P143" s="29">
        <v>506552.52</v>
      </c>
    </row>
    <row r="144" spans="1:16" x14ac:dyDescent="0.3">
      <c r="A144" s="24" t="s">
        <v>216</v>
      </c>
      <c r="B144" s="29">
        <v>208433.56</v>
      </c>
      <c r="C144" s="29">
        <v>47206.17</v>
      </c>
      <c r="D144" s="29">
        <v>1604.28</v>
      </c>
      <c r="E144" s="29">
        <v>38191.03</v>
      </c>
      <c r="F144" s="29">
        <v>0</v>
      </c>
      <c r="G144" s="29">
        <v>2303.1799999999998</v>
      </c>
      <c r="H144" s="29">
        <v>202857.73</v>
      </c>
      <c r="I144" s="29">
        <v>1291.97</v>
      </c>
      <c r="J144" s="29">
        <v>7273.74</v>
      </c>
      <c r="K144" s="29">
        <v>2528.12</v>
      </c>
      <c r="L144" s="29">
        <v>0</v>
      </c>
      <c r="M144" s="29">
        <v>0</v>
      </c>
      <c r="N144" s="29">
        <v>0</v>
      </c>
      <c r="O144" s="41"/>
      <c r="P144" s="29">
        <v>511689.8</v>
      </c>
    </row>
    <row r="145" spans="1:16" x14ac:dyDescent="0.3">
      <c r="A145" s="24" t="s">
        <v>217</v>
      </c>
      <c r="B145" s="29">
        <v>210213.86</v>
      </c>
      <c r="C145" s="29">
        <v>47944.18</v>
      </c>
      <c r="D145" s="29">
        <v>1623.24</v>
      </c>
      <c r="E145" s="29">
        <v>38473.17</v>
      </c>
      <c r="F145" s="29">
        <v>0</v>
      </c>
      <c r="G145" s="29">
        <v>2405.66</v>
      </c>
      <c r="H145" s="29">
        <v>204861.51</v>
      </c>
      <c r="I145" s="29">
        <v>1302.32</v>
      </c>
      <c r="J145" s="29">
        <v>7372.7</v>
      </c>
      <c r="K145" s="29">
        <v>2728.01</v>
      </c>
      <c r="L145" s="29">
        <v>0</v>
      </c>
      <c r="M145" s="29">
        <v>0</v>
      </c>
      <c r="N145" s="29">
        <v>0</v>
      </c>
      <c r="O145" s="41"/>
      <c r="P145" s="29">
        <v>516924.66</v>
      </c>
    </row>
    <row r="146" spans="1:16" x14ac:dyDescent="0.3">
      <c r="A146" s="24" t="s">
        <v>218</v>
      </c>
      <c r="B146" s="29">
        <v>212020.14</v>
      </c>
      <c r="C146" s="29">
        <v>48701.66</v>
      </c>
      <c r="D146" s="29">
        <v>1642.83</v>
      </c>
      <c r="E146" s="29">
        <v>38877.050000000003</v>
      </c>
      <c r="F146" s="29">
        <v>0</v>
      </c>
      <c r="G146" s="29">
        <v>2505.64</v>
      </c>
      <c r="H146" s="29">
        <v>206792.56</v>
      </c>
      <c r="I146" s="29">
        <v>1313.21</v>
      </c>
      <c r="J146" s="29">
        <v>7473.54</v>
      </c>
      <c r="K146" s="29">
        <v>2912.83</v>
      </c>
      <c r="L146" s="29">
        <v>0</v>
      </c>
      <c r="M146" s="29">
        <v>0</v>
      </c>
      <c r="N146" s="29">
        <v>0</v>
      </c>
      <c r="O146" s="41"/>
      <c r="P146" s="29">
        <v>522239.47</v>
      </c>
    </row>
    <row r="147" spans="1:16" x14ac:dyDescent="0.3">
      <c r="A147" s="24" t="s">
        <v>219</v>
      </c>
      <c r="B147" s="29">
        <v>213836.68</v>
      </c>
      <c r="C147" s="29">
        <v>49452.25</v>
      </c>
      <c r="D147" s="29">
        <v>1663.45</v>
      </c>
      <c r="E147" s="29">
        <v>39424.379999999997</v>
      </c>
      <c r="F147" s="29">
        <v>0</v>
      </c>
      <c r="G147" s="29">
        <v>2602.88</v>
      </c>
      <c r="H147" s="29">
        <v>208633.28</v>
      </c>
      <c r="I147" s="29">
        <v>1323.57</v>
      </c>
      <c r="J147" s="29">
        <v>7577.62</v>
      </c>
      <c r="K147" s="29">
        <v>3063.44</v>
      </c>
      <c r="L147" s="29">
        <v>0</v>
      </c>
      <c r="M147" s="29">
        <v>0</v>
      </c>
      <c r="N147" s="29">
        <v>0</v>
      </c>
      <c r="O147" s="41"/>
      <c r="P147" s="29">
        <v>527577.54</v>
      </c>
    </row>
    <row r="148" spans="1:16" x14ac:dyDescent="0.3">
      <c r="A148" s="24" t="s">
        <v>220</v>
      </c>
      <c r="B148" s="29">
        <v>215672.47</v>
      </c>
      <c r="C148" s="29">
        <v>50178.41</v>
      </c>
      <c r="D148" s="29">
        <v>1685.1</v>
      </c>
      <c r="E148" s="29">
        <v>40108.01</v>
      </c>
      <c r="F148" s="29">
        <v>0</v>
      </c>
      <c r="G148" s="29">
        <v>2697.47</v>
      </c>
      <c r="H148" s="29">
        <v>210470.31</v>
      </c>
      <c r="I148" s="29">
        <v>1332.64</v>
      </c>
      <c r="J148" s="29">
        <v>7685.15</v>
      </c>
      <c r="K148" s="29">
        <v>3175.83</v>
      </c>
      <c r="L148" s="29">
        <v>0</v>
      </c>
      <c r="M148" s="29">
        <v>0</v>
      </c>
      <c r="N148" s="29">
        <v>0</v>
      </c>
      <c r="O148" s="41"/>
      <c r="P148" s="29">
        <v>533005.4</v>
      </c>
    </row>
    <row r="149" spans="1:16" x14ac:dyDescent="0.3">
      <c r="A149" s="24" t="s">
        <v>221</v>
      </c>
      <c r="B149" s="29">
        <v>217537.98</v>
      </c>
      <c r="C149" s="29">
        <v>50877.2</v>
      </c>
      <c r="D149" s="29">
        <v>1707.68</v>
      </c>
      <c r="E149" s="29">
        <v>40882.97</v>
      </c>
      <c r="F149" s="29">
        <v>0</v>
      </c>
      <c r="G149" s="29">
        <v>2787.91</v>
      </c>
      <c r="H149" s="29">
        <v>212022.74</v>
      </c>
      <c r="I149" s="29">
        <v>1339.99</v>
      </c>
      <c r="J149" s="29">
        <v>7794.91</v>
      </c>
      <c r="K149" s="29">
        <v>3261.44</v>
      </c>
      <c r="L149" s="29">
        <v>0</v>
      </c>
      <c r="M149" s="29">
        <v>0</v>
      </c>
      <c r="N149" s="29">
        <v>0</v>
      </c>
      <c r="O149" s="41"/>
      <c r="P149" s="29">
        <v>538212.82999999996</v>
      </c>
    </row>
    <row r="150" spans="1:16" x14ac:dyDescent="0.3">
      <c r="A150" s="24" t="s">
        <v>222</v>
      </c>
      <c r="B150" s="29">
        <v>219441.2</v>
      </c>
      <c r="C150" s="29">
        <v>51539.15</v>
      </c>
      <c r="D150" s="29">
        <v>1730.68</v>
      </c>
      <c r="E150" s="29">
        <v>41662.65</v>
      </c>
      <c r="F150" s="29">
        <v>0</v>
      </c>
      <c r="G150" s="29">
        <v>2873.3</v>
      </c>
      <c r="H150" s="29">
        <v>213517.73</v>
      </c>
      <c r="I150" s="29">
        <v>1345.51</v>
      </c>
      <c r="J150" s="29">
        <v>7903.8</v>
      </c>
      <c r="K150" s="29">
        <v>3344.82</v>
      </c>
      <c r="L150" s="29">
        <v>0</v>
      </c>
      <c r="M150" s="29">
        <v>0</v>
      </c>
      <c r="N150" s="29">
        <v>0</v>
      </c>
      <c r="O150" s="41"/>
      <c r="P150" s="29">
        <v>543358.85</v>
      </c>
    </row>
    <row r="151" spans="1:16" x14ac:dyDescent="0.3">
      <c r="A151" s="24" t="s">
        <v>223</v>
      </c>
      <c r="B151" s="29">
        <v>221406.95</v>
      </c>
      <c r="C151" s="29">
        <v>52167.85</v>
      </c>
      <c r="D151" s="29">
        <v>1753.73</v>
      </c>
      <c r="E151" s="29">
        <v>42395.64</v>
      </c>
      <c r="F151" s="29">
        <v>0</v>
      </c>
      <c r="G151" s="29">
        <v>2952.39</v>
      </c>
      <c r="H151" s="29">
        <v>214941.86</v>
      </c>
      <c r="I151" s="29">
        <v>1349.49</v>
      </c>
      <c r="J151" s="29">
        <v>8012.03</v>
      </c>
      <c r="K151" s="29">
        <v>3447.92</v>
      </c>
      <c r="L151" s="29">
        <v>0</v>
      </c>
      <c r="M151" s="29">
        <v>0</v>
      </c>
      <c r="N151" s="29">
        <v>0</v>
      </c>
      <c r="O151" s="41"/>
      <c r="P151" s="29">
        <v>548427.86</v>
      </c>
    </row>
    <row r="152" spans="1:16" x14ac:dyDescent="0.3">
      <c r="A152" s="24" t="s">
        <v>224</v>
      </c>
      <c r="B152" s="29">
        <v>223429.56</v>
      </c>
      <c r="C152" s="29">
        <v>52767.98</v>
      </c>
      <c r="D152" s="29">
        <v>1776.69</v>
      </c>
      <c r="E152" s="29">
        <v>43058.58</v>
      </c>
      <c r="F152" s="29">
        <v>0</v>
      </c>
      <c r="G152" s="29">
        <v>3025.84</v>
      </c>
      <c r="H152" s="29">
        <v>216396.36</v>
      </c>
      <c r="I152" s="29">
        <v>1352.63</v>
      </c>
      <c r="J152" s="29">
        <v>8119.08</v>
      </c>
      <c r="K152" s="29">
        <v>3576</v>
      </c>
      <c r="L152" s="29">
        <v>0</v>
      </c>
      <c r="M152" s="29">
        <v>0</v>
      </c>
      <c r="N152" s="29">
        <v>0</v>
      </c>
      <c r="O152" s="41"/>
      <c r="P152" s="29">
        <v>553502.73</v>
      </c>
    </row>
    <row r="153" spans="1:16" x14ac:dyDescent="0.3">
      <c r="A153" s="24" t="s">
        <v>225</v>
      </c>
      <c r="B153" s="29">
        <v>225487.15</v>
      </c>
      <c r="C153" s="29">
        <v>53347.17</v>
      </c>
      <c r="D153" s="29">
        <v>1799.65</v>
      </c>
      <c r="E153" s="29">
        <v>43700.84</v>
      </c>
      <c r="F153" s="29">
        <v>0</v>
      </c>
      <c r="G153" s="29">
        <v>3094.16</v>
      </c>
      <c r="H153" s="29">
        <v>218037.06</v>
      </c>
      <c r="I153" s="29">
        <v>1356.09</v>
      </c>
      <c r="J153" s="29">
        <v>8224.75</v>
      </c>
      <c r="K153" s="29">
        <v>3718.07</v>
      </c>
      <c r="L153" s="29">
        <v>0</v>
      </c>
      <c r="M153" s="29">
        <v>0</v>
      </c>
      <c r="N153" s="29">
        <v>0</v>
      </c>
      <c r="O153" s="41"/>
      <c r="P153" s="29">
        <v>558764.93999999994</v>
      </c>
    </row>
    <row r="154" spans="1:16" x14ac:dyDescent="0.3">
      <c r="A154" s="24" t="s">
        <v>226</v>
      </c>
      <c r="B154" s="29">
        <v>227542.85</v>
      </c>
      <c r="C154" s="29">
        <v>53917.64</v>
      </c>
      <c r="D154" s="29">
        <v>1822.96</v>
      </c>
      <c r="E154" s="29">
        <v>44318.58</v>
      </c>
      <c r="F154" s="29">
        <v>0</v>
      </c>
      <c r="G154" s="29">
        <v>3158.6</v>
      </c>
      <c r="H154" s="29">
        <v>219683.25</v>
      </c>
      <c r="I154" s="29">
        <v>1361.35</v>
      </c>
      <c r="J154" s="29">
        <v>8329.66</v>
      </c>
      <c r="K154" s="29">
        <v>3850.1</v>
      </c>
      <c r="L154" s="29">
        <v>0</v>
      </c>
      <c r="M154" s="29">
        <v>0</v>
      </c>
      <c r="N154" s="29">
        <v>0</v>
      </c>
      <c r="O154" s="41"/>
      <c r="P154" s="29">
        <v>563984.99</v>
      </c>
    </row>
    <row r="155" spans="1:16" x14ac:dyDescent="0.3">
      <c r="A155" s="24" t="s">
        <v>227</v>
      </c>
      <c r="B155" s="29">
        <v>229561.53</v>
      </c>
      <c r="C155" s="29">
        <v>54488.81</v>
      </c>
      <c r="D155" s="29">
        <v>1846.82</v>
      </c>
      <c r="E155" s="29">
        <v>44951.12</v>
      </c>
      <c r="F155" s="29">
        <v>0</v>
      </c>
      <c r="G155" s="29">
        <v>3221.56</v>
      </c>
      <c r="H155" s="29">
        <v>221344.26</v>
      </c>
      <c r="I155" s="29">
        <v>1369.69</v>
      </c>
      <c r="J155" s="29">
        <v>8433.86</v>
      </c>
      <c r="K155" s="29">
        <v>3949.12</v>
      </c>
      <c r="L155" s="29">
        <v>0</v>
      </c>
      <c r="M155" s="29">
        <v>0</v>
      </c>
      <c r="N155" s="29">
        <v>0</v>
      </c>
      <c r="O155" s="41"/>
      <c r="P155" s="29">
        <v>569166.77</v>
      </c>
    </row>
    <row r="156" spans="1:16" x14ac:dyDescent="0.3">
      <c r="A156" s="24" t="s">
        <v>228</v>
      </c>
      <c r="B156" s="29">
        <v>231555.62</v>
      </c>
      <c r="C156" s="29">
        <v>55070.33</v>
      </c>
      <c r="D156" s="29">
        <v>1871.18</v>
      </c>
      <c r="E156" s="29">
        <v>45625.77</v>
      </c>
      <c r="F156" s="29">
        <v>0.02</v>
      </c>
      <c r="G156" s="29">
        <v>3284.53</v>
      </c>
      <c r="H156" s="29">
        <v>223094.16</v>
      </c>
      <c r="I156" s="29">
        <v>1381.64</v>
      </c>
      <c r="J156" s="29">
        <v>8538.06</v>
      </c>
      <c r="K156" s="29">
        <v>4006.12</v>
      </c>
      <c r="L156" s="29">
        <v>138.51</v>
      </c>
      <c r="M156" s="29">
        <v>0.85</v>
      </c>
      <c r="N156" s="29">
        <v>284.94</v>
      </c>
      <c r="O156" s="41"/>
      <c r="P156" s="29">
        <v>574851.75</v>
      </c>
    </row>
    <row r="157" spans="1:16" x14ac:dyDescent="0.3">
      <c r="A157" s="24" t="s">
        <v>229</v>
      </c>
      <c r="B157" s="29">
        <v>233575.04000000001</v>
      </c>
      <c r="C157" s="29">
        <v>55660.25</v>
      </c>
      <c r="D157" s="29">
        <v>1895.74</v>
      </c>
      <c r="E157" s="29">
        <v>46288.32</v>
      </c>
      <c r="F157" s="29">
        <v>0.06</v>
      </c>
      <c r="G157" s="29">
        <v>3348.72</v>
      </c>
      <c r="H157" s="29">
        <v>224860.71</v>
      </c>
      <c r="I157" s="29">
        <v>1396.92</v>
      </c>
      <c r="J157" s="29">
        <v>8642.6299999999992</v>
      </c>
      <c r="K157" s="29">
        <v>4026.23</v>
      </c>
      <c r="L157" s="29">
        <v>305.5</v>
      </c>
      <c r="M157" s="29">
        <v>1.61</v>
      </c>
      <c r="N157" s="29">
        <v>584.32000000000005</v>
      </c>
      <c r="O157" s="41"/>
      <c r="P157" s="29">
        <v>580586.04</v>
      </c>
    </row>
    <row r="158" spans="1:16" x14ac:dyDescent="0.3">
      <c r="A158" s="24" t="s">
        <v>230</v>
      </c>
      <c r="B158" s="29">
        <v>235614.57</v>
      </c>
      <c r="C158" s="29">
        <v>56262.97</v>
      </c>
      <c r="D158" s="29">
        <v>1919.95</v>
      </c>
      <c r="E158" s="29">
        <v>46961.82</v>
      </c>
      <c r="F158" s="29">
        <v>0.11</v>
      </c>
      <c r="G158" s="29">
        <v>3415.39</v>
      </c>
      <c r="H158" s="29">
        <v>226591.2</v>
      </c>
      <c r="I158" s="29">
        <v>1414.54</v>
      </c>
      <c r="J158" s="29">
        <v>8748.06</v>
      </c>
      <c r="K158" s="29">
        <v>4026.88</v>
      </c>
      <c r="L158" s="29">
        <v>500</v>
      </c>
      <c r="M158" s="29">
        <v>2.58</v>
      </c>
      <c r="N158" s="29">
        <v>892.87</v>
      </c>
      <c r="O158" s="41"/>
      <c r="P158" s="29">
        <v>586350.93000000005</v>
      </c>
    </row>
    <row r="159" spans="1:16" x14ac:dyDescent="0.3">
      <c r="A159" s="24" t="s">
        <v>231</v>
      </c>
      <c r="B159" s="29">
        <v>237709.19</v>
      </c>
      <c r="C159" s="29">
        <v>56877.25</v>
      </c>
      <c r="D159" s="29">
        <v>1943.37</v>
      </c>
      <c r="E159" s="29">
        <v>47622.83</v>
      </c>
      <c r="F159" s="29">
        <v>0.18</v>
      </c>
      <c r="G159" s="29">
        <v>3483.96</v>
      </c>
      <c r="H159" s="29">
        <v>228199.73</v>
      </c>
      <c r="I159" s="29">
        <v>1433.37</v>
      </c>
      <c r="J159" s="29">
        <v>8854.7800000000007</v>
      </c>
      <c r="K159" s="29">
        <v>4027.44</v>
      </c>
      <c r="L159" s="29">
        <v>684.66</v>
      </c>
      <c r="M159" s="29">
        <v>3.8</v>
      </c>
      <c r="N159" s="29">
        <v>1192.9100000000001</v>
      </c>
      <c r="O159" s="41"/>
      <c r="P159" s="29">
        <v>592033.48</v>
      </c>
    </row>
    <row r="160" spans="1:16" x14ac:dyDescent="0.3">
      <c r="A160" s="24" t="s">
        <v>232</v>
      </c>
      <c r="B160" s="29">
        <v>239850.36</v>
      </c>
      <c r="C160" s="29">
        <v>57496.51</v>
      </c>
      <c r="D160" s="29">
        <v>1965.72</v>
      </c>
      <c r="E160" s="29">
        <v>48268.24</v>
      </c>
      <c r="F160" s="29">
        <v>0.28000000000000003</v>
      </c>
      <c r="G160" s="29">
        <v>3553.88</v>
      </c>
      <c r="H160" s="29">
        <v>229702.72</v>
      </c>
      <c r="I160" s="29">
        <v>1452.71</v>
      </c>
      <c r="J160" s="29">
        <v>8961.9699999999993</v>
      </c>
      <c r="K160" s="29">
        <v>4039.76</v>
      </c>
      <c r="L160" s="29">
        <v>873.92</v>
      </c>
      <c r="M160" s="29">
        <v>5.38</v>
      </c>
      <c r="N160" s="29">
        <v>1474.58</v>
      </c>
      <c r="O160" s="41"/>
      <c r="P160" s="29">
        <v>597646.05000000005</v>
      </c>
    </row>
    <row r="161" spans="1:16" x14ac:dyDescent="0.3">
      <c r="A161" s="24" t="s">
        <v>233</v>
      </c>
      <c r="B161" s="29">
        <v>241974.76</v>
      </c>
      <c r="C161" s="29">
        <v>58120.57</v>
      </c>
      <c r="D161" s="29">
        <v>1986.92</v>
      </c>
      <c r="E161" s="29">
        <v>48952.1</v>
      </c>
      <c r="F161" s="29">
        <v>0.39</v>
      </c>
      <c r="G161" s="29">
        <v>3621.72</v>
      </c>
      <c r="H161" s="29">
        <v>231006.63</v>
      </c>
      <c r="I161" s="29">
        <v>1472.36</v>
      </c>
      <c r="J161" s="29">
        <v>9067.3799999999992</v>
      </c>
      <c r="K161" s="29">
        <v>4068.13</v>
      </c>
      <c r="L161" s="29">
        <v>1025.4000000000001</v>
      </c>
      <c r="M161" s="29">
        <v>7.05</v>
      </c>
      <c r="N161" s="29">
        <v>1738.54</v>
      </c>
      <c r="O161" s="41"/>
      <c r="P161" s="29">
        <v>603041.94999999995</v>
      </c>
    </row>
    <row r="162" spans="1:16" x14ac:dyDescent="0.3">
      <c r="A162" s="24" t="s">
        <v>234</v>
      </c>
      <c r="B162" s="29">
        <v>244021.61</v>
      </c>
      <c r="C162" s="29">
        <v>58731.98</v>
      </c>
      <c r="D162" s="29">
        <v>2007.1</v>
      </c>
      <c r="E162" s="29">
        <v>49647.65</v>
      </c>
      <c r="F162" s="29">
        <v>0.51</v>
      </c>
      <c r="G162" s="29">
        <v>3684.87</v>
      </c>
      <c r="H162" s="29">
        <v>232060.64</v>
      </c>
      <c r="I162" s="29">
        <v>1492.52</v>
      </c>
      <c r="J162" s="29">
        <v>9168.3799999999992</v>
      </c>
      <c r="K162" s="29">
        <v>4110.5600000000004</v>
      </c>
      <c r="L162" s="29">
        <v>1145.8</v>
      </c>
      <c r="M162" s="29">
        <v>8.89</v>
      </c>
      <c r="N162" s="29">
        <v>1992.66</v>
      </c>
      <c r="O162" s="41"/>
      <c r="P162" s="29">
        <v>608073.18000000005</v>
      </c>
    </row>
    <row r="163" spans="1:16" x14ac:dyDescent="0.3">
      <c r="A163" s="24" t="s">
        <v>235</v>
      </c>
      <c r="B163" s="29">
        <v>245926.33</v>
      </c>
      <c r="C163" s="29">
        <v>59321.66</v>
      </c>
      <c r="D163" s="29">
        <v>2026.44</v>
      </c>
      <c r="E163" s="29">
        <v>50380.05</v>
      </c>
      <c r="F163" s="29">
        <v>0.64</v>
      </c>
      <c r="G163" s="29">
        <v>3741.74</v>
      </c>
      <c r="H163" s="29">
        <v>232816.45</v>
      </c>
      <c r="I163" s="29">
        <v>1513.1</v>
      </c>
      <c r="J163" s="29">
        <v>9263.8700000000008</v>
      </c>
      <c r="K163" s="29">
        <v>4162.9399999999996</v>
      </c>
      <c r="L163" s="29">
        <v>1248.6400000000001</v>
      </c>
      <c r="M163" s="29">
        <v>10.89</v>
      </c>
      <c r="N163" s="29">
        <v>2245.27</v>
      </c>
      <c r="O163" s="41"/>
      <c r="P163" s="29">
        <v>612658.02</v>
      </c>
    </row>
    <row r="164" spans="1:16" x14ac:dyDescent="0.3">
      <c r="A164" s="24" t="s">
        <v>236</v>
      </c>
      <c r="B164" s="29">
        <v>247665.05</v>
      </c>
      <c r="C164" s="29">
        <v>59886.75</v>
      </c>
      <c r="D164" s="29">
        <v>2045.16</v>
      </c>
      <c r="E164" s="29">
        <v>51164.97</v>
      </c>
      <c r="F164" s="29">
        <v>0.79</v>
      </c>
      <c r="G164" s="29">
        <v>3793.9</v>
      </c>
      <c r="H164" s="29">
        <v>233467.85</v>
      </c>
      <c r="I164" s="29">
        <v>1533.1</v>
      </c>
      <c r="J164" s="29">
        <v>9356.35</v>
      </c>
      <c r="K164" s="29">
        <v>4222.6000000000004</v>
      </c>
      <c r="L164" s="29">
        <v>1339.65</v>
      </c>
      <c r="M164" s="29">
        <v>13.22</v>
      </c>
      <c r="N164" s="29">
        <v>2500.08</v>
      </c>
      <c r="O164" s="41"/>
      <c r="P164" s="29">
        <v>616989.48</v>
      </c>
    </row>
    <row r="165" spans="1:16" x14ac:dyDescent="0.3">
      <c r="A165" s="24" t="s">
        <v>237</v>
      </c>
      <c r="B165" s="29">
        <v>249228.18</v>
      </c>
      <c r="C165" s="29">
        <v>60426.25</v>
      </c>
      <c r="D165" s="29">
        <v>2063.5100000000002</v>
      </c>
      <c r="E165" s="29">
        <v>51974.38</v>
      </c>
      <c r="F165" s="29">
        <v>0.96</v>
      </c>
      <c r="G165" s="29">
        <v>3845.66</v>
      </c>
      <c r="H165" s="29">
        <v>233843.45</v>
      </c>
      <c r="I165" s="29">
        <v>1550.66</v>
      </c>
      <c r="J165" s="29">
        <v>9451.42</v>
      </c>
      <c r="K165" s="29">
        <v>4288.37</v>
      </c>
      <c r="L165" s="29">
        <v>1422.08</v>
      </c>
      <c r="M165" s="29">
        <v>15.7</v>
      </c>
      <c r="N165" s="29">
        <v>2756</v>
      </c>
      <c r="O165" s="41"/>
      <c r="P165" s="29">
        <v>620866.6</v>
      </c>
    </row>
    <row r="166" spans="1:16" x14ac:dyDescent="0.3">
      <c r="A166" s="24" t="s">
        <v>238</v>
      </c>
      <c r="B166" s="29">
        <v>250703.44</v>
      </c>
      <c r="C166" s="29">
        <v>60946.84</v>
      </c>
      <c r="D166" s="29">
        <v>2081.67</v>
      </c>
      <c r="E166" s="29">
        <v>52840.68</v>
      </c>
      <c r="F166" s="29">
        <v>1.1499999999999999</v>
      </c>
      <c r="G166" s="29">
        <v>3904.01</v>
      </c>
      <c r="H166" s="29">
        <v>234164.39</v>
      </c>
      <c r="I166" s="29">
        <v>1563.66</v>
      </c>
      <c r="J166" s="29">
        <v>9557.07</v>
      </c>
      <c r="K166" s="29">
        <v>4360.49</v>
      </c>
      <c r="L166" s="29">
        <v>1500.56</v>
      </c>
      <c r="M166" s="29">
        <v>18.43</v>
      </c>
      <c r="N166" s="29">
        <v>3007.25</v>
      </c>
      <c r="O166" s="41"/>
      <c r="P166" s="29">
        <v>624649.64</v>
      </c>
    </row>
    <row r="167" spans="1:16" x14ac:dyDescent="0.3">
      <c r="A167" s="24" t="s">
        <v>239</v>
      </c>
      <c r="B167" s="29">
        <v>252150.69</v>
      </c>
      <c r="C167" s="29">
        <v>61457.63</v>
      </c>
      <c r="D167" s="29">
        <v>2099.89</v>
      </c>
      <c r="E167" s="29">
        <v>53761.21</v>
      </c>
      <c r="F167" s="29">
        <v>1.39</v>
      </c>
      <c r="G167" s="29">
        <v>3975.01</v>
      </c>
      <c r="H167" s="29">
        <v>234524.91</v>
      </c>
      <c r="I167" s="29">
        <v>1571.37</v>
      </c>
      <c r="J167" s="29">
        <v>9683.2099999999991</v>
      </c>
      <c r="K167" s="29">
        <v>4440.93</v>
      </c>
      <c r="L167" s="29">
        <v>1574.83</v>
      </c>
      <c r="M167" s="29">
        <v>21.49</v>
      </c>
      <c r="N167" s="29">
        <v>3247.66</v>
      </c>
      <c r="O167" s="41"/>
      <c r="P167" s="29">
        <v>628510.22</v>
      </c>
    </row>
    <row r="168" spans="1:16" x14ac:dyDescent="0.3">
      <c r="A168" s="24" t="s">
        <v>240</v>
      </c>
      <c r="B168" s="29">
        <v>253614.37</v>
      </c>
      <c r="C168" s="29">
        <v>61967.73</v>
      </c>
      <c r="D168" s="29">
        <v>2118.17</v>
      </c>
      <c r="E168" s="29">
        <v>54730.71</v>
      </c>
      <c r="F168" s="29">
        <v>1.68</v>
      </c>
      <c r="G168" s="29">
        <v>4058.6</v>
      </c>
      <c r="H168" s="29">
        <v>235203.17</v>
      </c>
      <c r="I168" s="29">
        <v>1574.98</v>
      </c>
      <c r="J168" s="29">
        <v>9834.7199999999993</v>
      </c>
      <c r="K168" s="29">
        <v>4533.6099999999997</v>
      </c>
      <c r="L168" s="29">
        <v>1686.3</v>
      </c>
      <c r="M168" s="29">
        <v>25.26</v>
      </c>
      <c r="N168" s="29">
        <v>3475.14</v>
      </c>
      <c r="O168" s="41"/>
      <c r="P168" s="29">
        <v>632824.44999999995</v>
      </c>
    </row>
    <row r="169" spans="1:16" x14ac:dyDescent="0.3">
      <c r="A169" s="24" t="s">
        <v>241</v>
      </c>
      <c r="B169" s="29">
        <v>255101.53</v>
      </c>
      <c r="C169" s="29">
        <v>62477.96</v>
      </c>
      <c r="D169" s="29">
        <v>2136.36</v>
      </c>
      <c r="E169" s="29">
        <v>55754.14</v>
      </c>
      <c r="F169" s="29">
        <v>2</v>
      </c>
      <c r="G169" s="29">
        <v>4148.58</v>
      </c>
      <c r="H169" s="29">
        <v>235884.97</v>
      </c>
      <c r="I169" s="29">
        <v>1576.78</v>
      </c>
      <c r="J169" s="29">
        <v>10011.39</v>
      </c>
      <c r="K169" s="29">
        <v>4644.17</v>
      </c>
      <c r="L169" s="29">
        <v>1784.02</v>
      </c>
      <c r="M169" s="29">
        <v>29.25</v>
      </c>
      <c r="N169" s="29">
        <v>3691.64</v>
      </c>
      <c r="O169" s="41"/>
      <c r="P169" s="29">
        <v>637242.80000000005</v>
      </c>
    </row>
    <row r="170" spans="1:16" x14ac:dyDescent="0.3">
      <c r="A170" s="24" t="s">
        <v>242</v>
      </c>
      <c r="B170" s="29">
        <v>256607.43</v>
      </c>
      <c r="C170" s="29">
        <v>63007.519999999997</v>
      </c>
      <c r="D170" s="29">
        <v>2154.2600000000002</v>
      </c>
      <c r="E170" s="29">
        <v>56784.36</v>
      </c>
      <c r="F170" s="29">
        <v>2.35</v>
      </c>
      <c r="G170" s="29">
        <v>4233.7299999999996</v>
      </c>
      <c r="H170" s="29">
        <v>236689.47</v>
      </c>
      <c r="I170" s="29">
        <v>1579.77</v>
      </c>
      <c r="J170" s="29">
        <v>10209.41</v>
      </c>
      <c r="K170" s="29">
        <v>4779.47</v>
      </c>
      <c r="L170" s="29">
        <v>1867.41</v>
      </c>
      <c r="M170" s="29">
        <v>33.71</v>
      </c>
      <c r="N170" s="29">
        <v>3902.17</v>
      </c>
      <c r="O170" s="41"/>
      <c r="P170" s="29">
        <v>641851.05000000005</v>
      </c>
    </row>
    <row r="171" spans="1:16" x14ac:dyDescent="0.3">
      <c r="A171" s="24" t="s">
        <v>243</v>
      </c>
      <c r="B171" s="29">
        <v>258120.45</v>
      </c>
      <c r="C171" s="29">
        <v>63571.360000000001</v>
      </c>
      <c r="D171" s="29">
        <v>2171.6</v>
      </c>
      <c r="E171" s="29">
        <v>57797.33</v>
      </c>
      <c r="F171" s="29">
        <v>2.73</v>
      </c>
      <c r="G171" s="29">
        <v>4304.6000000000004</v>
      </c>
      <c r="H171" s="29">
        <v>237567.09</v>
      </c>
      <c r="I171" s="29">
        <v>1586.4</v>
      </c>
      <c r="J171" s="29">
        <v>10425.43</v>
      </c>
      <c r="K171" s="29">
        <v>4944.92</v>
      </c>
      <c r="L171" s="29">
        <v>1950.74</v>
      </c>
      <c r="M171" s="29">
        <v>38.64</v>
      </c>
      <c r="N171" s="29">
        <v>4111.16</v>
      </c>
      <c r="O171" s="41"/>
      <c r="P171" s="29">
        <v>646592.46</v>
      </c>
    </row>
    <row r="172" spans="1:16" x14ac:dyDescent="0.3">
      <c r="A172" s="24" t="s">
        <v>244</v>
      </c>
      <c r="B172" s="29">
        <v>259614.89</v>
      </c>
      <c r="C172" s="29">
        <v>64196.52</v>
      </c>
      <c r="D172" s="29">
        <v>2188.0500000000002</v>
      </c>
      <c r="E172" s="29">
        <v>58765.01</v>
      </c>
      <c r="F172" s="29">
        <v>3.16</v>
      </c>
      <c r="G172" s="29">
        <v>4357.63</v>
      </c>
      <c r="H172" s="29">
        <v>238535.45</v>
      </c>
      <c r="I172" s="29">
        <v>1597.2</v>
      </c>
      <c r="J172" s="29">
        <v>10656.37</v>
      </c>
      <c r="K172" s="29">
        <v>5141.71</v>
      </c>
      <c r="L172" s="29">
        <v>2028.11</v>
      </c>
      <c r="M172" s="29">
        <v>44.1</v>
      </c>
      <c r="N172" s="29">
        <v>4319.1000000000004</v>
      </c>
      <c r="O172" s="41"/>
      <c r="P172" s="29">
        <v>651447.29</v>
      </c>
    </row>
    <row r="173" spans="1:16" x14ac:dyDescent="0.3">
      <c r="A173" s="24" t="s">
        <v>245</v>
      </c>
      <c r="B173" s="29">
        <v>261058.59</v>
      </c>
      <c r="C173" s="29">
        <v>64927.95</v>
      </c>
      <c r="D173" s="29">
        <v>2203.1799999999998</v>
      </c>
      <c r="E173" s="29">
        <v>59623.24</v>
      </c>
      <c r="F173" s="29">
        <v>3.6</v>
      </c>
      <c r="G173" s="29">
        <v>4394.63</v>
      </c>
      <c r="H173" s="29">
        <v>239485.2</v>
      </c>
      <c r="I173" s="29">
        <v>1610.32</v>
      </c>
      <c r="J173" s="29">
        <v>10899.44</v>
      </c>
      <c r="K173" s="29">
        <v>5366.5</v>
      </c>
      <c r="L173" s="29">
        <v>2099.3000000000002</v>
      </c>
      <c r="M173" s="29">
        <v>49.95</v>
      </c>
      <c r="N173" s="29">
        <v>4522.82</v>
      </c>
      <c r="O173" s="41"/>
      <c r="P173" s="29">
        <v>656244.73</v>
      </c>
    </row>
    <row r="174" spans="1:16" x14ac:dyDescent="0.3">
      <c r="A174" s="24" t="s">
        <v>246</v>
      </c>
      <c r="B174" s="29">
        <v>262410.71999999997</v>
      </c>
      <c r="C174" s="29">
        <v>65798.559999999998</v>
      </c>
      <c r="D174" s="29">
        <v>2216.4899999999998</v>
      </c>
      <c r="E174" s="29">
        <v>60360.24</v>
      </c>
      <c r="F174" s="29">
        <v>4.0599999999999996</v>
      </c>
      <c r="G174" s="29">
        <v>4420.62</v>
      </c>
      <c r="H174" s="29">
        <v>240349.48</v>
      </c>
      <c r="I174" s="29">
        <v>1621.45</v>
      </c>
      <c r="J174" s="29">
        <v>11152.35</v>
      </c>
      <c r="K174" s="29">
        <v>5612.01</v>
      </c>
      <c r="L174" s="29">
        <v>2163.35</v>
      </c>
      <c r="M174" s="29">
        <v>56.04</v>
      </c>
      <c r="N174" s="29">
        <v>4716.4399999999996</v>
      </c>
      <c r="O174" s="41"/>
      <c r="P174" s="29">
        <v>660881.81000000006</v>
      </c>
    </row>
    <row r="175" spans="1:16" x14ac:dyDescent="0.3">
      <c r="A175" s="24" t="s">
        <v>247</v>
      </c>
      <c r="B175" s="29">
        <v>263642.75</v>
      </c>
      <c r="C175" s="29">
        <v>66841.570000000007</v>
      </c>
      <c r="D175" s="29">
        <v>2227.5500000000002</v>
      </c>
      <c r="E175" s="29">
        <v>60961.9</v>
      </c>
      <c r="F175" s="29">
        <v>4.53</v>
      </c>
      <c r="G175" s="29">
        <v>4440.84</v>
      </c>
      <c r="H175" s="29">
        <v>241076.23</v>
      </c>
      <c r="I175" s="29">
        <v>1626.62</v>
      </c>
      <c r="J175" s="29">
        <v>11416.8</v>
      </c>
      <c r="K175" s="29">
        <v>5869.41</v>
      </c>
      <c r="L175" s="29">
        <v>2214.17</v>
      </c>
      <c r="M175" s="29">
        <v>62.42</v>
      </c>
      <c r="N175" s="29">
        <v>4895.75</v>
      </c>
      <c r="O175" s="41"/>
      <c r="P175" s="29">
        <v>665280.53</v>
      </c>
    </row>
    <row r="176" spans="1:16" x14ac:dyDescent="0.3">
      <c r="A176" s="24" t="s">
        <v>248</v>
      </c>
      <c r="B176" s="29">
        <v>264743.59999999998</v>
      </c>
      <c r="C176" s="29">
        <v>68061.070000000007</v>
      </c>
      <c r="D176" s="29">
        <v>2236.2199999999998</v>
      </c>
      <c r="E176" s="29">
        <v>61480.58</v>
      </c>
      <c r="F176" s="29">
        <v>5</v>
      </c>
      <c r="G176" s="29">
        <v>4459.04</v>
      </c>
      <c r="H176" s="29">
        <v>241738.9</v>
      </c>
      <c r="I176" s="29">
        <v>1624.46</v>
      </c>
      <c r="J176" s="29">
        <v>11693.67</v>
      </c>
      <c r="K176" s="29">
        <v>6130.85</v>
      </c>
      <c r="L176" s="29">
        <v>2234.09</v>
      </c>
      <c r="M176" s="29">
        <v>68.94</v>
      </c>
      <c r="N176" s="29">
        <v>5061.01</v>
      </c>
      <c r="O176" s="41"/>
      <c r="P176" s="29">
        <v>669537.43999999994</v>
      </c>
    </row>
    <row r="177" spans="1:16" x14ac:dyDescent="0.3">
      <c r="A177" s="24" t="s">
        <v>249</v>
      </c>
      <c r="B177" s="29">
        <v>265739.61</v>
      </c>
      <c r="C177" s="29">
        <v>69441.08</v>
      </c>
      <c r="D177" s="29">
        <v>2242.64</v>
      </c>
      <c r="E177" s="29">
        <v>61895.97</v>
      </c>
      <c r="F177" s="29">
        <v>5.48</v>
      </c>
      <c r="G177" s="29">
        <v>4478.0600000000004</v>
      </c>
      <c r="H177" s="29">
        <v>242325.31</v>
      </c>
      <c r="I177" s="29">
        <v>1615.64</v>
      </c>
      <c r="J177" s="29">
        <v>11983.81</v>
      </c>
      <c r="K177" s="29">
        <v>6390</v>
      </c>
      <c r="L177" s="29">
        <v>2241.9299999999998</v>
      </c>
      <c r="M177" s="29">
        <v>75.8</v>
      </c>
      <c r="N177" s="29">
        <v>5216.03</v>
      </c>
      <c r="O177" s="41"/>
      <c r="P177" s="29">
        <v>673651.37</v>
      </c>
    </row>
    <row r="178" spans="1:16" x14ac:dyDescent="0.3">
      <c r="A178" s="24" t="s">
        <v>250</v>
      </c>
      <c r="B178" s="29">
        <v>266658.12</v>
      </c>
      <c r="C178" s="29">
        <v>70941.119999999995</v>
      </c>
      <c r="D178" s="29">
        <v>2247.14</v>
      </c>
      <c r="E178" s="29">
        <v>62211.11</v>
      </c>
      <c r="F178" s="29">
        <v>5.95</v>
      </c>
      <c r="G178" s="29">
        <v>4499.3500000000004</v>
      </c>
      <c r="H178" s="29">
        <v>242916.99</v>
      </c>
      <c r="I178" s="29">
        <v>1601.76</v>
      </c>
      <c r="J178" s="29">
        <v>12288.52</v>
      </c>
      <c r="K178" s="29">
        <v>6642.12</v>
      </c>
      <c r="L178" s="29">
        <v>2241.11</v>
      </c>
      <c r="M178" s="29">
        <v>83.03</v>
      </c>
      <c r="N178" s="29">
        <v>5366.87</v>
      </c>
      <c r="O178" s="41"/>
      <c r="P178" s="29">
        <v>677703.2</v>
      </c>
    </row>
    <row r="179" spans="1:16" x14ac:dyDescent="0.3">
      <c r="A179" s="24" t="s">
        <v>251</v>
      </c>
      <c r="B179" s="29">
        <v>267535.27</v>
      </c>
      <c r="C179" s="29">
        <v>72508.63</v>
      </c>
      <c r="D179" s="29">
        <v>2250.14</v>
      </c>
      <c r="E179" s="29">
        <v>62460.07</v>
      </c>
      <c r="F179" s="29">
        <v>6.45</v>
      </c>
      <c r="G179" s="29">
        <v>4524.41</v>
      </c>
      <c r="H179" s="29">
        <v>243568.3</v>
      </c>
      <c r="I179" s="29">
        <v>1584.69</v>
      </c>
      <c r="J179" s="29">
        <v>12609.17</v>
      </c>
      <c r="K179" s="29">
        <v>6886.09</v>
      </c>
      <c r="L179" s="29">
        <v>2252.38</v>
      </c>
      <c r="M179" s="29">
        <v>90.84</v>
      </c>
      <c r="N179" s="29">
        <v>5518.55</v>
      </c>
      <c r="O179" s="41"/>
      <c r="P179" s="29">
        <v>681795</v>
      </c>
    </row>
    <row r="180" spans="1:16" x14ac:dyDescent="0.3">
      <c r="A180" s="24" t="s">
        <v>252</v>
      </c>
      <c r="B180" s="29">
        <v>268391.82</v>
      </c>
      <c r="C180" s="29">
        <v>74097.7</v>
      </c>
      <c r="D180" s="29">
        <v>2251.9699999999998</v>
      </c>
      <c r="E180" s="29">
        <v>62695.98</v>
      </c>
      <c r="F180" s="29">
        <v>6.99</v>
      </c>
      <c r="G180" s="29">
        <v>4553.72</v>
      </c>
      <c r="H180" s="29">
        <v>244361.11</v>
      </c>
      <c r="I180" s="29">
        <v>1566.19</v>
      </c>
      <c r="J180" s="29">
        <v>12946.76</v>
      </c>
      <c r="K180" s="29">
        <v>7126.12</v>
      </c>
      <c r="L180" s="29">
        <v>2282.73</v>
      </c>
      <c r="M180" s="29">
        <v>99.5</v>
      </c>
      <c r="N180" s="29">
        <v>5672.43</v>
      </c>
      <c r="O180" s="41"/>
      <c r="P180" s="29">
        <v>686053.04</v>
      </c>
    </row>
    <row r="181" spans="1:16" x14ac:dyDescent="0.3">
      <c r="A181" s="24" t="s">
        <v>253</v>
      </c>
      <c r="B181" s="29">
        <v>269279.44</v>
      </c>
      <c r="C181" s="29">
        <v>75660.240000000005</v>
      </c>
      <c r="D181" s="29">
        <v>2252.86</v>
      </c>
      <c r="E181" s="29">
        <v>62901.71</v>
      </c>
      <c r="F181" s="29">
        <v>7.59</v>
      </c>
      <c r="G181" s="29">
        <v>4586.9399999999996</v>
      </c>
      <c r="H181" s="29">
        <v>245237.54</v>
      </c>
      <c r="I181" s="29">
        <v>1548.02</v>
      </c>
      <c r="J181" s="29">
        <v>13301.26</v>
      </c>
      <c r="K181" s="29">
        <v>7371.29</v>
      </c>
      <c r="L181" s="29">
        <v>2332.65</v>
      </c>
      <c r="M181" s="29">
        <v>109.14</v>
      </c>
      <c r="N181" s="29">
        <v>5826.5</v>
      </c>
      <c r="O181" s="41"/>
      <c r="P181" s="29">
        <v>690415.19</v>
      </c>
    </row>
    <row r="182" spans="1:16" x14ac:dyDescent="0.3">
      <c r="A182" s="24" t="s">
        <v>254</v>
      </c>
      <c r="B182" s="29">
        <v>270149.07</v>
      </c>
      <c r="C182" s="29">
        <v>77165.19</v>
      </c>
      <c r="D182" s="29">
        <v>2253.02</v>
      </c>
      <c r="E182" s="29">
        <v>63163.87</v>
      </c>
      <c r="F182" s="29">
        <v>8.2899999999999991</v>
      </c>
      <c r="G182" s="29">
        <v>4623.21</v>
      </c>
      <c r="H182" s="29">
        <v>246132.06</v>
      </c>
      <c r="I182" s="29">
        <v>1531.98</v>
      </c>
      <c r="J182" s="29">
        <v>13672.47</v>
      </c>
      <c r="K182" s="29">
        <v>7633.82</v>
      </c>
      <c r="L182" s="29">
        <v>2393.96</v>
      </c>
      <c r="M182" s="29">
        <v>119.96</v>
      </c>
      <c r="N182" s="29">
        <v>5976.06</v>
      </c>
      <c r="O182" s="41"/>
      <c r="P182" s="29">
        <v>694822.95</v>
      </c>
    </row>
    <row r="183" spans="1:16" x14ac:dyDescent="0.3">
      <c r="A183" s="24" t="s">
        <v>255</v>
      </c>
      <c r="B183" s="29">
        <v>270987</v>
      </c>
      <c r="C183" s="29">
        <v>78586.53</v>
      </c>
      <c r="D183" s="29">
        <v>2252.7399999999998</v>
      </c>
      <c r="E183" s="29">
        <v>63517.19</v>
      </c>
      <c r="F183" s="29">
        <v>9.1199999999999992</v>
      </c>
      <c r="G183" s="29">
        <v>4662.3500000000004</v>
      </c>
      <c r="H183" s="29">
        <v>246985.60000000001</v>
      </c>
      <c r="I183" s="29">
        <v>1519.7</v>
      </c>
      <c r="J183" s="29">
        <v>14060.31</v>
      </c>
      <c r="K183" s="29">
        <v>7919.66</v>
      </c>
      <c r="L183" s="29">
        <v>2461.13</v>
      </c>
      <c r="M183" s="29">
        <v>132.35</v>
      </c>
      <c r="N183" s="29">
        <v>6117.01</v>
      </c>
      <c r="O183" s="41"/>
      <c r="P183" s="29">
        <v>699210.68</v>
      </c>
    </row>
    <row r="184" spans="1:16" x14ac:dyDescent="0.3">
      <c r="A184" s="24" t="s">
        <v>256</v>
      </c>
      <c r="B184" s="29">
        <v>271802.84999999998</v>
      </c>
      <c r="C184" s="29">
        <v>79917</v>
      </c>
      <c r="D184" s="29">
        <v>2252.71</v>
      </c>
      <c r="E184" s="29">
        <v>63966.29</v>
      </c>
      <c r="F184" s="29">
        <v>10.15</v>
      </c>
      <c r="G184" s="29">
        <v>4703.1099999999997</v>
      </c>
      <c r="H184" s="29">
        <v>247825.94</v>
      </c>
      <c r="I184" s="29">
        <v>1512.39</v>
      </c>
      <c r="J184" s="29">
        <v>14461.63</v>
      </c>
      <c r="K184" s="29">
        <v>8221.2000000000007</v>
      </c>
      <c r="L184" s="29">
        <v>2526.64</v>
      </c>
      <c r="M184" s="29">
        <v>146.63</v>
      </c>
      <c r="N184" s="29">
        <v>6248.43</v>
      </c>
      <c r="O184" s="41"/>
      <c r="P184" s="29">
        <v>703594.97</v>
      </c>
    </row>
    <row r="185" spans="1:16" x14ac:dyDescent="0.3">
      <c r="A185" s="24" t="s">
        <v>257</v>
      </c>
      <c r="B185" s="29">
        <v>272607.43</v>
      </c>
      <c r="C185" s="29">
        <v>81177.41</v>
      </c>
      <c r="D185" s="29">
        <v>2253.46</v>
      </c>
      <c r="E185" s="29">
        <v>64529.32</v>
      </c>
      <c r="F185" s="29">
        <v>11.41</v>
      </c>
      <c r="G185" s="29">
        <v>4743.8100000000004</v>
      </c>
      <c r="H185" s="29">
        <v>248595.94</v>
      </c>
      <c r="I185" s="29">
        <v>1510.8</v>
      </c>
      <c r="J185" s="29">
        <v>14870.33</v>
      </c>
      <c r="K185" s="29">
        <v>8519.01</v>
      </c>
      <c r="L185" s="29">
        <v>2582.8000000000002</v>
      </c>
      <c r="M185" s="29">
        <v>162.97</v>
      </c>
      <c r="N185" s="29">
        <v>6372.23</v>
      </c>
      <c r="O185" s="41"/>
      <c r="P185" s="29">
        <v>707936.91</v>
      </c>
    </row>
    <row r="186" spans="1:16" x14ac:dyDescent="0.3">
      <c r="A186" s="24" t="s">
        <v>258</v>
      </c>
      <c r="B186" s="29">
        <v>273420.08</v>
      </c>
      <c r="C186" s="29">
        <v>82384.990000000005</v>
      </c>
      <c r="D186" s="29">
        <v>2256.25</v>
      </c>
      <c r="E186" s="29">
        <v>65140.22</v>
      </c>
      <c r="F186" s="29">
        <v>12.93</v>
      </c>
      <c r="G186" s="29">
        <v>4782.75</v>
      </c>
      <c r="H186" s="29">
        <v>249285.6</v>
      </c>
      <c r="I186" s="29">
        <v>1515.07</v>
      </c>
      <c r="J186" s="29">
        <v>15278.48</v>
      </c>
      <c r="K186" s="29">
        <v>8785.0300000000007</v>
      </c>
      <c r="L186" s="29">
        <v>2622.95</v>
      </c>
      <c r="M186" s="29">
        <v>181.59</v>
      </c>
      <c r="N186" s="29">
        <v>6492.44</v>
      </c>
      <c r="O186" s="41"/>
      <c r="P186" s="29">
        <v>712158.4</v>
      </c>
    </row>
    <row r="187" spans="1:16" x14ac:dyDescent="0.3">
      <c r="A187" s="24" t="s">
        <v>259</v>
      </c>
      <c r="B187" s="29">
        <v>274266.25</v>
      </c>
      <c r="C187" s="29">
        <v>83563.33</v>
      </c>
      <c r="D187" s="29">
        <v>2261.6</v>
      </c>
      <c r="E187" s="29">
        <v>65796.149999999994</v>
      </c>
      <c r="F187" s="29">
        <v>14.79</v>
      </c>
      <c r="G187" s="29">
        <v>4819.21</v>
      </c>
      <c r="H187" s="29">
        <v>249922</v>
      </c>
      <c r="I187" s="29">
        <v>1524.61</v>
      </c>
      <c r="J187" s="29">
        <v>15683.44</v>
      </c>
      <c r="K187" s="29">
        <v>8994.9599999999991</v>
      </c>
      <c r="L187" s="29">
        <v>2644.42</v>
      </c>
      <c r="M187" s="29">
        <v>202.76</v>
      </c>
      <c r="N187" s="29">
        <v>6613.05</v>
      </c>
      <c r="O187" s="41"/>
      <c r="P187" s="29">
        <v>716306.55</v>
      </c>
    </row>
    <row r="188" spans="1:16" x14ac:dyDescent="0.3">
      <c r="A188" s="24" t="s">
        <v>260</v>
      </c>
      <c r="B188" s="29">
        <v>275214.57</v>
      </c>
      <c r="C188" s="29">
        <v>84714.86</v>
      </c>
      <c r="D188" s="29">
        <v>2269.42</v>
      </c>
      <c r="E188" s="29">
        <v>66527.5</v>
      </c>
      <c r="F188" s="29">
        <v>17.07</v>
      </c>
      <c r="G188" s="29">
        <v>4856.33</v>
      </c>
      <c r="H188" s="29">
        <v>250749</v>
      </c>
      <c r="I188" s="29">
        <v>1538.01</v>
      </c>
      <c r="J188" s="29">
        <v>16091.2</v>
      </c>
      <c r="K188" s="29">
        <v>9138.57</v>
      </c>
      <c r="L188" s="29">
        <v>2648.65</v>
      </c>
      <c r="M188" s="29">
        <v>227.15</v>
      </c>
      <c r="N188" s="29">
        <v>6736.18</v>
      </c>
      <c r="O188" s="41"/>
      <c r="P188" s="29">
        <v>720728.53</v>
      </c>
    </row>
    <row r="189" spans="1:16" x14ac:dyDescent="0.3">
      <c r="A189" s="24" t="s">
        <v>261</v>
      </c>
      <c r="B189" s="29">
        <v>276192</v>
      </c>
      <c r="C189" s="29">
        <v>85820.54</v>
      </c>
      <c r="D189" s="29">
        <v>2278.5500000000002</v>
      </c>
      <c r="E189" s="29">
        <v>67266.63</v>
      </c>
      <c r="F189" s="29">
        <v>19.72</v>
      </c>
      <c r="G189" s="29">
        <v>4894.12</v>
      </c>
      <c r="H189" s="29">
        <v>251321.93</v>
      </c>
      <c r="I189" s="29">
        <v>1553.05</v>
      </c>
      <c r="J189" s="29">
        <v>16516.14</v>
      </c>
      <c r="K189" s="29">
        <v>9219.0400000000009</v>
      </c>
      <c r="L189" s="29">
        <v>2661.66</v>
      </c>
      <c r="M189" s="29">
        <v>254.34</v>
      </c>
      <c r="N189" s="29">
        <v>6862.07</v>
      </c>
      <c r="O189" s="41"/>
      <c r="P189" s="29">
        <v>724859.79</v>
      </c>
    </row>
    <row r="190" spans="1:16" x14ac:dyDescent="0.3">
      <c r="A190" s="24" t="s">
        <v>262</v>
      </c>
      <c r="B190" s="29">
        <v>277214.94</v>
      </c>
      <c r="C190" s="29">
        <v>86849.17</v>
      </c>
      <c r="D190" s="29">
        <v>2287.65</v>
      </c>
      <c r="E190" s="29">
        <v>68043.98</v>
      </c>
      <c r="F190" s="29">
        <v>22.71</v>
      </c>
      <c r="G190" s="29">
        <v>4936.43</v>
      </c>
      <c r="H190" s="29">
        <v>252069.74</v>
      </c>
      <c r="I190" s="29">
        <v>1566.94</v>
      </c>
      <c r="J190" s="29">
        <v>16980.060000000001</v>
      </c>
      <c r="K190" s="29">
        <v>9250.9</v>
      </c>
      <c r="L190" s="29">
        <v>2704.64</v>
      </c>
      <c r="M190" s="29">
        <v>284.47000000000003</v>
      </c>
      <c r="N190" s="29">
        <v>6989.16</v>
      </c>
      <c r="O190" s="41"/>
      <c r="P190" s="29">
        <v>729200.76</v>
      </c>
    </row>
    <row r="191" spans="1:16" x14ac:dyDescent="0.3">
      <c r="A191" s="24" t="s">
        <v>263</v>
      </c>
      <c r="B191" s="29">
        <v>278285.90999999997</v>
      </c>
      <c r="C191" s="29">
        <v>87771.35</v>
      </c>
      <c r="D191" s="29">
        <v>2295.6</v>
      </c>
      <c r="E191" s="29">
        <v>68836.39</v>
      </c>
      <c r="F191" s="29">
        <v>25.94</v>
      </c>
      <c r="G191" s="29">
        <v>4986.88</v>
      </c>
      <c r="H191" s="29">
        <v>252964.59</v>
      </c>
      <c r="I191" s="29">
        <v>1577.78</v>
      </c>
      <c r="J191" s="29">
        <v>17502.54</v>
      </c>
      <c r="K191" s="29">
        <v>9253.18</v>
      </c>
      <c r="L191" s="29">
        <v>2791.75</v>
      </c>
      <c r="M191" s="29">
        <v>317.33</v>
      </c>
      <c r="N191" s="29">
        <v>7114.88</v>
      </c>
      <c r="O191" s="41"/>
      <c r="P191" s="29">
        <v>733724.12</v>
      </c>
    </row>
    <row r="192" spans="1:16" x14ac:dyDescent="0.3">
      <c r="A192" s="24" t="s">
        <v>264</v>
      </c>
      <c r="B192" s="29">
        <v>279390.84000000003</v>
      </c>
      <c r="C192" s="29">
        <v>88579.76</v>
      </c>
      <c r="D192" s="29">
        <v>2302.06</v>
      </c>
      <c r="E192" s="29">
        <v>69616.78</v>
      </c>
      <c r="F192" s="29">
        <v>29.38</v>
      </c>
      <c r="G192" s="29">
        <v>5046.3599999999997</v>
      </c>
      <c r="H192" s="29">
        <v>254007.73</v>
      </c>
      <c r="I192" s="29">
        <v>1585.7</v>
      </c>
      <c r="J192" s="29">
        <v>18091.21</v>
      </c>
      <c r="K192" s="29">
        <v>9243.3700000000008</v>
      </c>
      <c r="L192" s="29">
        <v>2931.97</v>
      </c>
      <c r="M192" s="29">
        <v>352.72</v>
      </c>
      <c r="N192" s="29">
        <v>7236.48</v>
      </c>
      <c r="O192" s="41"/>
      <c r="P192" s="29">
        <v>738414.37</v>
      </c>
    </row>
    <row r="193" spans="1:16" x14ac:dyDescent="0.3">
      <c r="A193" s="24" t="s">
        <v>265</v>
      </c>
      <c r="B193" s="29">
        <v>280531.96000000002</v>
      </c>
      <c r="C193" s="29">
        <v>89285.62</v>
      </c>
      <c r="D193" s="29">
        <v>2307.4299999999998</v>
      </c>
      <c r="E193" s="29">
        <v>70402.990000000005</v>
      </c>
      <c r="F193" s="29">
        <v>33.020000000000003</v>
      </c>
      <c r="G193" s="29">
        <v>5113.29</v>
      </c>
      <c r="H193" s="29">
        <v>255269.63</v>
      </c>
      <c r="I193" s="29">
        <v>1592.53</v>
      </c>
      <c r="J193" s="29">
        <v>18741.02</v>
      </c>
      <c r="K193" s="29">
        <v>9236.82</v>
      </c>
      <c r="L193" s="29">
        <v>3102.1</v>
      </c>
      <c r="M193" s="29">
        <v>390.47</v>
      </c>
      <c r="N193" s="29">
        <v>7351.21</v>
      </c>
      <c r="O193" s="41"/>
      <c r="P193" s="29">
        <v>743358.09</v>
      </c>
    </row>
    <row r="194" spans="1:16" x14ac:dyDescent="0.3">
      <c r="A194" s="24" t="s">
        <v>266</v>
      </c>
      <c r="B194" s="29">
        <v>281671.39</v>
      </c>
      <c r="C194" s="29">
        <v>89934.79</v>
      </c>
      <c r="D194" s="29">
        <v>2312.64</v>
      </c>
      <c r="E194" s="29">
        <v>71124.960000000006</v>
      </c>
      <c r="F194" s="29">
        <v>36.94</v>
      </c>
      <c r="G194" s="29">
        <v>5183.24</v>
      </c>
      <c r="H194" s="29">
        <v>256477.6</v>
      </c>
      <c r="I194" s="29">
        <v>1601.38</v>
      </c>
      <c r="J194" s="29">
        <v>19436.47</v>
      </c>
      <c r="K194" s="29">
        <v>9246.27</v>
      </c>
      <c r="L194" s="29">
        <v>3282.7</v>
      </c>
      <c r="M194" s="29">
        <v>430.87</v>
      </c>
      <c r="N194" s="29">
        <v>7456.62</v>
      </c>
      <c r="O194" s="41"/>
      <c r="P194" s="29">
        <v>748195.88</v>
      </c>
    </row>
    <row r="195" spans="1:16" x14ac:dyDescent="0.3">
      <c r="A195" s="24" t="s">
        <v>267</v>
      </c>
      <c r="B195" s="29">
        <v>282759.55</v>
      </c>
      <c r="C195" s="29">
        <v>90560.78</v>
      </c>
      <c r="D195" s="29">
        <v>2318.27</v>
      </c>
      <c r="E195" s="29">
        <v>71744.53</v>
      </c>
      <c r="F195" s="29">
        <v>41.29</v>
      </c>
      <c r="G195" s="29">
        <v>5251.43</v>
      </c>
      <c r="H195" s="29">
        <v>257502.05</v>
      </c>
      <c r="I195" s="29">
        <v>1615.08</v>
      </c>
      <c r="J195" s="29">
        <v>20164.91</v>
      </c>
      <c r="K195" s="29">
        <v>9279.23</v>
      </c>
      <c r="L195" s="29">
        <v>3455.18</v>
      </c>
      <c r="M195" s="29">
        <v>473.9</v>
      </c>
      <c r="N195" s="29">
        <v>7552.29</v>
      </c>
      <c r="O195" s="41"/>
      <c r="P195" s="29">
        <v>752718.49</v>
      </c>
    </row>
    <row r="196" spans="1:16" x14ac:dyDescent="0.3">
      <c r="A196" s="24" t="s">
        <v>268</v>
      </c>
      <c r="B196" s="29">
        <v>283775.25</v>
      </c>
      <c r="C196" s="29">
        <v>91182.7</v>
      </c>
      <c r="D196" s="29">
        <v>2324.0300000000002</v>
      </c>
      <c r="E196" s="29">
        <v>72238.36</v>
      </c>
      <c r="F196" s="29">
        <v>46.16</v>
      </c>
      <c r="G196" s="29">
        <v>5315.32</v>
      </c>
      <c r="H196" s="29">
        <v>258354.87</v>
      </c>
      <c r="I196" s="29">
        <v>1634.62</v>
      </c>
      <c r="J196" s="29">
        <v>20920.02</v>
      </c>
      <c r="K196" s="29">
        <v>9320.6299999999992</v>
      </c>
      <c r="L196" s="29">
        <v>3606.96</v>
      </c>
      <c r="M196" s="29">
        <v>519.04999999999995</v>
      </c>
      <c r="N196" s="29">
        <v>7596.84</v>
      </c>
      <c r="O196" s="41"/>
      <c r="P196" s="29">
        <v>756834.81</v>
      </c>
    </row>
    <row r="197" spans="1:16" x14ac:dyDescent="0.3">
      <c r="A197" s="24" t="s">
        <v>269</v>
      </c>
      <c r="B197" s="29">
        <v>284679.51</v>
      </c>
      <c r="C197" s="29">
        <v>91820.800000000003</v>
      </c>
      <c r="D197" s="29">
        <v>2329.0100000000002</v>
      </c>
      <c r="E197" s="29">
        <v>72563.960000000006</v>
      </c>
      <c r="F197" s="29">
        <v>51.55</v>
      </c>
      <c r="G197" s="29">
        <v>5374.33</v>
      </c>
      <c r="H197" s="29">
        <v>258928.53</v>
      </c>
      <c r="I197" s="29">
        <v>1658.99</v>
      </c>
      <c r="J197" s="29">
        <v>21703.18</v>
      </c>
      <c r="K197" s="29">
        <v>9394.15</v>
      </c>
      <c r="L197" s="29">
        <v>3733.1</v>
      </c>
      <c r="M197" s="29">
        <v>564.78</v>
      </c>
      <c r="N197" s="29">
        <v>7637.77</v>
      </c>
      <c r="O197" s="41"/>
      <c r="P197" s="29">
        <v>760439.66</v>
      </c>
    </row>
    <row r="198" spans="1:16" x14ac:dyDescent="0.3">
      <c r="A198" s="24" t="s">
        <v>270</v>
      </c>
      <c r="B198" s="29">
        <v>285447.96000000002</v>
      </c>
      <c r="C198" s="29">
        <v>92459.4</v>
      </c>
      <c r="D198" s="29">
        <v>2331.91</v>
      </c>
      <c r="E198" s="29">
        <v>72716.800000000003</v>
      </c>
      <c r="F198" s="29">
        <v>57.31</v>
      </c>
      <c r="G198" s="29">
        <v>5429.3</v>
      </c>
      <c r="H198" s="29">
        <v>259260.98</v>
      </c>
      <c r="I198" s="29">
        <v>1685.19</v>
      </c>
      <c r="J198" s="29">
        <v>22522.400000000001</v>
      </c>
      <c r="K198" s="29">
        <v>9485.73</v>
      </c>
      <c r="L198" s="29">
        <v>3832.79</v>
      </c>
      <c r="M198" s="29">
        <v>608.87</v>
      </c>
      <c r="N198" s="29">
        <v>7683.26</v>
      </c>
      <c r="O198" s="41"/>
      <c r="P198" s="29">
        <v>763521.88</v>
      </c>
    </row>
    <row r="199" spans="1:16" x14ac:dyDescent="0.3">
      <c r="A199" s="24" t="s">
        <v>271</v>
      </c>
      <c r="B199" s="29">
        <v>286080.99</v>
      </c>
      <c r="C199" s="29">
        <v>93095.87</v>
      </c>
      <c r="D199" s="29">
        <v>2331.8000000000002</v>
      </c>
      <c r="E199" s="29">
        <v>72677.69</v>
      </c>
      <c r="F199" s="29">
        <v>63.2</v>
      </c>
      <c r="G199" s="29">
        <v>5481.21</v>
      </c>
      <c r="H199" s="29">
        <v>259370.36</v>
      </c>
      <c r="I199" s="29">
        <v>1710.24</v>
      </c>
      <c r="J199" s="29">
        <v>23382.76</v>
      </c>
      <c r="K199" s="29">
        <v>9586.43</v>
      </c>
      <c r="L199" s="29">
        <v>3908.6</v>
      </c>
      <c r="M199" s="29">
        <v>649.29999999999995</v>
      </c>
      <c r="N199" s="29">
        <v>7741.37</v>
      </c>
      <c r="O199" s="41"/>
      <c r="P199" s="29">
        <v>766079.84</v>
      </c>
    </row>
    <row r="200" spans="1:16" x14ac:dyDescent="0.3">
      <c r="A200" s="24" t="s">
        <v>272</v>
      </c>
      <c r="B200" s="29">
        <v>286584.14</v>
      </c>
      <c r="C200" s="29">
        <v>93729.96</v>
      </c>
      <c r="D200" s="29">
        <v>2328.77</v>
      </c>
      <c r="E200" s="29">
        <v>72440.25</v>
      </c>
      <c r="F200" s="29">
        <v>69.040000000000006</v>
      </c>
      <c r="G200" s="29">
        <v>5529.52</v>
      </c>
      <c r="H200" s="29">
        <v>259479.45</v>
      </c>
      <c r="I200" s="29">
        <v>1733.26</v>
      </c>
      <c r="J200" s="29">
        <v>24278.240000000002</v>
      </c>
      <c r="K200" s="29">
        <v>9697.5499999999993</v>
      </c>
      <c r="L200" s="29">
        <v>3966.04</v>
      </c>
      <c r="M200" s="29">
        <v>685.17</v>
      </c>
      <c r="N200" s="29">
        <v>7813.8</v>
      </c>
      <c r="O200" s="41"/>
      <c r="P200" s="29">
        <v>768335.18</v>
      </c>
    </row>
    <row r="201" spans="1:16" x14ac:dyDescent="0.3">
      <c r="A201" s="24" t="s">
        <v>273</v>
      </c>
      <c r="B201" s="29">
        <v>286983.74</v>
      </c>
      <c r="C201" s="29">
        <v>94357.9</v>
      </c>
      <c r="D201" s="29">
        <v>2323.86</v>
      </c>
      <c r="E201" s="29">
        <v>72083.33</v>
      </c>
      <c r="F201" s="29">
        <v>74.67</v>
      </c>
      <c r="G201" s="29">
        <v>5572.82</v>
      </c>
      <c r="H201" s="29">
        <v>259362.28</v>
      </c>
      <c r="I201" s="29">
        <v>1755.36</v>
      </c>
      <c r="J201" s="29">
        <v>25191.35</v>
      </c>
      <c r="K201" s="29">
        <v>9829.84</v>
      </c>
      <c r="L201" s="29">
        <v>4015.42</v>
      </c>
      <c r="M201" s="29">
        <v>716.82</v>
      </c>
      <c r="N201" s="29">
        <v>7895.81</v>
      </c>
      <c r="O201" s="41"/>
      <c r="P201" s="29">
        <v>770163.19</v>
      </c>
    </row>
    <row r="202" spans="1:16" x14ac:dyDescent="0.3">
      <c r="A202" s="24" t="s">
        <v>274</v>
      </c>
      <c r="B202" s="29">
        <v>287380.21000000002</v>
      </c>
      <c r="C202" s="29">
        <v>94984.21</v>
      </c>
      <c r="D202" s="29">
        <v>2319.0100000000002</v>
      </c>
      <c r="E202" s="29">
        <v>71626.2</v>
      </c>
      <c r="F202" s="29">
        <v>79.989999999999995</v>
      </c>
      <c r="G202" s="29">
        <v>5608.56</v>
      </c>
      <c r="H202" s="29">
        <v>259183.09</v>
      </c>
      <c r="I202" s="29">
        <v>1779.21</v>
      </c>
      <c r="J202" s="29">
        <v>26095.39</v>
      </c>
      <c r="K202" s="29">
        <v>10001.57</v>
      </c>
      <c r="L202" s="29">
        <v>4068.5</v>
      </c>
      <c r="M202" s="29">
        <v>745.63</v>
      </c>
      <c r="N202" s="29">
        <v>7977.81</v>
      </c>
      <c r="O202" s="41"/>
      <c r="P202" s="29">
        <v>771849.38</v>
      </c>
    </row>
    <row r="203" spans="1:16" x14ac:dyDescent="0.3">
      <c r="A203" s="24" t="s">
        <v>275</v>
      </c>
      <c r="B203" s="29">
        <v>287862.7</v>
      </c>
      <c r="C203" s="29">
        <v>95606.6</v>
      </c>
      <c r="D203" s="29">
        <v>2316.15</v>
      </c>
      <c r="E203" s="29">
        <v>71193.570000000007</v>
      </c>
      <c r="F203" s="29">
        <v>85.01</v>
      </c>
      <c r="G203" s="29">
        <v>5637.56</v>
      </c>
      <c r="H203" s="29">
        <v>258979.01</v>
      </c>
      <c r="I203" s="29">
        <v>1806.74</v>
      </c>
      <c r="J203" s="29">
        <v>26964.080000000002</v>
      </c>
      <c r="K203" s="29">
        <v>10226.81</v>
      </c>
      <c r="L203" s="29">
        <v>4131.7</v>
      </c>
      <c r="M203" s="29">
        <v>773.27</v>
      </c>
      <c r="N203" s="29">
        <v>8051.33</v>
      </c>
      <c r="O203" s="41"/>
      <c r="P203" s="29">
        <v>773634.53</v>
      </c>
    </row>
    <row r="204" spans="1:16" x14ac:dyDescent="0.3">
      <c r="A204" s="24" t="s">
        <v>276</v>
      </c>
      <c r="B204" s="29">
        <v>288461.58</v>
      </c>
      <c r="C204" s="29">
        <v>96224.53</v>
      </c>
      <c r="D204" s="29">
        <v>2316.16</v>
      </c>
      <c r="E204" s="29">
        <v>70674.97</v>
      </c>
      <c r="F204" s="29">
        <v>89.88</v>
      </c>
      <c r="G204" s="29">
        <v>5660.91</v>
      </c>
      <c r="H204" s="29">
        <v>258891.91</v>
      </c>
      <c r="I204" s="29">
        <v>1837.27</v>
      </c>
      <c r="J204" s="29">
        <v>27782.11</v>
      </c>
      <c r="K204" s="29">
        <v>10505.27</v>
      </c>
      <c r="L204" s="29">
        <v>4206.42</v>
      </c>
      <c r="M204" s="29">
        <v>800.96</v>
      </c>
      <c r="N204" s="29">
        <v>8114.05</v>
      </c>
      <c r="O204" s="41"/>
      <c r="P204" s="29">
        <v>775566.01</v>
      </c>
    </row>
    <row r="205" spans="1:16" x14ac:dyDescent="0.3">
      <c r="A205" s="24" t="s">
        <v>277</v>
      </c>
      <c r="B205" s="29">
        <v>289190.03999999998</v>
      </c>
      <c r="C205" s="29">
        <v>96823.14</v>
      </c>
      <c r="D205" s="29">
        <v>2318.81</v>
      </c>
      <c r="E205" s="29">
        <v>70147.09</v>
      </c>
      <c r="F205" s="29">
        <v>94.76</v>
      </c>
      <c r="G205" s="29">
        <v>5678.51</v>
      </c>
      <c r="H205" s="29">
        <v>258849.43</v>
      </c>
      <c r="I205" s="29">
        <v>1867.74</v>
      </c>
      <c r="J205" s="29">
        <v>28544.79</v>
      </c>
      <c r="K205" s="29">
        <v>10822.62</v>
      </c>
      <c r="L205" s="29">
        <v>4288.97</v>
      </c>
      <c r="M205" s="29">
        <v>829.12</v>
      </c>
      <c r="N205" s="29">
        <v>8169.5</v>
      </c>
      <c r="O205" s="41"/>
      <c r="P205" s="29">
        <v>777624.52</v>
      </c>
    </row>
    <row r="206" spans="1:16" x14ac:dyDescent="0.3">
      <c r="A206" s="24" t="s">
        <v>278</v>
      </c>
      <c r="B206" s="29">
        <v>289967.98</v>
      </c>
      <c r="C206" s="29">
        <v>97408.81</v>
      </c>
      <c r="D206" s="29">
        <v>2322.7800000000002</v>
      </c>
      <c r="E206" s="29">
        <v>69659.31</v>
      </c>
      <c r="F206" s="29">
        <v>99.97</v>
      </c>
      <c r="G206" s="29">
        <v>5693.83</v>
      </c>
      <c r="H206" s="29">
        <v>258803.41</v>
      </c>
      <c r="I206" s="29">
        <v>1893.18</v>
      </c>
      <c r="J206" s="29">
        <v>29256.94</v>
      </c>
      <c r="K206" s="29">
        <v>11153.1</v>
      </c>
      <c r="L206" s="29">
        <v>4371.8500000000004</v>
      </c>
      <c r="M206" s="29">
        <v>858.06</v>
      </c>
      <c r="N206" s="29">
        <v>8226.1200000000008</v>
      </c>
      <c r="O206" s="41"/>
      <c r="P206" s="29">
        <v>779715.34</v>
      </c>
    </row>
    <row r="207" spans="1:16" x14ac:dyDescent="0.3">
      <c r="A207" s="24" t="s">
        <v>279</v>
      </c>
      <c r="B207" s="29">
        <v>290712.62</v>
      </c>
      <c r="C207" s="29">
        <v>97979.94</v>
      </c>
      <c r="D207" s="29">
        <v>2326.6</v>
      </c>
      <c r="E207" s="29">
        <v>69221.72</v>
      </c>
      <c r="F207" s="29">
        <v>105.91</v>
      </c>
      <c r="G207" s="29">
        <v>5713.74</v>
      </c>
      <c r="H207" s="29">
        <v>258725.76000000001</v>
      </c>
      <c r="I207" s="29">
        <v>1909.86</v>
      </c>
      <c r="J207" s="29">
        <v>29928.13</v>
      </c>
      <c r="K207" s="29">
        <v>11474.69</v>
      </c>
      <c r="L207" s="29">
        <v>4449.24</v>
      </c>
      <c r="M207" s="29">
        <v>888.23</v>
      </c>
      <c r="N207" s="29">
        <v>8292.2199999999993</v>
      </c>
      <c r="O207" s="41"/>
      <c r="P207" s="29">
        <v>781728.65</v>
      </c>
    </row>
    <row r="208" spans="1:16" x14ac:dyDescent="0.3">
      <c r="A208" s="24" t="s">
        <v>280</v>
      </c>
      <c r="B208" s="29">
        <v>291374.65000000002</v>
      </c>
      <c r="C208" s="29">
        <v>98538.25</v>
      </c>
      <c r="D208" s="29">
        <v>2329.67</v>
      </c>
      <c r="E208" s="29">
        <v>68926.09</v>
      </c>
      <c r="F208" s="29">
        <v>112.87</v>
      </c>
      <c r="G208" s="29">
        <v>5737.73</v>
      </c>
      <c r="H208" s="29">
        <v>258657.39</v>
      </c>
      <c r="I208" s="29">
        <v>1918.09</v>
      </c>
      <c r="J208" s="29">
        <v>30568.63</v>
      </c>
      <c r="K208" s="29">
        <v>11782.43</v>
      </c>
      <c r="L208" s="29">
        <v>4516.57</v>
      </c>
      <c r="M208" s="29">
        <v>919.65</v>
      </c>
      <c r="N208" s="29">
        <v>8371.51</v>
      </c>
      <c r="O208" s="41"/>
      <c r="P208" s="29">
        <v>783753.54</v>
      </c>
    </row>
    <row r="209" spans="1:16" x14ac:dyDescent="0.3">
      <c r="A209" s="24" t="s">
        <v>281</v>
      </c>
      <c r="B209" s="29">
        <v>291979.75</v>
      </c>
      <c r="C209" s="29">
        <v>99107.39</v>
      </c>
      <c r="D209" s="29">
        <v>2332.35</v>
      </c>
      <c r="E209" s="29">
        <v>68647.05</v>
      </c>
      <c r="F209" s="29">
        <v>121.07</v>
      </c>
      <c r="G209" s="29">
        <v>5762.02</v>
      </c>
      <c r="H209" s="29">
        <v>258530.03</v>
      </c>
      <c r="I209" s="29">
        <v>1922.17</v>
      </c>
      <c r="J209" s="29">
        <v>31188.79</v>
      </c>
      <c r="K209" s="29">
        <v>12088.08</v>
      </c>
      <c r="L209" s="29">
        <v>4571.37</v>
      </c>
      <c r="M209" s="29">
        <v>952.63</v>
      </c>
      <c r="N209" s="29">
        <v>8463.0300000000007</v>
      </c>
      <c r="O209" s="41"/>
      <c r="P209" s="29">
        <v>785665.72</v>
      </c>
    </row>
    <row r="210" spans="1:16" x14ac:dyDescent="0.3">
      <c r="A210" s="24" t="s">
        <v>282</v>
      </c>
      <c r="B210" s="29">
        <v>292582.36</v>
      </c>
      <c r="C210" s="29">
        <v>99676.35</v>
      </c>
      <c r="D210" s="29">
        <v>2335.86</v>
      </c>
      <c r="E210" s="29">
        <v>68454.509999999995</v>
      </c>
      <c r="F210" s="29">
        <v>130.51</v>
      </c>
      <c r="G210" s="29">
        <v>5779.42</v>
      </c>
      <c r="H210" s="29">
        <v>258367.84</v>
      </c>
      <c r="I210" s="29">
        <v>1929.68</v>
      </c>
      <c r="J210" s="29">
        <v>31798.78</v>
      </c>
      <c r="K210" s="29">
        <v>12417.39</v>
      </c>
      <c r="L210" s="29">
        <v>4613.1499999999996</v>
      </c>
      <c r="M210" s="29">
        <v>987.18</v>
      </c>
      <c r="N210" s="29">
        <v>8561.89</v>
      </c>
      <c r="O210" s="41"/>
      <c r="P210" s="29">
        <v>787634.93</v>
      </c>
    </row>
    <row r="211" spans="1:16" x14ac:dyDescent="0.3">
      <c r="A211" s="24" t="s">
        <v>283</v>
      </c>
      <c r="B211" s="29">
        <v>293248.38</v>
      </c>
      <c r="C211" s="29">
        <v>100256.81</v>
      </c>
      <c r="D211" s="29">
        <v>2341.35</v>
      </c>
      <c r="E211" s="29">
        <v>68362.52</v>
      </c>
      <c r="F211" s="29">
        <v>141.19999999999999</v>
      </c>
      <c r="G211" s="29">
        <v>5794.83</v>
      </c>
      <c r="H211" s="29">
        <v>258183.19</v>
      </c>
      <c r="I211" s="29">
        <v>1947.26</v>
      </c>
      <c r="J211" s="29">
        <v>32405.31</v>
      </c>
      <c r="K211" s="29">
        <v>12795.24</v>
      </c>
      <c r="L211" s="29">
        <v>4642.54</v>
      </c>
      <c r="M211" s="29">
        <v>1024.29</v>
      </c>
      <c r="N211" s="29">
        <v>8662.84</v>
      </c>
      <c r="O211" s="41"/>
      <c r="P211" s="29">
        <v>789805.76</v>
      </c>
    </row>
    <row r="212" spans="1:16" x14ac:dyDescent="0.3">
      <c r="A212" s="24" t="s">
        <v>284</v>
      </c>
      <c r="B212" s="29">
        <v>294038.33</v>
      </c>
      <c r="C212" s="29">
        <v>100857.13</v>
      </c>
      <c r="D212" s="29">
        <v>2349.1</v>
      </c>
      <c r="E212" s="29">
        <v>68380.34</v>
      </c>
      <c r="F212" s="29">
        <v>153.19</v>
      </c>
      <c r="G212" s="29">
        <v>5821.65</v>
      </c>
      <c r="H212" s="29">
        <v>258084.34</v>
      </c>
      <c r="I212" s="29">
        <v>1976.76</v>
      </c>
      <c r="J212" s="29">
        <v>33008.17</v>
      </c>
      <c r="K212" s="29">
        <v>13231.59</v>
      </c>
      <c r="L212" s="29">
        <v>4659.87</v>
      </c>
      <c r="M212" s="29">
        <v>1065.7</v>
      </c>
      <c r="N212" s="29">
        <v>8763.56</v>
      </c>
      <c r="O212" s="41"/>
      <c r="P212" s="29">
        <v>792389.73</v>
      </c>
    </row>
    <row r="213" spans="1:16" x14ac:dyDescent="0.3">
      <c r="A213" s="24" t="s">
        <v>285</v>
      </c>
      <c r="B213" s="29">
        <v>294892.32</v>
      </c>
      <c r="C213" s="29">
        <v>101454.52</v>
      </c>
      <c r="D213" s="29">
        <v>2358.48</v>
      </c>
      <c r="E213" s="29">
        <v>68479.81</v>
      </c>
      <c r="F213" s="29">
        <v>165.86</v>
      </c>
      <c r="G213" s="29">
        <v>5823.27</v>
      </c>
      <c r="H213" s="29">
        <v>258046.44</v>
      </c>
      <c r="I213" s="29">
        <v>2015.31</v>
      </c>
      <c r="J213" s="29">
        <v>33600.54</v>
      </c>
      <c r="K213" s="29">
        <v>13720.79</v>
      </c>
      <c r="L213" s="29">
        <v>4669.1899999999996</v>
      </c>
      <c r="M213" s="29">
        <v>1108.81</v>
      </c>
      <c r="N213" s="29">
        <v>8864.73</v>
      </c>
      <c r="O213" s="41"/>
      <c r="P213" s="29">
        <v>795200.08</v>
      </c>
    </row>
    <row r="214" spans="1:16" x14ac:dyDescent="0.3">
      <c r="A214" s="24" t="s">
        <v>286</v>
      </c>
      <c r="B214" s="29">
        <v>295874.89</v>
      </c>
      <c r="C214" s="29">
        <v>102049.47</v>
      </c>
      <c r="D214" s="29">
        <v>2368</v>
      </c>
      <c r="E214" s="29">
        <v>68698.83</v>
      </c>
      <c r="F214" s="29">
        <v>179.89</v>
      </c>
      <c r="G214" s="29">
        <v>5845.53</v>
      </c>
      <c r="H214" s="29">
        <v>258185.92</v>
      </c>
      <c r="I214" s="29">
        <v>2056</v>
      </c>
      <c r="J214" s="29">
        <v>34170.76</v>
      </c>
      <c r="K214" s="29">
        <v>14242.75</v>
      </c>
      <c r="L214" s="29">
        <v>4672.8100000000004</v>
      </c>
      <c r="M214" s="29">
        <v>1158.17</v>
      </c>
      <c r="N214" s="29">
        <v>8969.43</v>
      </c>
      <c r="O214" s="41"/>
      <c r="P214" s="29">
        <v>798472.46</v>
      </c>
    </row>
    <row r="215" spans="1:16" x14ac:dyDescent="0.3">
      <c r="A215" s="24" t="s">
        <v>287</v>
      </c>
      <c r="B215" s="29">
        <v>296964.19</v>
      </c>
      <c r="C215" s="29">
        <v>102648.83</v>
      </c>
      <c r="D215" s="29">
        <v>2375.9899999999998</v>
      </c>
      <c r="E215" s="29">
        <v>69016.55</v>
      </c>
      <c r="F215" s="29">
        <v>195.63</v>
      </c>
      <c r="G215" s="29">
        <v>5902.3</v>
      </c>
      <c r="H215" s="29">
        <v>258548.6</v>
      </c>
      <c r="I215" s="29">
        <v>2091.4299999999998</v>
      </c>
      <c r="J215" s="29">
        <v>34714.93</v>
      </c>
      <c r="K215" s="29">
        <v>14771.34</v>
      </c>
      <c r="L215" s="29">
        <v>4673.29</v>
      </c>
      <c r="M215" s="29">
        <v>1215.56</v>
      </c>
      <c r="N215" s="29">
        <v>9080.4500000000007</v>
      </c>
      <c r="O215" s="41"/>
      <c r="P215" s="29">
        <v>802199.08</v>
      </c>
    </row>
    <row r="216" spans="1:16" x14ac:dyDescent="0.3">
      <c r="A216" s="24" t="s">
        <v>288</v>
      </c>
      <c r="B216" s="29">
        <v>298109.71999999997</v>
      </c>
      <c r="C216" s="29">
        <v>103244.37</v>
      </c>
      <c r="D216" s="29">
        <v>2376.8200000000002</v>
      </c>
      <c r="E216" s="29">
        <v>69387.34</v>
      </c>
      <c r="F216" s="29">
        <v>213.33</v>
      </c>
      <c r="G216" s="29">
        <v>5994.71</v>
      </c>
      <c r="H216" s="29">
        <v>259192.29</v>
      </c>
      <c r="I216" s="29">
        <v>2117.46</v>
      </c>
      <c r="J216" s="29">
        <v>35246.199999999997</v>
      </c>
      <c r="K216" s="29">
        <v>15282.31</v>
      </c>
      <c r="L216" s="29">
        <v>4673.16</v>
      </c>
      <c r="M216" s="29">
        <v>1281.44</v>
      </c>
      <c r="N216" s="29">
        <v>9198.1299999999992</v>
      </c>
      <c r="O216" s="41"/>
      <c r="P216" s="29">
        <v>806317.28</v>
      </c>
    </row>
    <row r="217" spans="1:16" x14ac:dyDescent="0.3">
      <c r="A217" s="24" t="s">
        <v>289</v>
      </c>
      <c r="B217" s="29">
        <v>299243.33</v>
      </c>
      <c r="C217" s="29">
        <v>103809.87</v>
      </c>
      <c r="D217" s="29">
        <v>2376.81</v>
      </c>
      <c r="E217" s="29">
        <v>69784.259999999995</v>
      </c>
      <c r="F217" s="29">
        <v>232.88</v>
      </c>
      <c r="G217" s="29">
        <v>6109.99</v>
      </c>
      <c r="H217" s="29">
        <v>259992.11</v>
      </c>
      <c r="I217" s="29">
        <v>2133.73</v>
      </c>
      <c r="J217" s="29">
        <v>35794.6</v>
      </c>
      <c r="K217" s="29">
        <v>15753.95</v>
      </c>
      <c r="L217" s="29">
        <v>4675.1499999999996</v>
      </c>
      <c r="M217" s="29">
        <v>1354.39</v>
      </c>
      <c r="N217" s="29">
        <v>9320.64</v>
      </c>
      <c r="O217" s="41"/>
      <c r="P217" s="29">
        <v>810581.72</v>
      </c>
    </row>
    <row r="218" spans="1:16" x14ac:dyDescent="0.3">
      <c r="A218" s="24" t="s">
        <v>290</v>
      </c>
      <c r="B218" s="29">
        <v>300277.37</v>
      </c>
      <c r="C218" s="29">
        <v>104351.58</v>
      </c>
      <c r="D218" s="29">
        <v>2374.12</v>
      </c>
      <c r="E218" s="29">
        <v>70090.25</v>
      </c>
      <c r="F218" s="29">
        <v>253.79</v>
      </c>
      <c r="G218" s="29">
        <v>6223.76</v>
      </c>
      <c r="H218" s="29">
        <v>260842.68</v>
      </c>
      <c r="I218" s="29">
        <v>2143.66</v>
      </c>
      <c r="J218" s="29">
        <v>36404.67</v>
      </c>
      <c r="K218" s="29">
        <v>16166.76</v>
      </c>
      <c r="L218" s="29">
        <v>4682.1400000000003</v>
      </c>
      <c r="M218" s="29">
        <v>1431.26</v>
      </c>
      <c r="N218" s="29">
        <v>9444.4699999999993</v>
      </c>
      <c r="O218" s="41"/>
      <c r="P218" s="29">
        <v>814686.5</v>
      </c>
    </row>
    <row r="219" spans="1:16" x14ac:dyDescent="0.3">
      <c r="A219" s="24" t="s">
        <v>291</v>
      </c>
      <c r="B219" s="29">
        <v>301166.74</v>
      </c>
      <c r="C219" s="29">
        <v>104863.83</v>
      </c>
      <c r="D219" s="29">
        <v>2368.14</v>
      </c>
      <c r="E219" s="29">
        <v>70240.72</v>
      </c>
      <c r="F219" s="29">
        <v>275.52999999999997</v>
      </c>
      <c r="G219" s="29">
        <v>6312.34</v>
      </c>
      <c r="H219" s="29">
        <v>261618.93</v>
      </c>
      <c r="I219" s="29">
        <v>2151.54</v>
      </c>
      <c r="J219" s="29">
        <v>37112.85</v>
      </c>
      <c r="K219" s="29">
        <v>16505.04</v>
      </c>
      <c r="L219" s="29">
        <v>4696.51</v>
      </c>
      <c r="M219" s="29">
        <v>1509.25</v>
      </c>
      <c r="N219" s="29">
        <v>9566.36</v>
      </c>
      <c r="O219" s="41"/>
      <c r="P219" s="29">
        <v>818387.78</v>
      </c>
    </row>
    <row r="220" spans="1:16" x14ac:dyDescent="0.3">
      <c r="A220" s="24" t="s">
        <v>292</v>
      </c>
      <c r="B220" s="29">
        <v>302030.31</v>
      </c>
      <c r="C220" s="29">
        <v>105348.99</v>
      </c>
      <c r="D220" s="29">
        <v>2360.54</v>
      </c>
      <c r="E220" s="29">
        <v>70286.850000000006</v>
      </c>
      <c r="F220" s="29">
        <v>299.14</v>
      </c>
      <c r="G220" s="29">
        <v>6366.12</v>
      </c>
      <c r="H220" s="29">
        <v>262401.88</v>
      </c>
      <c r="I220" s="29">
        <v>2159.67</v>
      </c>
      <c r="J220" s="29">
        <v>37924.699999999997</v>
      </c>
      <c r="K220" s="29">
        <v>16758.73</v>
      </c>
      <c r="L220" s="29">
        <v>4732.8</v>
      </c>
      <c r="M220" s="29">
        <v>1591.15</v>
      </c>
      <c r="N220" s="29">
        <v>9684.7900000000009</v>
      </c>
      <c r="O220" s="41"/>
      <c r="P220" s="29">
        <v>821945.67</v>
      </c>
    </row>
    <row r="221" spans="1:16" x14ac:dyDescent="0.3">
      <c r="A221" s="24" t="s">
        <v>293</v>
      </c>
      <c r="B221" s="29">
        <v>302875.12</v>
      </c>
      <c r="C221" s="29">
        <v>105805.71</v>
      </c>
      <c r="D221" s="29">
        <v>2352.96</v>
      </c>
      <c r="E221" s="29">
        <v>70168.23</v>
      </c>
      <c r="F221" s="29">
        <v>323.42</v>
      </c>
      <c r="G221" s="29">
        <v>6387.5</v>
      </c>
      <c r="H221" s="29">
        <v>263027.53000000003</v>
      </c>
      <c r="I221" s="29">
        <v>2168.38</v>
      </c>
      <c r="J221" s="29">
        <v>38812.160000000003</v>
      </c>
      <c r="K221" s="29">
        <v>16923.59</v>
      </c>
      <c r="L221" s="29">
        <v>4779.3900000000003</v>
      </c>
      <c r="M221" s="29">
        <v>1672.21</v>
      </c>
      <c r="N221" s="29">
        <v>9799.89</v>
      </c>
      <c r="O221" s="41"/>
      <c r="P221" s="29">
        <v>825096.09</v>
      </c>
    </row>
    <row r="222" spans="1:16" x14ac:dyDescent="0.3">
      <c r="A222" s="24" t="s">
        <v>294</v>
      </c>
      <c r="B222" s="29">
        <v>303910.71999999997</v>
      </c>
      <c r="C222" s="29">
        <v>106235.43</v>
      </c>
      <c r="D222" s="29">
        <v>2348.15</v>
      </c>
      <c r="E222" s="29">
        <v>70103.509999999995</v>
      </c>
      <c r="F222" s="29">
        <v>349.42</v>
      </c>
      <c r="G222" s="29">
        <v>6394.33</v>
      </c>
      <c r="H222" s="29">
        <v>263590.59000000003</v>
      </c>
      <c r="I222" s="29">
        <v>2176.5100000000002</v>
      </c>
      <c r="J222" s="29">
        <v>39716.269999999997</v>
      </c>
      <c r="K222" s="29">
        <v>17001.54</v>
      </c>
      <c r="L222" s="29">
        <v>4836.58</v>
      </c>
      <c r="M222" s="29">
        <v>1754.9</v>
      </c>
      <c r="N222" s="29">
        <v>9913.41</v>
      </c>
      <c r="O222" s="41"/>
      <c r="P222" s="29">
        <v>828331.36</v>
      </c>
    </row>
    <row r="223" spans="1:16" x14ac:dyDescent="0.3">
      <c r="A223" s="24" t="s">
        <v>295</v>
      </c>
      <c r="B223" s="29">
        <v>305304.59999999998</v>
      </c>
      <c r="C223" s="29">
        <v>106634.88</v>
      </c>
      <c r="D223" s="29">
        <v>2348.1799999999998</v>
      </c>
      <c r="E223" s="29">
        <v>70180.37</v>
      </c>
      <c r="F223" s="29">
        <v>378.01</v>
      </c>
      <c r="G223" s="29">
        <v>6403.96</v>
      </c>
      <c r="H223" s="29">
        <v>264108.76</v>
      </c>
      <c r="I223" s="29">
        <v>2182.7399999999998</v>
      </c>
      <c r="J223" s="29">
        <v>40581.29</v>
      </c>
      <c r="K223" s="29">
        <v>17003.509999999998</v>
      </c>
      <c r="L223" s="29">
        <v>4906.79</v>
      </c>
      <c r="M223" s="29">
        <v>1840.93</v>
      </c>
      <c r="N223" s="29">
        <v>10029.52</v>
      </c>
      <c r="O223" s="41"/>
      <c r="P223" s="29">
        <v>831903.55</v>
      </c>
    </row>
    <row r="224" spans="1:16" x14ac:dyDescent="0.3">
      <c r="A224" s="24" t="s">
        <v>296</v>
      </c>
      <c r="B224" s="29">
        <v>307138.57</v>
      </c>
      <c r="C224" s="29">
        <v>106996.84</v>
      </c>
      <c r="D224" s="29">
        <v>2353.5700000000002</v>
      </c>
      <c r="E224" s="29">
        <v>70359.55</v>
      </c>
      <c r="F224" s="29">
        <v>409.81</v>
      </c>
      <c r="G224" s="29">
        <v>6427.37</v>
      </c>
      <c r="H224" s="29">
        <v>264721.43</v>
      </c>
      <c r="I224" s="29">
        <v>2186.4899999999998</v>
      </c>
      <c r="J224" s="29">
        <v>41383.129999999997</v>
      </c>
      <c r="K224" s="29">
        <v>16951.48</v>
      </c>
      <c r="L224" s="29">
        <v>4994.71</v>
      </c>
      <c r="M224" s="29">
        <v>1930.87</v>
      </c>
      <c r="N224" s="29">
        <v>10155.57</v>
      </c>
      <c r="O224" s="41"/>
      <c r="P224" s="29">
        <v>836009.4</v>
      </c>
    </row>
    <row r="225" spans="1:16" x14ac:dyDescent="0.3">
      <c r="A225" s="24" t="s">
        <v>297</v>
      </c>
      <c r="B225" s="29">
        <v>309444.68</v>
      </c>
      <c r="C225" s="29">
        <v>107329.43</v>
      </c>
      <c r="D225" s="29">
        <v>2363.36</v>
      </c>
      <c r="E225" s="29">
        <v>70667.429999999993</v>
      </c>
      <c r="F225" s="29">
        <v>444.7</v>
      </c>
      <c r="G225" s="29">
        <v>6468.42</v>
      </c>
      <c r="H225" s="29">
        <v>265281.94</v>
      </c>
      <c r="I225" s="29">
        <v>2187.8200000000002</v>
      </c>
      <c r="J225" s="29">
        <v>42130.76</v>
      </c>
      <c r="K225" s="29">
        <v>16877.419999999998</v>
      </c>
      <c r="L225" s="29">
        <v>5105.16</v>
      </c>
      <c r="M225" s="29">
        <v>2023.91</v>
      </c>
      <c r="N225" s="29">
        <v>10301.91</v>
      </c>
      <c r="O225" s="41"/>
      <c r="P225" s="29">
        <v>840626.94</v>
      </c>
    </row>
    <row r="226" spans="1:16" x14ac:dyDescent="0.3">
      <c r="A226" s="24" t="s">
        <v>298</v>
      </c>
      <c r="B226" s="29">
        <v>312150.96000000002</v>
      </c>
      <c r="C226" s="29">
        <v>107659.02</v>
      </c>
      <c r="D226" s="29">
        <v>2375.2800000000002</v>
      </c>
      <c r="E226" s="29">
        <v>71029.41</v>
      </c>
      <c r="F226" s="29">
        <v>482.1</v>
      </c>
      <c r="G226" s="29">
        <v>6525.95</v>
      </c>
      <c r="H226" s="29">
        <v>265864.14</v>
      </c>
      <c r="I226" s="29">
        <v>2187.34</v>
      </c>
      <c r="J226" s="29">
        <v>42861.13</v>
      </c>
      <c r="K226" s="29">
        <v>16820.78</v>
      </c>
      <c r="L226" s="29">
        <v>5245.15</v>
      </c>
      <c r="M226" s="29">
        <v>2120.5</v>
      </c>
      <c r="N226" s="29">
        <v>10481.02</v>
      </c>
      <c r="O226" s="41"/>
      <c r="P226" s="29">
        <v>845802.77</v>
      </c>
    </row>
    <row r="227" spans="1:16" x14ac:dyDescent="0.3">
      <c r="A227" s="24" t="s">
        <v>299</v>
      </c>
      <c r="B227" s="29">
        <v>315186.3</v>
      </c>
      <c r="C227" s="29">
        <v>108009.71</v>
      </c>
      <c r="D227" s="29">
        <v>2387.08</v>
      </c>
      <c r="E227" s="29">
        <v>71411.149999999994</v>
      </c>
      <c r="F227" s="29">
        <v>521.48</v>
      </c>
      <c r="G227" s="29">
        <v>6597.15</v>
      </c>
      <c r="H227" s="29">
        <v>266489.40000000002</v>
      </c>
      <c r="I227" s="29">
        <v>2185.9499999999998</v>
      </c>
      <c r="J227" s="29">
        <v>43609.87</v>
      </c>
      <c r="K227" s="29">
        <v>16812.580000000002</v>
      </c>
      <c r="L227" s="29">
        <v>5418.81</v>
      </c>
      <c r="M227" s="29">
        <v>2229.34</v>
      </c>
      <c r="N227" s="29">
        <v>10699.2</v>
      </c>
      <c r="O227" s="41"/>
      <c r="P227" s="29">
        <v>851558.03</v>
      </c>
    </row>
    <row r="228" spans="1:16" x14ac:dyDescent="0.3">
      <c r="A228" s="24" t="s">
        <v>300</v>
      </c>
      <c r="B228" s="29">
        <v>318501.78999999998</v>
      </c>
      <c r="C228" s="29">
        <v>108394.27</v>
      </c>
      <c r="D228" s="29">
        <v>2397.69</v>
      </c>
      <c r="E228" s="29">
        <v>71632.23</v>
      </c>
      <c r="F228" s="29">
        <v>563.48</v>
      </c>
      <c r="G228" s="29">
        <v>6682.15</v>
      </c>
      <c r="H228" s="29">
        <v>267289.78999999998</v>
      </c>
      <c r="I228" s="29">
        <v>2184.62</v>
      </c>
      <c r="J228" s="29">
        <v>44386.64</v>
      </c>
      <c r="K228" s="29">
        <v>16861.009999999998</v>
      </c>
      <c r="L228" s="29">
        <v>5625.38</v>
      </c>
      <c r="M228" s="29">
        <v>2354.17</v>
      </c>
      <c r="N228" s="29">
        <v>10949.02</v>
      </c>
      <c r="O228" s="41"/>
      <c r="P228" s="29">
        <v>857822.24</v>
      </c>
    </row>
    <row r="229" spans="1:16" x14ac:dyDescent="0.3">
      <c r="A229" s="24" t="s">
        <v>301</v>
      </c>
      <c r="B229" s="29">
        <v>322140.79999999999</v>
      </c>
      <c r="C229" s="29">
        <v>108799.58</v>
      </c>
      <c r="D229" s="29">
        <v>2407.23</v>
      </c>
      <c r="E229" s="29">
        <v>71799.820000000007</v>
      </c>
      <c r="F229" s="29">
        <v>610.30999999999995</v>
      </c>
      <c r="G229" s="29">
        <v>6784.73</v>
      </c>
      <c r="H229" s="29">
        <v>267850.71999999997</v>
      </c>
      <c r="I229" s="29">
        <v>2184.27</v>
      </c>
      <c r="J229" s="29">
        <v>45175.01</v>
      </c>
      <c r="K229" s="29">
        <v>16951.8</v>
      </c>
      <c r="L229" s="29">
        <v>5858.98</v>
      </c>
      <c r="M229" s="29">
        <v>2502.86</v>
      </c>
      <c r="N229" s="29">
        <v>11209.62</v>
      </c>
      <c r="O229" s="41"/>
      <c r="P229" s="29">
        <v>864275.71</v>
      </c>
    </row>
    <row r="230" spans="1:16" x14ac:dyDescent="0.3">
      <c r="A230" s="24" t="s">
        <v>302</v>
      </c>
      <c r="B230" s="29">
        <v>326050.28999999998</v>
      </c>
      <c r="C230" s="29">
        <v>109231.18</v>
      </c>
      <c r="D230" s="29">
        <v>2416.8000000000002</v>
      </c>
      <c r="E230" s="29">
        <v>71951.679999999993</v>
      </c>
      <c r="F230" s="29">
        <v>665.74</v>
      </c>
      <c r="G230" s="29">
        <v>6911.65</v>
      </c>
      <c r="H230" s="29">
        <v>268676.51</v>
      </c>
      <c r="I230" s="29">
        <v>2185.75</v>
      </c>
      <c r="J230" s="29">
        <v>45936.480000000003</v>
      </c>
      <c r="K230" s="29">
        <v>17051.849999999999</v>
      </c>
      <c r="L230" s="29">
        <v>6108.49</v>
      </c>
      <c r="M230" s="29">
        <v>2684.41</v>
      </c>
      <c r="N230" s="29">
        <v>11449.43</v>
      </c>
      <c r="O230" s="41"/>
      <c r="P230" s="29">
        <v>871320.27</v>
      </c>
    </row>
    <row r="231" spans="1:16" x14ac:dyDescent="0.3">
      <c r="A231" s="24" t="s">
        <v>303</v>
      </c>
      <c r="B231" s="29">
        <v>330229.44</v>
      </c>
      <c r="C231" s="29">
        <v>109678.59</v>
      </c>
      <c r="D231" s="29">
        <v>2427.6999999999998</v>
      </c>
      <c r="E231" s="29">
        <v>72133.83</v>
      </c>
      <c r="F231" s="29">
        <v>732.97</v>
      </c>
      <c r="G231" s="29">
        <v>7067.01</v>
      </c>
      <c r="H231" s="29">
        <v>269769.2</v>
      </c>
      <c r="I231" s="29">
        <v>2189.8000000000002</v>
      </c>
      <c r="J231" s="29">
        <v>46641.38</v>
      </c>
      <c r="K231" s="29">
        <v>17129.84</v>
      </c>
      <c r="L231" s="29">
        <v>6364.7</v>
      </c>
      <c r="M231" s="29">
        <v>2904.27</v>
      </c>
      <c r="N231" s="29">
        <v>11641.93</v>
      </c>
      <c r="O231" s="41"/>
      <c r="P231" s="29">
        <v>878910.67</v>
      </c>
    </row>
    <row r="232" spans="1:16" x14ac:dyDescent="0.3">
      <c r="A232" s="24" t="s">
        <v>304</v>
      </c>
      <c r="B232" s="29">
        <v>334693.25</v>
      </c>
      <c r="C232" s="29">
        <v>110175.87</v>
      </c>
      <c r="D232" s="29">
        <v>2441.0700000000002</v>
      </c>
      <c r="E232" s="29">
        <v>72352.91</v>
      </c>
      <c r="F232" s="29">
        <v>811.72</v>
      </c>
      <c r="G232" s="29">
        <v>7246.27</v>
      </c>
      <c r="H232" s="29">
        <v>271203.43</v>
      </c>
      <c r="I232" s="29">
        <v>2197.1799999999998</v>
      </c>
      <c r="J232" s="29">
        <v>47292.33</v>
      </c>
      <c r="K232" s="29">
        <v>17174.560000000001</v>
      </c>
      <c r="L232" s="29">
        <v>6626.44</v>
      </c>
      <c r="M232" s="29">
        <v>3157.56</v>
      </c>
      <c r="N232" s="29">
        <v>11779.79</v>
      </c>
      <c r="O232" s="41"/>
      <c r="P232" s="29">
        <v>887152.39</v>
      </c>
    </row>
    <row r="233" spans="1:16" x14ac:dyDescent="0.3">
      <c r="A233" s="24" t="s">
        <v>305</v>
      </c>
      <c r="B233" s="29">
        <v>339383.54</v>
      </c>
      <c r="C233" s="29">
        <v>110679.31</v>
      </c>
      <c r="D233" s="29">
        <v>2456.9299999999998</v>
      </c>
      <c r="E233" s="29">
        <v>72589.95</v>
      </c>
      <c r="F233" s="29">
        <v>897.06</v>
      </c>
      <c r="G233" s="29">
        <v>7435.75</v>
      </c>
      <c r="H233" s="29">
        <v>272935.53999999998</v>
      </c>
      <c r="I233" s="29">
        <v>2208.7199999999998</v>
      </c>
      <c r="J233" s="29">
        <v>47925.52</v>
      </c>
      <c r="K233" s="29">
        <v>17194.77</v>
      </c>
      <c r="L233" s="29">
        <v>6899.01</v>
      </c>
      <c r="M233" s="29">
        <v>3427.41</v>
      </c>
      <c r="N233" s="29">
        <v>11874.07</v>
      </c>
      <c r="O233" s="41"/>
      <c r="P233" s="29">
        <v>895907.57</v>
      </c>
    </row>
    <row r="234" spans="1:16" x14ac:dyDescent="0.3">
      <c r="A234" s="24" t="s">
        <v>306</v>
      </c>
      <c r="B234" s="29">
        <v>344285.5</v>
      </c>
      <c r="C234" s="29">
        <v>111217.19</v>
      </c>
      <c r="D234" s="29">
        <v>2475.73</v>
      </c>
      <c r="E234" s="29">
        <v>72793.86</v>
      </c>
      <c r="F234" s="29">
        <v>978.57</v>
      </c>
      <c r="G234" s="29">
        <v>7613.57</v>
      </c>
      <c r="H234" s="29">
        <v>274524.49</v>
      </c>
      <c r="I234" s="29">
        <v>2225.3200000000002</v>
      </c>
      <c r="J234" s="29">
        <v>48605.7</v>
      </c>
      <c r="K234" s="29">
        <v>17215.93</v>
      </c>
      <c r="L234" s="29">
        <v>7193.3</v>
      </c>
      <c r="M234" s="29">
        <v>3683.28</v>
      </c>
      <c r="N234" s="29">
        <v>11950.65</v>
      </c>
      <c r="O234" s="41"/>
      <c r="P234" s="29">
        <v>904763.09</v>
      </c>
    </row>
    <row r="235" spans="1:16" x14ac:dyDescent="0.3">
      <c r="A235" s="24" t="s">
        <v>307</v>
      </c>
      <c r="B235" s="29">
        <v>349338.77</v>
      </c>
      <c r="C235" s="29">
        <v>111813.1</v>
      </c>
      <c r="D235" s="29">
        <v>2497.2199999999998</v>
      </c>
      <c r="E235" s="29">
        <v>72912.67</v>
      </c>
      <c r="F235" s="29">
        <v>1047.52</v>
      </c>
      <c r="G235" s="29">
        <v>7761.55</v>
      </c>
      <c r="H235" s="29">
        <v>275905.95</v>
      </c>
      <c r="I235" s="29">
        <v>2247.62</v>
      </c>
      <c r="J235" s="29">
        <v>49391.61</v>
      </c>
      <c r="K235" s="29">
        <v>17266.32</v>
      </c>
      <c r="L235" s="29">
        <v>7514.31</v>
      </c>
      <c r="M235" s="29">
        <v>3901.59</v>
      </c>
      <c r="N235" s="29">
        <v>12034.7</v>
      </c>
      <c r="O235" s="41"/>
      <c r="P235" s="29">
        <v>913632.95</v>
      </c>
    </row>
    <row r="236" spans="1:16" x14ac:dyDescent="0.3">
      <c r="A236" s="24" t="s">
        <v>308</v>
      </c>
      <c r="B236" s="29">
        <v>354465.34</v>
      </c>
      <c r="C236" s="29">
        <v>112500.29</v>
      </c>
      <c r="D236" s="29">
        <v>2520.58</v>
      </c>
      <c r="E236" s="29">
        <v>72931.05</v>
      </c>
      <c r="F236" s="29">
        <v>1101.97</v>
      </c>
      <c r="G236" s="29">
        <v>7887.02</v>
      </c>
      <c r="H236" s="29">
        <v>277358.53999999998</v>
      </c>
      <c r="I236" s="29">
        <v>2275.34</v>
      </c>
      <c r="J236" s="29">
        <v>50305.7</v>
      </c>
      <c r="K236" s="29">
        <v>17364.75</v>
      </c>
      <c r="L236" s="29">
        <v>7867.22</v>
      </c>
      <c r="M236" s="29">
        <v>4080.25</v>
      </c>
      <c r="N236" s="29">
        <v>12137.64</v>
      </c>
      <c r="O236" s="41"/>
      <c r="P236" s="29">
        <v>922795.68</v>
      </c>
    </row>
    <row r="237" spans="1:16" x14ac:dyDescent="0.3">
      <c r="A237" s="24" t="s">
        <v>309</v>
      </c>
      <c r="B237" s="29">
        <v>359466.11</v>
      </c>
      <c r="C237" s="29">
        <v>113313.41</v>
      </c>
      <c r="D237" s="29">
        <v>2544.4</v>
      </c>
      <c r="E237" s="29">
        <v>72860.05</v>
      </c>
      <c r="F237" s="29">
        <v>1145.72</v>
      </c>
      <c r="G237" s="29">
        <v>7990.99</v>
      </c>
      <c r="H237" s="29">
        <v>278675.69</v>
      </c>
      <c r="I237" s="29">
        <v>2306.96</v>
      </c>
      <c r="J237" s="29">
        <v>51334.17</v>
      </c>
      <c r="K237" s="29">
        <v>17520.38</v>
      </c>
      <c r="L237" s="29">
        <v>8209.36</v>
      </c>
      <c r="M237" s="29">
        <v>4226.46</v>
      </c>
      <c r="N237" s="29">
        <v>12257.86</v>
      </c>
      <c r="O237" s="41"/>
      <c r="P237" s="29">
        <v>931851.56</v>
      </c>
    </row>
    <row r="238" spans="1:16" x14ac:dyDescent="0.3">
      <c r="A238" s="24" t="s">
        <v>310</v>
      </c>
      <c r="B238" s="29">
        <v>364213.56</v>
      </c>
      <c r="C238" s="29">
        <v>114310.25</v>
      </c>
      <c r="D238" s="29">
        <v>2566.86</v>
      </c>
      <c r="E238" s="29">
        <v>72752.539999999994</v>
      </c>
      <c r="F238" s="29">
        <v>1190.18</v>
      </c>
      <c r="G238" s="29">
        <v>8093.8</v>
      </c>
      <c r="H238" s="29">
        <v>280108.2</v>
      </c>
      <c r="I238" s="29">
        <v>2339.4</v>
      </c>
      <c r="J238" s="29">
        <v>52432.37</v>
      </c>
      <c r="K238" s="29">
        <v>17733.5</v>
      </c>
      <c r="L238" s="29">
        <v>8508.91</v>
      </c>
      <c r="M238" s="29">
        <v>4373.5</v>
      </c>
      <c r="N238" s="29">
        <v>12383.23</v>
      </c>
      <c r="O238" s="41"/>
      <c r="P238" s="29">
        <v>941006.3</v>
      </c>
    </row>
    <row r="239" spans="1:16" x14ac:dyDescent="0.3">
      <c r="A239" s="24" t="s">
        <v>311</v>
      </c>
      <c r="B239" s="29">
        <v>368557.76</v>
      </c>
      <c r="C239" s="29">
        <v>115534.71</v>
      </c>
      <c r="D239" s="29">
        <v>2586.31</v>
      </c>
      <c r="E239" s="29">
        <v>72660.91</v>
      </c>
      <c r="F239" s="29">
        <v>1248.49</v>
      </c>
      <c r="G239" s="29">
        <v>8228</v>
      </c>
      <c r="H239" s="29">
        <v>282052.95</v>
      </c>
      <c r="I239" s="29">
        <v>2369.06</v>
      </c>
      <c r="J239" s="29">
        <v>53549.19</v>
      </c>
      <c r="K239" s="29">
        <v>17994.349999999999</v>
      </c>
      <c r="L239" s="29">
        <v>8737.36</v>
      </c>
      <c r="M239" s="29">
        <v>4554.4799999999996</v>
      </c>
      <c r="N239" s="29">
        <v>12500.28</v>
      </c>
      <c r="O239" s="41"/>
      <c r="P239" s="29">
        <v>950573.84</v>
      </c>
    </row>
    <row r="240" spans="1:16" x14ac:dyDescent="0.3">
      <c r="A240" s="24" t="s">
        <v>312</v>
      </c>
      <c r="B240" s="29">
        <v>372406.08</v>
      </c>
      <c r="C240" s="29">
        <v>116996.63</v>
      </c>
      <c r="D240" s="29">
        <v>2602.1</v>
      </c>
      <c r="E240" s="29">
        <v>72600.740000000005</v>
      </c>
      <c r="F240" s="29">
        <v>1324.21</v>
      </c>
      <c r="G240" s="29">
        <v>8395.66</v>
      </c>
      <c r="H240" s="29">
        <v>284641.25</v>
      </c>
      <c r="I240" s="29">
        <v>2393.4</v>
      </c>
      <c r="J240" s="29">
        <v>54647.66</v>
      </c>
      <c r="K240" s="29">
        <v>18282.11</v>
      </c>
      <c r="L240" s="29">
        <v>8884.64</v>
      </c>
      <c r="M240" s="29">
        <v>4771.1499999999996</v>
      </c>
      <c r="N240" s="29">
        <v>12601.88</v>
      </c>
      <c r="O240" s="41"/>
      <c r="P240" s="29">
        <v>960547.52</v>
      </c>
    </row>
    <row r="241" spans="1:16" x14ac:dyDescent="0.3">
      <c r="A241" s="24" t="s">
        <v>313</v>
      </c>
      <c r="B241" s="29">
        <v>375799.46</v>
      </c>
      <c r="C241" s="29">
        <v>118687.12</v>
      </c>
      <c r="D241" s="29">
        <v>2614.23</v>
      </c>
      <c r="E241" s="29">
        <v>72550.84</v>
      </c>
      <c r="F241" s="29">
        <v>1411.96</v>
      </c>
      <c r="G241" s="29">
        <v>8576.7900000000009</v>
      </c>
      <c r="H241" s="29">
        <v>287431.71999999997</v>
      </c>
      <c r="I241" s="29">
        <v>2411.56</v>
      </c>
      <c r="J241" s="29">
        <v>55705.87</v>
      </c>
      <c r="K241" s="29">
        <v>18565.73</v>
      </c>
      <c r="L241" s="29">
        <v>8964.5400000000009</v>
      </c>
      <c r="M241" s="29">
        <v>4999.92</v>
      </c>
      <c r="N241" s="29">
        <v>12687.26</v>
      </c>
      <c r="O241" s="41"/>
      <c r="P241" s="29">
        <v>970407</v>
      </c>
    </row>
    <row r="242" spans="1:16" x14ac:dyDescent="0.3">
      <c r="A242" s="24" t="s">
        <v>314</v>
      </c>
      <c r="B242" s="29">
        <v>378811.7</v>
      </c>
      <c r="C242" s="29">
        <v>120561.07</v>
      </c>
      <c r="D242" s="29">
        <v>2623.9</v>
      </c>
      <c r="E242" s="29">
        <v>72458.990000000005</v>
      </c>
      <c r="F242" s="29">
        <v>1495.95</v>
      </c>
      <c r="G242" s="29">
        <v>8736.57</v>
      </c>
      <c r="H242" s="29">
        <v>290083.09000000003</v>
      </c>
      <c r="I242" s="29">
        <v>2424.5700000000002</v>
      </c>
      <c r="J242" s="29">
        <v>56715.98</v>
      </c>
      <c r="K242" s="29">
        <v>18806.25</v>
      </c>
      <c r="L242" s="29">
        <v>9004.0499999999993</v>
      </c>
      <c r="M242" s="29">
        <v>5191.47</v>
      </c>
      <c r="N242" s="29">
        <v>12761.06</v>
      </c>
      <c r="O242" s="41"/>
      <c r="P242" s="29">
        <v>979674.65</v>
      </c>
    </row>
    <row r="243" spans="1:16" x14ac:dyDescent="0.3">
      <c r="A243" s="24" t="s">
        <v>315</v>
      </c>
      <c r="B243" s="29">
        <v>381629.52</v>
      </c>
      <c r="C243" s="29">
        <v>122560.98</v>
      </c>
      <c r="D243" s="29">
        <v>2632.64</v>
      </c>
      <c r="E243" s="29">
        <v>72276.289999999994</v>
      </c>
      <c r="F243" s="29">
        <v>1560.37</v>
      </c>
      <c r="G243" s="29">
        <v>8833.68</v>
      </c>
      <c r="H243" s="29">
        <v>292220.69</v>
      </c>
      <c r="I243" s="29">
        <v>2434.67</v>
      </c>
      <c r="J243" s="29">
        <v>57682.1</v>
      </c>
      <c r="K243" s="29">
        <v>18971.82</v>
      </c>
      <c r="L243" s="29">
        <v>9024.77</v>
      </c>
      <c r="M243" s="29">
        <v>5300.41</v>
      </c>
      <c r="N243" s="29">
        <v>12829.56</v>
      </c>
      <c r="O243" s="41"/>
      <c r="P243" s="29">
        <v>987957.51</v>
      </c>
    </row>
    <row r="244" spans="1:16" x14ac:dyDescent="0.3">
      <c r="A244" s="24" t="s">
        <v>316</v>
      </c>
      <c r="B244" s="29">
        <v>384334.93</v>
      </c>
      <c r="C244" s="29">
        <v>124601.28</v>
      </c>
      <c r="D244" s="29">
        <v>2641.11</v>
      </c>
      <c r="E244" s="29">
        <v>71965.02</v>
      </c>
      <c r="F244" s="29">
        <v>1609.94</v>
      </c>
      <c r="G244" s="29">
        <v>8847.34</v>
      </c>
      <c r="H244" s="29">
        <v>293682.45</v>
      </c>
      <c r="I244" s="29">
        <v>2444.36</v>
      </c>
      <c r="J244" s="29">
        <v>58741.14</v>
      </c>
      <c r="K244" s="29">
        <v>19051.23</v>
      </c>
      <c r="L244" s="29">
        <v>9038.57</v>
      </c>
      <c r="M244" s="29">
        <v>5321.23</v>
      </c>
      <c r="N244" s="29">
        <v>12897.18</v>
      </c>
      <c r="O244" s="41"/>
      <c r="P244" s="29">
        <v>995175.77</v>
      </c>
    </row>
    <row r="245" spans="1:16" x14ac:dyDescent="0.3">
      <c r="A245" s="24" t="s">
        <v>317</v>
      </c>
      <c r="B245" s="29">
        <v>387009.16</v>
      </c>
      <c r="C245" s="29">
        <v>126641.79</v>
      </c>
      <c r="D245" s="29">
        <v>2649.51</v>
      </c>
      <c r="E245" s="29">
        <v>71540.3</v>
      </c>
      <c r="F245" s="29">
        <v>1632.42</v>
      </c>
      <c r="G245" s="29">
        <v>8784.0400000000009</v>
      </c>
      <c r="H245" s="29">
        <v>294486.8</v>
      </c>
      <c r="I245" s="29">
        <v>2456.0700000000002</v>
      </c>
      <c r="J245" s="29">
        <v>59741.52</v>
      </c>
      <c r="K245" s="29">
        <v>19053.34</v>
      </c>
      <c r="L245" s="29">
        <v>9046.76</v>
      </c>
      <c r="M245" s="29">
        <v>5247.78</v>
      </c>
      <c r="N245" s="29">
        <v>12966.4</v>
      </c>
      <c r="O245" s="41"/>
      <c r="P245" s="29">
        <v>1001255.91</v>
      </c>
    </row>
    <row r="246" spans="1:16" x14ac:dyDescent="0.3">
      <c r="A246" s="24" t="s">
        <v>318</v>
      </c>
      <c r="B246" s="29">
        <v>389612.87</v>
      </c>
      <c r="C246" s="29">
        <v>128631.7</v>
      </c>
      <c r="D246" s="29">
        <v>2657.19</v>
      </c>
      <c r="E246" s="29">
        <v>71091.47</v>
      </c>
      <c r="F246" s="29">
        <v>1652.31</v>
      </c>
      <c r="G246" s="29">
        <v>8672.5400000000009</v>
      </c>
      <c r="H246" s="29">
        <v>294870.11</v>
      </c>
      <c r="I246" s="29">
        <v>2472.21</v>
      </c>
      <c r="J246" s="29">
        <v>60670.64</v>
      </c>
      <c r="K246" s="29">
        <v>19004.16</v>
      </c>
      <c r="L246" s="29">
        <v>9045.2900000000009</v>
      </c>
      <c r="M246" s="29">
        <v>5141.93</v>
      </c>
      <c r="N246" s="29">
        <v>13038.18</v>
      </c>
      <c r="O246" s="41"/>
      <c r="P246" s="29">
        <v>1006560.6</v>
      </c>
    </row>
    <row r="247" spans="1:16" x14ac:dyDescent="0.3">
      <c r="A247" s="24" t="s">
        <v>319</v>
      </c>
      <c r="B247" s="29">
        <v>392080.02</v>
      </c>
      <c r="C247" s="29">
        <v>130533.39</v>
      </c>
      <c r="D247" s="29">
        <v>2663.45</v>
      </c>
      <c r="E247" s="29">
        <v>70665.440000000002</v>
      </c>
      <c r="F247" s="29">
        <v>1684.77</v>
      </c>
      <c r="G247" s="29">
        <v>8544.6200000000008</v>
      </c>
      <c r="H247" s="29">
        <v>295159.33</v>
      </c>
      <c r="I247" s="29">
        <v>2494.9299999999998</v>
      </c>
      <c r="J247" s="29">
        <v>61638.720000000001</v>
      </c>
      <c r="K247" s="29">
        <v>18930.82</v>
      </c>
      <c r="L247" s="29">
        <v>9028.5</v>
      </c>
      <c r="M247" s="29">
        <v>5042.43</v>
      </c>
      <c r="N247" s="29">
        <v>13113.88</v>
      </c>
      <c r="O247" s="41"/>
      <c r="P247" s="29">
        <v>1011580.31</v>
      </c>
    </row>
    <row r="248" spans="1:16" x14ac:dyDescent="0.3">
      <c r="A248" s="24" t="s">
        <v>320</v>
      </c>
      <c r="B248" s="29">
        <v>394384.76</v>
      </c>
      <c r="C248" s="29">
        <v>132325.32</v>
      </c>
      <c r="D248" s="29">
        <v>2668.28</v>
      </c>
      <c r="E248" s="29">
        <v>70298.039999999994</v>
      </c>
      <c r="F248" s="29">
        <v>1731.49</v>
      </c>
      <c r="G248" s="29">
        <v>8424.56</v>
      </c>
      <c r="H248" s="29">
        <v>295566.87</v>
      </c>
      <c r="I248" s="29">
        <v>2526.12</v>
      </c>
      <c r="J248" s="29">
        <v>62688.3</v>
      </c>
      <c r="K248" s="29">
        <v>18846.689999999999</v>
      </c>
      <c r="L248" s="29">
        <v>8996.09</v>
      </c>
      <c r="M248" s="29">
        <v>4969.8599999999997</v>
      </c>
      <c r="N248" s="29">
        <v>13197.09</v>
      </c>
      <c r="O248" s="41"/>
      <c r="P248" s="29">
        <v>1016623.47</v>
      </c>
    </row>
    <row r="249" spans="1:16" x14ac:dyDescent="0.3">
      <c r="A249" s="24" t="s">
        <v>321</v>
      </c>
      <c r="B249" s="29">
        <v>396496.85</v>
      </c>
      <c r="C249" s="29">
        <v>133987.07</v>
      </c>
      <c r="D249" s="29">
        <v>2672.31</v>
      </c>
      <c r="E249" s="29">
        <v>70036.929999999993</v>
      </c>
      <c r="F249" s="29">
        <v>1805.4</v>
      </c>
      <c r="G249" s="29">
        <v>8323.7800000000007</v>
      </c>
      <c r="H249" s="29">
        <v>296236.07</v>
      </c>
      <c r="I249" s="29">
        <v>2567.94</v>
      </c>
      <c r="J249" s="29">
        <v>63806.84</v>
      </c>
      <c r="K249" s="29">
        <v>18751.87</v>
      </c>
      <c r="L249" s="29">
        <v>8955.36</v>
      </c>
      <c r="M249" s="29">
        <v>4935.6099999999997</v>
      </c>
      <c r="N249" s="29">
        <v>13293.63</v>
      </c>
      <c r="O249" s="41"/>
      <c r="P249" s="29">
        <v>1021869.65</v>
      </c>
    </row>
    <row r="250" spans="1:16" x14ac:dyDescent="0.3">
      <c r="A250" s="24" t="s">
        <v>322</v>
      </c>
      <c r="B250" s="29">
        <v>398481.38</v>
      </c>
      <c r="C250" s="29">
        <v>135521.76</v>
      </c>
      <c r="D250" s="29">
        <v>2676.85</v>
      </c>
      <c r="E250" s="29">
        <v>69915.39</v>
      </c>
      <c r="F250" s="29">
        <v>1900.2</v>
      </c>
      <c r="G250" s="29">
        <v>8250.3799999999992</v>
      </c>
      <c r="H250" s="29">
        <v>296966.3</v>
      </c>
      <c r="I250" s="29">
        <v>2623.43</v>
      </c>
      <c r="J250" s="29">
        <v>64771.18</v>
      </c>
      <c r="K250" s="29">
        <v>18634.12</v>
      </c>
      <c r="L250" s="29">
        <v>8918.07</v>
      </c>
      <c r="M250" s="29">
        <v>4952</v>
      </c>
      <c r="N250" s="29">
        <v>13411</v>
      </c>
      <c r="O250" s="41"/>
      <c r="P250" s="29">
        <v>1027022.08</v>
      </c>
    </row>
    <row r="251" spans="1:16" x14ac:dyDescent="0.3">
      <c r="A251" s="24" t="s">
        <v>323</v>
      </c>
      <c r="B251" s="29">
        <v>400407.99</v>
      </c>
      <c r="C251" s="29">
        <v>136935.9</v>
      </c>
      <c r="D251" s="29">
        <v>2683.27</v>
      </c>
      <c r="E251" s="29">
        <v>69932.34</v>
      </c>
      <c r="F251" s="29">
        <v>2006.18</v>
      </c>
      <c r="G251" s="29">
        <v>8206.89</v>
      </c>
      <c r="H251" s="29">
        <v>297620.64</v>
      </c>
      <c r="I251" s="29">
        <v>2695.79</v>
      </c>
      <c r="J251" s="29">
        <v>65643.679999999993</v>
      </c>
      <c r="K251" s="29">
        <v>18481.259999999998</v>
      </c>
      <c r="L251" s="29">
        <v>8896.73</v>
      </c>
      <c r="M251" s="29">
        <v>5011.88</v>
      </c>
      <c r="N251" s="29">
        <v>13554.82</v>
      </c>
      <c r="O251" s="41"/>
      <c r="P251" s="29">
        <v>1032077.37</v>
      </c>
    </row>
    <row r="252" spans="1:16" x14ac:dyDescent="0.3">
      <c r="A252" s="24" t="s">
        <v>324</v>
      </c>
      <c r="B252" s="29">
        <v>402330.39</v>
      </c>
      <c r="C252" s="29">
        <v>138243.41</v>
      </c>
      <c r="D252" s="29">
        <v>2691.73</v>
      </c>
      <c r="E252" s="29">
        <v>70061.55</v>
      </c>
      <c r="F252" s="29">
        <v>2117.89</v>
      </c>
      <c r="G252" s="29">
        <v>8194.7000000000007</v>
      </c>
      <c r="H252" s="29">
        <v>298230.12</v>
      </c>
      <c r="I252" s="29">
        <v>2785.74</v>
      </c>
      <c r="J252" s="29">
        <v>66383.539999999994</v>
      </c>
      <c r="K252" s="29">
        <v>18292.599999999999</v>
      </c>
      <c r="L252" s="29">
        <v>8899.84</v>
      </c>
      <c r="M252" s="29">
        <v>5112.12</v>
      </c>
      <c r="N252" s="29">
        <v>13725.5</v>
      </c>
      <c r="O252" s="41"/>
      <c r="P252" s="29">
        <v>1037069.12</v>
      </c>
    </row>
    <row r="253" spans="1:16" x14ac:dyDescent="0.3">
      <c r="A253" s="24" t="s">
        <v>325</v>
      </c>
      <c r="B253" s="29">
        <v>404347.76</v>
      </c>
      <c r="C253" s="29">
        <v>139490.82999999999</v>
      </c>
      <c r="D253" s="29">
        <v>2701.38</v>
      </c>
      <c r="E253" s="29">
        <v>70257.05</v>
      </c>
      <c r="F253" s="29">
        <v>2235.71</v>
      </c>
      <c r="G253" s="29">
        <v>8217.52</v>
      </c>
      <c r="H253" s="29">
        <v>298584.11</v>
      </c>
      <c r="I253" s="29">
        <v>2888.41</v>
      </c>
      <c r="J253" s="29">
        <v>66940.639999999999</v>
      </c>
      <c r="K253" s="29">
        <v>18079.650000000001</v>
      </c>
      <c r="L253" s="29">
        <v>8931.75</v>
      </c>
      <c r="M253" s="29">
        <v>5253.47</v>
      </c>
      <c r="N253" s="29">
        <v>13918.27</v>
      </c>
      <c r="O253" s="41"/>
      <c r="P253" s="29">
        <v>1041846.56</v>
      </c>
    </row>
    <row r="254" spans="1:16" x14ac:dyDescent="0.3">
      <c r="A254" s="24" t="s">
        <v>326</v>
      </c>
      <c r="B254" s="29">
        <v>406422.51</v>
      </c>
      <c r="C254" s="29">
        <v>140686.13</v>
      </c>
      <c r="D254" s="29">
        <v>2710.63</v>
      </c>
      <c r="E254" s="29">
        <v>70452.36</v>
      </c>
      <c r="F254" s="29">
        <v>2365.83</v>
      </c>
      <c r="G254" s="29">
        <v>8279.14</v>
      </c>
      <c r="H254" s="29">
        <v>298912.7</v>
      </c>
      <c r="I254" s="29">
        <v>2990.02</v>
      </c>
      <c r="J254" s="29">
        <v>67419</v>
      </c>
      <c r="K254" s="29">
        <v>17864.68</v>
      </c>
      <c r="L254" s="29">
        <v>8994.98</v>
      </c>
      <c r="M254" s="29">
        <v>5440.74</v>
      </c>
      <c r="N254" s="29">
        <v>14124.02</v>
      </c>
      <c r="O254" s="41"/>
      <c r="P254" s="29">
        <v>1046662.72</v>
      </c>
    </row>
    <row r="255" spans="1:16" x14ac:dyDescent="0.3">
      <c r="A255" s="24" t="s">
        <v>327</v>
      </c>
      <c r="B255" s="29">
        <v>408591.29</v>
      </c>
      <c r="C255" s="29">
        <v>141862.14000000001</v>
      </c>
      <c r="D255" s="29">
        <v>2718.4</v>
      </c>
      <c r="E255" s="29">
        <v>70577.009999999995</v>
      </c>
      <c r="F255" s="29">
        <v>2518.04</v>
      </c>
      <c r="G255" s="29">
        <v>8383.2099999999991</v>
      </c>
      <c r="H255" s="29">
        <v>299295.96000000002</v>
      </c>
      <c r="I255" s="29">
        <v>3073.63</v>
      </c>
      <c r="J255" s="29">
        <v>67708.149999999994</v>
      </c>
      <c r="K255" s="29">
        <v>17669.05</v>
      </c>
      <c r="L255" s="29">
        <v>9087.82</v>
      </c>
      <c r="M255" s="29">
        <v>5677.83</v>
      </c>
      <c r="N255" s="29">
        <v>14334.04</v>
      </c>
      <c r="O255" s="41"/>
      <c r="P255" s="29">
        <v>1051496.57</v>
      </c>
    </row>
    <row r="256" spans="1:16" x14ac:dyDescent="0.3">
      <c r="A256" s="24" t="s">
        <v>328</v>
      </c>
      <c r="B256" s="29">
        <v>410878.12</v>
      </c>
      <c r="C256" s="29">
        <v>143044.10999999999</v>
      </c>
      <c r="D256" s="29">
        <v>2724.91</v>
      </c>
      <c r="E256" s="29">
        <v>70579.839999999997</v>
      </c>
      <c r="F256" s="29">
        <v>2703.04</v>
      </c>
      <c r="G256" s="29">
        <v>8533.1200000000008</v>
      </c>
      <c r="H256" s="29">
        <v>299899.77</v>
      </c>
      <c r="I256" s="29">
        <v>3128.61</v>
      </c>
      <c r="J256" s="29">
        <v>67754</v>
      </c>
      <c r="K256" s="29">
        <v>17501.849999999999</v>
      </c>
      <c r="L256" s="29">
        <v>9211.7099999999991</v>
      </c>
      <c r="M256" s="29">
        <v>5964.13</v>
      </c>
      <c r="N256" s="29">
        <v>14544.38</v>
      </c>
      <c r="O256" s="41"/>
      <c r="P256" s="29">
        <v>1056467.58</v>
      </c>
    </row>
    <row r="257" spans="1:16" x14ac:dyDescent="0.3">
      <c r="A257" s="24" t="s">
        <v>329</v>
      </c>
      <c r="B257" s="29">
        <v>413274.6</v>
      </c>
      <c r="C257" s="29">
        <v>144246.12</v>
      </c>
      <c r="D257" s="29">
        <v>2731.67</v>
      </c>
      <c r="E257" s="29">
        <v>70443.58</v>
      </c>
      <c r="F257" s="29">
        <v>2928.98</v>
      </c>
      <c r="G257" s="29">
        <v>8732.14</v>
      </c>
      <c r="H257" s="29">
        <v>300735.56</v>
      </c>
      <c r="I257" s="29">
        <v>3151.39</v>
      </c>
      <c r="J257" s="29">
        <v>67613.83</v>
      </c>
      <c r="K257" s="29">
        <v>17359.349999999999</v>
      </c>
      <c r="L257" s="29">
        <v>9340.32</v>
      </c>
      <c r="M257" s="29">
        <v>6287</v>
      </c>
      <c r="N257" s="29">
        <v>14755.84</v>
      </c>
      <c r="O257" s="41"/>
      <c r="P257" s="29">
        <v>1061600.3799999999</v>
      </c>
    </row>
    <row r="258" spans="1:16" x14ac:dyDescent="0.3">
      <c r="A258" s="24" t="s">
        <v>330</v>
      </c>
      <c r="B258" s="29">
        <v>415767.58</v>
      </c>
      <c r="C258" s="29">
        <v>145478.20000000001</v>
      </c>
      <c r="D258" s="29">
        <v>2741.22</v>
      </c>
      <c r="E258" s="29">
        <v>70198.789999999994</v>
      </c>
      <c r="F258" s="29">
        <v>3205.67</v>
      </c>
      <c r="G258" s="29">
        <v>8982.4500000000007</v>
      </c>
      <c r="H258" s="29">
        <v>301789.21999999997</v>
      </c>
      <c r="I258" s="29">
        <v>3142.96</v>
      </c>
      <c r="J258" s="29">
        <v>67455.199999999997</v>
      </c>
      <c r="K258" s="29">
        <v>17226.57</v>
      </c>
      <c r="L258" s="29">
        <v>9456.2000000000007</v>
      </c>
      <c r="M258" s="29">
        <v>6632.23</v>
      </c>
      <c r="N258" s="29">
        <v>14973.28</v>
      </c>
      <c r="O258" s="41"/>
      <c r="P258" s="29">
        <v>1067049.58</v>
      </c>
    </row>
    <row r="259" spans="1:16" x14ac:dyDescent="0.3">
      <c r="A259" s="24" t="s">
        <v>331</v>
      </c>
      <c r="B259" s="29">
        <v>418366.42</v>
      </c>
      <c r="C259" s="29">
        <v>146746.21</v>
      </c>
      <c r="D259" s="29">
        <v>2755.89</v>
      </c>
      <c r="E259" s="29">
        <v>69911.53</v>
      </c>
      <c r="F259" s="29">
        <v>3539</v>
      </c>
      <c r="G259" s="29">
        <v>9281.01</v>
      </c>
      <c r="H259" s="29">
        <v>303056.67</v>
      </c>
      <c r="I259" s="29">
        <v>3107.17</v>
      </c>
      <c r="J259" s="29">
        <v>67362.55</v>
      </c>
      <c r="K259" s="29">
        <v>17087.93</v>
      </c>
      <c r="L259" s="29">
        <v>9550.2900000000009</v>
      </c>
      <c r="M259" s="29">
        <v>6982.45</v>
      </c>
      <c r="N259" s="29">
        <v>15201.1</v>
      </c>
      <c r="O259" s="41"/>
      <c r="P259" s="29">
        <v>1072948.22</v>
      </c>
    </row>
    <row r="260" spans="1:16" x14ac:dyDescent="0.3">
      <c r="A260" s="24" t="s">
        <v>332</v>
      </c>
      <c r="B260" s="29">
        <v>421142.84</v>
      </c>
      <c r="C260" s="29">
        <v>148058.85</v>
      </c>
      <c r="D260" s="29">
        <v>2776.8</v>
      </c>
      <c r="E260" s="29">
        <v>69642.03</v>
      </c>
      <c r="F260" s="29">
        <v>3928.86</v>
      </c>
      <c r="G260" s="29">
        <v>9616.19</v>
      </c>
      <c r="H260" s="29">
        <v>304520.31</v>
      </c>
      <c r="I260" s="29">
        <v>3051.4</v>
      </c>
      <c r="J260" s="29">
        <v>67367.59</v>
      </c>
      <c r="K260" s="29">
        <v>16937.3</v>
      </c>
      <c r="L260" s="29">
        <v>9632.81</v>
      </c>
      <c r="M260" s="29">
        <v>7326.5</v>
      </c>
      <c r="N260" s="29">
        <v>15439.14</v>
      </c>
      <c r="O260" s="41"/>
      <c r="P260" s="29">
        <v>1079440.6299999999</v>
      </c>
    </row>
    <row r="261" spans="1:16" x14ac:dyDescent="0.3">
      <c r="A261" s="24" t="s">
        <v>333</v>
      </c>
      <c r="B261" s="29">
        <v>424144.94</v>
      </c>
      <c r="C261" s="29">
        <v>149383.94</v>
      </c>
      <c r="D261" s="29">
        <v>2803.48</v>
      </c>
      <c r="E261" s="29">
        <v>69449</v>
      </c>
      <c r="F261" s="29">
        <v>4366.71</v>
      </c>
      <c r="G261" s="29">
        <v>9968.58</v>
      </c>
      <c r="H261" s="29">
        <v>306157.96000000002</v>
      </c>
      <c r="I261" s="29">
        <v>2987.17</v>
      </c>
      <c r="J261" s="29">
        <v>67460.95</v>
      </c>
      <c r="K261" s="29">
        <v>16778.38</v>
      </c>
      <c r="L261" s="29">
        <v>9728.2900000000009</v>
      </c>
      <c r="M261" s="29">
        <v>7659.34</v>
      </c>
      <c r="N261" s="29">
        <v>15682.58</v>
      </c>
      <c r="O261" s="41"/>
      <c r="P261" s="29">
        <v>1086571.33</v>
      </c>
    </row>
    <row r="262" spans="1:16" x14ac:dyDescent="0.3">
      <c r="A262" s="24" t="s">
        <v>334</v>
      </c>
      <c r="B262" s="29">
        <v>427475.77</v>
      </c>
      <c r="C262" s="29">
        <v>150727.17000000001</v>
      </c>
      <c r="D262" s="29">
        <v>2834.17</v>
      </c>
      <c r="E262" s="29">
        <v>69379.06</v>
      </c>
      <c r="F262" s="29">
        <v>4835.54</v>
      </c>
      <c r="G262" s="29">
        <v>10311.76</v>
      </c>
      <c r="H262" s="29">
        <v>308004.26</v>
      </c>
      <c r="I262" s="29">
        <v>2929.1</v>
      </c>
      <c r="J262" s="29">
        <v>67609.77</v>
      </c>
      <c r="K262" s="29">
        <v>16623.23</v>
      </c>
      <c r="L262" s="29">
        <v>9874.5</v>
      </c>
      <c r="M262" s="29">
        <v>7983.66</v>
      </c>
      <c r="N262" s="29">
        <v>15922.45</v>
      </c>
      <c r="O262" s="41"/>
      <c r="P262" s="29">
        <v>1094510.45</v>
      </c>
    </row>
    <row r="263" spans="1:16" x14ac:dyDescent="0.3">
      <c r="A263" s="24" t="s">
        <v>335</v>
      </c>
      <c r="B263" s="29">
        <v>431206.45</v>
      </c>
      <c r="C263" s="29">
        <v>152085.82999999999</v>
      </c>
      <c r="D263" s="29">
        <v>2866.89</v>
      </c>
      <c r="E263" s="29">
        <v>69475.509999999995</v>
      </c>
      <c r="F263" s="29">
        <v>5320.29</v>
      </c>
      <c r="G263" s="29">
        <v>10624.94</v>
      </c>
      <c r="H263" s="29">
        <v>309991.43</v>
      </c>
      <c r="I263" s="29">
        <v>2888.35</v>
      </c>
      <c r="J263" s="29">
        <v>67753.16</v>
      </c>
      <c r="K263" s="29">
        <v>16482.580000000002</v>
      </c>
      <c r="L263" s="29">
        <v>10107.42</v>
      </c>
      <c r="M263" s="29">
        <v>8307.64</v>
      </c>
      <c r="N263" s="29">
        <v>16148.69</v>
      </c>
      <c r="O263" s="41"/>
      <c r="P263" s="29">
        <v>1103259.19</v>
      </c>
    </row>
    <row r="264" spans="1:16" x14ac:dyDescent="0.3">
      <c r="A264" s="24" t="s">
        <v>336</v>
      </c>
      <c r="B264" s="29">
        <v>435897.13</v>
      </c>
      <c r="C264" s="29">
        <v>154433.85999999999</v>
      </c>
      <c r="D264" s="29">
        <v>2925.34</v>
      </c>
      <c r="E264" s="29">
        <v>70651.94</v>
      </c>
      <c r="F264" s="29">
        <v>5592.49</v>
      </c>
      <c r="G264" s="29">
        <v>10672.39</v>
      </c>
      <c r="H264" s="29">
        <v>308708.24</v>
      </c>
      <c r="I264" s="29">
        <v>2911.3</v>
      </c>
      <c r="J264" s="29">
        <v>67293.13</v>
      </c>
      <c r="K264" s="29">
        <v>17216.23</v>
      </c>
      <c r="L264" s="29">
        <v>11303.87</v>
      </c>
      <c r="M264" s="29">
        <v>8159.7</v>
      </c>
      <c r="N264" s="29">
        <v>16354.68</v>
      </c>
      <c r="O264" s="41"/>
      <c r="P264" s="29">
        <v>1112120.31</v>
      </c>
    </row>
    <row r="265" spans="1:16" x14ac:dyDescent="0.3">
      <c r="A265" s="24" t="s">
        <v>337</v>
      </c>
      <c r="B265" s="29">
        <v>441025.08</v>
      </c>
      <c r="C265" s="29">
        <v>156280.93</v>
      </c>
      <c r="D265" s="29">
        <v>2977.21</v>
      </c>
      <c r="E265" s="29">
        <v>71653.31</v>
      </c>
      <c r="F265" s="29">
        <v>5947.17</v>
      </c>
      <c r="G265" s="29">
        <v>10710.69</v>
      </c>
      <c r="H265" s="29">
        <v>307684.64</v>
      </c>
      <c r="I265" s="29">
        <v>2937.13</v>
      </c>
      <c r="J265" s="29">
        <v>66831.5</v>
      </c>
      <c r="K265" s="29">
        <v>17931.34</v>
      </c>
      <c r="L265" s="29">
        <v>12472.1</v>
      </c>
      <c r="M265" s="29">
        <v>8083.75</v>
      </c>
      <c r="N265" s="29">
        <v>16556.61</v>
      </c>
      <c r="O265" s="41"/>
      <c r="P265" s="29">
        <v>1121091.45</v>
      </c>
    </row>
    <row r="266" spans="1:16" x14ac:dyDescent="0.3">
      <c r="A266" s="24" t="s">
        <v>338</v>
      </c>
      <c r="B266" s="29">
        <v>446754.92</v>
      </c>
      <c r="C266" s="29">
        <v>158528.32999999999</v>
      </c>
      <c r="D266" s="29">
        <v>3027.66</v>
      </c>
      <c r="E266" s="29">
        <v>72121.34</v>
      </c>
      <c r="F266" s="29">
        <v>6344.58</v>
      </c>
      <c r="G266" s="29">
        <v>10773.16</v>
      </c>
      <c r="H266" s="29">
        <v>306964.34999999998</v>
      </c>
      <c r="I266" s="29">
        <v>2968.05</v>
      </c>
      <c r="J266" s="29">
        <v>66405.41</v>
      </c>
      <c r="K266" s="29">
        <v>18656.22</v>
      </c>
      <c r="L266" s="29">
        <v>13698.83</v>
      </c>
      <c r="M266" s="29">
        <v>8076.28</v>
      </c>
      <c r="N266" s="29">
        <v>16766.330000000002</v>
      </c>
      <c r="O266" s="41"/>
      <c r="P266" s="29">
        <v>1131085.48</v>
      </c>
    </row>
    <row r="267" spans="1:16" x14ac:dyDescent="0.3">
      <c r="A267" s="24" t="s">
        <v>339</v>
      </c>
      <c r="B267" s="29">
        <v>453778.01</v>
      </c>
      <c r="C267" s="29">
        <v>161204.48000000001</v>
      </c>
      <c r="D267" s="29">
        <v>3070.79</v>
      </c>
      <c r="E267" s="29">
        <v>72177.62</v>
      </c>
      <c r="F267" s="29">
        <v>6904.75</v>
      </c>
      <c r="G267" s="29">
        <v>10924.84</v>
      </c>
      <c r="H267" s="29">
        <v>307466.65999999997</v>
      </c>
      <c r="I267" s="29">
        <v>2998.6</v>
      </c>
      <c r="J267" s="29">
        <v>65965.240000000005</v>
      </c>
      <c r="K267" s="29">
        <v>19426.88</v>
      </c>
      <c r="L267" s="29">
        <v>14884.56</v>
      </c>
      <c r="M267" s="29">
        <v>8216.1299999999992</v>
      </c>
      <c r="N267" s="29">
        <v>16947.39</v>
      </c>
      <c r="O267" s="41"/>
      <c r="P267" s="29">
        <v>1143965.96</v>
      </c>
    </row>
    <row r="268" spans="1:16" x14ac:dyDescent="0.3">
      <c r="A268" s="24" t="s">
        <v>340</v>
      </c>
      <c r="B268" s="29">
        <v>460241.21</v>
      </c>
      <c r="C268" s="29">
        <v>164157.32999999999</v>
      </c>
      <c r="D268" s="29">
        <v>3125.02</v>
      </c>
      <c r="E268" s="29">
        <v>73868.789999999994</v>
      </c>
      <c r="F268" s="29">
        <v>7343.76</v>
      </c>
      <c r="G268" s="29">
        <v>11048.53</v>
      </c>
      <c r="H268" s="29">
        <v>306801.90000000002</v>
      </c>
      <c r="I268" s="29">
        <v>3039.89</v>
      </c>
      <c r="J268" s="29">
        <v>65669.5</v>
      </c>
      <c r="K268" s="29">
        <v>19684.04</v>
      </c>
      <c r="L268" s="29">
        <v>16210.33</v>
      </c>
      <c r="M268" s="29">
        <v>8310.6299999999992</v>
      </c>
      <c r="N268" s="29">
        <v>17111.28</v>
      </c>
      <c r="O268" s="41"/>
      <c r="P268" s="29">
        <v>1156612.2</v>
      </c>
    </row>
    <row r="269" spans="1:16" x14ac:dyDescent="0.3">
      <c r="A269" s="24" t="s">
        <v>341</v>
      </c>
      <c r="B269" s="29">
        <v>464990.14</v>
      </c>
      <c r="C269" s="29">
        <v>166690.75</v>
      </c>
      <c r="D269" s="29">
        <v>3173.2</v>
      </c>
      <c r="E269" s="29">
        <v>75096.509999999995</v>
      </c>
      <c r="F269" s="29">
        <v>7909.52</v>
      </c>
      <c r="G269" s="29">
        <v>11146.61</v>
      </c>
      <c r="H269" s="29">
        <v>305822.99</v>
      </c>
      <c r="I269" s="29">
        <v>3064.06</v>
      </c>
      <c r="J269" s="29">
        <v>65307.39</v>
      </c>
      <c r="K269" s="29">
        <v>20070.73</v>
      </c>
      <c r="L269" s="29">
        <v>17466.650000000001</v>
      </c>
      <c r="M269" s="29">
        <v>8392.7099999999991</v>
      </c>
      <c r="N269" s="29">
        <v>17236.32</v>
      </c>
      <c r="O269" s="41"/>
      <c r="P269" s="29">
        <v>1166367.56</v>
      </c>
    </row>
    <row r="270" spans="1:16" x14ac:dyDescent="0.3">
      <c r="A270" s="24" t="s">
        <v>342</v>
      </c>
      <c r="B270" s="29">
        <v>470903.86</v>
      </c>
      <c r="C270" s="29">
        <v>169387.16</v>
      </c>
      <c r="D270" s="29">
        <v>3225.07</v>
      </c>
      <c r="E270" s="29">
        <v>75591.360000000001</v>
      </c>
      <c r="F270" s="29">
        <v>8342.68</v>
      </c>
      <c r="G270" s="29">
        <v>11234.81</v>
      </c>
      <c r="H270" s="29">
        <v>304602.5</v>
      </c>
      <c r="I270" s="29">
        <v>3077.06</v>
      </c>
      <c r="J270" s="29">
        <v>65002.33</v>
      </c>
      <c r="K270" s="29">
        <v>20653.28</v>
      </c>
      <c r="L270" s="29">
        <v>18715.759999999998</v>
      </c>
      <c r="M270" s="29">
        <v>8464.25</v>
      </c>
      <c r="N270" s="29">
        <v>17360.89</v>
      </c>
      <c r="O270" s="41"/>
      <c r="P270" s="29">
        <v>1176561.03</v>
      </c>
    </row>
    <row r="271" spans="1:16" x14ac:dyDescent="0.3">
      <c r="A271" s="24" t="s">
        <v>343</v>
      </c>
      <c r="B271" s="29">
        <v>478556.21</v>
      </c>
      <c r="C271" s="29">
        <v>171931.92</v>
      </c>
      <c r="D271" s="29">
        <v>3261.26</v>
      </c>
      <c r="E271" s="29">
        <v>76190.45</v>
      </c>
      <c r="F271" s="29">
        <v>9047.23</v>
      </c>
      <c r="G271" s="29">
        <v>11378.89</v>
      </c>
      <c r="H271" s="29">
        <v>304749.06</v>
      </c>
      <c r="I271" s="29">
        <v>3058.88</v>
      </c>
      <c r="J271" s="29">
        <v>64748.98</v>
      </c>
      <c r="K271" s="29">
        <v>21480.97</v>
      </c>
      <c r="L271" s="29">
        <v>19805.86</v>
      </c>
      <c r="M271" s="29">
        <v>8660.1</v>
      </c>
      <c r="N271" s="29">
        <v>17518.509999999998</v>
      </c>
      <c r="O271" s="41"/>
      <c r="P271" s="29">
        <v>1190388.3</v>
      </c>
    </row>
    <row r="272" spans="1:16" x14ac:dyDescent="0.3">
      <c r="A272" s="24" t="s">
        <v>344</v>
      </c>
      <c r="B272" s="29">
        <v>484085.83</v>
      </c>
      <c r="C272" s="29">
        <v>174686.52</v>
      </c>
      <c r="D272" s="29">
        <v>3306.15</v>
      </c>
      <c r="E272" s="29">
        <v>77764.63</v>
      </c>
      <c r="F272" s="29">
        <v>9668.07</v>
      </c>
      <c r="G272" s="29">
        <v>11692.61</v>
      </c>
      <c r="H272" s="29">
        <v>303888.44</v>
      </c>
      <c r="I272" s="29">
        <v>3021.74</v>
      </c>
      <c r="J272" s="29">
        <v>64589.67</v>
      </c>
      <c r="K272" s="29">
        <v>21848.74</v>
      </c>
      <c r="L272" s="29">
        <v>20849.22</v>
      </c>
      <c r="M272" s="29">
        <v>8614.75</v>
      </c>
      <c r="N272" s="29">
        <v>17704.64</v>
      </c>
      <c r="O272" s="41"/>
      <c r="P272" s="29">
        <v>1201721.01</v>
      </c>
    </row>
    <row r="273" spans="1:16" x14ac:dyDescent="0.3">
      <c r="A273" s="24" t="s">
        <v>345</v>
      </c>
      <c r="B273" s="29">
        <v>488895.34</v>
      </c>
      <c r="C273" s="29">
        <v>176974.09</v>
      </c>
      <c r="D273" s="29">
        <v>3332.61</v>
      </c>
      <c r="E273" s="29">
        <v>78908.179999999993</v>
      </c>
      <c r="F273" s="29">
        <v>10160.82</v>
      </c>
      <c r="G273" s="29">
        <v>11879.28</v>
      </c>
      <c r="H273" s="29">
        <v>302667.48</v>
      </c>
      <c r="I273" s="29">
        <v>2957.31</v>
      </c>
      <c r="J273" s="29">
        <v>64426.55</v>
      </c>
      <c r="K273" s="29">
        <v>22345.64</v>
      </c>
      <c r="L273" s="29">
        <v>21720.68</v>
      </c>
      <c r="M273" s="29">
        <v>8516.4599999999991</v>
      </c>
      <c r="N273" s="29">
        <v>17886.96</v>
      </c>
      <c r="O273" s="41"/>
      <c r="P273" s="29">
        <v>1210671.42</v>
      </c>
    </row>
    <row r="274" spans="1:16" x14ac:dyDescent="0.3">
      <c r="A274" s="24" t="s">
        <v>346</v>
      </c>
      <c r="B274" s="29">
        <v>494481.05</v>
      </c>
      <c r="C274" s="29">
        <v>179329.67</v>
      </c>
      <c r="D274" s="29">
        <v>3363.28</v>
      </c>
      <c r="E274" s="29">
        <v>79714.820000000007</v>
      </c>
      <c r="F274" s="29">
        <v>10633.53</v>
      </c>
      <c r="G274" s="29">
        <v>12165.07</v>
      </c>
      <c r="H274" s="29">
        <v>302052.08</v>
      </c>
      <c r="I274" s="29">
        <v>2881.86</v>
      </c>
      <c r="J274" s="29">
        <v>64272.69</v>
      </c>
      <c r="K274" s="29">
        <v>22952.55</v>
      </c>
      <c r="L274" s="29">
        <v>22590.39</v>
      </c>
      <c r="M274" s="29">
        <v>8414.11</v>
      </c>
      <c r="N274" s="29">
        <v>18087.259999999998</v>
      </c>
      <c r="O274" s="41"/>
      <c r="P274" s="29">
        <v>1220938.3600000001</v>
      </c>
    </row>
    <row r="275" spans="1:16" x14ac:dyDescent="0.3">
      <c r="A275" s="24" t="s">
        <v>347</v>
      </c>
      <c r="B275" s="29">
        <v>501262.74</v>
      </c>
      <c r="C275" s="29">
        <v>181852.87</v>
      </c>
      <c r="D275" s="29">
        <v>3392.79</v>
      </c>
      <c r="E275" s="29">
        <v>80129.210000000006</v>
      </c>
      <c r="F275" s="29">
        <v>11160.59</v>
      </c>
      <c r="G275" s="29">
        <v>12384.07</v>
      </c>
      <c r="H275" s="29">
        <v>301772.26</v>
      </c>
      <c r="I275" s="29">
        <v>2802.71</v>
      </c>
      <c r="J275" s="29">
        <v>64102.27</v>
      </c>
      <c r="K275" s="29">
        <v>23643.3</v>
      </c>
      <c r="L275" s="29">
        <v>23474.22</v>
      </c>
      <c r="M275" s="29">
        <v>8359.8700000000008</v>
      </c>
      <c r="N275" s="29">
        <v>18312.45</v>
      </c>
      <c r="O275" s="41"/>
      <c r="P275" s="29">
        <v>1232649.3700000001</v>
      </c>
    </row>
    <row r="276" spans="1:16" x14ac:dyDescent="0.3">
      <c r="A276" s="24" t="s">
        <v>348</v>
      </c>
      <c r="B276" s="29">
        <v>507317.47</v>
      </c>
      <c r="C276" s="29">
        <v>184128.24</v>
      </c>
      <c r="D276" s="29">
        <v>3433.96</v>
      </c>
      <c r="E276" s="29">
        <v>80622.490000000005</v>
      </c>
      <c r="F276" s="29">
        <v>11579.65</v>
      </c>
      <c r="G276" s="29">
        <v>12854.72</v>
      </c>
      <c r="H276" s="29">
        <v>301804.44</v>
      </c>
      <c r="I276" s="29">
        <v>2724.23</v>
      </c>
      <c r="J276" s="29">
        <v>63993.91</v>
      </c>
      <c r="K276" s="29">
        <v>24035.439999999999</v>
      </c>
      <c r="L276" s="29">
        <v>24491.84</v>
      </c>
      <c r="M276" s="29">
        <v>8337.83</v>
      </c>
      <c r="N276" s="29">
        <v>18530.88</v>
      </c>
      <c r="O276" s="41"/>
      <c r="P276" s="29">
        <v>1243855.1000000001</v>
      </c>
    </row>
    <row r="277" spans="1:16" x14ac:dyDescent="0.3">
      <c r="A277" s="24" t="s">
        <v>349</v>
      </c>
      <c r="B277" s="29">
        <v>511423.66</v>
      </c>
      <c r="C277" s="29">
        <v>185644.69</v>
      </c>
      <c r="D277" s="29">
        <v>3456.3</v>
      </c>
      <c r="E277" s="29">
        <v>81633.83</v>
      </c>
      <c r="F277" s="29">
        <v>12237.75</v>
      </c>
      <c r="G277" s="29">
        <v>14150.22</v>
      </c>
      <c r="H277" s="29">
        <v>302242.99</v>
      </c>
      <c r="I277" s="29">
        <v>2653.34</v>
      </c>
      <c r="J277" s="29">
        <v>63846.81</v>
      </c>
      <c r="K277" s="29">
        <v>24461.89</v>
      </c>
      <c r="L277" s="29">
        <v>25434.46</v>
      </c>
      <c r="M277" s="29">
        <v>8408.09</v>
      </c>
      <c r="N277" s="29">
        <v>18717.759999999998</v>
      </c>
      <c r="O277" s="41"/>
      <c r="P277" s="29">
        <v>1254311.77</v>
      </c>
    </row>
    <row r="278" spans="1:16" x14ac:dyDescent="0.3">
      <c r="A278" s="24" t="s">
        <v>350</v>
      </c>
      <c r="B278" s="29">
        <v>515736.23</v>
      </c>
      <c r="C278" s="29">
        <v>187572.69</v>
      </c>
      <c r="D278" s="29">
        <v>3481.88</v>
      </c>
      <c r="E278" s="29">
        <v>81882.77</v>
      </c>
      <c r="F278" s="29">
        <v>12548.26</v>
      </c>
      <c r="G278" s="29">
        <v>14447.82</v>
      </c>
      <c r="H278" s="29">
        <v>302001.93</v>
      </c>
      <c r="I278" s="29">
        <v>2610.92</v>
      </c>
      <c r="J278" s="29">
        <v>63710.76</v>
      </c>
      <c r="K278" s="29">
        <v>24896.55</v>
      </c>
      <c r="L278" s="29">
        <v>26355.66</v>
      </c>
      <c r="M278" s="29">
        <v>8353.6200000000008</v>
      </c>
      <c r="N278" s="29">
        <v>18891.43</v>
      </c>
      <c r="O278" s="41"/>
      <c r="P278" s="29">
        <v>1262490.51</v>
      </c>
    </row>
    <row r="279" spans="1:16" x14ac:dyDescent="0.3">
      <c r="A279" s="24" t="s">
        <v>351</v>
      </c>
      <c r="B279" s="29">
        <v>521677.56</v>
      </c>
      <c r="C279" s="29">
        <v>189935.71</v>
      </c>
      <c r="D279" s="29">
        <v>3510.36</v>
      </c>
      <c r="E279" s="29">
        <v>82430.09</v>
      </c>
      <c r="F279" s="29">
        <v>13150.94</v>
      </c>
      <c r="G279" s="29">
        <v>14893.73</v>
      </c>
      <c r="H279" s="29">
        <v>302518.56</v>
      </c>
      <c r="I279" s="29">
        <v>2592.9899999999998</v>
      </c>
      <c r="J279" s="29">
        <v>63578.47</v>
      </c>
      <c r="K279" s="29">
        <v>25314.799999999999</v>
      </c>
      <c r="L279" s="29">
        <v>27249.94</v>
      </c>
      <c r="M279" s="29">
        <v>8399.4</v>
      </c>
      <c r="N279" s="29">
        <v>19069.73</v>
      </c>
      <c r="O279" s="41"/>
      <c r="P279" s="29">
        <v>1274322.27</v>
      </c>
    </row>
    <row r="280" spans="1:16" x14ac:dyDescent="0.3">
      <c r="A280" s="24" t="s">
        <v>352</v>
      </c>
      <c r="B280" s="29">
        <v>527466.31999999995</v>
      </c>
      <c r="C280" s="29">
        <v>191745.22</v>
      </c>
      <c r="D280" s="29">
        <v>3541.35</v>
      </c>
      <c r="E280" s="29">
        <v>82710.19</v>
      </c>
      <c r="F280" s="29">
        <v>13351.18</v>
      </c>
      <c r="G280" s="29">
        <v>15398.28</v>
      </c>
      <c r="H280" s="29">
        <v>303183.87</v>
      </c>
      <c r="I280" s="29">
        <v>2607.1799999999998</v>
      </c>
      <c r="J280" s="29">
        <v>63297.52</v>
      </c>
      <c r="K280" s="29">
        <v>25717.38</v>
      </c>
      <c r="L280" s="29">
        <v>28152.3</v>
      </c>
      <c r="M280" s="29">
        <v>8231.68</v>
      </c>
      <c r="N280" s="29">
        <v>19221.66</v>
      </c>
      <c r="O280" s="41"/>
      <c r="P280" s="29">
        <v>1284624.1299999999</v>
      </c>
    </row>
    <row r="281" spans="1:16" x14ac:dyDescent="0.3">
      <c r="A281" s="24" t="s">
        <v>353</v>
      </c>
      <c r="B281" s="29">
        <v>532256.38</v>
      </c>
      <c r="C281" s="29">
        <v>193408.79</v>
      </c>
      <c r="D281" s="29">
        <v>3552.39</v>
      </c>
      <c r="E281" s="29">
        <v>85285.9</v>
      </c>
      <c r="F281" s="29">
        <v>13372.45</v>
      </c>
      <c r="G281" s="29">
        <v>15704.59</v>
      </c>
      <c r="H281" s="29">
        <v>303052.28000000003</v>
      </c>
      <c r="I281" s="29">
        <v>2652.61</v>
      </c>
      <c r="J281" s="29">
        <v>63053.48</v>
      </c>
      <c r="K281" s="29">
        <v>26084.77</v>
      </c>
      <c r="L281" s="29">
        <v>28910.1</v>
      </c>
      <c r="M281" s="29">
        <v>8150.43</v>
      </c>
      <c r="N281" s="29">
        <v>19342.52</v>
      </c>
      <c r="O281" s="41"/>
      <c r="P281" s="29">
        <v>1294826.68</v>
      </c>
    </row>
    <row r="282" spans="1:16" x14ac:dyDescent="0.3">
      <c r="A282" s="24" t="s">
        <v>354</v>
      </c>
      <c r="B282" s="29">
        <v>535990.76</v>
      </c>
      <c r="C282" s="29">
        <v>195277.34</v>
      </c>
      <c r="D282" s="29">
        <v>3571.31</v>
      </c>
      <c r="E282" s="29">
        <v>86622.06</v>
      </c>
      <c r="F282" s="29">
        <v>13393.3</v>
      </c>
      <c r="G282" s="29">
        <v>16011.52</v>
      </c>
      <c r="H282" s="29">
        <v>302932.89</v>
      </c>
      <c r="I282" s="29">
        <v>2721.63</v>
      </c>
      <c r="J282" s="29">
        <v>62880.68</v>
      </c>
      <c r="K282" s="29">
        <v>26406.59</v>
      </c>
      <c r="L282" s="29">
        <v>29498.21</v>
      </c>
      <c r="M282" s="29">
        <v>8075.56</v>
      </c>
      <c r="N282" s="29">
        <v>19461.650000000001</v>
      </c>
      <c r="O282" s="41"/>
      <c r="P282" s="29">
        <v>1302843.5</v>
      </c>
    </row>
    <row r="283" spans="1:16" x14ac:dyDescent="0.3">
      <c r="A283" s="24" t="s">
        <v>355</v>
      </c>
      <c r="B283" s="29">
        <v>539371.35</v>
      </c>
      <c r="C283" s="29">
        <v>196487.52</v>
      </c>
      <c r="D283" s="29">
        <v>3584.32</v>
      </c>
      <c r="E283" s="29">
        <v>86754.33</v>
      </c>
      <c r="F283" s="29">
        <v>13728.08</v>
      </c>
      <c r="G283" s="29">
        <v>16579.240000000002</v>
      </c>
      <c r="H283" s="29">
        <v>304023.21000000002</v>
      </c>
      <c r="I283" s="29">
        <v>2799.93</v>
      </c>
      <c r="J283" s="29">
        <v>62719.69</v>
      </c>
      <c r="K283" s="29">
        <v>26713.62</v>
      </c>
      <c r="L283" s="29">
        <v>30037.52</v>
      </c>
      <c r="M283" s="29">
        <v>8079.06</v>
      </c>
      <c r="N283" s="29">
        <v>19600.45</v>
      </c>
      <c r="O283" s="41"/>
      <c r="P283" s="29">
        <v>1310478.32</v>
      </c>
    </row>
    <row r="284" spans="1:16" x14ac:dyDescent="0.3">
      <c r="A284" s="24" t="s">
        <v>356</v>
      </c>
      <c r="B284" s="29">
        <v>542226.52</v>
      </c>
      <c r="C284" s="29">
        <v>197763.97</v>
      </c>
      <c r="D284" s="29">
        <v>3604.42</v>
      </c>
      <c r="E284" s="29">
        <v>87337.02</v>
      </c>
      <c r="F284" s="29">
        <v>13971.97</v>
      </c>
      <c r="G284" s="29">
        <v>17146.580000000002</v>
      </c>
      <c r="H284" s="29">
        <v>303770.96000000002</v>
      </c>
      <c r="I284" s="29">
        <v>2878.41</v>
      </c>
      <c r="J284" s="29">
        <v>62429.919999999998</v>
      </c>
      <c r="K284" s="29">
        <v>27063.03</v>
      </c>
      <c r="L284" s="29">
        <v>30346.39</v>
      </c>
      <c r="M284" s="29">
        <v>8019.92</v>
      </c>
      <c r="N284" s="29">
        <v>19758.18</v>
      </c>
      <c r="O284" s="41"/>
      <c r="P284" s="29">
        <v>1316317.29</v>
      </c>
    </row>
    <row r="285" spans="1:16" x14ac:dyDescent="0.3">
      <c r="A285" s="24" t="s">
        <v>357</v>
      </c>
      <c r="B285" s="29">
        <v>544392.67000000004</v>
      </c>
      <c r="C285" s="29">
        <v>198581.87</v>
      </c>
      <c r="D285" s="29">
        <v>3616.94</v>
      </c>
      <c r="E285" s="29">
        <v>89982.61</v>
      </c>
      <c r="F285" s="29">
        <v>13962.18</v>
      </c>
      <c r="G285" s="29">
        <v>17512.29</v>
      </c>
      <c r="H285" s="29">
        <v>304296.25</v>
      </c>
      <c r="I285" s="29">
        <v>2963.04</v>
      </c>
      <c r="J285" s="29">
        <v>62111.97</v>
      </c>
      <c r="K285" s="29">
        <v>27413.75</v>
      </c>
      <c r="L285" s="29">
        <v>30695.77</v>
      </c>
      <c r="M285" s="29">
        <v>7940.98</v>
      </c>
      <c r="N285" s="29">
        <v>19924.490000000002</v>
      </c>
      <c r="O285" s="41"/>
      <c r="P285" s="29">
        <v>1323394.82</v>
      </c>
    </row>
    <row r="286" spans="1:16" x14ac:dyDescent="0.3">
      <c r="A286" s="24" t="s">
        <v>358</v>
      </c>
      <c r="B286" s="29">
        <v>546810.68000000005</v>
      </c>
      <c r="C286" s="29">
        <v>199534.15</v>
      </c>
      <c r="D286" s="29">
        <v>3634.55</v>
      </c>
      <c r="E286" s="29">
        <v>91320.94</v>
      </c>
      <c r="F286" s="29">
        <v>14078.77</v>
      </c>
      <c r="G286" s="29">
        <v>17889.7</v>
      </c>
      <c r="H286" s="29">
        <v>304471.43</v>
      </c>
      <c r="I286" s="29">
        <v>3068.12</v>
      </c>
      <c r="J286" s="29">
        <v>61781.04</v>
      </c>
      <c r="K286" s="29">
        <v>27808.51</v>
      </c>
      <c r="L286" s="29">
        <v>31060.48</v>
      </c>
      <c r="M286" s="29">
        <v>8026.68</v>
      </c>
      <c r="N286" s="29">
        <v>20108.98</v>
      </c>
      <c r="O286" s="41"/>
      <c r="P286" s="29">
        <v>1329594.03</v>
      </c>
    </row>
    <row r="287" spans="1:16" x14ac:dyDescent="0.3">
      <c r="A287" s="24" t="s">
        <v>359</v>
      </c>
      <c r="B287" s="29">
        <v>551420.27</v>
      </c>
      <c r="C287" s="29">
        <v>200970.61</v>
      </c>
      <c r="D287" s="29">
        <v>3658.24</v>
      </c>
      <c r="E287" s="29">
        <v>92118.69</v>
      </c>
      <c r="F287" s="29">
        <v>14454.5</v>
      </c>
      <c r="G287" s="29">
        <v>18483.66</v>
      </c>
      <c r="H287" s="29">
        <v>305846.3</v>
      </c>
      <c r="I287" s="29">
        <v>3166.17</v>
      </c>
      <c r="J287" s="29">
        <v>61430.720000000001</v>
      </c>
      <c r="K287" s="29">
        <v>28270.080000000002</v>
      </c>
      <c r="L287" s="29">
        <v>31596.04</v>
      </c>
      <c r="M287" s="29">
        <v>8144.67</v>
      </c>
      <c r="N287" s="29">
        <v>20285.919999999998</v>
      </c>
      <c r="O287" s="41"/>
      <c r="P287" s="29">
        <v>1339845.8899999999</v>
      </c>
    </row>
    <row r="288" spans="1:16" x14ac:dyDescent="0.3">
      <c r="A288" s="24" t="s">
        <v>360</v>
      </c>
      <c r="B288" s="29">
        <v>556267.41</v>
      </c>
      <c r="C288" s="29">
        <v>202320.34</v>
      </c>
      <c r="D288" s="29">
        <v>3683.2</v>
      </c>
      <c r="E288" s="29">
        <v>92795.15</v>
      </c>
      <c r="F288" s="29">
        <v>14525.93</v>
      </c>
      <c r="G288" s="29">
        <v>18789.93</v>
      </c>
      <c r="H288" s="29">
        <v>306384.63</v>
      </c>
      <c r="I288" s="29">
        <v>3242.06</v>
      </c>
      <c r="J288" s="29">
        <v>61165.91</v>
      </c>
      <c r="K288" s="29">
        <v>28605.94</v>
      </c>
      <c r="L288" s="29">
        <v>32275.279999999999</v>
      </c>
      <c r="M288" s="29">
        <v>8107.54</v>
      </c>
      <c r="N288" s="29">
        <v>20465.400000000001</v>
      </c>
      <c r="O288" s="41"/>
      <c r="P288" s="29">
        <v>1348628.72</v>
      </c>
    </row>
    <row r="289" spans="1:16" x14ac:dyDescent="0.3">
      <c r="A289" s="24" t="s">
        <v>361</v>
      </c>
      <c r="B289" s="29">
        <v>559049.44999999995</v>
      </c>
      <c r="C289" s="29">
        <v>203129.1</v>
      </c>
      <c r="D289" s="29">
        <v>3695.21</v>
      </c>
      <c r="E289" s="29">
        <v>93843.26</v>
      </c>
      <c r="F289" s="29">
        <v>14455.56</v>
      </c>
      <c r="G289" s="29">
        <v>18963.169999999998</v>
      </c>
      <c r="H289" s="29">
        <v>306018.37</v>
      </c>
      <c r="I289" s="29">
        <v>3307.77</v>
      </c>
      <c r="J289" s="29">
        <v>60916.21</v>
      </c>
      <c r="K289" s="29">
        <v>28937.94</v>
      </c>
      <c r="L289" s="29">
        <v>33064.5</v>
      </c>
      <c r="M289" s="29">
        <v>8132.07</v>
      </c>
      <c r="N289" s="29">
        <v>20615.32</v>
      </c>
      <c r="O289" s="41"/>
      <c r="P289" s="29">
        <v>1354127.93</v>
      </c>
    </row>
    <row r="290" spans="1:16" x14ac:dyDescent="0.3">
      <c r="A290" s="24" t="s">
        <v>362</v>
      </c>
      <c r="B290" s="29">
        <v>560925.85</v>
      </c>
      <c r="C290" s="29">
        <v>203766.02</v>
      </c>
      <c r="D290" s="29">
        <v>3699.53</v>
      </c>
      <c r="E290" s="29">
        <v>94661.95</v>
      </c>
      <c r="F290" s="29">
        <v>14351.93</v>
      </c>
      <c r="G290" s="29">
        <v>19089.37</v>
      </c>
      <c r="H290" s="29">
        <v>306195.81</v>
      </c>
      <c r="I290" s="29">
        <v>3365.08</v>
      </c>
      <c r="J290" s="29">
        <v>60710.49</v>
      </c>
      <c r="K290" s="29">
        <v>29170.17</v>
      </c>
      <c r="L290" s="29">
        <v>33773.32</v>
      </c>
      <c r="M290" s="29">
        <v>8136.19</v>
      </c>
      <c r="N290" s="29">
        <v>20760.75</v>
      </c>
      <c r="O290" s="41"/>
      <c r="P290" s="29">
        <v>1358606.46</v>
      </c>
    </row>
    <row r="291" spans="1:16" x14ac:dyDescent="0.3">
      <c r="A291" s="24" t="s">
        <v>363</v>
      </c>
      <c r="B291" s="29">
        <v>564590.32999999996</v>
      </c>
      <c r="C291" s="29">
        <v>204556.98</v>
      </c>
      <c r="D291" s="29">
        <v>3703.81</v>
      </c>
      <c r="E291" s="29">
        <v>94790.93</v>
      </c>
      <c r="F291" s="29">
        <v>14425.52</v>
      </c>
      <c r="G291" s="29">
        <v>19279.39</v>
      </c>
      <c r="H291" s="29">
        <v>306665.25</v>
      </c>
      <c r="I291" s="29">
        <v>3411.28</v>
      </c>
      <c r="J291" s="29">
        <v>60562.92</v>
      </c>
      <c r="K291" s="29">
        <v>29246.11</v>
      </c>
      <c r="L291" s="29">
        <v>34306.39</v>
      </c>
      <c r="M291" s="29">
        <v>8216.3799999999992</v>
      </c>
      <c r="N291" s="29">
        <v>20901.14</v>
      </c>
      <c r="O291" s="41"/>
      <c r="P291" s="29">
        <v>1364656.43</v>
      </c>
    </row>
    <row r="292" spans="1:16" x14ac:dyDescent="0.3">
      <c r="A292" s="24" t="s">
        <v>364</v>
      </c>
      <c r="B292" s="29">
        <v>568293.31999999995</v>
      </c>
      <c r="C292" s="29">
        <v>205563.58</v>
      </c>
      <c r="D292" s="29">
        <v>3729.6</v>
      </c>
      <c r="E292" s="29">
        <v>94947.46</v>
      </c>
      <c r="F292" s="29">
        <v>14342.1</v>
      </c>
      <c r="G292" s="29">
        <v>19625.2</v>
      </c>
      <c r="H292" s="29">
        <v>305953.82</v>
      </c>
      <c r="I292" s="29">
        <v>3426.16</v>
      </c>
      <c r="J292" s="29">
        <v>60569.37</v>
      </c>
      <c r="K292" s="29">
        <v>29177.52</v>
      </c>
      <c r="L292" s="29">
        <v>34620.980000000003</v>
      </c>
      <c r="M292" s="29">
        <v>8309.99</v>
      </c>
      <c r="N292" s="29">
        <v>21051.63</v>
      </c>
      <c r="O292" s="41"/>
      <c r="P292" s="29">
        <v>1369610.72</v>
      </c>
    </row>
    <row r="293" spans="1:16" x14ac:dyDescent="0.3">
      <c r="A293" s="24" t="s">
        <v>365</v>
      </c>
      <c r="B293" s="29">
        <v>568280.34</v>
      </c>
      <c r="C293" s="29">
        <v>205923.15</v>
      </c>
      <c r="D293" s="29">
        <v>3725.87</v>
      </c>
      <c r="E293" s="29">
        <v>96127.73</v>
      </c>
      <c r="F293" s="29">
        <v>14354.35</v>
      </c>
      <c r="G293" s="29">
        <v>19853.09</v>
      </c>
      <c r="H293" s="29">
        <v>305608.69</v>
      </c>
      <c r="I293" s="29">
        <v>3424.23</v>
      </c>
      <c r="J293" s="29">
        <v>60566.75</v>
      </c>
      <c r="K293" s="29">
        <v>31223.06</v>
      </c>
      <c r="L293" s="29">
        <v>34818.29</v>
      </c>
      <c r="M293" s="29">
        <v>8360.92</v>
      </c>
      <c r="N293" s="29">
        <v>21223.68</v>
      </c>
      <c r="O293" s="41"/>
      <c r="P293" s="29">
        <v>1373490.15</v>
      </c>
    </row>
    <row r="294" spans="1:16" x14ac:dyDescent="0.3">
      <c r="A294" s="24" t="s">
        <v>366</v>
      </c>
      <c r="B294" s="29">
        <v>568772.05000000005</v>
      </c>
      <c r="C294" s="29">
        <v>206621.03</v>
      </c>
      <c r="D294" s="29">
        <v>3730.6</v>
      </c>
      <c r="E294" s="29">
        <v>96476.56</v>
      </c>
      <c r="F294" s="29">
        <v>14265.84</v>
      </c>
      <c r="G294" s="29">
        <v>20138.03</v>
      </c>
      <c r="H294" s="29">
        <v>305398.90999999997</v>
      </c>
      <c r="I294" s="29">
        <v>3418.07</v>
      </c>
      <c r="J294" s="29">
        <v>60644.27</v>
      </c>
      <c r="K294" s="29">
        <v>32362.7</v>
      </c>
      <c r="L294" s="29">
        <v>34944.65</v>
      </c>
      <c r="M294" s="29">
        <v>8573.3799999999992</v>
      </c>
      <c r="N294" s="29">
        <v>21394.39</v>
      </c>
      <c r="O294" s="41"/>
      <c r="P294" s="29">
        <v>1376740.49</v>
      </c>
    </row>
    <row r="295" spans="1:16" x14ac:dyDescent="0.3">
      <c r="A295" s="24" t="s">
        <v>367</v>
      </c>
      <c r="B295" s="29">
        <v>570255.9</v>
      </c>
      <c r="C295" s="29">
        <v>207630.91</v>
      </c>
      <c r="D295" s="29">
        <v>3729.12</v>
      </c>
      <c r="E295" s="29">
        <v>96111.32</v>
      </c>
      <c r="F295" s="29">
        <v>14378.88</v>
      </c>
      <c r="G295" s="29">
        <v>20480.150000000001</v>
      </c>
      <c r="H295" s="29">
        <v>306082.3</v>
      </c>
      <c r="I295" s="29">
        <v>3414.83</v>
      </c>
      <c r="J295" s="29">
        <v>60775.58</v>
      </c>
      <c r="K295" s="29">
        <v>32773.26</v>
      </c>
      <c r="L295" s="29">
        <v>35031.82</v>
      </c>
      <c r="M295" s="29">
        <v>8813.59</v>
      </c>
      <c r="N295" s="29">
        <v>21573.09</v>
      </c>
      <c r="O295" s="41"/>
      <c r="P295" s="29">
        <v>1381050.74</v>
      </c>
    </row>
    <row r="296" spans="1:16" x14ac:dyDescent="0.3">
      <c r="A296" s="24" t="s">
        <v>368</v>
      </c>
      <c r="B296" s="29">
        <v>571294.21</v>
      </c>
      <c r="C296" s="29">
        <v>207925.43</v>
      </c>
      <c r="D296" s="29">
        <v>3746.61</v>
      </c>
      <c r="E296" s="29">
        <v>95869.25</v>
      </c>
      <c r="F296" s="29">
        <v>14413.18</v>
      </c>
      <c r="G296" s="29">
        <v>20822.990000000002</v>
      </c>
      <c r="H296" s="29">
        <v>305297.75</v>
      </c>
      <c r="I296" s="29">
        <v>3407.93</v>
      </c>
      <c r="J296" s="29">
        <v>61122.95</v>
      </c>
      <c r="K296" s="29">
        <v>33117.89</v>
      </c>
      <c r="L296" s="29">
        <v>35188</v>
      </c>
      <c r="M296" s="29">
        <v>9046.2999999999993</v>
      </c>
      <c r="N296" s="29">
        <v>21739.05</v>
      </c>
      <c r="O296" s="41"/>
      <c r="P296" s="29">
        <v>1382991.54</v>
      </c>
    </row>
    <row r="297" spans="1:16" x14ac:dyDescent="0.3">
      <c r="A297" s="24" t="s">
        <v>369</v>
      </c>
      <c r="B297" s="29">
        <v>572190.93999999994</v>
      </c>
      <c r="C297" s="29">
        <v>208250.62</v>
      </c>
      <c r="D297" s="29">
        <v>3755.69</v>
      </c>
      <c r="E297" s="29">
        <v>96463.14</v>
      </c>
      <c r="F297" s="29">
        <v>14495.88</v>
      </c>
      <c r="G297" s="29">
        <v>21238.1</v>
      </c>
      <c r="H297" s="29">
        <v>305825.77</v>
      </c>
      <c r="I297" s="29">
        <v>3402.22</v>
      </c>
      <c r="J297" s="29">
        <v>61446.52</v>
      </c>
      <c r="K297" s="29">
        <v>33831.56</v>
      </c>
      <c r="L297" s="29">
        <v>35357.03</v>
      </c>
      <c r="M297" s="29">
        <v>9242.7900000000009</v>
      </c>
      <c r="N297" s="29">
        <v>21870.42</v>
      </c>
      <c r="O297" s="41"/>
      <c r="P297" s="29">
        <v>1387370.68</v>
      </c>
    </row>
    <row r="298" spans="1:16" x14ac:dyDescent="0.3">
      <c r="A298" s="24" t="s">
        <v>370</v>
      </c>
      <c r="B298" s="29">
        <v>573000.56000000006</v>
      </c>
      <c r="C298" s="29">
        <v>208779.83</v>
      </c>
      <c r="D298" s="29">
        <v>3766.8</v>
      </c>
      <c r="E298" s="29">
        <v>96759.48</v>
      </c>
      <c r="F298" s="29">
        <v>14746.94</v>
      </c>
      <c r="G298" s="29">
        <v>21755.03</v>
      </c>
      <c r="H298" s="29">
        <v>306598.11</v>
      </c>
      <c r="I298" s="29">
        <v>3408.84</v>
      </c>
      <c r="J298" s="29">
        <v>61794.1</v>
      </c>
      <c r="K298" s="29">
        <v>34485.839999999997</v>
      </c>
      <c r="L298" s="29">
        <v>35555.9</v>
      </c>
      <c r="M298" s="29">
        <v>9403.77</v>
      </c>
      <c r="N298" s="29">
        <v>21998.9</v>
      </c>
      <c r="O298" s="41"/>
      <c r="P298" s="29">
        <v>1392054.1</v>
      </c>
    </row>
    <row r="299" spans="1:16" x14ac:dyDescent="0.3">
      <c r="A299" s="24" t="s">
        <v>371</v>
      </c>
      <c r="B299" s="29">
        <v>574313.66</v>
      </c>
      <c r="C299" s="29">
        <v>209514.32</v>
      </c>
      <c r="D299" s="29">
        <v>3774.91</v>
      </c>
      <c r="E299" s="29">
        <v>96862.47</v>
      </c>
      <c r="F299" s="29">
        <v>15219.18</v>
      </c>
      <c r="G299" s="29">
        <v>22475.99</v>
      </c>
      <c r="H299" s="29">
        <v>307934.53999999998</v>
      </c>
      <c r="I299" s="29">
        <v>3458.34</v>
      </c>
      <c r="J299" s="29">
        <v>62155.07</v>
      </c>
      <c r="K299" s="29">
        <v>36099.18</v>
      </c>
      <c r="L299" s="29">
        <v>35765.01</v>
      </c>
      <c r="M299" s="29">
        <v>9726.66</v>
      </c>
      <c r="N299" s="29">
        <v>22114.959999999999</v>
      </c>
      <c r="O299" s="41"/>
      <c r="P299" s="29">
        <v>1399414.3</v>
      </c>
    </row>
    <row r="300" spans="1:16" x14ac:dyDescent="0.3">
      <c r="A300" s="24" t="s">
        <v>372</v>
      </c>
      <c r="B300" s="29">
        <v>574872.39</v>
      </c>
      <c r="C300" s="29">
        <v>210761.19</v>
      </c>
      <c r="D300" s="29">
        <v>3793.81</v>
      </c>
      <c r="E300" s="29">
        <v>97528.25</v>
      </c>
      <c r="F300" s="29">
        <v>15719.09</v>
      </c>
      <c r="G300" s="29">
        <v>23041.31</v>
      </c>
      <c r="H300" s="29">
        <v>308277.96999999997</v>
      </c>
      <c r="I300" s="29">
        <v>3516.48</v>
      </c>
      <c r="J300" s="29">
        <v>62484.53</v>
      </c>
      <c r="K300" s="29">
        <v>35745.01</v>
      </c>
      <c r="L300" s="29">
        <v>36000.230000000003</v>
      </c>
      <c r="M300" s="29">
        <v>9973.33</v>
      </c>
      <c r="N300" s="29">
        <v>22221.67</v>
      </c>
      <c r="O300" s="41"/>
      <c r="P300" s="29">
        <v>1403935.26</v>
      </c>
    </row>
    <row r="301" spans="1:16" x14ac:dyDescent="0.3">
      <c r="A301" s="24" t="s">
        <v>373</v>
      </c>
      <c r="B301" s="29">
        <v>575213.71</v>
      </c>
      <c r="C301" s="29">
        <v>212048.84</v>
      </c>
      <c r="D301" s="29">
        <v>3803.47</v>
      </c>
      <c r="E301" s="29">
        <v>98734.94</v>
      </c>
      <c r="F301" s="29">
        <v>16096.79</v>
      </c>
      <c r="G301" s="29">
        <v>23528.26</v>
      </c>
      <c r="H301" s="29">
        <v>308298.52</v>
      </c>
      <c r="I301" s="29">
        <v>3587.16</v>
      </c>
      <c r="J301" s="29">
        <v>62752.14</v>
      </c>
      <c r="K301" s="29">
        <v>36570.879999999997</v>
      </c>
      <c r="L301" s="29">
        <v>36122.730000000003</v>
      </c>
      <c r="M301" s="29">
        <v>10109.74</v>
      </c>
      <c r="N301" s="29">
        <v>22284.05</v>
      </c>
      <c r="O301" s="41"/>
      <c r="P301" s="29">
        <v>1409151.23</v>
      </c>
    </row>
    <row r="302" spans="1:16" x14ac:dyDescent="0.3">
      <c r="A302" s="24" t="s">
        <v>374</v>
      </c>
      <c r="B302" s="29">
        <v>576354.30000000005</v>
      </c>
      <c r="C302" s="29">
        <v>213680.28</v>
      </c>
      <c r="D302" s="29">
        <v>3824.22</v>
      </c>
      <c r="E302" s="29">
        <v>100162.11</v>
      </c>
      <c r="F302" s="29">
        <v>16712.57</v>
      </c>
      <c r="G302" s="29">
        <v>24380.34</v>
      </c>
      <c r="H302" s="29">
        <v>308922.5</v>
      </c>
      <c r="I302" s="29">
        <v>3638.58</v>
      </c>
      <c r="J302" s="29">
        <v>62981.85</v>
      </c>
      <c r="K302" s="29">
        <v>37418.36</v>
      </c>
      <c r="L302" s="29">
        <v>36288.82</v>
      </c>
      <c r="M302" s="29">
        <v>10318.959999999999</v>
      </c>
      <c r="N302" s="29">
        <v>22346.43</v>
      </c>
      <c r="O302" s="41"/>
      <c r="P302" s="29">
        <v>1417029.32</v>
      </c>
    </row>
    <row r="303" spans="1:16" x14ac:dyDescent="0.3">
      <c r="A303" s="24" t="s">
        <v>375</v>
      </c>
      <c r="B303" s="29">
        <v>578155.69999999995</v>
      </c>
      <c r="C303" s="29">
        <v>214951.33</v>
      </c>
      <c r="D303" s="29">
        <v>3838.05</v>
      </c>
      <c r="E303" s="29">
        <v>101197.78</v>
      </c>
      <c r="F303" s="29">
        <v>17532.46</v>
      </c>
      <c r="G303" s="29">
        <v>25105.439999999999</v>
      </c>
      <c r="H303" s="29">
        <v>310393.49</v>
      </c>
      <c r="I303" s="29">
        <v>3688.65</v>
      </c>
      <c r="J303" s="29">
        <v>63170.99</v>
      </c>
      <c r="K303" s="29">
        <v>38493.53</v>
      </c>
      <c r="L303" s="29">
        <v>36479.019999999997</v>
      </c>
      <c r="M303" s="29">
        <v>10735.92</v>
      </c>
      <c r="N303" s="29">
        <v>22411.58</v>
      </c>
      <c r="O303" s="41"/>
      <c r="P303" s="29">
        <v>1426153.92</v>
      </c>
    </row>
    <row r="304" spans="1:16" x14ac:dyDescent="0.3">
      <c r="A304" s="24" t="s">
        <v>376</v>
      </c>
      <c r="B304" s="29">
        <v>579135.56999999995</v>
      </c>
      <c r="C304" s="29">
        <v>216275.96</v>
      </c>
      <c r="D304" s="29">
        <v>3852.31</v>
      </c>
      <c r="E304" s="29">
        <v>101960.8</v>
      </c>
      <c r="F304" s="29">
        <v>18261.27</v>
      </c>
      <c r="G304" s="29">
        <v>25765.33</v>
      </c>
      <c r="H304" s="29">
        <v>311541.73</v>
      </c>
      <c r="I304" s="29">
        <v>3728.83</v>
      </c>
      <c r="J304" s="29">
        <v>63401.36</v>
      </c>
      <c r="K304" s="29">
        <v>38865.519999999997</v>
      </c>
      <c r="L304" s="29">
        <v>36754.47</v>
      </c>
      <c r="M304" s="29">
        <v>11086.97</v>
      </c>
      <c r="N304" s="29">
        <v>22486.14</v>
      </c>
      <c r="O304" s="41"/>
      <c r="P304" s="29">
        <v>1433116.27</v>
      </c>
    </row>
    <row r="305" spans="1:16" x14ac:dyDescent="0.3">
      <c r="A305" s="24" t="s">
        <v>377</v>
      </c>
      <c r="B305" s="29">
        <v>579588.27</v>
      </c>
      <c r="C305" s="29">
        <v>217280.79</v>
      </c>
      <c r="D305" s="29">
        <v>3855.65</v>
      </c>
      <c r="E305" s="29">
        <v>103833.25</v>
      </c>
      <c r="F305" s="29">
        <v>18645.97</v>
      </c>
      <c r="G305" s="29">
        <v>26242.54</v>
      </c>
      <c r="H305" s="29">
        <v>312362.93</v>
      </c>
      <c r="I305" s="29">
        <v>3767.94</v>
      </c>
      <c r="J305" s="29">
        <v>63603.39</v>
      </c>
      <c r="K305" s="29">
        <v>39279.629999999997</v>
      </c>
      <c r="L305" s="29">
        <v>36972.949999999997</v>
      </c>
      <c r="M305" s="29">
        <v>11272.13</v>
      </c>
      <c r="N305" s="29">
        <v>22539.89</v>
      </c>
      <c r="O305" s="41"/>
      <c r="P305" s="29">
        <v>1439245.31</v>
      </c>
    </row>
    <row r="306" spans="1:16" x14ac:dyDescent="0.3">
      <c r="A306" s="24" t="s">
        <v>378</v>
      </c>
      <c r="B306" s="29">
        <v>580847.06000000006</v>
      </c>
      <c r="C306" s="29">
        <v>218863.8</v>
      </c>
      <c r="D306" s="29">
        <v>3876.01</v>
      </c>
      <c r="E306" s="29">
        <v>104794.1</v>
      </c>
      <c r="F306" s="29">
        <v>19176.47</v>
      </c>
      <c r="G306" s="29">
        <v>26769.35</v>
      </c>
      <c r="H306" s="29">
        <v>313889.36</v>
      </c>
      <c r="I306" s="29">
        <v>3811.23</v>
      </c>
      <c r="J306" s="29">
        <v>63837.25</v>
      </c>
      <c r="K306" s="29">
        <v>39696.42</v>
      </c>
      <c r="L306" s="29">
        <v>37167.26</v>
      </c>
      <c r="M306" s="29">
        <v>11356.65</v>
      </c>
      <c r="N306" s="29">
        <v>22571.919999999998</v>
      </c>
      <c r="O306" s="41"/>
      <c r="P306" s="29">
        <v>1446656.88</v>
      </c>
    </row>
    <row r="307" spans="1:16" x14ac:dyDescent="0.3">
      <c r="A307" s="24" t="s">
        <v>379</v>
      </c>
      <c r="B307" s="29">
        <v>582807.98</v>
      </c>
      <c r="C307" s="29">
        <v>220014.31</v>
      </c>
      <c r="D307" s="29">
        <v>3899.29</v>
      </c>
      <c r="E307" s="29">
        <v>105062.48</v>
      </c>
      <c r="F307" s="29">
        <v>19892.59</v>
      </c>
      <c r="G307" s="29">
        <v>27528.959999999999</v>
      </c>
      <c r="H307" s="29">
        <v>317223.71999999997</v>
      </c>
      <c r="I307" s="29">
        <v>3851.86</v>
      </c>
      <c r="J307" s="29">
        <v>64139.44</v>
      </c>
      <c r="K307" s="29">
        <v>41186.559999999998</v>
      </c>
      <c r="L307" s="29">
        <v>37337.599999999999</v>
      </c>
      <c r="M307" s="29">
        <v>11736.94</v>
      </c>
      <c r="N307" s="29">
        <v>22621.46</v>
      </c>
      <c r="O307" s="41"/>
      <c r="P307" s="29">
        <v>1457303.17</v>
      </c>
    </row>
    <row r="308" spans="1:16" x14ac:dyDescent="0.3">
      <c r="A308" s="24" t="s">
        <v>380</v>
      </c>
      <c r="B308" s="29">
        <v>583600.68999999994</v>
      </c>
      <c r="C308" s="29">
        <v>220940.45</v>
      </c>
      <c r="D308" s="29">
        <v>3918.85</v>
      </c>
      <c r="E308" s="29">
        <v>104806.21</v>
      </c>
      <c r="F308" s="29">
        <v>20310.87</v>
      </c>
      <c r="G308" s="29">
        <v>27925.29</v>
      </c>
      <c r="H308" s="29">
        <v>318503.18</v>
      </c>
      <c r="I308" s="29">
        <v>3881.59</v>
      </c>
      <c r="J308" s="29">
        <v>64448.21</v>
      </c>
      <c r="K308" s="29">
        <v>42659.02</v>
      </c>
      <c r="L308" s="29">
        <v>37544.89</v>
      </c>
      <c r="M308" s="29">
        <v>12034.2</v>
      </c>
      <c r="N308" s="29">
        <v>22661.64</v>
      </c>
      <c r="O308" s="41"/>
      <c r="P308" s="29">
        <v>1463235.08</v>
      </c>
    </row>
    <row r="309" spans="1:16" x14ac:dyDescent="0.3">
      <c r="A309" s="24" t="s">
        <v>381</v>
      </c>
      <c r="B309" s="29">
        <v>583717.5</v>
      </c>
      <c r="C309" s="29">
        <v>221960.67</v>
      </c>
      <c r="D309" s="29">
        <v>3924.42</v>
      </c>
      <c r="E309" s="29">
        <v>105828.7</v>
      </c>
      <c r="F309" s="29">
        <v>20422.71</v>
      </c>
      <c r="G309" s="29">
        <v>28237.47</v>
      </c>
      <c r="H309" s="29">
        <v>319656.11</v>
      </c>
      <c r="I309" s="29">
        <v>3909.87</v>
      </c>
      <c r="J309" s="29">
        <v>64777.87</v>
      </c>
      <c r="K309" s="29">
        <v>43540.09</v>
      </c>
      <c r="L309" s="29">
        <v>37729.58</v>
      </c>
      <c r="M309" s="29">
        <v>12101.52</v>
      </c>
      <c r="N309" s="29">
        <v>22663.79</v>
      </c>
      <c r="O309" s="41"/>
      <c r="P309" s="29">
        <v>1468470.3</v>
      </c>
    </row>
    <row r="310" spans="1:16" x14ac:dyDescent="0.3">
      <c r="A310" s="24" t="s">
        <v>382</v>
      </c>
      <c r="B310" s="29">
        <v>583715.38</v>
      </c>
      <c r="C310" s="29">
        <v>222944.3</v>
      </c>
      <c r="D310" s="29">
        <v>3942.99</v>
      </c>
      <c r="E310" s="29">
        <v>106184.31</v>
      </c>
      <c r="F310" s="29">
        <v>20524.47</v>
      </c>
      <c r="G310" s="29">
        <v>28584.93</v>
      </c>
      <c r="H310" s="29">
        <v>320611.64</v>
      </c>
      <c r="I310" s="29">
        <v>3934.04</v>
      </c>
      <c r="J310" s="29">
        <v>65140.9</v>
      </c>
      <c r="K310" s="29">
        <v>43671.22</v>
      </c>
      <c r="L310" s="29">
        <v>37994.32</v>
      </c>
      <c r="M310" s="29">
        <v>12186.53</v>
      </c>
      <c r="N310" s="29">
        <v>22679.88</v>
      </c>
      <c r="O310" s="41"/>
      <c r="P310" s="29">
        <v>1472114.92</v>
      </c>
    </row>
    <row r="311" spans="1:16" x14ac:dyDescent="0.3">
      <c r="A311" s="24" t="s">
        <v>383</v>
      </c>
      <c r="B311" s="29">
        <v>583658.81000000006</v>
      </c>
      <c r="C311" s="29">
        <v>223187</v>
      </c>
      <c r="D311" s="29">
        <v>3948.46</v>
      </c>
      <c r="E311" s="29">
        <v>106586.67</v>
      </c>
      <c r="F311" s="29">
        <v>20608.12</v>
      </c>
      <c r="G311" s="29">
        <v>28877.7</v>
      </c>
      <c r="H311" s="29">
        <v>321640.08</v>
      </c>
      <c r="I311" s="29">
        <v>3976.67</v>
      </c>
      <c r="J311" s="29">
        <v>65496.480000000003</v>
      </c>
      <c r="K311" s="29">
        <v>44051.66</v>
      </c>
      <c r="L311" s="29">
        <v>38253.01</v>
      </c>
      <c r="M311" s="29">
        <v>12353.73</v>
      </c>
      <c r="N311" s="29">
        <v>22695.97</v>
      </c>
      <c r="O311" s="41"/>
      <c r="P311" s="29">
        <v>1475334.37</v>
      </c>
    </row>
    <row r="312" spans="1:16" x14ac:dyDescent="0.3">
      <c r="A312" s="24" t="s">
        <v>384</v>
      </c>
      <c r="B312" s="29">
        <v>581635.42000000004</v>
      </c>
      <c r="C312" s="29">
        <v>223315.33</v>
      </c>
      <c r="D312" s="29">
        <v>3944.88</v>
      </c>
      <c r="E312" s="29">
        <v>106156.23</v>
      </c>
      <c r="F312" s="29">
        <v>20304.75</v>
      </c>
      <c r="G312" s="29">
        <v>29068.11</v>
      </c>
      <c r="H312" s="29">
        <v>321014.42</v>
      </c>
      <c r="I312" s="29">
        <v>4033.85</v>
      </c>
      <c r="J312" s="29">
        <v>65697.69</v>
      </c>
      <c r="K312" s="29">
        <v>44538.48</v>
      </c>
      <c r="L312" s="29">
        <v>38583.86</v>
      </c>
      <c r="M312" s="29">
        <v>12396.67</v>
      </c>
      <c r="N312" s="29">
        <v>22717.18</v>
      </c>
      <c r="O312" s="41"/>
      <c r="P312" s="29">
        <v>1473406.84</v>
      </c>
    </row>
    <row r="313" spans="1:16" x14ac:dyDescent="0.3">
      <c r="A313" s="24" t="s">
        <v>385</v>
      </c>
      <c r="B313" s="29">
        <v>578945.78</v>
      </c>
      <c r="C313" s="29">
        <v>223345.88</v>
      </c>
      <c r="D313" s="29">
        <v>3929.53</v>
      </c>
      <c r="E313" s="29">
        <v>107226.32</v>
      </c>
      <c r="F313" s="29">
        <v>19657.310000000001</v>
      </c>
      <c r="G313" s="29">
        <v>28992.47</v>
      </c>
      <c r="H313" s="29">
        <v>318531.42</v>
      </c>
      <c r="I313" s="29">
        <v>4044.06</v>
      </c>
      <c r="J313" s="29">
        <v>65874.97</v>
      </c>
      <c r="K313" s="29">
        <v>45266.27</v>
      </c>
      <c r="L313" s="29">
        <v>38890.04</v>
      </c>
      <c r="M313" s="29">
        <v>12259.53</v>
      </c>
      <c r="N313" s="29">
        <v>22708.09</v>
      </c>
      <c r="O313" s="41"/>
      <c r="P313" s="29">
        <v>1469671.66</v>
      </c>
    </row>
    <row r="314" spans="1:16" x14ac:dyDescent="0.3">
      <c r="A314" s="24" t="s">
        <v>386</v>
      </c>
      <c r="B314" s="29">
        <v>575882.87</v>
      </c>
      <c r="C314" s="29">
        <v>224158.23</v>
      </c>
      <c r="D314" s="29">
        <v>3923.56</v>
      </c>
      <c r="E314" s="29">
        <v>107642.51</v>
      </c>
      <c r="F314" s="29">
        <v>19222.990000000002</v>
      </c>
      <c r="G314" s="29">
        <v>29009.599999999999</v>
      </c>
      <c r="H314" s="29">
        <v>315893.82</v>
      </c>
      <c r="I314" s="29">
        <v>4016.8</v>
      </c>
      <c r="J314" s="29">
        <v>66070.7</v>
      </c>
      <c r="K314" s="29">
        <v>45666.94</v>
      </c>
      <c r="L314" s="29">
        <v>39188.01</v>
      </c>
      <c r="M314" s="29">
        <v>12222.4</v>
      </c>
      <c r="N314" s="29">
        <v>22623.48</v>
      </c>
      <c r="O314" s="41"/>
      <c r="P314" s="29">
        <v>1465521.91</v>
      </c>
    </row>
    <row r="315" spans="1:16" x14ac:dyDescent="0.3">
      <c r="A315" s="24" t="s">
        <v>387</v>
      </c>
      <c r="B315" s="29">
        <v>573009.17000000004</v>
      </c>
      <c r="C315" s="29">
        <v>224364.89</v>
      </c>
      <c r="D315" s="29">
        <v>3905.95</v>
      </c>
      <c r="E315" s="29">
        <v>107699.48</v>
      </c>
      <c r="F315" s="29">
        <v>19033.38</v>
      </c>
      <c r="G315" s="29">
        <v>29137.85</v>
      </c>
      <c r="H315" s="29">
        <v>314157.88</v>
      </c>
      <c r="I315" s="29">
        <v>4020.3</v>
      </c>
      <c r="J315" s="29">
        <v>66312.320000000007</v>
      </c>
      <c r="K315" s="29">
        <v>46162.71</v>
      </c>
      <c r="L315" s="29">
        <v>39481.040000000001</v>
      </c>
      <c r="M315" s="29">
        <v>12367.72</v>
      </c>
      <c r="N315" s="29">
        <v>22545.15</v>
      </c>
      <c r="O315" s="41"/>
      <c r="P315" s="29">
        <v>1462197.84</v>
      </c>
    </row>
    <row r="316" spans="1:16" x14ac:dyDescent="0.3">
      <c r="A316" s="24" t="s">
        <v>388</v>
      </c>
      <c r="B316" s="29">
        <v>570344.95999999996</v>
      </c>
      <c r="C316" s="29">
        <v>224419.01</v>
      </c>
      <c r="D316" s="29">
        <v>3890.78</v>
      </c>
      <c r="E316" s="29">
        <v>107951.03999999999</v>
      </c>
      <c r="F316" s="29">
        <v>19007.900000000001</v>
      </c>
      <c r="G316" s="29">
        <v>29463.71</v>
      </c>
      <c r="H316" s="29">
        <v>311766.64</v>
      </c>
      <c r="I316" s="29">
        <v>4002.09</v>
      </c>
      <c r="J316" s="29">
        <v>66651.899999999994</v>
      </c>
      <c r="K316" s="29">
        <v>46879.29</v>
      </c>
      <c r="L316" s="29">
        <v>39776.400000000001</v>
      </c>
      <c r="M316" s="29">
        <v>12535.05</v>
      </c>
      <c r="N316" s="29">
        <v>22501.78</v>
      </c>
      <c r="O316" s="41"/>
      <c r="P316" s="29">
        <v>1459190.54</v>
      </c>
    </row>
    <row r="317" spans="1:16" x14ac:dyDescent="0.3">
      <c r="A317" s="24" t="s">
        <v>389</v>
      </c>
      <c r="B317" s="29">
        <v>567223.59</v>
      </c>
      <c r="C317" s="29">
        <v>224354.73</v>
      </c>
      <c r="D317" s="29">
        <v>3881.29</v>
      </c>
      <c r="E317" s="29">
        <v>108410.39</v>
      </c>
      <c r="F317" s="29">
        <v>18679.38</v>
      </c>
      <c r="G317" s="29">
        <v>29610.9</v>
      </c>
      <c r="H317" s="29">
        <v>308822.82</v>
      </c>
      <c r="I317" s="29">
        <v>3948.54</v>
      </c>
      <c r="J317" s="29">
        <v>67032.52</v>
      </c>
      <c r="K317" s="29">
        <v>47131.07</v>
      </c>
      <c r="L317" s="29">
        <v>40033.97</v>
      </c>
      <c r="M317" s="29">
        <v>12560.89</v>
      </c>
      <c r="N317" s="29">
        <v>22427.16</v>
      </c>
      <c r="O317" s="41"/>
      <c r="P317" s="29">
        <v>1454117.25</v>
      </c>
    </row>
    <row r="318" spans="1:16" x14ac:dyDescent="0.3">
      <c r="A318" s="24" t="s">
        <v>390</v>
      </c>
      <c r="B318" s="29">
        <v>565403.29</v>
      </c>
      <c r="C318" s="29">
        <v>224482.15</v>
      </c>
      <c r="D318" s="29">
        <v>3889.72</v>
      </c>
      <c r="E318" s="29">
        <v>109326.98</v>
      </c>
      <c r="F318" s="29">
        <v>18396.849999999999</v>
      </c>
      <c r="G318" s="29">
        <v>29722.39</v>
      </c>
      <c r="H318" s="29">
        <v>306701.39</v>
      </c>
      <c r="I318" s="29">
        <v>3886.92</v>
      </c>
      <c r="J318" s="29">
        <v>67498.960000000006</v>
      </c>
      <c r="K318" s="29">
        <v>47675.69</v>
      </c>
      <c r="L318" s="29">
        <v>40271.29</v>
      </c>
      <c r="M318" s="29">
        <v>12767.25</v>
      </c>
      <c r="N318" s="29">
        <v>22370.54</v>
      </c>
      <c r="O318" s="41"/>
      <c r="P318" s="29">
        <v>1452393.41</v>
      </c>
    </row>
    <row r="319" spans="1:16" x14ac:dyDescent="0.3">
      <c r="A319" s="24" t="s">
        <v>391</v>
      </c>
      <c r="B319" s="29">
        <v>563706.72</v>
      </c>
      <c r="C319" s="29">
        <v>224591.82</v>
      </c>
      <c r="D319" s="29">
        <v>3888.81</v>
      </c>
      <c r="E319" s="29">
        <v>112485.64</v>
      </c>
      <c r="F319" s="29">
        <v>18316.060000000001</v>
      </c>
      <c r="G319" s="29">
        <v>30039.95</v>
      </c>
      <c r="H319" s="29">
        <v>305375.14</v>
      </c>
      <c r="I319" s="29">
        <v>3873.86</v>
      </c>
      <c r="J319" s="29">
        <v>68058.080000000002</v>
      </c>
      <c r="K319" s="29">
        <v>48358.77</v>
      </c>
      <c r="L319" s="29">
        <v>40493.440000000002</v>
      </c>
      <c r="M319" s="29">
        <v>12936.6</v>
      </c>
      <c r="N319" s="29">
        <v>22364.29</v>
      </c>
      <c r="O319" s="41"/>
      <c r="P319" s="29">
        <v>1454489.19</v>
      </c>
    </row>
    <row r="320" spans="1:16" x14ac:dyDescent="0.3">
      <c r="A320" s="24" t="s">
        <v>392</v>
      </c>
      <c r="B320" s="29">
        <v>562381.27</v>
      </c>
      <c r="C320" s="29">
        <v>225040.34</v>
      </c>
      <c r="D320" s="29">
        <v>3908.16</v>
      </c>
      <c r="E320" s="29">
        <v>111201.27</v>
      </c>
      <c r="F320" s="29">
        <v>18054.189999999999</v>
      </c>
      <c r="G320" s="29">
        <v>30225.3</v>
      </c>
      <c r="H320" s="29">
        <v>303286.34000000003</v>
      </c>
      <c r="I320" s="29">
        <v>3882.82</v>
      </c>
      <c r="J320" s="29">
        <v>68468.47</v>
      </c>
      <c r="K320" s="29">
        <v>48436.83</v>
      </c>
      <c r="L320" s="29">
        <v>40697.019999999997</v>
      </c>
      <c r="M320" s="29">
        <v>13268.59</v>
      </c>
      <c r="N320" s="29">
        <v>22396.91</v>
      </c>
      <c r="O320" s="41"/>
      <c r="P320" s="29">
        <v>1451247.51</v>
      </c>
    </row>
    <row r="321" spans="1:16" x14ac:dyDescent="0.3">
      <c r="A321" s="24" t="s">
        <v>393</v>
      </c>
      <c r="B321" s="29">
        <v>561029.23</v>
      </c>
      <c r="C321" s="29">
        <v>225547.69</v>
      </c>
      <c r="D321" s="29">
        <v>3921.26</v>
      </c>
      <c r="E321" s="29">
        <v>110335.42</v>
      </c>
      <c r="F321" s="29">
        <v>17900.97</v>
      </c>
      <c r="G321" s="29">
        <v>30293.58</v>
      </c>
      <c r="H321" s="29">
        <v>301372.53000000003</v>
      </c>
      <c r="I321" s="29">
        <v>3890.27</v>
      </c>
      <c r="J321" s="29">
        <v>68921.48</v>
      </c>
      <c r="K321" s="29">
        <v>47956.18</v>
      </c>
      <c r="L321" s="29">
        <v>40934.54</v>
      </c>
      <c r="M321" s="29">
        <v>13399.03</v>
      </c>
      <c r="N321" s="29">
        <v>22431.55</v>
      </c>
      <c r="O321" s="41"/>
      <c r="P321" s="29">
        <v>1447933.72</v>
      </c>
    </row>
    <row r="322" spans="1:16" x14ac:dyDescent="0.3">
      <c r="A322" s="24" t="s">
        <v>394</v>
      </c>
      <c r="B322" s="29">
        <v>560277.93999999994</v>
      </c>
      <c r="C322" s="29">
        <v>226360.2</v>
      </c>
      <c r="D322" s="29">
        <v>3949.74</v>
      </c>
      <c r="E322" s="29">
        <v>109139.13</v>
      </c>
      <c r="F322" s="29">
        <v>17952.71</v>
      </c>
      <c r="G322" s="29">
        <v>30454.27</v>
      </c>
      <c r="H322" s="29">
        <v>300335.32</v>
      </c>
      <c r="I322" s="29">
        <v>3863.32</v>
      </c>
      <c r="J322" s="29">
        <v>69344.36</v>
      </c>
      <c r="K322" s="29">
        <v>47769.94</v>
      </c>
      <c r="L322" s="29">
        <v>41173.82</v>
      </c>
      <c r="M322" s="29">
        <v>13742.53</v>
      </c>
      <c r="N322" s="29">
        <v>22526.1</v>
      </c>
      <c r="O322" s="41"/>
      <c r="P322" s="29">
        <v>1446889.39</v>
      </c>
    </row>
    <row r="323" spans="1:16" x14ac:dyDescent="0.3">
      <c r="A323" s="24" t="s">
        <v>395</v>
      </c>
      <c r="B323" s="29">
        <v>559714.05000000005</v>
      </c>
      <c r="C323" s="29">
        <v>227360.29</v>
      </c>
      <c r="D323" s="29">
        <v>3970.23</v>
      </c>
      <c r="E323" s="29">
        <v>108979.48</v>
      </c>
      <c r="F323" s="29">
        <v>18215.86</v>
      </c>
      <c r="G323" s="29">
        <v>30753.79</v>
      </c>
      <c r="H323" s="29">
        <v>300387.53000000003</v>
      </c>
      <c r="I323" s="29">
        <v>3879.96</v>
      </c>
      <c r="J323" s="29">
        <v>69641.97</v>
      </c>
      <c r="K323" s="29">
        <v>48060.17</v>
      </c>
      <c r="L323" s="29">
        <v>41404.46</v>
      </c>
      <c r="M323" s="29">
        <v>14218.62</v>
      </c>
      <c r="N323" s="29">
        <v>22531.439999999999</v>
      </c>
      <c r="O323" s="41"/>
      <c r="P323" s="29">
        <v>1449117.84</v>
      </c>
    </row>
    <row r="324" spans="1:16" x14ac:dyDescent="0.3">
      <c r="A324" s="24" t="s">
        <v>396</v>
      </c>
      <c r="B324" s="29">
        <v>558227.13</v>
      </c>
      <c r="C324" s="29">
        <v>228338.52</v>
      </c>
      <c r="D324" s="29">
        <v>3977.41</v>
      </c>
      <c r="E324" s="29">
        <v>109045.49</v>
      </c>
      <c r="F324" s="29">
        <v>18307.79</v>
      </c>
      <c r="G324" s="29">
        <v>31061.83</v>
      </c>
      <c r="H324" s="29">
        <v>299536.68</v>
      </c>
      <c r="I324" s="29">
        <v>3889.35</v>
      </c>
      <c r="J324" s="29">
        <v>69975.929999999993</v>
      </c>
      <c r="K324" s="29">
        <v>47936.81</v>
      </c>
      <c r="L324" s="29">
        <v>41642.19</v>
      </c>
      <c r="M324" s="29">
        <v>14584.67</v>
      </c>
      <c r="N324" s="29">
        <v>22528.99</v>
      </c>
      <c r="O324" s="41"/>
      <c r="P324" s="29">
        <v>1449052.77</v>
      </c>
    </row>
    <row r="325" spans="1:16" x14ac:dyDescent="0.3">
      <c r="A325" s="24" t="s">
        <v>397</v>
      </c>
      <c r="B325" s="29">
        <v>557107.53</v>
      </c>
      <c r="C325" s="29">
        <v>229277.43</v>
      </c>
      <c r="D325" s="29">
        <v>3994.44</v>
      </c>
      <c r="E325" s="29">
        <v>107752.04</v>
      </c>
      <c r="F325" s="29">
        <v>18028.490000000002</v>
      </c>
      <c r="G325" s="29">
        <v>31254.13</v>
      </c>
      <c r="H325" s="29">
        <v>298179.76</v>
      </c>
      <c r="I325" s="29">
        <v>3887.57</v>
      </c>
      <c r="J325" s="29">
        <v>70140.38</v>
      </c>
      <c r="K325" s="29">
        <v>47437.4</v>
      </c>
      <c r="L325" s="29">
        <v>41888.769999999997</v>
      </c>
      <c r="M325" s="29">
        <v>14947.21</v>
      </c>
      <c r="N325" s="29">
        <v>22499.63</v>
      </c>
      <c r="O325" s="41"/>
      <c r="P325" s="29">
        <v>1446394.78</v>
      </c>
    </row>
    <row r="326" spans="1:16" x14ac:dyDescent="0.3">
      <c r="A326" s="24" t="s">
        <v>398</v>
      </c>
      <c r="B326" s="29">
        <v>556209.32999999996</v>
      </c>
      <c r="C326" s="29">
        <v>230658.31</v>
      </c>
      <c r="D326" s="29">
        <v>4023.22</v>
      </c>
      <c r="E326" s="29">
        <v>106206.42</v>
      </c>
      <c r="F326" s="29">
        <v>18002.34</v>
      </c>
      <c r="G326" s="29">
        <v>31382.2</v>
      </c>
      <c r="H326" s="29">
        <v>297598.96000000002</v>
      </c>
      <c r="I326" s="29">
        <v>3884.16</v>
      </c>
      <c r="J326" s="29">
        <v>70236.33</v>
      </c>
      <c r="K326" s="29">
        <v>46951.11</v>
      </c>
      <c r="L326" s="29">
        <v>42158.26</v>
      </c>
      <c r="M326" s="29">
        <v>15452.3</v>
      </c>
      <c r="N326" s="29">
        <v>22467.14</v>
      </c>
      <c r="O326" s="41"/>
      <c r="P326" s="29">
        <v>1445230.07</v>
      </c>
    </row>
    <row r="327" spans="1:16" x14ac:dyDescent="0.3">
      <c r="A327" s="24" t="s">
        <v>399</v>
      </c>
      <c r="B327" s="29">
        <v>556528.9</v>
      </c>
      <c r="C327" s="29">
        <v>232786.71</v>
      </c>
      <c r="D327" s="29">
        <v>4063.65</v>
      </c>
      <c r="E327" s="29">
        <v>106178.68</v>
      </c>
      <c r="F327" s="29">
        <v>18187.3</v>
      </c>
      <c r="G327" s="29">
        <v>31562.92</v>
      </c>
      <c r="H327" s="29">
        <v>298270.49</v>
      </c>
      <c r="I327" s="29">
        <v>3892.98</v>
      </c>
      <c r="J327" s="29">
        <v>70297.11</v>
      </c>
      <c r="K327" s="29">
        <v>47164.69</v>
      </c>
      <c r="L327" s="29">
        <v>42469.41</v>
      </c>
      <c r="M327" s="29">
        <v>16054.44</v>
      </c>
      <c r="N327" s="29">
        <v>22450.48</v>
      </c>
      <c r="O327" s="41"/>
      <c r="P327" s="29">
        <v>1449907.75</v>
      </c>
    </row>
    <row r="328" spans="1:16" x14ac:dyDescent="0.3">
      <c r="A328" s="24" t="s">
        <v>400</v>
      </c>
      <c r="B328" s="29">
        <v>555183.31999999995</v>
      </c>
      <c r="C328" s="29">
        <v>234371.57</v>
      </c>
      <c r="D328" s="29">
        <v>4073.3</v>
      </c>
      <c r="E328" s="29">
        <v>104705.65</v>
      </c>
      <c r="F328" s="29">
        <v>18333.3</v>
      </c>
      <c r="G328" s="29">
        <v>31971.31</v>
      </c>
      <c r="H328" s="29">
        <v>297176.69</v>
      </c>
      <c r="I328" s="29">
        <v>3913.44</v>
      </c>
      <c r="J328" s="29">
        <v>70438.679999999993</v>
      </c>
      <c r="K328" s="29">
        <v>46959.88</v>
      </c>
      <c r="L328" s="29">
        <v>42854.400000000001</v>
      </c>
      <c r="M328" s="29">
        <v>16768.560000000001</v>
      </c>
      <c r="N328" s="29">
        <v>22455.05</v>
      </c>
      <c r="O328" s="41"/>
      <c r="P328" s="29">
        <v>1449205.15</v>
      </c>
    </row>
    <row r="329" spans="1:16" x14ac:dyDescent="0.3">
      <c r="A329" s="24" t="s">
        <v>401</v>
      </c>
      <c r="B329" s="29">
        <v>554696.94999999995</v>
      </c>
      <c r="C329" s="29">
        <v>236150.82</v>
      </c>
      <c r="D329" s="29">
        <v>4093.79</v>
      </c>
      <c r="E329" s="29">
        <v>104003.8</v>
      </c>
      <c r="F329" s="29">
        <v>18482.599999999999</v>
      </c>
      <c r="G329" s="29">
        <v>32180.36</v>
      </c>
      <c r="H329" s="29">
        <v>295820.74</v>
      </c>
      <c r="I329" s="29">
        <v>3939.33</v>
      </c>
      <c r="J329" s="29">
        <v>70510.12</v>
      </c>
      <c r="K329" s="29">
        <v>47154.63</v>
      </c>
      <c r="L329" s="29">
        <v>43214.85</v>
      </c>
      <c r="M329" s="29">
        <v>17199.62</v>
      </c>
      <c r="N329" s="29">
        <v>22481.14</v>
      </c>
      <c r="O329" s="41"/>
      <c r="P329" s="29">
        <v>1449928.73</v>
      </c>
    </row>
    <row r="330" spans="1:16" x14ac:dyDescent="0.3">
      <c r="A330" s="24" t="s">
        <v>402</v>
      </c>
      <c r="B330" s="29">
        <v>554135.65</v>
      </c>
      <c r="C330" s="29">
        <v>238217.68</v>
      </c>
      <c r="D330" s="29">
        <v>4114.8999999999996</v>
      </c>
      <c r="E330" s="29">
        <v>103682.84</v>
      </c>
      <c r="F330" s="29">
        <v>18706.439999999999</v>
      </c>
      <c r="G330" s="29">
        <v>32306.87</v>
      </c>
      <c r="H330" s="29">
        <v>295320.21000000002</v>
      </c>
      <c r="I330" s="29">
        <v>3952.5</v>
      </c>
      <c r="J330" s="29">
        <v>70531.47</v>
      </c>
      <c r="K330" s="29">
        <v>46675.73</v>
      </c>
      <c r="L330" s="29">
        <v>43538.93</v>
      </c>
      <c r="M330" s="29">
        <v>17708.22</v>
      </c>
      <c r="N330" s="29">
        <v>22519.919999999998</v>
      </c>
      <c r="O330" s="41"/>
      <c r="P330" s="29">
        <v>1451411.36</v>
      </c>
    </row>
    <row r="331" spans="1:16" x14ac:dyDescent="0.3">
      <c r="A331" s="24" t="s">
        <v>403</v>
      </c>
      <c r="B331" s="29">
        <v>554128.68999999994</v>
      </c>
      <c r="C331" s="29">
        <v>240535.9</v>
      </c>
      <c r="D331" s="29">
        <v>4131.96</v>
      </c>
      <c r="E331" s="29">
        <v>103886.63</v>
      </c>
      <c r="F331" s="29">
        <v>19161.560000000001</v>
      </c>
      <c r="G331" s="29">
        <v>32501.47</v>
      </c>
      <c r="H331" s="29">
        <v>295531.46999999997</v>
      </c>
      <c r="I331" s="29">
        <v>4010.45</v>
      </c>
      <c r="J331" s="29">
        <v>70484.710000000006</v>
      </c>
      <c r="K331" s="29">
        <v>45908.98</v>
      </c>
      <c r="L331" s="29">
        <v>43829.39</v>
      </c>
      <c r="M331" s="29">
        <v>18518.95</v>
      </c>
      <c r="N331" s="29">
        <v>22568.48</v>
      </c>
      <c r="O331" s="41"/>
      <c r="P331" s="29">
        <v>1455198.65</v>
      </c>
    </row>
    <row r="332" spans="1:16" x14ac:dyDescent="0.3">
      <c r="A332" s="24" t="s">
        <v>404</v>
      </c>
      <c r="B332" s="29">
        <v>553308.57999999996</v>
      </c>
      <c r="C332" s="29">
        <v>242051.63</v>
      </c>
      <c r="D332" s="29">
        <v>4137.3599999999997</v>
      </c>
      <c r="E332" s="29">
        <v>103629.77</v>
      </c>
      <c r="F332" s="29">
        <v>19304.03</v>
      </c>
      <c r="G332" s="29">
        <v>32702.27</v>
      </c>
      <c r="H332" s="29">
        <v>294905.46000000002</v>
      </c>
      <c r="I332" s="29">
        <v>4093.8</v>
      </c>
      <c r="J332" s="29">
        <v>70608.649999999994</v>
      </c>
      <c r="K332" s="29">
        <v>45681.279999999999</v>
      </c>
      <c r="L332" s="29">
        <v>44099.71</v>
      </c>
      <c r="M332" s="29">
        <v>19285.759999999998</v>
      </c>
      <c r="N332" s="29">
        <v>22648.43</v>
      </c>
      <c r="O332" s="41"/>
      <c r="P332" s="29">
        <v>1456456.73</v>
      </c>
    </row>
    <row r="333" spans="1:16" x14ac:dyDescent="0.3">
      <c r="A333" s="24" t="s">
        <v>405</v>
      </c>
      <c r="B333" s="29">
        <v>552345.93999999994</v>
      </c>
      <c r="C333" s="29">
        <v>244171.05</v>
      </c>
      <c r="D333" s="29">
        <v>4140.99</v>
      </c>
      <c r="E333" s="29">
        <v>104982.18</v>
      </c>
      <c r="F333" s="29">
        <v>19588.55</v>
      </c>
      <c r="G333" s="29">
        <v>32981.08</v>
      </c>
      <c r="H333" s="29">
        <v>294530.08</v>
      </c>
      <c r="I333" s="29">
        <v>4181.41</v>
      </c>
      <c r="J333" s="29">
        <v>70605.289999999994</v>
      </c>
      <c r="K333" s="29">
        <v>45574.21</v>
      </c>
      <c r="L333" s="29">
        <v>44357.91</v>
      </c>
      <c r="M333" s="29">
        <v>19774.87</v>
      </c>
      <c r="N333" s="29">
        <v>22746.68</v>
      </c>
      <c r="O333" s="41"/>
      <c r="P333" s="29">
        <v>1459980.24</v>
      </c>
    </row>
    <row r="334" spans="1:16" x14ac:dyDescent="0.3">
      <c r="A334" s="24" t="s">
        <v>406</v>
      </c>
      <c r="B334" s="29">
        <v>551853.94999999995</v>
      </c>
      <c r="C334" s="29">
        <v>245901.49</v>
      </c>
      <c r="D334" s="29">
        <v>4148.07</v>
      </c>
      <c r="E334" s="29">
        <v>105764.05</v>
      </c>
      <c r="F334" s="29">
        <v>19650.28</v>
      </c>
      <c r="G334" s="29">
        <v>33080.75</v>
      </c>
      <c r="H334" s="29">
        <v>294839.65999999997</v>
      </c>
      <c r="I334" s="29">
        <v>4254.79</v>
      </c>
      <c r="J334" s="29">
        <v>70557.919999999998</v>
      </c>
      <c r="K334" s="29">
        <v>45110.12</v>
      </c>
      <c r="L334" s="29">
        <v>44605.17</v>
      </c>
      <c r="M334" s="29">
        <v>20242.66</v>
      </c>
      <c r="N334" s="29">
        <v>22849.11</v>
      </c>
      <c r="O334" s="41"/>
      <c r="P334" s="29">
        <v>1462858.03</v>
      </c>
    </row>
    <row r="335" spans="1:16" x14ac:dyDescent="0.3">
      <c r="A335" s="24" t="s">
        <v>407</v>
      </c>
      <c r="B335" s="29">
        <v>551912.31000000006</v>
      </c>
      <c r="C335" s="29">
        <v>248685.84</v>
      </c>
      <c r="D335" s="29">
        <v>4162.1000000000004</v>
      </c>
      <c r="E335" s="29">
        <v>107233.11</v>
      </c>
      <c r="F335" s="29">
        <v>19680.849999999999</v>
      </c>
      <c r="G335" s="29">
        <v>33223.449999999997</v>
      </c>
      <c r="H335" s="29">
        <v>295525.25</v>
      </c>
      <c r="I335" s="29">
        <v>4325.32</v>
      </c>
      <c r="J335" s="29">
        <v>70497.16</v>
      </c>
      <c r="K335" s="29">
        <v>44947.92</v>
      </c>
      <c r="L335" s="29">
        <v>44853.49</v>
      </c>
      <c r="M335" s="29">
        <v>21384.959999999999</v>
      </c>
      <c r="N335" s="29">
        <v>22942.83</v>
      </c>
      <c r="O335" s="41"/>
      <c r="P335" s="29">
        <v>1469374.59</v>
      </c>
    </row>
    <row r="336" spans="1:16" x14ac:dyDescent="0.3">
      <c r="A336" s="24" t="s">
        <v>408</v>
      </c>
      <c r="B336" s="29">
        <v>552449.68000000005</v>
      </c>
      <c r="C336" s="29">
        <v>250612.67</v>
      </c>
      <c r="D336" s="29">
        <v>4165.2</v>
      </c>
      <c r="E336" s="29">
        <v>109562.68</v>
      </c>
      <c r="F336" s="29">
        <v>19380.87</v>
      </c>
      <c r="G336" s="29">
        <v>33112.870000000003</v>
      </c>
      <c r="H336" s="29">
        <v>294887.45</v>
      </c>
      <c r="I336" s="29">
        <v>4371.47</v>
      </c>
      <c r="J336" s="29">
        <v>70732.89</v>
      </c>
      <c r="K336" s="29">
        <v>44961.26</v>
      </c>
      <c r="L336" s="29">
        <v>45216.2</v>
      </c>
      <c r="M336" s="29">
        <v>21419.24</v>
      </c>
      <c r="N336" s="29">
        <v>23035.200000000001</v>
      </c>
      <c r="O336" s="41"/>
      <c r="P336" s="29">
        <v>1473907.66</v>
      </c>
    </row>
    <row r="337" spans="1:16" x14ac:dyDescent="0.3">
      <c r="A337" s="24" t="s">
        <v>409</v>
      </c>
      <c r="B337" s="29">
        <v>553704.93000000005</v>
      </c>
      <c r="C337" s="29">
        <v>252960.31</v>
      </c>
      <c r="D337" s="29">
        <v>4181.0600000000004</v>
      </c>
      <c r="E337" s="29">
        <v>111053.98</v>
      </c>
      <c r="F337" s="29">
        <v>19117.79</v>
      </c>
      <c r="G337" s="29">
        <v>33075.4</v>
      </c>
      <c r="H337" s="29">
        <v>294115.82</v>
      </c>
      <c r="I337" s="29">
        <v>4402.8</v>
      </c>
      <c r="J337" s="29">
        <v>70930.78</v>
      </c>
      <c r="K337" s="29">
        <v>44675.08</v>
      </c>
      <c r="L337" s="29">
        <v>45579.94</v>
      </c>
      <c r="M337" s="29">
        <v>21798.400000000001</v>
      </c>
      <c r="N337" s="29">
        <v>23130.65</v>
      </c>
      <c r="O337" s="41"/>
      <c r="P337" s="29">
        <v>1478726.93</v>
      </c>
    </row>
    <row r="338" spans="1:16" x14ac:dyDescent="0.3">
      <c r="A338" s="24" t="s">
        <v>410</v>
      </c>
      <c r="B338" s="29">
        <v>555078.05000000005</v>
      </c>
      <c r="C338" s="29">
        <v>255348.87</v>
      </c>
      <c r="D338" s="29">
        <v>4200.01</v>
      </c>
      <c r="E338" s="29">
        <v>111234.07</v>
      </c>
      <c r="F338" s="29">
        <v>19010.86</v>
      </c>
      <c r="G338" s="29">
        <v>33044.129999999997</v>
      </c>
      <c r="H338" s="29">
        <v>294362.11</v>
      </c>
      <c r="I338" s="29">
        <v>4432.97</v>
      </c>
      <c r="J338" s="29">
        <v>71107.649999999994</v>
      </c>
      <c r="K338" s="29">
        <v>44526.8</v>
      </c>
      <c r="L338" s="29">
        <v>45910.13</v>
      </c>
      <c r="M338" s="29">
        <v>21997.53</v>
      </c>
      <c r="N338" s="29">
        <v>23232.43</v>
      </c>
      <c r="O338" s="41"/>
      <c r="P338" s="29">
        <v>1483485.61</v>
      </c>
    </row>
    <row r="339" spans="1:16" x14ac:dyDescent="0.3">
      <c r="A339" s="24" t="s">
        <v>411</v>
      </c>
      <c r="B339" s="29">
        <v>557622.55000000005</v>
      </c>
      <c r="C339" s="29">
        <v>258444.77</v>
      </c>
      <c r="D339" s="29">
        <v>4226.6099999999997</v>
      </c>
      <c r="E339" s="29">
        <v>113434.35</v>
      </c>
      <c r="F339" s="29">
        <v>19112.419999999998</v>
      </c>
      <c r="G339" s="29">
        <v>33019.870000000003</v>
      </c>
      <c r="H339" s="29">
        <v>296058.40999999997</v>
      </c>
      <c r="I339" s="29">
        <v>4487.6099999999997</v>
      </c>
      <c r="J339" s="29">
        <v>71240.850000000006</v>
      </c>
      <c r="K339" s="29">
        <v>43906.17</v>
      </c>
      <c r="L339" s="29">
        <v>46227.92</v>
      </c>
      <c r="M339" s="29">
        <v>22604.38</v>
      </c>
      <c r="N339" s="29">
        <v>23355.7</v>
      </c>
      <c r="O339" s="41"/>
      <c r="P339" s="29">
        <v>1493741.62</v>
      </c>
    </row>
    <row r="340" spans="1:16" x14ac:dyDescent="0.3">
      <c r="A340" s="24" t="s">
        <v>412</v>
      </c>
      <c r="B340" s="29">
        <v>558755.27</v>
      </c>
      <c r="C340" s="29">
        <v>260771.66</v>
      </c>
      <c r="D340" s="29">
        <v>4229.2700000000004</v>
      </c>
      <c r="E340" s="29">
        <v>115656.38</v>
      </c>
      <c r="F340" s="29">
        <v>19002.13</v>
      </c>
      <c r="G340" s="29">
        <v>32842.31</v>
      </c>
      <c r="H340" s="29">
        <v>296351.76</v>
      </c>
      <c r="I340" s="29">
        <v>4576.4399999999996</v>
      </c>
      <c r="J340" s="29">
        <v>71688.72</v>
      </c>
      <c r="K340" s="29">
        <v>43259.85</v>
      </c>
      <c r="L340" s="29">
        <v>46553.279999999999</v>
      </c>
      <c r="M340" s="29">
        <v>23025.47</v>
      </c>
      <c r="N340" s="29">
        <v>23504.959999999999</v>
      </c>
      <c r="O340" s="41"/>
      <c r="P340" s="29">
        <v>1500217.49</v>
      </c>
    </row>
    <row r="341" spans="1:16" x14ac:dyDescent="0.3">
      <c r="A341" s="24" t="s">
        <v>413</v>
      </c>
      <c r="B341" s="29">
        <v>560095.53</v>
      </c>
      <c r="C341" s="29">
        <v>263886.73</v>
      </c>
      <c r="D341" s="29">
        <v>4240.66</v>
      </c>
      <c r="E341" s="29">
        <v>118599.15</v>
      </c>
      <c r="F341" s="29">
        <v>18784.46</v>
      </c>
      <c r="G341" s="29">
        <v>32647.43</v>
      </c>
      <c r="H341" s="29">
        <v>296656.42</v>
      </c>
      <c r="I341" s="29">
        <v>4697.21</v>
      </c>
      <c r="J341" s="29">
        <v>72136.320000000007</v>
      </c>
      <c r="K341" s="29">
        <v>43195.31</v>
      </c>
      <c r="L341" s="29">
        <v>46849.29</v>
      </c>
      <c r="M341" s="29">
        <v>23162.63</v>
      </c>
      <c r="N341" s="29">
        <v>23670.62</v>
      </c>
      <c r="O341" s="41"/>
      <c r="P341" s="29">
        <v>1508621.77</v>
      </c>
    </row>
    <row r="342" spans="1:16" x14ac:dyDescent="0.3">
      <c r="A342" s="24" t="s">
        <v>414</v>
      </c>
      <c r="B342" s="29">
        <v>561582.99</v>
      </c>
      <c r="C342" s="29">
        <v>266311.96000000002</v>
      </c>
      <c r="D342" s="29">
        <v>4251.0200000000004</v>
      </c>
      <c r="E342" s="29">
        <v>121667.32</v>
      </c>
      <c r="F342" s="29">
        <v>18457.48</v>
      </c>
      <c r="G342" s="29">
        <v>32439.06</v>
      </c>
      <c r="H342" s="29">
        <v>297408.65999999997</v>
      </c>
      <c r="I342" s="29">
        <v>4815.8</v>
      </c>
      <c r="J342" s="29">
        <v>72598.69</v>
      </c>
      <c r="K342" s="29">
        <v>43616.12</v>
      </c>
      <c r="L342" s="29">
        <v>47153.599999999999</v>
      </c>
      <c r="M342" s="29">
        <v>23167.4</v>
      </c>
      <c r="N342" s="29">
        <v>23848.13</v>
      </c>
      <c r="O342" s="41"/>
      <c r="P342" s="29">
        <v>1517318.23</v>
      </c>
    </row>
    <row r="343" spans="1:16" x14ac:dyDescent="0.3">
      <c r="A343" s="24" t="s">
        <v>415</v>
      </c>
      <c r="B343" s="29">
        <v>564176.26</v>
      </c>
      <c r="C343" s="29">
        <v>268100.65999999997</v>
      </c>
      <c r="D343" s="29">
        <v>4275.12</v>
      </c>
      <c r="E343" s="29">
        <v>123658.5</v>
      </c>
      <c r="F343" s="29">
        <v>18282.72</v>
      </c>
      <c r="G343" s="29">
        <v>32328.21</v>
      </c>
      <c r="H343" s="29">
        <v>298498.09999999998</v>
      </c>
      <c r="I343" s="29">
        <v>4866.3100000000004</v>
      </c>
      <c r="J343" s="29">
        <v>73023.789999999994</v>
      </c>
      <c r="K343" s="29">
        <v>43994.67</v>
      </c>
      <c r="L343" s="29">
        <v>47463.92</v>
      </c>
      <c r="M343" s="29">
        <v>23365.88</v>
      </c>
      <c r="N343" s="29">
        <v>24032.080000000002</v>
      </c>
      <c r="O343" s="41"/>
      <c r="P343" s="29">
        <v>1526066.21</v>
      </c>
    </row>
    <row r="344" spans="1:16" x14ac:dyDescent="0.3">
      <c r="A344" s="24" t="s">
        <v>416</v>
      </c>
      <c r="B344" s="29">
        <v>565431.32999999996</v>
      </c>
      <c r="C344" s="29">
        <v>269522.02</v>
      </c>
      <c r="D344" s="29">
        <v>4275.3100000000004</v>
      </c>
      <c r="E344" s="29">
        <v>125352.29</v>
      </c>
      <c r="F344" s="29">
        <v>18020.75</v>
      </c>
      <c r="G344" s="29">
        <v>32250.03</v>
      </c>
      <c r="H344" s="29">
        <v>298585.81</v>
      </c>
      <c r="I344" s="29">
        <v>4860.1099999999997</v>
      </c>
      <c r="J344" s="29">
        <v>73622.960000000006</v>
      </c>
      <c r="K344" s="29">
        <v>43989.84</v>
      </c>
      <c r="L344" s="29">
        <v>47783.49</v>
      </c>
      <c r="M344" s="29">
        <v>23264.3</v>
      </c>
      <c r="N344" s="29">
        <v>24221.87</v>
      </c>
      <c r="O344" s="41"/>
      <c r="P344" s="29">
        <v>1531180.11</v>
      </c>
    </row>
    <row r="345" spans="1:16" x14ac:dyDescent="0.3">
      <c r="A345" s="24" t="s">
        <v>417</v>
      </c>
      <c r="B345" s="29">
        <v>566562.54</v>
      </c>
      <c r="C345" s="29">
        <v>270753.77</v>
      </c>
      <c r="D345" s="29">
        <v>4273.99</v>
      </c>
      <c r="E345" s="29">
        <v>128463.47</v>
      </c>
      <c r="F345" s="29">
        <v>17755.72</v>
      </c>
      <c r="G345" s="29">
        <v>32217.360000000001</v>
      </c>
      <c r="H345" s="29">
        <v>298748.31</v>
      </c>
      <c r="I345" s="29">
        <v>4823.16</v>
      </c>
      <c r="J345" s="29">
        <v>74159.240000000005</v>
      </c>
      <c r="K345" s="29">
        <v>43416.480000000003</v>
      </c>
      <c r="L345" s="29">
        <v>48145.53</v>
      </c>
      <c r="M345" s="29">
        <v>23142.57</v>
      </c>
      <c r="N345" s="29">
        <v>24417.66</v>
      </c>
      <c r="O345" s="41"/>
      <c r="P345" s="29">
        <v>1536879.79</v>
      </c>
    </row>
    <row r="346" spans="1:16" x14ac:dyDescent="0.3">
      <c r="A346" s="24" t="s">
        <v>418</v>
      </c>
      <c r="B346" s="29">
        <v>568364.35</v>
      </c>
      <c r="C346" s="29">
        <v>271656.78999999998</v>
      </c>
      <c r="D346" s="29">
        <v>4286.41</v>
      </c>
      <c r="E346" s="29">
        <v>130178.83</v>
      </c>
      <c r="F346" s="29">
        <v>17649.830000000002</v>
      </c>
      <c r="G346" s="29">
        <v>32232.720000000001</v>
      </c>
      <c r="H346" s="29">
        <v>299000.71999999997</v>
      </c>
      <c r="I346" s="29">
        <v>4776.46</v>
      </c>
      <c r="J346" s="29">
        <v>74702.179999999993</v>
      </c>
      <c r="K346" s="29">
        <v>43182.87</v>
      </c>
      <c r="L346" s="29">
        <v>48551.97</v>
      </c>
      <c r="M346" s="29">
        <v>23151.21</v>
      </c>
      <c r="N346" s="29">
        <v>24621.439999999999</v>
      </c>
      <c r="O346" s="41"/>
      <c r="P346" s="29">
        <v>1542355.79</v>
      </c>
    </row>
    <row r="347" spans="1:16" x14ac:dyDescent="0.3">
      <c r="A347" s="24" t="s">
        <v>419</v>
      </c>
      <c r="B347" s="29">
        <v>570917.71</v>
      </c>
      <c r="C347" s="29">
        <v>272674.86</v>
      </c>
      <c r="D347" s="29">
        <v>4296.92</v>
      </c>
      <c r="E347" s="29">
        <v>132043.79999999999</v>
      </c>
      <c r="F347" s="29">
        <v>17723.150000000001</v>
      </c>
      <c r="G347" s="29">
        <v>32298.71</v>
      </c>
      <c r="H347" s="29">
        <v>300559.32</v>
      </c>
      <c r="I347" s="29">
        <v>4706.12</v>
      </c>
      <c r="J347" s="29">
        <v>75240.37</v>
      </c>
      <c r="K347" s="29">
        <v>42997.5</v>
      </c>
      <c r="L347" s="29">
        <v>48962.73</v>
      </c>
      <c r="M347" s="29">
        <v>23682.78</v>
      </c>
      <c r="N347" s="29">
        <v>24829.95</v>
      </c>
      <c r="O347" s="41"/>
      <c r="P347" s="29">
        <v>1550933.91</v>
      </c>
    </row>
    <row r="348" spans="1:16" x14ac:dyDescent="0.3">
      <c r="A348" s="24" t="s">
        <v>420</v>
      </c>
      <c r="B348" s="29">
        <v>572323.49</v>
      </c>
      <c r="C348" s="29">
        <v>273488.43</v>
      </c>
      <c r="D348" s="29">
        <v>4291.9399999999996</v>
      </c>
      <c r="E348" s="29">
        <v>131103.01</v>
      </c>
      <c r="F348" s="29">
        <v>17819.439999999999</v>
      </c>
      <c r="G348" s="29">
        <v>32309.46</v>
      </c>
      <c r="H348" s="29">
        <v>300383.08</v>
      </c>
      <c r="I348" s="29">
        <v>4638.59</v>
      </c>
      <c r="J348" s="29">
        <v>75661.61</v>
      </c>
      <c r="K348" s="29">
        <v>42508.42</v>
      </c>
      <c r="L348" s="29">
        <v>49362.47</v>
      </c>
      <c r="M348" s="29">
        <v>24095</v>
      </c>
      <c r="N348" s="29">
        <v>25044.77</v>
      </c>
      <c r="O348" s="41"/>
      <c r="P348" s="29">
        <v>1553029.71</v>
      </c>
    </row>
    <row r="349" spans="1:16" x14ac:dyDescent="0.3">
      <c r="A349" s="24" t="s">
        <v>421</v>
      </c>
      <c r="B349" s="29">
        <v>573722.41</v>
      </c>
      <c r="C349" s="29">
        <v>274707.09999999998</v>
      </c>
      <c r="D349" s="29">
        <v>4296.04</v>
      </c>
      <c r="E349" s="29">
        <v>129815.91</v>
      </c>
      <c r="F349" s="29">
        <v>17680.72</v>
      </c>
      <c r="G349" s="29">
        <v>32284.85</v>
      </c>
      <c r="H349" s="29">
        <v>300692.24</v>
      </c>
      <c r="I349" s="29">
        <v>4580.58</v>
      </c>
      <c r="J349" s="29">
        <v>76058.399999999994</v>
      </c>
      <c r="K349" s="29">
        <v>42425.75</v>
      </c>
      <c r="L349" s="29">
        <v>49709.52</v>
      </c>
      <c r="M349" s="29">
        <v>24448.94</v>
      </c>
      <c r="N349" s="29">
        <v>25298.400000000001</v>
      </c>
      <c r="O349" s="41"/>
      <c r="P349" s="29">
        <v>1555720.85</v>
      </c>
    </row>
    <row r="350" spans="1:16" x14ac:dyDescent="0.3">
      <c r="A350" s="24" t="s">
        <v>422</v>
      </c>
      <c r="B350" s="29">
        <v>576172.9</v>
      </c>
      <c r="C350" s="29">
        <v>275791.21999999997</v>
      </c>
      <c r="D350" s="29">
        <v>4313.28</v>
      </c>
      <c r="E350" s="29">
        <v>131026.81</v>
      </c>
      <c r="F350" s="29">
        <v>17600.009999999998</v>
      </c>
      <c r="G350" s="29">
        <v>32555.38</v>
      </c>
      <c r="H350" s="29">
        <v>300765.14</v>
      </c>
      <c r="I350" s="29">
        <v>4532.34</v>
      </c>
      <c r="J350" s="29">
        <v>76503.28</v>
      </c>
      <c r="K350" s="29">
        <v>42102.21</v>
      </c>
      <c r="L350" s="29">
        <v>50060.05</v>
      </c>
      <c r="M350" s="29">
        <v>24491.09</v>
      </c>
      <c r="N350" s="29">
        <v>25546.63</v>
      </c>
      <c r="O350" s="41"/>
      <c r="P350" s="29">
        <v>1561460.33</v>
      </c>
    </row>
    <row r="351" spans="1:16" x14ac:dyDescent="0.3">
      <c r="A351" s="24" t="s">
        <v>549</v>
      </c>
      <c r="B351" s="29">
        <v>579095.99</v>
      </c>
      <c r="C351" s="29">
        <v>277828.11</v>
      </c>
      <c r="D351" s="29">
        <v>4335.1000000000004</v>
      </c>
      <c r="E351" s="29">
        <v>133871.89000000001</v>
      </c>
      <c r="F351" s="29">
        <v>17664.95</v>
      </c>
      <c r="G351" s="29">
        <v>32794.15</v>
      </c>
      <c r="H351" s="29">
        <v>301589.92</v>
      </c>
      <c r="I351" s="29">
        <v>4484.1099999999997</v>
      </c>
      <c r="J351" s="29">
        <v>76965.55</v>
      </c>
      <c r="K351" s="29">
        <v>41557.42</v>
      </c>
      <c r="L351" s="29">
        <v>50421.4</v>
      </c>
      <c r="M351" s="29">
        <v>24601.23</v>
      </c>
      <c r="N351" s="29">
        <v>25788.11</v>
      </c>
      <c r="O351" s="41"/>
      <c r="P351" s="29">
        <v>1570997.93</v>
      </c>
    </row>
    <row r="352" spans="1:16" x14ac:dyDescent="0.3">
      <c r="A352" s="24" t="s">
        <v>571</v>
      </c>
      <c r="B352" s="29">
        <v>582085.57999999996</v>
      </c>
      <c r="C352" s="29">
        <v>279727.09000000003</v>
      </c>
      <c r="D352" s="29">
        <v>4349.96</v>
      </c>
      <c r="E352" s="29">
        <v>134286.88</v>
      </c>
      <c r="F352" s="29">
        <v>17709.11</v>
      </c>
      <c r="G352" s="29">
        <v>32944.959999999999</v>
      </c>
      <c r="H352" s="29">
        <v>301383.83</v>
      </c>
      <c r="I352" s="29">
        <v>4438.66</v>
      </c>
      <c r="J352" s="29">
        <v>77495.929999999993</v>
      </c>
      <c r="K352" s="29">
        <v>42685.03</v>
      </c>
      <c r="L352" s="29">
        <v>50824.29</v>
      </c>
      <c r="M352" s="29">
        <v>24573.599999999999</v>
      </c>
      <c r="N352" s="29">
        <v>26018.48</v>
      </c>
      <c r="O352" s="41"/>
      <c r="P352" s="29">
        <v>1578523.39</v>
      </c>
    </row>
    <row r="353" spans="1:16" x14ac:dyDescent="0.3">
      <c r="A353" s="24" t="s">
        <v>579</v>
      </c>
      <c r="B353" s="29">
        <v>585011.53</v>
      </c>
      <c r="C353" s="29">
        <v>281521.31</v>
      </c>
      <c r="D353" s="29">
        <v>4371.3599999999997</v>
      </c>
      <c r="E353" s="29">
        <v>133940.67000000001</v>
      </c>
      <c r="F353" s="29">
        <v>17673.02</v>
      </c>
      <c r="G353" s="29">
        <v>33146.29</v>
      </c>
      <c r="H353" s="29">
        <v>301354.61</v>
      </c>
      <c r="I353" s="29">
        <v>4397.3900000000003</v>
      </c>
      <c r="J353" s="29">
        <v>77979.23</v>
      </c>
      <c r="K353" s="29">
        <v>42626.39</v>
      </c>
      <c r="L353" s="29">
        <v>51211.89</v>
      </c>
      <c r="M353" s="29">
        <v>24466.97</v>
      </c>
      <c r="N353" s="29">
        <v>26241.52</v>
      </c>
      <c r="O353" s="41"/>
      <c r="P353" s="29">
        <v>1583942.19</v>
      </c>
    </row>
    <row r="354" spans="1:16" x14ac:dyDescent="0.3">
      <c r="A354" s="24" t="s">
        <v>580</v>
      </c>
      <c r="B354" s="29">
        <v>588016.19999999995</v>
      </c>
      <c r="C354" s="29">
        <v>283322.52</v>
      </c>
      <c r="D354" s="29">
        <v>4398.1000000000004</v>
      </c>
      <c r="E354" s="29">
        <v>135649.71</v>
      </c>
      <c r="F354" s="29">
        <v>17775.36</v>
      </c>
      <c r="G354" s="29">
        <v>33245.03</v>
      </c>
      <c r="H354" s="29">
        <v>301062.88</v>
      </c>
      <c r="I354" s="29">
        <v>4356.3100000000004</v>
      </c>
      <c r="J354" s="29">
        <v>78486.5</v>
      </c>
      <c r="K354" s="29">
        <v>43826.89</v>
      </c>
      <c r="L354" s="29">
        <v>51599.27</v>
      </c>
      <c r="M354" s="29">
        <v>24541.54</v>
      </c>
      <c r="N354" s="29">
        <v>26468.080000000002</v>
      </c>
      <c r="O354" s="41"/>
      <c r="P354" s="29">
        <v>1592748.41</v>
      </c>
    </row>
    <row r="355" spans="1:16" x14ac:dyDescent="0.3">
      <c r="A355" s="24" t="s">
        <v>581</v>
      </c>
      <c r="B355" s="29">
        <v>591394.74</v>
      </c>
      <c r="C355" s="29">
        <v>285159.94</v>
      </c>
      <c r="D355" s="29">
        <v>4429.58</v>
      </c>
      <c r="E355" s="29">
        <v>138592.03</v>
      </c>
      <c r="F355" s="29">
        <v>17806.669999999998</v>
      </c>
      <c r="G355" s="29">
        <v>33423.949999999997</v>
      </c>
      <c r="H355" s="29">
        <v>298936.58</v>
      </c>
      <c r="I355" s="29">
        <v>4334.79</v>
      </c>
      <c r="J355" s="29">
        <v>78987.66</v>
      </c>
      <c r="K355" s="29">
        <v>44919.74</v>
      </c>
      <c r="L355" s="29">
        <v>52214.22</v>
      </c>
      <c r="M355" s="29">
        <v>24556.38</v>
      </c>
      <c r="N355" s="29">
        <v>26676.51</v>
      </c>
      <c r="O355" s="41"/>
      <c r="P355" s="29">
        <v>1601432.79</v>
      </c>
    </row>
    <row r="356" spans="1:16" x14ac:dyDescent="0.3">
      <c r="A356" s="24" t="s">
        <v>583</v>
      </c>
      <c r="B356" s="29">
        <v>572108.98</v>
      </c>
      <c r="C356" s="29">
        <v>273455.59000000003</v>
      </c>
      <c r="D356" s="29">
        <v>4265.1899999999996</v>
      </c>
      <c r="E356" s="29">
        <v>127286.86</v>
      </c>
      <c r="F356" s="29">
        <v>17449.2</v>
      </c>
      <c r="G356" s="29">
        <v>32529.93</v>
      </c>
      <c r="H356" s="29">
        <v>281822.31</v>
      </c>
      <c r="I356" s="29">
        <v>4260.47</v>
      </c>
      <c r="J356" s="29">
        <v>76520.52</v>
      </c>
      <c r="K356" s="29">
        <v>44009.72</v>
      </c>
      <c r="L356" s="29">
        <v>51415.8</v>
      </c>
      <c r="M356" s="29">
        <v>23987.17</v>
      </c>
      <c r="N356" s="29">
        <v>24795.09</v>
      </c>
      <c r="O356" s="41"/>
      <c r="P356" s="29">
        <v>1533906.82</v>
      </c>
    </row>
    <row r="357" spans="1:16" x14ac:dyDescent="0.3">
      <c r="A357" s="24" t="s">
        <v>586</v>
      </c>
      <c r="B357" s="29">
        <v>472275.54</v>
      </c>
      <c r="C357" s="29">
        <v>256115.89</v>
      </c>
      <c r="D357" s="29">
        <v>3684.65</v>
      </c>
      <c r="E357" s="29">
        <v>85179.89</v>
      </c>
      <c r="F357" s="29">
        <v>15005.61</v>
      </c>
      <c r="G357" s="29">
        <v>32506.81</v>
      </c>
      <c r="H357" s="29">
        <v>237576.44</v>
      </c>
      <c r="I357" s="29">
        <v>4117.16</v>
      </c>
      <c r="J357" s="29">
        <v>67592.539999999994</v>
      </c>
      <c r="K357" s="29">
        <v>43150.03</v>
      </c>
      <c r="L357" s="29">
        <v>45773.49</v>
      </c>
      <c r="M357" s="29">
        <v>20703.61</v>
      </c>
      <c r="N357" s="29">
        <v>18603.23</v>
      </c>
      <c r="O357" s="41"/>
      <c r="P357" s="29">
        <v>1302284.8700000001</v>
      </c>
    </row>
    <row r="358" spans="1:16" x14ac:dyDescent="0.3">
      <c r="A358" s="24" t="s">
        <v>589</v>
      </c>
      <c r="B358" s="29">
        <v>515195.01</v>
      </c>
      <c r="C358" s="29">
        <v>268645.38</v>
      </c>
      <c r="D358" s="29">
        <v>3979.61</v>
      </c>
      <c r="E358" s="29">
        <v>96458.58</v>
      </c>
      <c r="F358" s="29">
        <v>15640.57</v>
      </c>
      <c r="G358" s="29">
        <v>33307.19</v>
      </c>
      <c r="H358" s="29">
        <v>256745.2</v>
      </c>
      <c r="I358" s="29">
        <v>4227.18</v>
      </c>
      <c r="J358" s="29">
        <v>71466.37</v>
      </c>
      <c r="K358" s="29">
        <v>39862.67</v>
      </c>
      <c r="L358" s="29">
        <v>48349.09</v>
      </c>
      <c r="M358" s="29">
        <v>22146.26</v>
      </c>
      <c r="N358" s="29">
        <v>23008.07</v>
      </c>
      <c r="O358" s="41"/>
      <c r="P358" s="29">
        <v>1399031.18</v>
      </c>
    </row>
  </sheetData>
  <hyperlinks>
    <hyperlink ref="A1" location="Contents!A1" display="Return to contents" xr:uid="{1A898A24-8922-4C9D-9121-6D630CDF9A1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59"/>
  <sheetViews>
    <sheetView workbookViewId="0">
      <pane xSplit="1" ySplit="4" topLeftCell="C172" activePane="bottomRight" state="frozen"/>
      <selection pane="topRight" activeCell="B1" sqref="B1"/>
      <selection pane="bottomLeft" activeCell="A5" sqref="A5"/>
      <selection pane="bottomRight" activeCell="C78" sqref="C78"/>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547</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7">
        <f t="shared" ref="B5:B36" ca="1" si="0">SUM(OFFSET(B$77,$W5,0,4,1))</f>
        <v>1200.24</v>
      </c>
      <c r="C5" s="28"/>
      <c r="D5" s="27">
        <f t="shared" ref="D5:Q5" ca="1" si="1">SUM(OFFSET(D$77,$W5,0,4,1))</f>
        <v>116.99000000000001</v>
      </c>
      <c r="E5" s="27">
        <f t="shared" ca="1" si="1"/>
        <v>49.05</v>
      </c>
      <c r="F5" s="27">
        <f t="shared" ca="1" si="1"/>
        <v>431.56</v>
      </c>
      <c r="G5" s="27">
        <f t="shared" ca="1" si="1"/>
        <v>178.01000000000002</v>
      </c>
      <c r="H5" s="27">
        <f t="shared" ca="1" si="1"/>
        <v>30.52</v>
      </c>
      <c r="I5" s="27">
        <f t="shared" ca="1" si="1"/>
        <v>33</v>
      </c>
      <c r="J5" s="27">
        <f t="shared" ca="1" si="1"/>
        <v>61.01</v>
      </c>
      <c r="K5" s="27">
        <f t="shared" ca="1" si="1"/>
        <v>154.81</v>
      </c>
      <c r="L5" s="27">
        <f t="shared" ca="1" si="1"/>
        <v>14.309999999999999</v>
      </c>
      <c r="M5" s="27">
        <f t="shared" ca="1" si="1"/>
        <v>66.02</v>
      </c>
      <c r="N5" s="27">
        <f t="shared" ca="1" si="1"/>
        <v>14.25</v>
      </c>
      <c r="O5" s="27">
        <f t="shared" ca="1" si="1"/>
        <v>9.990000000000002</v>
      </c>
      <c r="P5" s="27">
        <f t="shared" ca="1" si="1"/>
        <v>2.5700000000000003</v>
      </c>
      <c r="Q5" s="27">
        <f t="shared" ca="1" si="1"/>
        <v>25.14</v>
      </c>
      <c r="R5" s="28"/>
      <c r="S5" s="28"/>
      <c r="T5" s="28"/>
      <c r="U5" s="27">
        <f t="shared" ref="U5:V24" ca="1" si="2">SUM(OFFSET(U$77,$W5,0,4,1))</f>
        <v>12.82</v>
      </c>
      <c r="V5" s="27">
        <f t="shared" ca="1" si="2"/>
        <v>0.22</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1321.45</v>
      </c>
      <c r="C6" s="28"/>
      <c r="D6" s="27">
        <f t="shared" ref="D6:Q15" ca="1" si="3">SUM(OFFSET(D$77,$W6,0,4,1))</f>
        <v>124</v>
      </c>
      <c r="E6" s="27">
        <f t="shared" ca="1" si="3"/>
        <v>50.05</v>
      </c>
      <c r="F6" s="27">
        <f t="shared" ca="1" si="3"/>
        <v>499.70000000000005</v>
      </c>
      <c r="G6" s="27">
        <f t="shared" ca="1" si="3"/>
        <v>198.99999999999997</v>
      </c>
      <c r="H6" s="27">
        <f t="shared" ca="1" si="3"/>
        <v>37.840000000000003</v>
      </c>
      <c r="I6" s="27">
        <f t="shared" ca="1" si="3"/>
        <v>40</v>
      </c>
      <c r="J6" s="27">
        <f t="shared" ca="1" si="3"/>
        <v>72</v>
      </c>
      <c r="K6" s="27">
        <f t="shared" ca="1" si="3"/>
        <v>134.03</v>
      </c>
      <c r="L6" s="27">
        <f t="shared" ca="1" si="3"/>
        <v>15.309999999999999</v>
      </c>
      <c r="M6" s="27">
        <f t="shared" ca="1" si="3"/>
        <v>76.23</v>
      </c>
      <c r="N6" s="27">
        <f t="shared" ca="1" si="3"/>
        <v>16.32</v>
      </c>
      <c r="O6" s="27">
        <f t="shared" ca="1" si="3"/>
        <v>11</v>
      </c>
      <c r="P6" s="27">
        <f t="shared" ca="1" si="3"/>
        <v>2.6100000000000003</v>
      </c>
      <c r="Q6" s="27">
        <f t="shared" ca="1" si="3"/>
        <v>27.2</v>
      </c>
      <c r="R6" s="28"/>
      <c r="S6" s="28"/>
      <c r="T6" s="28"/>
      <c r="U6" s="27">
        <f t="shared" ca="1" si="2"/>
        <v>15.81</v>
      </c>
      <c r="V6" s="27">
        <f t="shared" ca="1" si="2"/>
        <v>0.26</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1427.8100000000002</v>
      </c>
      <c r="C7" s="28"/>
      <c r="D7" s="27">
        <f t="shared" ca="1" si="3"/>
        <v>128</v>
      </c>
      <c r="E7" s="27">
        <f t="shared" ca="1" si="3"/>
        <v>64.05</v>
      </c>
      <c r="F7" s="27">
        <f t="shared" ca="1" si="3"/>
        <v>535.41</v>
      </c>
      <c r="G7" s="27">
        <f t="shared" ca="1" si="3"/>
        <v>213</v>
      </c>
      <c r="H7" s="27">
        <f t="shared" ca="1" si="3"/>
        <v>42.11</v>
      </c>
      <c r="I7" s="27">
        <f t="shared" ca="1" si="3"/>
        <v>47</v>
      </c>
      <c r="J7" s="27">
        <f t="shared" ca="1" si="3"/>
        <v>77.009999999999991</v>
      </c>
      <c r="K7" s="27">
        <f t="shared" ca="1" si="3"/>
        <v>136.01</v>
      </c>
      <c r="L7" s="27">
        <f t="shared" ca="1" si="3"/>
        <v>16.330000000000002</v>
      </c>
      <c r="M7" s="27">
        <f t="shared" ca="1" si="3"/>
        <v>91.789999999999992</v>
      </c>
      <c r="N7" s="27">
        <f t="shared" ca="1" si="3"/>
        <v>16.28</v>
      </c>
      <c r="O7" s="27">
        <f t="shared" ca="1" si="3"/>
        <v>13.01</v>
      </c>
      <c r="P7" s="27">
        <f t="shared" ca="1" si="3"/>
        <v>2.86</v>
      </c>
      <c r="Q7" s="27">
        <f t="shared" ca="1" si="3"/>
        <v>29.18</v>
      </c>
      <c r="R7" s="28"/>
      <c r="S7" s="28"/>
      <c r="T7" s="28"/>
      <c r="U7" s="27">
        <f t="shared" ca="1" si="2"/>
        <v>15.5</v>
      </c>
      <c r="V7" s="27">
        <f t="shared" ca="1" si="2"/>
        <v>0.22</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1530.4199999999998</v>
      </c>
      <c r="C8" s="28"/>
      <c r="D8" s="27">
        <f t="shared" ca="1" si="3"/>
        <v>125</v>
      </c>
      <c r="E8" s="27">
        <f t="shared" ca="1" si="3"/>
        <v>83.039999999999992</v>
      </c>
      <c r="F8" s="27">
        <f t="shared" ca="1" si="3"/>
        <v>530.76</v>
      </c>
      <c r="G8" s="27">
        <f t="shared" ca="1" si="3"/>
        <v>234</v>
      </c>
      <c r="H8" s="27">
        <f t="shared" ca="1" si="3"/>
        <v>49.360000000000007</v>
      </c>
      <c r="I8" s="27">
        <f t="shared" ca="1" si="3"/>
        <v>48</v>
      </c>
      <c r="J8" s="27">
        <f t="shared" ca="1" si="3"/>
        <v>82.01</v>
      </c>
      <c r="K8" s="27">
        <f t="shared" ca="1" si="3"/>
        <v>178.01</v>
      </c>
      <c r="L8" s="27">
        <f t="shared" ca="1" si="3"/>
        <v>16.399999999999999</v>
      </c>
      <c r="M8" s="27">
        <f t="shared" ca="1" si="3"/>
        <v>99.91</v>
      </c>
      <c r="N8" s="27">
        <f t="shared" ca="1" si="3"/>
        <v>17.45</v>
      </c>
      <c r="O8" s="27">
        <f t="shared" ca="1" si="3"/>
        <v>14.01</v>
      </c>
      <c r="P8" s="27">
        <f t="shared" ca="1" si="3"/>
        <v>3.1500000000000004</v>
      </c>
      <c r="Q8" s="27">
        <f t="shared" ca="1" si="3"/>
        <v>30.22</v>
      </c>
      <c r="R8" s="28"/>
      <c r="S8" s="28"/>
      <c r="T8" s="28"/>
      <c r="U8" s="27">
        <f t="shared" ca="1" si="2"/>
        <v>18.77</v>
      </c>
      <c r="V8" s="27">
        <f t="shared" ca="1" si="2"/>
        <v>0.22000000000000003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1695.56</v>
      </c>
      <c r="C9" s="28"/>
      <c r="D9" s="27">
        <f t="shared" ca="1" si="3"/>
        <v>129</v>
      </c>
      <c r="E9" s="27">
        <f t="shared" ca="1" si="3"/>
        <v>102.05</v>
      </c>
      <c r="F9" s="27">
        <f t="shared" ca="1" si="3"/>
        <v>564.97</v>
      </c>
      <c r="G9" s="27">
        <f t="shared" ca="1" si="3"/>
        <v>279</v>
      </c>
      <c r="H9" s="27">
        <f t="shared" ca="1" si="3"/>
        <v>46.45</v>
      </c>
      <c r="I9" s="27">
        <f t="shared" ca="1" si="3"/>
        <v>58.46</v>
      </c>
      <c r="J9" s="27">
        <f t="shared" ca="1" si="3"/>
        <v>100.01</v>
      </c>
      <c r="K9" s="27">
        <f t="shared" ca="1" si="3"/>
        <v>181.04000000000002</v>
      </c>
      <c r="L9" s="27">
        <f t="shared" ca="1" si="3"/>
        <v>21.16</v>
      </c>
      <c r="M9" s="27">
        <f t="shared" ca="1" si="3"/>
        <v>111.26</v>
      </c>
      <c r="N9" s="27">
        <f t="shared" ca="1" si="3"/>
        <v>21.16</v>
      </c>
      <c r="O9" s="27">
        <f t="shared" ca="1" si="3"/>
        <v>17.990000000000002</v>
      </c>
      <c r="P9" s="27">
        <f t="shared" ca="1" si="3"/>
        <v>5.84</v>
      </c>
      <c r="Q9" s="27">
        <f t="shared" ca="1" si="3"/>
        <v>35.49</v>
      </c>
      <c r="R9" s="28"/>
      <c r="S9" s="28"/>
      <c r="T9" s="28"/>
      <c r="U9" s="27">
        <f t="shared" ca="1" si="2"/>
        <v>21.2</v>
      </c>
      <c r="V9" s="27">
        <f t="shared" ca="1" si="2"/>
        <v>0.3</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2125.87</v>
      </c>
      <c r="C10" s="28"/>
      <c r="D10" s="27">
        <f t="shared" ca="1" si="3"/>
        <v>142.06</v>
      </c>
      <c r="E10" s="27">
        <f t="shared" ca="1" si="3"/>
        <v>111.42</v>
      </c>
      <c r="F10" s="27">
        <f t="shared" ca="1" si="3"/>
        <v>756.87</v>
      </c>
      <c r="G10" s="27">
        <f t="shared" ca="1" si="3"/>
        <v>329</v>
      </c>
      <c r="H10" s="27">
        <f t="shared" ca="1" si="3"/>
        <v>49.629999999999995</v>
      </c>
      <c r="I10" s="27">
        <f t="shared" ca="1" si="3"/>
        <v>68.929999999999993</v>
      </c>
      <c r="J10" s="27">
        <f t="shared" ca="1" si="3"/>
        <v>132.44</v>
      </c>
      <c r="K10" s="27">
        <f t="shared" ca="1" si="3"/>
        <v>183.10999999999999</v>
      </c>
      <c r="L10" s="27">
        <f t="shared" ca="1" si="3"/>
        <v>26.27</v>
      </c>
      <c r="M10" s="27">
        <f t="shared" ca="1" si="3"/>
        <v>142.44</v>
      </c>
      <c r="N10" s="27">
        <f t="shared" ca="1" si="3"/>
        <v>28.250000000000004</v>
      </c>
      <c r="O10" s="27">
        <f t="shared" ca="1" si="3"/>
        <v>23.009999999999998</v>
      </c>
      <c r="P10" s="27">
        <f t="shared" ca="1" si="3"/>
        <v>61.349999999999994</v>
      </c>
      <c r="Q10" s="27">
        <f t="shared" ca="1" si="3"/>
        <v>42.959999999999994</v>
      </c>
      <c r="R10" s="28"/>
      <c r="S10" s="28"/>
      <c r="T10" s="28"/>
      <c r="U10" s="27">
        <f t="shared" ca="1" si="2"/>
        <v>27.360000000000003</v>
      </c>
      <c r="V10" s="27">
        <f t="shared" ca="1" si="2"/>
        <v>0.39999999999999997</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2402.0699999999997</v>
      </c>
      <c r="C11" s="28"/>
      <c r="D11" s="27">
        <f t="shared" ca="1" si="3"/>
        <v>136.07999999999998</v>
      </c>
      <c r="E11" s="27">
        <f t="shared" ca="1" si="3"/>
        <v>120.44000000000001</v>
      </c>
      <c r="F11" s="27">
        <f t="shared" ca="1" si="3"/>
        <v>913.43000000000006</v>
      </c>
      <c r="G11" s="27">
        <f t="shared" ca="1" si="3"/>
        <v>318</v>
      </c>
      <c r="H11" s="27">
        <f t="shared" ca="1" si="3"/>
        <v>58.61</v>
      </c>
      <c r="I11" s="27">
        <f t="shared" ca="1" si="3"/>
        <v>74.930000000000007</v>
      </c>
      <c r="J11" s="27">
        <f t="shared" ca="1" si="3"/>
        <v>141.42000000000002</v>
      </c>
      <c r="K11" s="27">
        <f t="shared" ca="1" si="3"/>
        <v>242.16</v>
      </c>
      <c r="L11" s="27">
        <f t="shared" ca="1" si="3"/>
        <v>28.34</v>
      </c>
      <c r="M11" s="27">
        <f t="shared" ca="1" si="3"/>
        <v>166.35</v>
      </c>
      <c r="N11" s="27">
        <f t="shared" ca="1" si="3"/>
        <v>32.28</v>
      </c>
      <c r="O11" s="27">
        <f t="shared" ca="1" si="3"/>
        <v>27</v>
      </c>
      <c r="P11" s="27">
        <f t="shared" ca="1" si="3"/>
        <v>67.02</v>
      </c>
      <c r="Q11" s="27">
        <f t="shared" ca="1" si="3"/>
        <v>45.669999999999995</v>
      </c>
      <c r="R11" s="28"/>
      <c r="S11" s="28"/>
      <c r="T11" s="28"/>
      <c r="U11" s="27">
        <f t="shared" ca="1" si="2"/>
        <v>29.38</v>
      </c>
      <c r="V11" s="27">
        <f t="shared" ca="1" si="2"/>
        <v>0.56000000000000005</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2683.18</v>
      </c>
      <c r="C12" s="28"/>
      <c r="D12" s="27">
        <f t="shared" ca="1" si="3"/>
        <v>149.07000000000002</v>
      </c>
      <c r="E12" s="27">
        <f t="shared" ca="1" si="3"/>
        <v>136.51</v>
      </c>
      <c r="F12" s="27">
        <f t="shared" ca="1" si="3"/>
        <v>1014.6599999999999</v>
      </c>
      <c r="G12" s="27">
        <f t="shared" ca="1" si="3"/>
        <v>338.99</v>
      </c>
      <c r="H12" s="27">
        <f t="shared" ca="1" si="3"/>
        <v>58.570000000000007</v>
      </c>
      <c r="I12" s="27">
        <f t="shared" ca="1" si="3"/>
        <v>76.94</v>
      </c>
      <c r="J12" s="27">
        <f t="shared" ca="1" si="3"/>
        <v>153.06</v>
      </c>
      <c r="K12" s="27">
        <f t="shared" ca="1" si="3"/>
        <v>326.15000000000003</v>
      </c>
      <c r="L12" s="27">
        <f t="shared" ca="1" si="3"/>
        <v>32.129999999999995</v>
      </c>
      <c r="M12" s="27">
        <f t="shared" ca="1" si="3"/>
        <v>175.48000000000002</v>
      </c>
      <c r="N12" s="27">
        <f t="shared" ca="1" si="3"/>
        <v>34.320000000000007</v>
      </c>
      <c r="O12" s="27">
        <f t="shared" ca="1" si="3"/>
        <v>30.01</v>
      </c>
      <c r="P12" s="27">
        <f t="shared" ca="1" si="3"/>
        <v>74.430000000000007</v>
      </c>
      <c r="Q12" s="27">
        <f t="shared" ca="1" si="3"/>
        <v>50.34</v>
      </c>
      <c r="R12" s="28"/>
      <c r="S12" s="28"/>
      <c r="T12" s="28"/>
      <c r="U12" s="27">
        <f t="shared" ca="1" si="2"/>
        <v>31.459999999999997</v>
      </c>
      <c r="V12" s="27">
        <f t="shared" ca="1" si="2"/>
        <v>0.62</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2805.92</v>
      </c>
      <c r="C13" s="28"/>
      <c r="D13" s="27">
        <f t="shared" ca="1" si="3"/>
        <v>171.08999999999997</v>
      </c>
      <c r="E13" s="27">
        <f t="shared" ca="1" si="3"/>
        <v>139.61000000000001</v>
      </c>
      <c r="F13" s="27">
        <f t="shared" ca="1" si="3"/>
        <v>1004.85</v>
      </c>
      <c r="G13" s="27">
        <f t="shared" ca="1" si="3"/>
        <v>372.01</v>
      </c>
      <c r="H13" s="27">
        <f t="shared" ca="1" si="3"/>
        <v>49.5</v>
      </c>
      <c r="I13" s="27">
        <f t="shared" ca="1" si="3"/>
        <v>84.97999999999999</v>
      </c>
      <c r="J13" s="27">
        <f t="shared" ca="1" si="3"/>
        <v>178.06</v>
      </c>
      <c r="K13" s="27">
        <f t="shared" ca="1" si="3"/>
        <v>351.20000000000005</v>
      </c>
      <c r="L13" s="27">
        <f t="shared" ca="1" si="3"/>
        <v>34.14</v>
      </c>
      <c r="M13" s="27">
        <f t="shared" ca="1" si="3"/>
        <v>169.28</v>
      </c>
      <c r="N13" s="27">
        <f t="shared" ca="1" si="3"/>
        <v>37.459999999999994</v>
      </c>
      <c r="O13" s="27">
        <f t="shared" ca="1" si="3"/>
        <v>33.01</v>
      </c>
      <c r="P13" s="27">
        <f t="shared" ca="1" si="3"/>
        <v>85.1</v>
      </c>
      <c r="Q13" s="27">
        <f t="shared" ca="1" si="3"/>
        <v>58.81</v>
      </c>
      <c r="R13" s="28"/>
      <c r="S13" s="28"/>
      <c r="T13" s="28"/>
      <c r="U13" s="27">
        <f t="shared" ca="1" si="2"/>
        <v>35.51</v>
      </c>
      <c r="V13" s="27">
        <f t="shared" ca="1" si="2"/>
        <v>0.72</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2967.8500000000004</v>
      </c>
      <c r="C14" s="28"/>
      <c r="D14" s="27">
        <f t="shared" ca="1" si="3"/>
        <v>188.11</v>
      </c>
      <c r="E14" s="27">
        <f t="shared" ca="1" si="3"/>
        <v>152.35</v>
      </c>
      <c r="F14" s="27">
        <f t="shared" ca="1" si="3"/>
        <v>990.35</v>
      </c>
      <c r="G14" s="27">
        <f t="shared" ca="1" si="3"/>
        <v>410</v>
      </c>
      <c r="H14" s="27">
        <f t="shared" ca="1" si="3"/>
        <v>57.48</v>
      </c>
      <c r="I14" s="27">
        <f t="shared" ca="1" si="3"/>
        <v>89.07</v>
      </c>
      <c r="J14" s="27">
        <f t="shared" ca="1" si="3"/>
        <v>212.07000000000002</v>
      </c>
      <c r="K14" s="27">
        <f t="shared" ca="1" si="3"/>
        <v>363.86</v>
      </c>
      <c r="L14" s="27">
        <f t="shared" ca="1" si="3"/>
        <v>42.160000000000004</v>
      </c>
      <c r="M14" s="27">
        <f t="shared" ca="1" si="3"/>
        <v>169.54</v>
      </c>
      <c r="N14" s="27">
        <f t="shared" ca="1" si="3"/>
        <v>50.219999999999992</v>
      </c>
      <c r="O14" s="27">
        <f t="shared" ca="1" si="3"/>
        <v>37</v>
      </c>
      <c r="P14" s="27">
        <f t="shared" ca="1" si="3"/>
        <v>97.48</v>
      </c>
      <c r="Q14" s="27">
        <f t="shared" ca="1" si="3"/>
        <v>67.259999999999991</v>
      </c>
      <c r="R14" s="28"/>
      <c r="S14" s="28"/>
      <c r="T14" s="28"/>
      <c r="U14" s="27">
        <f t="shared" ca="1" si="2"/>
        <v>39.54</v>
      </c>
      <c r="V14" s="27">
        <f t="shared" ca="1" si="2"/>
        <v>0.74</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3294.79</v>
      </c>
      <c r="C15" s="28"/>
      <c r="D15" s="27">
        <f t="shared" ca="1" si="3"/>
        <v>191.11</v>
      </c>
      <c r="E15" s="27">
        <f t="shared" ca="1" si="3"/>
        <v>141.49</v>
      </c>
      <c r="F15" s="27">
        <f t="shared" ca="1" si="3"/>
        <v>1157.43</v>
      </c>
      <c r="G15" s="27">
        <f t="shared" ca="1" si="3"/>
        <v>412</v>
      </c>
      <c r="H15" s="27">
        <f t="shared" ca="1" si="3"/>
        <v>60.480000000000004</v>
      </c>
      <c r="I15" s="27">
        <f t="shared" ca="1" si="3"/>
        <v>101.82000000000001</v>
      </c>
      <c r="J15" s="27">
        <f t="shared" ca="1" si="3"/>
        <v>237.07999999999998</v>
      </c>
      <c r="K15" s="27">
        <f t="shared" ca="1" si="3"/>
        <v>419.11</v>
      </c>
      <c r="L15" s="27">
        <f t="shared" ca="1" si="3"/>
        <v>47.19</v>
      </c>
      <c r="M15" s="27">
        <f t="shared" ca="1" si="3"/>
        <v>187.42999999999998</v>
      </c>
      <c r="N15" s="27">
        <f t="shared" ca="1" si="3"/>
        <v>57.57</v>
      </c>
      <c r="O15" s="27">
        <f t="shared" ca="1" si="3"/>
        <v>44.02</v>
      </c>
      <c r="P15" s="27">
        <f t="shared" ca="1" si="3"/>
        <v>113.38</v>
      </c>
      <c r="Q15" s="27">
        <f t="shared" ca="1" si="3"/>
        <v>74.509999999999991</v>
      </c>
      <c r="R15" s="28"/>
      <c r="S15" s="28"/>
      <c r="T15" s="28"/>
      <c r="U15" s="27">
        <f t="shared" ca="1" si="2"/>
        <v>47.620000000000005</v>
      </c>
      <c r="V15" s="27">
        <f t="shared" ca="1" si="2"/>
        <v>0.82000000000000006</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3703.29</v>
      </c>
      <c r="C16" s="28"/>
      <c r="D16" s="27">
        <f t="shared" ref="D16:Q25" ca="1" si="5">SUM(OFFSET(D$77,$W16,0,4,1))</f>
        <v>207.13000000000002</v>
      </c>
      <c r="E16" s="27">
        <f t="shared" ca="1" si="5"/>
        <v>159.63999999999999</v>
      </c>
      <c r="F16" s="27">
        <f t="shared" ca="1" si="5"/>
        <v>1401.74</v>
      </c>
      <c r="G16" s="27">
        <f t="shared" ca="1" si="5"/>
        <v>436</v>
      </c>
      <c r="H16" s="27">
        <f t="shared" ca="1" si="5"/>
        <v>72.639999999999986</v>
      </c>
      <c r="I16" s="27">
        <f t="shared" ca="1" si="5"/>
        <v>122.99000000000001</v>
      </c>
      <c r="J16" s="27">
        <f t="shared" ca="1" si="5"/>
        <v>265.08000000000004</v>
      </c>
      <c r="K16" s="27">
        <f t="shared" ca="1" si="5"/>
        <v>381.03999999999996</v>
      </c>
      <c r="L16" s="27">
        <f t="shared" ca="1" si="5"/>
        <v>56.21</v>
      </c>
      <c r="M16" s="27">
        <f t="shared" ca="1" si="5"/>
        <v>216.61</v>
      </c>
      <c r="N16" s="27">
        <f t="shared" ca="1" si="5"/>
        <v>70.709999999999994</v>
      </c>
      <c r="O16" s="27">
        <f t="shared" ca="1" si="5"/>
        <v>51.02</v>
      </c>
      <c r="P16" s="27">
        <f t="shared" ca="1" si="5"/>
        <v>127.4</v>
      </c>
      <c r="Q16" s="27">
        <f t="shared" ca="1" si="5"/>
        <v>82.64</v>
      </c>
      <c r="R16" s="28"/>
      <c r="S16" s="28"/>
      <c r="T16" s="28"/>
      <c r="U16" s="27">
        <f t="shared" ca="1" si="2"/>
        <v>49.66</v>
      </c>
      <c r="V16" s="27">
        <f t="shared" ca="1" si="2"/>
        <v>0.99</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3701.1699999999996</v>
      </c>
      <c r="C17" s="28"/>
      <c r="D17" s="27">
        <f t="shared" ca="1" si="5"/>
        <v>213.14</v>
      </c>
      <c r="E17" s="27">
        <f t="shared" ca="1" si="5"/>
        <v>150.66000000000003</v>
      </c>
      <c r="F17" s="27">
        <f t="shared" ca="1" si="5"/>
        <v>1349.57</v>
      </c>
      <c r="G17" s="27">
        <f t="shared" ca="1" si="5"/>
        <v>500</v>
      </c>
      <c r="H17" s="27">
        <f t="shared" ca="1" si="5"/>
        <v>83.820000000000007</v>
      </c>
      <c r="I17" s="27">
        <f t="shared" ca="1" si="5"/>
        <v>112.74</v>
      </c>
      <c r="J17" s="27">
        <f t="shared" ca="1" si="5"/>
        <v>270.08999999999997</v>
      </c>
      <c r="K17" s="27">
        <f t="shared" ca="1" si="5"/>
        <v>300.53999999999996</v>
      </c>
      <c r="L17" s="27">
        <f t="shared" ca="1" si="5"/>
        <v>55.23</v>
      </c>
      <c r="M17" s="27">
        <f t="shared" ca="1" si="5"/>
        <v>233.93</v>
      </c>
      <c r="N17" s="27">
        <f t="shared" ca="1" si="5"/>
        <v>102.11</v>
      </c>
      <c r="O17" s="27">
        <f t="shared" ca="1" si="5"/>
        <v>54.010000000000005</v>
      </c>
      <c r="P17" s="27">
        <f t="shared" ca="1" si="5"/>
        <v>134.57000000000002</v>
      </c>
      <c r="Q17" s="27">
        <f t="shared" ca="1" si="5"/>
        <v>86.12</v>
      </c>
      <c r="R17" s="28"/>
      <c r="S17" s="28"/>
      <c r="T17" s="28"/>
      <c r="U17" s="27">
        <f t="shared" ca="1" si="2"/>
        <v>51.75</v>
      </c>
      <c r="V17" s="27">
        <f t="shared" ca="1" si="2"/>
        <v>1.03</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3834.7999999999997</v>
      </c>
      <c r="C18" s="28"/>
      <c r="D18" s="27">
        <f t="shared" ca="1" si="5"/>
        <v>217.15</v>
      </c>
      <c r="E18" s="27">
        <f t="shared" ca="1" si="5"/>
        <v>138.22999999999999</v>
      </c>
      <c r="F18" s="27">
        <f t="shared" ca="1" si="5"/>
        <v>1255</v>
      </c>
      <c r="G18" s="27">
        <f t="shared" ca="1" si="5"/>
        <v>632</v>
      </c>
      <c r="H18" s="27">
        <f t="shared" ca="1" si="5"/>
        <v>91.009999999999991</v>
      </c>
      <c r="I18" s="27">
        <f t="shared" ca="1" si="5"/>
        <v>142.17999999999998</v>
      </c>
      <c r="J18" s="27">
        <f t="shared" ca="1" si="5"/>
        <v>288.10000000000002</v>
      </c>
      <c r="K18" s="27">
        <f t="shared" ca="1" si="5"/>
        <v>294.28000000000003</v>
      </c>
      <c r="L18" s="27">
        <f t="shared" ca="1" si="5"/>
        <v>60.26</v>
      </c>
      <c r="M18" s="27">
        <f t="shared" ca="1" si="5"/>
        <v>260.83</v>
      </c>
      <c r="N18" s="27">
        <f t="shared" ca="1" si="5"/>
        <v>105.13</v>
      </c>
      <c r="O18" s="27">
        <f t="shared" ca="1" si="5"/>
        <v>58.01</v>
      </c>
      <c r="P18" s="27">
        <f t="shared" ca="1" si="5"/>
        <v>142.36000000000001</v>
      </c>
      <c r="Q18" s="27">
        <f t="shared" ca="1" si="5"/>
        <v>90.15</v>
      </c>
      <c r="R18" s="28"/>
      <c r="S18" s="28"/>
      <c r="T18" s="28"/>
      <c r="U18" s="27">
        <f t="shared" ca="1" si="2"/>
        <v>56.889999999999993</v>
      </c>
      <c r="V18" s="27">
        <f t="shared" ca="1" si="2"/>
        <v>1.27</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4444.3100000000004</v>
      </c>
      <c r="C19" s="28"/>
      <c r="D19" s="27">
        <f t="shared" ca="1" si="5"/>
        <v>229.14999999999998</v>
      </c>
      <c r="E19" s="27">
        <f t="shared" ca="1" si="5"/>
        <v>161.31</v>
      </c>
      <c r="F19" s="27">
        <f t="shared" ca="1" si="5"/>
        <v>1417.2999999999997</v>
      </c>
      <c r="G19" s="27">
        <f t="shared" ca="1" si="5"/>
        <v>737</v>
      </c>
      <c r="H19" s="27">
        <f t="shared" ca="1" si="5"/>
        <v>108.08</v>
      </c>
      <c r="I19" s="27">
        <f t="shared" ca="1" si="5"/>
        <v>178.58999999999997</v>
      </c>
      <c r="J19" s="27">
        <f t="shared" ca="1" si="5"/>
        <v>340.1</v>
      </c>
      <c r="K19" s="27">
        <f t="shared" ca="1" si="5"/>
        <v>390.35</v>
      </c>
      <c r="L19" s="27">
        <f t="shared" ca="1" si="5"/>
        <v>69.330000000000013</v>
      </c>
      <c r="M19" s="27">
        <f t="shared" ca="1" si="5"/>
        <v>294.73</v>
      </c>
      <c r="N19" s="27">
        <f t="shared" ca="1" si="5"/>
        <v>129.14999999999998</v>
      </c>
      <c r="O19" s="27">
        <f t="shared" ca="1" si="5"/>
        <v>68.009999999999991</v>
      </c>
      <c r="P19" s="27">
        <f t="shared" ca="1" si="5"/>
        <v>150.14000000000001</v>
      </c>
      <c r="Q19" s="27">
        <f t="shared" ca="1" si="5"/>
        <v>104.3</v>
      </c>
      <c r="R19" s="28"/>
      <c r="S19" s="28"/>
      <c r="T19" s="28"/>
      <c r="U19" s="27">
        <f t="shared" ca="1" si="2"/>
        <v>62.59</v>
      </c>
      <c r="V19" s="27">
        <f t="shared" ca="1" si="2"/>
        <v>2.14</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4946.21</v>
      </c>
      <c r="C20" s="28"/>
      <c r="D20" s="27">
        <f t="shared" ca="1" si="5"/>
        <v>265.18</v>
      </c>
      <c r="E20" s="27">
        <f t="shared" ca="1" si="5"/>
        <v>181.59</v>
      </c>
      <c r="F20" s="27">
        <f t="shared" ca="1" si="5"/>
        <v>1645.2400000000002</v>
      </c>
      <c r="G20" s="27">
        <f t="shared" ca="1" si="5"/>
        <v>795</v>
      </c>
      <c r="H20" s="27">
        <f t="shared" ca="1" si="5"/>
        <v>124.14</v>
      </c>
      <c r="I20" s="27">
        <f t="shared" ca="1" si="5"/>
        <v>189.51</v>
      </c>
      <c r="J20" s="27">
        <f t="shared" ca="1" si="5"/>
        <v>387.11</v>
      </c>
      <c r="K20" s="27">
        <f t="shared" ca="1" si="5"/>
        <v>401.15999999999997</v>
      </c>
      <c r="L20" s="27">
        <f t="shared" ca="1" si="5"/>
        <v>103.16</v>
      </c>
      <c r="M20" s="27">
        <f t="shared" ca="1" si="5"/>
        <v>335.75</v>
      </c>
      <c r="N20" s="27">
        <f t="shared" ca="1" si="5"/>
        <v>147.12</v>
      </c>
      <c r="O20" s="27">
        <f t="shared" ca="1" si="5"/>
        <v>67.02000000000001</v>
      </c>
      <c r="P20" s="27">
        <f t="shared" ca="1" si="5"/>
        <v>151.02000000000001</v>
      </c>
      <c r="Q20" s="27">
        <f t="shared" ca="1" si="5"/>
        <v>91.360000000000014</v>
      </c>
      <c r="R20" s="28"/>
      <c r="S20" s="28"/>
      <c r="T20" s="28"/>
      <c r="U20" s="27">
        <f t="shared" ca="1" si="2"/>
        <v>53.18</v>
      </c>
      <c r="V20" s="27">
        <f t="shared" ca="1" si="2"/>
        <v>3.76</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5257.68</v>
      </c>
      <c r="C21" s="28"/>
      <c r="D21" s="27">
        <f t="shared" ca="1" si="5"/>
        <v>265.18</v>
      </c>
      <c r="E21" s="27">
        <f t="shared" ca="1" si="5"/>
        <v>212.79000000000002</v>
      </c>
      <c r="F21" s="27">
        <f t="shared" ca="1" si="5"/>
        <v>1777.12</v>
      </c>
      <c r="G21" s="27">
        <f t="shared" ca="1" si="5"/>
        <v>955</v>
      </c>
      <c r="H21" s="27">
        <f t="shared" ca="1" si="5"/>
        <v>130.46</v>
      </c>
      <c r="I21" s="27">
        <f t="shared" ca="1" si="5"/>
        <v>174.52</v>
      </c>
      <c r="J21" s="27">
        <f t="shared" ca="1" si="5"/>
        <v>369.12</v>
      </c>
      <c r="K21" s="27">
        <f t="shared" ca="1" si="5"/>
        <v>357.84</v>
      </c>
      <c r="L21" s="27">
        <f t="shared" ca="1" si="5"/>
        <v>107.16</v>
      </c>
      <c r="M21" s="27">
        <f t="shared" ca="1" si="5"/>
        <v>369.84000000000003</v>
      </c>
      <c r="N21" s="27">
        <f t="shared" ca="1" si="5"/>
        <v>166.14</v>
      </c>
      <c r="O21" s="27">
        <f t="shared" ca="1" si="5"/>
        <v>64.02000000000001</v>
      </c>
      <c r="P21" s="27">
        <f t="shared" ca="1" si="5"/>
        <v>159.82</v>
      </c>
      <c r="Q21" s="27">
        <f t="shared" ca="1" si="5"/>
        <v>89.95</v>
      </c>
      <c r="R21" s="28"/>
      <c r="S21" s="28"/>
      <c r="T21" s="28"/>
      <c r="U21" s="27">
        <f t="shared" ca="1" si="2"/>
        <v>51.04</v>
      </c>
      <c r="V21" s="27">
        <f t="shared" ca="1" si="2"/>
        <v>3.7300000000000004</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5580.41</v>
      </c>
      <c r="C22" s="28"/>
      <c r="D22" s="27">
        <f t="shared" ca="1" si="5"/>
        <v>280.18999999999994</v>
      </c>
      <c r="E22" s="27">
        <f t="shared" ca="1" si="5"/>
        <v>264.78000000000003</v>
      </c>
      <c r="F22" s="27">
        <f t="shared" ca="1" si="5"/>
        <v>1740.4099999999999</v>
      </c>
      <c r="G22" s="27">
        <f t="shared" ca="1" si="5"/>
        <v>1022.01</v>
      </c>
      <c r="H22" s="27">
        <f t="shared" ca="1" si="5"/>
        <v>146.15</v>
      </c>
      <c r="I22" s="27">
        <f t="shared" ca="1" si="5"/>
        <v>194.51</v>
      </c>
      <c r="J22" s="27">
        <f t="shared" ca="1" si="5"/>
        <v>379.13000000000005</v>
      </c>
      <c r="K22" s="27">
        <f t="shared" ca="1" si="5"/>
        <v>442.05</v>
      </c>
      <c r="L22" s="27">
        <f t="shared" ca="1" si="5"/>
        <v>106.16</v>
      </c>
      <c r="M22" s="27">
        <f t="shared" ca="1" si="5"/>
        <v>430.77</v>
      </c>
      <c r="N22" s="27">
        <f t="shared" ca="1" si="5"/>
        <v>191.14</v>
      </c>
      <c r="O22" s="27">
        <f t="shared" ca="1" si="5"/>
        <v>70.02000000000001</v>
      </c>
      <c r="P22" s="27">
        <f t="shared" ca="1" si="5"/>
        <v>164.07999999999998</v>
      </c>
      <c r="Q22" s="27">
        <f t="shared" ca="1" si="5"/>
        <v>91.04</v>
      </c>
      <c r="R22" s="28"/>
      <c r="S22" s="28"/>
      <c r="T22" s="28"/>
      <c r="U22" s="27">
        <f t="shared" ca="1" si="2"/>
        <v>50.02</v>
      </c>
      <c r="V22" s="27">
        <f t="shared" ca="1" si="2"/>
        <v>2.96</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6009.8799999999992</v>
      </c>
      <c r="C23" s="28"/>
      <c r="D23" s="27">
        <f t="shared" ca="1" si="5"/>
        <v>317.21000000000004</v>
      </c>
      <c r="E23" s="27">
        <f t="shared" ca="1" si="5"/>
        <v>240.63</v>
      </c>
      <c r="F23" s="27">
        <f t="shared" ca="1" si="5"/>
        <v>1908.79</v>
      </c>
      <c r="G23" s="27">
        <f t="shared" ca="1" si="5"/>
        <v>858</v>
      </c>
      <c r="H23" s="27">
        <f t="shared" ca="1" si="5"/>
        <v>171.21</v>
      </c>
      <c r="I23" s="27">
        <f t="shared" ca="1" si="5"/>
        <v>207.63</v>
      </c>
      <c r="J23" s="27">
        <f t="shared" ca="1" si="5"/>
        <v>445.13000000000005</v>
      </c>
      <c r="K23" s="27">
        <f t="shared" ca="1" si="5"/>
        <v>604.64</v>
      </c>
      <c r="L23" s="27">
        <f t="shared" ca="1" si="5"/>
        <v>124.17</v>
      </c>
      <c r="M23" s="27">
        <f t="shared" ca="1" si="5"/>
        <v>483.99</v>
      </c>
      <c r="N23" s="27">
        <f t="shared" ca="1" si="5"/>
        <v>241.16000000000003</v>
      </c>
      <c r="O23" s="27">
        <f t="shared" ca="1" si="5"/>
        <v>69.03</v>
      </c>
      <c r="P23" s="27">
        <f t="shared" ca="1" si="5"/>
        <v>184.49</v>
      </c>
      <c r="Q23" s="27">
        <f t="shared" ca="1" si="5"/>
        <v>95.4</v>
      </c>
      <c r="R23" s="28"/>
      <c r="S23" s="28"/>
      <c r="T23" s="28"/>
      <c r="U23" s="27">
        <f t="shared" ca="1" si="2"/>
        <v>49.22</v>
      </c>
      <c r="V23" s="27">
        <f t="shared" ca="1" si="2"/>
        <v>4.07</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6310.04</v>
      </c>
      <c r="C24" s="28"/>
      <c r="D24" s="27">
        <f t="shared" ca="1" si="5"/>
        <v>315.22000000000003</v>
      </c>
      <c r="E24" s="27">
        <f t="shared" ca="1" si="5"/>
        <v>257.46999999999997</v>
      </c>
      <c r="F24" s="27">
        <f t="shared" ca="1" si="5"/>
        <v>2111.5</v>
      </c>
      <c r="G24" s="27">
        <f t="shared" ca="1" si="5"/>
        <v>741</v>
      </c>
      <c r="H24" s="27">
        <f t="shared" ca="1" si="5"/>
        <v>180.21</v>
      </c>
      <c r="I24" s="27">
        <f t="shared" ca="1" si="5"/>
        <v>203.55</v>
      </c>
      <c r="J24" s="27">
        <f t="shared" ca="1" si="5"/>
        <v>469.14</v>
      </c>
      <c r="K24" s="27">
        <f t="shared" ca="1" si="5"/>
        <v>624.77</v>
      </c>
      <c r="L24" s="27">
        <f t="shared" ca="1" si="5"/>
        <v>150.31</v>
      </c>
      <c r="M24" s="27">
        <f t="shared" ca="1" si="5"/>
        <v>534.45000000000005</v>
      </c>
      <c r="N24" s="27">
        <f t="shared" ca="1" si="5"/>
        <v>274.17</v>
      </c>
      <c r="O24" s="27">
        <f t="shared" ca="1" si="5"/>
        <v>80.03</v>
      </c>
      <c r="P24" s="27">
        <f t="shared" ca="1" si="5"/>
        <v>191.28</v>
      </c>
      <c r="Q24" s="27">
        <f t="shared" ca="1" si="5"/>
        <v>94.36999999999999</v>
      </c>
      <c r="R24" s="28"/>
      <c r="S24" s="28"/>
      <c r="T24" s="28"/>
      <c r="U24" s="27">
        <f t="shared" ca="1" si="2"/>
        <v>70.740000000000009</v>
      </c>
      <c r="V24" s="27">
        <f t="shared" ca="1" si="2"/>
        <v>4.8499999999999996</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7279.62</v>
      </c>
      <c r="C25" s="28"/>
      <c r="D25" s="27">
        <f t="shared" ca="1" si="5"/>
        <v>355.2</v>
      </c>
      <c r="E25" s="27">
        <f t="shared" ca="1" si="5"/>
        <v>247.47</v>
      </c>
      <c r="F25" s="27">
        <f t="shared" ca="1" si="5"/>
        <v>2477.8500000000004</v>
      </c>
      <c r="G25" s="27">
        <f t="shared" ca="1" si="5"/>
        <v>714</v>
      </c>
      <c r="H25" s="27">
        <f t="shared" ca="1" si="5"/>
        <v>209.3</v>
      </c>
      <c r="I25" s="27">
        <f t="shared" ca="1" si="5"/>
        <v>211.88</v>
      </c>
      <c r="J25" s="27">
        <f t="shared" ca="1" si="5"/>
        <v>536.88000000000011</v>
      </c>
      <c r="K25" s="27">
        <f t="shared" ca="1" si="5"/>
        <v>743.7</v>
      </c>
      <c r="L25" s="27">
        <f t="shared" ca="1" si="5"/>
        <v>154.44</v>
      </c>
      <c r="M25" s="27">
        <f t="shared" ca="1" si="5"/>
        <v>761.69999999999993</v>
      </c>
      <c r="N25" s="27">
        <f t="shared" ca="1" si="5"/>
        <v>369.15</v>
      </c>
      <c r="O25" s="27">
        <f t="shared" ca="1" si="5"/>
        <v>90.3</v>
      </c>
      <c r="P25" s="27">
        <f t="shared" ca="1" si="5"/>
        <v>211.54</v>
      </c>
      <c r="Q25" s="27">
        <f t="shared" ca="1" si="5"/>
        <v>106.13</v>
      </c>
      <c r="R25" s="28"/>
      <c r="S25" s="28"/>
      <c r="T25" s="28"/>
      <c r="U25" s="27">
        <f t="shared" ref="U25:V44" ca="1" si="6">SUM(OFFSET(U$77,$W25,0,4,1))</f>
        <v>76.13</v>
      </c>
      <c r="V25" s="27">
        <f t="shared" ca="1" si="6"/>
        <v>4.88</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7964.9800000000005</v>
      </c>
      <c r="C26" s="28"/>
      <c r="D26" s="27">
        <f t="shared" ref="D26:Q35" ca="1" si="7">SUM(OFFSET(D$77,$W26,0,4,1))</f>
        <v>393.28000000000003</v>
      </c>
      <c r="E26" s="27">
        <f t="shared" ca="1" si="7"/>
        <v>282.48</v>
      </c>
      <c r="F26" s="27">
        <f t="shared" ca="1" si="7"/>
        <v>2607.3100000000004</v>
      </c>
      <c r="G26" s="27">
        <f t="shared" ca="1" si="7"/>
        <v>712.01</v>
      </c>
      <c r="H26" s="27">
        <f t="shared" ca="1" si="7"/>
        <v>250.45</v>
      </c>
      <c r="I26" s="27">
        <f t="shared" ca="1" si="7"/>
        <v>211.03000000000003</v>
      </c>
      <c r="J26" s="27">
        <f t="shared" ca="1" si="7"/>
        <v>635.16999999999996</v>
      </c>
      <c r="K26" s="27">
        <f t="shared" ca="1" si="7"/>
        <v>825.18000000000006</v>
      </c>
      <c r="L26" s="27">
        <f t="shared" ca="1" si="7"/>
        <v>228.89</v>
      </c>
      <c r="M26" s="27">
        <f t="shared" ca="1" si="7"/>
        <v>854.79000000000008</v>
      </c>
      <c r="N26" s="27">
        <f t="shared" ca="1" si="7"/>
        <v>393.52</v>
      </c>
      <c r="O26" s="27">
        <f t="shared" ca="1" si="7"/>
        <v>108.3</v>
      </c>
      <c r="P26" s="27">
        <f t="shared" ca="1" si="7"/>
        <v>236.73999999999998</v>
      </c>
      <c r="Q26" s="27">
        <f t="shared" ca="1" si="7"/>
        <v>123.21000000000001</v>
      </c>
      <c r="R26" s="28"/>
      <c r="S26" s="28"/>
      <c r="T26" s="28"/>
      <c r="U26" s="27">
        <f t="shared" ca="1" si="6"/>
        <v>85.24</v>
      </c>
      <c r="V26" s="27">
        <f t="shared" ca="1" si="6"/>
        <v>6.11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8433.4599999999991</v>
      </c>
      <c r="C27" s="28"/>
      <c r="D27" s="27">
        <f t="shared" ca="1" si="7"/>
        <v>478.34000000000003</v>
      </c>
      <c r="E27" s="27">
        <f t="shared" ca="1" si="7"/>
        <v>349.19</v>
      </c>
      <c r="F27" s="27">
        <f t="shared" ca="1" si="7"/>
        <v>2430.64</v>
      </c>
      <c r="G27" s="27">
        <f t="shared" ca="1" si="7"/>
        <v>649.01</v>
      </c>
      <c r="H27" s="27">
        <f t="shared" ca="1" si="7"/>
        <v>283.48</v>
      </c>
      <c r="I27" s="27">
        <f t="shared" ca="1" si="7"/>
        <v>243.51</v>
      </c>
      <c r="J27" s="27">
        <f t="shared" ca="1" si="7"/>
        <v>767.18</v>
      </c>
      <c r="K27" s="27">
        <f t="shared" ca="1" si="7"/>
        <v>997.63999999999987</v>
      </c>
      <c r="L27" s="27">
        <f t="shared" ca="1" si="7"/>
        <v>232.89999999999998</v>
      </c>
      <c r="M27" s="27">
        <f t="shared" ca="1" si="7"/>
        <v>906.16</v>
      </c>
      <c r="N27" s="27">
        <f t="shared" ca="1" si="7"/>
        <v>444.25</v>
      </c>
      <c r="O27" s="27">
        <f t="shared" ca="1" si="7"/>
        <v>132.33000000000001</v>
      </c>
      <c r="P27" s="27">
        <f t="shared" ca="1" si="7"/>
        <v>244.73000000000002</v>
      </c>
      <c r="Q27" s="27">
        <f t="shared" ca="1" si="7"/>
        <v>155.02000000000001</v>
      </c>
      <c r="R27" s="28"/>
      <c r="S27" s="28"/>
      <c r="T27" s="28"/>
      <c r="U27" s="27">
        <f t="shared" ca="1" si="6"/>
        <v>96.72</v>
      </c>
      <c r="V27" s="27">
        <f t="shared" ca="1" si="6"/>
        <v>6.62</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10328.799999999999</v>
      </c>
      <c r="C28" s="28"/>
      <c r="D28" s="27">
        <f t="shared" ca="1" si="7"/>
        <v>603.05999999999995</v>
      </c>
      <c r="E28" s="27">
        <f t="shared" ca="1" si="7"/>
        <v>560.12</v>
      </c>
      <c r="F28" s="27">
        <f t="shared" ca="1" si="7"/>
        <v>2822.92</v>
      </c>
      <c r="G28" s="27">
        <f t="shared" ca="1" si="7"/>
        <v>688</v>
      </c>
      <c r="H28" s="27">
        <f t="shared" ca="1" si="7"/>
        <v>349.68000000000006</v>
      </c>
      <c r="I28" s="27">
        <f t="shared" ca="1" si="7"/>
        <v>358.46999999999997</v>
      </c>
      <c r="J28" s="27">
        <f t="shared" ca="1" si="7"/>
        <v>907.24</v>
      </c>
      <c r="K28" s="27">
        <f t="shared" ca="1" si="7"/>
        <v>1187.24</v>
      </c>
      <c r="L28" s="27">
        <f t="shared" ca="1" si="7"/>
        <v>262.64</v>
      </c>
      <c r="M28" s="27">
        <f t="shared" ca="1" si="7"/>
        <v>1168.0999999999999</v>
      </c>
      <c r="N28" s="27">
        <f t="shared" ca="1" si="7"/>
        <v>602.30999999999995</v>
      </c>
      <c r="O28" s="27">
        <f t="shared" ca="1" si="7"/>
        <v>168.35999999999999</v>
      </c>
      <c r="P28" s="27">
        <f t="shared" ca="1" si="7"/>
        <v>304.45</v>
      </c>
      <c r="Q28" s="27">
        <f t="shared" ca="1" si="7"/>
        <v>210.81</v>
      </c>
      <c r="R28" s="28"/>
      <c r="S28" s="28"/>
      <c r="T28" s="28"/>
      <c r="U28" s="27">
        <f t="shared" ca="1" si="6"/>
        <v>110.33</v>
      </c>
      <c r="V28" s="27">
        <f t="shared" ca="1" si="6"/>
        <v>8.0599999999999987</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12558.12</v>
      </c>
      <c r="C29" s="28"/>
      <c r="D29" s="27">
        <f t="shared" ca="1" si="7"/>
        <v>642.26</v>
      </c>
      <c r="E29" s="27">
        <f t="shared" ca="1" si="7"/>
        <v>1010.9099999999999</v>
      </c>
      <c r="F29" s="27">
        <f t="shared" ca="1" si="7"/>
        <v>3597.96</v>
      </c>
      <c r="G29" s="27">
        <f t="shared" ca="1" si="7"/>
        <v>850</v>
      </c>
      <c r="H29" s="27">
        <f t="shared" ca="1" si="7"/>
        <v>385.81</v>
      </c>
      <c r="I29" s="27">
        <f t="shared" ca="1" si="7"/>
        <v>442.67</v>
      </c>
      <c r="J29" s="27">
        <f t="shared" ca="1" si="7"/>
        <v>1095.32</v>
      </c>
      <c r="K29" s="27">
        <f t="shared" ca="1" si="7"/>
        <v>1263.56</v>
      </c>
      <c r="L29" s="27">
        <f t="shared" ca="1" si="7"/>
        <v>259.68</v>
      </c>
      <c r="M29" s="27">
        <f t="shared" ca="1" si="7"/>
        <v>1254.8800000000001</v>
      </c>
      <c r="N29" s="27">
        <f t="shared" ca="1" si="7"/>
        <v>768.41</v>
      </c>
      <c r="O29" s="27">
        <f t="shared" ca="1" si="7"/>
        <v>242.44</v>
      </c>
      <c r="P29" s="27">
        <f t="shared" ca="1" si="7"/>
        <v>339.57000000000005</v>
      </c>
      <c r="Q29" s="27">
        <f t="shared" ca="1" si="7"/>
        <v>250.1</v>
      </c>
      <c r="R29" s="28"/>
      <c r="S29" s="28"/>
      <c r="T29" s="28"/>
      <c r="U29" s="27">
        <f t="shared" ca="1" si="6"/>
        <v>123.69</v>
      </c>
      <c r="V29" s="27">
        <f t="shared" ca="1" si="6"/>
        <v>9.0299999999999994</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14968.689999999999</v>
      </c>
      <c r="C30" s="28"/>
      <c r="D30" s="27">
        <f t="shared" ca="1" si="7"/>
        <v>705.08</v>
      </c>
      <c r="E30" s="27">
        <f t="shared" ca="1" si="7"/>
        <v>1904.64</v>
      </c>
      <c r="F30" s="27">
        <f t="shared" ca="1" si="7"/>
        <v>4225.62</v>
      </c>
      <c r="G30" s="27">
        <f t="shared" ca="1" si="7"/>
        <v>1164.99</v>
      </c>
      <c r="H30" s="27">
        <f t="shared" ca="1" si="7"/>
        <v>445.89</v>
      </c>
      <c r="I30" s="27">
        <f t="shared" ca="1" si="7"/>
        <v>465.78999999999996</v>
      </c>
      <c r="J30" s="27">
        <f t="shared" ca="1" si="7"/>
        <v>1125.99</v>
      </c>
      <c r="K30" s="27">
        <f t="shared" ca="1" si="7"/>
        <v>1430.5300000000002</v>
      </c>
      <c r="L30" s="27">
        <f t="shared" ca="1" si="7"/>
        <v>236.47</v>
      </c>
      <c r="M30" s="27">
        <f t="shared" ca="1" si="7"/>
        <v>1354.52</v>
      </c>
      <c r="N30" s="27">
        <f t="shared" ca="1" si="7"/>
        <v>722.12</v>
      </c>
      <c r="O30" s="27">
        <f t="shared" ca="1" si="7"/>
        <v>185.85</v>
      </c>
      <c r="P30" s="27">
        <f t="shared" ca="1" si="7"/>
        <v>394.98</v>
      </c>
      <c r="Q30" s="27">
        <f t="shared" ca="1" si="7"/>
        <v>450.06999999999994</v>
      </c>
      <c r="R30" s="28"/>
      <c r="S30" s="28"/>
      <c r="T30" s="28"/>
      <c r="U30" s="27">
        <f t="shared" ca="1" si="6"/>
        <v>120.97</v>
      </c>
      <c r="V30" s="27">
        <f t="shared" ca="1" si="6"/>
        <v>11.18</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17792.14</v>
      </c>
      <c r="C31" s="28"/>
      <c r="D31" s="27">
        <f t="shared" ca="1" si="7"/>
        <v>859.09999999999991</v>
      </c>
      <c r="E31" s="27">
        <f t="shared" ca="1" si="7"/>
        <v>2782.55</v>
      </c>
      <c r="F31" s="27">
        <f t="shared" ca="1" si="7"/>
        <v>4878.3</v>
      </c>
      <c r="G31" s="27">
        <f t="shared" ca="1" si="7"/>
        <v>1270.9900000000002</v>
      </c>
      <c r="H31" s="27">
        <f t="shared" ca="1" si="7"/>
        <v>547.98</v>
      </c>
      <c r="I31" s="27">
        <f t="shared" ca="1" si="7"/>
        <v>481.91</v>
      </c>
      <c r="J31" s="27">
        <f t="shared" ca="1" si="7"/>
        <v>1224.01</v>
      </c>
      <c r="K31" s="27">
        <f t="shared" ca="1" si="7"/>
        <v>1514.48</v>
      </c>
      <c r="L31" s="27">
        <f t="shared" ca="1" si="7"/>
        <v>270.65999999999997</v>
      </c>
      <c r="M31" s="27">
        <f t="shared" ca="1" si="7"/>
        <v>1598.36</v>
      </c>
      <c r="N31" s="27">
        <f t="shared" ca="1" si="7"/>
        <v>826.11</v>
      </c>
      <c r="O31" s="27">
        <f t="shared" ca="1" si="7"/>
        <v>212.45999999999998</v>
      </c>
      <c r="P31" s="27">
        <f t="shared" ca="1" si="7"/>
        <v>543.21</v>
      </c>
      <c r="Q31" s="27">
        <f t="shared" ca="1" si="7"/>
        <v>553.72</v>
      </c>
      <c r="R31" s="28"/>
      <c r="S31" s="28"/>
      <c r="T31" s="28"/>
      <c r="U31" s="27">
        <f t="shared" ca="1" si="6"/>
        <v>175.57000000000002</v>
      </c>
      <c r="V31" s="27">
        <f t="shared" ca="1" si="6"/>
        <v>13.18</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20597.759999999998</v>
      </c>
      <c r="C32" s="28"/>
      <c r="D32" s="27">
        <f t="shared" ca="1" si="7"/>
        <v>1004.1</v>
      </c>
      <c r="E32" s="27">
        <f t="shared" ca="1" si="7"/>
        <v>3031.62</v>
      </c>
      <c r="F32" s="27">
        <f t="shared" ca="1" si="7"/>
        <v>5829.15</v>
      </c>
      <c r="G32" s="27">
        <f t="shared" ca="1" si="7"/>
        <v>1233.99</v>
      </c>
      <c r="H32" s="27">
        <f t="shared" ca="1" si="7"/>
        <v>508.55</v>
      </c>
      <c r="I32" s="27">
        <f t="shared" ca="1" si="7"/>
        <v>507.17999999999995</v>
      </c>
      <c r="J32" s="27">
        <f t="shared" ca="1" si="7"/>
        <v>1715</v>
      </c>
      <c r="K32" s="27">
        <f t="shared" ca="1" si="7"/>
        <v>1910.9899999999998</v>
      </c>
      <c r="L32" s="27">
        <f t="shared" ca="1" si="7"/>
        <v>355.49</v>
      </c>
      <c r="M32" s="27">
        <f t="shared" ca="1" si="7"/>
        <v>1717.7399999999998</v>
      </c>
      <c r="N32" s="27">
        <f t="shared" ca="1" si="7"/>
        <v>854.09999999999991</v>
      </c>
      <c r="O32" s="27">
        <f t="shared" ca="1" si="7"/>
        <v>201.56</v>
      </c>
      <c r="P32" s="27">
        <f t="shared" ca="1" si="7"/>
        <v>679.33</v>
      </c>
      <c r="Q32" s="27">
        <f t="shared" ca="1" si="7"/>
        <v>761.21</v>
      </c>
      <c r="R32" s="28"/>
      <c r="S32" s="28"/>
      <c r="T32" s="28"/>
      <c r="U32" s="27">
        <f t="shared" ca="1" si="6"/>
        <v>219.56</v>
      </c>
      <c r="V32" s="27">
        <f t="shared" ca="1" si="6"/>
        <v>21.21</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24134.42</v>
      </c>
      <c r="C33" s="28"/>
      <c r="D33" s="27">
        <f t="shared" ca="1" si="7"/>
        <v>1183.1200000000001</v>
      </c>
      <c r="E33" s="27">
        <f t="shared" ca="1" si="7"/>
        <v>3073.5600000000004</v>
      </c>
      <c r="F33" s="27">
        <f t="shared" ca="1" si="7"/>
        <v>7151.23</v>
      </c>
      <c r="G33" s="27">
        <f t="shared" ca="1" si="7"/>
        <v>1266</v>
      </c>
      <c r="H33" s="27">
        <f t="shared" ca="1" si="7"/>
        <v>622.20000000000005</v>
      </c>
      <c r="I33" s="27">
        <f t="shared" ca="1" si="7"/>
        <v>590.56000000000006</v>
      </c>
      <c r="J33" s="27">
        <f t="shared" ca="1" si="7"/>
        <v>2183.87</v>
      </c>
      <c r="K33" s="27">
        <f t="shared" ca="1" si="7"/>
        <v>2318.52</v>
      </c>
      <c r="L33" s="27">
        <f t="shared" ca="1" si="7"/>
        <v>463.02</v>
      </c>
      <c r="M33" s="27">
        <f t="shared" ca="1" si="7"/>
        <v>1903.72</v>
      </c>
      <c r="N33" s="27">
        <f t="shared" ca="1" si="7"/>
        <v>1076.1299999999999</v>
      </c>
      <c r="O33" s="27">
        <f t="shared" ca="1" si="7"/>
        <v>243.07</v>
      </c>
      <c r="P33" s="27">
        <f t="shared" ca="1" si="7"/>
        <v>784.04</v>
      </c>
      <c r="Q33" s="27">
        <f t="shared" ca="1" si="7"/>
        <v>867.24</v>
      </c>
      <c r="R33" s="28"/>
      <c r="S33" s="28"/>
      <c r="T33" s="28"/>
      <c r="U33" s="27">
        <f t="shared" ca="1" si="6"/>
        <v>215.26</v>
      </c>
      <c r="V33" s="27">
        <f t="shared" ca="1" si="6"/>
        <v>139.66000000000003</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28831.18</v>
      </c>
      <c r="C34" s="28"/>
      <c r="D34" s="27">
        <f t="shared" ca="1" si="7"/>
        <v>1232.17</v>
      </c>
      <c r="E34" s="27">
        <f t="shared" ca="1" si="7"/>
        <v>3211</v>
      </c>
      <c r="F34" s="27">
        <f t="shared" ca="1" si="7"/>
        <v>8765.0400000000009</v>
      </c>
      <c r="G34" s="27">
        <f t="shared" ca="1" si="7"/>
        <v>1444</v>
      </c>
      <c r="H34" s="27">
        <f t="shared" ca="1" si="7"/>
        <v>685.3</v>
      </c>
      <c r="I34" s="27">
        <f t="shared" ca="1" si="7"/>
        <v>736.41000000000008</v>
      </c>
      <c r="J34" s="27">
        <f t="shared" ca="1" si="7"/>
        <v>2857</v>
      </c>
      <c r="K34" s="27">
        <f t="shared" ca="1" si="7"/>
        <v>2548.5099999999998</v>
      </c>
      <c r="L34" s="27">
        <f t="shared" ca="1" si="7"/>
        <v>679.03</v>
      </c>
      <c r="M34" s="27">
        <f t="shared" ca="1" si="7"/>
        <v>2322.12</v>
      </c>
      <c r="N34" s="27">
        <f t="shared" ca="1" si="7"/>
        <v>1397.17</v>
      </c>
      <c r="O34" s="27">
        <f t="shared" ca="1" si="7"/>
        <v>337.09000000000003</v>
      </c>
      <c r="P34" s="27">
        <f t="shared" ca="1" si="7"/>
        <v>980.16000000000008</v>
      </c>
      <c r="Q34" s="27">
        <f t="shared" ca="1" si="7"/>
        <v>1039.4000000000001</v>
      </c>
      <c r="R34" s="28"/>
      <c r="S34" s="28"/>
      <c r="T34" s="28"/>
      <c r="U34" s="27">
        <f t="shared" ca="1" si="6"/>
        <v>320.63</v>
      </c>
      <c r="V34" s="27">
        <f t="shared" ca="1" si="6"/>
        <v>218.74</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32103.360000000001</v>
      </c>
      <c r="C35" s="28"/>
      <c r="D35" s="27">
        <f t="shared" ca="1" si="7"/>
        <v>1305.48</v>
      </c>
      <c r="E35" s="27">
        <f t="shared" ca="1" si="7"/>
        <v>3863</v>
      </c>
      <c r="F35" s="27">
        <f t="shared" ca="1" si="7"/>
        <v>8822.26</v>
      </c>
      <c r="G35" s="27">
        <f t="shared" ca="1" si="7"/>
        <v>1787</v>
      </c>
      <c r="H35" s="27">
        <f t="shared" ca="1" si="7"/>
        <v>802.74</v>
      </c>
      <c r="I35" s="27">
        <f t="shared" ca="1" si="7"/>
        <v>659.11</v>
      </c>
      <c r="J35" s="27">
        <f t="shared" ca="1" si="7"/>
        <v>3297</v>
      </c>
      <c r="K35" s="27">
        <f t="shared" ca="1" si="7"/>
        <v>2657.54</v>
      </c>
      <c r="L35" s="27">
        <f t="shared" ca="1" si="7"/>
        <v>803.04</v>
      </c>
      <c r="M35" s="27">
        <f t="shared" ca="1" si="7"/>
        <v>2829.4399999999996</v>
      </c>
      <c r="N35" s="27">
        <f t="shared" ca="1" si="7"/>
        <v>1855.25</v>
      </c>
      <c r="O35" s="27">
        <f t="shared" ca="1" si="7"/>
        <v>416.28</v>
      </c>
      <c r="P35" s="27">
        <f t="shared" ca="1" si="7"/>
        <v>1188.79</v>
      </c>
      <c r="Q35" s="27">
        <f t="shared" ca="1" si="7"/>
        <v>1126.74</v>
      </c>
      <c r="R35" s="28"/>
      <c r="S35" s="28"/>
      <c r="T35" s="28"/>
      <c r="U35" s="27">
        <f t="shared" ca="1" si="6"/>
        <v>378.34</v>
      </c>
      <c r="V35" s="27">
        <f t="shared" ca="1" si="6"/>
        <v>230.91</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32820.050000000003</v>
      </c>
      <c r="C36" s="28"/>
      <c r="D36" s="27">
        <f t="shared" ref="D36:Q45" ca="1" si="8">SUM(OFFSET(D$77,$W36,0,4,1))</f>
        <v>1277.23</v>
      </c>
      <c r="E36" s="27">
        <f t="shared" ca="1" si="8"/>
        <v>4365.99</v>
      </c>
      <c r="F36" s="27">
        <f t="shared" ca="1" si="8"/>
        <v>8361.2800000000007</v>
      </c>
      <c r="G36" s="27">
        <f t="shared" ca="1" si="8"/>
        <v>2109</v>
      </c>
      <c r="H36" s="27">
        <f t="shared" ca="1" si="8"/>
        <v>763.64</v>
      </c>
      <c r="I36" s="27">
        <f t="shared" ca="1" si="8"/>
        <v>682.8</v>
      </c>
      <c r="J36" s="27">
        <f t="shared" ca="1" si="8"/>
        <v>3223</v>
      </c>
      <c r="K36" s="27">
        <f t="shared" ca="1" si="8"/>
        <v>2082.96</v>
      </c>
      <c r="L36" s="27">
        <f t="shared" ca="1" si="8"/>
        <v>798.05000000000007</v>
      </c>
      <c r="M36" s="27">
        <f t="shared" ca="1" si="8"/>
        <v>3004.65</v>
      </c>
      <c r="N36" s="27">
        <f t="shared" ca="1" si="8"/>
        <v>2013.28</v>
      </c>
      <c r="O36" s="27">
        <f t="shared" ca="1" si="8"/>
        <v>498.12</v>
      </c>
      <c r="P36" s="27">
        <f t="shared" ca="1" si="8"/>
        <v>1449.17</v>
      </c>
      <c r="Q36" s="27">
        <f t="shared" ca="1" si="8"/>
        <v>1432.01</v>
      </c>
      <c r="R36" s="28"/>
      <c r="S36" s="28"/>
      <c r="T36" s="28"/>
      <c r="U36" s="27">
        <f t="shared" ca="1" si="6"/>
        <v>440.33</v>
      </c>
      <c r="V36" s="27">
        <f t="shared" ca="1" si="6"/>
        <v>244.07</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SUM(OFFSET(B$77,$W37,0,4,1))</f>
        <v>35250.26</v>
      </c>
      <c r="C37" s="28"/>
      <c r="D37" s="27">
        <f t="shared" ca="1" si="8"/>
        <v>1580.3999999999999</v>
      </c>
      <c r="E37" s="27">
        <f t="shared" ca="1" si="8"/>
        <v>4893.99</v>
      </c>
      <c r="F37" s="27">
        <f t="shared" ca="1" si="8"/>
        <v>8688.2099999999991</v>
      </c>
      <c r="G37" s="27">
        <f t="shared" ca="1" si="8"/>
        <v>2262</v>
      </c>
      <c r="H37" s="27">
        <f t="shared" ca="1" si="8"/>
        <v>786</v>
      </c>
      <c r="I37" s="27">
        <f t="shared" ca="1" si="8"/>
        <v>812.1400000000001</v>
      </c>
      <c r="J37" s="27">
        <f t="shared" ca="1" si="8"/>
        <v>3746</v>
      </c>
      <c r="K37" s="27">
        <f t="shared" ca="1" si="8"/>
        <v>1705.95</v>
      </c>
      <c r="L37" s="27">
        <f t="shared" ca="1" si="8"/>
        <v>849.04000000000008</v>
      </c>
      <c r="M37" s="27">
        <f t="shared" ca="1" si="8"/>
        <v>3151.81</v>
      </c>
      <c r="N37" s="27">
        <f t="shared" ca="1" si="8"/>
        <v>2389.3599999999997</v>
      </c>
      <c r="O37" s="27">
        <f t="shared" ca="1" si="8"/>
        <v>507.13</v>
      </c>
      <c r="P37" s="27">
        <f t="shared" ca="1" si="8"/>
        <v>1530.57</v>
      </c>
      <c r="Q37" s="27">
        <f t="shared" ca="1" si="8"/>
        <v>1545.44</v>
      </c>
      <c r="R37" s="28"/>
      <c r="S37" s="28"/>
      <c r="T37" s="28"/>
      <c r="U37" s="27">
        <f t="shared" ca="1" si="6"/>
        <v>446.36</v>
      </c>
      <c r="V37" s="27">
        <f t="shared" ca="1" si="6"/>
        <v>281.48</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37605.410000000003</v>
      </c>
      <c r="C38" s="28"/>
      <c r="D38" s="27">
        <f t="shared" ca="1" si="8"/>
        <v>1690.9199999999998</v>
      </c>
      <c r="E38" s="27">
        <f t="shared" ca="1" si="8"/>
        <v>4805</v>
      </c>
      <c r="F38" s="27">
        <f t="shared" ca="1" si="8"/>
        <v>9054.4000000000015</v>
      </c>
      <c r="G38" s="27">
        <f t="shared" ca="1" si="8"/>
        <v>2621</v>
      </c>
      <c r="H38" s="27">
        <f t="shared" ca="1" si="8"/>
        <v>904</v>
      </c>
      <c r="I38" s="27">
        <f t="shared" ca="1" si="8"/>
        <v>898.15999999999985</v>
      </c>
      <c r="J38" s="27">
        <f t="shared" ca="1" si="8"/>
        <v>3957.99</v>
      </c>
      <c r="K38" s="27">
        <f t="shared" ca="1" si="8"/>
        <v>2304.59</v>
      </c>
      <c r="L38" s="27">
        <f t="shared" ca="1" si="8"/>
        <v>897.03</v>
      </c>
      <c r="M38" s="27">
        <f t="shared" ca="1" si="8"/>
        <v>3487.08</v>
      </c>
      <c r="N38" s="27">
        <f t="shared" ca="1" si="8"/>
        <v>2543.13</v>
      </c>
      <c r="O38" s="27">
        <f t="shared" ca="1" si="8"/>
        <v>521.13</v>
      </c>
      <c r="P38" s="27">
        <f t="shared" ca="1" si="8"/>
        <v>1511.81</v>
      </c>
      <c r="Q38" s="27">
        <f t="shared" ca="1" si="8"/>
        <v>1601.62</v>
      </c>
      <c r="R38" s="28"/>
      <c r="S38" s="28"/>
      <c r="T38" s="28"/>
      <c r="U38" s="27">
        <f t="shared" ca="1" si="6"/>
        <v>465.48</v>
      </c>
      <c r="V38" s="27">
        <f t="shared" ca="1" si="6"/>
        <v>262.33000000000004</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42568.04</v>
      </c>
      <c r="C39" s="28"/>
      <c r="D39" s="27">
        <f t="shared" ca="1" si="8"/>
        <v>1738.75</v>
      </c>
      <c r="E39" s="27">
        <f t="shared" ca="1" si="8"/>
        <v>5274.54</v>
      </c>
      <c r="F39" s="27">
        <f t="shared" ca="1" si="8"/>
        <v>10712.21</v>
      </c>
      <c r="G39" s="27">
        <f t="shared" ca="1" si="8"/>
        <v>2554.0100000000002</v>
      </c>
      <c r="H39" s="27">
        <f t="shared" ca="1" si="8"/>
        <v>830</v>
      </c>
      <c r="I39" s="27">
        <f t="shared" ca="1" si="8"/>
        <v>792.19</v>
      </c>
      <c r="J39" s="27">
        <f t="shared" ca="1" si="8"/>
        <v>4826.99</v>
      </c>
      <c r="K39" s="27">
        <f t="shared" ca="1" si="8"/>
        <v>3203.71</v>
      </c>
      <c r="L39" s="27">
        <f t="shared" ca="1" si="8"/>
        <v>946.05000000000007</v>
      </c>
      <c r="M39" s="27">
        <f t="shared" ca="1" si="8"/>
        <v>4011.4700000000003</v>
      </c>
      <c r="N39" s="27">
        <f t="shared" ca="1" si="8"/>
        <v>2818.1400000000003</v>
      </c>
      <c r="O39" s="27">
        <f t="shared" ca="1" si="8"/>
        <v>466.13</v>
      </c>
      <c r="P39" s="27">
        <f t="shared" ca="1" si="8"/>
        <v>1798.0700000000002</v>
      </c>
      <c r="Q39" s="27">
        <f t="shared" ca="1" si="8"/>
        <v>1645</v>
      </c>
      <c r="R39" s="28"/>
      <c r="S39" s="28"/>
      <c r="T39" s="28"/>
      <c r="U39" s="27">
        <f t="shared" ca="1" si="6"/>
        <v>528.66999999999996</v>
      </c>
      <c r="V39" s="27">
        <f t="shared" ca="1" si="6"/>
        <v>337.54</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49005.279999999999</v>
      </c>
      <c r="C40" s="28"/>
      <c r="D40" s="27">
        <f t="shared" ca="1" si="8"/>
        <v>1582.9</v>
      </c>
      <c r="E40" s="27">
        <f t="shared" ca="1" si="8"/>
        <v>5507.99</v>
      </c>
      <c r="F40" s="27">
        <f t="shared" ca="1" si="8"/>
        <v>13032.36</v>
      </c>
      <c r="G40" s="27">
        <f t="shared" ca="1" si="8"/>
        <v>2431</v>
      </c>
      <c r="H40" s="27">
        <f t="shared" ca="1" si="8"/>
        <v>845</v>
      </c>
      <c r="I40" s="27">
        <f t="shared" ca="1" si="8"/>
        <v>845.2299999999999</v>
      </c>
      <c r="J40" s="27">
        <f t="shared" ca="1" si="8"/>
        <v>5743</v>
      </c>
      <c r="K40" s="27">
        <f t="shared" ca="1" si="8"/>
        <v>3613.6699999999996</v>
      </c>
      <c r="L40" s="27">
        <f t="shared" ca="1" si="8"/>
        <v>1169.0400000000002</v>
      </c>
      <c r="M40" s="27">
        <f t="shared" ca="1" si="8"/>
        <v>5616.2599999999993</v>
      </c>
      <c r="N40" s="27">
        <f t="shared" ca="1" si="8"/>
        <v>2830.1800000000003</v>
      </c>
      <c r="O40" s="27">
        <f t="shared" ca="1" si="8"/>
        <v>546.15</v>
      </c>
      <c r="P40" s="27">
        <f t="shared" ca="1" si="8"/>
        <v>2154.29</v>
      </c>
      <c r="Q40" s="27">
        <f t="shared" ca="1" si="8"/>
        <v>1974.54</v>
      </c>
      <c r="R40" s="28"/>
      <c r="S40" s="28"/>
      <c r="T40" s="28"/>
      <c r="U40" s="27">
        <f t="shared" ca="1" si="6"/>
        <v>592.85</v>
      </c>
      <c r="V40" s="27">
        <f t="shared" ca="1" si="6"/>
        <v>419.51</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51225.15</v>
      </c>
      <c r="C41" s="28"/>
      <c r="D41" s="27">
        <f t="shared" ca="1" si="8"/>
        <v>1547.86</v>
      </c>
      <c r="E41" s="27">
        <f t="shared" ca="1" si="8"/>
        <v>4615.42</v>
      </c>
      <c r="F41" s="27">
        <f t="shared" ca="1" si="8"/>
        <v>12545.82</v>
      </c>
      <c r="G41" s="27">
        <f t="shared" ca="1" si="8"/>
        <v>2738.07</v>
      </c>
      <c r="H41" s="27">
        <f t="shared" ca="1" si="8"/>
        <v>986.39</v>
      </c>
      <c r="I41" s="27">
        <f t="shared" ca="1" si="8"/>
        <v>912.32999999999993</v>
      </c>
      <c r="J41" s="27">
        <f t="shared" ca="1" si="8"/>
        <v>5925</v>
      </c>
      <c r="K41" s="27">
        <f t="shared" ca="1" si="8"/>
        <v>4087.99</v>
      </c>
      <c r="L41" s="27">
        <f t="shared" ca="1" si="8"/>
        <v>1383.05</v>
      </c>
      <c r="M41" s="27">
        <f t="shared" ca="1" si="8"/>
        <v>5580</v>
      </c>
      <c r="N41" s="27">
        <f t="shared" ca="1" si="8"/>
        <v>3174.37</v>
      </c>
      <c r="O41" s="27">
        <f t="shared" ca="1" si="8"/>
        <v>622.18000000000006</v>
      </c>
      <c r="P41" s="27">
        <f t="shared" ca="1" si="8"/>
        <v>2844.2599999999998</v>
      </c>
      <c r="Q41" s="27">
        <f t="shared" ca="1" si="8"/>
        <v>2641.47</v>
      </c>
      <c r="R41" s="28"/>
      <c r="S41" s="28"/>
      <c r="T41" s="28"/>
      <c r="U41" s="27">
        <f t="shared" ca="1" si="6"/>
        <v>954.21999999999991</v>
      </c>
      <c r="V41" s="27">
        <f t="shared" ca="1" si="6"/>
        <v>475.29000000000008</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59235.63</v>
      </c>
      <c r="C42" s="28"/>
      <c r="D42" s="27">
        <f t="shared" ca="1" si="8"/>
        <v>1582.29</v>
      </c>
      <c r="E42" s="27">
        <f t="shared" ca="1" si="8"/>
        <v>3840</v>
      </c>
      <c r="F42" s="27">
        <f t="shared" ca="1" si="8"/>
        <v>13715.420000000002</v>
      </c>
      <c r="G42" s="27">
        <f t="shared" ca="1" si="8"/>
        <v>2524</v>
      </c>
      <c r="H42" s="27">
        <f t="shared" ca="1" si="8"/>
        <v>1163.5700000000002</v>
      </c>
      <c r="I42" s="27">
        <f t="shared" ca="1" si="8"/>
        <v>1684.99</v>
      </c>
      <c r="J42" s="27">
        <f t="shared" ca="1" si="8"/>
        <v>6994</v>
      </c>
      <c r="K42" s="27">
        <f t="shared" ca="1" si="8"/>
        <v>4549.1299999999992</v>
      </c>
      <c r="L42" s="27">
        <f t="shared" ca="1" si="8"/>
        <v>1631.06</v>
      </c>
      <c r="M42" s="27">
        <f t="shared" ca="1" si="8"/>
        <v>6723.99</v>
      </c>
      <c r="N42" s="27">
        <f t="shared" ca="1" si="8"/>
        <v>4041.4399999999996</v>
      </c>
      <c r="O42" s="27">
        <f t="shared" ca="1" si="8"/>
        <v>1558.2</v>
      </c>
      <c r="P42" s="27">
        <f t="shared" ca="1" si="8"/>
        <v>3608.46</v>
      </c>
      <c r="Q42" s="27">
        <f t="shared" ca="1" si="8"/>
        <v>3475.94</v>
      </c>
      <c r="R42" s="28"/>
      <c r="S42" s="28"/>
      <c r="T42" s="28"/>
      <c r="U42" s="27">
        <f t="shared" ca="1" si="6"/>
        <v>1401.2199999999998</v>
      </c>
      <c r="V42" s="27">
        <f t="shared" ca="1" si="6"/>
        <v>524.33000000000004</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70142.06</v>
      </c>
      <c r="C43" s="28"/>
      <c r="D43" s="27">
        <f t="shared" ca="1" si="8"/>
        <v>1732.84</v>
      </c>
      <c r="E43" s="27">
        <f t="shared" ca="1" si="8"/>
        <v>4271.13</v>
      </c>
      <c r="F43" s="27">
        <f t="shared" ca="1" si="8"/>
        <v>15565.51</v>
      </c>
      <c r="G43" s="27">
        <f t="shared" ca="1" si="8"/>
        <v>2591</v>
      </c>
      <c r="H43" s="27">
        <f t="shared" ca="1" si="8"/>
        <v>1386.1200000000001</v>
      </c>
      <c r="I43" s="27">
        <f t="shared" ca="1" si="8"/>
        <v>2697.01</v>
      </c>
      <c r="J43" s="27">
        <f t="shared" ca="1" si="8"/>
        <v>8364</v>
      </c>
      <c r="K43" s="27">
        <f t="shared" ca="1" si="8"/>
        <v>4199.7800000000007</v>
      </c>
      <c r="L43" s="27">
        <f t="shared" ca="1" si="8"/>
        <v>1996.07</v>
      </c>
      <c r="M43" s="27">
        <f t="shared" ca="1" si="8"/>
        <v>8903.1299999999992</v>
      </c>
      <c r="N43" s="27">
        <f t="shared" ca="1" si="8"/>
        <v>6061.54</v>
      </c>
      <c r="O43" s="27">
        <f t="shared" ca="1" si="8"/>
        <v>2666.2099999999996</v>
      </c>
      <c r="P43" s="27">
        <f t="shared" ca="1" si="8"/>
        <v>4373.4799999999996</v>
      </c>
      <c r="Q43" s="27">
        <f t="shared" ca="1" si="8"/>
        <v>3332.13</v>
      </c>
      <c r="R43" s="28"/>
      <c r="S43" s="28"/>
      <c r="T43" s="28"/>
      <c r="U43" s="27">
        <f t="shared" ca="1" si="6"/>
        <v>1309.3799999999999</v>
      </c>
      <c r="V43" s="27">
        <f t="shared" ca="1" si="6"/>
        <v>458.47</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83170.399999999994</v>
      </c>
      <c r="C44" s="28"/>
      <c r="D44" s="27">
        <f t="shared" ca="1" si="8"/>
        <v>1919.46</v>
      </c>
      <c r="E44" s="27">
        <f t="shared" ca="1" si="8"/>
        <v>4760</v>
      </c>
      <c r="F44" s="27">
        <f t="shared" ca="1" si="8"/>
        <v>17916.89</v>
      </c>
      <c r="G44" s="27">
        <f t="shared" ca="1" si="8"/>
        <v>3292.16</v>
      </c>
      <c r="H44" s="27">
        <f t="shared" ca="1" si="8"/>
        <v>1708.7199999999998</v>
      </c>
      <c r="I44" s="27">
        <f t="shared" ca="1" si="8"/>
        <v>3672</v>
      </c>
      <c r="J44" s="27">
        <f t="shared" ca="1" si="8"/>
        <v>8205.01</v>
      </c>
      <c r="K44" s="27">
        <f t="shared" ca="1" si="8"/>
        <v>4968.88</v>
      </c>
      <c r="L44" s="27">
        <f t="shared" ca="1" si="8"/>
        <v>2255.08</v>
      </c>
      <c r="M44" s="27">
        <f t="shared" ca="1" si="8"/>
        <v>10809.06</v>
      </c>
      <c r="N44" s="27">
        <f t="shared" ca="1" si="8"/>
        <v>7936.21</v>
      </c>
      <c r="O44" s="27">
        <f t="shared" ca="1" si="8"/>
        <v>3996.24</v>
      </c>
      <c r="P44" s="27">
        <f t="shared" ca="1" si="8"/>
        <v>4754.34</v>
      </c>
      <c r="Q44" s="27">
        <f t="shared" ca="1" si="8"/>
        <v>4173.95</v>
      </c>
      <c r="R44" s="28"/>
      <c r="S44" s="28"/>
      <c r="T44" s="28"/>
      <c r="U44" s="27">
        <f t="shared" ca="1" si="6"/>
        <v>1825</v>
      </c>
      <c r="V44" s="27">
        <f t="shared" ca="1" si="6"/>
        <v>678.2</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88219.48</v>
      </c>
      <c r="C45" s="28"/>
      <c r="D45" s="27">
        <f t="shared" ca="1" si="8"/>
        <v>1964.1100000000001</v>
      </c>
      <c r="E45" s="27">
        <f t="shared" ca="1" si="8"/>
        <v>6000</v>
      </c>
      <c r="F45" s="27">
        <f t="shared" ca="1" si="8"/>
        <v>19050.899999999998</v>
      </c>
      <c r="G45" s="27">
        <f t="shared" ca="1" si="8"/>
        <v>3906.55</v>
      </c>
      <c r="H45" s="27">
        <f t="shared" ca="1" si="8"/>
        <v>2840.87</v>
      </c>
      <c r="I45" s="27">
        <f t="shared" ca="1" si="8"/>
        <v>4055.9999999999995</v>
      </c>
      <c r="J45" s="27">
        <f t="shared" ca="1" si="8"/>
        <v>8080.0000000000009</v>
      </c>
      <c r="K45" s="27">
        <f t="shared" ca="1" si="8"/>
        <v>5001.9699999999993</v>
      </c>
      <c r="L45" s="27">
        <f t="shared" ca="1" si="8"/>
        <v>2216.0699999999997</v>
      </c>
      <c r="M45" s="27">
        <f t="shared" ca="1" si="8"/>
        <v>10309.370000000001</v>
      </c>
      <c r="N45" s="27">
        <f t="shared" ca="1" si="8"/>
        <v>7179.2300000000005</v>
      </c>
      <c r="O45" s="27">
        <f t="shared" ca="1" si="8"/>
        <v>4617.33</v>
      </c>
      <c r="P45" s="27">
        <f t="shared" ca="1" si="8"/>
        <v>5205.91</v>
      </c>
      <c r="Q45" s="27">
        <f t="shared" ca="1" si="8"/>
        <v>4321.51</v>
      </c>
      <c r="R45" s="28"/>
      <c r="S45" s="28"/>
      <c r="T45" s="28"/>
      <c r="U45" s="27">
        <f t="shared" ref="U45:V64" ca="1" si="10">SUM(OFFSET(U$77,$W45,0,4,1))</f>
        <v>2359</v>
      </c>
      <c r="V45" s="27">
        <f t="shared" ca="1" si="10"/>
        <v>735.21</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92753.05</v>
      </c>
      <c r="C46" s="28"/>
      <c r="D46" s="27">
        <f t="shared" ref="D46:Q55" ca="1" si="11">SUM(OFFSET(D$77,$W46,0,4,1))</f>
        <v>1700.28</v>
      </c>
      <c r="E46" s="27">
        <f t="shared" ca="1" si="11"/>
        <v>7829.4</v>
      </c>
      <c r="F46" s="27">
        <f t="shared" ca="1" si="11"/>
        <v>20473.16</v>
      </c>
      <c r="G46" s="27">
        <f t="shared" ca="1" si="11"/>
        <v>6390.98</v>
      </c>
      <c r="H46" s="27">
        <f t="shared" ca="1" si="11"/>
        <v>3429.44</v>
      </c>
      <c r="I46" s="27">
        <f t="shared" ca="1" si="11"/>
        <v>2174</v>
      </c>
      <c r="J46" s="27">
        <f t="shared" ca="1" si="11"/>
        <v>9182.01</v>
      </c>
      <c r="K46" s="27">
        <f t="shared" ca="1" si="11"/>
        <v>5902.16</v>
      </c>
      <c r="L46" s="27">
        <f t="shared" ca="1" si="11"/>
        <v>2244.08</v>
      </c>
      <c r="M46" s="27">
        <f t="shared" ca="1" si="11"/>
        <v>12001.410000000002</v>
      </c>
      <c r="N46" s="27">
        <f t="shared" ca="1" si="11"/>
        <v>6550.31</v>
      </c>
      <c r="O46" s="27">
        <f t="shared" ca="1" si="11"/>
        <v>2337.0499999999997</v>
      </c>
      <c r="P46" s="27">
        <f t="shared" ca="1" si="11"/>
        <v>5298.62</v>
      </c>
      <c r="Q46" s="27">
        <f t="shared" ca="1" si="11"/>
        <v>4049.45</v>
      </c>
      <c r="R46" s="28"/>
      <c r="S46" s="28"/>
      <c r="T46" s="28"/>
      <c r="U46" s="27">
        <f t="shared" ca="1" si="10"/>
        <v>1998</v>
      </c>
      <c r="V46" s="27">
        <f t="shared" ca="1" si="10"/>
        <v>817.18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78716.19</v>
      </c>
      <c r="C47" s="28"/>
      <c r="D47" s="27">
        <f t="shared" ca="1" si="11"/>
        <v>2001.81</v>
      </c>
      <c r="E47" s="27">
        <f t="shared" ca="1" si="11"/>
        <v>7381.99</v>
      </c>
      <c r="F47" s="27">
        <f t="shared" ca="1" si="11"/>
        <v>17320.37</v>
      </c>
      <c r="G47" s="27">
        <f t="shared" ca="1" si="11"/>
        <v>5639.8499999999995</v>
      </c>
      <c r="H47" s="27">
        <f t="shared" ca="1" si="11"/>
        <v>3527.5200000000004</v>
      </c>
      <c r="I47" s="27">
        <f t="shared" ca="1" si="11"/>
        <v>1706.1200000000001</v>
      </c>
      <c r="J47" s="27">
        <f t="shared" ca="1" si="11"/>
        <v>7216.01</v>
      </c>
      <c r="K47" s="27">
        <f t="shared" ca="1" si="11"/>
        <v>5792.1200000000008</v>
      </c>
      <c r="L47" s="27">
        <f t="shared" ca="1" si="11"/>
        <v>1885.07</v>
      </c>
      <c r="M47" s="27">
        <f t="shared" ca="1" si="11"/>
        <v>10581.57</v>
      </c>
      <c r="N47" s="27">
        <f t="shared" ca="1" si="11"/>
        <v>4045.2700000000004</v>
      </c>
      <c r="O47" s="27">
        <f t="shared" ca="1" si="11"/>
        <v>1318.4</v>
      </c>
      <c r="P47" s="27">
        <f t="shared" ca="1" si="11"/>
        <v>4292.7700000000004</v>
      </c>
      <c r="Q47" s="27">
        <f t="shared" ca="1" si="11"/>
        <v>3421.73</v>
      </c>
      <c r="R47" s="28"/>
      <c r="S47" s="28"/>
      <c r="T47" s="28"/>
      <c r="U47" s="27">
        <f t="shared" ca="1" si="10"/>
        <v>1743.94</v>
      </c>
      <c r="V47" s="27">
        <f t="shared" ca="1" si="10"/>
        <v>647.17999999999995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80307.92</v>
      </c>
      <c r="C48" s="28"/>
      <c r="D48" s="27">
        <f t="shared" ca="1" si="11"/>
        <v>2405.9300000000003</v>
      </c>
      <c r="E48" s="27">
        <f t="shared" ca="1" si="11"/>
        <v>6267.7000000000007</v>
      </c>
      <c r="F48" s="27">
        <f t="shared" ca="1" si="11"/>
        <v>17779.64</v>
      </c>
      <c r="G48" s="27">
        <f t="shared" ca="1" si="11"/>
        <v>5362.92</v>
      </c>
      <c r="H48" s="27">
        <f t="shared" ca="1" si="11"/>
        <v>3736.6800000000003</v>
      </c>
      <c r="I48" s="27">
        <f t="shared" ca="1" si="11"/>
        <v>1929.01</v>
      </c>
      <c r="J48" s="27">
        <f t="shared" ca="1" si="11"/>
        <v>7917.01</v>
      </c>
      <c r="K48" s="27">
        <f t="shared" ca="1" si="11"/>
        <v>6333.84</v>
      </c>
      <c r="L48" s="27">
        <f t="shared" ca="1" si="11"/>
        <v>1470.25</v>
      </c>
      <c r="M48" s="27">
        <f t="shared" ca="1" si="11"/>
        <v>11714.7</v>
      </c>
      <c r="N48" s="27">
        <f t="shared" ca="1" si="11"/>
        <v>3546.13</v>
      </c>
      <c r="O48" s="27">
        <f t="shared" ca="1" si="11"/>
        <v>1172</v>
      </c>
      <c r="P48" s="27">
        <f t="shared" ca="1" si="11"/>
        <v>4165.1200000000008</v>
      </c>
      <c r="Q48" s="27">
        <f t="shared" ca="1" si="11"/>
        <v>3921.2300000000005</v>
      </c>
      <c r="R48" s="28"/>
      <c r="S48" s="28"/>
      <c r="T48" s="28"/>
      <c r="U48" s="27">
        <f t="shared" ca="1" si="10"/>
        <v>1705.2000000000003</v>
      </c>
      <c r="V48" s="27">
        <f t="shared" ca="1" si="10"/>
        <v>669.36</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87300.44</v>
      </c>
      <c r="C49" s="28"/>
      <c r="D49" s="27">
        <f t="shared" ca="1" si="11"/>
        <v>2555.9</v>
      </c>
      <c r="E49" s="27">
        <f t="shared" ca="1" si="11"/>
        <v>5145.7299999999996</v>
      </c>
      <c r="F49" s="27">
        <f t="shared" ca="1" si="11"/>
        <v>19038.07</v>
      </c>
      <c r="G49" s="27">
        <f t="shared" ca="1" si="11"/>
        <v>4810.6500000000005</v>
      </c>
      <c r="H49" s="27">
        <f t="shared" ca="1" si="11"/>
        <v>3550.25</v>
      </c>
      <c r="I49" s="27">
        <f t="shared" ca="1" si="11"/>
        <v>2170.5699999999997</v>
      </c>
      <c r="J49" s="27">
        <f t="shared" ca="1" si="11"/>
        <v>8181</v>
      </c>
      <c r="K49" s="27">
        <f t="shared" ca="1" si="11"/>
        <v>7485.51</v>
      </c>
      <c r="L49" s="27">
        <f t="shared" ca="1" si="11"/>
        <v>1499.1899999999998</v>
      </c>
      <c r="M49" s="27">
        <f t="shared" ca="1" si="11"/>
        <v>15806.439999999999</v>
      </c>
      <c r="N49" s="27">
        <f t="shared" ca="1" si="11"/>
        <v>4074.0899999999997</v>
      </c>
      <c r="O49" s="27">
        <f t="shared" ca="1" si="11"/>
        <v>1592.01</v>
      </c>
      <c r="P49" s="27">
        <f t="shared" ca="1" si="11"/>
        <v>4162.58</v>
      </c>
      <c r="Q49" s="27">
        <f t="shared" ca="1" si="11"/>
        <v>4375.7699999999995</v>
      </c>
      <c r="R49" s="28"/>
      <c r="S49" s="28"/>
      <c r="T49" s="28"/>
      <c r="U49" s="27">
        <f t="shared" ca="1" si="10"/>
        <v>1863.48</v>
      </c>
      <c r="V49" s="27">
        <f t="shared" ca="1" si="10"/>
        <v>750.52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96066.42</v>
      </c>
      <c r="C50" s="28"/>
      <c r="D50" s="27">
        <f t="shared" ca="1" si="11"/>
        <v>2412</v>
      </c>
      <c r="E50" s="27">
        <f t="shared" ca="1" si="11"/>
        <v>5942.08</v>
      </c>
      <c r="F50" s="27">
        <f t="shared" ca="1" si="11"/>
        <v>22121.78</v>
      </c>
      <c r="G50" s="27">
        <f t="shared" ca="1" si="11"/>
        <v>4027</v>
      </c>
      <c r="H50" s="27">
        <f t="shared" ca="1" si="11"/>
        <v>3990.91</v>
      </c>
      <c r="I50" s="27">
        <f t="shared" ca="1" si="11"/>
        <v>1910.25</v>
      </c>
      <c r="J50" s="27">
        <f t="shared" ca="1" si="11"/>
        <v>9826</v>
      </c>
      <c r="K50" s="27">
        <f t="shared" ca="1" si="11"/>
        <v>6055.29</v>
      </c>
      <c r="L50" s="27">
        <f t="shared" ca="1" si="11"/>
        <v>2731.04</v>
      </c>
      <c r="M50" s="27">
        <f t="shared" ca="1" si="11"/>
        <v>19111.759999999998</v>
      </c>
      <c r="N50" s="27">
        <f t="shared" ca="1" si="11"/>
        <v>4055.17</v>
      </c>
      <c r="O50" s="27">
        <f t="shared" ca="1" si="11"/>
        <v>1113.3</v>
      </c>
      <c r="P50" s="27">
        <f t="shared" ca="1" si="11"/>
        <v>4545.6099999999997</v>
      </c>
      <c r="Q50" s="27">
        <f t="shared" ca="1" si="11"/>
        <v>5130.91</v>
      </c>
      <c r="R50" s="28"/>
      <c r="S50" s="28"/>
      <c r="T50" s="28"/>
      <c r="U50" s="27">
        <f t="shared" ca="1" si="10"/>
        <v>2102.7600000000002</v>
      </c>
      <c r="V50" s="27">
        <f t="shared" ca="1" si="10"/>
        <v>697.38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106797.06</v>
      </c>
      <c r="C51" s="28"/>
      <c r="D51" s="27">
        <f t="shared" ca="1" si="11"/>
        <v>2556.64</v>
      </c>
      <c r="E51" s="27">
        <f t="shared" ca="1" si="11"/>
        <v>6149</v>
      </c>
      <c r="F51" s="27">
        <f t="shared" ca="1" si="11"/>
        <v>23099.59</v>
      </c>
      <c r="G51" s="27">
        <f t="shared" ca="1" si="11"/>
        <v>3088</v>
      </c>
      <c r="H51" s="27">
        <f t="shared" ca="1" si="11"/>
        <v>5070.28</v>
      </c>
      <c r="I51" s="27">
        <f t="shared" ca="1" si="11"/>
        <v>2169.7399999999998</v>
      </c>
      <c r="J51" s="27">
        <f t="shared" ca="1" si="11"/>
        <v>9521.65</v>
      </c>
      <c r="K51" s="27">
        <f t="shared" ca="1" si="11"/>
        <v>6281.93</v>
      </c>
      <c r="L51" s="27">
        <f t="shared" ca="1" si="11"/>
        <v>3031.08</v>
      </c>
      <c r="M51" s="27">
        <f t="shared" ca="1" si="11"/>
        <v>23685.77</v>
      </c>
      <c r="N51" s="27">
        <f t="shared" ca="1" si="11"/>
        <v>4383</v>
      </c>
      <c r="O51" s="27">
        <f t="shared" ca="1" si="11"/>
        <v>1717.24</v>
      </c>
      <c r="P51" s="27">
        <f t="shared" ca="1" si="11"/>
        <v>5877.2300000000005</v>
      </c>
      <c r="Q51" s="27">
        <f t="shared" ca="1" si="11"/>
        <v>6073.1900000000005</v>
      </c>
      <c r="R51" s="28"/>
      <c r="S51" s="28"/>
      <c r="T51" s="28"/>
      <c r="U51" s="27">
        <f t="shared" ca="1" si="10"/>
        <v>2683.0899999999997</v>
      </c>
      <c r="V51" s="27">
        <f t="shared" ca="1" si="10"/>
        <v>898.18</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108967.43000000001</v>
      </c>
      <c r="C52" s="28"/>
      <c r="D52" s="27">
        <f t="shared" ca="1" si="11"/>
        <v>2755.17</v>
      </c>
      <c r="E52" s="27">
        <f t="shared" ca="1" si="11"/>
        <v>9911.11</v>
      </c>
      <c r="F52" s="27">
        <f t="shared" ca="1" si="11"/>
        <v>21938.83</v>
      </c>
      <c r="G52" s="27">
        <f t="shared" ca="1" si="11"/>
        <v>3547.7</v>
      </c>
      <c r="H52" s="27">
        <f t="shared" ca="1" si="11"/>
        <v>5972.7300000000005</v>
      </c>
      <c r="I52" s="27">
        <f t="shared" ca="1" si="11"/>
        <v>2302.04</v>
      </c>
      <c r="J52" s="27">
        <f t="shared" ca="1" si="11"/>
        <v>10723.82</v>
      </c>
      <c r="K52" s="27">
        <f t="shared" ca="1" si="11"/>
        <v>8975.16</v>
      </c>
      <c r="L52" s="27">
        <f t="shared" ca="1" si="11"/>
        <v>4687.0599999999995</v>
      </c>
      <c r="M52" s="27">
        <f t="shared" ca="1" si="11"/>
        <v>16014.04</v>
      </c>
      <c r="N52" s="27">
        <f t="shared" ca="1" si="11"/>
        <v>6393.63</v>
      </c>
      <c r="O52" s="27">
        <f t="shared" ca="1" si="11"/>
        <v>999.88</v>
      </c>
      <c r="P52" s="27">
        <f t="shared" ca="1" si="11"/>
        <v>5324.7800000000007</v>
      </c>
      <c r="Q52" s="27">
        <f t="shared" ca="1" si="11"/>
        <v>6290.07</v>
      </c>
      <c r="R52" s="28"/>
      <c r="S52" s="28"/>
      <c r="T52" s="28"/>
      <c r="U52" s="27">
        <f t="shared" ca="1" si="10"/>
        <v>1308.1300000000001</v>
      </c>
      <c r="V52" s="27">
        <f t="shared" ca="1" si="10"/>
        <v>953.16</v>
      </c>
      <c r="W52" s="25">
        <f t="shared" si="4"/>
        <v>188</v>
      </c>
      <c r="X52" s="27">
        <f t="shared" ref="X52:AG61" ca="1" si="12">SUM(OFFSET(X$77,$W52,0,4,1))</f>
        <v>2694.6299999999997</v>
      </c>
      <c r="Y52" s="27">
        <f t="shared" ca="1" si="12"/>
        <v>8.1</v>
      </c>
      <c r="Z52" s="27">
        <f t="shared" ca="1" si="12"/>
        <v>52.429999999999993</v>
      </c>
      <c r="AA52" s="27">
        <f t="shared" ca="1" si="12"/>
        <v>9911.11</v>
      </c>
      <c r="AB52" s="27">
        <f t="shared" ca="1" si="12"/>
        <v>2311.1</v>
      </c>
      <c r="AC52" s="27">
        <f t="shared" ca="1" si="12"/>
        <v>521.49</v>
      </c>
      <c r="AD52" s="27">
        <f t="shared" ca="1" si="12"/>
        <v>282.60999999999996</v>
      </c>
      <c r="AE52" s="27">
        <f t="shared" ca="1" si="12"/>
        <v>631.19000000000005</v>
      </c>
      <c r="AF52" s="27">
        <f t="shared" ca="1" si="12"/>
        <v>540.25</v>
      </c>
      <c r="AG52" s="27">
        <f t="shared" ca="1" si="12"/>
        <v>222.25</v>
      </c>
      <c r="AH52" s="27">
        <f t="shared" ref="AH52:AQ61" ca="1" si="13">SUM(OFFSET(AH$77,$W52,0,4,1))</f>
        <v>1870.44</v>
      </c>
      <c r="AI52" s="27">
        <f t="shared" ca="1" si="13"/>
        <v>1182.23</v>
      </c>
      <c r="AJ52" s="27">
        <f t="shared" ca="1" si="13"/>
        <v>1018.5899999999999</v>
      </c>
      <c r="AK52" s="27">
        <f t="shared" ca="1" si="13"/>
        <v>452.84</v>
      </c>
      <c r="AL52" s="27">
        <f t="shared" ca="1" si="13"/>
        <v>1121.8600000000001</v>
      </c>
      <c r="AM52" s="27">
        <f t="shared" ca="1" si="13"/>
        <v>1576.15</v>
      </c>
      <c r="AN52" s="27">
        <f t="shared" ca="1" si="13"/>
        <v>2043.8200000000002</v>
      </c>
      <c r="AO52" s="27">
        <f t="shared" ca="1" si="13"/>
        <v>752.56</v>
      </c>
      <c r="AP52" s="27">
        <f t="shared" ca="1" si="13"/>
        <v>1516.55</v>
      </c>
      <c r="AQ52" s="27">
        <f t="shared" ca="1" si="13"/>
        <v>3332.99</v>
      </c>
      <c r="AR52" s="27">
        <f t="shared" ref="AR52:BE61" ca="1" si="14">SUM(OFFSET(AR$77,$W52,0,4,1))</f>
        <v>1314.82</v>
      </c>
      <c r="AS52" s="27">
        <f t="shared" ca="1" si="14"/>
        <v>448.02</v>
      </c>
      <c r="AT52" s="27">
        <f t="shared" ca="1" si="14"/>
        <v>799.11</v>
      </c>
      <c r="AU52" s="27">
        <f t="shared" ca="1" si="14"/>
        <v>3547.7</v>
      </c>
      <c r="AV52" s="27">
        <f t="shared" ca="1" si="14"/>
        <v>2998.41</v>
      </c>
      <c r="AW52" s="27">
        <f t="shared" ca="1" si="14"/>
        <v>2974.3199999999997</v>
      </c>
      <c r="AX52" s="27">
        <f t="shared" ca="1" si="14"/>
        <v>2302.04</v>
      </c>
      <c r="AY52" s="27">
        <f t="shared" ca="1" si="14"/>
        <v>917.63</v>
      </c>
      <c r="AZ52" s="27">
        <f t="shared" ca="1" si="14"/>
        <v>3684.71</v>
      </c>
      <c r="BA52" s="27">
        <f t="shared" ca="1" si="14"/>
        <v>6121.49</v>
      </c>
      <c r="BB52" s="27">
        <f t="shared" ca="1" si="14"/>
        <v>2702.16</v>
      </c>
      <c r="BC52" s="27">
        <f t="shared" ca="1" si="14"/>
        <v>193.93</v>
      </c>
      <c r="BD52" s="27">
        <f t="shared" ca="1" si="14"/>
        <v>3055.5099999999998</v>
      </c>
      <c r="BE52" s="27">
        <f t="shared" ca="1" si="14"/>
        <v>2450.23</v>
      </c>
      <c r="BF52" s="28"/>
      <c r="BG52" s="27">
        <f t="shared" ref="BG52:BP61" ca="1" si="15">SUM(OFFSET(BG$77,$W52,0,4,1))</f>
        <v>4687.0599999999995</v>
      </c>
      <c r="BH52" s="27">
        <f t="shared" ca="1" si="15"/>
        <v>1478.6399999999999</v>
      </c>
      <c r="BI52" s="27">
        <f t="shared" ca="1" si="15"/>
        <v>3429.5099999999998</v>
      </c>
      <c r="BJ52" s="27">
        <f t="shared" ca="1" si="15"/>
        <v>8466.5</v>
      </c>
      <c r="BK52" s="27">
        <f t="shared" ca="1" si="15"/>
        <v>2639.38</v>
      </c>
      <c r="BL52" s="27">
        <f t="shared" ca="1" si="15"/>
        <v>3001.7799999999997</v>
      </c>
      <c r="BM52" s="27">
        <f t="shared" ca="1" si="15"/>
        <v>2387.27</v>
      </c>
      <c r="BN52" s="27">
        <f t="shared" ca="1" si="15"/>
        <v>1004.5699999999999</v>
      </c>
      <c r="BO52" s="27">
        <f t="shared" ca="1" si="15"/>
        <v>999.88</v>
      </c>
      <c r="BP52" s="27">
        <f t="shared" ca="1" si="15"/>
        <v>1890.5700000000002</v>
      </c>
      <c r="BQ52" s="27">
        <f t="shared" ref="BQ52:BX61" ca="1" si="16">SUM(OFFSET(BQ$77,$W52,0,4,1))</f>
        <v>1107.5999999999999</v>
      </c>
      <c r="BR52" s="27">
        <f t="shared" ca="1" si="16"/>
        <v>1746.4599999999998</v>
      </c>
      <c r="BS52" s="27">
        <f t="shared" ca="1" si="16"/>
        <v>355.17</v>
      </c>
      <c r="BT52" s="27">
        <f t="shared" ca="1" si="16"/>
        <v>224.97999999999996</v>
      </c>
      <c r="BU52" s="27">
        <f t="shared" ca="1" si="16"/>
        <v>3812.62</v>
      </c>
      <c r="BV52" s="27">
        <f t="shared" ca="1" si="16"/>
        <v>403.63000000000005</v>
      </c>
      <c r="BW52" s="27">
        <f t="shared" ca="1" si="16"/>
        <v>808.53</v>
      </c>
      <c r="BX52" s="27">
        <f t="shared" ca="1" si="16"/>
        <v>1265.29</v>
      </c>
      <c r="BY52" s="28"/>
      <c r="BZ52" s="28"/>
      <c r="CA52" s="28"/>
      <c r="CB52" s="28"/>
      <c r="CC52" s="27">
        <f t="shared" ref="CC52:CG61" ca="1" si="17">SUM(OFFSET(CC$77,$W52,0,4,1))</f>
        <v>971.74</v>
      </c>
      <c r="CD52" s="27">
        <f t="shared" ca="1" si="17"/>
        <v>336.39</v>
      </c>
      <c r="CE52" s="27">
        <f t="shared" ca="1" si="17"/>
        <v>149.82</v>
      </c>
      <c r="CF52" s="27">
        <f t="shared" ca="1" si="17"/>
        <v>275.23</v>
      </c>
      <c r="CG52" s="27">
        <f t="shared" ca="1" si="17"/>
        <v>528.09</v>
      </c>
    </row>
    <row r="53" spans="1:85" x14ac:dyDescent="0.3">
      <c r="A53" s="24">
        <v>1998</v>
      </c>
      <c r="B53" s="27">
        <f t="shared" ca="1" si="9"/>
        <v>117608.84</v>
      </c>
      <c r="C53" s="28"/>
      <c r="D53" s="27">
        <f t="shared" ca="1" si="11"/>
        <v>2255.0100000000002</v>
      </c>
      <c r="E53" s="27">
        <f t="shared" ca="1" si="11"/>
        <v>11239.18</v>
      </c>
      <c r="F53" s="27">
        <f t="shared" ca="1" si="11"/>
        <v>22322.760000000002</v>
      </c>
      <c r="G53" s="27">
        <f t="shared" ca="1" si="11"/>
        <v>4640.49</v>
      </c>
      <c r="H53" s="27">
        <f t="shared" ca="1" si="11"/>
        <v>5426.5300000000007</v>
      </c>
      <c r="I53" s="27">
        <f t="shared" ca="1" si="11"/>
        <v>3097.67</v>
      </c>
      <c r="J53" s="27">
        <f t="shared" ca="1" si="11"/>
        <v>12595.770000000002</v>
      </c>
      <c r="K53" s="27">
        <f t="shared" ca="1" si="11"/>
        <v>11252.3</v>
      </c>
      <c r="L53" s="27">
        <f t="shared" ca="1" si="11"/>
        <v>3655.07</v>
      </c>
      <c r="M53" s="27">
        <f t="shared" ca="1" si="11"/>
        <v>15362.400000000001</v>
      </c>
      <c r="N53" s="27">
        <f t="shared" ca="1" si="11"/>
        <v>7814.59</v>
      </c>
      <c r="O53" s="27">
        <f t="shared" ca="1" si="11"/>
        <v>1488.8899999999999</v>
      </c>
      <c r="P53" s="27">
        <f t="shared" ca="1" si="11"/>
        <v>5623.53</v>
      </c>
      <c r="Q53" s="27">
        <f t="shared" ca="1" si="11"/>
        <v>7589.19</v>
      </c>
      <c r="R53" s="28"/>
      <c r="S53" s="28"/>
      <c r="T53" s="28"/>
      <c r="U53" s="27">
        <f t="shared" ca="1" si="10"/>
        <v>1246.8399999999999</v>
      </c>
      <c r="V53" s="27">
        <f t="shared" ca="1" si="10"/>
        <v>1045.4899999999998</v>
      </c>
      <c r="W53" s="25">
        <f t="shared" si="4"/>
        <v>192</v>
      </c>
      <c r="X53" s="27">
        <f t="shared" ca="1" si="12"/>
        <v>2200.0899999999997</v>
      </c>
      <c r="Y53" s="27">
        <f t="shared" ca="1" si="12"/>
        <v>5.37</v>
      </c>
      <c r="Z53" s="27">
        <f t="shared" ca="1" si="12"/>
        <v>49.53</v>
      </c>
      <c r="AA53" s="27">
        <f t="shared" ca="1" si="12"/>
        <v>11239.18</v>
      </c>
      <c r="AB53" s="27">
        <f t="shared" ca="1" si="12"/>
        <v>2668.27</v>
      </c>
      <c r="AC53" s="27">
        <f t="shared" ca="1" si="12"/>
        <v>469.36</v>
      </c>
      <c r="AD53" s="27">
        <f t="shared" ca="1" si="12"/>
        <v>294</v>
      </c>
      <c r="AE53" s="27">
        <f t="shared" ca="1" si="12"/>
        <v>613</v>
      </c>
      <c r="AF53" s="27">
        <f t="shared" ca="1" si="12"/>
        <v>623.07999999999993</v>
      </c>
      <c r="AG53" s="27">
        <f t="shared" ca="1" si="12"/>
        <v>270.32</v>
      </c>
      <c r="AH53" s="27">
        <f t="shared" ca="1" si="13"/>
        <v>2075.8300000000004</v>
      </c>
      <c r="AI53" s="27">
        <f t="shared" ca="1" si="13"/>
        <v>1236.78</v>
      </c>
      <c r="AJ53" s="27">
        <f t="shared" ca="1" si="13"/>
        <v>969.73</v>
      </c>
      <c r="AK53" s="27">
        <f t="shared" ca="1" si="13"/>
        <v>561.18999999999994</v>
      </c>
      <c r="AL53" s="27">
        <f t="shared" ca="1" si="13"/>
        <v>1087.32</v>
      </c>
      <c r="AM53" s="27">
        <f t="shared" ca="1" si="13"/>
        <v>1614.75</v>
      </c>
      <c r="AN53" s="27">
        <f t="shared" ca="1" si="13"/>
        <v>1824.42</v>
      </c>
      <c r="AO53" s="27">
        <f t="shared" ca="1" si="13"/>
        <v>752.31</v>
      </c>
      <c r="AP53" s="27">
        <f t="shared" ca="1" si="13"/>
        <v>1448.74</v>
      </c>
      <c r="AQ53" s="27">
        <f t="shared" ca="1" si="13"/>
        <v>3100.2</v>
      </c>
      <c r="AR53" s="27">
        <f t="shared" ca="1" si="14"/>
        <v>1434.1499999999999</v>
      </c>
      <c r="AS53" s="27">
        <f t="shared" ca="1" si="14"/>
        <v>493.11</v>
      </c>
      <c r="AT53" s="27">
        <f t="shared" ca="1" si="14"/>
        <v>786.18999999999994</v>
      </c>
      <c r="AU53" s="27">
        <f t="shared" ca="1" si="14"/>
        <v>4640.49</v>
      </c>
      <c r="AV53" s="27">
        <f t="shared" ca="1" si="14"/>
        <v>2934.38</v>
      </c>
      <c r="AW53" s="27">
        <f t="shared" ca="1" si="14"/>
        <v>2492.16</v>
      </c>
      <c r="AX53" s="27">
        <f t="shared" ca="1" si="14"/>
        <v>3097.67</v>
      </c>
      <c r="AY53" s="27">
        <f t="shared" ca="1" si="14"/>
        <v>972.4899999999999</v>
      </c>
      <c r="AZ53" s="27">
        <f t="shared" ca="1" si="14"/>
        <v>4530.8600000000006</v>
      </c>
      <c r="BA53" s="27">
        <f t="shared" ca="1" si="14"/>
        <v>7092.41</v>
      </c>
      <c r="BB53" s="27">
        <f t="shared" ca="1" si="14"/>
        <v>3004.4799999999996</v>
      </c>
      <c r="BC53" s="27">
        <f t="shared" ca="1" si="14"/>
        <v>417.64</v>
      </c>
      <c r="BD53" s="27">
        <f t="shared" ca="1" si="14"/>
        <v>3408.56</v>
      </c>
      <c r="BE53" s="27">
        <f t="shared" ca="1" si="14"/>
        <v>3749.8100000000004</v>
      </c>
      <c r="BF53" s="28"/>
      <c r="BG53" s="27">
        <f t="shared" ca="1" si="15"/>
        <v>3655.07</v>
      </c>
      <c r="BH53" s="27">
        <f t="shared" ca="1" si="15"/>
        <v>1457.22</v>
      </c>
      <c r="BI53" s="27">
        <f t="shared" ca="1" si="15"/>
        <v>3534.1099999999997</v>
      </c>
      <c r="BJ53" s="27">
        <f t="shared" ca="1" si="15"/>
        <v>7216.26</v>
      </c>
      <c r="BK53" s="27">
        <f t="shared" ca="1" si="15"/>
        <v>3154.79</v>
      </c>
      <c r="BL53" s="27">
        <f t="shared" ca="1" si="15"/>
        <v>3910.24</v>
      </c>
      <c r="BM53" s="27">
        <f t="shared" ca="1" si="15"/>
        <v>2866.42</v>
      </c>
      <c r="BN53" s="27">
        <f t="shared" ca="1" si="15"/>
        <v>1037.93</v>
      </c>
      <c r="BO53" s="27">
        <f t="shared" ca="1" si="15"/>
        <v>1488.8899999999999</v>
      </c>
      <c r="BP53" s="27">
        <f t="shared" ca="1" si="15"/>
        <v>1932.92</v>
      </c>
      <c r="BQ53" s="27">
        <f t="shared" ca="1" si="16"/>
        <v>1194.78</v>
      </c>
      <c r="BR53" s="27">
        <f t="shared" ca="1" si="16"/>
        <v>1840.42</v>
      </c>
      <c r="BS53" s="27">
        <f t="shared" ca="1" si="16"/>
        <v>397.91999999999996</v>
      </c>
      <c r="BT53" s="27">
        <f t="shared" ca="1" si="16"/>
        <v>257.48</v>
      </c>
      <c r="BU53" s="27">
        <f t="shared" ca="1" si="16"/>
        <v>4833.8500000000004</v>
      </c>
      <c r="BV53" s="27">
        <f t="shared" ca="1" si="16"/>
        <v>471.46999999999997</v>
      </c>
      <c r="BW53" s="27">
        <f t="shared" ca="1" si="16"/>
        <v>856.56</v>
      </c>
      <c r="BX53" s="27">
        <f t="shared" ca="1" si="16"/>
        <v>1427.32</v>
      </c>
      <c r="BY53" s="28"/>
      <c r="BZ53" s="28"/>
      <c r="CA53" s="28"/>
      <c r="CB53" s="28"/>
      <c r="CC53" s="27">
        <f t="shared" ca="1" si="17"/>
        <v>884.35</v>
      </c>
      <c r="CD53" s="27">
        <f t="shared" ca="1" si="17"/>
        <v>362.46999999999997</v>
      </c>
      <c r="CE53" s="27">
        <f t="shared" ca="1" si="17"/>
        <v>151.35</v>
      </c>
      <c r="CF53" s="27">
        <f t="shared" ca="1" si="17"/>
        <v>344.7</v>
      </c>
      <c r="CG53" s="27">
        <f t="shared" ca="1" si="17"/>
        <v>549.44000000000005</v>
      </c>
    </row>
    <row r="54" spans="1:85" x14ac:dyDescent="0.3">
      <c r="A54" s="24">
        <v>1999</v>
      </c>
      <c r="B54" s="27">
        <f t="shared" ca="1" si="9"/>
        <v>120748.20999999999</v>
      </c>
      <c r="C54" s="28"/>
      <c r="D54" s="27">
        <f t="shared" ca="1" si="11"/>
        <v>1925.06</v>
      </c>
      <c r="E54" s="27">
        <f t="shared" ca="1" si="11"/>
        <v>10152.83</v>
      </c>
      <c r="F54" s="27">
        <f t="shared" ca="1" si="11"/>
        <v>20793.59</v>
      </c>
      <c r="G54" s="27">
        <f t="shared" ca="1" si="11"/>
        <v>4606.4000000000005</v>
      </c>
      <c r="H54" s="27">
        <f t="shared" ca="1" si="11"/>
        <v>6543.91</v>
      </c>
      <c r="I54" s="27">
        <f t="shared" ca="1" si="11"/>
        <v>3007.33</v>
      </c>
      <c r="J54" s="27">
        <f t="shared" ca="1" si="11"/>
        <v>12736.15</v>
      </c>
      <c r="K54" s="27">
        <f t="shared" ca="1" si="11"/>
        <v>11309.720000000001</v>
      </c>
      <c r="L54" s="27">
        <f t="shared" ca="1" si="11"/>
        <v>4301.05</v>
      </c>
      <c r="M54" s="27">
        <f t="shared" ca="1" si="11"/>
        <v>17682.16</v>
      </c>
      <c r="N54" s="27">
        <f t="shared" ca="1" si="11"/>
        <v>7622.48</v>
      </c>
      <c r="O54" s="27">
        <f t="shared" ca="1" si="11"/>
        <v>1828.9699999999998</v>
      </c>
      <c r="P54" s="27">
        <f t="shared" ca="1" si="11"/>
        <v>6717.2</v>
      </c>
      <c r="Q54" s="27">
        <f t="shared" ca="1" si="11"/>
        <v>7957.68</v>
      </c>
      <c r="R54" s="28"/>
      <c r="S54" s="28"/>
      <c r="T54" s="28"/>
      <c r="U54" s="27">
        <f t="shared" ca="1" si="10"/>
        <v>1485.23</v>
      </c>
      <c r="V54" s="27">
        <f t="shared" ca="1" si="10"/>
        <v>1050.8500000000001</v>
      </c>
      <c r="W54" s="25">
        <f t="shared" si="4"/>
        <v>196</v>
      </c>
      <c r="X54" s="27">
        <f t="shared" ca="1" si="12"/>
        <v>1872.47</v>
      </c>
      <c r="Y54" s="27">
        <f t="shared" ca="1" si="12"/>
        <v>-1.5900000000000003</v>
      </c>
      <c r="Z54" s="27">
        <f t="shared" ca="1" si="12"/>
        <v>54.180000000000007</v>
      </c>
      <c r="AA54" s="27">
        <f t="shared" ca="1" si="12"/>
        <v>10152.83</v>
      </c>
      <c r="AB54" s="27">
        <f t="shared" ca="1" si="12"/>
        <v>2463.3000000000002</v>
      </c>
      <c r="AC54" s="27">
        <f t="shared" ca="1" si="12"/>
        <v>385.79999999999995</v>
      </c>
      <c r="AD54" s="27">
        <f t="shared" ca="1" si="12"/>
        <v>207.17</v>
      </c>
      <c r="AE54" s="27">
        <f t="shared" ca="1" si="12"/>
        <v>441.14</v>
      </c>
      <c r="AF54" s="27">
        <f t="shared" ca="1" si="12"/>
        <v>696.66</v>
      </c>
      <c r="AG54" s="27">
        <f t="shared" ca="1" si="12"/>
        <v>287.5</v>
      </c>
      <c r="AH54" s="27">
        <f t="shared" ca="1" si="13"/>
        <v>2005.8600000000001</v>
      </c>
      <c r="AI54" s="27">
        <f t="shared" ca="1" si="13"/>
        <v>1362.4699999999998</v>
      </c>
      <c r="AJ54" s="27">
        <f t="shared" ca="1" si="13"/>
        <v>1040.44</v>
      </c>
      <c r="AK54" s="27">
        <f t="shared" ca="1" si="13"/>
        <v>653.24</v>
      </c>
      <c r="AL54" s="27">
        <f t="shared" ca="1" si="13"/>
        <v>955.72</v>
      </c>
      <c r="AM54" s="27">
        <f t="shared" ca="1" si="13"/>
        <v>1358.35</v>
      </c>
      <c r="AN54" s="27">
        <f t="shared" ca="1" si="13"/>
        <v>1543.8400000000001</v>
      </c>
      <c r="AO54" s="27">
        <f t="shared" ca="1" si="13"/>
        <v>522.58000000000004</v>
      </c>
      <c r="AP54" s="27">
        <f t="shared" ca="1" si="13"/>
        <v>1298.5899999999999</v>
      </c>
      <c r="AQ54" s="27">
        <f t="shared" ca="1" si="13"/>
        <v>2977.09</v>
      </c>
      <c r="AR54" s="27">
        <f t="shared" ca="1" si="14"/>
        <v>1494.69</v>
      </c>
      <c r="AS54" s="27">
        <f t="shared" ca="1" si="14"/>
        <v>443.52</v>
      </c>
      <c r="AT54" s="27">
        <f t="shared" ca="1" si="14"/>
        <v>655.64</v>
      </c>
      <c r="AU54" s="27">
        <f t="shared" ca="1" si="14"/>
        <v>4606.4000000000005</v>
      </c>
      <c r="AV54" s="27">
        <f t="shared" ca="1" si="14"/>
        <v>3785.26</v>
      </c>
      <c r="AW54" s="27">
        <f t="shared" ca="1" si="14"/>
        <v>2758.65</v>
      </c>
      <c r="AX54" s="27">
        <f t="shared" ca="1" si="14"/>
        <v>3007.33</v>
      </c>
      <c r="AY54" s="27">
        <f t="shared" ca="1" si="14"/>
        <v>1313.3000000000002</v>
      </c>
      <c r="AZ54" s="27">
        <f t="shared" ca="1" si="14"/>
        <v>4892.4400000000005</v>
      </c>
      <c r="BA54" s="27">
        <f t="shared" ca="1" si="14"/>
        <v>6530.3900000000012</v>
      </c>
      <c r="BB54" s="27">
        <f t="shared" ca="1" si="14"/>
        <v>2592.75</v>
      </c>
      <c r="BC54" s="27">
        <f t="shared" ca="1" si="14"/>
        <v>467.35</v>
      </c>
      <c r="BD54" s="27">
        <f t="shared" ca="1" si="14"/>
        <v>3759.0199999999995</v>
      </c>
      <c r="BE54" s="27">
        <f t="shared" ca="1" si="14"/>
        <v>3842.9700000000003</v>
      </c>
      <c r="BF54" s="28"/>
      <c r="BG54" s="27">
        <f t="shared" ca="1" si="15"/>
        <v>4301.05</v>
      </c>
      <c r="BH54" s="27">
        <f t="shared" ca="1" si="15"/>
        <v>1543.52</v>
      </c>
      <c r="BI54" s="27">
        <f t="shared" ca="1" si="15"/>
        <v>3833.07</v>
      </c>
      <c r="BJ54" s="27">
        <f t="shared" ca="1" si="15"/>
        <v>9362.42</v>
      </c>
      <c r="BK54" s="27">
        <f t="shared" ca="1" si="15"/>
        <v>2943.14</v>
      </c>
      <c r="BL54" s="27">
        <f t="shared" ca="1" si="15"/>
        <v>3714.3199999999997</v>
      </c>
      <c r="BM54" s="27">
        <f t="shared" ca="1" si="15"/>
        <v>2819.2799999999997</v>
      </c>
      <c r="BN54" s="27">
        <f t="shared" ca="1" si="15"/>
        <v>1088.8699999999999</v>
      </c>
      <c r="BO54" s="27">
        <f t="shared" ca="1" si="15"/>
        <v>1828.9699999999998</v>
      </c>
      <c r="BP54" s="27">
        <f t="shared" ca="1" si="15"/>
        <v>2518.35</v>
      </c>
      <c r="BQ54" s="27">
        <f t="shared" ca="1" si="16"/>
        <v>1250.3500000000001</v>
      </c>
      <c r="BR54" s="27">
        <f t="shared" ca="1" si="16"/>
        <v>2126.0699999999997</v>
      </c>
      <c r="BS54" s="27">
        <f t="shared" ca="1" si="16"/>
        <v>500.33</v>
      </c>
      <c r="BT54" s="27">
        <f t="shared" ca="1" si="16"/>
        <v>322.12</v>
      </c>
      <c r="BU54" s="27">
        <f t="shared" ca="1" si="16"/>
        <v>5335.8099999999995</v>
      </c>
      <c r="BV54" s="27">
        <f t="shared" ca="1" si="16"/>
        <v>505.65</v>
      </c>
      <c r="BW54" s="27">
        <f t="shared" ca="1" si="16"/>
        <v>633.95000000000005</v>
      </c>
      <c r="BX54" s="27">
        <f t="shared" ca="1" si="16"/>
        <v>1482.26</v>
      </c>
      <c r="BY54" s="28"/>
      <c r="BZ54" s="28"/>
      <c r="CA54" s="28"/>
      <c r="CB54" s="28"/>
      <c r="CC54" s="27">
        <f t="shared" ca="1" si="17"/>
        <v>1030.8</v>
      </c>
      <c r="CD54" s="27">
        <f t="shared" ca="1" si="17"/>
        <v>454.43</v>
      </c>
      <c r="CE54" s="27">
        <f t="shared" ca="1" si="17"/>
        <v>178.24</v>
      </c>
      <c r="CF54" s="27">
        <f t="shared" ca="1" si="17"/>
        <v>358.63</v>
      </c>
      <c r="CG54" s="27">
        <f t="shared" ca="1" si="17"/>
        <v>513.98</v>
      </c>
    </row>
    <row r="55" spans="1:85" x14ac:dyDescent="0.3">
      <c r="A55" s="24">
        <v>2000</v>
      </c>
      <c r="B55" s="27">
        <f t="shared" ca="1" si="9"/>
        <v>129322.04</v>
      </c>
      <c r="C55" s="28"/>
      <c r="D55" s="27">
        <f t="shared" ca="1" si="11"/>
        <v>2014.6200000000001</v>
      </c>
      <c r="E55" s="27">
        <f t="shared" ca="1" si="11"/>
        <v>8691.68</v>
      </c>
      <c r="F55" s="27">
        <f t="shared" ca="1" si="11"/>
        <v>20567.41</v>
      </c>
      <c r="G55" s="27">
        <f t="shared" ca="1" si="11"/>
        <v>4289.1400000000003</v>
      </c>
      <c r="H55" s="27">
        <f t="shared" ca="1" si="11"/>
        <v>7032.22</v>
      </c>
      <c r="I55" s="27">
        <f t="shared" ca="1" si="11"/>
        <v>3285.55</v>
      </c>
      <c r="J55" s="27">
        <f t="shared" ca="1" si="11"/>
        <v>12573.84</v>
      </c>
      <c r="K55" s="27">
        <f t="shared" ca="1" si="11"/>
        <v>12585.9</v>
      </c>
      <c r="L55" s="27">
        <f t="shared" ca="1" si="11"/>
        <v>4031.39</v>
      </c>
      <c r="M55" s="27">
        <f t="shared" ca="1" si="11"/>
        <v>25474.68</v>
      </c>
      <c r="N55" s="27">
        <f t="shared" ca="1" si="11"/>
        <v>8049.0500000000011</v>
      </c>
      <c r="O55" s="27">
        <f t="shared" ca="1" si="11"/>
        <v>2690.29</v>
      </c>
      <c r="P55" s="27">
        <f t="shared" ca="1" si="11"/>
        <v>6600.44</v>
      </c>
      <c r="Q55" s="27">
        <f t="shared" ca="1" si="11"/>
        <v>7916.5499999999993</v>
      </c>
      <c r="R55" s="28"/>
      <c r="S55" s="28"/>
      <c r="T55" s="28"/>
      <c r="U55" s="27">
        <f t="shared" ca="1" si="10"/>
        <v>1332.6399999999999</v>
      </c>
      <c r="V55" s="27">
        <f t="shared" ca="1" si="10"/>
        <v>1083.17</v>
      </c>
      <c r="W55" s="25">
        <f t="shared" si="4"/>
        <v>200</v>
      </c>
      <c r="X55" s="27">
        <f t="shared" ca="1" si="12"/>
        <v>1917.9299999999998</v>
      </c>
      <c r="Y55" s="27">
        <f t="shared" ca="1" si="12"/>
        <v>42.88</v>
      </c>
      <c r="Z55" s="27">
        <f t="shared" ca="1" si="12"/>
        <v>53.81</v>
      </c>
      <c r="AA55" s="27">
        <f t="shared" ca="1" si="12"/>
        <v>8691.68</v>
      </c>
      <c r="AB55" s="27">
        <f t="shared" ca="1" si="12"/>
        <v>2410.8999999999996</v>
      </c>
      <c r="AC55" s="27">
        <f t="shared" ca="1" si="12"/>
        <v>369.59</v>
      </c>
      <c r="AD55" s="27">
        <f t="shared" ca="1" si="12"/>
        <v>187</v>
      </c>
      <c r="AE55" s="27">
        <f t="shared" ca="1" si="12"/>
        <v>424.38</v>
      </c>
      <c r="AF55" s="27">
        <f t="shared" ca="1" si="12"/>
        <v>735.56999999999994</v>
      </c>
      <c r="AG55" s="27">
        <f t="shared" ca="1" si="12"/>
        <v>262.75</v>
      </c>
      <c r="AH55" s="27">
        <f t="shared" ca="1" si="13"/>
        <v>1850.6100000000001</v>
      </c>
      <c r="AI55" s="27">
        <f t="shared" ca="1" si="13"/>
        <v>1283.74</v>
      </c>
      <c r="AJ55" s="27">
        <f t="shared" ca="1" si="13"/>
        <v>933.81999999999994</v>
      </c>
      <c r="AK55" s="27">
        <f t="shared" ca="1" si="13"/>
        <v>614.12</v>
      </c>
      <c r="AL55" s="27">
        <f t="shared" ca="1" si="13"/>
        <v>876.02</v>
      </c>
      <c r="AM55" s="27">
        <f t="shared" ca="1" si="13"/>
        <v>1508.34</v>
      </c>
      <c r="AN55" s="27">
        <f t="shared" ca="1" si="13"/>
        <v>1950.1</v>
      </c>
      <c r="AO55" s="27">
        <f t="shared" ca="1" si="13"/>
        <v>449.94</v>
      </c>
      <c r="AP55" s="27">
        <f t="shared" ca="1" si="13"/>
        <v>1337.3400000000001</v>
      </c>
      <c r="AQ55" s="27">
        <f t="shared" ca="1" si="13"/>
        <v>2788.35</v>
      </c>
      <c r="AR55" s="27">
        <f t="shared" ca="1" si="14"/>
        <v>1392.1599999999999</v>
      </c>
      <c r="AS55" s="27">
        <f t="shared" ca="1" si="14"/>
        <v>429.53</v>
      </c>
      <c r="AT55" s="27">
        <f t="shared" ca="1" si="14"/>
        <v>763.16</v>
      </c>
      <c r="AU55" s="27">
        <f t="shared" ca="1" si="14"/>
        <v>4289.1400000000003</v>
      </c>
      <c r="AV55" s="27">
        <f t="shared" ca="1" si="14"/>
        <v>4374.2999999999993</v>
      </c>
      <c r="AW55" s="27">
        <f t="shared" ca="1" si="14"/>
        <v>2657.91</v>
      </c>
      <c r="AX55" s="27">
        <f t="shared" ca="1" si="14"/>
        <v>3285.55</v>
      </c>
      <c r="AY55" s="27">
        <f t="shared" ca="1" si="14"/>
        <v>937.49</v>
      </c>
      <c r="AZ55" s="27">
        <f t="shared" ca="1" si="14"/>
        <v>4650.4500000000007</v>
      </c>
      <c r="BA55" s="27">
        <f t="shared" ca="1" si="14"/>
        <v>6985.9</v>
      </c>
      <c r="BB55" s="27">
        <f t="shared" ca="1" si="14"/>
        <v>2956.87</v>
      </c>
      <c r="BC55" s="27">
        <f t="shared" ca="1" si="14"/>
        <v>524.85</v>
      </c>
      <c r="BD55" s="27">
        <f t="shared" ca="1" si="14"/>
        <v>3115.5200000000004</v>
      </c>
      <c r="BE55" s="27">
        <f t="shared" ca="1" si="14"/>
        <v>5145.2299999999996</v>
      </c>
      <c r="BF55" s="28"/>
      <c r="BG55" s="27">
        <f t="shared" ca="1" si="15"/>
        <v>4031.39</v>
      </c>
      <c r="BH55" s="27">
        <f t="shared" ca="1" si="15"/>
        <v>1650.5900000000001</v>
      </c>
      <c r="BI55" s="27">
        <f t="shared" ca="1" si="15"/>
        <v>3827.41</v>
      </c>
      <c r="BJ55" s="27">
        <f t="shared" ca="1" si="15"/>
        <v>15470.510000000002</v>
      </c>
      <c r="BK55" s="27">
        <f t="shared" ca="1" si="15"/>
        <v>4526.18</v>
      </c>
      <c r="BL55" s="27">
        <f t="shared" ca="1" si="15"/>
        <v>3901.1600000000003</v>
      </c>
      <c r="BM55" s="27">
        <f t="shared" ca="1" si="15"/>
        <v>2589.77</v>
      </c>
      <c r="BN55" s="27">
        <f t="shared" ca="1" si="15"/>
        <v>1558.13</v>
      </c>
      <c r="BO55" s="27">
        <f t="shared" ca="1" si="15"/>
        <v>2690.29</v>
      </c>
      <c r="BP55" s="27">
        <f t="shared" ca="1" si="15"/>
        <v>2539.65</v>
      </c>
      <c r="BQ55" s="27">
        <f t="shared" ca="1" si="16"/>
        <v>1211.1200000000001</v>
      </c>
      <c r="BR55" s="27">
        <f t="shared" ca="1" si="16"/>
        <v>2038.75</v>
      </c>
      <c r="BS55" s="27">
        <f t="shared" ca="1" si="16"/>
        <v>481.59000000000003</v>
      </c>
      <c r="BT55" s="27">
        <f t="shared" ca="1" si="16"/>
        <v>329.32</v>
      </c>
      <c r="BU55" s="27">
        <f t="shared" ca="1" si="16"/>
        <v>5355.75</v>
      </c>
      <c r="BV55" s="27">
        <f t="shared" ca="1" si="16"/>
        <v>415.51000000000005</v>
      </c>
      <c r="BW55" s="27">
        <f t="shared" ca="1" si="16"/>
        <v>612.94000000000005</v>
      </c>
      <c r="BX55" s="27">
        <f t="shared" ca="1" si="16"/>
        <v>1532.34</v>
      </c>
      <c r="BY55" s="28"/>
      <c r="BZ55" s="28"/>
      <c r="CA55" s="28"/>
      <c r="CB55" s="28"/>
      <c r="CC55" s="27">
        <f t="shared" ca="1" si="17"/>
        <v>896.11999999999989</v>
      </c>
      <c r="CD55" s="27">
        <f t="shared" ca="1" si="17"/>
        <v>436.53</v>
      </c>
      <c r="CE55" s="27">
        <f t="shared" ca="1" si="17"/>
        <v>167.51999999999998</v>
      </c>
      <c r="CF55" s="27">
        <f t="shared" ca="1" si="17"/>
        <v>394.01</v>
      </c>
      <c r="CG55" s="27">
        <f t="shared" ca="1" si="17"/>
        <v>521.6400000000001</v>
      </c>
    </row>
    <row r="56" spans="1:85" x14ac:dyDescent="0.3">
      <c r="A56" s="24">
        <v>2001</v>
      </c>
      <c r="B56" s="27">
        <f t="shared" ca="1" si="9"/>
        <v>129630.45</v>
      </c>
      <c r="C56" s="28"/>
      <c r="D56" s="27">
        <f t="shared" ref="D56:Q65" ca="1" si="18">SUM(OFFSET(D$77,$W56,0,4,1))</f>
        <v>2493.21</v>
      </c>
      <c r="E56" s="27">
        <f t="shared" ca="1" si="18"/>
        <v>9739.41</v>
      </c>
      <c r="F56" s="27">
        <f t="shared" ca="1" si="18"/>
        <v>19597.29</v>
      </c>
      <c r="G56" s="27">
        <f t="shared" ca="1" si="18"/>
        <v>4030.5</v>
      </c>
      <c r="H56" s="27">
        <f t="shared" ca="1" si="18"/>
        <v>4181.53</v>
      </c>
      <c r="I56" s="27">
        <f t="shared" ca="1" si="18"/>
        <v>4072.12</v>
      </c>
      <c r="J56" s="27">
        <f t="shared" ca="1" si="18"/>
        <v>12187.380000000001</v>
      </c>
      <c r="K56" s="27">
        <f t="shared" ca="1" si="18"/>
        <v>14565.539999999999</v>
      </c>
      <c r="L56" s="27">
        <f t="shared" ca="1" si="18"/>
        <v>3064.4199999999996</v>
      </c>
      <c r="M56" s="27">
        <f t="shared" ca="1" si="18"/>
        <v>24741.65</v>
      </c>
      <c r="N56" s="27">
        <f t="shared" ca="1" si="18"/>
        <v>8041.73</v>
      </c>
      <c r="O56" s="27">
        <f t="shared" ca="1" si="18"/>
        <v>2938.88</v>
      </c>
      <c r="P56" s="27">
        <f t="shared" ca="1" si="18"/>
        <v>7906.5</v>
      </c>
      <c r="Q56" s="27">
        <f t="shared" ca="1" si="18"/>
        <v>8017.3700000000008</v>
      </c>
      <c r="R56" s="28"/>
      <c r="S56" s="28"/>
      <c r="T56" s="28"/>
      <c r="U56" s="27">
        <f t="shared" ca="1" si="10"/>
        <v>1574.49</v>
      </c>
      <c r="V56" s="27">
        <f t="shared" ca="1" si="10"/>
        <v>1350.42</v>
      </c>
      <c r="W56" s="25">
        <f t="shared" si="4"/>
        <v>204</v>
      </c>
      <c r="X56" s="27">
        <f t="shared" ca="1" si="12"/>
        <v>2411.36</v>
      </c>
      <c r="Y56" s="27">
        <f t="shared" ca="1" si="12"/>
        <v>41.569999999999993</v>
      </c>
      <c r="Z56" s="27">
        <f t="shared" ca="1" si="12"/>
        <v>40.31</v>
      </c>
      <c r="AA56" s="27">
        <f t="shared" ca="1" si="12"/>
        <v>9739.41</v>
      </c>
      <c r="AB56" s="27">
        <f t="shared" ca="1" si="12"/>
        <v>2139.7799999999997</v>
      </c>
      <c r="AC56" s="27">
        <f t="shared" ca="1" si="12"/>
        <v>278.47000000000003</v>
      </c>
      <c r="AD56" s="27">
        <f t="shared" ca="1" si="12"/>
        <v>207.13000000000002</v>
      </c>
      <c r="AE56" s="27">
        <f t="shared" ca="1" si="12"/>
        <v>355.10999999999996</v>
      </c>
      <c r="AF56" s="27">
        <f t="shared" ca="1" si="12"/>
        <v>683.91000000000008</v>
      </c>
      <c r="AG56" s="27">
        <f t="shared" ca="1" si="12"/>
        <v>344.40999999999997</v>
      </c>
      <c r="AH56" s="27">
        <f t="shared" ca="1" si="13"/>
        <v>1747.81</v>
      </c>
      <c r="AI56" s="27">
        <f t="shared" ca="1" si="13"/>
        <v>1281.0800000000002</v>
      </c>
      <c r="AJ56" s="27">
        <f t="shared" ca="1" si="13"/>
        <v>774.96</v>
      </c>
      <c r="AK56" s="27">
        <f t="shared" ca="1" si="13"/>
        <v>550.05999999999995</v>
      </c>
      <c r="AL56" s="27">
        <f t="shared" ca="1" si="13"/>
        <v>827.98</v>
      </c>
      <c r="AM56" s="27">
        <f t="shared" ca="1" si="13"/>
        <v>1200.1200000000001</v>
      </c>
      <c r="AN56" s="27">
        <f t="shared" ca="1" si="13"/>
        <v>1680.66</v>
      </c>
      <c r="AO56" s="27">
        <f t="shared" ca="1" si="13"/>
        <v>670.5</v>
      </c>
      <c r="AP56" s="27">
        <f t="shared" ca="1" si="13"/>
        <v>1138.76</v>
      </c>
      <c r="AQ56" s="27">
        <f t="shared" ca="1" si="13"/>
        <v>2974.17</v>
      </c>
      <c r="AR56" s="27">
        <f t="shared" ca="1" si="14"/>
        <v>1437.1100000000001</v>
      </c>
      <c r="AS56" s="27">
        <f t="shared" ca="1" si="14"/>
        <v>438.67</v>
      </c>
      <c r="AT56" s="27">
        <f t="shared" ca="1" si="14"/>
        <v>866.58999999999992</v>
      </c>
      <c r="AU56" s="27">
        <f t="shared" ca="1" si="14"/>
        <v>4030.5</v>
      </c>
      <c r="AV56" s="27">
        <f t="shared" ca="1" si="14"/>
        <v>1339.15</v>
      </c>
      <c r="AW56" s="27">
        <f t="shared" ca="1" si="14"/>
        <v>2842.3999999999996</v>
      </c>
      <c r="AX56" s="27">
        <f t="shared" ca="1" si="14"/>
        <v>4072.12</v>
      </c>
      <c r="AY56" s="27">
        <f t="shared" ca="1" si="14"/>
        <v>1204.79</v>
      </c>
      <c r="AZ56" s="27">
        <f t="shared" ca="1" si="14"/>
        <v>4706.8</v>
      </c>
      <c r="BA56" s="27">
        <f t="shared" ca="1" si="14"/>
        <v>6275.75</v>
      </c>
      <c r="BB56" s="27">
        <f t="shared" ca="1" si="14"/>
        <v>3581.3999999999996</v>
      </c>
      <c r="BC56" s="27">
        <f t="shared" ca="1" si="14"/>
        <v>204.79999999999995</v>
      </c>
      <c r="BD56" s="27">
        <f t="shared" ca="1" si="14"/>
        <v>4172.9799999999996</v>
      </c>
      <c r="BE56" s="27">
        <f t="shared" ca="1" si="14"/>
        <v>5613.0499999999993</v>
      </c>
      <c r="BF56" s="28"/>
      <c r="BG56" s="27">
        <f t="shared" ca="1" si="15"/>
        <v>3064.4199999999996</v>
      </c>
      <c r="BH56" s="27">
        <f t="shared" ca="1" si="15"/>
        <v>1632.43</v>
      </c>
      <c r="BI56" s="27">
        <f t="shared" ca="1" si="15"/>
        <v>4200.41</v>
      </c>
      <c r="BJ56" s="27">
        <f t="shared" ca="1" si="15"/>
        <v>13994.64</v>
      </c>
      <c r="BK56" s="27">
        <f t="shared" ca="1" si="15"/>
        <v>4914.1899999999996</v>
      </c>
      <c r="BL56" s="27">
        <f t="shared" ca="1" si="15"/>
        <v>3051.9</v>
      </c>
      <c r="BM56" s="27">
        <f t="shared" ca="1" si="15"/>
        <v>3287.9</v>
      </c>
      <c r="BN56" s="27">
        <f t="shared" ca="1" si="15"/>
        <v>1701.92</v>
      </c>
      <c r="BO56" s="27">
        <f t="shared" ca="1" si="15"/>
        <v>2938.88</v>
      </c>
      <c r="BP56" s="27">
        <f t="shared" ca="1" si="15"/>
        <v>2917.09</v>
      </c>
      <c r="BQ56" s="27">
        <f t="shared" ca="1" si="16"/>
        <v>1497.78</v>
      </c>
      <c r="BR56" s="27">
        <f t="shared" ca="1" si="16"/>
        <v>2348.0700000000002</v>
      </c>
      <c r="BS56" s="27">
        <f t="shared" ca="1" si="16"/>
        <v>674.3</v>
      </c>
      <c r="BT56" s="27">
        <f t="shared" ca="1" si="16"/>
        <v>469.24</v>
      </c>
      <c r="BU56" s="27">
        <f t="shared" ca="1" si="16"/>
        <v>5148.0200000000004</v>
      </c>
      <c r="BV56" s="27">
        <f t="shared" ca="1" si="16"/>
        <v>519.11</v>
      </c>
      <c r="BW56" s="27">
        <f t="shared" ca="1" si="16"/>
        <v>602.05999999999995</v>
      </c>
      <c r="BX56" s="27">
        <f t="shared" ca="1" si="16"/>
        <v>1748.1599999999999</v>
      </c>
      <c r="BY56" s="28"/>
      <c r="BZ56" s="28"/>
      <c r="CA56" s="28"/>
      <c r="CB56" s="28"/>
      <c r="CC56" s="27">
        <f t="shared" ca="1" si="17"/>
        <v>1017.24</v>
      </c>
      <c r="CD56" s="27">
        <f t="shared" ca="1" si="17"/>
        <v>557.24</v>
      </c>
      <c r="CE56" s="27">
        <f t="shared" ca="1" si="17"/>
        <v>153.76</v>
      </c>
      <c r="CF56" s="27">
        <f t="shared" ca="1" si="17"/>
        <v>220.37</v>
      </c>
      <c r="CG56" s="27">
        <f t="shared" ca="1" si="17"/>
        <v>976.28000000000009</v>
      </c>
    </row>
    <row r="57" spans="1:85" x14ac:dyDescent="0.3">
      <c r="A57" s="24">
        <v>2002</v>
      </c>
      <c r="B57" s="27">
        <f t="shared" ca="1" si="9"/>
        <v>128487.26000000001</v>
      </c>
      <c r="C57" s="28"/>
      <c r="D57" s="27">
        <f t="shared" ca="1" si="18"/>
        <v>2675.2599999999998</v>
      </c>
      <c r="E57" s="27">
        <f t="shared" ca="1" si="18"/>
        <v>10655.759999999998</v>
      </c>
      <c r="F57" s="27">
        <f t="shared" ca="1" si="18"/>
        <v>18810.009999999998</v>
      </c>
      <c r="G57" s="27">
        <f t="shared" ca="1" si="18"/>
        <v>3943.8700000000003</v>
      </c>
      <c r="H57" s="27">
        <f t="shared" ca="1" si="18"/>
        <v>4931.91</v>
      </c>
      <c r="I57" s="27">
        <f t="shared" ca="1" si="18"/>
        <v>4240.3099999999995</v>
      </c>
      <c r="J57" s="27">
        <f t="shared" ca="1" si="18"/>
        <v>12247.470000000001</v>
      </c>
      <c r="K57" s="27">
        <f t="shared" ca="1" si="18"/>
        <v>17393.34</v>
      </c>
      <c r="L57" s="27">
        <f t="shared" ca="1" si="18"/>
        <v>2977.5800000000004</v>
      </c>
      <c r="M57" s="27">
        <f t="shared" ca="1" si="18"/>
        <v>20819.689999999999</v>
      </c>
      <c r="N57" s="27">
        <f t="shared" ca="1" si="18"/>
        <v>7749.29</v>
      </c>
      <c r="O57" s="27">
        <f t="shared" ca="1" si="18"/>
        <v>2566.2799999999997</v>
      </c>
      <c r="P57" s="27">
        <f t="shared" ca="1" si="18"/>
        <v>7378.87</v>
      </c>
      <c r="Q57" s="27">
        <f t="shared" ca="1" si="18"/>
        <v>8145.82</v>
      </c>
      <c r="R57" s="28"/>
      <c r="S57" s="28"/>
      <c r="T57" s="28"/>
      <c r="U57" s="27">
        <f t="shared" ca="1" si="10"/>
        <v>1443.54</v>
      </c>
      <c r="V57" s="27">
        <f t="shared" ca="1" si="10"/>
        <v>1358.01</v>
      </c>
      <c r="W57" s="25">
        <f t="shared" si="4"/>
        <v>208</v>
      </c>
      <c r="X57" s="27">
        <f t="shared" ca="1" si="12"/>
        <v>2471.9699999999998</v>
      </c>
      <c r="Y57" s="27">
        <f t="shared" ca="1" si="12"/>
        <v>36.35</v>
      </c>
      <c r="Z57" s="27">
        <f t="shared" ca="1" si="12"/>
        <v>166.95000000000002</v>
      </c>
      <c r="AA57" s="27">
        <f t="shared" ca="1" si="12"/>
        <v>10655.759999999998</v>
      </c>
      <c r="AB57" s="27">
        <f t="shared" ca="1" si="12"/>
        <v>2312.23</v>
      </c>
      <c r="AC57" s="27">
        <f t="shared" ca="1" si="12"/>
        <v>228.31000000000003</v>
      </c>
      <c r="AD57" s="27">
        <f t="shared" ca="1" si="12"/>
        <v>232.34</v>
      </c>
      <c r="AE57" s="27">
        <f t="shared" ca="1" si="12"/>
        <v>359.40999999999997</v>
      </c>
      <c r="AF57" s="27">
        <f t="shared" ca="1" si="12"/>
        <v>544.31999999999994</v>
      </c>
      <c r="AG57" s="27">
        <f t="shared" ca="1" si="12"/>
        <v>340.31</v>
      </c>
      <c r="AH57" s="27">
        <f t="shared" ca="1" si="13"/>
        <v>1665.8600000000001</v>
      </c>
      <c r="AI57" s="27">
        <f t="shared" ca="1" si="13"/>
        <v>1242.25</v>
      </c>
      <c r="AJ57" s="27">
        <f t="shared" ca="1" si="13"/>
        <v>763.73</v>
      </c>
      <c r="AK57" s="27">
        <f t="shared" ca="1" si="13"/>
        <v>612.57999999999993</v>
      </c>
      <c r="AL57" s="27">
        <f t="shared" ca="1" si="13"/>
        <v>787.01</v>
      </c>
      <c r="AM57" s="27">
        <f t="shared" ca="1" si="13"/>
        <v>1247.72</v>
      </c>
      <c r="AN57" s="27">
        <f t="shared" ca="1" si="13"/>
        <v>1377.46</v>
      </c>
      <c r="AO57" s="27">
        <f t="shared" ca="1" si="13"/>
        <v>407.58</v>
      </c>
      <c r="AP57" s="27">
        <f t="shared" ca="1" si="13"/>
        <v>1181.21</v>
      </c>
      <c r="AQ57" s="27">
        <f t="shared" ca="1" si="13"/>
        <v>2763.32</v>
      </c>
      <c r="AR57" s="27">
        <f t="shared" ca="1" si="14"/>
        <v>1563.19</v>
      </c>
      <c r="AS57" s="27">
        <f t="shared" ca="1" si="14"/>
        <v>466.73</v>
      </c>
      <c r="AT57" s="27">
        <f t="shared" ca="1" si="14"/>
        <v>714.47</v>
      </c>
      <c r="AU57" s="27">
        <f t="shared" ca="1" si="14"/>
        <v>3943.8700000000003</v>
      </c>
      <c r="AV57" s="27">
        <f t="shared" ca="1" si="14"/>
        <v>1715.4</v>
      </c>
      <c r="AW57" s="27">
        <f t="shared" ca="1" si="14"/>
        <v>3216.5</v>
      </c>
      <c r="AX57" s="27">
        <f t="shared" ca="1" si="14"/>
        <v>4240.3099999999995</v>
      </c>
      <c r="AY57" s="27">
        <f t="shared" ca="1" si="14"/>
        <v>1077.8</v>
      </c>
      <c r="AZ57" s="27">
        <f t="shared" ca="1" si="14"/>
        <v>4087.3499999999995</v>
      </c>
      <c r="BA57" s="27">
        <f t="shared" ca="1" si="14"/>
        <v>7082.32</v>
      </c>
      <c r="BB57" s="27">
        <f t="shared" ca="1" si="14"/>
        <v>3007.33</v>
      </c>
      <c r="BC57" s="27">
        <f t="shared" ca="1" si="14"/>
        <v>244.5</v>
      </c>
      <c r="BD57" s="27">
        <f t="shared" ca="1" si="14"/>
        <v>5825.4</v>
      </c>
      <c r="BE57" s="27">
        <f t="shared" ca="1" si="14"/>
        <v>7625.09</v>
      </c>
      <c r="BF57" s="28"/>
      <c r="BG57" s="27">
        <f t="shared" ca="1" si="15"/>
        <v>2977.5800000000004</v>
      </c>
      <c r="BH57" s="27">
        <f t="shared" ca="1" si="15"/>
        <v>1652.6299999999999</v>
      </c>
      <c r="BI57" s="27">
        <f t="shared" ca="1" si="15"/>
        <v>4388.37</v>
      </c>
      <c r="BJ57" s="27">
        <f t="shared" ca="1" si="15"/>
        <v>10952.94</v>
      </c>
      <c r="BK57" s="27">
        <f t="shared" ca="1" si="15"/>
        <v>3825.74</v>
      </c>
      <c r="BL57" s="27">
        <f t="shared" ca="1" si="15"/>
        <v>3572.7299999999996</v>
      </c>
      <c r="BM57" s="27">
        <f t="shared" ca="1" si="15"/>
        <v>2447.7700000000004</v>
      </c>
      <c r="BN57" s="27">
        <f t="shared" ca="1" si="15"/>
        <v>1728.79</v>
      </c>
      <c r="BO57" s="27">
        <f t="shared" ca="1" si="15"/>
        <v>2566.2799999999997</v>
      </c>
      <c r="BP57" s="27">
        <f t="shared" ca="1" si="15"/>
        <v>2620.9299999999998</v>
      </c>
      <c r="BQ57" s="27">
        <f t="shared" ca="1" si="16"/>
        <v>1438.0099999999998</v>
      </c>
      <c r="BR57" s="27">
        <f t="shared" ca="1" si="16"/>
        <v>2446.4899999999998</v>
      </c>
      <c r="BS57" s="27">
        <f t="shared" ca="1" si="16"/>
        <v>512.53</v>
      </c>
      <c r="BT57" s="27">
        <f t="shared" ca="1" si="16"/>
        <v>360.92</v>
      </c>
      <c r="BU57" s="27">
        <f t="shared" ca="1" si="16"/>
        <v>5496.6799999999994</v>
      </c>
      <c r="BV57" s="27">
        <f t="shared" ca="1" si="16"/>
        <v>428.59999999999997</v>
      </c>
      <c r="BW57" s="27">
        <f t="shared" ca="1" si="16"/>
        <v>545.18000000000006</v>
      </c>
      <c r="BX57" s="27">
        <f t="shared" ca="1" si="16"/>
        <v>1675.3500000000001</v>
      </c>
      <c r="BY57" s="28"/>
      <c r="BZ57" s="28"/>
      <c r="CA57" s="28"/>
      <c r="CB57" s="28"/>
      <c r="CC57" s="27">
        <f t="shared" ca="1" si="17"/>
        <v>874.82</v>
      </c>
      <c r="CD57" s="27">
        <f t="shared" ca="1" si="17"/>
        <v>568.72</v>
      </c>
      <c r="CE57" s="27">
        <f t="shared" ca="1" si="17"/>
        <v>149.19</v>
      </c>
      <c r="CF57" s="27">
        <f t="shared" ca="1" si="17"/>
        <v>470.94</v>
      </c>
      <c r="CG57" s="27">
        <f t="shared" ca="1" si="17"/>
        <v>737.86999999999989</v>
      </c>
    </row>
    <row r="58" spans="1:85" x14ac:dyDescent="0.3">
      <c r="A58" s="24">
        <v>2003</v>
      </c>
      <c r="B58" s="27">
        <f t="shared" ca="1" si="9"/>
        <v>126187.09000000001</v>
      </c>
      <c r="C58" s="28"/>
      <c r="D58" s="27">
        <f t="shared" ca="1" si="18"/>
        <v>2763.32</v>
      </c>
      <c r="E58" s="27">
        <f t="shared" ca="1" si="18"/>
        <v>9456.08</v>
      </c>
      <c r="F58" s="27">
        <f t="shared" ca="1" si="18"/>
        <v>18134.73</v>
      </c>
      <c r="G58" s="27">
        <f t="shared" ca="1" si="18"/>
        <v>4142.3300000000008</v>
      </c>
      <c r="H58" s="27">
        <f t="shared" ca="1" si="18"/>
        <v>5208.9000000000005</v>
      </c>
      <c r="I58" s="27">
        <f t="shared" ca="1" si="18"/>
        <v>4545.8499999999995</v>
      </c>
      <c r="J58" s="27">
        <f t="shared" ca="1" si="18"/>
        <v>12450.75</v>
      </c>
      <c r="K58" s="27">
        <f t="shared" ca="1" si="18"/>
        <v>20197.009999999998</v>
      </c>
      <c r="L58" s="27">
        <f t="shared" ca="1" si="18"/>
        <v>2879.33</v>
      </c>
      <c r="M58" s="27">
        <f t="shared" ca="1" si="18"/>
        <v>17100.900000000001</v>
      </c>
      <c r="N58" s="27">
        <f t="shared" ca="1" si="18"/>
        <v>7314.52</v>
      </c>
      <c r="O58" s="27">
        <f t="shared" ca="1" si="18"/>
        <v>2840.18</v>
      </c>
      <c r="P58" s="27">
        <f t="shared" ca="1" si="18"/>
        <v>7606.35</v>
      </c>
      <c r="Q58" s="27">
        <f t="shared" ca="1" si="18"/>
        <v>7898.22</v>
      </c>
      <c r="R58" s="28"/>
      <c r="S58" s="28"/>
      <c r="T58" s="28"/>
      <c r="U58" s="27">
        <f t="shared" ca="1" si="10"/>
        <v>1412.2800000000002</v>
      </c>
      <c r="V58" s="27">
        <f t="shared" ca="1" si="10"/>
        <v>709.01</v>
      </c>
      <c r="W58" s="25">
        <f t="shared" si="4"/>
        <v>212</v>
      </c>
      <c r="X58" s="27">
        <f t="shared" ca="1" si="12"/>
        <v>2747.22</v>
      </c>
      <c r="Y58" s="27">
        <f t="shared" ca="1" si="12"/>
        <v>43.83</v>
      </c>
      <c r="Z58" s="27">
        <f t="shared" ca="1" si="12"/>
        <v>-27.75</v>
      </c>
      <c r="AA58" s="27">
        <f t="shared" ca="1" si="12"/>
        <v>9456.08</v>
      </c>
      <c r="AB58" s="27">
        <f t="shared" ca="1" si="12"/>
        <v>2294</v>
      </c>
      <c r="AC58" s="27">
        <f t="shared" ca="1" si="12"/>
        <v>210.43</v>
      </c>
      <c r="AD58" s="27">
        <f t="shared" ca="1" si="12"/>
        <v>186.06</v>
      </c>
      <c r="AE58" s="27">
        <f t="shared" ca="1" si="12"/>
        <v>563.66999999999996</v>
      </c>
      <c r="AF58" s="27">
        <f t="shared" ca="1" si="12"/>
        <v>608.23</v>
      </c>
      <c r="AG58" s="27">
        <f t="shared" ca="1" si="12"/>
        <v>367.1</v>
      </c>
      <c r="AH58" s="27">
        <f t="shared" ca="1" si="13"/>
        <v>1500.19</v>
      </c>
      <c r="AI58" s="27">
        <f t="shared" ca="1" si="13"/>
        <v>1351.48</v>
      </c>
      <c r="AJ58" s="27">
        <f t="shared" ca="1" si="13"/>
        <v>813.40000000000009</v>
      </c>
      <c r="AK58" s="27">
        <f t="shared" ca="1" si="13"/>
        <v>585.43000000000006</v>
      </c>
      <c r="AL58" s="27">
        <f t="shared" ca="1" si="13"/>
        <v>697.49</v>
      </c>
      <c r="AM58" s="27">
        <f t="shared" ca="1" si="13"/>
        <v>1154.98</v>
      </c>
      <c r="AN58" s="27">
        <f t="shared" ca="1" si="13"/>
        <v>1045.29</v>
      </c>
      <c r="AO58" s="27">
        <f t="shared" ca="1" si="13"/>
        <v>364.26</v>
      </c>
      <c r="AP58" s="27">
        <f t="shared" ca="1" si="13"/>
        <v>1127.79</v>
      </c>
      <c r="AQ58" s="27">
        <f t="shared" ca="1" si="13"/>
        <v>2500.8999999999996</v>
      </c>
      <c r="AR58" s="27">
        <f t="shared" ca="1" si="14"/>
        <v>1496.55</v>
      </c>
      <c r="AS58" s="27">
        <f t="shared" ca="1" si="14"/>
        <v>589.64</v>
      </c>
      <c r="AT58" s="27">
        <f t="shared" ca="1" si="14"/>
        <v>677.81999999999994</v>
      </c>
      <c r="AU58" s="27">
        <f t="shared" ca="1" si="14"/>
        <v>4142.3300000000008</v>
      </c>
      <c r="AV58" s="27">
        <f t="shared" ca="1" si="14"/>
        <v>1620.53</v>
      </c>
      <c r="AW58" s="27">
        <f t="shared" ca="1" si="14"/>
        <v>3588.3599999999997</v>
      </c>
      <c r="AX58" s="27">
        <f t="shared" ca="1" si="14"/>
        <v>4545.8499999999995</v>
      </c>
      <c r="AY58" s="27">
        <f t="shared" ca="1" si="14"/>
        <v>1401.6399999999999</v>
      </c>
      <c r="AZ58" s="27">
        <f t="shared" ca="1" si="14"/>
        <v>4416.83</v>
      </c>
      <c r="BA58" s="27">
        <f t="shared" ca="1" si="14"/>
        <v>6632.2699999999995</v>
      </c>
      <c r="BB58" s="27">
        <f t="shared" ca="1" si="14"/>
        <v>4986.84</v>
      </c>
      <c r="BC58" s="27">
        <f t="shared" ca="1" si="14"/>
        <v>579.68000000000006</v>
      </c>
      <c r="BD58" s="27">
        <f t="shared" ca="1" si="14"/>
        <v>4125.96</v>
      </c>
      <c r="BE58" s="27">
        <f t="shared" ca="1" si="14"/>
        <v>9668.4700000000012</v>
      </c>
      <c r="BF58" s="28"/>
      <c r="BG58" s="27">
        <f t="shared" ca="1" si="15"/>
        <v>2879.33</v>
      </c>
      <c r="BH58" s="27">
        <f t="shared" ca="1" si="15"/>
        <v>1673.78</v>
      </c>
      <c r="BI58" s="27">
        <f t="shared" ca="1" si="15"/>
        <v>4662.9800000000005</v>
      </c>
      <c r="BJ58" s="27">
        <f t="shared" ca="1" si="15"/>
        <v>7348.2199999999993</v>
      </c>
      <c r="BK58" s="27">
        <f t="shared" ca="1" si="15"/>
        <v>3415.9300000000003</v>
      </c>
      <c r="BL58" s="27">
        <f t="shared" ca="1" si="15"/>
        <v>3862.2700000000004</v>
      </c>
      <c r="BM58" s="27">
        <f t="shared" ca="1" si="15"/>
        <v>1652.44</v>
      </c>
      <c r="BN58" s="27">
        <f t="shared" ca="1" si="15"/>
        <v>1799.81</v>
      </c>
      <c r="BO58" s="27">
        <f t="shared" ca="1" si="15"/>
        <v>2840.18</v>
      </c>
      <c r="BP58" s="27">
        <f t="shared" ca="1" si="15"/>
        <v>2971</v>
      </c>
      <c r="BQ58" s="27">
        <f t="shared" ca="1" si="16"/>
        <v>1391.46</v>
      </c>
      <c r="BR58" s="27">
        <f t="shared" ca="1" si="16"/>
        <v>2303.1999999999998</v>
      </c>
      <c r="BS58" s="27">
        <f t="shared" ca="1" si="16"/>
        <v>546.27</v>
      </c>
      <c r="BT58" s="27">
        <f t="shared" ca="1" si="16"/>
        <v>394.43000000000006</v>
      </c>
      <c r="BU58" s="27">
        <f t="shared" ca="1" si="16"/>
        <v>5098.5</v>
      </c>
      <c r="BV58" s="27">
        <f t="shared" ca="1" si="16"/>
        <v>353.91999999999996</v>
      </c>
      <c r="BW58" s="27">
        <f t="shared" ca="1" si="16"/>
        <v>585.22</v>
      </c>
      <c r="BX58" s="27">
        <f t="shared" ca="1" si="16"/>
        <v>1860.58</v>
      </c>
      <c r="BY58" s="28"/>
      <c r="BZ58" s="28"/>
      <c r="CA58" s="28"/>
      <c r="CB58" s="28"/>
      <c r="CC58" s="27">
        <f t="shared" ca="1" si="17"/>
        <v>858.05</v>
      </c>
      <c r="CD58" s="27">
        <f t="shared" ca="1" si="17"/>
        <v>554.21</v>
      </c>
      <c r="CE58" s="27">
        <f t="shared" ca="1" si="17"/>
        <v>155.26</v>
      </c>
      <c r="CF58" s="27">
        <f t="shared" ca="1" si="17"/>
        <v>199.94</v>
      </c>
      <c r="CG58" s="27">
        <f t="shared" ca="1" si="17"/>
        <v>353.79999999999995</v>
      </c>
    </row>
    <row r="59" spans="1:85" x14ac:dyDescent="0.3">
      <c r="A59" s="24">
        <v>2004</v>
      </c>
      <c r="B59" s="27">
        <f t="shared" ca="1" si="9"/>
        <v>121438.37000000001</v>
      </c>
      <c r="C59" s="28"/>
      <c r="D59" s="27">
        <f t="shared" ca="1" si="18"/>
        <v>3071.6699999999996</v>
      </c>
      <c r="E59" s="27">
        <f t="shared" ca="1" si="18"/>
        <v>12253.37</v>
      </c>
      <c r="F59" s="27">
        <f t="shared" ca="1" si="18"/>
        <v>17438.789999999997</v>
      </c>
      <c r="G59" s="27">
        <f t="shared" ca="1" si="18"/>
        <v>4021.89</v>
      </c>
      <c r="H59" s="27">
        <f t="shared" ca="1" si="18"/>
        <v>5231.75</v>
      </c>
      <c r="I59" s="27">
        <f t="shared" ca="1" si="18"/>
        <v>3244.82</v>
      </c>
      <c r="J59" s="27">
        <f t="shared" ca="1" si="18"/>
        <v>12394.460000000001</v>
      </c>
      <c r="K59" s="27">
        <f t="shared" ca="1" si="18"/>
        <v>15870.27</v>
      </c>
      <c r="L59" s="27">
        <f t="shared" ca="1" si="18"/>
        <v>2225.73</v>
      </c>
      <c r="M59" s="27">
        <f t="shared" ca="1" si="18"/>
        <v>18089.849999999999</v>
      </c>
      <c r="N59" s="27">
        <f t="shared" ca="1" si="18"/>
        <v>6868.07</v>
      </c>
      <c r="O59" s="27">
        <f t="shared" ca="1" si="18"/>
        <v>1924.71</v>
      </c>
      <c r="P59" s="27">
        <f t="shared" ca="1" si="18"/>
        <v>7774.8</v>
      </c>
      <c r="Q59" s="27">
        <f t="shared" ca="1" si="18"/>
        <v>7463.5000000000009</v>
      </c>
      <c r="R59" s="28"/>
      <c r="S59" s="28"/>
      <c r="T59" s="28"/>
      <c r="U59" s="27">
        <f t="shared" ca="1" si="10"/>
        <v>1380.62</v>
      </c>
      <c r="V59" s="27">
        <f t="shared" ca="1" si="10"/>
        <v>782.11</v>
      </c>
      <c r="W59" s="25">
        <f t="shared" si="4"/>
        <v>216</v>
      </c>
      <c r="X59" s="27">
        <f t="shared" ca="1" si="12"/>
        <v>2881.3199999999997</v>
      </c>
      <c r="Y59" s="27">
        <f t="shared" ca="1" si="12"/>
        <v>39.28</v>
      </c>
      <c r="Z59" s="27">
        <f t="shared" ca="1" si="12"/>
        <v>151.07</v>
      </c>
      <c r="AA59" s="27">
        <f t="shared" ca="1" si="12"/>
        <v>12253.37</v>
      </c>
      <c r="AB59" s="27">
        <f t="shared" ca="1" si="12"/>
        <v>2037.98</v>
      </c>
      <c r="AC59" s="27">
        <f t="shared" ca="1" si="12"/>
        <v>210.10999999999999</v>
      </c>
      <c r="AD59" s="27">
        <f t="shared" ca="1" si="12"/>
        <v>256.45999999999998</v>
      </c>
      <c r="AE59" s="27">
        <f t="shared" ca="1" si="12"/>
        <v>349.72999999999996</v>
      </c>
      <c r="AF59" s="27">
        <f t="shared" ca="1" si="12"/>
        <v>529.5</v>
      </c>
      <c r="AG59" s="27">
        <f t="shared" ca="1" si="12"/>
        <v>287.04000000000002</v>
      </c>
      <c r="AH59" s="27">
        <f t="shared" ca="1" si="13"/>
        <v>1539.91</v>
      </c>
      <c r="AI59" s="27">
        <f t="shared" ca="1" si="13"/>
        <v>1552.98</v>
      </c>
      <c r="AJ59" s="27">
        <f t="shared" ca="1" si="13"/>
        <v>735.52</v>
      </c>
      <c r="AK59" s="27">
        <f t="shared" ca="1" si="13"/>
        <v>548.06999999999994</v>
      </c>
      <c r="AL59" s="27">
        <f t="shared" ca="1" si="13"/>
        <v>739.04000000000008</v>
      </c>
      <c r="AM59" s="27">
        <f t="shared" ca="1" si="13"/>
        <v>1056.48</v>
      </c>
      <c r="AN59" s="27">
        <f t="shared" ca="1" si="13"/>
        <v>1047.5500000000002</v>
      </c>
      <c r="AO59" s="27">
        <f t="shared" ca="1" si="13"/>
        <v>385.03999999999996</v>
      </c>
      <c r="AP59" s="27">
        <f t="shared" ca="1" si="13"/>
        <v>1119.8699999999999</v>
      </c>
      <c r="AQ59" s="27">
        <f t="shared" ca="1" si="13"/>
        <v>2446.41</v>
      </c>
      <c r="AR59" s="27">
        <f t="shared" ca="1" si="14"/>
        <v>1546.71</v>
      </c>
      <c r="AS59" s="27">
        <f t="shared" ca="1" si="14"/>
        <v>488.39</v>
      </c>
      <c r="AT59" s="27">
        <f t="shared" ca="1" si="14"/>
        <v>562.01</v>
      </c>
      <c r="AU59" s="27">
        <f t="shared" ca="1" si="14"/>
        <v>4021.89</v>
      </c>
      <c r="AV59" s="27">
        <f t="shared" ca="1" si="14"/>
        <v>2013.6</v>
      </c>
      <c r="AW59" s="27">
        <f t="shared" ca="1" si="14"/>
        <v>3218.1400000000003</v>
      </c>
      <c r="AX59" s="27">
        <f t="shared" ca="1" si="14"/>
        <v>3244.82</v>
      </c>
      <c r="AY59" s="27">
        <f t="shared" ca="1" si="14"/>
        <v>1233.21</v>
      </c>
      <c r="AZ59" s="27">
        <f t="shared" ca="1" si="14"/>
        <v>4144.5200000000004</v>
      </c>
      <c r="BA59" s="27">
        <f t="shared" ca="1" si="14"/>
        <v>7016.73</v>
      </c>
      <c r="BB59" s="27">
        <f t="shared" ca="1" si="14"/>
        <v>5013.4599999999991</v>
      </c>
      <c r="BC59" s="27">
        <f t="shared" ca="1" si="14"/>
        <v>419.76</v>
      </c>
      <c r="BD59" s="27">
        <f t="shared" ca="1" si="14"/>
        <v>3399.19</v>
      </c>
      <c r="BE59" s="27">
        <f t="shared" ca="1" si="14"/>
        <v>6375.95</v>
      </c>
      <c r="BF59" s="28"/>
      <c r="BG59" s="27">
        <f t="shared" ca="1" si="15"/>
        <v>2225.73</v>
      </c>
      <c r="BH59" s="27">
        <f t="shared" ca="1" si="15"/>
        <v>1670.67</v>
      </c>
      <c r="BI59" s="27">
        <f t="shared" ca="1" si="15"/>
        <v>4617.49</v>
      </c>
      <c r="BJ59" s="27">
        <f t="shared" ca="1" si="15"/>
        <v>8160.5599999999995</v>
      </c>
      <c r="BK59" s="27">
        <f t="shared" ca="1" si="15"/>
        <v>3641.14</v>
      </c>
      <c r="BL59" s="27">
        <f t="shared" ca="1" si="15"/>
        <v>3382.13</v>
      </c>
      <c r="BM59" s="27">
        <f t="shared" ca="1" si="15"/>
        <v>1943.19</v>
      </c>
      <c r="BN59" s="27">
        <f t="shared" ca="1" si="15"/>
        <v>1542.76</v>
      </c>
      <c r="BO59" s="27">
        <f t="shared" ca="1" si="15"/>
        <v>1924.71</v>
      </c>
      <c r="BP59" s="27">
        <f t="shared" ca="1" si="15"/>
        <v>2674.71</v>
      </c>
      <c r="BQ59" s="27">
        <f t="shared" ca="1" si="16"/>
        <v>1367.4499999999998</v>
      </c>
      <c r="BR59" s="27">
        <f t="shared" ca="1" si="16"/>
        <v>2854.5</v>
      </c>
      <c r="BS59" s="27">
        <f t="shared" ca="1" si="16"/>
        <v>511.49</v>
      </c>
      <c r="BT59" s="27">
        <f t="shared" ca="1" si="16"/>
        <v>366.64000000000004</v>
      </c>
      <c r="BU59" s="27">
        <f t="shared" ca="1" si="16"/>
        <v>5003.87</v>
      </c>
      <c r="BV59" s="27">
        <f t="shared" ca="1" si="16"/>
        <v>389.15999999999997</v>
      </c>
      <c r="BW59" s="27">
        <f t="shared" ca="1" si="16"/>
        <v>498.37</v>
      </c>
      <c r="BX59" s="27">
        <f t="shared" ca="1" si="16"/>
        <v>1572.11</v>
      </c>
      <c r="BY59" s="28"/>
      <c r="BZ59" s="28"/>
      <c r="CA59" s="28"/>
      <c r="CB59" s="28"/>
      <c r="CC59" s="27">
        <f t="shared" ca="1" si="17"/>
        <v>774.82999999999993</v>
      </c>
      <c r="CD59" s="27">
        <f t="shared" ca="1" si="17"/>
        <v>605.80999999999995</v>
      </c>
      <c r="CE59" s="27">
        <f t="shared" ca="1" si="17"/>
        <v>316.62</v>
      </c>
      <c r="CF59" s="27">
        <f t="shared" ca="1" si="17"/>
        <v>155.96</v>
      </c>
      <c r="CG59" s="27">
        <f t="shared" ca="1" si="17"/>
        <v>309.52</v>
      </c>
    </row>
    <row r="60" spans="1:85" x14ac:dyDescent="0.3">
      <c r="A60" s="24">
        <v>2005</v>
      </c>
      <c r="B60" s="27">
        <f t="shared" ca="1" si="9"/>
        <v>126104.62</v>
      </c>
      <c r="C60" s="28"/>
      <c r="D60" s="27">
        <f t="shared" ca="1" si="18"/>
        <v>3037.2</v>
      </c>
      <c r="E60" s="27">
        <f t="shared" ca="1" si="18"/>
        <v>10944.14</v>
      </c>
      <c r="F60" s="27">
        <f t="shared" ca="1" si="18"/>
        <v>34202</v>
      </c>
      <c r="G60" s="27">
        <f t="shared" ca="1" si="18"/>
        <v>5719.2300000000005</v>
      </c>
      <c r="H60" s="27">
        <f t="shared" ca="1" si="18"/>
        <v>5347.6299999999992</v>
      </c>
      <c r="I60" s="27">
        <f t="shared" ca="1" si="18"/>
        <v>3486.74</v>
      </c>
      <c r="J60" s="27">
        <f t="shared" ca="1" si="18"/>
        <v>13390.27</v>
      </c>
      <c r="K60" s="27">
        <f t="shared" ca="1" si="18"/>
        <v>11939.83</v>
      </c>
      <c r="L60" s="27">
        <f t="shared" ca="1" si="18"/>
        <v>2752.4799999999996</v>
      </c>
      <c r="M60" s="27">
        <f t="shared" ca="1" si="18"/>
        <v>19260.13</v>
      </c>
      <c r="N60" s="27">
        <f t="shared" ca="1" si="18"/>
        <v>8287.94</v>
      </c>
      <c r="O60" s="27">
        <f t="shared" ca="1" si="18"/>
        <v>2307.34</v>
      </c>
      <c r="P60" s="27">
        <f t="shared" ca="1" si="18"/>
        <v>8529.69</v>
      </c>
      <c r="Q60" s="27">
        <f t="shared" ca="1" si="18"/>
        <v>8498.39</v>
      </c>
      <c r="R60" s="28"/>
      <c r="S60" s="28"/>
      <c r="T60" s="28"/>
      <c r="U60" s="27">
        <f t="shared" ca="1" si="10"/>
        <v>1489.61</v>
      </c>
      <c r="V60" s="27">
        <f t="shared" ca="1" si="10"/>
        <v>880.31</v>
      </c>
      <c r="W60" s="25">
        <f t="shared" si="4"/>
        <v>220</v>
      </c>
      <c r="X60" s="27">
        <f t="shared" ca="1" si="12"/>
        <v>2914.73</v>
      </c>
      <c r="Y60" s="27">
        <f t="shared" ca="1" si="12"/>
        <v>24.140000000000004</v>
      </c>
      <c r="Z60" s="27">
        <f t="shared" ca="1" si="12"/>
        <v>98.33</v>
      </c>
      <c r="AA60" s="27">
        <f t="shared" ca="1" si="12"/>
        <v>10944.14</v>
      </c>
      <c r="AB60" s="27">
        <f t="shared" ca="1" si="12"/>
        <v>2326.6899999999996</v>
      </c>
      <c r="AC60" s="27">
        <f t="shared" ca="1" si="12"/>
        <v>172.96</v>
      </c>
      <c r="AD60" s="27">
        <f t="shared" ca="1" si="12"/>
        <v>290.40999999999997</v>
      </c>
      <c r="AE60" s="27">
        <f t="shared" ca="1" si="12"/>
        <v>357.05</v>
      </c>
      <c r="AF60" s="27">
        <f t="shared" ca="1" si="12"/>
        <v>705.35</v>
      </c>
      <c r="AG60" s="27">
        <f t="shared" ca="1" si="12"/>
        <v>320.79000000000002</v>
      </c>
      <c r="AH60" s="27">
        <f t="shared" ca="1" si="13"/>
        <v>1275.31</v>
      </c>
      <c r="AI60" s="27">
        <f t="shared" ca="1" si="13"/>
        <v>1754.5600000000002</v>
      </c>
      <c r="AJ60" s="27">
        <f t="shared" ca="1" si="13"/>
        <v>667.11</v>
      </c>
      <c r="AK60" s="27">
        <f t="shared" ca="1" si="13"/>
        <v>742.75</v>
      </c>
      <c r="AL60" s="27">
        <f t="shared" ca="1" si="13"/>
        <v>16066.999999999998</v>
      </c>
      <c r="AM60" s="27">
        <f t="shared" ca="1" si="13"/>
        <v>1222</v>
      </c>
      <c r="AN60" s="27">
        <f t="shared" ca="1" si="13"/>
        <v>1120.8799999999999</v>
      </c>
      <c r="AO60" s="27">
        <f t="shared" ca="1" si="13"/>
        <v>318.96999999999997</v>
      </c>
      <c r="AP60" s="27">
        <f t="shared" ca="1" si="13"/>
        <v>1222.3200000000002</v>
      </c>
      <c r="AQ60" s="27">
        <f t="shared" ca="1" si="13"/>
        <v>2546.37</v>
      </c>
      <c r="AR60" s="27">
        <f t="shared" ca="1" si="14"/>
        <v>1932.9</v>
      </c>
      <c r="AS60" s="27">
        <f t="shared" ca="1" si="14"/>
        <v>484.21000000000004</v>
      </c>
      <c r="AT60" s="27">
        <f t="shared" ca="1" si="14"/>
        <v>674.36</v>
      </c>
      <c r="AU60" s="27">
        <f t="shared" ca="1" si="14"/>
        <v>5719.2300000000005</v>
      </c>
      <c r="AV60" s="27">
        <f t="shared" ca="1" si="14"/>
        <v>2219.0099999999998</v>
      </c>
      <c r="AW60" s="27">
        <f t="shared" ca="1" si="14"/>
        <v>3128.63</v>
      </c>
      <c r="AX60" s="27">
        <f t="shared" ca="1" si="14"/>
        <v>3486.74</v>
      </c>
      <c r="AY60" s="27">
        <f t="shared" ca="1" si="14"/>
        <v>1298.44</v>
      </c>
      <c r="AZ60" s="27">
        <f t="shared" ca="1" si="14"/>
        <v>3974.8999999999996</v>
      </c>
      <c r="BA60" s="27">
        <f t="shared" ca="1" si="14"/>
        <v>8116.9499999999989</v>
      </c>
      <c r="BB60" s="27">
        <f t="shared" ca="1" si="14"/>
        <v>3693.7999999999997</v>
      </c>
      <c r="BC60" s="27">
        <f t="shared" ca="1" si="14"/>
        <v>527.22</v>
      </c>
      <c r="BD60" s="27">
        <f t="shared" ca="1" si="14"/>
        <v>2293.64</v>
      </c>
      <c r="BE60" s="27">
        <f t="shared" ca="1" si="14"/>
        <v>4675.03</v>
      </c>
      <c r="BF60" s="28"/>
      <c r="BG60" s="27">
        <f t="shared" ca="1" si="15"/>
        <v>2752.4799999999996</v>
      </c>
      <c r="BH60" s="27">
        <f t="shared" ca="1" si="15"/>
        <v>1713.35</v>
      </c>
      <c r="BI60" s="27">
        <f t="shared" ca="1" si="15"/>
        <v>4829.17</v>
      </c>
      <c r="BJ60" s="27">
        <f t="shared" ca="1" si="15"/>
        <v>8883.06</v>
      </c>
      <c r="BK60" s="27">
        <f t="shared" ca="1" si="15"/>
        <v>3834.55</v>
      </c>
      <c r="BL60" s="27">
        <f t="shared" ca="1" si="15"/>
        <v>4580.7000000000007</v>
      </c>
      <c r="BM60" s="27">
        <f t="shared" ca="1" si="15"/>
        <v>1722.8600000000001</v>
      </c>
      <c r="BN60" s="27">
        <f t="shared" ca="1" si="15"/>
        <v>1984.37</v>
      </c>
      <c r="BO60" s="27">
        <f t="shared" ca="1" si="15"/>
        <v>2307.34</v>
      </c>
      <c r="BP60" s="27">
        <f t="shared" ca="1" si="15"/>
        <v>3052.7</v>
      </c>
      <c r="BQ60" s="27">
        <f t="shared" ca="1" si="16"/>
        <v>1401.87</v>
      </c>
      <c r="BR60" s="27">
        <f t="shared" ca="1" si="16"/>
        <v>3154.89</v>
      </c>
      <c r="BS60" s="27">
        <f t="shared" ca="1" si="16"/>
        <v>563.45000000000005</v>
      </c>
      <c r="BT60" s="27">
        <f t="shared" ca="1" si="16"/>
        <v>356.76</v>
      </c>
      <c r="BU60" s="27">
        <f t="shared" ca="1" si="16"/>
        <v>5934.58</v>
      </c>
      <c r="BV60" s="27">
        <f t="shared" ca="1" si="16"/>
        <v>396.21999999999997</v>
      </c>
      <c r="BW60" s="27">
        <f t="shared" ca="1" si="16"/>
        <v>462.18</v>
      </c>
      <c r="BX60" s="27">
        <f t="shared" ca="1" si="16"/>
        <v>1705.4</v>
      </c>
      <c r="BY60" s="28"/>
      <c r="BZ60" s="28"/>
      <c r="CA60" s="28"/>
      <c r="CB60" s="28"/>
      <c r="CC60" s="27">
        <f t="shared" ca="1" si="17"/>
        <v>824.26</v>
      </c>
      <c r="CD60" s="27">
        <f t="shared" ca="1" si="17"/>
        <v>665.34</v>
      </c>
      <c r="CE60" s="27">
        <f t="shared" ca="1" si="17"/>
        <v>168.92000000000002</v>
      </c>
      <c r="CF60" s="27">
        <f t="shared" ca="1" si="17"/>
        <v>190.92000000000002</v>
      </c>
      <c r="CG60" s="27">
        <f t="shared" ca="1" si="17"/>
        <v>520.47</v>
      </c>
    </row>
    <row r="61" spans="1:85" x14ac:dyDescent="0.3">
      <c r="A61" s="24">
        <v>2006</v>
      </c>
      <c r="B61" s="27">
        <f t="shared" ca="1" si="9"/>
        <v>137595.18</v>
      </c>
      <c r="C61" s="28"/>
      <c r="D61" s="27">
        <f t="shared" ca="1" si="18"/>
        <v>3383.42</v>
      </c>
      <c r="E61" s="27">
        <f t="shared" ca="1" si="18"/>
        <v>13180.550000000001</v>
      </c>
      <c r="F61" s="27">
        <f t="shared" ca="1" si="18"/>
        <v>19316.52</v>
      </c>
      <c r="G61" s="27">
        <f t="shared" ca="1" si="18"/>
        <v>7444.8799999999992</v>
      </c>
      <c r="H61" s="27">
        <f t="shared" ca="1" si="18"/>
        <v>6614.67</v>
      </c>
      <c r="I61" s="27">
        <f t="shared" ca="1" si="18"/>
        <v>4180.3599999999997</v>
      </c>
      <c r="J61" s="27">
        <f t="shared" ca="1" si="18"/>
        <v>14137.8</v>
      </c>
      <c r="K61" s="27">
        <f t="shared" ca="1" si="18"/>
        <v>13487.12</v>
      </c>
      <c r="L61" s="27">
        <f t="shared" ca="1" si="18"/>
        <v>3090.91</v>
      </c>
      <c r="M61" s="27">
        <f t="shared" ca="1" si="18"/>
        <v>19495.989999999998</v>
      </c>
      <c r="N61" s="27">
        <f t="shared" ca="1" si="18"/>
        <v>7040.48</v>
      </c>
      <c r="O61" s="27">
        <f t="shared" ca="1" si="18"/>
        <v>2859.73</v>
      </c>
      <c r="P61" s="27">
        <f t="shared" ca="1" si="18"/>
        <v>9161.3700000000008</v>
      </c>
      <c r="Q61" s="27">
        <f t="shared" ca="1" si="18"/>
        <v>9332.93</v>
      </c>
      <c r="R61" s="28"/>
      <c r="S61" s="28"/>
      <c r="T61" s="28"/>
      <c r="U61" s="27">
        <f t="shared" ca="1" si="10"/>
        <v>1640.4900000000002</v>
      </c>
      <c r="V61" s="27">
        <f t="shared" ca="1" si="10"/>
        <v>1485.3000000000002</v>
      </c>
      <c r="W61" s="25">
        <f t="shared" si="4"/>
        <v>224</v>
      </c>
      <c r="X61" s="27">
        <f t="shared" ca="1" si="12"/>
        <v>3286.8199999999997</v>
      </c>
      <c r="Y61" s="27">
        <f t="shared" ca="1" si="12"/>
        <v>23.51</v>
      </c>
      <c r="Z61" s="27">
        <f t="shared" ca="1" si="12"/>
        <v>73.09</v>
      </c>
      <c r="AA61" s="27">
        <f t="shared" ca="1" si="12"/>
        <v>13180.550000000001</v>
      </c>
      <c r="AB61" s="27">
        <f t="shared" ca="1" si="12"/>
        <v>2269.2600000000002</v>
      </c>
      <c r="AC61" s="27">
        <f t="shared" ca="1" si="12"/>
        <v>149.41</v>
      </c>
      <c r="AD61" s="27">
        <f t="shared" ca="1" si="12"/>
        <v>266.09000000000003</v>
      </c>
      <c r="AE61" s="27">
        <f t="shared" ca="1" si="12"/>
        <v>302.42</v>
      </c>
      <c r="AF61" s="27">
        <f t="shared" ca="1" si="12"/>
        <v>710.17</v>
      </c>
      <c r="AG61" s="27">
        <f t="shared" ca="1" si="12"/>
        <v>388.74</v>
      </c>
      <c r="AH61" s="27">
        <f t="shared" ca="1" si="13"/>
        <v>1733.71</v>
      </c>
      <c r="AI61" s="27">
        <f t="shared" ca="1" si="13"/>
        <v>2100.4</v>
      </c>
      <c r="AJ61" s="27">
        <f t="shared" ca="1" si="13"/>
        <v>693.13</v>
      </c>
      <c r="AK61" s="27">
        <f t="shared" ca="1" si="13"/>
        <v>780.34</v>
      </c>
      <c r="AL61" s="27">
        <f t="shared" ca="1" si="13"/>
        <v>172.74</v>
      </c>
      <c r="AM61" s="27">
        <f t="shared" ca="1" si="13"/>
        <v>1451.23</v>
      </c>
      <c r="AN61" s="27">
        <f t="shared" ca="1" si="13"/>
        <v>1152.55</v>
      </c>
      <c r="AO61" s="27">
        <f t="shared" ca="1" si="13"/>
        <v>346.28000000000003</v>
      </c>
      <c r="AP61" s="27">
        <f t="shared" ca="1" si="13"/>
        <v>1199.75</v>
      </c>
      <c r="AQ61" s="27">
        <f t="shared" ca="1" si="13"/>
        <v>2640.93</v>
      </c>
      <c r="AR61" s="27">
        <f t="shared" ca="1" si="14"/>
        <v>1835.8</v>
      </c>
      <c r="AS61" s="27">
        <f t="shared" ca="1" si="14"/>
        <v>569.22</v>
      </c>
      <c r="AT61" s="27">
        <f t="shared" ca="1" si="14"/>
        <v>554.32999999999993</v>
      </c>
      <c r="AU61" s="27">
        <f t="shared" ca="1" si="14"/>
        <v>7444.8799999999992</v>
      </c>
      <c r="AV61" s="27">
        <f t="shared" ca="1" si="14"/>
        <v>2734.6099999999997</v>
      </c>
      <c r="AW61" s="27">
        <f t="shared" ca="1" si="14"/>
        <v>3880.06</v>
      </c>
      <c r="AX61" s="27">
        <f t="shared" ca="1" si="14"/>
        <v>4180.3599999999997</v>
      </c>
      <c r="AY61" s="27">
        <f t="shared" ca="1" si="14"/>
        <v>1445.67</v>
      </c>
      <c r="AZ61" s="27">
        <f t="shared" ca="1" si="14"/>
        <v>4525.7199999999993</v>
      </c>
      <c r="BA61" s="27">
        <f t="shared" ca="1" si="14"/>
        <v>8166.4199999999992</v>
      </c>
      <c r="BB61" s="27">
        <f t="shared" ca="1" si="14"/>
        <v>4034.85</v>
      </c>
      <c r="BC61" s="27">
        <f t="shared" ca="1" si="14"/>
        <v>513.38</v>
      </c>
      <c r="BD61" s="27">
        <f t="shared" ca="1" si="14"/>
        <v>3915.71</v>
      </c>
      <c r="BE61" s="27">
        <f t="shared" ca="1" si="14"/>
        <v>4463.95</v>
      </c>
      <c r="BF61" s="28"/>
      <c r="BG61" s="27">
        <f t="shared" ca="1" si="15"/>
        <v>3090.91</v>
      </c>
      <c r="BH61" s="27">
        <f t="shared" ca="1" si="15"/>
        <v>1859.11</v>
      </c>
      <c r="BI61" s="27">
        <f t="shared" ca="1" si="15"/>
        <v>4783.26</v>
      </c>
      <c r="BJ61" s="27">
        <f t="shared" ca="1" si="15"/>
        <v>8911.01</v>
      </c>
      <c r="BK61" s="27">
        <f t="shared" ca="1" si="15"/>
        <v>3942.62</v>
      </c>
      <c r="BL61" s="27">
        <f t="shared" ca="1" si="15"/>
        <v>3458.2799999999997</v>
      </c>
      <c r="BM61" s="27">
        <f t="shared" ca="1" si="15"/>
        <v>1292.0900000000001</v>
      </c>
      <c r="BN61" s="27">
        <f t="shared" ca="1" si="15"/>
        <v>2290.11</v>
      </c>
      <c r="BO61" s="27">
        <f t="shared" ca="1" si="15"/>
        <v>2859.73</v>
      </c>
      <c r="BP61" s="27">
        <f t="shared" ca="1" si="15"/>
        <v>3333.7100000000005</v>
      </c>
      <c r="BQ61" s="27">
        <f t="shared" ca="1" si="16"/>
        <v>1570.1799999999998</v>
      </c>
      <c r="BR61" s="27">
        <f t="shared" ca="1" si="16"/>
        <v>3267.45</v>
      </c>
      <c r="BS61" s="27">
        <f t="shared" ca="1" si="16"/>
        <v>599.92999999999995</v>
      </c>
      <c r="BT61" s="27">
        <f t="shared" ca="1" si="16"/>
        <v>390.11</v>
      </c>
      <c r="BU61" s="27">
        <f t="shared" ca="1" si="16"/>
        <v>6741.9699999999993</v>
      </c>
      <c r="BV61" s="27">
        <f t="shared" ca="1" si="16"/>
        <v>332.25</v>
      </c>
      <c r="BW61" s="27">
        <f t="shared" ca="1" si="16"/>
        <v>426.09999999999997</v>
      </c>
      <c r="BX61" s="27">
        <f t="shared" ca="1" si="16"/>
        <v>1832.6</v>
      </c>
      <c r="BY61" s="28"/>
      <c r="BZ61" s="28"/>
      <c r="CA61" s="28"/>
      <c r="CB61" s="28"/>
      <c r="CC61" s="27">
        <f t="shared" ca="1" si="17"/>
        <v>887.47</v>
      </c>
      <c r="CD61" s="27">
        <f t="shared" ca="1" si="17"/>
        <v>753.02</v>
      </c>
      <c r="CE61" s="27">
        <f t="shared" ca="1" si="17"/>
        <v>176.96999999999997</v>
      </c>
      <c r="CF61" s="27">
        <f t="shared" ca="1" si="17"/>
        <v>634.85</v>
      </c>
      <c r="CG61" s="27">
        <f t="shared" ca="1" si="17"/>
        <v>673.48</v>
      </c>
    </row>
    <row r="62" spans="1:85" x14ac:dyDescent="0.3">
      <c r="A62" s="24">
        <v>2007</v>
      </c>
      <c r="B62" s="27">
        <f t="shared" ca="1" si="9"/>
        <v>146229.89000000001</v>
      </c>
      <c r="C62" s="28"/>
      <c r="D62" s="27">
        <f t="shared" ca="1" si="18"/>
        <v>3684.4000000000005</v>
      </c>
      <c r="E62" s="27">
        <f t="shared" ca="1" si="18"/>
        <v>13616.989999999998</v>
      </c>
      <c r="F62" s="27">
        <f t="shared" ca="1" si="18"/>
        <v>20971.269999999997</v>
      </c>
      <c r="G62" s="27">
        <f t="shared" ca="1" si="18"/>
        <v>9269.99</v>
      </c>
      <c r="H62" s="27">
        <f t="shared" ca="1" si="18"/>
        <v>6593.3600000000006</v>
      </c>
      <c r="I62" s="27">
        <f t="shared" ca="1" si="18"/>
        <v>4151.6499999999996</v>
      </c>
      <c r="J62" s="27">
        <f t="shared" ca="1" si="18"/>
        <v>15240.92</v>
      </c>
      <c r="K62" s="27">
        <f t="shared" ca="1" si="18"/>
        <v>14121.75</v>
      </c>
      <c r="L62" s="27">
        <f t="shared" ca="1" si="18"/>
        <v>3505</v>
      </c>
      <c r="M62" s="27">
        <f t="shared" ca="1" si="18"/>
        <v>19255.550000000003</v>
      </c>
      <c r="N62" s="27">
        <f t="shared" ca="1" si="18"/>
        <v>8116.1299999999992</v>
      </c>
      <c r="O62" s="27">
        <f t="shared" ca="1" si="18"/>
        <v>3173.44</v>
      </c>
      <c r="P62" s="27">
        <f t="shared" ca="1" si="18"/>
        <v>10080.51</v>
      </c>
      <c r="Q62" s="27">
        <f t="shared" ca="1" si="18"/>
        <v>9488.3499999999985</v>
      </c>
      <c r="R62" s="28"/>
      <c r="S62" s="28"/>
      <c r="T62" s="28"/>
      <c r="U62" s="27">
        <f t="shared" ca="1" si="10"/>
        <v>1897.1399999999999</v>
      </c>
      <c r="V62" s="27">
        <f t="shared" ca="1" si="10"/>
        <v>1054.47</v>
      </c>
      <c r="W62" s="25">
        <f t="shared" si="4"/>
        <v>228</v>
      </c>
      <c r="X62" s="27">
        <f t="shared" ref="X62:AG74" ca="1" si="19">SUM(OFFSET(X$77,$W62,0,4,1))</f>
        <v>3554.9700000000003</v>
      </c>
      <c r="Y62" s="27">
        <f t="shared" ca="1" si="19"/>
        <v>45.85</v>
      </c>
      <c r="Z62" s="27">
        <f t="shared" ca="1" si="19"/>
        <v>83.58</v>
      </c>
      <c r="AA62" s="27">
        <f t="shared" ca="1" si="19"/>
        <v>13616.989999999998</v>
      </c>
      <c r="AB62" s="27">
        <f t="shared" ca="1" si="19"/>
        <v>2589.41</v>
      </c>
      <c r="AC62" s="27">
        <f t="shared" ca="1" si="19"/>
        <v>168.89999999999998</v>
      </c>
      <c r="AD62" s="27">
        <f t="shared" ca="1" si="19"/>
        <v>306.21000000000004</v>
      </c>
      <c r="AE62" s="27">
        <f t="shared" ca="1" si="19"/>
        <v>306.27</v>
      </c>
      <c r="AF62" s="27">
        <f t="shared" ca="1" si="19"/>
        <v>577.15</v>
      </c>
      <c r="AG62" s="27">
        <f t="shared" ca="1" si="19"/>
        <v>380.5</v>
      </c>
      <c r="AH62" s="27">
        <f t="shared" ref="AH62:AQ74" ca="1" si="20">SUM(OFFSET(AH$77,$W62,0,4,1))</f>
        <v>2009.33</v>
      </c>
      <c r="AI62" s="27">
        <f t="shared" ca="1" si="20"/>
        <v>2229.84</v>
      </c>
      <c r="AJ62" s="27">
        <f t="shared" ca="1" si="20"/>
        <v>715.55000000000007</v>
      </c>
      <c r="AK62" s="27">
        <f t="shared" ca="1" si="20"/>
        <v>958.81</v>
      </c>
      <c r="AL62" s="27">
        <f t="shared" ca="1" si="20"/>
        <v>365.79999999999995</v>
      </c>
      <c r="AM62" s="27">
        <f t="shared" ca="1" si="20"/>
        <v>1521.3600000000001</v>
      </c>
      <c r="AN62" s="27">
        <f t="shared" ca="1" si="20"/>
        <v>1128.96</v>
      </c>
      <c r="AO62" s="27">
        <f t="shared" ca="1" si="20"/>
        <v>370.97</v>
      </c>
      <c r="AP62" s="27">
        <f t="shared" ca="1" si="20"/>
        <v>1343.97</v>
      </c>
      <c r="AQ62" s="27">
        <f t="shared" ca="1" si="20"/>
        <v>2777.86</v>
      </c>
      <c r="AR62" s="27">
        <f t="shared" ref="AR62:BE74" ca="1" si="21">SUM(OFFSET(AR$77,$W62,0,4,1))</f>
        <v>2116.2800000000002</v>
      </c>
      <c r="AS62" s="27">
        <f t="shared" ca="1" si="21"/>
        <v>516.45000000000005</v>
      </c>
      <c r="AT62" s="27">
        <f t="shared" ca="1" si="21"/>
        <v>587.62</v>
      </c>
      <c r="AU62" s="27">
        <f t="shared" ca="1" si="21"/>
        <v>9269.99</v>
      </c>
      <c r="AV62" s="27">
        <f t="shared" ca="1" si="21"/>
        <v>2883.25</v>
      </c>
      <c r="AW62" s="27">
        <f t="shared" ca="1" si="21"/>
        <v>3710.11</v>
      </c>
      <c r="AX62" s="27">
        <f t="shared" ca="1" si="21"/>
        <v>4151.6499999999996</v>
      </c>
      <c r="AY62" s="27">
        <f t="shared" ca="1" si="21"/>
        <v>1394.7</v>
      </c>
      <c r="AZ62" s="27">
        <f t="shared" ca="1" si="21"/>
        <v>4764.62</v>
      </c>
      <c r="BA62" s="27">
        <f t="shared" ca="1" si="21"/>
        <v>9081.619999999999</v>
      </c>
      <c r="BB62" s="27">
        <f t="shared" ca="1" si="21"/>
        <v>4202.3599999999997</v>
      </c>
      <c r="BC62" s="27">
        <f t="shared" ca="1" si="21"/>
        <v>634.43999999999994</v>
      </c>
      <c r="BD62" s="27">
        <f t="shared" ca="1" si="21"/>
        <v>4864.2300000000005</v>
      </c>
      <c r="BE62" s="27">
        <f t="shared" ca="1" si="21"/>
        <v>3715.6600000000003</v>
      </c>
      <c r="BF62" s="28"/>
      <c r="BG62" s="27">
        <f t="shared" ref="BG62:BP74" ca="1" si="22">SUM(OFFSET(BG$77,$W62,0,4,1))</f>
        <v>3505</v>
      </c>
      <c r="BH62" s="27">
        <f t="shared" ca="1" si="22"/>
        <v>1897.73</v>
      </c>
      <c r="BI62" s="27">
        <f t="shared" ca="1" si="22"/>
        <v>4996.59</v>
      </c>
      <c r="BJ62" s="27">
        <f t="shared" ca="1" si="22"/>
        <v>8210.59</v>
      </c>
      <c r="BK62" s="27">
        <f t="shared" ca="1" si="22"/>
        <v>4150.6399999999994</v>
      </c>
      <c r="BL62" s="27">
        <f t="shared" ca="1" si="22"/>
        <v>4321.96</v>
      </c>
      <c r="BM62" s="27">
        <f t="shared" ca="1" si="22"/>
        <v>1070.3400000000001</v>
      </c>
      <c r="BN62" s="27">
        <f t="shared" ca="1" si="22"/>
        <v>2723.83</v>
      </c>
      <c r="BO62" s="27">
        <f t="shared" ca="1" si="22"/>
        <v>3173.44</v>
      </c>
      <c r="BP62" s="27">
        <f t="shared" ca="1" si="22"/>
        <v>3860.28</v>
      </c>
      <c r="BQ62" s="27">
        <f t="shared" ref="BQ62:BX74" ca="1" si="23">SUM(OFFSET(BQ$77,$W62,0,4,1))</f>
        <v>1908.1100000000001</v>
      </c>
      <c r="BR62" s="27">
        <f t="shared" ca="1" si="23"/>
        <v>3103.73</v>
      </c>
      <c r="BS62" s="27">
        <f t="shared" ca="1" si="23"/>
        <v>735.18000000000006</v>
      </c>
      <c r="BT62" s="27">
        <f t="shared" ca="1" si="23"/>
        <v>473.23</v>
      </c>
      <c r="BU62" s="27">
        <f t="shared" ca="1" si="23"/>
        <v>6501.51</v>
      </c>
      <c r="BV62" s="27">
        <f t="shared" ca="1" si="23"/>
        <v>374.94000000000005</v>
      </c>
      <c r="BW62" s="27">
        <f t="shared" ca="1" si="23"/>
        <v>433.53999999999996</v>
      </c>
      <c r="BX62" s="27">
        <f t="shared" ca="1" si="23"/>
        <v>2178.3599999999997</v>
      </c>
      <c r="BY62" s="28"/>
      <c r="BZ62" s="28"/>
      <c r="CA62" s="28"/>
      <c r="CB62" s="28"/>
      <c r="CC62" s="27">
        <f t="shared" ref="CC62:CG74" ca="1" si="24">SUM(OFFSET(CC$77,$W62,0,4,1))</f>
        <v>1022.6600000000001</v>
      </c>
      <c r="CD62" s="27">
        <f t="shared" ca="1" si="24"/>
        <v>874.48</v>
      </c>
      <c r="CE62" s="27">
        <f t="shared" ca="1" si="24"/>
        <v>170.94</v>
      </c>
      <c r="CF62" s="27">
        <f t="shared" ca="1" si="24"/>
        <v>253.82000000000002</v>
      </c>
      <c r="CG62" s="27">
        <f t="shared" ca="1" si="24"/>
        <v>629.70000000000005</v>
      </c>
    </row>
    <row r="63" spans="1:85" x14ac:dyDescent="0.3">
      <c r="A63" s="24">
        <v>2008</v>
      </c>
      <c r="B63" s="27">
        <f t="shared" ca="1" si="9"/>
        <v>146824.73000000001</v>
      </c>
      <c r="C63" s="28"/>
      <c r="D63" s="27">
        <f t="shared" ca="1" si="18"/>
        <v>4365.83</v>
      </c>
      <c r="E63" s="27">
        <f t="shared" ca="1" si="18"/>
        <v>13036.91</v>
      </c>
      <c r="F63" s="27">
        <f t="shared" ca="1" si="18"/>
        <v>21708.49</v>
      </c>
      <c r="G63" s="27">
        <f t="shared" ca="1" si="18"/>
        <v>10620.11</v>
      </c>
      <c r="H63" s="27">
        <f t="shared" ca="1" si="18"/>
        <v>6777.61</v>
      </c>
      <c r="I63" s="27">
        <f t="shared" ca="1" si="18"/>
        <v>4156.9399999999996</v>
      </c>
      <c r="J63" s="27">
        <f t="shared" ca="1" si="18"/>
        <v>14676.09</v>
      </c>
      <c r="K63" s="27">
        <f t="shared" ca="1" si="18"/>
        <v>14480.91</v>
      </c>
      <c r="L63" s="27">
        <f t="shared" ca="1" si="18"/>
        <v>3694.2599999999998</v>
      </c>
      <c r="M63" s="27">
        <f t="shared" ca="1" si="18"/>
        <v>18811.089999999997</v>
      </c>
      <c r="N63" s="27">
        <f t="shared" ca="1" si="18"/>
        <v>8082.01</v>
      </c>
      <c r="O63" s="27">
        <f t="shared" ca="1" si="18"/>
        <v>3571.38</v>
      </c>
      <c r="P63" s="27">
        <f t="shared" ca="1" si="18"/>
        <v>11146.169999999998</v>
      </c>
      <c r="Q63" s="27">
        <f t="shared" ca="1" si="18"/>
        <v>6552.39</v>
      </c>
      <c r="R63" s="28"/>
      <c r="S63" s="28"/>
      <c r="T63" s="28"/>
      <c r="U63" s="27">
        <f t="shared" ca="1" si="10"/>
        <v>2106.16</v>
      </c>
      <c r="V63" s="27">
        <f t="shared" ca="1" si="10"/>
        <v>853.12000000000012</v>
      </c>
      <c r="W63" s="25">
        <f t="shared" si="4"/>
        <v>232</v>
      </c>
      <c r="X63" s="27">
        <f t="shared" ca="1" si="19"/>
        <v>4249.71</v>
      </c>
      <c r="Y63" s="27">
        <f t="shared" ca="1" si="19"/>
        <v>68.33</v>
      </c>
      <c r="Z63" s="27">
        <f t="shared" ca="1" si="19"/>
        <v>47.8</v>
      </c>
      <c r="AA63" s="27">
        <f t="shared" ca="1" si="19"/>
        <v>13036.91</v>
      </c>
      <c r="AB63" s="27">
        <f t="shared" ca="1" si="19"/>
        <v>2462.36</v>
      </c>
      <c r="AC63" s="27">
        <f t="shared" ca="1" si="19"/>
        <v>193.57999999999998</v>
      </c>
      <c r="AD63" s="27">
        <f t="shared" ca="1" si="19"/>
        <v>221.10000000000002</v>
      </c>
      <c r="AE63" s="27">
        <f t="shared" ca="1" si="19"/>
        <v>345.79999999999995</v>
      </c>
      <c r="AF63" s="27">
        <f t="shared" ca="1" si="19"/>
        <v>534.16000000000008</v>
      </c>
      <c r="AG63" s="27">
        <f t="shared" ca="1" si="19"/>
        <v>511.61</v>
      </c>
      <c r="AH63" s="27">
        <f t="shared" ca="1" si="20"/>
        <v>1964.54</v>
      </c>
      <c r="AI63" s="27">
        <f t="shared" ca="1" si="20"/>
        <v>1952.86</v>
      </c>
      <c r="AJ63" s="27">
        <f t="shared" ca="1" si="20"/>
        <v>762.12000000000012</v>
      </c>
      <c r="AK63" s="27">
        <f t="shared" ca="1" si="20"/>
        <v>852.8599999999999</v>
      </c>
      <c r="AL63" s="27">
        <f t="shared" ca="1" si="20"/>
        <v>510.06000000000006</v>
      </c>
      <c r="AM63" s="27">
        <f t="shared" ca="1" si="20"/>
        <v>1782.57</v>
      </c>
      <c r="AN63" s="27">
        <f t="shared" ca="1" si="20"/>
        <v>1223.3900000000001</v>
      </c>
      <c r="AO63" s="27">
        <f t="shared" ca="1" si="20"/>
        <v>434.31000000000006</v>
      </c>
      <c r="AP63" s="27">
        <f t="shared" ca="1" si="20"/>
        <v>1411.3600000000001</v>
      </c>
      <c r="AQ63" s="27">
        <f t="shared" ca="1" si="20"/>
        <v>3092.8599999999997</v>
      </c>
      <c r="AR63" s="27">
        <f t="shared" ca="1" si="21"/>
        <v>2351.87</v>
      </c>
      <c r="AS63" s="27">
        <f t="shared" ca="1" si="21"/>
        <v>418.99</v>
      </c>
      <c r="AT63" s="27">
        <f t="shared" ca="1" si="21"/>
        <v>682.11</v>
      </c>
      <c r="AU63" s="27">
        <f t="shared" ca="1" si="21"/>
        <v>10620.11</v>
      </c>
      <c r="AV63" s="27">
        <f t="shared" ca="1" si="21"/>
        <v>2677.58</v>
      </c>
      <c r="AW63" s="27">
        <f t="shared" ca="1" si="21"/>
        <v>4100.0200000000004</v>
      </c>
      <c r="AX63" s="27">
        <f t="shared" ca="1" si="21"/>
        <v>4156.9399999999996</v>
      </c>
      <c r="AY63" s="27">
        <f t="shared" ca="1" si="21"/>
        <v>1342.72</v>
      </c>
      <c r="AZ63" s="27">
        <f t="shared" ca="1" si="21"/>
        <v>4682.8599999999997</v>
      </c>
      <c r="BA63" s="27">
        <f t="shared" ca="1" si="21"/>
        <v>8650.51</v>
      </c>
      <c r="BB63" s="27">
        <f t="shared" ca="1" si="21"/>
        <v>3660.0200000000004</v>
      </c>
      <c r="BC63" s="27">
        <f t="shared" ca="1" si="21"/>
        <v>693.31999999999994</v>
      </c>
      <c r="BD63" s="27">
        <f t="shared" ca="1" si="21"/>
        <v>5745.19</v>
      </c>
      <c r="BE63" s="27">
        <f t="shared" ca="1" si="21"/>
        <v>3675.99</v>
      </c>
      <c r="BF63" s="28"/>
      <c r="BG63" s="27">
        <f t="shared" ca="1" si="22"/>
        <v>3694.2599999999998</v>
      </c>
      <c r="BH63" s="27">
        <f t="shared" ca="1" si="22"/>
        <v>1895.5600000000002</v>
      </c>
      <c r="BI63" s="27">
        <f t="shared" ca="1" si="22"/>
        <v>5070.5999999999995</v>
      </c>
      <c r="BJ63" s="27">
        <f t="shared" ca="1" si="22"/>
        <v>7746.85</v>
      </c>
      <c r="BK63" s="27">
        <f t="shared" ca="1" si="22"/>
        <v>4098.1100000000006</v>
      </c>
      <c r="BL63" s="27">
        <f t="shared" ca="1" si="22"/>
        <v>4062.7599999999998</v>
      </c>
      <c r="BM63" s="27">
        <f t="shared" ca="1" si="22"/>
        <v>1460.56</v>
      </c>
      <c r="BN63" s="27">
        <f t="shared" ca="1" si="22"/>
        <v>2558.69</v>
      </c>
      <c r="BO63" s="27">
        <f t="shared" ca="1" si="22"/>
        <v>3571.38</v>
      </c>
      <c r="BP63" s="27">
        <f t="shared" ca="1" si="22"/>
        <v>3995.29</v>
      </c>
      <c r="BQ63" s="27">
        <f t="shared" ca="1" si="23"/>
        <v>1942.85</v>
      </c>
      <c r="BR63" s="27">
        <f t="shared" ca="1" si="23"/>
        <v>3982.03</v>
      </c>
      <c r="BS63" s="27">
        <f t="shared" ca="1" si="23"/>
        <v>707.41000000000008</v>
      </c>
      <c r="BT63" s="27">
        <f t="shared" ca="1" si="23"/>
        <v>518.59</v>
      </c>
      <c r="BU63" s="27">
        <f t="shared" ca="1" si="23"/>
        <v>3787.2099999999996</v>
      </c>
      <c r="BV63" s="27">
        <f t="shared" ca="1" si="23"/>
        <v>365.33</v>
      </c>
      <c r="BW63" s="27">
        <f t="shared" ca="1" si="23"/>
        <v>414.80999999999995</v>
      </c>
      <c r="BX63" s="27">
        <f t="shared" ca="1" si="23"/>
        <v>1985.03</v>
      </c>
      <c r="BY63" s="28"/>
      <c r="BZ63" s="28"/>
      <c r="CA63" s="28"/>
      <c r="CB63" s="28"/>
      <c r="CC63" s="27">
        <f t="shared" ca="1" si="24"/>
        <v>1065.79</v>
      </c>
      <c r="CD63" s="27">
        <f t="shared" ca="1" si="24"/>
        <v>1040.3699999999999</v>
      </c>
      <c r="CE63" s="27">
        <f t="shared" ca="1" si="24"/>
        <v>163.05000000000001</v>
      </c>
      <c r="CF63" s="27">
        <f t="shared" ca="1" si="24"/>
        <v>256.31</v>
      </c>
      <c r="CG63" s="27">
        <f t="shared" ca="1" si="24"/>
        <v>433.76</v>
      </c>
    </row>
    <row r="64" spans="1:85" x14ac:dyDescent="0.3">
      <c r="A64" s="24">
        <v>2009</v>
      </c>
      <c r="B64" s="27">
        <f t="shared" ca="1" si="9"/>
        <v>125304.51000000001</v>
      </c>
      <c r="C64" s="28"/>
      <c r="D64" s="27">
        <f t="shared" ca="1" si="18"/>
        <v>4660.6399999999994</v>
      </c>
      <c r="E64" s="27">
        <f t="shared" ca="1" si="18"/>
        <v>12533.539999999999</v>
      </c>
      <c r="F64" s="27">
        <f t="shared" ca="1" si="18"/>
        <v>17194.22</v>
      </c>
      <c r="G64" s="27">
        <f t="shared" ca="1" si="18"/>
        <v>7766.23</v>
      </c>
      <c r="H64" s="27">
        <f t="shared" ca="1" si="18"/>
        <v>6301.24</v>
      </c>
      <c r="I64" s="27">
        <f t="shared" ca="1" si="18"/>
        <v>2432.7500000000005</v>
      </c>
      <c r="J64" s="27">
        <f t="shared" ca="1" si="18"/>
        <v>12330.609999999999</v>
      </c>
      <c r="K64" s="27">
        <f t="shared" ca="1" si="18"/>
        <v>13868.7</v>
      </c>
      <c r="L64" s="27">
        <f t="shared" ca="1" si="18"/>
        <v>2770.44</v>
      </c>
      <c r="M64" s="27">
        <f t="shared" ca="1" si="18"/>
        <v>16656.29</v>
      </c>
      <c r="N64" s="27">
        <f t="shared" ca="1" si="18"/>
        <v>6620.71</v>
      </c>
      <c r="O64" s="27">
        <f t="shared" ca="1" si="18"/>
        <v>2501.39</v>
      </c>
      <c r="P64" s="27">
        <f t="shared" ca="1" si="18"/>
        <v>10344.370000000001</v>
      </c>
      <c r="Q64" s="27">
        <f t="shared" ca="1" si="18"/>
        <v>4737.83</v>
      </c>
      <c r="R64" s="28"/>
      <c r="S64" s="28"/>
      <c r="T64" s="28"/>
      <c r="U64" s="27">
        <f t="shared" ca="1" si="10"/>
        <v>1624.7800000000002</v>
      </c>
      <c r="V64" s="27">
        <f t="shared" ca="1" si="10"/>
        <v>946.58999999999992</v>
      </c>
      <c r="W64" s="25">
        <f t="shared" si="4"/>
        <v>236</v>
      </c>
      <c r="X64" s="27">
        <f t="shared" ca="1" si="19"/>
        <v>4499.16</v>
      </c>
      <c r="Y64" s="27">
        <f t="shared" ca="1" si="19"/>
        <v>124.11000000000001</v>
      </c>
      <c r="Z64" s="27">
        <f t="shared" ca="1" si="19"/>
        <v>37.369999999999997</v>
      </c>
      <c r="AA64" s="27">
        <f t="shared" ca="1" si="19"/>
        <v>12533.539999999999</v>
      </c>
      <c r="AB64" s="27">
        <f t="shared" ca="1" si="19"/>
        <v>2067.88</v>
      </c>
      <c r="AC64" s="27">
        <f t="shared" ca="1" si="19"/>
        <v>158.38999999999999</v>
      </c>
      <c r="AD64" s="27">
        <f t="shared" ca="1" si="19"/>
        <v>146.26</v>
      </c>
      <c r="AE64" s="27">
        <f t="shared" ca="1" si="19"/>
        <v>206.73</v>
      </c>
      <c r="AF64" s="27">
        <f t="shared" ca="1" si="19"/>
        <v>340.36</v>
      </c>
      <c r="AG64" s="27">
        <f t="shared" ca="1" si="19"/>
        <v>332.71000000000004</v>
      </c>
      <c r="AH64" s="27">
        <f t="shared" ca="1" si="20"/>
        <v>1522.93</v>
      </c>
      <c r="AI64" s="27">
        <f t="shared" ca="1" si="20"/>
        <v>1401.44</v>
      </c>
      <c r="AJ64" s="27">
        <f t="shared" ca="1" si="20"/>
        <v>504.28</v>
      </c>
      <c r="AK64" s="27">
        <f t="shared" ca="1" si="20"/>
        <v>416.85</v>
      </c>
      <c r="AL64" s="27">
        <f t="shared" ca="1" si="20"/>
        <v>342.44</v>
      </c>
      <c r="AM64" s="27">
        <f t="shared" ca="1" si="20"/>
        <v>1189.75</v>
      </c>
      <c r="AN64" s="27">
        <f t="shared" ca="1" si="20"/>
        <v>1094.6400000000001</v>
      </c>
      <c r="AO64" s="27">
        <f t="shared" ca="1" si="20"/>
        <v>286.93</v>
      </c>
      <c r="AP64" s="27">
        <f t="shared" ca="1" si="20"/>
        <v>1335.07</v>
      </c>
      <c r="AQ64" s="27">
        <f t="shared" ca="1" si="20"/>
        <v>2646.46</v>
      </c>
      <c r="AR64" s="27">
        <f t="shared" ca="1" si="21"/>
        <v>2215.56</v>
      </c>
      <c r="AS64" s="27">
        <f t="shared" ca="1" si="21"/>
        <v>373.31</v>
      </c>
      <c r="AT64" s="27">
        <f t="shared" ca="1" si="21"/>
        <v>612.23</v>
      </c>
      <c r="AU64" s="27">
        <f t="shared" ca="1" si="21"/>
        <v>7766.23</v>
      </c>
      <c r="AV64" s="27">
        <f t="shared" ca="1" si="21"/>
        <v>3676.8599999999997</v>
      </c>
      <c r="AW64" s="27">
        <f t="shared" ca="1" si="21"/>
        <v>2624.39</v>
      </c>
      <c r="AX64" s="27">
        <f t="shared" ca="1" si="21"/>
        <v>2432.7500000000005</v>
      </c>
      <c r="AY64" s="27">
        <f t="shared" ca="1" si="21"/>
        <v>1163.8500000000001</v>
      </c>
      <c r="AZ64" s="27">
        <f t="shared" ca="1" si="21"/>
        <v>4414.0400000000009</v>
      </c>
      <c r="BA64" s="27">
        <f t="shared" ca="1" si="21"/>
        <v>6752.72</v>
      </c>
      <c r="BB64" s="27">
        <f t="shared" ca="1" si="21"/>
        <v>3348.78</v>
      </c>
      <c r="BC64" s="27">
        <f t="shared" ca="1" si="21"/>
        <v>960.18</v>
      </c>
      <c r="BD64" s="27">
        <f t="shared" ca="1" si="21"/>
        <v>6760.75</v>
      </c>
      <c r="BE64" s="27">
        <f t="shared" ca="1" si="21"/>
        <v>2123.36</v>
      </c>
      <c r="BF64" s="28"/>
      <c r="BG64" s="27">
        <f t="shared" ca="1" si="22"/>
        <v>2770.44</v>
      </c>
      <c r="BH64" s="27">
        <f t="shared" ca="1" si="22"/>
        <v>1914.2699999999998</v>
      </c>
      <c r="BI64" s="27">
        <f t="shared" ca="1" si="22"/>
        <v>4694.01</v>
      </c>
      <c r="BJ64" s="27">
        <f t="shared" ca="1" si="22"/>
        <v>6565.99</v>
      </c>
      <c r="BK64" s="27">
        <f t="shared" ca="1" si="22"/>
        <v>3482.0200000000004</v>
      </c>
      <c r="BL64" s="27">
        <f t="shared" ca="1" si="22"/>
        <v>3688.12</v>
      </c>
      <c r="BM64" s="27">
        <f t="shared" ca="1" si="22"/>
        <v>809.15000000000009</v>
      </c>
      <c r="BN64" s="27">
        <f t="shared" ca="1" si="22"/>
        <v>2123.4299999999998</v>
      </c>
      <c r="BO64" s="27">
        <f t="shared" ca="1" si="22"/>
        <v>2501.39</v>
      </c>
      <c r="BP64" s="27">
        <f t="shared" ca="1" si="22"/>
        <v>3063.8199999999997</v>
      </c>
      <c r="BQ64" s="27">
        <f t="shared" ca="1" si="23"/>
        <v>1851.5</v>
      </c>
      <c r="BR64" s="27">
        <f t="shared" ca="1" si="23"/>
        <v>4399.92</v>
      </c>
      <c r="BS64" s="27">
        <f t="shared" ca="1" si="23"/>
        <v>505.11</v>
      </c>
      <c r="BT64" s="27">
        <f t="shared" ca="1" si="23"/>
        <v>524.03</v>
      </c>
      <c r="BU64" s="27">
        <f t="shared" ca="1" si="23"/>
        <v>2426.7199999999998</v>
      </c>
      <c r="BV64" s="27">
        <f t="shared" ca="1" si="23"/>
        <v>274.74</v>
      </c>
      <c r="BW64" s="27">
        <f t="shared" ca="1" si="23"/>
        <v>308.81</v>
      </c>
      <c r="BX64" s="27">
        <f t="shared" ca="1" si="23"/>
        <v>1727.54</v>
      </c>
      <c r="BY64" s="28"/>
      <c r="BZ64" s="28"/>
      <c r="CA64" s="28"/>
      <c r="CB64" s="28"/>
      <c r="CC64" s="27">
        <f t="shared" ca="1" si="24"/>
        <v>859.61999999999989</v>
      </c>
      <c r="CD64" s="27">
        <f t="shared" ca="1" si="24"/>
        <v>765.17</v>
      </c>
      <c r="CE64" s="27">
        <f t="shared" ca="1" si="24"/>
        <v>189.12</v>
      </c>
      <c r="CF64" s="27">
        <f t="shared" ca="1" si="24"/>
        <v>333.48</v>
      </c>
      <c r="CG64" s="27">
        <f t="shared" ca="1" si="24"/>
        <v>424</v>
      </c>
    </row>
    <row r="65" spans="1:85" x14ac:dyDescent="0.3">
      <c r="A65" s="24">
        <v>2010</v>
      </c>
      <c r="B65" s="27">
        <f t="shared" ca="1" si="9"/>
        <v>129649.63</v>
      </c>
      <c r="C65" s="28"/>
      <c r="D65" s="27">
        <f t="shared" ca="1" si="18"/>
        <v>4047.0700000000006</v>
      </c>
      <c r="E65" s="27">
        <f t="shared" ca="1" si="18"/>
        <v>11850.46</v>
      </c>
      <c r="F65" s="27">
        <f t="shared" ca="1" si="18"/>
        <v>16818.93</v>
      </c>
      <c r="G65" s="27">
        <f t="shared" ca="1" si="18"/>
        <v>7687.2699999999995</v>
      </c>
      <c r="H65" s="27">
        <f t="shared" ca="1" si="18"/>
        <v>5381.3</v>
      </c>
      <c r="I65" s="27">
        <f t="shared" ca="1" si="18"/>
        <v>2819.51</v>
      </c>
      <c r="J65" s="27">
        <f t="shared" ca="1" si="18"/>
        <v>12548.970000000001</v>
      </c>
      <c r="K65" s="27">
        <f t="shared" ca="1" si="18"/>
        <v>17311.23</v>
      </c>
      <c r="L65" s="27">
        <f t="shared" ca="1" si="18"/>
        <v>2542.9299999999998</v>
      </c>
      <c r="M65" s="27">
        <f t="shared" ca="1" si="18"/>
        <v>17958.330000000002</v>
      </c>
      <c r="N65" s="27">
        <f t="shared" ca="1" si="18"/>
        <v>6917.58</v>
      </c>
      <c r="O65" s="27">
        <f t="shared" ca="1" si="18"/>
        <v>1924.5500000000002</v>
      </c>
      <c r="P65" s="27">
        <f t="shared" ca="1" si="18"/>
        <v>11733.61</v>
      </c>
      <c r="Q65" s="27">
        <f t="shared" ca="1" si="18"/>
        <v>5507.2399999999989</v>
      </c>
      <c r="R65" s="28"/>
      <c r="S65" s="28"/>
      <c r="T65" s="28"/>
      <c r="U65" s="27">
        <f t="shared" ref="U65:V74" ca="1" si="25">SUM(OFFSET(U$77,$W65,0,4,1))</f>
        <v>1700.3100000000002</v>
      </c>
      <c r="V65" s="27">
        <f t="shared" ca="1" si="25"/>
        <v>863.42000000000007</v>
      </c>
      <c r="W65" s="25">
        <f t="shared" si="4"/>
        <v>240</v>
      </c>
      <c r="X65" s="27">
        <f t="shared" ca="1" si="19"/>
        <v>3882.03</v>
      </c>
      <c r="Y65" s="27">
        <f t="shared" ca="1" si="19"/>
        <v>81.94</v>
      </c>
      <c r="Z65" s="27">
        <f t="shared" ca="1" si="19"/>
        <v>83.1</v>
      </c>
      <c r="AA65" s="27">
        <f t="shared" ca="1" si="19"/>
        <v>11850.46</v>
      </c>
      <c r="AB65" s="27">
        <f t="shared" ca="1" si="19"/>
        <v>2202</v>
      </c>
      <c r="AC65" s="27">
        <f t="shared" ca="1" si="19"/>
        <v>142.06</v>
      </c>
      <c r="AD65" s="27">
        <f t="shared" ca="1" si="19"/>
        <v>144.28</v>
      </c>
      <c r="AE65" s="27">
        <f t="shared" ca="1" si="19"/>
        <v>278.25</v>
      </c>
      <c r="AF65" s="27">
        <f t="shared" ca="1" si="19"/>
        <v>340.98</v>
      </c>
      <c r="AG65" s="27">
        <f t="shared" ca="1" si="19"/>
        <v>307.93000000000006</v>
      </c>
      <c r="AH65" s="27">
        <f t="shared" ca="1" si="20"/>
        <v>1196.23</v>
      </c>
      <c r="AI65" s="27">
        <f t="shared" ca="1" si="20"/>
        <v>1352.88</v>
      </c>
      <c r="AJ65" s="27">
        <f t="shared" ca="1" si="20"/>
        <v>493.59000000000003</v>
      </c>
      <c r="AK65" s="27">
        <f t="shared" ca="1" si="20"/>
        <v>342.51</v>
      </c>
      <c r="AL65" s="27">
        <f t="shared" ca="1" si="20"/>
        <v>327.59000000000003</v>
      </c>
      <c r="AM65" s="27">
        <f t="shared" ca="1" si="20"/>
        <v>1080.8400000000001</v>
      </c>
      <c r="AN65" s="27">
        <f t="shared" ca="1" si="20"/>
        <v>1161.5100000000002</v>
      </c>
      <c r="AO65" s="27">
        <f t="shared" ca="1" si="20"/>
        <v>315.05</v>
      </c>
      <c r="AP65" s="27">
        <f t="shared" ca="1" si="20"/>
        <v>1296.71</v>
      </c>
      <c r="AQ65" s="27">
        <f t="shared" ca="1" si="20"/>
        <v>2737.0099999999998</v>
      </c>
      <c r="AR65" s="27">
        <f t="shared" ca="1" si="21"/>
        <v>2111.9799999999996</v>
      </c>
      <c r="AS65" s="27">
        <f t="shared" ca="1" si="21"/>
        <v>383.41</v>
      </c>
      <c r="AT65" s="27">
        <f t="shared" ca="1" si="21"/>
        <v>604.14</v>
      </c>
      <c r="AU65" s="27">
        <f t="shared" ca="1" si="21"/>
        <v>7687.2699999999995</v>
      </c>
      <c r="AV65" s="27">
        <f t="shared" ca="1" si="21"/>
        <v>3092.7</v>
      </c>
      <c r="AW65" s="27">
        <f t="shared" ca="1" si="21"/>
        <v>2288.6</v>
      </c>
      <c r="AX65" s="27">
        <f t="shared" ca="1" si="21"/>
        <v>2819.51</v>
      </c>
      <c r="AY65" s="27">
        <f t="shared" ca="1" si="21"/>
        <v>1054.43</v>
      </c>
      <c r="AZ65" s="27">
        <f t="shared" ca="1" si="21"/>
        <v>3959.1400000000003</v>
      </c>
      <c r="BA65" s="27">
        <f t="shared" ca="1" si="21"/>
        <v>7535.369999999999</v>
      </c>
      <c r="BB65" s="27">
        <f t="shared" ca="1" si="21"/>
        <v>3161.87</v>
      </c>
      <c r="BC65" s="27">
        <f t="shared" ca="1" si="21"/>
        <v>1732.64</v>
      </c>
      <c r="BD65" s="27">
        <f t="shared" ca="1" si="21"/>
        <v>9256.619999999999</v>
      </c>
      <c r="BE65" s="27">
        <f t="shared" ca="1" si="21"/>
        <v>2447.88</v>
      </c>
      <c r="BF65" s="28"/>
      <c r="BG65" s="27">
        <f t="shared" ca="1" si="22"/>
        <v>2542.9299999999998</v>
      </c>
      <c r="BH65" s="27">
        <f t="shared" ca="1" si="22"/>
        <v>1858.67</v>
      </c>
      <c r="BI65" s="27">
        <f t="shared" ca="1" si="22"/>
        <v>4733.1000000000004</v>
      </c>
      <c r="BJ65" s="27">
        <f t="shared" ca="1" si="22"/>
        <v>7575.41</v>
      </c>
      <c r="BK65" s="27">
        <f t="shared" ca="1" si="22"/>
        <v>3791.1399999999994</v>
      </c>
      <c r="BL65" s="27">
        <f t="shared" ca="1" si="22"/>
        <v>3535.3500000000004</v>
      </c>
      <c r="BM65" s="27">
        <f t="shared" ca="1" si="22"/>
        <v>900.31999999999994</v>
      </c>
      <c r="BN65" s="27">
        <f t="shared" ca="1" si="22"/>
        <v>2481.9299999999998</v>
      </c>
      <c r="BO65" s="27">
        <f t="shared" ca="1" si="22"/>
        <v>1924.5500000000002</v>
      </c>
      <c r="BP65" s="27">
        <f t="shared" ca="1" si="22"/>
        <v>3350.66</v>
      </c>
      <c r="BQ65" s="27">
        <f t="shared" ca="1" si="23"/>
        <v>1963.53</v>
      </c>
      <c r="BR65" s="27">
        <f t="shared" ca="1" si="23"/>
        <v>5355.3</v>
      </c>
      <c r="BS65" s="27">
        <f t="shared" ca="1" si="23"/>
        <v>592.11999999999989</v>
      </c>
      <c r="BT65" s="27">
        <f t="shared" ca="1" si="23"/>
        <v>472.01000000000005</v>
      </c>
      <c r="BU65" s="27">
        <f t="shared" ca="1" si="23"/>
        <v>3014.53</v>
      </c>
      <c r="BV65" s="27">
        <f t="shared" ca="1" si="23"/>
        <v>381.68</v>
      </c>
      <c r="BW65" s="27">
        <f t="shared" ca="1" si="23"/>
        <v>272.12</v>
      </c>
      <c r="BX65" s="27">
        <f t="shared" ca="1" si="23"/>
        <v>1838.9299999999998</v>
      </c>
      <c r="BY65" s="28"/>
      <c r="BZ65" s="28"/>
      <c r="CA65" s="28"/>
      <c r="CB65" s="28"/>
      <c r="CC65" s="27">
        <f t="shared" ca="1" si="24"/>
        <v>880.66</v>
      </c>
      <c r="CD65" s="27">
        <f t="shared" ca="1" si="24"/>
        <v>819.65000000000009</v>
      </c>
      <c r="CE65" s="27">
        <f t="shared" ca="1" si="24"/>
        <v>154.87</v>
      </c>
      <c r="CF65" s="27">
        <f t="shared" ca="1" si="24"/>
        <v>291.21000000000004</v>
      </c>
      <c r="CG65" s="27">
        <f t="shared" ca="1" si="24"/>
        <v>417.34</v>
      </c>
    </row>
    <row r="66" spans="1:85" x14ac:dyDescent="0.3">
      <c r="A66" s="24">
        <v>2011</v>
      </c>
      <c r="B66" s="27">
        <f t="shared" ca="1" si="9"/>
        <v>132493.27000000002</v>
      </c>
      <c r="C66" s="28"/>
      <c r="D66" s="27">
        <f t="shared" ref="D66:Q74" ca="1" si="26">SUM(OFFSET(D$77,$W66,0,4,1))</f>
        <v>4624.5400000000009</v>
      </c>
      <c r="E66" s="27">
        <f t="shared" ca="1" si="26"/>
        <v>12427.31</v>
      </c>
      <c r="F66" s="27">
        <f t="shared" ca="1" si="26"/>
        <v>18267.439999999999</v>
      </c>
      <c r="G66" s="27">
        <f t="shared" ca="1" si="26"/>
        <v>7643.61</v>
      </c>
      <c r="H66" s="27">
        <f t="shared" ca="1" si="26"/>
        <v>4660.1000000000004</v>
      </c>
      <c r="I66" s="27">
        <f t="shared" ca="1" si="26"/>
        <v>4045.7700000000004</v>
      </c>
      <c r="J66" s="27">
        <f t="shared" ca="1" si="26"/>
        <v>14228.28</v>
      </c>
      <c r="K66" s="27">
        <f t="shared" ca="1" si="26"/>
        <v>9320.0399999999991</v>
      </c>
      <c r="L66" s="27">
        <f t="shared" ca="1" si="26"/>
        <v>2640.04</v>
      </c>
      <c r="M66" s="27">
        <f t="shared" ca="1" si="26"/>
        <v>18451.189999999999</v>
      </c>
      <c r="N66" s="27">
        <f t="shared" ca="1" si="26"/>
        <v>8873.9699999999993</v>
      </c>
      <c r="O66" s="27">
        <f t="shared" ca="1" si="26"/>
        <v>1754.9099999999999</v>
      </c>
      <c r="P66" s="27">
        <f t="shared" ca="1" si="26"/>
        <v>15097.16</v>
      </c>
      <c r="Q66" s="27">
        <f t="shared" ca="1" si="26"/>
        <v>6008.34</v>
      </c>
      <c r="R66" s="28"/>
      <c r="S66" s="28"/>
      <c r="T66" s="28"/>
      <c r="U66" s="27">
        <f t="shared" ca="1" si="25"/>
        <v>1649.9</v>
      </c>
      <c r="V66" s="27">
        <f t="shared" ca="1" si="25"/>
        <v>849.23</v>
      </c>
      <c r="W66" s="25">
        <f t="shared" si="4"/>
        <v>244</v>
      </c>
      <c r="X66" s="27">
        <f t="shared" ca="1" si="19"/>
        <v>4418.1900000000005</v>
      </c>
      <c r="Y66" s="27">
        <f t="shared" ca="1" si="19"/>
        <v>106.79999999999998</v>
      </c>
      <c r="Z66" s="27">
        <f t="shared" ca="1" si="19"/>
        <v>99.539999999999992</v>
      </c>
      <c r="AA66" s="27">
        <f t="shared" ca="1" si="19"/>
        <v>12427.31</v>
      </c>
      <c r="AB66" s="27">
        <f t="shared" ca="1" si="19"/>
        <v>2545.44</v>
      </c>
      <c r="AC66" s="27">
        <f t="shared" ca="1" si="19"/>
        <v>146.79</v>
      </c>
      <c r="AD66" s="27">
        <f t="shared" ca="1" si="19"/>
        <v>150.63999999999999</v>
      </c>
      <c r="AE66" s="27">
        <f t="shared" ca="1" si="19"/>
        <v>298.98</v>
      </c>
      <c r="AF66" s="27">
        <f t="shared" ca="1" si="19"/>
        <v>448.66</v>
      </c>
      <c r="AG66" s="27">
        <f t="shared" ca="1" si="19"/>
        <v>324.07</v>
      </c>
      <c r="AH66" s="27">
        <f t="shared" ca="1" si="20"/>
        <v>1153.33</v>
      </c>
      <c r="AI66" s="27">
        <f t="shared" ca="1" si="20"/>
        <v>1659.46</v>
      </c>
      <c r="AJ66" s="27">
        <f t="shared" ca="1" si="20"/>
        <v>603.86</v>
      </c>
      <c r="AK66" s="27">
        <f t="shared" ca="1" si="20"/>
        <v>453.32</v>
      </c>
      <c r="AL66" s="27">
        <f t="shared" ca="1" si="20"/>
        <v>471.39</v>
      </c>
      <c r="AM66" s="27">
        <f t="shared" ca="1" si="20"/>
        <v>1110.9499999999998</v>
      </c>
      <c r="AN66" s="27">
        <f t="shared" ca="1" si="20"/>
        <v>1351.16</v>
      </c>
      <c r="AO66" s="27">
        <f t="shared" ca="1" si="20"/>
        <v>344.69000000000005</v>
      </c>
      <c r="AP66" s="27">
        <f t="shared" ca="1" si="20"/>
        <v>1355.6499999999999</v>
      </c>
      <c r="AQ66" s="27">
        <f t="shared" ca="1" si="20"/>
        <v>2397.2200000000003</v>
      </c>
      <c r="AR66" s="27">
        <f t="shared" ca="1" si="21"/>
        <v>2092.36</v>
      </c>
      <c r="AS66" s="27">
        <f t="shared" ca="1" si="21"/>
        <v>492.09000000000003</v>
      </c>
      <c r="AT66" s="27">
        <f t="shared" ca="1" si="21"/>
        <v>867.38</v>
      </c>
      <c r="AU66" s="27">
        <f t="shared" ca="1" si="21"/>
        <v>7643.61</v>
      </c>
      <c r="AV66" s="27">
        <f t="shared" ca="1" si="21"/>
        <v>3102</v>
      </c>
      <c r="AW66" s="27">
        <f t="shared" ca="1" si="21"/>
        <v>1558.0800000000002</v>
      </c>
      <c r="AX66" s="27">
        <f t="shared" ca="1" si="21"/>
        <v>4045.7700000000004</v>
      </c>
      <c r="AY66" s="27">
        <f t="shared" ca="1" si="21"/>
        <v>1145.9399999999998</v>
      </c>
      <c r="AZ66" s="27">
        <f t="shared" ca="1" si="21"/>
        <v>4379.2199999999993</v>
      </c>
      <c r="BA66" s="27">
        <f t="shared" ca="1" si="21"/>
        <v>8703.119999999999</v>
      </c>
      <c r="BB66" s="27">
        <f t="shared" ca="1" si="21"/>
        <v>3382.6400000000003</v>
      </c>
      <c r="BC66" s="27">
        <f t="shared" ca="1" si="21"/>
        <v>964.05000000000007</v>
      </c>
      <c r="BD66" s="27">
        <f t="shared" ca="1" si="21"/>
        <v>1755.57</v>
      </c>
      <c r="BE66" s="27">
        <f t="shared" ca="1" si="21"/>
        <v>2833.48</v>
      </c>
      <c r="BF66" s="28"/>
      <c r="BG66" s="27">
        <f t="shared" ca="1" si="22"/>
        <v>2640.04</v>
      </c>
      <c r="BH66" s="27">
        <f t="shared" ca="1" si="22"/>
        <v>1983.29</v>
      </c>
      <c r="BI66" s="27">
        <f t="shared" ca="1" si="22"/>
        <v>4878.8</v>
      </c>
      <c r="BJ66" s="27">
        <f t="shared" ca="1" si="22"/>
        <v>8001.14</v>
      </c>
      <c r="BK66" s="27">
        <f t="shared" ca="1" si="22"/>
        <v>3587.95</v>
      </c>
      <c r="BL66" s="27">
        <f t="shared" ca="1" si="22"/>
        <v>5635.43</v>
      </c>
      <c r="BM66" s="27">
        <f t="shared" ca="1" si="22"/>
        <v>775.52</v>
      </c>
      <c r="BN66" s="27">
        <f t="shared" ca="1" si="22"/>
        <v>2463.0299999999997</v>
      </c>
      <c r="BO66" s="27">
        <f t="shared" ca="1" si="22"/>
        <v>1754.9099999999999</v>
      </c>
      <c r="BP66" s="27">
        <f t="shared" ca="1" si="22"/>
        <v>5618.24</v>
      </c>
      <c r="BQ66" s="27">
        <f t="shared" ca="1" si="23"/>
        <v>1884.08</v>
      </c>
      <c r="BR66" s="27">
        <f t="shared" ca="1" si="23"/>
        <v>6542.76</v>
      </c>
      <c r="BS66" s="27">
        <f t="shared" ca="1" si="23"/>
        <v>491.36</v>
      </c>
      <c r="BT66" s="27">
        <f t="shared" ca="1" si="23"/>
        <v>560.74</v>
      </c>
      <c r="BU66" s="27">
        <f t="shared" ca="1" si="23"/>
        <v>3369.5</v>
      </c>
      <c r="BV66" s="27">
        <f t="shared" ca="1" si="23"/>
        <v>368.08000000000004</v>
      </c>
      <c r="BW66" s="27">
        <f t="shared" ca="1" si="23"/>
        <v>292.29000000000002</v>
      </c>
      <c r="BX66" s="27">
        <f t="shared" ca="1" si="23"/>
        <v>1978.4699999999998</v>
      </c>
      <c r="BY66" s="28"/>
      <c r="BZ66" s="28"/>
      <c r="CA66" s="28"/>
      <c r="CB66" s="28"/>
      <c r="CC66" s="27">
        <f t="shared" ca="1" si="24"/>
        <v>918.39</v>
      </c>
      <c r="CD66" s="27">
        <f t="shared" ca="1" si="24"/>
        <v>731.51</v>
      </c>
      <c r="CE66" s="27">
        <f t="shared" ca="1" si="24"/>
        <v>181.60000000000002</v>
      </c>
      <c r="CF66" s="27">
        <f t="shared" ca="1" si="24"/>
        <v>250.02999999999997</v>
      </c>
      <c r="CG66" s="27">
        <f t="shared" ca="1" si="24"/>
        <v>417.61</v>
      </c>
    </row>
    <row r="67" spans="1:85" x14ac:dyDescent="0.3">
      <c r="A67" s="24">
        <v>2012</v>
      </c>
      <c r="B67" s="27">
        <f t="shared" ca="1" si="9"/>
        <v>141765.88</v>
      </c>
      <c r="C67" s="28"/>
      <c r="D67" s="27">
        <f t="shared" ca="1" si="26"/>
        <v>4658.2400000000007</v>
      </c>
      <c r="E67" s="27">
        <f t="shared" ca="1" si="26"/>
        <v>14874.170000000002</v>
      </c>
      <c r="F67" s="27">
        <f t="shared" ca="1" si="26"/>
        <v>20055.829999999998</v>
      </c>
      <c r="G67" s="27">
        <f t="shared" ca="1" si="26"/>
        <v>9133.59</v>
      </c>
      <c r="H67" s="27">
        <f t="shared" ca="1" si="26"/>
        <v>5396.99</v>
      </c>
      <c r="I67" s="27">
        <f t="shared" ca="1" si="26"/>
        <v>5301.1100000000006</v>
      </c>
      <c r="J67" s="27">
        <f t="shared" ca="1" si="26"/>
        <v>14422.800000000001</v>
      </c>
      <c r="K67" s="27">
        <f t="shared" ca="1" si="26"/>
        <v>9764.49</v>
      </c>
      <c r="L67" s="27">
        <f t="shared" ca="1" si="26"/>
        <v>2843.5299999999997</v>
      </c>
      <c r="M67" s="27">
        <f t="shared" ca="1" si="26"/>
        <v>18750.3</v>
      </c>
      <c r="N67" s="27">
        <f t="shared" ca="1" si="26"/>
        <v>9940.0499999999993</v>
      </c>
      <c r="O67" s="27">
        <f t="shared" ca="1" si="26"/>
        <v>2139.2999999999997</v>
      </c>
      <c r="P67" s="27">
        <f t="shared" ca="1" si="26"/>
        <v>12943.970000000001</v>
      </c>
      <c r="Q67" s="27">
        <f t="shared" ca="1" si="26"/>
        <v>6750.77</v>
      </c>
      <c r="R67" s="28"/>
      <c r="S67" s="28"/>
      <c r="T67" s="28"/>
      <c r="U67" s="27">
        <f t="shared" ca="1" si="25"/>
        <v>1812.09</v>
      </c>
      <c r="V67" s="27">
        <f t="shared" ca="1" si="25"/>
        <v>814.13</v>
      </c>
      <c r="W67" s="25">
        <f t="shared" si="4"/>
        <v>248</v>
      </c>
      <c r="X67" s="27">
        <f t="shared" ca="1" si="19"/>
        <v>4439.3900000000003</v>
      </c>
      <c r="Y67" s="27">
        <f t="shared" ca="1" si="19"/>
        <v>69.06</v>
      </c>
      <c r="Z67" s="27">
        <f t="shared" ca="1" si="19"/>
        <v>149.80000000000001</v>
      </c>
      <c r="AA67" s="27">
        <f t="shared" ca="1" si="19"/>
        <v>14874.170000000002</v>
      </c>
      <c r="AB67" s="27">
        <f t="shared" ca="1" si="19"/>
        <v>2303.4499999999998</v>
      </c>
      <c r="AC67" s="27">
        <f t="shared" ca="1" si="19"/>
        <v>168.83</v>
      </c>
      <c r="AD67" s="27">
        <f t="shared" ca="1" si="19"/>
        <v>137.82000000000002</v>
      </c>
      <c r="AE67" s="27">
        <f t="shared" ca="1" si="19"/>
        <v>355.48</v>
      </c>
      <c r="AF67" s="27">
        <f t="shared" ca="1" si="19"/>
        <v>393.19</v>
      </c>
      <c r="AG67" s="27">
        <f t="shared" ca="1" si="19"/>
        <v>383.57</v>
      </c>
      <c r="AH67" s="27">
        <f t="shared" ca="1" si="20"/>
        <v>1428.45</v>
      </c>
      <c r="AI67" s="27">
        <f t="shared" ca="1" si="20"/>
        <v>1728.21</v>
      </c>
      <c r="AJ67" s="27">
        <f t="shared" ca="1" si="20"/>
        <v>613.36000000000013</v>
      </c>
      <c r="AK67" s="27">
        <f t="shared" ca="1" si="20"/>
        <v>452.41999999999996</v>
      </c>
      <c r="AL67" s="27">
        <f t="shared" ca="1" si="20"/>
        <v>521.11</v>
      </c>
      <c r="AM67" s="27">
        <f t="shared" ca="1" si="20"/>
        <v>1754.8</v>
      </c>
      <c r="AN67" s="27">
        <f t="shared" ca="1" si="20"/>
        <v>1194.8200000000002</v>
      </c>
      <c r="AO67" s="27">
        <f t="shared" ca="1" si="20"/>
        <v>317.38</v>
      </c>
      <c r="AP67" s="27">
        <f t="shared" ca="1" si="20"/>
        <v>1558.56</v>
      </c>
      <c r="AQ67" s="27">
        <f t="shared" ca="1" si="20"/>
        <v>3214.74</v>
      </c>
      <c r="AR67" s="27">
        <f t="shared" ca="1" si="21"/>
        <v>2607.94</v>
      </c>
      <c r="AS67" s="27">
        <f t="shared" ca="1" si="21"/>
        <v>495.5</v>
      </c>
      <c r="AT67" s="27">
        <f t="shared" ca="1" si="21"/>
        <v>426.21000000000004</v>
      </c>
      <c r="AU67" s="27">
        <f t="shared" ca="1" si="21"/>
        <v>9133.59</v>
      </c>
      <c r="AV67" s="27">
        <f t="shared" ca="1" si="21"/>
        <v>2984.0299999999997</v>
      </c>
      <c r="AW67" s="27">
        <f t="shared" ca="1" si="21"/>
        <v>2412.96</v>
      </c>
      <c r="AX67" s="27">
        <f t="shared" ca="1" si="21"/>
        <v>5301.1100000000006</v>
      </c>
      <c r="AY67" s="27">
        <f t="shared" ca="1" si="21"/>
        <v>1081.72</v>
      </c>
      <c r="AZ67" s="27">
        <f t="shared" ca="1" si="21"/>
        <v>4820.3099999999995</v>
      </c>
      <c r="BA67" s="27">
        <f t="shared" ca="1" si="21"/>
        <v>8520.76</v>
      </c>
      <c r="BB67" s="27">
        <f t="shared" ca="1" si="21"/>
        <v>2794.99</v>
      </c>
      <c r="BC67" s="27">
        <f t="shared" ca="1" si="21"/>
        <v>1137.76</v>
      </c>
      <c r="BD67" s="27">
        <f t="shared" ca="1" si="21"/>
        <v>2569.94</v>
      </c>
      <c r="BE67" s="27">
        <f t="shared" ca="1" si="21"/>
        <v>2772.12</v>
      </c>
      <c r="BF67" s="28"/>
      <c r="BG67" s="27">
        <f t="shared" ca="1" si="22"/>
        <v>2843.5299999999997</v>
      </c>
      <c r="BH67" s="27">
        <f t="shared" ca="1" si="22"/>
        <v>1876.36</v>
      </c>
      <c r="BI67" s="27">
        <f t="shared" ca="1" si="22"/>
        <v>4628.41</v>
      </c>
      <c r="BJ67" s="27">
        <f t="shared" ca="1" si="22"/>
        <v>8383.19</v>
      </c>
      <c r="BK67" s="27">
        <f t="shared" ca="1" si="22"/>
        <v>3862.35</v>
      </c>
      <c r="BL67" s="27">
        <f t="shared" ca="1" si="22"/>
        <v>6489.92</v>
      </c>
      <c r="BM67" s="27">
        <f t="shared" ca="1" si="22"/>
        <v>1014.3599999999999</v>
      </c>
      <c r="BN67" s="27">
        <f t="shared" ca="1" si="22"/>
        <v>2435.7799999999997</v>
      </c>
      <c r="BO67" s="27">
        <f t="shared" ca="1" si="22"/>
        <v>2139.2999999999997</v>
      </c>
      <c r="BP67" s="27">
        <f t="shared" ca="1" si="22"/>
        <v>4473.7299999999996</v>
      </c>
      <c r="BQ67" s="27">
        <f t="shared" ca="1" si="23"/>
        <v>2677.8599999999997</v>
      </c>
      <c r="BR67" s="27">
        <f t="shared" ca="1" si="23"/>
        <v>4746.6000000000004</v>
      </c>
      <c r="BS67" s="27">
        <f t="shared" ca="1" si="23"/>
        <v>554.01</v>
      </c>
      <c r="BT67" s="27">
        <f t="shared" ca="1" si="23"/>
        <v>491.78</v>
      </c>
      <c r="BU67" s="27">
        <f t="shared" ca="1" si="23"/>
        <v>3959.96</v>
      </c>
      <c r="BV67" s="27">
        <f t="shared" ca="1" si="23"/>
        <v>385.88999999999993</v>
      </c>
      <c r="BW67" s="27">
        <f t="shared" ca="1" si="23"/>
        <v>443.69000000000005</v>
      </c>
      <c r="BX67" s="27">
        <f t="shared" ca="1" si="23"/>
        <v>1961.2200000000003</v>
      </c>
      <c r="BY67" s="28"/>
      <c r="BZ67" s="28"/>
      <c r="CA67" s="28"/>
      <c r="CB67" s="28"/>
      <c r="CC67" s="27">
        <f t="shared" ca="1" si="24"/>
        <v>927.8900000000001</v>
      </c>
      <c r="CD67" s="27">
        <f t="shared" ca="1" si="24"/>
        <v>884.19999999999993</v>
      </c>
      <c r="CE67" s="27">
        <f t="shared" ca="1" si="24"/>
        <v>219.92999999999998</v>
      </c>
      <c r="CF67" s="27">
        <f t="shared" ca="1" si="24"/>
        <v>214.07999999999998</v>
      </c>
      <c r="CG67" s="27">
        <f t="shared" ca="1" si="24"/>
        <v>380.13</v>
      </c>
    </row>
    <row r="68" spans="1:85" x14ac:dyDescent="0.3">
      <c r="A68" s="24">
        <v>2013</v>
      </c>
      <c r="B68" s="27">
        <f t="shared" ca="1" si="9"/>
        <v>148701.08000000002</v>
      </c>
      <c r="C68" s="28"/>
      <c r="D68" s="27">
        <f t="shared" ca="1" si="26"/>
        <v>4570.59</v>
      </c>
      <c r="E68" s="27">
        <f t="shared" ca="1" si="26"/>
        <v>15857.65</v>
      </c>
      <c r="F68" s="27">
        <f t="shared" ca="1" si="26"/>
        <v>21452.339999999997</v>
      </c>
      <c r="G68" s="27">
        <f t="shared" ca="1" si="26"/>
        <v>10192.689999999999</v>
      </c>
      <c r="H68" s="27">
        <f t="shared" ca="1" si="26"/>
        <v>6083.01</v>
      </c>
      <c r="I68" s="27">
        <f t="shared" ca="1" si="26"/>
        <v>4623.92</v>
      </c>
      <c r="J68" s="27">
        <f t="shared" ca="1" si="26"/>
        <v>14618.15</v>
      </c>
      <c r="K68" s="27">
        <f t="shared" ca="1" si="26"/>
        <v>11498.52</v>
      </c>
      <c r="L68" s="27">
        <f t="shared" ca="1" si="26"/>
        <v>2957.02</v>
      </c>
      <c r="M68" s="27">
        <f t="shared" ca="1" si="26"/>
        <v>20005.29</v>
      </c>
      <c r="N68" s="27">
        <f t="shared" ca="1" si="26"/>
        <v>8791.09</v>
      </c>
      <c r="O68" s="27">
        <f t="shared" ca="1" si="26"/>
        <v>2274.79</v>
      </c>
      <c r="P68" s="27">
        <f t="shared" ca="1" si="26"/>
        <v>12811.029999999999</v>
      </c>
      <c r="Q68" s="27">
        <f t="shared" ca="1" si="26"/>
        <v>6929.7900000000009</v>
      </c>
      <c r="R68" s="28"/>
      <c r="S68" s="28"/>
      <c r="T68" s="28"/>
      <c r="U68" s="27">
        <f t="shared" ca="1" si="25"/>
        <v>2122.0300000000002</v>
      </c>
      <c r="V68" s="27">
        <f t="shared" ca="1" si="25"/>
        <v>1507.73</v>
      </c>
      <c r="W68" s="25">
        <f t="shared" si="4"/>
        <v>252</v>
      </c>
      <c r="X68" s="27">
        <f t="shared" ca="1" si="19"/>
        <v>4415.82</v>
      </c>
      <c r="Y68" s="27">
        <f t="shared" ca="1" si="19"/>
        <v>59.379999999999995</v>
      </c>
      <c r="Z68" s="27">
        <f t="shared" ca="1" si="19"/>
        <v>95.390000000000015</v>
      </c>
      <c r="AA68" s="27">
        <f t="shared" ca="1" si="19"/>
        <v>15857.65</v>
      </c>
      <c r="AB68" s="27">
        <f t="shared" ca="1" si="19"/>
        <v>2787.07</v>
      </c>
      <c r="AC68" s="27">
        <f t="shared" ca="1" si="19"/>
        <v>225.04999999999998</v>
      </c>
      <c r="AD68" s="27">
        <f t="shared" ca="1" si="19"/>
        <v>186.69</v>
      </c>
      <c r="AE68" s="27">
        <f t="shared" ca="1" si="19"/>
        <v>276.66999999999996</v>
      </c>
      <c r="AF68" s="27">
        <f t="shared" ca="1" si="19"/>
        <v>450.96</v>
      </c>
      <c r="AG68" s="27">
        <f t="shared" ca="1" si="19"/>
        <v>371.75</v>
      </c>
      <c r="AH68" s="27">
        <f t="shared" ca="1" si="20"/>
        <v>1456.5500000000002</v>
      </c>
      <c r="AI68" s="27">
        <f t="shared" ca="1" si="20"/>
        <v>1808.76</v>
      </c>
      <c r="AJ68" s="27">
        <f t="shared" ca="1" si="20"/>
        <v>674.28</v>
      </c>
      <c r="AK68" s="27">
        <f t="shared" ca="1" si="20"/>
        <v>481.27</v>
      </c>
      <c r="AL68" s="27">
        <f t="shared" ca="1" si="20"/>
        <v>367.73</v>
      </c>
      <c r="AM68" s="27">
        <f t="shared" ca="1" si="20"/>
        <v>1644.17</v>
      </c>
      <c r="AN68" s="27">
        <f t="shared" ca="1" si="20"/>
        <v>1346.05</v>
      </c>
      <c r="AO68" s="27">
        <f t="shared" ca="1" si="20"/>
        <v>355.96</v>
      </c>
      <c r="AP68" s="27">
        <f t="shared" ca="1" si="20"/>
        <v>1586.04</v>
      </c>
      <c r="AQ68" s="27">
        <f t="shared" ca="1" si="20"/>
        <v>4013.8099999999995</v>
      </c>
      <c r="AR68" s="27">
        <f t="shared" ca="1" si="21"/>
        <v>2446.5100000000002</v>
      </c>
      <c r="AS68" s="27">
        <f t="shared" ca="1" si="21"/>
        <v>497.94000000000005</v>
      </c>
      <c r="AT68" s="27">
        <f t="shared" ca="1" si="21"/>
        <v>475.1</v>
      </c>
      <c r="AU68" s="27">
        <f t="shared" ca="1" si="21"/>
        <v>10192.689999999999</v>
      </c>
      <c r="AV68" s="27">
        <f t="shared" ca="1" si="21"/>
        <v>3352.6899999999996</v>
      </c>
      <c r="AW68" s="27">
        <f t="shared" ca="1" si="21"/>
        <v>2730.32</v>
      </c>
      <c r="AX68" s="27">
        <f t="shared" ca="1" si="21"/>
        <v>4623.92</v>
      </c>
      <c r="AY68" s="27">
        <f t="shared" ca="1" si="21"/>
        <v>1131.0700000000002</v>
      </c>
      <c r="AZ68" s="27">
        <f t="shared" ca="1" si="21"/>
        <v>4610.4799999999996</v>
      </c>
      <c r="BA68" s="27">
        <f t="shared" ca="1" si="21"/>
        <v>8876.59</v>
      </c>
      <c r="BB68" s="27">
        <f t="shared" ca="1" si="21"/>
        <v>3249.0200000000004</v>
      </c>
      <c r="BC68" s="27">
        <f t="shared" ca="1" si="21"/>
        <v>1367.5800000000002</v>
      </c>
      <c r="BD68" s="27">
        <f t="shared" ca="1" si="21"/>
        <v>2989.53</v>
      </c>
      <c r="BE68" s="27">
        <f t="shared" ca="1" si="21"/>
        <v>3401.07</v>
      </c>
      <c r="BF68" s="28"/>
      <c r="BG68" s="27">
        <f t="shared" ca="1" si="22"/>
        <v>2957.02</v>
      </c>
      <c r="BH68" s="27">
        <f t="shared" ca="1" si="22"/>
        <v>1965.73</v>
      </c>
      <c r="BI68" s="27">
        <f t="shared" ca="1" si="22"/>
        <v>5125.08</v>
      </c>
      <c r="BJ68" s="27">
        <f t="shared" ca="1" si="22"/>
        <v>8570.69</v>
      </c>
      <c r="BK68" s="27">
        <f t="shared" ca="1" si="22"/>
        <v>4343.7699999999995</v>
      </c>
      <c r="BL68" s="27">
        <f t="shared" ca="1" si="22"/>
        <v>5663.4800000000005</v>
      </c>
      <c r="BM68" s="27">
        <f t="shared" ca="1" si="22"/>
        <v>625.09</v>
      </c>
      <c r="BN68" s="27">
        <f t="shared" ca="1" si="22"/>
        <v>2502.52</v>
      </c>
      <c r="BO68" s="27">
        <f t="shared" ca="1" si="22"/>
        <v>2274.79</v>
      </c>
      <c r="BP68" s="27">
        <f t="shared" ca="1" si="22"/>
        <v>4346.87</v>
      </c>
      <c r="BQ68" s="27">
        <f t="shared" ca="1" si="23"/>
        <v>2987.14</v>
      </c>
      <c r="BR68" s="27">
        <f t="shared" ca="1" si="23"/>
        <v>4282.07</v>
      </c>
      <c r="BS68" s="27">
        <f t="shared" ca="1" si="23"/>
        <v>610.64</v>
      </c>
      <c r="BT68" s="27">
        <f t="shared" ca="1" si="23"/>
        <v>584.31999999999994</v>
      </c>
      <c r="BU68" s="27">
        <f t="shared" ca="1" si="23"/>
        <v>3833.7200000000003</v>
      </c>
      <c r="BV68" s="27">
        <f t="shared" ca="1" si="23"/>
        <v>459.77</v>
      </c>
      <c r="BW68" s="27">
        <f t="shared" ca="1" si="23"/>
        <v>392.53000000000003</v>
      </c>
      <c r="BX68" s="27">
        <f t="shared" ca="1" si="23"/>
        <v>2243.7799999999997</v>
      </c>
      <c r="BY68" s="28"/>
      <c r="BZ68" s="28"/>
      <c r="CA68" s="28"/>
      <c r="CB68" s="28"/>
      <c r="CC68" s="27">
        <f t="shared" ca="1" si="24"/>
        <v>1171.1599999999999</v>
      </c>
      <c r="CD68" s="27">
        <f t="shared" ca="1" si="24"/>
        <v>950.86999999999989</v>
      </c>
      <c r="CE68" s="27">
        <f t="shared" ca="1" si="24"/>
        <v>212.39</v>
      </c>
      <c r="CF68" s="27">
        <f t="shared" ca="1" si="24"/>
        <v>437.16999999999996</v>
      </c>
      <c r="CG68" s="27">
        <f t="shared" ca="1" si="24"/>
        <v>858.17000000000007</v>
      </c>
    </row>
    <row r="69" spans="1:85" x14ac:dyDescent="0.3">
      <c r="A69" s="24">
        <v>2014</v>
      </c>
      <c r="B69" s="27">
        <f t="shared" ref="B69:B74" ca="1" si="27">SUM(OFFSET(B$77,$W69,0,4,1))</f>
        <v>160658.40000000002</v>
      </c>
      <c r="C69" s="28"/>
      <c r="D69" s="27">
        <f t="shared" ca="1" si="26"/>
        <v>4630.0600000000004</v>
      </c>
      <c r="E69" s="27">
        <f t="shared" ca="1" si="26"/>
        <v>17550.620000000003</v>
      </c>
      <c r="F69" s="27">
        <f t="shared" ca="1" si="26"/>
        <v>23445.43</v>
      </c>
      <c r="G69" s="27">
        <f t="shared" ca="1" si="26"/>
        <v>10208.17</v>
      </c>
      <c r="H69" s="27">
        <f t="shared" ca="1" si="26"/>
        <v>5805.4500000000007</v>
      </c>
      <c r="I69" s="27">
        <f t="shared" ca="1" si="26"/>
        <v>4611.6200000000008</v>
      </c>
      <c r="J69" s="27">
        <f t="shared" ca="1" si="26"/>
        <v>16839.5</v>
      </c>
      <c r="K69" s="27">
        <f t="shared" ca="1" si="26"/>
        <v>13856.85</v>
      </c>
      <c r="L69" s="27">
        <f t="shared" ca="1" si="26"/>
        <v>4305.01</v>
      </c>
      <c r="M69" s="27">
        <f t="shared" ca="1" si="26"/>
        <v>20330.57</v>
      </c>
      <c r="N69" s="27">
        <f t="shared" ca="1" si="26"/>
        <v>9541.59</v>
      </c>
      <c r="O69" s="27">
        <f t="shared" ca="1" si="26"/>
        <v>2385.16</v>
      </c>
      <c r="P69" s="27">
        <f t="shared" ca="1" si="26"/>
        <v>12517.97</v>
      </c>
      <c r="Q69" s="27">
        <f t="shared" ca="1" si="26"/>
        <v>8802.4600000000009</v>
      </c>
      <c r="R69" s="28"/>
      <c r="S69" s="28"/>
      <c r="T69" s="28"/>
      <c r="U69" s="27">
        <f t="shared" ca="1" si="25"/>
        <v>2283.37</v>
      </c>
      <c r="V69" s="27">
        <f t="shared" ca="1" si="25"/>
        <v>990.27</v>
      </c>
      <c r="W69" s="25">
        <f t="shared" si="4"/>
        <v>256</v>
      </c>
      <c r="X69" s="27">
        <f t="shared" ca="1" si="19"/>
        <v>4429.5200000000004</v>
      </c>
      <c r="Y69" s="27">
        <f t="shared" ca="1" si="19"/>
        <v>82.16</v>
      </c>
      <c r="Z69" s="27">
        <f t="shared" ca="1" si="19"/>
        <v>118.37</v>
      </c>
      <c r="AA69" s="27">
        <f t="shared" ca="1" si="19"/>
        <v>17550.620000000003</v>
      </c>
      <c r="AB69" s="27">
        <f t="shared" ca="1" si="19"/>
        <v>2660.4</v>
      </c>
      <c r="AC69" s="27">
        <f t="shared" ca="1" si="19"/>
        <v>217.29000000000002</v>
      </c>
      <c r="AD69" s="27">
        <f t="shared" ca="1" si="19"/>
        <v>169.07</v>
      </c>
      <c r="AE69" s="27">
        <f t="shared" ca="1" si="19"/>
        <v>353.79</v>
      </c>
      <c r="AF69" s="27">
        <f t="shared" ca="1" si="19"/>
        <v>483.33</v>
      </c>
      <c r="AG69" s="27">
        <f t="shared" ca="1" si="19"/>
        <v>460.73</v>
      </c>
      <c r="AH69" s="27">
        <f t="shared" ca="1" si="20"/>
        <v>1704.8799999999999</v>
      </c>
      <c r="AI69" s="27">
        <f t="shared" ca="1" si="20"/>
        <v>1840.62</v>
      </c>
      <c r="AJ69" s="27">
        <f t="shared" ca="1" si="20"/>
        <v>749.68999999999994</v>
      </c>
      <c r="AK69" s="27">
        <f t="shared" ca="1" si="20"/>
        <v>511.11</v>
      </c>
      <c r="AL69" s="27">
        <f t="shared" ca="1" si="20"/>
        <v>428.35999999999996</v>
      </c>
      <c r="AM69" s="27">
        <f t="shared" ca="1" si="20"/>
        <v>1648.75</v>
      </c>
      <c r="AN69" s="27">
        <f t="shared" ca="1" si="20"/>
        <v>1489.71</v>
      </c>
      <c r="AO69" s="27">
        <f t="shared" ca="1" si="20"/>
        <v>413.32000000000005</v>
      </c>
      <c r="AP69" s="27">
        <f t="shared" ca="1" si="20"/>
        <v>1649.55</v>
      </c>
      <c r="AQ69" s="27">
        <f t="shared" ca="1" si="20"/>
        <v>5018.07</v>
      </c>
      <c r="AR69" s="27">
        <f t="shared" ca="1" si="21"/>
        <v>2588.5699999999997</v>
      </c>
      <c r="AS69" s="27">
        <f t="shared" ca="1" si="21"/>
        <v>591.82999999999993</v>
      </c>
      <c r="AT69" s="27">
        <f t="shared" ca="1" si="21"/>
        <v>466.38</v>
      </c>
      <c r="AU69" s="27">
        <f t="shared" ca="1" si="21"/>
        <v>10208.17</v>
      </c>
      <c r="AV69" s="27">
        <f t="shared" ca="1" si="21"/>
        <v>2942.98</v>
      </c>
      <c r="AW69" s="27">
        <f t="shared" ca="1" si="21"/>
        <v>2862.4700000000003</v>
      </c>
      <c r="AX69" s="27">
        <f t="shared" ca="1" si="21"/>
        <v>4611.6200000000008</v>
      </c>
      <c r="AY69" s="27">
        <f t="shared" ca="1" si="21"/>
        <v>1649.83</v>
      </c>
      <c r="AZ69" s="27">
        <f t="shared" ca="1" si="21"/>
        <v>5394.67</v>
      </c>
      <c r="BA69" s="27">
        <f t="shared" ca="1" si="21"/>
        <v>9794.99</v>
      </c>
      <c r="BB69" s="27">
        <f t="shared" ca="1" si="21"/>
        <v>3597.65</v>
      </c>
      <c r="BC69" s="27">
        <f t="shared" ca="1" si="21"/>
        <v>1768.53</v>
      </c>
      <c r="BD69" s="27">
        <f t="shared" ca="1" si="21"/>
        <v>4443.7599999999993</v>
      </c>
      <c r="BE69" s="27">
        <f t="shared" ca="1" si="21"/>
        <v>3292.84</v>
      </c>
      <c r="BF69" s="28"/>
      <c r="BG69" s="27">
        <f t="shared" ca="1" si="22"/>
        <v>4305.01</v>
      </c>
      <c r="BH69" s="27">
        <f t="shared" ca="1" si="22"/>
        <v>2196.4700000000003</v>
      </c>
      <c r="BI69" s="27">
        <f t="shared" ca="1" si="22"/>
        <v>5458.13</v>
      </c>
      <c r="BJ69" s="27">
        <f t="shared" ca="1" si="22"/>
        <v>8801.81</v>
      </c>
      <c r="BK69" s="27">
        <f t="shared" ca="1" si="22"/>
        <v>3874.1600000000003</v>
      </c>
      <c r="BL69" s="27">
        <f t="shared" ca="1" si="22"/>
        <v>5487.9400000000005</v>
      </c>
      <c r="BM69" s="27">
        <f t="shared" ca="1" si="22"/>
        <v>658.5</v>
      </c>
      <c r="BN69" s="27">
        <f t="shared" ca="1" si="22"/>
        <v>3395.15</v>
      </c>
      <c r="BO69" s="27">
        <f t="shared" ca="1" si="22"/>
        <v>2385.16</v>
      </c>
      <c r="BP69" s="27">
        <f t="shared" ca="1" si="22"/>
        <v>4565.8</v>
      </c>
      <c r="BQ69" s="27">
        <f t="shared" ca="1" si="23"/>
        <v>3317.35</v>
      </c>
      <c r="BR69" s="27">
        <f t="shared" ca="1" si="23"/>
        <v>3065.3999999999996</v>
      </c>
      <c r="BS69" s="27">
        <f t="shared" ca="1" si="23"/>
        <v>808.23</v>
      </c>
      <c r="BT69" s="27">
        <f t="shared" ca="1" si="23"/>
        <v>761.18999999999994</v>
      </c>
      <c r="BU69" s="27">
        <f t="shared" ca="1" si="23"/>
        <v>5696.41</v>
      </c>
      <c r="BV69" s="27">
        <f t="shared" ca="1" si="23"/>
        <v>392.22</v>
      </c>
      <c r="BW69" s="27">
        <f t="shared" ca="1" si="23"/>
        <v>471.87</v>
      </c>
      <c r="BX69" s="27">
        <f t="shared" ca="1" si="23"/>
        <v>2241.96</v>
      </c>
      <c r="BY69" s="28"/>
      <c r="BZ69" s="28"/>
      <c r="CA69" s="28"/>
      <c r="CB69" s="28"/>
      <c r="CC69" s="27">
        <f t="shared" ca="1" si="24"/>
        <v>1070.99</v>
      </c>
      <c r="CD69" s="27">
        <f t="shared" ca="1" si="24"/>
        <v>1212.3799999999999</v>
      </c>
      <c r="CE69" s="27">
        <f t="shared" ca="1" si="24"/>
        <v>234.54000000000002</v>
      </c>
      <c r="CF69" s="27">
        <f t="shared" ca="1" si="24"/>
        <v>372.1</v>
      </c>
      <c r="CG69" s="27">
        <f t="shared" ca="1" si="24"/>
        <v>383.64</v>
      </c>
    </row>
    <row r="70" spans="1:85" x14ac:dyDescent="0.3">
      <c r="A70" s="24">
        <v>2015</v>
      </c>
      <c r="B70" s="27">
        <f t="shared" ca="1" si="27"/>
        <v>175758.72999999998</v>
      </c>
      <c r="C70" s="28"/>
      <c r="D70" s="27">
        <f t="shared" ca="1" si="26"/>
        <v>4298.82</v>
      </c>
      <c r="E70" s="27">
        <f t="shared" ca="1" si="26"/>
        <v>16201.64</v>
      </c>
      <c r="F70" s="27">
        <f t="shared" ca="1" si="26"/>
        <v>27499.96</v>
      </c>
      <c r="G70" s="27">
        <f t="shared" ca="1" si="26"/>
        <v>12289.66</v>
      </c>
      <c r="H70" s="27">
        <f t="shared" ca="1" si="26"/>
        <v>6519.1399999999994</v>
      </c>
      <c r="I70" s="27">
        <f t="shared" ca="1" si="26"/>
        <v>5847.83</v>
      </c>
      <c r="J70" s="27">
        <f t="shared" ca="1" si="26"/>
        <v>17031.669999999998</v>
      </c>
      <c r="K70" s="27">
        <f t="shared" ca="1" si="26"/>
        <v>15248.79</v>
      </c>
      <c r="L70" s="27">
        <f t="shared" ca="1" si="26"/>
        <v>4723.3999999999996</v>
      </c>
      <c r="M70" s="27">
        <f t="shared" ca="1" si="26"/>
        <v>21817.46</v>
      </c>
      <c r="N70" s="27">
        <f t="shared" ca="1" si="26"/>
        <v>10471.049999999999</v>
      </c>
      <c r="O70" s="27">
        <f t="shared" ca="1" si="26"/>
        <v>2194.1999999999998</v>
      </c>
      <c r="P70" s="27">
        <f t="shared" ca="1" si="26"/>
        <v>14297.300000000001</v>
      </c>
      <c r="Q70" s="27">
        <f t="shared" ca="1" si="26"/>
        <v>10933.16</v>
      </c>
      <c r="R70" s="28"/>
      <c r="S70" s="28"/>
      <c r="T70" s="28"/>
      <c r="U70" s="27">
        <f t="shared" ca="1" si="25"/>
        <v>2182.44</v>
      </c>
      <c r="V70" s="27">
        <f t="shared" ca="1" si="25"/>
        <v>1217</v>
      </c>
      <c r="W70" s="25">
        <f t="shared" si="4"/>
        <v>260</v>
      </c>
      <c r="X70" s="27">
        <f t="shared" ca="1" si="19"/>
        <v>4089.02</v>
      </c>
      <c r="Y70" s="27">
        <f t="shared" ca="1" si="19"/>
        <v>138.56</v>
      </c>
      <c r="Z70" s="27">
        <f t="shared" ca="1" si="19"/>
        <v>71.23</v>
      </c>
      <c r="AA70" s="27">
        <f t="shared" ca="1" si="19"/>
        <v>16201.64</v>
      </c>
      <c r="AB70" s="27">
        <f t="shared" ca="1" si="19"/>
        <v>3228.7799999999997</v>
      </c>
      <c r="AC70" s="27">
        <f t="shared" ca="1" si="19"/>
        <v>217.57000000000002</v>
      </c>
      <c r="AD70" s="27">
        <f t="shared" ca="1" si="19"/>
        <v>201.29</v>
      </c>
      <c r="AE70" s="27">
        <f t="shared" ca="1" si="19"/>
        <v>450.87</v>
      </c>
      <c r="AF70" s="27">
        <f t="shared" ca="1" si="19"/>
        <v>548.66000000000008</v>
      </c>
      <c r="AG70" s="27">
        <f t="shared" ca="1" si="19"/>
        <v>317.06</v>
      </c>
      <c r="AH70" s="27">
        <f t="shared" ca="1" si="20"/>
        <v>1987.75</v>
      </c>
      <c r="AI70" s="27">
        <f t="shared" ca="1" si="20"/>
        <v>1912.06</v>
      </c>
      <c r="AJ70" s="27">
        <f t="shared" ca="1" si="20"/>
        <v>913.89</v>
      </c>
      <c r="AK70" s="27">
        <f t="shared" ca="1" si="20"/>
        <v>696.43000000000006</v>
      </c>
      <c r="AL70" s="27">
        <f t="shared" ca="1" si="20"/>
        <v>527.94000000000005</v>
      </c>
      <c r="AM70" s="27">
        <f t="shared" ca="1" si="20"/>
        <v>1725.77</v>
      </c>
      <c r="AN70" s="27">
        <f t="shared" ca="1" si="20"/>
        <v>1596.02</v>
      </c>
      <c r="AO70" s="27">
        <f t="shared" ca="1" si="20"/>
        <v>454.97</v>
      </c>
      <c r="AP70" s="27">
        <f t="shared" ca="1" si="20"/>
        <v>1880.42</v>
      </c>
      <c r="AQ70" s="27">
        <f t="shared" ca="1" si="20"/>
        <v>6190.8600000000006</v>
      </c>
      <c r="AR70" s="27">
        <f t="shared" ca="1" si="21"/>
        <v>3260.89</v>
      </c>
      <c r="AS70" s="27">
        <f t="shared" ca="1" si="21"/>
        <v>678.8</v>
      </c>
      <c r="AT70" s="27">
        <f t="shared" ca="1" si="21"/>
        <v>709.95</v>
      </c>
      <c r="AU70" s="27">
        <f t="shared" ca="1" si="21"/>
        <v>12289.66</v>
      </c>
      <c r="AV70" s="27">
        <f t="shared" ca="1" si="21"/>
        <v>2955.95</v>
      </c>
      <c r="AW70" s="27">
        <f t="shared" ca="1" si="21"/>
        <v>3563.2</v>
      </c>
      <c r="AX70" s="27">
        <f t="shared" ca="1" si="21"/>
        <v>5847.83</v>
      </c>
      <c r="AY70" s="27">
        <f t="shared" ca="1" si="21"/>
        <v>1896</v>
      </c>
      <c r="AZ70" s="27">
        <f t="shared" ca="1" si="21"/>
        <v>5761.1</v>
      </c>
      <c r="BA70" s="27">
        <f t="shared" ca="1" si="21"/>
        <v>9374.57</v>
      </c>
      <c r="BB70" s="27">
        <f t="shared" ca="1" si="21"/>
        <v>4750.96</v>
      </c>
      <c r="BC70" s="27">
        <f t="shared" ca="1" si="21"/>
        <v>1987.58</v>
      </c>
      <c r="BD70" s="27">
        <f t="shared" ca="1" si="21"/>
        <v>4352.59</v>
      </c>
      <c r="BE70" s="27">
        <f t="shared" ca="1" si="21"/>
        <v>3367.52</v>
      </c>
      <c r="BF70" s="28"/>
      <c r="BG70" s="27">
        <f t="shared" ca="1" si="22"/>
        <v>4723.3999999999996</v>
      </c>
      <c r="BH70" s="27">
        <f t="shared" ca="1" si="22"/>
        <v>2134.2600000000002</v>
      </c>
      <c r="BI70" s="27">
        <f t="shared" ca="1" si="22"/>
        <v>5598.04</v>
      </c>
      <c r="BJ70" s="27">
        <f t="shared" ca="1" si="22"/>
        <v>9831.82</v>
      </c>
      <c r="BK70" s="27">
        <f t="shared" ca="1" si="22"/>
        <v>4253.33</v>
      </c>
      <c r="BL70" s="27">
        <f t="shared" ca="1" si="22"/>
        <v>5516.01</v>
      </c>
      <c r="BM70" s="27">
        <f t="shared" ca="1" si="22"/>
        <v>959.74</v>
      </c>
      <c r="BN70" s="27">
        <f t="shared" ca="1" si="22"/>
        <v>3995.3099999999995</v>
      </c>
      <c r="BO70" s="27">
        <f t="shared" ca="1" si="22"/>
        <v>2194.1999999999998</v>
      </c>
      <c r="BP70" s="27">
        <f t="shared" ca="1" si="22"/>
        <v>5996.6600000000008</v>
      </c>
      <c r="BQ70" s="27">
        <f t="shared" ca="1" si="23"/>
        <v>3706.51</v>
      </c>
      <c r="BR70" s="27">
        <f t="shared" ca="1" si="23"/>
        <v>2673.32</v>
      </c>
      <c r="BS70" s="27">
        <f t="shared" ca="1" si="23"/>
        <v>978.90000000000009</v>
      </c>
      <c r="BT70" s="27">
        <f t="shared" ca="1" si="23"/>
        <v>941.90000000000009</v>
      </c>
      <c r="BU70" s="27">
        <f t="shared" ca="1" si="23"/>
        <v>6860.619999999999</v>
      </c>
      <c r="BV70" s="27">
        <f t="shared" ca="1" si="23"/>
        <v>520.91999999999996</v>
      </c>
      <c r="BW70" s="27">
        <f t="shared" ca="1" si="23"/>
        <v>557.95000000000005</v>
      </c>
      <c r="BX70" s="27">
        <f t="shared" ca="1" si="23"/>
        <v>2993.65</v>
      </c>
      <c r="BY70" s="28"/>
      <c r="BZ70" s="28"/>
      <c r="CA70" s="28"/>
      <c r="CB70" s="28"/>
      <c r="CC70" s="27">
        <f t="shared" ca="1" si="24"/>
        <v>881.98</v>
      </c>
      <c r="CD70" s="27">
        <f t="shared" ca="1" si="24"/>
        <v>1300.46</v>
      </c>
      <c r="CE70" s="27">
        <f t="shared" ca="1" si="24"/>
        <v>239.89999999999998</v>
      </c>
      <c r="CF70" s="27">
        <f t="shared" ca="1" si="24"/>
        <v>309.40000000000003</v>
      </c>
      <c r="CG70" s="27">
        <f t="shared" ca="1" si="24"/>
        <v>667.71</v>
      </c>
    </row>
    <row r="71" spans="1:85" x14ac:dyDescent="0.3">
      <c r="A71" s="24">
        <v>2016</v>
      </c>
      <c r="B71" s="27">
        <f t="shared" ca="1" si="27"/>
        <v>191272.25</v>
      </c>
      <c r="C71" s="28"/>
      <c r="D71" s="27">
        <f t="shared" ca="1" si="26"/>
        <v>4426.97</v>
      </c>
      <c r="E71" s="27">
        <f t="shared" ca="1" si="26"/>
        <v>16648.670000000002</v>
      </c>
      <c r="F71" s="27">
        <f t="shared" ca="1" si="26"/>
        <v>28884.55</v>
      </c>
      <c r="G71" s="27">
        <f t="shared" ca="1" si="26"/>
        <v>12746.62</v>
      </c>
      <c r="H71" s="27">
        <f t="shared" ca="1" si="26"/>
        <v>7366.97</v>
      </c>
      <c r="I71" s="27">
        <f t="shared" ca="1" si="26"/>
        <v>5948.51</v>
      </c>
      <c r="J71" s="27">
        <f t="shared" ca="1" si="26"/>
        <v>18495.04</v>
      </c>
      <c r="K71" s="27">
        <f t="shared" ca="1" si="26"/>
        <v>16768.440000000002</v>
      </c>
      <c r="L71" s="27">
        <f t="shared" ca="1" si="26"/>
        <v>5569.23</v>
      </c>
      <c r="M71" s="27">
        <f t="shared" ca="1" si="26"/>
        <v>25744.630000000005</v>
      </c>
      <c r="N71" s="27">
        <f t="shared" ca="1" si="26"/>
        <v>10968.4</v>
      </c>
      <c r="O71" s="27">
        <f t="shared" ca="1" si="26"/>
        <v>2563.2600000000002</v>
      </c>
      <c r="P71" s="27">
        <f t="shared" ca="1" si="26"/>
        <v>14848.91</v>
      </c>
      <c r="Q71" s="27">
        <f t="shared" ca="1" si="26"/>
        <v>13408.34</v>
      </c>
      <c r="R71" s="28"/>
      <c r="S71" s="28"/>
      <c r="T71" s="28"/>
      <c r="U71" s="27">
        <f t="shared" ca="1" si="25"/>
        <v>2559.7200000000003</v>
      </c>
      <c r="V71" s="27">
        <f t="shared" ca="1" si="25"/>
        <v>1262.3699999999999</v>
      </c>
      <c r="W71" s="25">
        <f t="shared" ref="W71:W74" si="28">W70+4</f>
        <v>264</v>
      </c>
      <c r="X71" s="27">
        <f t="shared" ca="1" si="19"/>
        <v>4080.71</v>
      </c>
      <c r="Y71" s="27">
        <f t="shared" ca="1" si="19"/>
        <v>122.23</v>
      </c>
      <c r="Z71" s="27">
        <f t="shared" ca="1" si="19"/>
        <v>224.03000000000003</v>
      </c>
      <c r="AA71" s="27">
        <f t="shared" ca="1" si="19"/>
        <v>16648.670000000002</v>
      </c>
      <c r="AB71" s="27">
        <f t="shared" ca="1" si="19"/>
        <v>3394.17</v>
      </c>
      <c r="AC71" s="27">
        <f t="shared" ca="1" si="19"/>
        <v>201.07</v>
      </c>
      <c r="AD71" s="27">
        <f t="shared" ca="1" si="19"/>
        <v>342.15999999999997</v>
      </c>
      <c r="AE71" s="27">
        <f t="shared" ca="1" si="19"/>
        <v>559.91</v>
      </c>
      <c r="AF71" s="27">
        <f t="shared" ca="1" si="19"/>
        <v>591.05000000000007</v>
      </c>
      <c r="AG71" s="27">
        <f t="shared" ca="1" si="19"/>
        <v>298</v>
      </c>
      <c r="AH71" s="27">
        <f t="shared" ca="1" si="20"/>
        <v>1806.81</v>
      </c>
      <c r="AI71" s="27">
        <f t="shared" ca="1" si="20"/>
        <v>2478.62</v>
      </c>
      <c r="AJ71" s="27">
        <f t="shared" ca="1" si="20"/>
        <v>879.91</v>
      </c>
      <c r="AK71" s="27">
        <f t="shared" ca="1" si="20"/>
        <v>771.01</v>
      </c>
      <c r="AL71" s="27">
        <f t="shared" ca="1" si="20"/>
        <v>554.51</v>
      </c>
      <c r="AM71" s="27">
        <f t="shared" ca="1" si="20"/>
        <v>1620.39</v>
      </c>
      <c r="AN71" s="27">
        <f t="shared" ca="1" si="20"/>
        <v>1703.6100000000001</v>
      </c>
      <c r="AO71" s="27">
        <f t="shared" ca="1" si="20"/>
        <v>414.8</v>
      </c>
      <c r="AP71" s="27">
        <f t="shared" ca="1" si="20"/>
        <v>1564.39</v>
      </c>
      <c r="AQ71" s="27">
        <f t="shared" ca="1" si="20"/>
        <v>6900.0199999999995</v>
      </c>
      <c r="AR71" s="27">
        <f t="shared" ca="1" si="21"/>
        <v>3490.7699999999995</v>
      </c>
      <c r="AS71" s="27">
        <f t="shared" ca="1" si="21"/>
        <v>830.57999999999993</v>
      </c>
      <c r="AT71" s="27">
        <f t="shared" ca="1" si="21"/>
        <v>482.78000000000003</v>
      </c>
      <c r="AU71" s="27">
        <f t="shared" ca="1" si="21"/>
        <v>12746.62</v>
      </c>
      <c r="AV71" s="27">
        <f t="shared" ca="1" si="21"/>
        <v>3616.6800000000003</v>
      </c>
      <c r="AW71" s="27">
        <f t="shared" ca="1" si="21"/>
        <v>3750.3</v>
      </c>
      <c r="AX71" s="27">
        <f t="shared" ca="1" si="21"/>
        <v>5948.51</v>
      </c>
      <c r="AY71" s="27">
        <f t="shared" ca="1" si="21"/>
        <v>1811.8300000000002</v>
      </c>
      <c r="AZ71" s="27">
        <f t="shared" ca="1" si="21"/>
        <v>6267.4</v>
      </c>
      <c r="BA71" s="27">
        <f t="shared" ca="1" si="21"/>
        <v>10415.799999999999</v>
      </c>
      <c r="BB71" s="27">
        <f t="shared" ca="1" si="21"/>
        <v>4428.42</v>
      </c>
      <c r="BC71" s="27">
        <f t="shared" ca="1" si="21"/>
        <v>2108.79</v>
      </c>
      <c r="BD71" s="27">
        <f t="shared" ca="1" si="21"/>
        <v>5917.82</v>
      </c>
      <c r="BE71" s="27">
        <f t="shared" ca="1" si="21"/>
        <v>3728.8599999999997</v>
      </c>
      <c r="BF71" s="28"/>
      <c r="BG71" s="27">
        <f t="shared" ca="1" si="22"/>
        <v>5569.23</v>
      </c>
      <c r="BH71" s="27">
        <f t="shared" ca="1" si="22"/>
        <v>2249.4699999999998</v>
      </c>
      <c r="BI71" s="27">
        <f t="shared" ca="1" si="22"/>
        <v>6892.2199999999993</v>
      </c>
      <c r="BJ71" s="27">
        <f t="shared" ca="1" si="22"/>
        <v>11103.38</v>
      </c>
      <c r="BK71" s="27">
        <f t="shared" ca="1" si="22"/>
        <v>5499.5899999999992</v>
      </c>
      <c r="BL71" s="27">
        <f t="shared" ca="1" si="22"/>
        <v>5959.6100000000006</v>
      </c>
      <c r="BM71" s="27">
        <f t="shared" ca="1" si="22"/>
        <v>1012.6400000000001</v>
      </c>
      <c r="BN71" s="27">
        <f t="shared" ca="1" si="22"/>
        <v>3996.14</v>
      </c>
      <c r="BO71" s="27">
        <f t="shared" ca="1" si="22"/>
        <v>2563.2600000000002</v>
      </c>
      <c r="BP71" s="27">
        <f t="shared" ca="1" si="22"/>
        <v>7045.26</v>
      </c>
      <c r="BQ71" s="27">
        <f t="shared" ca="1" si="23"/>
        <v>3939.6299999999997</v>
      </c>
      <c r="BR71" s="27">
        <f t="shared" ca="1" si="23"/>
        <v>2021.0499999999997</v>
      </c>
      <c r="BS71" s="27">
        <f t="shared" ca="1" si="23"/>
        <v>965.06999999999994</v>
      </c>
      <c r="BT71" s="27">
        <f t="shared" ca="1" si="23"/>
        <v>877.89</v>
      </c>
      <c r="BU71" s="27">
        <f t="shared" ca="1" si="23"/>
        <v>9637.1299999999992</v>
      </c>
      <c r="BV71" s="27">
        <f t="shared" ca="1" si="23"/>
        <v>511.59999999999997</v>
      </c>
      <c r="BW71" s="27">
        <f t="shared" ca="1" si="23"/>
        <v>573.71</v>
      </c>
      <c r="BX71" s="27">
        <f t="shared" ca="1" si="23"/>
        <v>2685.92</v>
      </c>
      <c r="BY71" s="28"/>
      <c r="BZ71" s="28"/>
      <c r="CA71" s="28"/>
      <c r="CB71" s="28"/>
      <c r="CC71" s="27">
        <f t="shared" ca="1" si="24"/>
        <v>1012.6500000000001</v>
      </c>
      <c r="CD71" s="27">
        <f t="shared" ca="1" si="24"/>
        <v>1547.09</v>
      </c>
      <c r="CE71" s="27">
        <f t="shared" ca="1" si="24"/>
        <v>245.71999999999997</v>
      </c>
      <c r="CF71" s="27">
        <f t="shared" ca="1" si="24"/>
        <v>340.28999999999996</v>
      </c>
      <c r="CG71" s="27">
        <f t="shared" ca="1" si="24"/>
        <v>676.35</v>
      </c>
    </row>
    <row r="72" spans="1:85" x14ac:dyDescent="0.3">
      <c r="A72" s="24">
        <v>2017</v>
      </c>
      <c r="B72" s="27">
        <f t="shared" ca="1" si="27"/>
        <v>194304.77</v>
      </c>
      <c r="C72" s="28"/>
      <c r="D72" s="27">
        <f t="shared" ca="1" si="26"/>
        <v>4982.63</v>
      </c>
      <c r="E72" s="27">
        <f t="shared" ca="1" si="26"/>
        <v>10693.39</v>
      </c>
      <c r="F72" s="27">
        <f t="shared" ca="1" si="26"/>
        <v>31548.520000000004</v>
      </c>
      <c r="G72" s="27">
        <f t="shared" ca="1" si="26"/>
        <v>12609.25</v>
      </c>
      <c r="H72" s="27">
        <f t="shared" ca="1" si="26"/>
        <v>7982.57</v>
      </c>
      <c r="I72" s="27">
        <f t="shared" ca="1" si="26"/>
        <v>6216.4800000000005</v>
      </c>
      <c r="J72" s="27">
        <f t="shared" ca="1" si="26"/>
        <v>18772.29</v>
      </c>
      <c r="K72" s="27">
        <f t="shared" ca="1" si="26"/>
        <v>17481.86</v>
      </c>
      <c r="L72" s="27">
        <f t="shared" ca="1" si="26"/>
        <v>5607.73</v>
      </c>
      <c r="M72" s="27">
        <f t="shared" ca="1" si="26"/>
        <v>27047.55</v>
      </c>
      <c r="N72" s="27">
        <f t="shared" ca="1" si="26"/>
        <v>11673.23</v>
      </c>
      <c r="O72" s="27">
        <f t="shared" ca="1" si="26"/>
        <v>3467.24</v>
      </c>
      <c r="P72" s="27">
        <f t="shared" ca="1" si="26"/>
        <v>13915.82</v>
      </c>
      <c r="Q72" s="27">
        <f t="shared" ca="1" si="26"/>
        <v>14381.34</v>
      </c>
      <c r="R72" s="28"/>
      <c r="S72" s="28"/>
      <c r="T72" s="28"/>
      <c r="U72" s="27">
        <f t="shared" ca="1" si="25"/>
        <v>3003.02</v>
      </c>
      <c r="V72" s="27">
        <f t="shared" ca="1" si="25"/>
        <v>1635.78</v>
      </c>
      <c r="W72" s="25">
        <f t="shared" si="28"/>
        <v>268</v>
      </c>
      <c r="X72" s="27">
        <f t="shared" ca="1" si="19"/>
        <v>4776.53</v>
      </c>
      <c r="Y72" s="27">
        <f t="shared" ca="1" si="19"/>
        <v>60.21</v>
      </c>
      <c r="Z72" s="27">
        <f t="shared" ca="1" si="19"/>
        <v>145.88999999999999</v>
      </c>
      <c r="AA72" s="27">
        <f t="shared" ca="1" si="19"/>
        <v>10693.39</v>
      </c>
      <c r="AB72" s="27">
        <f t="shared" ca="1" si="19"/>
        <v>3832.3500000000004</v>
      </c>
      <c r="AC72" s="27">
        <f t="shared" ca="1" si="19"/>
        <v>336.46000000000004</v>
      </c>
      <c r="AD72" s="27">
        <f t="shared" ca="1" si="19"/>
        <v>387.19</v>
      </c>
      <c r="AE72" s="27">
        <f t="shared" ca="1" si="19"/>
        <v>495.66</v>
      </c>
      <c r="AF72" s="27">
        <f t="shared" ca="1" si="19"/>
        <v>560.04</v>
      </c>
      <c r="AG72" s="27">
        <f t="shared" ca="1" si="19"/>
        <v>431.3</v>
      </c>
      <c r="AH72" s="27">
        <f t="shared" ca="1" si="20"/>
        <v>1732.9</v>
      </c>
      <c r="AI72" s="27">
        <f t="shared" ca="1" si="20"/>
        <v>3643.96</v>
      </c>
      <c r="AJ72" s="27">
        <f t="shared" ca="1" si="20"/>
        <v>956.95</v>
      </c>
      <c r="AK72" s="27">
        <f t="shared" ca="1" si="20"/>
        <v>679.32</v>
      </c>
      <c r="AL72" s="27">
        <f t="shared" ca="1" si="20"/>
        <v>768.69</v>
      </c>
      <c r="AM72" s="27">
        <f t="shared" ca="1" si="20"/>
        <v>1834.19</v>
      </c>
      <c r="AN72" s="27">
        <f t="shared" ca="1" si="20"/>
        <v>1493.4699999999998</v>
      </c>
      <c r="AO72" s="27">
        <f t="shared" ca="1" si="20"/>
        <v>458.51</v>
      </c>
      <c r="AP72" s="27">
        <f t="shared" ca="1" si="20"/>
        <v>1986.2400000000002</v>
      </c>
      <c r="AQ72" s="27">
        <f t="shared" ca="1" si="20"/>
        <v>7134.52</v>
      </c>
      <c r="AR72" s="27">
        <f t="shared" ca="1" si="21"/>
        <v>3256.4300000000003</v>
      </c>
      <c r="AS72" s="27">
        <f t="shared" ca="1" si="21"/>
        <v>964.07</v>
      </c>
      <c r="AT72" s="27">
        <f t="shared" ca="1" si="21"/>
        <v>596.23</v>
      </c>
      <c r="AU72" s="27">
        <f t="shared" ca="1" si="21"/>
        <v>12609.25</v>
      </c>
      <c r="AV72" s="27">
        <f t="shared" ca="1" si="21"/>
        <v>4398.7</v>
      </c>
      <c r="AW72" s="27">
        <f t="shared" ca="1" si="21"/>
        <v>3583.87</v>
      </c>
      <c r="AX72" s="27">
        <f t="shared" ca="1" si="21"/>
        <v>6216.4800000000005</v>
      </c>
      <c r="AY72" s="27">
        <f t="shared" ca="1" si="21"/>
        <v>2073.9300000000003</v>
      </c>
      <c r="AZ72" s="27">
        <f t="shared" ca="1" si="21"/>
        <v>6424.47</v>
      </c>
      <c r="BA72" s="27">
        <f t="shared" ca="1" si="21"/>
        <v>10273.900000000001</v>
      </c>
      <c r="BB72" s="27">
        <f t="shared" ca="1" si="21"/>
        <v>5279.66</v>
      </c>
      <c r="BC72" s="27">
        <f t="shared" ca="1" si="21"/>
        <v>2190.84</v>
      </c>
      <c r="BD72" s="27">
        <f t="shared" ca="1" si="21"/>
        <v>5463.23</v>
      </c>
      <c r="BE72" s="27">
        <f t="shared" ca="1" si="21"/>
        <v>3719.5200000000004</v>
      </c>
      <c r="BF72" s="28"/>
      <c r="BG72" s="27">
        <f t="shared" ca="1" si="22"/>
        <v>5607.73</v>
      </c>
      <c r="BH72" s="27">
        <f t="shared" ca="1" si="22"/>
        <v>2385.87</v>
      </c>
      <c r="BI72" s="27">
        <f t="shared" ca="1" si="22"/>
        <v>7146.47</v>
      </c>
      <c r="BJ72" s="27">
        <f t="shared" ca="1" si="22"/>
        <v>11397.98</v>
      </c>
      <c r="BK72" s="27">
        <f t="shared" ca="1" si="22"/>
        <v>6117.21</v>
      </c>
      <c r="BL72" s="27">
        <f t="shared" ca="1" si="22"/>
        <v>6308.18</v>
      </c>
      <c r="BM72" s="27">
        <f t="shared" ca="1" si="22"/>
        <v>905.43</v>
      </c>
      <c r="BN72" s="27">
        <f t="shared" ca="1" si="22"/>
        <v>4459.63</v>
      </c>
      <c r="BO72" s="27">
        <f t="shared" ca="1" si="22"/>
        <v>3467.24</v>
      </c>
      <c r="BP72" s="27">
        <f t="shared" ca="1" si="22"/>
        <v>6599.83</v>
      </c>
      <c r="BQ72" s="27">
        <f t="shared" ca="1" si="23"/>
        <v>3016.62</v>
      </c>
      <c r="BR72" s="27">
        <f t="shared" ca="1" si="23"/>
        <v>2080.91</v>
      </c>
      <c r="BS72" s="27">
        <f t="shared" ca="1" si="23"/>
        <v>1119.9000000000001</v>
      </c>
      <c r="BT72" s="27">
        <f t="shared" ca="1" si="23"/>
        <v>1098.56</v>
      </c>
      <c r="BU72" s="27">
        <f t="shared" ca="1" si="23"/>
        <v>9555.11</v>
      </c>
      <c r="BV72" s="27">
        <f t="shared" ca="1" si="23"/>
        <v>731.93000000000006</v>
      </c>
      <c r="BW72" s="27">
        <f t="shared" ca="1" si="23"/>
        <v>679.93000000000006</v>
      </c>
      <c r="BX72" s="27">
        <f t="shared" ca="1" si="23"/>
        <v>3414.37</v>
      </c>
      <c r="BY72" s="28"/>
      <c r="BZ72" s="28"/>
      <c r="CA72" s="28"/>
      <c r="CB72" s="28"/>
      <c r="CC72" s="27">
        <f t="shared" ca="1" si="24"/>
        <v>1089.6699999999998</v>
      </c>
      <c r="CD72" s="27">
        <f t="shared" ca="1" si="24"/>
        <v>1913.3500000000001</v>
      </c>
      <c r="CE72" s="27">
        <f t="shared" ca="1" si="24"/>
        <v>262.56</v>
      </c>
      <c r="CF72" s="27">
        <f t="shared" ca="1" si="24"/>
        <v>404.01</v>
      </c>
      <c r="CG72" s="27">
        <f t="shared" ca="1" si="24"/>
        <v>969.18999999999994</v>
      </c>
    </row>
    <row r="73" spans="1:85" x14ac:dyDescent="0.3">
      <c r="A73" s="24">
        <v>2018</v>
      </c>
      <c r="B73" s="27">
        <f t="shared" ca="1" si="27"/>
        <v>196110.45</v>
      </c>
      <c r="C73" s="28"/>
      <c r="D73" s="27">
        <f t="shared" ca="1" si="26"/>
        <v>5076.3899999999994</v>
      </c>
      <c r="E73" s="27">
        <f t="shared" ca="1" si="26"/>
        <v>11256.66</v>
      </c>
      <c r="F73" s="27">
        <f t="shared" ca="1" si="26"/>
        <v>32995.39</v>
      </c>
      <c r="G73" s="27">
        <f t="shared" ca="1" si="26"/>
        <v>10547.220000000001</v>
      </c>
      <c r="H73" s="27">
        <f t="shared" ca="1" si="26"/>
        <v>9087.27</v>
      </c>
      <c r="I73" s="27">
        <f t="shared" ca="1" si="26"/>
        <v>7598.2</v>
      </c>
      <c r="J73" s="27">
        <f t="shared" ca="1" si="26"/>
        <v>19594.909999999996</v>
      </c>
      <c r="K73" s="27">
        <f t="shared" ca="1" si="26"/>
        <v>13038.279999999999</v>
      </c>
      <c r="L73" s="27">
        <f t="shared" ca="1" si="26"/>
        <v>5443.15</v>
      </c>
      <c r="M73" s="27">
        <f t="shared" ca="1" si="26"/>
        <v>27255.280000000002</v>
      </c>
      <c r="N73" s="27">
        <f t="shared" ca="1" si="26"/>
        <v>11647.96</v>
      </c>
      <c r="O73" s="27">
        <f t="shared" ca="1" si="26"/>
        <v>3763.6099999999997</v>
      </c>
      <c r="P73" s="27">
        <f t="shared" ca="1" si="26"/>
        <v>14326.95</v>
      </c>
      <c r="Q73" s="27">
        <f t="shared" ca="1" si="26"/>
        <v>15853.789999999999</v>
      </c>
      <c r="R73" s="28"/>
      <c r="S73" s="28"/>
      <c r="T73" s="28"/>
      <c r="U73" s="27">
        <f t="shared" ca="1" si="25"/>
        <v>3327.7200000000003</v>
      </c>
      <c r="V73" s="27">
        <f t="shared" ca="1" si="25"/>
        <v>1571.6</v>
      </c>
      <c r="W73" s="25">
        <f t="shared" si="28"/>
        <v>272</v>
      </c>
      <c r="X73" s="27">
        <f t="shared" ca="1" si="19"/>
        <v>4681.3500000000004</v>
      </c>
      <c r="Y73" s="27">
        <f t="shared" ca="1" si="19"/>
        <v>206.86</v>
      </c>
      <c r="Z73" s="27">
        <f t="shared" ca="1" si="19"/>
        <v>188.18</v>
      </c>
      <c r="AA73" s="27">
        <f t="shared" ca="1" si="19"/>
        <v>11256.66</v>
      </c>
      <c r="AB73" s="27">
        <f t="shared" ca="1" si="19"/>
        <v>3876.2200000000003</v>
      </c>
      <c r="AC73" s="27">
        <f t="shared" ca="1" si="19"/>
        <v>306.88</v>
      </c>
      <c r="AD73" s="27">
        <f t="shared" ca="1" si="19"/>
        <v>285.62</v>
      </c>
      <c r="AE73" s="27">
        <f t="shared" ca="1" si="19"/>
        <v>485.17999999999995</v>
      </c>
      <c r="AF73" s="27">
        <f t="shared" ca="1" si="19"/>
        <v>711.69</v>
      </c>
      <c r="AG73" s="27">
        <f t="shared" ca="1" si="19"/>
        <v>378.27000000000004</v>
      </c>
      <c r="AH73" s="27">
        <f t="shared" ca="1" si="20"/>
        <v>1703.15</v>
      </c>
      <c r="AI73" s="27">
        <f t="shared" ca="1" si="20"/>
        <v>4366.54</v>
      </c>
      <c r="AJ73" s="27">
        <f t="shared" ca="1" si="20"/>
        <v>1142.27</v>
      </c>
      <c r="AK73" s="27">
        <f t="shared" ca="1" si="20"/>
        <v>683.33999999999992</v>
      </c>
      <c r="AL73" s="27">
        <f t="shared" ca="1" si="20"/>
        <v>652.43000000000006</v>
      </c>
      <c r="AM73" s="27">
        <f t="shared" ca="1" si="20"/>
        <v>1684.5600000000002</v>
      </c>
      <c r="AN73" s="27">
        <f t="shared" ca="1" si="20"/>
        <v>1563.09</v>
      </c>
      <c r="AO73" s="27">
        <f t="shared" ca="1" si="20"/>
        <v>451.84</v>
      </c>
      <c r="AP73" s="27">
        <f t="shared" ca="1" si="20"/>
        <v>2245.5299999999997</v>
      </c>
      <c r="AQ73" s="27">
        <f t="shared" ca="1" si="20"/>
        <v>7288.78</v>
      </c>
      <c r="AR73" s="27">
        <f t="shared" ca="1" si="21"/>
        <v>3608.88</v>
      </c>
      <c r="AS73" s="27">
        <f t="shared" ca="1" si="21"/>
        <v>921.49</v>
      </c>
      <c r="AT73" s="27">
        <f t="shared" ca="1" si="21"/>
        <v>639.66</v>
      </c>
      <c r="AU73" s="27">
        <f t="shared" ca="1" si="21"/>
        <v>10547.220000000001</v>
      </c>
      <c r="AV73" s="27">
        <f t="shared" ca="1" si="21"/>
        <v>4798.16</v>
      </c>
      <c r="AW73" s="27">
        <f t="shared" ca="1" si="21"/>
        <v>4289.09</v>
      </c>
      <c r="AX73" s="27">
        <f t="shared" ca="1" si="21"/>
        <v>7598.2</v>
      </c>
      <c r="AY73" s="27">
        <f t="shared" ca="1" si="21"/>
        <v>2297.9499999999998</v>
      </c>
      <c r="AZ73" s="27">
        <f t="shared" ca="1" si="21"/>
        <v>7219.55</v>
      </c>
      <c r="BA73" s="27">
        <f t="shared" ca="1" si="21"/>
        <v>10077.42</v>
      </c>
      <c r="BB73" s="27">
        <f t="shared" ca="1" si="21"/>
        <v>5385.17</v>
      </c>
      <c r="BC73" s="27">
        <f t="shared" ca="1" si="21"/>
        <v>1822.5700000000002</v>
      </c>
      <c r="BD73" s="27">
        <f t="shared" ca="1" si="21"/>
        <v>283.83000000000004</v>
      </c>
      <c r="BE73" s="27">
        <f t="shared" ca="1" si="21"/>
        <v>4784.1000000000004</v>
      </c>
      <c r="BF73" s="28"/>
      <c r="BG73" s="27">
        <f t="shared" ca="1" si="22"/>
        <v>5443.15</v>
      </c>
      <c r="BH73" s="27">
        <f t="shared" ca="1" si="22"/>
        <v>2406.9299999999998</v>
      </c>
      <c r="BI73" s="27">
        <f t="shared" ca="1" si="22"/>
        <v>6974.1900000000005</v>
      </c>
      <c r="BJ73" s="27">
        <f t="shared" ca="1" si="22"/>
        <v>11238.86</v>
      </c>
      <c r="BK73" s="27">
        <f t="shared" ca="1" si="22"/>
        <v>6635.3</v>
      </c>
      <c r="BL73" s="27">
        <f t="shared" ca="1" si="22"/>
        <v>6153.01</v>
      </c>
      <c r="BM73" s="27">
        <f t="shared" ca="1" si="22"/>
        <v>1011.7199999999999</v>
      </c>
      <c r="BN73" s="27">
        <f t="shared" ca="1" si="22"/>
        <v>4483.2299999999996</v>
      </c>
      <c r="BO73" s="27">
        <f t="shared" ca="1" si="22"/>
        <v>3763.6099999999997</v>
      </c>
      <c r="BP73" s="27">
        <f t="shared" ca="1" si="22"/>
        <v>6484.81</v>
      </c>
      <c r="BQ73" s="27">
        <f t="shared" ca="1" si="23"/>
        <v>3269.2200000000003</v>
      </c>
      <c r="BR73" s="27">
        <f t="shared" ca="1" si="23"/>
        <v>2390.4700000000003</v>
      </c>
      <c r="BS73" s="27">
        <f t="shared" ca="1" si="23"/>
        <v>1195.68</v>
      </c>
      <c r="BT73" s="27">
        <f t="shared" ca="1" si="23"/>
        <v>986.75</v>
      </c>
      <c r="BU73" s="27">
        <f t="shared" ca="1" si="23"/>
        <v>10515.869999999999</v>
      </c>
      <c r="BV73" s="27">
        <f t="shared" ca="1" si="23"/>
        <v>758.67</v>
      </c>
      <c r="BW73" s="27">
        <f t="shared" ca="1" si="23"/>
        <v>922.43</v>
      </c>
      <c r="BX73" s="27">
        <f t="shared" ca="1" si="23"/>
        <v>3656.8099999999995</v>
      </c>
      <c r="BY73" s="28"/>
      <c r="BZ73" s="28"/>
      <c r="CA73" s="28"/>
      <c r="CB73" s="28"/>
      <c r="CC73" s="27">
        <f t="shared" ca="1" si="24"/>
        <v>1167.56</v>
      </c>
      <c r="CD73" s="27">
        <f t="shared" ca="1" si="24"/>
        <v>2160.1499999999996</v>
      </c>
      <c r="CE73" s="27">
        <f t="shared" ca="1" si="24"/>
        <v>275.75</v>
      </c>
      <c r="CF73" s="27">
        <f t="shared" ca="1" si="24"/>
        <v>351.12</v>
      </c>
      <c r="CG73" s="27">
        <f t="shared" ca="1" si="24"/>
        <v>944.73</v>
      </c>
    </row>
    <row r="74" spans="1:85" x14ac:dyDescent="0.3">
      <c r="A74" s="24">
        <v>2019</v>
      </c>
      <c r="B74" s="27">
        <f t="shared" ca="1" si="27"/>
        <v>215435.16999999998</v>
      </c>
      <c r="C74" s="28"/>
      <c r="D74" s="27">
        <f t="shared" ca="1" si="26"/>
        <v>5057.4800000000005</v>
      </c>
      <c r="E74" s="27">
        <f t="shared" ca="1" si="26"/>
        <v>20290.71</v>
      </c>
      <c r="F74" s="27">
        <f t="shared" ca="1" si="26"/>
        <v>33072.03</v>
      </c>
      <c r="G74" s="27">
        <f t="shared" ca="1" si="26"/>
        <v>9791.82</v>
      </c>
      <c r="H74" s="27">
        <f t="shared" ca="1" si="26"/>
        <v>9622.5499999999993</v>
      </c>
      <c r="I74" s="27">
        <f t="shared" ca="1" si="26"/>
        <v>11565.66</v>
      </c>
      <c r="J74" s="27">
        <f t="shared" ca="1" si="26"/>
        <v>19226.330000000002</v>
      </c>
      <c r="K74" s="27">
        <f t="shared" ca="1" si="26"/>
        <v>19177.059999999998</v>
      </c>
      <c r="L74" s="27">
        <f t="shared" ca="1" si="26"/>
        <v>4737.4800000000005</v>
      </c>
      <c r="M74" s="27">
        <f t="shared" ca="1" si="26"/>
        <v>27510.03</v>
      </c>
      <c r="N74" s="27">
        <f t="shared" ca="1" si="26"/>
        <v>11829.82</v>
      </c>
      <c r="O74" s="27">
        <f t="shared" ca="1" si="26"/>
        <v>4410.9400000000005</v>
      </c>
      <c r="P74" s="27">
        <f t="shared" ca="1" si="26"/>
        <v>15757.820000000002</v>
      </c>
      <c r="Q74" s="27">
        <f t="shared" ca="1" si="26"/>
        <v>15190.99</v>
      </c>
      <c r="R74" s="28"/>
      <c r="S74" s="28"/>
      <c r="T74" s="28"/>
      <c r="U74" s="27">
        <f t="shared" ca="1" si="25"/>
        <v>3080.57</v>
      </c>
      <c r="V74" s="27">
        <f t="shared" ca="1" si="25"/>
        <v>1728.95</v>
      </c>
      <c r="W74" s="25">
        <f t="shared" si="28"/>
        <v>276</v>
      </c>
      <c r="X74" s="27">
        <f t="shared" ca="1" si="19"/>
        <v>4713.4400000000005</v>
      </c>
      <c r="Y74" s="27">
        <f t="shared" ca="1" si="19"/>
        <v>152.63</v>
      </c>
      <c r="Z74" s="27">
        <f t="shared" ca="1" si="19"/>
        <v>191.42000000000002</v>
      </c>
      <c r="AA74" s="27">
        <f t="shared" ca="1" si="19"/>
        <v>20290.71</v>
      </c>
      <c r="AB74" s="27">
        <f t="shared" ca="1" si="19"/>
        <v>3860.9</v>
      </c>
      <c r="AC74" s="27">
        <f t="shared" ca="1" si="19"/>
        <v>-51.070000000000007</v>
      </c>
      <c r="AD74" s="27">
        <f t="shared" ca="1" si="19"/>
        <v>312.65999999999997</v>
      </c>
      <c r="AE74" s="27">
        <f t="shared" ca="1" si="19"/>
        <v>460.06</v>
      </c>
      <c r="AF74" s="27">
        <f t="shared" ca="1" si="19"/>
        <v>757.18999999999994</v>
      </c>
      <c r="AG74" s="27">
        <f t="shared" ca="1" si="19"/>
        <v>419.82</v>
      </c>
      <c r="AH74" s="27">
        <f t="shared" ca="1" si="20"/>
        <v>1835.32</v>
      </c>
      <c r="AI74" s="27">
        <f t="shared" ca="1" si="20"/>
        <v>3566.87</v>
      </c>
      <c r="AJ74" s="27">
        <f t="shared" ca="1" si="20"/>
        <v>1243.3700000000001</v>
      </c>
      <c r="AK74" s="27">
        <f t="shared" ca="1" si="20"/>
        <v>794.81000000000006</v>
      </c>
      <c r="AL74" s="27">
        <f t="shared" ca="1" si="20"/>
        <v>654.54</v>
      </c>
      <c r="AM74" s="27">
        <f t="shared" ca="1" si="20"/>
        <v>1665.39</v>
      </c>
      <c r="AN74" s="27">
        <f t="shared" ca="1" si="20"/>
        <v>1834.14</v>
      </c>
      <c r="AO74" s="27">
        <f t="shared" ca="1" si="20"/>
        <v>435.89</v>
      </c>
      <c r="AP74" s="27">
        <f t="shared" ca="1" si="20"/>
        <v>2299.1799999999998</v>
      </c>
      <c r="AQ74" s="27">
        <f t="shared" ca="1" si="20"/>
        <v>7453.64</v>
      </c>
      <c r="AR74" s="27">
        <f t="shared" ca="1" si="21"/>
        <v>3733.93</v>
      </c>
      <c r="AS74" s="27">
        <f t="shared" ca="1" si="21"/>
        <v>918.54</v>
      </c>
      <c r="AT74" s="27">
        <f t="shared" ca="1" si="21"/>
        <v>876.83999999999992</v>
      </c>
      <c r="AU74" s="27">
        <f t="shared" ca="1" si="21"/>
        <v>9791.82</v>
      </c>
      <c r="AV74" s="27">
        <f t="shared" ca="1" si="21"/>
        <v>5470.8600000000006</v>
      </c>
      <c r="AW74" s="27">
        <f t="shared" ca="1" si="21"/>
        <v>4151.6900000000005</v>
      </c>
      <c r="AX74" s="27">
        <f t="shared" ca="1" si="21"/>
        <v>11565.66</v>
      </c>
      <c r="AY74" s="27">
        <f t="shared" ca="1" si="21"/>
        <v>1835.8200000000002</v>
      </c>
      <c r="AZ74" s="27">
        <f t="shared" ca="1" si="21"/>
        <v>7547.37</v>
      </c>
      <c r="BA74" s="27">
        <f t="shared" ca="1" si="21"/>
        <v>9843.1200000000008</v>
      </c>
      <c r="BB74" s="27">
        <f t="shared" ca="1" si="21"/>
        <v>5698.07</v>
      </c>
      <c r="BC74" s="27">
        <f t="shared" ca="1" si="21"/>
        <v>5014.83</v>
      </c>
      <c r="BD74" s="27">
        <f t="shared" ca="1" si="21"/>
        <v>395.96000000000004</v>
      </c>
      <c r="BE74" s="27">
        <f t="shared" ca="1" si="21"/>
        <v>7327.14</v>
      </c>
      <c r="BF74" s="28"/>
      <c r="BG74" s="27">
        <f t="shared" ca="1" si="22"/>
        <v>4737.4800000000005</v>
      </c>
      <c r="BH74" s="27">
        <f t="shared" ca="1" si="22"/>
        <v>2388.39</v>
      </c>
      <c r="BI74" s="27">
        <f t="shared" ca="1" si="22"/>
        <v>7288.74</v>
      </c>
      <c r="BJ74" s="27">
        <f t="shared" ca="1" si="22"/>
        <v>11649.670000000002</v>
      </c>
      <c r="BK74" s="27">
        <f t="shared" ca="1" si="22"/>
        <v>6183.23</v>
      </c>
      <c r="BL74" s="27">
        <f t="shared" ca="1" si="22"/>
        <v>6444.07</v>
      </c>
      <c r="BM74" s="27">
        <f t="shared" ca="1" si="22"/>
        <v>786.87</v>
      </c>
      <c r="BN74" s="27">
        <f t="shared" ca="1" si="22"/>
        <v>4598.8799999999992</v>
      </c>
      <c r="BO74" s="27">
        <f t="shared" ca="1" si="22"/>
        <v>4410.9400000000005</v>
      </c>
      <c r="BP74" s="27">
        <f t="shared" ca="1" si="22"/>
        <v>7802.17</v>
      </c>
      <c r="BQ74" s="27">
        <f t="shared" ca="1" si="23"/>
        <v>3195.74</v>
      </c>
      <c r="BR74" s="27">
        <f t="shared" ca="1" si="23"/>
        <v>2702.83</v>
      </c>
      <c r="BS74" s="27">
        <f t="shared" ca="1" si="23"/>
        <v>1139.19</v>
      </c>
      <c r="BT74" s="27">
        <f t="shared" ca="1" si="23"/>
        <v>917.88</v>
      </c>
      <c r="BU74" s="27">
        <f t="shared" ca="1" si="23"/>
        <v>10014.41</v>
      </c>
      <c r="BV74" s="27">
        <f t="shared" ca="1" si="23"/>
        <v>551.89</v>
      </c>
      <c r="BW74" s="27">
        <f t="shared" ca="1" si="23"/>
        <v>719.62</v>
      </c>
      <c r="BX74" s="27">
        <f t="shared" ca="1" si="23"/>
        <v>3905.05</v>
      </c>
      <c r="BY74" s="28"/>
      <c r="BZ74" s="28"/>
      <c r="CA74" s="28"/>
      <c r="CB74" s="28"/>
      <c r="CC74" s="27">
        <f t="shared" ca="1" si="24"/>
        <v>1168.69</v>
      </c>
      <c r="CD74" s="27">
        <f t="shared" ca="1" si="24"/>
        <v>1911.8700000000001</v>
      </c>
      <c r="CE74" s="27">
        <f t="shared" ca="1" si="24"/>
        <v>337.35999999999996</v>
      </c>
      <c r="CF74" s="27">
        <f t="shared" ca="1" si="24"/>
        <v>382.78999999999996</v>
      </c>
      <c r="CG74" s="27">
        <f t="shared" ca="1" si="24"/>
        <v>1008.7999999999998</v>
      </c>
    </row>
    <row r="75" spans="1:85" x14ac:dyDescent="0.3">
      <c r="A75" s="24"/>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147</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148</v>
      </c>
      <c r="B77" s="29">
        <v>288.44</v>
      </c>
      <c r="C77" s="28"/>
      <c r="D77" s="29">
        <v>28.51</v>
      </c>
      <c r="E77" s="29">
        <v>12.46</v>
      </c>
      <c r="F77" s="29">
        <v>101.45</v>
      </c>
      <c r="G77" s="29">
        <v>42.29</v>
      </c>
      <c r="H77" s="29">
        <v>7.36</v>
      </c>
      <c r="I77" s="29">
        <v>7.67</v>
      </c>
      <c r="J77" s="29">
        <v>14.17</v>
      </c>
      <c r="K77" s="29">
        <v>40.69</v>
      </c>
      <c r="L77" s="29">
        <v>3.39</v>
      </c>
      <c r="M77" s="29">
        <v>15.73</v>
      </c>
      <c r="N77" s="29">
        <v>2.97</v>
      </c>
      <c r="O77" s="29">
        <v>2.17</v>
      </c>
      <c r="P77" s="29">
        <v>0.48</v>
      </c>
      <c r="Q77" s="29">
        <v>6.35</v>
      </c>
      <c r="R77" s="28"/>
      <c r="S77" s="28"/>
      <c r="T77" s="28"/>
      <c r="U77" s="29">
        <v>2.68</v>
      </c>
      <c r="V77" s="29">
        <v>0.08</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149</v>
      </c>
      <c r="B78" s="29">
        <v>296.16000000000003</v>
      </c>
      <c r="C78" s="28"/>
      <c r="D78" s="29">
        <v>29.01</v>
      </c>
      <c r="E78" s="29">
        <v>12.37</v>
      </c>
      <c r="F78" s="29">
        <v>105.7</v>
      </c>
      <c r="G78" s="29">
        <v>43.76</v>
      </c>
      <c r="H78" s="29">
        <v>7.35</v>
      </c>
      <c r="I78" s="29">
        <v>8.06</v>
      </c>
      <c r="J78" s="29">
        <v>14.85</v>
      </c>
      <c r="K78" s="29">
        <v>39.549999999999997</v>
      </c>
      <c r="L78" s="29">
        <v>3.55</v>
      </c>
      <c r="M78" s="29">
        <v>16.11</v>
      </c>
      <c r="N78" s="29">
        <v>3.43</v>
      </c>
      <c r="O78" s="29">
        <v>2.4700000000000002</v>
      </c>
      <c r="P78" s="29">
        <v>0.48</v>
      </c>
      <c r="Q78" s="29">
        <v>6.38</v>
      </c>
      <c r="R78" s="28"/>
      <c r="S78" s="28"/>
      <c r="T78" s="28"/>
      <c r="U78" s="29">
        <v>3.02</v>
      </c>
      <c r="V78" s="29">
        <v>0.08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150</v>
      </c>
      <c r="B79" s="29">
        <v>303.95</v>
      </c>
      <c r="C79" s="28"/>
      <c r="D79" s="29">
        <v>29.51</v>
      </c>
      <c r="E79" s="29">
        <v>12.19</v>
      </c>
      <c r="F79" s="29">
        <v>109.99</v>
      </c>
      <c r="G79" s="29">
        <v>45.25</v>
      </c>
      <c r="H79" s="29">
        <v>7.65</v>
      </c>
      <c r="I79" s="29">
        <v>8.4499999999999993</v>
      </c>
      <c r="J79" s="29">
        <v>15.6</v>
      </c>
      <c r="K79" s="29">
        <v>37.99</v>
      </c>
      <c r="L79" s="29">
        <v>3.66</v>
      </c>
      <c r="M79" s="29">
        <v>16.82</v>
      </c>
      <c r="N79" s="29">
        <v>3.83</v>
      </c>
      <c r="O79" s="29">
        <v>2.65</v>
      </c>
      <c r="P79" s="29">
        <v>0.8</v>
      </c>
      <c r="Q79" s="29">
        <v>6.14</v>
      </c>
      <c r="R79" s="28"/>
      <c r="S79" s="28"/>
      <c r="T79" s="28"/>
      <c r="U79" s="29">
        <v>3.41</v>
      </c>
      <c r="V79" s="29">
        <v>0.03</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151</v>
      </c>
      <c r="B80" s="29">
        <v>311.69</v>
      </c>
      <c r="C80" s="28"/>
      <c r="D80" s="29">
        <v>29.96</v>
      </c>
      <c r="E80" s="29">
        <v>12.03</v>
      </c>
      <c r="F80" s="29">
        <v>114.42</v>
      </c>
      <c r="G80" s="29">
        <v>46.71</v>
      </c>
      <c r="H80" s="29">
        <v>8.16</v>
      </c>
      <c r="I80" s="29">
        <v>8.82</v>
      </c>
      <c r="J80" s="29">
        <v>16.39</v>
      </c>
      <c r="K80" s="29">
        <v>36.58</v>
      </c>
      <c r="L80" s="29">
        <v>3.71</v>
      </c>
      <c r="M80" s="29">
        <v>17.36</v>
      </c>
      <c r="N80" s="29">
        <v>4.0199999999999996</v>
      </c>
      <c r="O80" s="29">
        <v>2.7</v>
      </c>
      <c r="P80" s="29">
        <v>0.81</v>
      </c>
      <c r="Q80" s="29">
        <v>6.27</v>
      </c>
      <c r="R80" s="28"/>
      <c r="S80" s="28"/>
      <c r="T80" s="28"/>
      <c r="U80" s="29">
        <v>3.71</v>
      </c>
      <c r="V80" s="29">
        <v>0.03</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152</v>
      </c>
      <c r="B81" s="29">
        <v>319.95</v>
      </c>
      <c r="C81" s="28"/>
      <c r="D81" s="29">
        <v>30.39</v>
      </c>
      <c r="E81" s="29">
        <v>11.97</v>
      </c>
      <c r="F81" s="29">
        <v>119.03</v>
      </c>
      <c r="G81" s="29">
        <v>48.09</v>
      </c>
      <c r="H81" s="29">
        <v>8.81</v>
      </c>
      <c r="I81" s="29">
        <v>9.2200000000000006</v>
      </c>
      <c r="J81" s="29">
        <v>17.14</v>
      </c>
      <c r="K81" s="29">
        <v>35.299999999999997</v>
      </c>
      <c r="L81" s="29">
        <v>3.74</v>
      </c>
      <c r="M81" s="29">
        <v>18.100000000000001</v>
      </c>
      <c r="N81" s="29">
        <v>4.1100000000000003</v>
      </c>
      <c r="O81" s="29">
        <v>2.69</v>
      </c>
      <c r="P81" s="29">
        <v>0.81</v>
      </c>
      <c r="Q81" s="29">
        <v>6.43</v>
      </c>
      <c r="R81" s="28"/>
      <c r="S81" s="28"/>
      <c r="T81" s="28"/>
      <c r="U81" s="29">
        <v>4.05</v>
      </c>
      <c r="V81" s="29">
        <v>0.05</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153</v>
      </c>
      <c r="B82" s="29">
        <v>327.55</v>
      </c>
      <c r="C82" s="28"/>
      <c r="D82" s="29">
        <v>30.8</v>
      </c>
      <c r="E82" s="29">
        <v>12.12</v>
      </c>
      <c r="F82" s="29">
        <v>123.36</v>
      </c>
      <c r="G82" s="29">
        <v>49.32</v>
      </c>
      <c r="H82" s="29">
        <v>9.4</v>
      </c>
      <c r="I82" s="29">
        <v>9.69</v>
      </c>
      <c r="J82" s="29">
        <v>17.809999999999999</v>
      </c>
      <c r="K82" s="29">
        <v>34.04</v>
      </c>
      <c r="L82" s="29">
        <v>3.78</v>
      </c>
      <c r="M82" s="29">
        <v>18.809999999999999</v>
      </c>
      <c r="N82" s="29">
        <v>4.12</v>
      </c>
      <c r="O82" s="29">
        <v>2.68</v>
      </c>
      <c r="P82" s="29">
        <v>0.81</v>
      </c>
      <c r="Q82" s="29">
        <v>6.58</v>
      </c>
      <c r="R82" s="28"/>
      <c r="S82" s="28"/>
      <c r="T82" s="28"/>
      <c r="U82" s="29">
        <v>4.16</v>
      </c>
      <c r="V82" s="29">
        <v>0.05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154</v>
      </c>
      <c r="B83" s="29">
        <v>333.53</v>
      </c>
      <c r="C83" s="28"/>
      <c r="D83" s="29">
        <v>31.21</v>
      </c>
      <c r="E83" s="29">
        <v>12.6</v>
      </c>
      <c r="F83" s="29">
        <v>127.04</v>
      </c>
      <c r="G83" s="29">
        <v>50.36</v>
      </c>
      <c r="H83" s="29">
        <v>9.73</v>
      </c>
      <c r="I83" s="29">
        <v>10.24</v>
      </c>
      <c r="J83" s="29">
        <v>18.34</v>
      </c>
      <c r="K83" s="29">
        <v>32.83</v>
      </c>
      <c r="L83" s="29">
        <v>3.84</v>
      </c>
      <c r="M83" s="29">
        <v>19.12</v>
      </c>
      <c r="N83" s="29">
        <v>4.05</v>
      </c>
      <c r="O83" s="29">
        <v>2.74</v>
      </c>
      <c r="P83" s="29">
        <v>0.48</v>
      </c>
      <c r="Q83" s="29">
        <v>7.01</v>
      </c>
      <c r="R83" s="28"/>
      <c r="S83" s="28"/>
      <c r="T83" s="28"/>
      <c r="U83" s="29">
        <v>3.83</v>
      </c>
      <c r="V83" s="29">
        <v>0.08</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155</v>
      </c>
      <c r="B84" s="29">
        <v>340.42</v>
      </c>
      <c r="C84" s="28"/>
      <c r="D84" s="29">
        <v>31.6</v>
      </c>
      <c r="E84" s="29">
        <v>13.36</v>
      </c>
      <c r="F84" s="29">
        <v>130.27000000000001</v>
      </c>
      <c r="G84" s="29">
        <v>51.23</v>
      </c>
      <c r="H84" s="29">
        <v>9.9</v>
      </c>
      <c r="I84" s="29">
        <v>10.85</v>
      </c>
      <c r="J84" s="29">
        <v>18.71</v>
      </c>
      <c r="K84" s="29">
        <v>31.86</v>
      </c>
      <c r="L84" s="29">
        <v>3.95</v>
      </c>
      <c r="M84" s="29">
        <v>20.2</v>
      </c>
      <c r="N84" s="29">
        <v>4.04</v>
      </c>
      <c r="O84" s="29">
        <v>2.89</v>
      </c>
      <c r="P84" s="29">
        <v>0.51</v>
      </c>
      <c r="Q84" s="29">
        <v>7.18</v>
      </c>
      <c r="R84" s="28"/>
      <c r="S84" s="28"/>
      <c r="T84" s="28"/>
      <c r="U84" s="29">
        <v>3.77</v>
      </c>
      <c r="V84" s="29">
        <v>0.08</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156</v>
      </c>
      <c r="B85" s="29">
        <v>347.68</v>
      </c>
      <c r="C85" s="28"/>
      <c r="D85" s="29">
        <v>31.91</v>
      </c>
      <c r="E85" s="29">
        <v>14.34</v>
      </c>
      <c r="F85" s="29">
        <v>132.66999999999999</v>
      </c>
      <c r="G85" s="29">
        <v>52</v>
      </c>
      <c r="H85" s="29">
        <v>10</v>
      </c>
      <c r="I85" s="29">
        <v>11.4</v>
      </c>
      <c r="J85" s="29">
        <v>18.97</v>
      </c>
      <c r="K85" s="29">
        <v>31.88</v>
      </c>
      <c r="L85" s="29">
        <v>4.05</v>
      </c>
      <c r="M85" s="29">
        <v>21.58</v>
      </c>
      <c r="N85" s="29">
        <v>4</v>
      </c>
      <c r="O85" s="29">
        <v>3.08</v>
      </c>
      <c r="P85" s="29">
        <v>0.57999999999999996</v>
      </c>
      <c r="Q85" s="29">
        <v>7.43</v>
      </c>
      <c r="R85" s="28"/>
      <c r="S85" s="28"/>
      <c r="T85" s="28"/>
      <c r="U85" s="29">
        <v>3.7</v>
      </c>
      <c r="V85" s="29">
        <v>0.08</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157</v>
      </c>
      <c r="B86" s="29">
        <v>353.72</v>
      </c>
      <c r="C86" s="28"/>
      <c r="D86" s="29">
        <v>32.090000000000003</v>
      </c>
      <c r="E86" s="29">
        <v>15.45</v>
      </c>
      <c r="F86" s="29">
        <v>134.09</v>
      </c>
      <c r="G86" s="29">
        <v>52.77</v>
      </c>
      <c r="H86" s="29">
        <v>10.18</v>
      </c>
      <c r="I86" s="29">
        <v>11.8</v>
      </c>
      <c r="J86" s="29">
        <v>19.16</v>
      </c>
      <c r="K86" s="29">
        <v>32.4</v>
      </c>
      <c r="L86" s="29">
        <v>4.12</v>
      </c>
      <c r="M86" s="29">
        <v>22.55</v>
      </c>
      <c r="N86" s="29">
        <v>4.01</v>
      </c>
      <c r="O86" s="29">
        <v>3.24</v>
      </c>
      <c r="P86" s="29">
        <v>0.56999999999999995</v>
      </c>
      <c r="Q86" s="29">
        <v>7.54</v>
      </c>
      <c r="R86" s="28"/>
      <c r="S86" s="28"/>
      <c r="T86" s="28"/>
      <c r="U86" s="29">
        <v>3.67</v>
      </c>
      <c r="V86" s="29">
        <v>0.08</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158</v>
      </c>
      <c r="B87" s="29">
        <v>360.13</v>
      </c>
      <c r="C87" s="28"/>
      <c r="D87" s="29">
        <v>32.090000000000003</v>
      </c>
      <c r="E87" s="29">
        <v>16.559999999999999</v>
      </c>
      <c r="F87" s="29">
        <v>134.62</v>
      </c>
      <c r="G87" s="29">
        <v>53.61</v>
      </c>
      <c r="H87" s="29">
        <v>10.65</v>
      </c>
      <c r="I87" s="29">
        <v>11.94</v>
      </c>
      <c r="J87" s="29">
        <v>19.34</v>
      </c>
      <c r="K87" s="29">
        <v>34.32</v>
      </c>
      <c r="L87" s="29">
        <v>4.1100000000000003</v>
      </c>
      <c r="M87" s="29">
        <v>23.53</v>
      </c>
      <c r="N87" s="29">
        <v>4.1100000000000003</v>
      </c>
      <c r="O87" s="29">
        <v>3.33</v>
      </c>
      <c r="P87" s="29">
        <v>0.83</v>
      </c>
      <c r="Q87" s="29">
        <v>7.1</v>
      </c>
      <c r="R87" s="28"/>
      <c r="S87" s="28"/>
      <c r="T87" s="28"/>
      <c r="U87" s="29">
        <v>3.94</v>
      </c>
      <c r="V87" s="29">
        <v>0.03</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159</v>
      </c>
      <c r="B88" s="29">
        <v>366.28</v>
      </c>
      <c r="C88" s="28"/>
      <c r="D88" s="29">
        <v>31.91</v>
      </c>
      <c r="E88" s="29">
        <v>17.7</v>
      </c>
      <c r="F88" s="29">
        <v>134.03</v>
      </c>
      <c r="G88" s="29">
        <v>54.62</v>
      </c>
      <c r="H88" s="29">
        <v>11.28</v>
      </c>
      <c r="I88" s="29">
        <v>11.86</v>
      </c>
      <c r="J88" s="29">
        <v>19.54</v>
      </c>
      <c r="K88" s="29">
        <v>37.409999999999997</v>
      </c>
      <c r="L88" s="29">
        <v>4.05</v>
      </c>
      <c r="M88" s="29">
        <v>24.13</v>
      </c>
      <c r="N88" s="29">
        <v>4.16</v>
      </c>
      <c r="O88" s="29">
        <v>3.36</v>
      </c>
      <c r="P88" s="29">
        <v>0.88</v>
      </c>
      <c r="Q88" s="29">
        <v>7.11</v>
      </c>
      <c r="R88" s="28"/>
      <c r="S88" s="28"/>
      <c r="T88" s="28"/>
      <c r="U88" s="29">
        <v>4.1900000000000004</v>
      </c>
      <c r="V88" s="29">
        <v>0.03</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160</v>
      </c>
      <c r="B89" s="29">
        <v>372.81</v>
      </c>
      <c r="C89" s="28"/>
      <c r="D89" s="29">
        <v>31.63</v>
      </c>
      <c r="E89" s="29">
        <v>18.86</v>
      </c>
      <c r="F89" s="29">
        <v>133.09</v>
      </c>
      <c r="G89" s="29">
        <v>55.85</v>
      </c>
      <c r="H89" s="29">
        <v>11.96</v>
      </c>
      <c r="I89" s="29">
        <v>11.72</v>
      </c>
      <c r="J89" s="29">
        <v>19.8</v>
      </c>
      <c r="K89" s="29">
        <v>40.94</v>
      </c>
      <c r="L89" s="29">
        <v>4</v>
      </c>
      <c r="M89" s="29">
        <v>24.68</v>
      </c>
      <c r="N89" s="29">
        <v>4.25</v>
      </c>
      <c r="O89" s="29">
        <v>3.36</v>
      </c>
      <c r="P89" s="29">
        <v>0.92</v>
      </c>
      <c r="Q89" s="29">
        <v>7.12</v>
      </c>
      <c r="R89" s="28"/>
      <c r="S89" s="28"/>
      <c r="T89" s="28"/>
      <c r="U89" s="29">
        <v>4.5599999999999996</v>
      </c>
      <c r="V89" s="29">
        <v>0.03</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161</v>
      </c>
      <c r="B90" s="29">
        <v>379.27</v>
      </c>
      <c r="C90" s="28"/>
      <c r="D90" s="29">
        <v>31.33</v>
      </c>
      <c r="E90" s="29">
        <v>20.07</v>
      </c>
      <c r="F90" s="29">
        <v>132.38999999999999</v>
      </c>
      <c r="G90" s="29">
        <v>57.37</v>
      </c>
      <c r="H90" s="29">
        <v>12.47</v>
      </c>
      <c r="I90" s="29">
        <v>11.71</v>
      </c>
      <c r="J90" s="29">
        <v>20.16</v>
      </c>
      <c r="K90" s="29">
        <v>44.1</v>
      </c>
      <c r="L90" s="29">
        <v>3.99</v>
      </c>
      <c r="M90" s="29">
        <v>25.01</v>
      </c>
      <c r="N90" s="29">
        <v>4.33</v>
      </c>
      <c r="O90" s="29">
        <v>3.4</v>
      </c>
      <c r="P90" s="29">
        <v>0.91</v>
      </c>
      <c r="Q90" s="29">
        <v>7.17</v>
      </c>
      <c r="R90" s="28"/>
      <c r="S90" s="28"/>
      <c r="T90" s="28"/>
      <c r="U90" s="29">
        <v>4.8</v>
      </c>
      <c r="V90" s="29">
        <v>0.03</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162</v>
      </c>
      <c r="B91" s="29">
        <v>385.06</v>
      </c>
      <c r="C91" s="28"/>
      <c r="D91" s="29">
        <v>31.07</v>
      </c>
      <c r="E91" s="29">
        <v>21.39</v>
      </c>
      <c r="F91" s="29">
        <v>132.13999999999999</v>
      </c>
      <c r="G91" s="29">
        <v>59.24</v>
      </c>
      <c r="H91" s="29">
        <v>12.55</v>
      </c>
      <c r="I91" s="29">
        <v>11.99</v>
      </c>
      <c r="J91" s="29">
        <v>20.67</v>
      </c>
      <c r="K91" s="29">
        <v>46.13</v>
      </c>
      <c r="L91" s="29">
        <v>4.07</v>
      </c>
      <c r="M91" s="29">
        <v>24.84</v>
      </c>
      <c r="N91" s="29">
        <v>4.3499999999999996</v>
      </c>
      <c r="O91" s="29">
        <v>3.52</v>
      </c>
      <c r="P91" s="29">
        <v>0.54</v>
      </c>
      <c r="Q91" s="29">
        <v>7.81</v>
      </c>
      <c r="R91" s="28"/>
      <c r="S91" s="28"/>
      <c r="T91" s="28"/>
      <c r="U91" s="29">
        <v>4.6500000000000004</v>
      </c>
      <c r="V91" s="29">
        <v>0.08</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163</v>
      </c>
      <c r="B92" s="29">
        <v>393.28</v>
      </c>
      <c r="C92" s="28"/>
      <c r="D92" s="29">
        <v>30.97</v>
      </c>
      <c r="E92" s="29">
        <v>22.72</v>
      </c>
      <c r="F92" s="29">
        <v>133.13999999999999</v>
      </c>
      <c r="G92" s="29">
        <v>61.54</v>
      </c>
      <c r="H92" s="29">
        <v>12.38</v>
      </c>
      <c r="I92" s="29">
        <v>12.58</v>
      </c>
      <c r="J92" s="29">
        <v>21.38</v>
      </c>
      <c r="K92" s="29">
        <v>46.84</v>
      </c>
      <c r="L92" s="29">
        <v>4.34</v>
      </c>
      <c r="M92" s="29">
        <v>25.38</v>
      </c>
      <c r="N92" s="29">
        <v>4.5199999999999996</v>
      </c>
      <c r="O92" s="29">
        <v>3.73</v>
      </c>
      <c r="P92" s="29">
        <v>0.78</v>
      </c>
      <c r="Q92" s="29">
        <v>8.1199999999999992</v>
      </c>
      <c r="R92" s="28"/>
      <c r="S92" s="28"/>
      <c r="T92" s="28"/>
      <c r="U92" s="29">
        <v>4.76</v>
      </c>
      <c r="V92" s="29">
        <v>0.08</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164</v>
      </c>
      <c r="B93" s="29">
        <v>404.4</v>
      </c>
      <c r="C93" s="28"/>
      <c r="D93" s="29">
        <v>31.1</v>
      </c>
      <c r="E93" s="29">
        <v>24.02</v>
      </c>
      <c r="F93" s="29">
        <v>135.76</v>
      </c>
      <c r="G93" s="29">
        <v>64.319999999999993</v>
      </c>
      <c r="H93" s="29">
        <v>12.01</v>
      </c>
      <c r="I93" s="29">
        <v>13.59</v>
      </c>
      <c r="J93" s="29">
        <v>22.61</v>
      </c>
      <c r="K93" s="29">
        <v>46.58</v>
      </c>
      <c r="L93" s="29">
        <v>4.7</v>
      </c>
      <c r="M93" s="29">
        <v>26.32</v>
      </c>
      <c r="N93" s="29">
        <v>4.75</v>
      </c>
      <c r="O93" s="29">
        <v>4.01</v>
      </c>
      <c r="P93" s="29">
        <v>1.06</v>
      </c>
      <c r="Q93" s="29">
        <v>8.5500000000000007</v>
      </c>
      <c r="R93" s="28"/>
      <c r="S93" s="28"/>
      <c r="T93" s="28"/>
      <c r="U93" s="29">
        <v>4.88</v>
      </c>
      <c r="V93" s="29">
        <v>0.1</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165</v>
      </c>
      <c r="B94" s="29">
        <v>415.89</v>
      </c>
      <c r="C94" s="28"/>
      <c r="D94" s="29">
        <v>31.6</v>
      </c>
      <c r="E94" s="29">
        <v>25.17</v>
      </c>
      <c r="F94" s="29">
        <v>138.69</v>
      </c>
      <c r="G94" s="29">
        <v>67.62</v>
      </c>
      <c r="H94" s="29">
        <v>11.62</v>
      </c>
      <c r="I94" s="29">
        <v>14.41</v>
      </c>
      <c r="J94" s="29">
        <v>23.95</v>
      </c>
      <c r="K94" s="29">
        <v>45.76</v>
      </c>
      <c r="L94" s="29">
        <v>5.12</v>
      </c>
      <c r="M94" s="29">
        <v>27.14</v>
      </c>
      <c r="N94" s="29">
        <v>5.07</v>
      </c>
      <c r="O94" s="29">
        <v>4.33</v>
      </c>
      <c r="P94" s="29">
        <v>1.28</v>
      </c>
      <c r="Q94" s="29">
        <v>8.94</v>
      </c>
      <c r="R94" s="28"/>
      <c r="S94" s="28"/>
      <c r="T94" s="28"/>
      <c r="U94" s="29">
        <v>5.0599999999999996</v>
      </c>
      <c r="V94" s="29">
        <v>0.1</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166</v>
      </c>
      <c r="B95" s="29">
        <v>429.42</v>
      </c>
      <c r="C95" s="28"/>
      <c r="D95" s="29">
        <v>32.53</v>
      </c>
      <c r="E95" s="29">
        <v>26.08</v>
      </c>
      <c r="F95" s="29">
        <v>142.83000000000001</v>
      </c>
      <c r="G95" s="29">
        <v>71.489999999999995</v>
      </c>
      <c r="H95" s="29">
        <v>11.44</v>
      </c>
      <c r="I95" s="29">
        <v>14.93</v>
      </c>
      <c r="J95" s="29">
        <v>25.7</v>
      </c>
      <c r="K95" s="29">
        <v>44.75</v>
      </c>
      <c r="L95" s="29">
        <v>5.47</v>
      </c>
      <c r="M95" s="29">
        <v>28.29</v>
      </c>
      <c r="N95" s="29">
        <v>5.43</v>
      </c>
      <c r="O95" s="29">
        <v>4.66</v>
      </c>
      <c r="P95" s="29">
        <v>1.52</v>
      </c>
      <c r="Q95" s="29">
        <v>8.7799999999999994</v>
      </c>
      <c r="R95" s="28"/>
      <c r="S95" s="28"/>
      <c r="T95" s="28"/>
      <c r="U95" s="29">
        <v>5.42</v>
      </c>
      <c r="V95" s="29">
        <v>0.05</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167</v>
      </c>
      <c r="B96" s="29">
        <v>445.85</v>
      </c>
      <c r="C96" s="28"/>
      <c r="D96" s="29">
        <v>33.770000000000003</v>
      </c>
      <c r="E96" s="29">
        <v>26.78</v>
      </c>
      <c r="F96" s="29">
        <v>147.69</v>
      </c>
      <c r="G96" s="29">
        <v>75.569999999999993</v>
      </c>
      <c r="H96" s="29">
        <v>11.38</v>
      </c>
      <c r="I96" s="29">
        <v>15.53</v>
      </c>
      <c r="J96" s="29">
        <v>27.75</v>
      </c>
      <c r="K96" s="29">
        <v>43.95</v>
      </c>
      <c r="L96" s="29">
        <v>5.87</v>
      </c>
      <c r="M96" s="29">
        <v>29.51</v>
      </c>
      <c r="N96" s="29">
        <v>5.91</v>
      </c>
      <c r="O96" s="29">
        <v>4.99</v>
      </c>
      <c r="P96" s="29">
        <v>1.98</v>
      </c>
      <c r="Q96" s="29">
        <v>9.2200000000000006</v>
      </c>
      <c r="R96" s="28"/>
      <c r="S96" s="28"/>
      <c r="T96" s="28"/>
      <c r="U96" s="29">
        <v>5.84</v>
      </c>
      <c r="V96" s="29">
        <v>0.05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168</v>
      </c>
      <c r="B97" s="29">
        <v>505.56</v>
      </c>
      <c r="C97" s="28"/>
      <c r="D97" s="29">
        <v>34.99</v>
      </c>
      <c r="E97" s="29">
        <v>27.39</v>
      </c>
      <c r="F97" s="29">
        <v>176.83</v>
      </c>
      <c r="G97" s="29">
        <v>80.150000000000006</v>
      </c>
      <c r="H97" s="29">
        <v>11.84</v>
      </c>
      <c r="I97" s="29">
        <v>16.2</v>
      </c>
      <c r="J97" s="29">
        <v>31.21</v>
      </c>
      <c r="K97" s="29">
        <v>44.1</v>
      </c>
      <c r="L97" s="29">
        <v>6.21</v>
      </c>
      <c r="M97" s="29">
        <v>33.270000000000003</v>
      </c>
      <c r="N97" s="29">
        <v>6.42</v>
      </c>
      <c r="O97" s="29">
        <v>5.31</v>
      </c>
      <c r="P97" s="29">
        <v>15.07</v>
      </c>
      <c r="Q97" s="29">
        <v>10.01</v>
      </c>
      <c r="R97" s="28"/>
      <c r="S97" s="28"/>
      <c r="T97" s="28"/>
      <c r="U97" s="29">
        <v>6.36</v>
      </c>
      <c r="V97" s="29">
        <v>0.09</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169</v>
      </c>
      <c r="B98" s="29">
        <v>523.54999999999995</v>
      </c>
      <c r="C98" s="28"/>
      <c r="D98" s="29">
        <v>35.81</v>
      </c>
      <c r="E98" s="29">
        <v>27.71</v>
      </c>
      <c r="F98" s="29">
        <v>184.24</v>
      </c>
      <c r="G98" s="29">
        <v>82.81</v>
      </c>
      <c r="H98" s="29">
        <v>12.18</v>
      </c>
      <c r="I98" s="29">
        <v>16.760000000000002</v>
      </c>
      <c r="J98" s="29">
        <v>32.67</v>
      </c>
      <c r="K98" s="29">
        <v>44.43</v>
      </c>
      <c r="L98" s="29">
        <v>6.47</v>
      </c>
      <c r="M98" s="29">
        <v>34.89</v>
      </c>
      <c r="N98" s="29">
        <v>6.88</v>
      </c>
      <c r="O98" s="29">
        <v>5.61</v>
      </c>
      <c r="P98" s="29">
        <v>15.57</v>
      </c>
      <c r="Q98" s="29">
        <v>10.51</v>
      </c>
      <c r="R98" s="28"/>
      <c r="S98" s="28"/>
      <c r="T98" s="28"/>
      <c r="U98" s="29">
        <v>6.78</v>
      </c>
      <c r="V98" s="29">
        <v>0.09</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170</v>
      </c>
      <c r="B99" s="29">
        <v>540.30999999999995</v>
      </c>
      <c r="C99" s="28"/>
      <c r="D99" s="29">
        <v>35.92</v>
      </c>
      <c r="E99" s="29">
        <v>28.02</v>
      </c>
      <c r="F99" s="29">
        <v>192.88</v>
      </c>
      <c r="G99" s="29">
        <v>83.54</v>
      </c>
      <c r="H99" s="29">
        <v>12.5</v>
      </c>
      <c r="I99" s="29">
        <v>17.73</v>
      </c>
      <c r="J99" s="29">
        <v>33.950000000000003</v>
      </c>
      <c r="K99" s="29">
        <v>45.92</v>
      </c>
      <c r="L99" s="29">
        <v>6.75</v>
      </c>
      <c r="M99" s="29">
        <v>36.299999999999997</v>
      </c>
      <c r="N99" s="29">
        <v>7.33</v>
      </c>
      <c r="O99" s="29">
        <v>5.91</v>
      </c>
      <c r="P99" s="29">
        <v>15.19</v>
      </c>
      <c r="Q99" s="29">
        <v>11.17</v>
      </c>
      <c r="R99" s="28"/>
      <c r="S99" s="28"/>
      <c r="T99" s="28"/>
      <c r="U99" s="29">
        <v>7.03</v>
      </c>
      <c r="V99" s="29">
        <v>0.11</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171</v>
      </c>
      <c r="B100" s="29">
        <v>556.45000000000005</v>
      </c>
      <c r="C100" s="28"/>
      <c r="D100" s="29">
        <v>35.340000000000003</v>
      </c>
      <c r="E100" s="29">
        <v>28.3</v>
      </c>
      <c r="F100" s="29">
        <v>202.92</v>
      </c>
      <c r="G100" s="29">
        <v>82.5</v>
      </c>
      <c r="H100" s="29">
        <v>13.11</v>
      </c>
      <c r="I100" s="29">
        <v>18.239999999999998</v>
      </c>
      <c r="J100" s="29">
        <v>34.61</v>
      </c>
      <c r="K100" s="29">
        <v>48.66</v>
      </c>
      <c r="L100" s="29">
        <v>6.84</v>
      </c>
      <c r="M100" s="29">
        <v>37.979999999999997</v>
      </c>
      <c r="N100" s="29">
        <v>7.62</v>
      </c>
      <c r="O100" s="29">
        <v>6.18</v>
      </c>
      <c r="P100" s="29">
        <v>15.52</v>
      </c>
      <c r="Q100" s="29">
        <v>11.27</v>
      </c>
      <c r="R100" s="28"/>
      <c r="S100" s="28"/>
      <c r="T100" s="28"/>
      <c r="U100" s="29">
        <v>7.19</v>
      </c>
      <c r="V100" s="29">
        <v>0.11</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172</v>
      </c>
      <c r="B101" s="29">
        <v>573.01</v>
      </c>
      <c r="C101" s="28"/>
      <c r="D101" s="29">
        <v>34.479999999999997</v>
      </c>
      <c r="E101" s="29">
        <v>28.73</v>
      </c>
      <c r="F101" s="29">
        <v>213.74</v>
      </c>
      <c r="G101" s="29">
        <v>80.66</v>
      </c>
      <c r="H101" s="29">
        <v>13.76</v>
      </c>
      <c r="I101" s="29">
        <v>18.66</v>
      </c>
      <c r="J101" s="29">
        <v>34.96</v>
      </c>
      <c r="K101" s="29">
        <v>52.55</v>
      </c>
      <c r="L101" s="29">
        <v>6.91</v>
      </c>
      <c r="M101" s="29">
        <v>39.61</v>
      </c>
      <c r="N101" s="29">
        <v>7.84</v>
      </c>
      <c r="O101" s="29">
        <v>6.43</v>
      </c>
      <c r="P101" s="29">
        <v>15.79</v>
      </c>
      <c r="Q101" s="29">
        <v>11.39</v>
      </c>
      <c r="R101" s="28"/>
      <c r="S101" s="28"/>
      <c r="T101" s="28"/>
      <c r="U101" s="29">
        <v>7.27</v>
      </c>
      <c r="V101" s="29">
        <v>0.16</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173</v>
      </c>
      <c r="B102" s="29">
        <v>590.04999999999995</v>
      </c>
      <c r="C102" s="28"/>
      <c r="D102" s="29">
        <v>33.78</v>
      </c>
      <c r="E102" s="29">
        <v>29.42</v>
      </c>
      <c r="F102" s="29">
        <v>224.08</v>
      </c>
      <c r="G102" s="29">
        <v>79.05</v>
      </c>
      <c r="H102" s="29">
        <v>14.38</v>
      </c>
      <c r="I102" s="29">
        <v>18.96</v>
      </c>
      <c r="J102" s="29">
        <v>35.18</v>
      </c>
      <c r="K102" s="29">
        <v>57.39</v>
      </c>
      <c r="L102" s="29">
        <v>7</v>
      </c>
      <c r="M102" s="29">
        <v>41.05</v>
      </c>
      <c r="N102" s="29">
        <v>8.02</v>
      </c>
      <c r="O102" s="29">
        <v>6.66</v>
      </c>
      <c r="P102" s="29">
        <v>16.02</v>
      </c>
      <c r="Q102" s="29">
        <v>11.52</v>
      </c>
      <c r="R102" s="28"/>
      <c r="S102" s="28"/>
      <c r="T102" s="28"/>
      <c r="U102" s="29">
        <v>7.29</v>
      </c>
      <c r="V102" s="29">
        <v>0.16</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174</v>
      </c>
      <c r="B103" s="29">
        <v>609.17999999999995</v>
      </c>
      <c r="C103" s="28"/>
      <c r="D103" s="29">
        <v>33.630000000000003</v>
      </c>
      <c r="E103" s="29">
        <v>30.46</v>
      </c>
      <c r="F103" s="29">
        <v>233.67</v>
      </c>
      <c r="G103" s="29">
        <v>78.64</v>
      </c>
      <c r="H103" s="29">
        <v>15.07</v>
      </c>
      <c r="I103" s="29">
        <v>18.649999999999999</v>
      </c>
      <c r="J103" s="29">
        <v>35.36</v>
      </c>
      <c r="K103" s="29">
        <v>63.06</v>
      </c>
      <c r="L103" s="29">
        <v>7.05</v>
      </c>
      <c r="M103" s="29">
        <v>42.38</v>
      </c>
      <c r="N103" s="29">
        <v>8.1199999999999992</v>
      </c>
      <c r="O103" s="29">
        <v>6.86</v>
      </c>
      <c r="P103" s="29">
        <v>17.350000000000001</v>
      </c>
      <c r="Q103" s="29">
        <v>11.25</v>
      </c>
      <c r="R103" s="28"/>
      <c r="S103" s="28"/>
      <c r="T103" s="28"/>
      <c r="U103" s="29">
        <v>7.38</v>
      </c>
      <c r="V103" s="29">
        <v>0.12</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175</v>
      </c>
      <c r="B104" s="29">
        <v>629.83000000000004</v>
      </c>
      <c r="C104" s="28"/>
      <c r="D104" s="29">
        <v>34.19</v>
      </c>
      <c r="E104" s="29">
        <v>31.83</v>
      </c>
      <c r="F104" s="29">
        <v>241.94</v>
      </c>
      <c r="G104" s="29">
        <v>79.650000000000006</v>
      </c>
      <c r="H104" s="29">
        <v>15.4</v>
      </c>
      <c r="I104" s="29">
        <v>18.66</v>
      </c>
      <c r="J104" s="29">
        <v>35.92</v>
      </c>
      <c r="K104" s="29">
        <v>69.16</v>
      </c>
      <c r="L104" s="29">
        <v>7.38</v>
      </c>
      <c r="M104" s="29">
        <v>43.31</v>
      </c>
      <c r="N104" s="29">
        <v>8.3000000000000007</v>
      </c>
      <c r="O104" s="29">
        <v>7.05</v>
      </c>
      <c r="P104" s="29">
        <v>17.86</v>
      </c>
      <c r="Q104" s="29">
        <v>11.51</v>
      </c>
      <c r="R104" s="28"/>
      <c r="S104" s="28"/>
      <c r="T104" s="28"/>
      <c r="U104" s="29">
        <v>7.44</v>
      </c>
      <c r="V104" s="29">
        <v>0.12</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176</v>
      </c>
      <c r="B105" s="29">
        <v>649.92999999999995</v>
      </c>
      <c r="C105" s="28"/>
      <c r="D105" s="29">
        <v>35.24</v>
      </c>
      <c r="E105" s="29">
        <v>33.19</v>
      </c>
      <c r="F105" s="29">
        <v>248.63</v>
      </c>
      <c r="G105" s="29">
        <v>81.58</v>
      </c>
      <c r="H105" s="29">
        <v>15.48</v>
      </c>
      <c r="I105" s="29">
        <v>18.649999999999999</v>
      </c>
      <c r="J105" s="29">
        <v>36.67</v>
      </c>
      <c r="K105" s="29">
        <v>75.12</v>
      </c>
      <c r="L105" s="29">
        <v>7.73</v>
      </c>
      <c r="M105" s="29">
        <v>43.91</v>
      </c>
      <c r="N105" s="29">
        <v>8.4600000000000009</v>
      </c>
      <c r="O105" s="29">
        <v>7.23</v>
      </c>
      <c r="P105" s="29">
        <v>18.37</v>
      </c>
      <c r="Q105" s="29">
        <v>11.86</v>
      </c>
      <c r="R105" s="28"/>
      <c r="S105" s="28"/>
      <c r="T105" s="28"/>
      <c r="U105" s="29">
        <v>7.59</v>
      </c>
      <c r="V105" s="29">
        <v>0.13</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177</v>
      </c>
      <c r="B106" s="29">
        <v>667</v>
      </c>
      <c r="C106" s="28"/>
      <c r="D106" s="29">
        <v>36.56</v>
      </c>
      <c r="E106" s="29">
        <v>34.21</v>
      </c>
      <c r="F106" s="29">
        <v>253.42</v>
      </c>
      <c r="G106" s="29">
        <v>83.84</v>
      </c>
      <c r="H106" s="29">
        <v>15.22</v>
      </c>
      <c r="I106" s="29">
        <v>18.739999999999998</v>
      </c>
      <c r="J106" s="29">
        <v>37.6</v>
      </c>
      <c r="K106" s="29">
        <v>80.31</v>
      </c>
      <c r="L106" s="29">
        <v>8.01</v>
      </c>
      <c r="M106" s="29">
        <v>44.15</v>
      </c>
      <c r="N106" s="29">
        <v>8.5500000000000007</v>
      </c>
      <c r="O106" s="29">
        <v>7.41</v>
      </c>
      <c r="P106" s="29">
        <v>18.75</v>
      </c>
      <c r="Q106" s="29">
        <v>12.23</v>
      </c>
      <c r="R106" s="28"/>
      <c r="S106" s="28"/>
      <c r="T106" s="28"/>
      <c r="U106" s="29">
        <v>7.76</v>
      </c>
      <c r="V106" s="29">
        <v>0.13</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178</v>
      </c>
      <c r="B107" s="29">
        <v>679.03</v>
      </c>
      <c r="C107" s="28"/>
      <c r="D107" s="29">
        <v>37.96</v>
      </c>
      <c r="E107" s="29">
        <v>34.630000000000003</v>
      </c>
      <c r="F107" s="29">
        <v>256.02999999999997</v>
      </c>
      <c r="G107" s="29">
        <v>85.91</v>
      </c>
      <c r="H107" s="29">
        <v>14.39</v>
      </c>
      <c r="I107" s="29">
        <v>19.5</v>
      </c>
      <c r="J107" s="29">
        <v>38.74</v>
      </c>
      <c r="K107" s="29">
        <v>84.17</v>
      </c>
      <c r="L107" s="29">
        <v>8.1999999999999993</v>
      </c>
      <c r="M107" s="29">
        <v>43.9</v>
      </c>
      <c r="N107" s="29">
        <v>8.65</v>
      </c>
      <c r="O107" s="29">
        <v>7.59</v>
      </c>
      <c r="P107" s="29">
        <v>18.27</v>
      </c>
      <c r="Q107" s="29">
        <v>12.87</v>
      </c>
      <c r="R107" s="28"/>
      <c r="S107" s="28"/>
      <c r="T107" s="28"/>
      <c r="U107" s="29">
        <v>7.91</v>
      </c>
      <c r="V107" s="29">
        <v>0.18</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179</v>
      </c>
      <c r="B108" s="29">
        <v>687.22</v>
      </c>
      <c r="C108" s="28"/>
      <c r="D108" s="29">
        <v>39.31</v>
      </c>
      <c r="E108" s="29">
        <v>34.479999999999997</v>
      </c>
      <c r="F108" s="29">
        <v>256.58</v>
      </c>
      <c r="G108" s="29">
        <v>87.66</v>
      </c>
      <c r="H108" s="29">
        <v>13.48</v>
      </c>
      <c r="I108" s="29">
        <v>20.05</v>
      </c>
      <c r="J108" s="29">
        <v>40.049999999999997</v>
      </c>
      <c r="K108" s="29">
        <v>86.55</v>
      </c>
      <c r="L108" s="29">
        <v>8.19</v>
      </c>
      <c r="M108" s="29">
        <v>43.52</v>
      </c>
      <c r="N108" s="29">
        <v>8.66</v>
      </c>
      <c r="O108" s="29">
        <v>7.78</v>
      </c>
      <c r="P108" s="29">
        <v>19.04</v>
      </c>
      <c r="Q108" s="29">
        <v>13.38</v>
      </c>
      <c r="R108" s="28"/>
      <c r="S108" s="28"/>
      <c r="T108" s="28"/>
      <c r="U108" s="29">
        <v>8.1999999999999993</v>
      </c>
      <c r="V108" s="29">
        <v>0.18</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180</v>
      </c>
      <c r="B109" s="29">
        <v>693.27</v>
      </c>
      <c r="C109" s="28"/>
      <c r="D109" s="29">
        <v>40.659999999999997</v>
      </c>
      <c r="E109" s="29">
        <v>34.200000000000003</v>
      </c>
      <c r="F109" s="29">
        <v>255.44</v>
      </c>
      <c r="G109" s="29">
        <v>89.39</v>
      </c>
      <c r="H109" s="29">
        <v>12.58</v>
      </c>
      <c r="I109" s="29">
        <v>20.7</v>
      </c>
      <c r="J109" s="29">
        <v>41.58</v>
      </c>
      <c r="K109" s="29">
        <v>88.03</v>
      </c>
      <c r="L109" s="29">
        <v>8.17</v>
      </c>
      <c r="M109" s="29">
        <v>43</v>
      </c>
      <c r="N109" s="29">
        <v>8.76</v>
      </c>
      <c r="O109" s="29">
        <v>7.97</v>
      </c>
      <c r="P109" s="29">
        <v>19.91</v>
      </c>
      <c r="Q109" s="29">
        <v>14.02</v>
      </c>
      <c r="R109" s="28"/>
      <c r="S109" s="28"/>
      <c r="T109" s="28"/>
      <c r="U109" s="29">
        <v>8.52</v>
      </c>
      <c r="V109" s="29">
        <v>0.21</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181</v>
      </c>
      <c r="B110" s="29">
        <v>697.84</v>
      </c>
      <c r="C110" s="28"/>
      <c r="D110" s="29">
        <v>42.05</v>
      </c>
      <c r="E110" s="29">
        <v>34.21</v>
      </c>
      <c r="F110" s="29">
        <v>253.02</v>
      </c>
      <c r="G110" s="29">
        <v>91.42</v>
      </c>
      <c r="H110" s="29">
        <v>11.99</v>
      </c>
      <c r="I110" s="29">
        <v>21.31</v>
      </c>
      <c r="J110" s="29">
        <v>43.37</v>
      </c>
      <c r="K110" s="29">
        <v>88.19</v>
      </c>
      <c r="L110" s="29">
        <v>8.2799999999999994</v>
      </c>
      <c r="M110" s="29">
        <v>42.45</v>
      </c>
      <c r="N110" s="29">
        <v>9.01</v>
      </c>
      <c r="O110" s="29">
        <v>8.16</v>
      </c>
      <c r="P110" s="29">
        <v>20.72</v>
      </c>
      <c r="Q110" s="29">
        <v>14.55</v>
      </c>
      <c r="R110" s="28"/>
      <c r="S110" s="28"/>
      <c r="T110" s="28"/>
      <c r="U110" s="29">
        <v>8.7899999999999991</v>
      </c>
      <c r="V110" s="29">
        <v>0.21</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182</v>
      </c>
      <c r="B111" s="29">
        <v>703.27</v>
      </c>
      <c r="C111" s="28"/>
      <c r="D111" s="29">
        <v>43.47</v>
      </c>
      <c r="E111" s="29">
        <v>34.89</v>
      </c>
      <c r="F111" s="29">
        <v>249.81</v>
      </c>
      <c r="G111" s="29">
        <v>94.05</v>
      </c>
      <c r="H111" s="29">
        <v>12.18</v>
      </c>
      <c r="I111" s="29">
        <v>21.33</v>
      </c>
      <c r="J111" s="29">
        <v>45.42</v>
      </c>
      <c r="K111" s="29">
        <v>87.76</v>
      </c>
      <c r="L111" s="29">
        <v>8.5500000000000007</v>
      </c>
      <c r="M111" s="29">
        <v>42.03</v>
      </c>
      <c r="N111" s="29">
        <v>9.42</v>
      </c>
      <c r="O111" s="29">
        <v>8.34</v>
      </c>
      <c r="P111" s="29">
        <v>21.84</v>
      </c>
      <c r="Q111" s="29">
        <v>14.82</v>
      </c>
      <c r="R111" s="28"/>
      <c r="S111" s="28"/>
      <c r="T111" s="28"/>
      <c r="U111" s="29">
        <v>9.0299999999999994</v>
      </c>
      <c r="V111" s="29">
        <v>0.15</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183</v>
      </c>
      <c r="B112" s="29">
        <v>711.54</v>
      </c>
      <c r="C112" s="28"/>
      <c r="D112" s="29">
        <v>44.91</v>
      </c>
      <c r="E112" s="29">
        <v>36.31</v>
      </c>
      <c r="F112" s="29">
        <v>246.58</v>
      </c>
      <c r="G112" s="29">
        <v>97.15</v>
      </c>
      <c r="H112" s="29">
        <v>12.75</v>
      </c>
      <c r="I112" s="29">
        <v>21.64</v>
      </c>
      <c r="J112" s="29">
        <v>47.69</v>
      </c>
      <c r="K112" s="29">
        <v>87.22</v>
      </c>
      <c r="L112" s="29">
        <v>9.14</v>
      </c>
      <c r="M112" s="29">
        <v>41.8</v>
      </c>
      <c r="N112" s="29">
        <v>10.27</v>
      </c>
      <c r="O112" s="29">
        <v>8.5399999999999991</v>
      </c>
      <c r="P112" s="29">
        <v>22.63</v>
      </c>
      <c r="Q112" s="29">
        <v>15.42</v>
      </c>
      <c r="R112" s="28"/>
      <c r="S112" s="28"/>
      <c r="T112" s="28"/>
      <c r="U112" s="29">
        <v>9.17</v>
      </c>
      <c r="V112" s="29">
        <v>0.15</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184</v>
      </c>
      <c r="B113" s="29">
        <v>722.35</v>
      </c>
      <c r="C113" s="28"/>
      <c r="D113" s="29">
        <v>46.17</v>
      </c>
      <c r="E113" s="29">
        <v>37.83</v>
      </c>
      <c r="F113" s="29">
        <v>244.45</v>
      </c>
      <c r="G113" s="29">
        <v>100.17</v>
      </c>
      <c r="H113" s="29">
        <v>13.62</v>
      </c>
      <c r="I113" s="29">
        <v>21.82</v>
      </c>
      <c r="J113" s="29">
        <v>50.21</v>
      </c>
      <c r="K113" s="29">
        <v>87.27</v>
      </c>
      <c r="L113" s="29">
        <v>9.81</v>
      </c>
      <c r="M113" s="29">
        <v>41.81</v>
      </c>
      <c r="N113" s="29">
        <v>11.29</v>
      </c>
      <c r="O113" s="29">
        <v>8.77</v>
      </c>
      <c r="P113" s="29">
        <v>23.43</v>
      </c>
      <c r="Q113" s="29">
        <v>16.02</v>
      </c>
      <c r="R113" s="28"/>
      <c r="S113" s="28"/>
      <c r="T113" s="28"/>
      <c r="U113" s="29">
        <v>9.34</v>
      </c>
      <c r="V113" s="29">
        <v>0.16</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185</v>
      </c>
      <c r="B114" s="29">
        <v>734.33</v>
      </c>
      <c r="C114" s="28"/>
      <c r="D114" s="29">
        <v>47.07</v>
      </c>
      <c r="E114" s="29">
        <v>38.770000000000003</v>
      </c>
      <c r="F114" s="29">
        <v>244.35</v>
      </c>
      <c r="G114" s="29">
        <v>102.52</v>
      </c>
      <c r="H114" s="29">
        <v>14.43</v>
      </c>
      <c r="I114" s="29">
        <v>21.93</v>
      </c>
      <c r="J114" s="29">
        <v>52.31</v>
      </c>
      <c r="K114" s="29">
        <v>88.55</v>
      </c>
      <c r="L114" s="29">
        <v>10.41</v>
      </c>
      <c r="M114" s="29">
        <v>42.01</v>
      </c>
      <c r="N114" s="29">
        <v>12.27</v>
      </c>
      <c r="O114" s="29">
        <v>9.0399999999999991</v>
      </c>
      <c r="P114" s="29">
        <v>24.15</v>
      </c>
      <c r="Q114" s="29">
        <v>16.579999999999998</v>
      </c>
      <c r="R114" s="28"/>
      <c r="S114" s="28"/>
      <c r="T114" s="28"/>
      <c r="U114" s="29">
        <v>9.61</v>
      </c>
      <c r="V114" s="29">
        <v>0.16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186</v>
      </c>
      <c r="B115" s="29">
        <v>747.54</v>
      </c>
      <c r="C115" s="28"/>
      <c r="D115" s="29">
        <v>47.47</v>
      </c>
      <c r="E115" s="29">
        <v>38.49</v>
      </c>
      <c r="F115" s="29">
        <v>247.33</v>
      </c>
      <c r="G115" s="29">
        <v>103.67</v>
      </c>
      <c r="H115" s="29">
        <v>14.67</v>
      </c>
      <c r="I115" s="29">
        <v>22.49</v>
      </c>
      <c r="J115" s="29">
        <v>54.08</v>
      </c>
      <c r="K115" s="29">
        <v>91.69</v>
      </c>
      <c r="L115" s="29">
        <v>10.88</v>
      </c>
      <c r="M115" s="29">
        <v>42.47</v>
      </c>
      <c r="N115" s="29">
        <v>13.04</v>
      </c>
      <c r="O115" s="29">
        <v>9.39</v>
      </c>
      <c r="P115" s="29">
        <v>24.42</v>
      </c>
      <c r="Q115" s="29">
        <v>17.11</v>
      </c>
      <c r="R115" s="28"/>
      <c r="S115" s="28"/>
      <c r="T115" s="28"/>
      <c r="U115" s="29">
        <v>10</v>
      </c>
      <c r="V115" s="29">
        <v>0.21</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187</v>
      </c>
      <c r="B116" s="29">
        <v>763.63</v>
      </c>
      <c r="C116" s="28"/>
      <c r="D116" s="29">
        <v>47.4</v>
      </c>
      <c r="E116" s="29">
        <v>37.26</v>
      </c>
      <c r="F116" s="29">
        <v>254.22</v>
      </c>
      <c r="G116" s="29">
        <v>103.64</v>
      </c>
      <c r="H116" s="29">
        <v>14.76</v>
      </c>
      <c r="I116" s="29">
        <v>22.83</v>
      </c>
      <c r="J116" s="29">
        <v>55.47</v>
      </c>
      <c r="K116" s="29">
        <v>96.35</v>
      </c>
      <c r="L116" s="29">
        <v>11.06</v>
      </c>
      <c r="M116" s="29">
        <v>43.25</v>
      </c>
      <c r="N116" s="29">
        <v>13.62</v>
      </c>
      <c r="O116" s="29">
        <v>9.8000000000000007</v>
      </c>
      <c r="P116" s="29">
        <v>25.48</v>
      </c>
      <c r="Q116" s="29">
        <v>17.55</v>
      </c>
      <c r="R116" s="28"/>
      <c r="S116" s="28"/>
      <c r="T116" s="28"/>
      <c r="U116" s="29">
        <v>10.59</v>
      </c>
      <c r="V116" s="29">
        <v>0.21</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188</v>
      </c>
      <c r="B117" s="29">
        <v>783.72</v>
      </c>
      <c r="C117" s="28"/>
      <c r="D117" s="29">
        <v>47.21</v>
      </c>
      <c r="E117" s="29">
        <v>35.74</v>
      </c>
      <c r="F117" s="29">
        <v>264.93</v>
      </c>
      <c r="G117" s="29">
        <v>103.04</v>
      </c>
      <c r="H117" s="29">
        <v>14.69</v>
      </c>
      <c r="I117" s="29">
        <v>23.68</v>
      </c>
      <c r="J117" s="29">
        <v>56.76</v>
      </c>
      <c r="K117" s="29">
        <v>101.34</v>
      </c>
      <c r="L117" s="29">
        <v>11.2</v>
      </c>
      <c r="M117" s="29">
        <v>44.37</v>
      </c>
      <c r="N117" s="29">
        <v>14.01</v>
      </c>
      <c r="O117" s="29">
        <v>10.27</v>
      </c>
      <c r="P117" s="29">
        <v>26.65</v>
      </c>
      <c r="Q117" s="29">
        <v>17.98</v>
      </c>
      <c r="R117" s="28"/>
      <c r="S117" s="28"/>
      <c r="T117" s="28"/>
      <c r="U117" s="29">
        <v>11.23</v>
      </c>
      <c r="V117" s="29">
        <v>0.22</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189</v>
      </c>
      <c r="B118" s="29">
        <v>807.31</v>
      </c>
      <c r="C118" s="28"/>
      <c r="D118" s="29">
        <v>47.24</v>
      </c>
      <c r="E118" s="29">
        <v>34.659999999999997</v>
      </c>
      <c r="F118" s="29">
        <v>279.19</v>
      </c>
      <c r="G118" s="29">
        <v>102.52</v>
      </c>
      <c r="H118" s="29">
        <v>14.69</v>
      </c>
      <c r="I118" s="29">
        <v>24.71</v>
      </c>
      <c r="J118" s="29">
        <v>58.2</v>
      </c>
      <c r="K118" s="29">
        <v>105.23</v>
      </c>
      <c r="L118" s="29">
        <v>11.45</v>
      </c>
      <c r="M118" s="29">
        <v>45.82</v>
      </c>
      <c r="N118" s="29">
        <v>14.24</v>
      </c>
      <c r="O118" s="29">
        <v>10.76</v>
      </c>
      <c r="P118" s="29">
        <v>27.81</v>
      </c>
      <c r="Q118" s="29">
        <v>18.38</v>
      </c>
      <c r="R118" s="28"/>
      <c r="S118" s="28"/>
      <c r="T118" s="28"/>
      <c r="U118" s="29">
        <v>11.79</v>
      </c>
      <c r="V118" s="29">
        <v>0.22</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190</v>
      </c>
      <c r="B119" s="29">
        <v>835.66</v>
      </c>
      <c r="C119" s="28"/>
      <c r="D119" s="29">
        <v>47.77</v>
      </c>
      <c r="E119" s="29">
        <v>34.869999999999997</v>
      </c>
      <c r="F119" s="29">
        <v>296.81</v>
      </c>
      <c r="G119" s="29">
        <v>102.69</v>
      </c>
      <c r="H119" s="29">
        <v>15.22</v>
      </c>
      <c r="I119" s="29">
        <v>25.62</v>
      </c>
      <c r="J119" s="29">
        <v>59.98</v>
      </c>
      <c r="K119" s="29">
        <v>106.79</v>
      </c>
      <c r="L119" s="29">
        <v>11.88</v>
      </c>
      <c r="M119" s="29">
        <v>47.58</v>
      </c>
      <c r="N119" s="29">
        <v>14.54</v>
      </c>
      <c r="O119" s="29">
        <v>11.25</v>
      </c>
      <c r="P119" s="29">
        <v>28.95</v>
      </c>
      <c r="Q119" s="29">
        <v>18.829999999999998</v>
      </c>
      <c r="R119" s="28"/>
      <c r="S119" s="28"/>
      <c r="T119" s="28"/>
      <c r="U119" s="29">
        <v>12.22</v>
      </c>
      <c r="V119" s="29">
        <v>0.19</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191</v>
      </c>
      <c r="B120" s="29">
        <v>868.1</v>
      </c>
      <c r="C120" s="28"/>
      <c r="D120" s="29">
        <v>48.89</v>
      </c>
      <c r="E120" s="29">
        <v>36.22</v>
      </c>
      <c r="F120" s="29">
        <v>316.5</v>
      </c>
      <c r="G120" s="29">
        <v>103.75</v>
      </c>
      <c r="H120" s="29">
        <v>15.88</v>
      </c>
      <c r="I120" s="29">
        <v>27.81</v>
      </c>
      <c r="J120" s="29">
        <v>62.14</v>
      </c>
      <c r="K120" s="29">
        <v>105.75</v>
      </c>
      <c r="L120" s="29">
        <v>12.66</v>
      </c>
      <c r="M120" s="29">
        <v>49.66</v>
      </c>
      <c r="N120" s="29">
        <v>14.78</v>
      </c>
      <c r="O120" s="29">
        <v>11.74</v>
      </c>
      <c r="P120" s="29">
        <v>29.97</v>
      </c>
      <c r="Q120" s="29">
        <v>19.32</v>
      </c>
      <c r="R120" s="28"/>
      <c r="S120" s="28"/>
      <c r="T120" s="28"/>
      <c r="U120" s="29">
        <v>12.38</v>
      </c>
      <c r="V120" s="29">
        <v>0.19</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192</v>
      </c>
      <c r="B121" s="29">
        <v>900.15</v>
      </c>
      <c r="C121" s="28"/>
      <c r="D121" s="29">
        <v>50.25</v>
      </c>
      <c r="E121" s="29">
        <v>38.18</v>
      </c>
      <c r="F121" s="29">
        <v>335.76</v>
      </c>
      <c r="G121" s="29">
        <v>105.5</v>
      </c>
      <c r="H121" s="29">
        <v>16.84</v>
      </c>
      <c r="I121" s="29">
        <v>29.87</v>
      </c>
      <c r="J121" s="29">
        <v>64.290000000000006</v>
      </c>
      <c r="K121" s="29">
        <v>102.67</v>
      </c>
      <c r="L121" s="29">
        <v>13.47</v>
      </c>
      <c r="M121" s="29">
        <v>51.76</v>
      </c>
      <c r="N121" s="29">
        <v>15.36</v>
      </c>
      <c r="O121" s="29">
        <v>12.2</v>
      </c>
      <c r="P121" s="29">
        <v>30.87</v>
      </c>
      <c r="Q121" s="29">
        <v>20.059999999999999</v>
      </c>
      <c r="R121" s="28"/>
      <c r="S121" s="28"/>
      <c r="T121" s="28"/>
      <c r="U121" s="29">
        <v>12.42</v>
      </c>
      <c r="V121" s="29">
        <v>0.2</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193</v>
      </c>
      <c r="B122" s="29">
        <v>924.58</v>
      </c>
      <c r="C122" s="28"/>
      <c r="D122" s="29">
        <v>51.52</v>
      </c>
      <c r="E122" s="29">
        <v>39.950000000000003</v>
      </c>
      <c r="F122" s="29">
        <v>350.23</v>
      </c>
      <c r="G122" s="29">
        <v>107.67</v>
      </c>
      <c r="H122" s="29">
        <v>17.850000000000001</v>
      </c>
      <c r="I122" s="29">
        <v>31.17</v>
      </c>
      <c r="J122" s="29">
        <v>66.069999999999993</v>
      </c>
      <c r="K122" s="29">
        <v>98.16</v>
      </c>
      <c r="L122" s="29">
        <v>14.09</v>
      </c>
      <c r="M122" s="29">
        <v>53.61</v>
      </c>
      <c r="N122" s="29">
        <v>16.43</v>
      </c>
      <c r="O122" s="29">
        <v>12.61</v>
      </c>
      <c r="P122" s="29">
        <v>31.63</v>
      </c>
      <c r="Q122" s="29">
        <v>20.5</v>
      </c>
      <c r="R122" s="28"/>
      <c r="S122" s="28"/>
      <c r="T122" s="28"/>
      <c r="U122" s="29">
        <v>12.41</v>
      </c>
      <c r="V122" s="29">
        <v>0.2</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194</v>
      </c>
      <c r="B123" s="29">
        <v>938.07</v>
      </c>
      <c r="C123" s="28"/>
      <c r="D123" s="29">
        <v>52.46</v>
      </c>
      <c r="E123" s="29">
        <v>40.79</v>
      </c>
      <c r="F123" s="29">
        <v>357.81</v>
      </c>
      <c r="G123" s="29">
        <v>110.06</v>
      </c>
      <c r="H123" s="29">
        <v>18.52</v>
      </c>
      <c r="I123" s="29">
        <v>31.58</v>
      </c>
      <c r="J123" s="29">
        <v>67.19</v>
      </c>
      <c r="K123" s="29">
        <v>92.88</v>
      </c>
      <c r="L123" s="29">
        <v>14.41</v>
      </c>
      <c r="M123" s="29">
        <v>55.13</v>
      </c>
      <c r="N123" s="29">
        <v>18.149999999999999</v>
      </c>
      <c r="O123" s="29">
        <v>12.97</v>
      </c>
      <c r="P123" s="29">
        <v>32.200000000000003</v>
      </c>
      <c r="Q123" s="29">
        <v>20.84</v>
      </c>
      <c r="R123" s="28"/>
      <c r="S123" s="28"/>
      <c r="T123" s="28"/>
      <c r="U123" s="29">
        <v>12.36</v>
      </c>
      <c r="V123" s="29">
        <v>0.28999999999999998</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195</v>
      </c>
      <c r="B124" s="29">
        <v>940.49</v>
      </c>
      <c r="C124" s="28"/>
      <c r="D124" s="29">
        <v>52.9</v>
      </c>
      <c r="E124" s="29">
        <v>40.72</v>
      </c>
      <c r="F124" s="29">
        <v>357.94</v>
      </c>
      <c r="G124" s="29">
        <v>112.77</v>
      </c>
      <c r="H124" s="29">
        <v>19.43</v>
      </c>
      <c r="I124" s="29">
        <v>30.37</v>
      </c>
      <c r="J124" s="29">
        <v>67.53</v>
      </c>
      <c r="K124" s="29">
        <v>87.33</v>
      </c>
      <c r="L124" s="29">
        <v>14.24</v>
      </c>
      <c r="M124" s="29">
        <v>56.11</v>
      </c>
      <c r="N124" s="29">
        <v>20.77</v>
      </c>
      <c r="O124" s="29">
        <v>13.24</v>
      </c>
      <c r="P124" s="29">
        <v>32.700000000000003</v>
      </c>
      <c r="Q124" s="29">
        <v>21.24</v>
      </c>
      <c r="R124" s="28"/>
      <c r="S124" s="28"/>
      <c r="T124" s="28"/>
      <c r="U124" s="29">
        <v>12.47</v>
      </c>
      <c r="V124" s="29">
        <v>0.3</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196</v>
      </c>
      <c r="B125" s="29">
        <v>935.78</v>
      </c>
      <c r="C125" s="28"/>
      <c r="D125" s="29">
        <v>53.07</v>
      </c>
      <c r="E125" s="29">
        <v>39.840000000000003</v>
      </c>
      <c r="F125" s="29">
        <v>352.42</v>
      </c>
      <c r="G125" s="29">
        <v>116.26</v>
      </c>
      <c r="H125" s="29">
        <v>20.170000000000002</v>
      </c>
      <c r="I125" s="29">
        <v>28.74</v>
      </c>
      <c r="J125" s="29">
        <v>67.47</v>
      </c>
      <c r="K125" s="29">
        <v>82.1</v>
      </c>
      <c r="L125" s="29">
        <v>13.91</v>
      </c>
      <c r="M125" s="29">
        <v>56.9</v>
      </c>
      <c r="N125" s="29">
        <v>23.48</v>
      </c>
      <c r="O125" s="29">
        <v>13.43</v>
      </c>
      <c r="P125" s="29">
        <v>33.090000000000003</v>
      </c>
      <c r="Q125" s="29">
        <v>21.54</v>
      </c>
      <c r="R125" s="28"/>
      <c r="S125" s="28"/>
      <c r="T125" s="28"/>
      <c r="U125" s="29">
        <v>12.63</v>
      </c>
      <c r="V125" s="29">
        <v>0.31</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197</v>
      </c>
      <c r="B126" s="29">
        <v>927.61</v>
      </c>
      <c r="C126" s="28"/>
      <c r="D126" s="29">
        <v>53.15</v>
      </c>
      <c r="E126" s="29">
        <v>38.43</v>
      </c>
      <c r="F126" s="29">
        <v>343.2</v>
      </c>
      <c r="G126" s="29">
        <v>120.98</v>
      </c>
      <c r="H126" s="29">
        <v>20.71</v>
      </c>
      <c r="I126" s="29">
        <v>27.87</v>
      </c>
      <c r="J126" s="29">
        <v>67.319999999999993</v>
      </c>
      <c r="K126" s="29">
        <v>76.73</v>
      </c>
      <c r="L126" s="29">
        <v>13.66</v>
      </c>
      <c r="M126" s="29">
        <v>57.73</v>
      </c>
      <c r="N126" s="29">
        <v>25.62</v>
      </c>
      <c r="O126" s="29">
        <v>13.53</v>
      </c>
      <c r="P126" s="29">
        <v>33.42</v>
      </c>
      <c r="Q126" s="29">
        <v>21.69</v>
      </c>
      <c r="R126" s="28"/>
      <c r="S126" s="28"/>
      <c r="T126" s="28"/>
      <c r="U126" s="29">
        <v>12.8</v>
      </c>
      <c r="V126" s="29">
        <v>0.31</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198</v>
      </c>
      <c r="B127" s="29">
        <v>920.12</v>
      </c>
      <c r="C127" s="28"/>
      <c r="D127" s="29">
        <v>53.3</v>
      </c>
      <c r="E127" s="29">
        <v>36.96</v>
      </c>
      <c r="F127" s="29">
        <v>332.19</v>
      </c>
      <c r="G127" s="29">
        <v>127.38</v>
      </c>
      <c r="H127" s="29">
        <v>21.38</v>
      </c>
      <c r="I127" s="29">
        <v>27.5</v>
      </c>
      <c r="J127" s="29">
        <v>67.38</v>
      </c>
      <c r="K127" s="29">
        <v>72.400000000000006</v>
      </c>
      <c r="L127" s="29">
        <v>13.62</v>
      </c>
      <c r="M127" s="29">
        <v>58.84</v>
      </c>
      <c r="N127" s="29">
        <v>26.56</v>
      </c>
      <c r="O127" s="29">
        <v>13.53</v>
      </c>
      <c r="P127" s="29">
        <v>33.82</v>
      </c>
      <c r="Q127" s="29">
        <v>21.51</v>
      </c>
      <c r="R127" s="28"/>
      <c r="S127" s="28"/>
      <c r="T127" s="28"/>
      <c r="U127" s="29">
        <v>13.06</v>
      </c>
      <c r="V127" s="29">
        <v>0.2</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199</v>
      </c>
      <c r="B128" s="29">
        <v>917.66</v>
      </c>
      <c r="C128" s="28"/>
      <c r="D128" s="29">
        <v>53.62</v>
      </c>
      <c r="E128" s="29">
        <v>35.43</v>
      </c>
      <c r="F128" s="29">
        <v>321.76</v>
      </c>
      <c r="G128" s="29">
        <v>135.38</v>
      </c>
      <c r="H128" s="29">
        <v>21.56</v>
      </c>
      <c r="I128" s="29">
        <v>28.63</v>
      </c>
      <c r="J128" s="29">
        <v>67.92</v>
      </c>
      <c r="K128" s="29">
        <v>69.31</v>
      </c>
      <c r="L128" s="29">
        <v>14.04</v>
      </c>
      <c r="M128" s="29">
        <v>60.46</v>
      </c>
      <c r="N128" s="29">
        <v>26.45</v>
      </c>
      <c r="O128" s="29">
        <v>13.52</v>
      </c>
      <c r="P128" s="29">
        <v>34.24</v>
      </c>
      <c r="Q128" s="29">
        <v>21.38</v>
      </c>
      <c r="R128" s="28"/>
      <c r="S128" s="28"/>
      <c r="T128" s="28"/>
      <c r="U128" s="29">
        <v>13.26</v>
      </c>
      <c r="V128" s="29">
        <v>0.21</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200</v>
      </c>
      <c r="B129" s="29">
        <v>923.4</v>
      </c>
      <c r="C129" s="28"/>
      <c r="D129" s="29">
        <v>53.98</v>
      </c>
      <c r="E129" s="29">
        <v>34.229999999999997</v>
      </c>
      <c r="F129" s="29">
        <v>313.63</v>
      </c>
      <c r="G129" s="29">
        <v>144.37</v>
      </c>
      <c r="H129" s="29">
        <v>22.16</v>
      </c>
      <c r="I129" s="29">
        <v>31.08</v>
      </c>
      <c r="J129" s="29">
        <v>68.97</v>
      </c>
      <c r="K129" s="29">
        <v>68.17</v>
      </c>
      <c r="L129" s="29">
        <v>14.58</v>
      </c>
      <c r="M129" s="29">
        <v>62.33</v>
      </c>
      <c r="N129" s="29">
        <v>25.88</v>
      </c>
      <c r="O129" s="29">
        <v>13.62</v>
      </c>
      <c r="P129" s="29">
        <v>34.729999999999997</v>
      </c>
      <c r="Q129" s="29">
        <v>21.38</v>
      </c>
      <c r="R129" s="28"/>
      <c r="S129" s="28"/>
      <c r="T129" s="28"/>
      <c r="U129" s="29">
        <v>13.53</v>
      </c>
      <c r="V129" s="29">
        <v>0.23</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201</v>
      </c>
      <c r="B130" s="29">
        <v>938.67</v>
      </c>
      <c r="C130" s="28"/>
      <c r="D130" s="29">
        <v>54.27</v>
      </c>
      <c r="E130" s="29">
        <v>33.82</v>
      </c>
      <c r="F130" s="29">
        <v>309.58999999999997</v>
      </c>
      <c r="G130" s="29">
        <v>153.72</v>
      </c>
      <c r="H130" s="29">
        <v>22.49</v>
      </c>
      <c r="I130" s="29">
        <v>33.96</v>
      </c>
      <c r="J130" s="29">
        <v>70.58</v>
      </c>
      <c r="K130" s="29">
        <v>69.7</v>
      </c>
      <c r="L130" s="29">
        <v>15.04</v>
      </c>
      <c r="M130" s="29">
        <v>64.290000000000006</v>
      </c>
      <c r="N130" s="29">
        <v>25.53</v>
      </c>
      <c r="O130" s="29">
        <v>13.97</v>
      </c>
      <c r="P130" s="29">
        <v>35.299999999999997</v>
      </c>
      <c r="Q130" s="29">
        <v>21.74</v>
      </c>
      <c r="R130" s="28"/>
      <c r="S130" s="28"/>
      <c r="T130" s="28"/>
      <c r="U130" s="29">
        <v>13.91</v>
      </c>
      <c r="V130" s="29">
        <v>0.22</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202</v>
      </c>
      <c r="B131" s="29">
        <v>966.65</v>
      </c>
      <c r="C131" s="28"/>
      <c r="D131" s="29">
        <v>54.42</v>
      </c>
      <c r="E131" s="29">
        <v>34.31</v>
      </c>
      <c r="F131" s="29">
        <v>311.82</v>
      </c>
      <c r="G131" s="29">
        <v>162.81</v>
      </c>
      <c r="H131" s="29">
        <v>22.67</v>
      </c>
      <c r="I131" s="29">
        <v>37.229999999999997</v>
      </c>
      <c r="J131" s="29">
        <v>72.86</v>
      </c>
      <c r="K131" s="29">
        <v>74.48</v>
      </c>
      <c r="L131" s="29">
        <v>15.33</v>
      </c>
      <c r="M131" s="29">
        <v>66.13</v>
      </c>
      <c r="N131" s="29">
        <v>26.11</v>
      </c>
      <c r="O131" s="29">
        <v>14.71</v>
      </c>
      <c r="P131" s="29">
        <v>35.78</v>
      </c>
      <c r="Q131" s="29">
        <v>22.82</v>
      </c>
      <c r="R131" s="28"/>
      <c r="S131" s="28"/>
      <c r="T131" s="28"/>
      <c r="U131" s="29">
        <v>14.37</v>
      </c>
      <c r="V131" s="29">
        <v>0.37</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203</v>
      </c>
      <c r="B132" s="29">
        <v>1006.08</v>
      </c>
      <c r="C132" s="28"/>
      <c r="D132" s="29">
        <v>54.48</v>
      </c>
      <c r="E132" s="29">
        <v>35.869999999999997</v>
      </c>
      <c r="F132" s="29">
        <v>319.95999999999998</v>
      </c>
      <c r="G132" s="29">
        <v>171.1</v>
      </c>
      <c r="H132" s="29">
        <v>23.69</v>
      </c>
      <c r="I132" s="29">
        <v>39.909999999999997</v>
      </c>
      <c r="J132" s="29">
        <v>75.69</v>
      </c>
      <c r="K132" s="29">
        <v>81.93</v>
      </c>
      <c r="L132" s="29">
        <v>15.31</v>
      </c>
      <c r="M132" s="29">
        <v>68.08</v>
      </c>
      <c r="N132" s="29">
        <v>27.61</v>
      </c>
      <c r="O132" s="29">
        <v>15.71</v>
      </c>
      <c r="P132" s="29">
        <v>36.549999999999997</v>
      </c>
      <c r="Q132" s="29">
        <v>24.21</v>
      </c>
      <c r="R132" s="28"/>
      <c r="S132" s="28"/>
      <c r="T132" s="28"/>
      <c r="U132" s="29">
        <v>15.08</v>
      </c>
      <c r="V132" s="29">
        <v>0.45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204</v>
      </c>
      <c r="B133" s="29">
        <v>1052.01</v>
      </c>
      <c r="C133" s="28"/>
      <c r="D133" s="29">
        <v>54.84</v>
      </c>
      <c r="E133" s="29">
        <v>38.17</v>
      </c>
      <c r="F133" s="29">
        <v>332.65</v>
      </c>
      <c r="G133" s="29">
        <v>178.13</v>
      </c>
      <c r="H133" s="29">
        <v>24.96</v>
      </c>
      <c r="I133" s="29">
        <v>42.26</v>
      </c>
      <c r="J133" s="29">
        <v>79.06</v>
      </c>
      <c r="K133" s="29">
        <v>90.17</v>
      </c>
      <c r="L133" s="29">
        <v>15.47</v>
      </c>
      <c r="M133" s="29">
        <v>70.14</v>
      </c>
      <c r="N133" s="29">
        <v>29.65</v>
      </c>
      <c r="O133" s="29">
        <v>16.7</v>
      </c>
      <c r="P133" s="29">
        <v>37.22</v>
      </c>
      <c r="Q133" s="29">
        <v>25.86</v>
      </c>
      <c r="R133" s="28"/>
      <c r="S133" s="28"/>
      <c r="T133" s="28"/>
      <c r="U133" s="29">
        <v>15.7</v>
      </c>
      <c r="V133" s="29">
        <v>0.56000000000000005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205</v>
      </c>
      <c r="B134" s="29">
        <v>1095.8800000000001</v>
      </c>
      <c r="C134" s="28"/>
      <c r="D134" s="29">
        <v>55.86</v>
      </c>
      <c r="E134" s="29">
        <v>39.69</v>
      </c>
      <c r="F134" s="29">
        <v>347.21</v>
      </c>
      <c r="G134" s="29">
        <v>183.48</v>
      </c>
      <c r="H134" s="29">
        <v>26.34</v>
      </c>
      <c r="I134" s="29">
        <v>44.22</v>
      </c>
      <c r="J134" s="29">
        <v>82.87</v>
      </c>
      <c r="K134" s="29">
        <v>97.21</v>
      </c>
      <c r="L134" s="29">
        <v>16.170000000000002</v>
      </c>
      <c r="M134" s="29">
        <v>72.34</v>
      </c>
      <c r="N134" s="29">
        <v>31.73</v>
      </c>
      <c r="O134" s="29">
        <v>17.34</v>
      </c>
      <c r="P134" s="29">
        <v>37.64</v>
      </c>
      <c r="Q134" s="29">
        <v>26.7</v>
      </c>
      <c r="R134" s="28"/>
      <c r="S134" s="28"/>
      <c r="T134" s="28"/>
      <c r="U134" s="29">
        <v>16.010000000000002</v>
      </c>
      <c r="V134" s="29">
        <v>0.64</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206</v>
      </c>
      <c r="B135" s="29">
        <v>1132.58</v>
      </c>
      <c r="C135" s="28"/>
      <c r="D135" s="29">
        <v>57.81</v>
      </c>
      <c r="E135" s="29">
        <v>41.44</v>
      </c>
      <c r="F135" s="29">
        <v>361.4</v>
      </c>
      <c r="G135" s="29">
        <v>186.78</v>
      </c>
      <c r="H135" s="29">
        <v>27.77</v>
      </c>
      <c r="I135" s="29">
        <v>45.29</v>
      </c>
      <c r="J135" s="29">
        <v>86.99</v>
      </c>
      <c r="K135" s="29">
        <v>101.23</v>
      </c>
      <c r="L135" s="29">
        <v>17.62</v>
      </c>
      <c r="M135" s="29">
        <v>74.7</v>
      </c>
      <c r="N135" s="29">
        <v>33.32</v>
      </c>
      <c r="O135" s="29">
        <v>17.32</v>
      </c>
      <c r="P135" s="29">
        <v>37.79</v>
      </c>
      <c r="Q135" s="29">
        <v>26.38</v>
      </c>
      <c r="R135" s="28"/>
      <c r="S135" s="28"/>
      <c r="T135" s="28"/>
      <c r="U135" s="29">
        <v>15.78</v>
      </c>
      <c r="V135" s="29">
        <v>0.4</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207</v>
      </c>
      <c r="B136" s="29">
        <v>1163.8399999999999</v>
      </c>
      <c r="C136" s="28"/>
      <c r="D136" s="29">
        <v>60.64</v>
      </c>
      <c r="E136" s="29">
        <v>42.01</v>
      </c>
      <c r="F136" s="29">
        <v>376.04</v>
      </c>
      <c r="G136" s="29">
        <v>188.61</v>
      </c>
      <c r="H136" s="29">
        <v>29.01</v>
      </c>
      <c r="I136" s="29">
        <v>46.82</v>
      </c>
      <c r="J136" s="29">
        <v>91.18</v>
      </c>
      <c r="K136" s="29">
        <v>101.74</v>
      </c>
      <c r="L136" s="29">
        <v>20.07</v>
      </c>
      <c r="M136" s="29">
        <v>77.55</v>
      </c>
      <c r="N136" s="29">
        <v>34.450000000000003</v>
      </c>
      <c r="O136" s="29">
        <v>16.649999999999999</v>
      </c>
      <c r="P136" s="29">
        <v>37.49</v>
      </c>
      <c r="Q136" s="29">
        <v>25.36</v>
      </c>
      <c r="R136" s="28"/>
      <c r="S136" s="28"/>
      <c r="T136" s="28"/>
      <c r="U136" s="29">
        <v>15.1</v>
      </c>
      <c r="V136" s="29">
        <v>0.54</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208</v>
      </c>
      <c r="B137" s="29">
        <v>1213.1099999999999</v>
      </c>
      <c r="C137" s="28"/>
      <c r="D137" s="29">
        <v>63.65</v>
      </c>
      <c r="E137" s="29">
        <v>50.04</v>
      </c>
      <c r="F137" s="29">
        <v>390.6</v>
      </c>
      <c r="G137" s="29">
        <v>190.46</v>
      </c>
      <c r="H137" s="29">
        <v>30.09</v>
      </c>
      <c r="I137" s="29">
        <v>47.84</v>
      </c>
      <c r="J137" s="29">
        <v>94.8</v>
      </c>
      <c r="K137" s="29">
        <v>111.51</v>
      </c>
      <c r="L137" s="29">
        <v>23.12</v>
      </c>
      <c r="M137" s="29">
        <v>80.28</v>
      </c>
      <c r="N137" s="29">
        <v>35.29</v>
      </c>
      <c r="O137" s="29">
        <v>17.760000000000002</v>
      </c>
      <c r="P137" s="29">
        <v>36.93</v>
      </c>
      <c r="Q137" s="29">
        <v>24.2</v>
      </c>
      <c r="R137" s="28"/>
      <c r="S137" s="28"/>
      <c r="T137" s="28"/>
      <c r="U137" s="29">
        <v>14.16</v>
      </c>
      <c r="V137" s="29">
        <v>0.73</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209</v>
      </c>
      <c r="B138" s="29">
        <v>1224.31</v>
      </c>
      <c r="C138" s="28"/>
      <c r="D138" s="29">
        <v>66.17</v>
      </c>
      <c r="E138" s="29">
        <v>44.54</v>
      </c>
      <c r="F138" s="29">
        <v>404.62</v>
      </c>
      <c r="G138" s="29">
        <v>193.92</v>
      </c>
      <c r="H138" s="29">
        <v>30.92</v>
      </c>
      <c r="I138" s="29">
        <v>48.08</v>
      </c>
      <c r="J138" s="29">
        <v>97.24</v>
      </c>
      <c r="K138" s="29">
        <v>101.99</v>
      </c>
      <c r="L138" s="29">
        <v>25.52</v>
      </c>
      <c r="M138" s="29">
        <v>82.88</v>
      </c>
      <c r="N138" s="29">
        <v>36.11</v>
      </c>
      <c r="O138" s="29">
        <v>17.03</v>
      </c>
      <c r="P138" s="29">
        <v>36.97</v>
      </c>
      <c r="Q138" s="29">
        <v>22.86</v>
      </c>
      <c r="R138" s="28"/>
      <c r="S138" s="28"/>
      <c r="T138" s="28"/>
      <c r="U138" s="29">
        <v>13.27</v>
      </c>
      <c r="V138" s="29">
        <v>0.86</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210</v>
      </c>
      <c r="B139" s="29">
        <v>1243.7</v>
      </c>
      <c r="C139" s="28"/>
      <c r="D139" s="29">
        <v>67.599999999999994</v>
      </c>
      <c r="E139" s="29">
        <v>43.08</v>
      </c>
      <c r="F139" s="29">
        <v>418.62</v>
      </c>
      <c r="G139" s="29">
        <v>200.46</v>
      </c>
      <c r="H139" s="29">
        <v>31.41</v>
      </c>
      <c r="I139" s="29">
        <v>47.55</v>
      </c>
      <c r="J139" s="29">
        <v>98.01</v>
      </c>
      <c r="K139" s="29">
        <v>95.52</v>
      </c>
      <c r="L139" s="29">
        <v>26.99</v>
      </c>
      <c r="M139" s="29">
        <v>85.46</v>
      </c>
      <c r="N139" s="29">
        <v>37.21</v>
      </c>
      <c r="O139" s="29">
        <v>16.350000000000001</v>
      </c>
      <c r="P139" s="29">
        <v>38.119999999999997</v>
      </c>
      <c r="Q139" s="29">
        <v>22.23</v>
      </c>
      <c r="R139" s="28"/>
      <c r="S139" s="28"/>
      <c r="T139" s="28"/>
      <c r="U139" s="29">
        <v>13</v>
      </c>
      <c r="V139" s="29">
        <v>1.06</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211</v>
      </c>
      <c r="B140" s="29">
        <v>1265.0899999999999</v>
      </c>
      <c r="C140" s="28"/>
      <c r="D140" s="29">
        <v>67.760000000000005</v>
      </c>
      <c r="E140" s="29">
        <v>43.93</v>
      </c>
      <c r="F140" s="29">
        <v>431.4</v>
      </c>
      <c r="G140" s="29">
        <v>210.16</v>
      </c>
      <c r="H140" s="29">
        <v>31.72</v>
      </c>
      <c r="I140" s="29">
        <v>46.04</v>
      </c>
      <c r="J140" s="29">
        <v>97.06</v>
      </c>
      <c r="K140" s="29">
        <v>92.14</v>
      </c>
      <c r="L140" s="29">
        <v>27.53</v>
      </c>
      <c r="M140" s="29">
        <v>87.13</v>
      </c>
      <c r="N140" s="29">
        <v>38.51</v>
      </c>
      <c r="O140" s="29">
        <v>15.88</v>
      </c>
      <c r="P140" s="29">
        <v>39</v>
      </c>
      <c r="Q140" s="29">
        <v>22.07</v>
      </c>
      <c r="R140" s="28"/>
      <c r="S140" s="28"/>
      <c r="T140" s="28"/>
      <c r="U140" s="29">
        <v>12.75</v>
      </c>
      <c r="V140" s="29">
        <v>1.1100000000000001</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212</v>
      </c>
      <c r="B141" s="29">
        <v>1287.6099999999999</v>
      </c>
      <c r="C141" s="28"/>
      <c r="D141" s="29">
        <v>67.180000000000007</v>
      </c>
      <c r="E141" s="29">
        <v>46.49</v>
      </c>
      <c r="F141" s="29">
        <v>442.19</v>
      </c>
      <c r="G141" s="29">
        <v>221.77</v>
      </c>
      <c r="H141" s="29">
        <v>31.93</v>
      </c>
      <c r="I141" s="29">
        <v>44.37</v>
      </c>
      <c r="J141" s="29">
        <v>95.12</v>
      </c>
      <c r="K141" s="29">
        <v>90</v>
      </c>
      <c r="L141" s="29">
        <v>27.4</v>
      </c>
      <c r="M141" s="29">
        <v>88.69</v>
      </c>
      <c r="N141" s="29">
        <v>39.9</v>
      </c>
      <c r="O141" s="29">
        <v>15.65</v>
      </c>
      <c r="P141" s="29">
        <v>39.880000000000003</v>
      </c>
      <c r="Q141" s="29">
        <v>22.4</v>
      </c>
      <c r="R141" s="28"/>
      <c r="S141" s="28"/>
      <c r="T141" s="28"/>
      <c r="U141" s="29">
        <v>12.68</v>
      </c>
      <c r="V141" s="29">
        <v>1.08</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213</v>
      </c>
      <c r="B142" s="29">
        <v>1307.18</v>
      </c>
      <c r="C142" s="28"/>
      <c r="D142" s="29">
        <v>66.37</v>
      </c>
      <c r="E142" s="29">
        <v>50.38</v>
      </c>
      <c r="F142" s="29">
        <v>447.55</v>
      </c>
      <c r="G142" s="29">
        <v>233.89</v>
      </c>
      <c r="H142" s="29">
        <v>32.340000000000003</v>
      </c>
      <c r="I142" s="29">
        <v>43.2</v>
      </c>
      <c r="J142" s="29">
        <v>92.88</v>
      </c>
      <c r="K142" s="29">
        <v>88.55</v>
      </c>
      <c r="L142" s="29">
        <v>26.93</v>
      </c>
      <c r="M142" s="29">
        <v>90.8</v>
      </c>
      <c r="N142" s="29">
        <v>41.18</v>
      </c>
      <c r="O142" s="29">
        <v>15.7</v>
      </c>
      <c r="P142" s="29">
        <v>40.21</v>
      </c>
      <c r="Q142" s="29">
        <v>22.5</v>
      </c>
      <c r="R142" s="28"/>
      <c r="S142" s="28"/>
      <c r="T142" s="28"/>
      <c r="U142" s="29">
        <v>12.77</v>
      </c>
      <c r="V142" s="29">
        <v>1.03</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214</v>
      </c>
      <c r="B143" s="29">
        <v>1323.1</v>
      </c>
      <c r="C143" s="28"/>
      <c r="D143" s="29">
        <v>65.78</v>
      </c>
      <c r="E143" s="29">
        <v>55.4</v>
      </c>
      <c r="F143" s="29">
        <v>446.58</v>
      </c>
      <c r="G143" s="29">
        <v>245.14</v>
      </c>
      <c r="H143" s="29">
        <v>32.83</v>
      </c>
      <c r="I143" s="29">
        <v>42.92</v>
      </c>
      <c r="J143" s="29">
        <v>91.01</v>
      </c>
      <c r="K143" s="29">
        <v>88.47</v>
      </c>
      <c r="L143" s="29">
        <v>26.55</v>
      </c>
      <c r="M143" s="29">
        <v>93.35</v>
      </c>
      <c r="N143" s="29">
        <v>42.11</v>
      </c>
      <c r="O143" s="29">
        <v>16.05</v>
      </c>
      <c r="P143" s="29">
        <v>39.799999999999997</v>
      </c>
      <c r="Q143" s="29">
        <v>22.5</v>
      </c>
      <c r="R143" s="28"/>
      <c r="S143" s="28"/>
      <c r="T143" s="28"/>
      <c r="U143" s="29">
        <v>12.71</v>
      </c>
      <c r="V143" s="29">
        <v>0.86</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215</v>
      </c>
      <c r="B144" s="29">
        <v>1339.79</v>
      </c>
      <c r="C144" s="28"/>
      <c r="D144" s="29">
        <v>65.849999999999994</v>
      </c>
      <c r="E144" s="29">
        <v>60.52</v>
      </c>
      <c r="F144" s="29">
        <v>440.8</v>
      </c>
      <c r="G144" s="29">
        <v>254.2</v>
      </c>
      <c r="H144" s="29">
        <v>33.36</v>
      </c>
      <c r="I144" s="29">
        <v>44.03</v>
      </c>
      <c r="J144" s="29">
        <v>90.11</v>
      </c>
      <c r="K144" s="29">
        <v>90.82</v>
      </c>
      <c r="L144" s="29">
        <v>26.28</v>
      </c>
      <c r="M144" s="29">
        <v>97</v>
      </c>
      <c r="N144" s="29">
        <v>42.95</v>
      </c>
      <c r="O144" s="29">
        <v>16.62</v>
      </c>
      <c r="P144" s="29">
        <v>39.93</v>
      </c>
      <c r="Q144" s="29">
        <v>22.55</v>
      </c>
      <c r="R144" s="28"/>
      <c r="S144" s="28"/>
      <c r="T144" s="28"/>
      <c r="U144" s="29">
        <v>12.88</v>
      </c>
      <c r="V144" s="29">
        <v>0.76</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216</v>
      </c>
      <c r="B145" s="29">
        <v>1358.24</v>
      </c>
      <c r="C145" s="28"/>
      <c r="D145" s="29">
        <v>66.66</v>
      </c>
      <c r="E145" s="29">
        <v>64.91</v>
      </c>
      <c r="F145" s="29">
        <v>434.06</v>
      </c>
      <c r="G145" s="29">
        <v>259.81</v>
      </c>
      <c r="H145" s="29">
        <v>34.33</v>
      </c>
      <c r="I145" s="29">
        <v>45.84</v>
      </c>
      <c r="J145" s="29">
        <v>90.42</v>
      </c>
      <c r="K145" s="29">
        <v>95.73</v>
      </c>
      <c r="L145" s="29">
        <v>26.2</v>
      </c>
      <c r="M145" s="29">
        <v>101.34</v>
      </c>
      <c r="N145" s="29">
        <v>44.05</v>
      </c>
      <c r="O145" s="29">
        <v>17.21</v>
      </c>
      <c r="P145" s="29">
        <v>40.229999999999997</v>
      </c>
      <c r="Q145" s="29">
        <v>22.67</v>
      </c>
      <c r="R145" s="28"/>
      <c r="S145" s="28"/>
      <c r="T145" s="28"/>
      <c r="U145" s="29">
        <v>12.89</v>
      </c>
      <c r="V145" s="29">
        <v>0.67</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217</v>
      </c>
      <c r="B146" s="29">
        <v>1379.5</v>
      </c>
      <c r="C146" s="28"/>
      <c r="D146" s="29">
        <v>68.319999999999993</v>
      </c>
      <c r="E146" s="29">
        <v>67.540000000000006</v>
      </c>
      <c r="F146" s="29">
        <v>430.24</v>
      </c>
      <c r="G146" s="29">
        <v>260.70999999999998</v>
      </c>
      <c r="H146" s="29">
        <v>35.619999999999997</v>
      </c>
      <c r="I146" s="29">
        <v>47.86</v>
      </c>
      <c r="J146" s="29">
        <v>92.23</v>
      </c>
      <c r="K146" s="29">
        <v>103.61</v>
      </c>
      <c r="L146" s="29">
        <v>26.31</v>
      </c>
      <c r="M146" s="29">
        <v>105.82</v>
      </c>
      <c r="N146" s="29">
        <v>45.83</v>
      </c>
      <c r="O146" s="29">
        <v>17.64</v>
      </c>
      <c r="P146" s="29">
        <v>40.57</v>
      </c>
      <c r="Q146" s="29">
        <v>22.46</v>
      </c>
      <c r="R146" s="28"/>
      <c r="S146" s="28"/>
      <c r="T146" s="28"/>
      <c r="U146" s="29">
        <v>12.7</v>
      </c>
      <c r="V146" s="29">
        <v>0.75</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218</v>
      </c>
      <c r="B147" s="29">
        <v>1406.09</v>
      </c>
      <c r="C147" s="28"/>
      <c r="D147" s="29">
        <v>70.989999999999995</v>
      </c>
      <c r="E147" s="29">
        <v>67.290000000000006</v>
      </c>
      <c r="F147" s="29">
        <v>433.13</v>
      </c>
      <c r="G147" s="29">
        <v>255.8</v>
      </c>
      <c r="H147" s="29">
        <v>37.18</v>
      </c>
      <c r="I147" s="29">
        <v>49.8</v>
      </c>
      <c r="J147" s="29">
        <v>95.81</v>
      </c>
      <c r="K147" s="29">
        <v>114.66</v>
      </c>
      <c r="L147" s="29">
        <v>26.54</v>
      </c>
      <c r="M147" s="29">
        <v>110.09</v>
      </c>
      <c r="N147" s="29">
        <v>48.75</v>
      </c>
      <c r="O147" s="29">
        <v>17.71</v>
      </c>
      <c r="P147" s="29">
        <v>40.99</v>
      </c>
      <c r="Q147" s="29">
        <v>22.8</v>
      </c>
      <c r="R147" s="28"/>
      <c r="S147" s="28"/>
      <c r="T147" s="28"/>
      <c r="U147" s="29">
        <v>12.5</v>
      </c>
      <c r="V147" s="29">
        <v>0.8</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219</v>
      </c>
      <c r="B148" s="29">
        <v>1436.58</v>
      </c>
      <c r="C148" s="28"/>
      <c r="D148" s="29">
        <v>74.22</v>
      </c>
      <c r="E148" s="29">
        <v>65.040000000000006</v>
      </c>
      <c r="F148" s="29">
        <v>442.98</v>
      </c>
      <c r="G148" s="29">
        <v>245.69</v>
      </c>
      <c r="H148" s="29">
        <v>39.020000000000003</v>
      </c>
      <c r="I148" s="29">
        <v>51.01</v>
      </c>
      <c r="J148" s="29">
        <v>100.67</v>
      </c>
      <c r="K148" s="29">
        <v>128.05000000000001</v>
      </c>
      <c r="L148" s="29">
        <v>27.11</v>
      </c>
      <c r="M148" s="29">
        <v>113.52</v>
      </c>
      <c r="N148" s="29">
        <v>52.51</v>
      </c>
      <c r="O148" s="29">
        <v>17.46</v>
      </c>
      <c r="P148" s="29">
        <v>42.29</v>
      </c>
      <c r="Q148" s="29">
        <v>23.11</v>
      </c>
      <c r="R148" s="28"/>
      <c r="S148" s="28"/>
      <c r="T148" s="28"/>
      <c r="U148" s="29">
        <v>11.93</v>
      </c>
      <c r="V148" s="29">
        <v>0.74</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220</v>
      </c>
      <c r="B149" s="29">
        <v>1469.87</v>
      </c>
      <c r="C149" s="28"/>
      <c r="D149" s="29">
        <v>77.58</v>
      </c>
      <c r="E149" s="29">
        <v>61.9</v>
      </c>
      <c r="F149" s="29">
        <v>457.11</v>
      </c>
      <c r="G149" s="29">
        <v>232.66</v>
      </c>
      <c r="H149" s="29">
        <v>41.07</v>
      </c>
      <c r="I149" s="29">
        <v>52.01</v>
      </c>
      <c r="J149" s="29">
        <v>105.93</v>
      </c>
      <c r="K149" s="29">
        <v>141.13</v>
      </c>
      <c r="L149" s="29">
        <v>28.09</v>
      </c>
      <c r="M149" s="29">
        <v>116.72</v>
      </c>
      <c r="N149" s="29">
        <v>56.48</v>
      </c>
      <c r="O149" s="29">
        <v>17.11</v>
      </c>
      <c r="P149" s="29">
        <v>44.49</v>
      </c>
      <c r="Q149" s="29">
        <v>23.86</v>
      </c>
      <c r="R149" s="28"/>
      <c r="S149" s="28"/>
      <c r="T149" s="28"/>
      <c r="U149" s="29">
        <v>11.55</v>
      </c>
      <c r="V149" s="29">
        <v>0.95</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221</v>
      </c>
      <c r="B150" s="29">
        <v>1497.66</v>
      </c>
      <c r="C150" s="28"/>
      <c r="D150" s="29">
        <v>79.790000000000006</v>
      </c>
      <c r="E150" s="29">
        <v>59.38</v>
      </c>
      <c r="F150" s="29">
        <v>472.06</v>
      </c>
      <c r="G150" s="29">
        <v>219.17</v>
      </c>
      <c r="H150" s="29">
        <v>42.55</v>
      </c>
      <c r="I150" s="29">
        <v>52.47</v>
      </c>
      <c r="J150" s="29">
        <v>110.57</v>
      </c>
      <c r="K150" s="29">
        <v>151.34</v>
      </c>
      <c r="L150" s="29">
        <v>29.63</v>
      </c>
      <c r="M150" s="29">
        <v>119.7</v>
      </c>
      <c r="N150" s="29">
        <v>59.86</v>
      </c>
      <c r="O150" s="29">
        <v>16.940000000000001</v>
      </c>
      <c r="P150" s="29">
        <v>46.13</v>
      </c>
      <c r="Q150" s="29">
        <v>24.21</v>
      </c>
      <c r="R150" s="28"/>
      <c r="S150" s="28"/>
      <c r="T150" s="28"/>
      <c r="U150" s="29">
        <v>11.61</v>
      </c>
      <c r="V150" s="29">
        <v>1.04</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222</v>
      </c>
      <c r="B151" s="29">
        <v>1515.1</v>
      </c>
      <c r="C151" s="28"/>
      <c r="D151" s="29">
        <v>80.34</v>
      </c>
      <c r="E151" s="29">
        <v>58.87</v>
      </c>
      <c r="F151" s="29">
        <v>484.72</v>
      </c>
      <c r="G151" s="29">
        <v>207.53</v>
      </c>
      <c r="H151" s="29">
        <v>43.59</v>
      </c>
      <c r="I151" s="29">
        <v>51.95</v>
      </c>
      <c r="J151" s="29">
        <v>113.59</v>
      </c>
      <c r="K151" s="29">
        <v>156.28</v>
      </c>
      <c r="L151" s="29">
        <v>31.92</v>
      </c>
      <c r="M151" s="29">
        <v>122.37</v>
      </c>
      <c r="N151" s="29">
        <v>61.9</v>
      </c>
      <c r="O151" s="29">
        <v>17.16</v>
      </c>
      <c r="P151" s="29">
        <v>46.72</v>
      </c>
      <c r="Q151" s="29">
        <v>23.73</v>
      </c>
      <c r="R151" s="28"/>
      <c r="S151" s="28"/>
      <c r="T151" s="28"/>
      <c r="U151" s="29">
        <v>12.16</v>
      </c>
      <c r="V151" s="29">
        <v>1</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223</v>
      </c>
      <c r="B152" s="29">
        <v>1527.25</v>
      </c>
      <c r="C152" s="28"/>
      <c r="D152" s="29">
        <v>79.5</v>
      </c>
      <c r="E152" s="29">
        <v>60.48</v>
      </c>
      <c r="F152" s="29">
        <v>494.9</v>
      </c>
      <c r="G152" s="29">
        <v>198.64</v>
      </c>
      <c r="H152" s="29">
        <v>44</v>
      </c>
      <c r="I152" s="29">
        <v>51.2</v>
      </c>
      <c r="J152" s="29">
        <v>115.04</v>
      </c>
      <c r="K152" s="29">
        <v>155.88999999999999</v>
      </c>
      <c r="L152" s="29">
        <v>34.53</v>
      </c>
      <c r="M152" s="29">
        <v>125.2</v>
      </c>
      <c r="N152" s="29">
        <v>62.92</v>
      </c>
      <c r="O152" s="29">
        <v>17.82</v>
      </c>
      <c r="P152" s="29">
        <v>47.15</v>
      </c>
      <c r="Q152" s="29">
        <v>23.6</v>
      </c>
      <c r="R152" s="28"/>
      <c r="S152" s="28"/>
      <c r="T152" s="28"/>
      <c r="U152" s="29">
        <v>13.9</v>
      </c>
      <c r="V152" s="29">
        <v>1.08</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224</v>
      </c>
      <c r="B153" s="29">
        <v>1539.7</v>
      </c>
      <c r="C153" s="28"/>
      <c r="D153" s="29">
        <v>78.42</v>
      </c>
      <c r="E153" s="29">
        <v>62.99</v>
      </c>
      <c r="F153" s="29">
        <v>504.89</v>
      </c>
      <c r="G153" s="29">
        <v>191.98</v>
      </c>
      <c r="H153" s="29">
        <v>44.19</v>
      </c>
      <c r="I153" s="29">
        <v>50.75</v>
      </c>
      <c r="J153" s="29">
        <v>115.62</v>
      </c>
      <c r="K153" s="29">
        <v>153.56</v>
      </c>
      <c r="L153" s="29">
        <v>37.19</v>
      </c>
      <c r="M153" s="29">
        <v>128.24</v>
      </c>
      <c r="N153" s="29">
        <v>63.82</v>
      </c>
      <c r="O153" s="29">
        <v>18.73</v>
      </c>
      <c r="P153" s="29">
        <v>47.15</v>
      </c>
      <c r="Q153" s="29">
        <v>23.5</v>
      </c>
      <c r="R153" s="28"/>
      <c r="S153" s="28"/>
      <c r="T153" s="28"/>
      <c r="U153" s="29">
        <v>15.89</v>
      </c>
      <c r="V153" s="29">
        <v>1.1499999999999999</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225</v>
      </c>
      <c r="B154" s="29">
        <v>1557.14</v>
      </c>
      <c r="C154" s="28"/>
      <c r="D154" s="29">
        <v>77.62</v>
      </c>
      <c r="E154" s="29">
        <v>65.040000000000006</v>
      </c>
      <c r="F154" s="29">
        <v>517.13</v>
      </c>
      <c r="G154" s="29">
        <v>186.89</v>
      </c>
      <c r="H154" s="29">
        <v>44.49</v>
      </c>
      <c r="I154" s="29">
        <v>50.5</v>
      </c>
      <c r="J154" s="29">
        <v>116.16</v>
      </c>
      <c r="K154" s="29">
        <v>152.47</v>
      </c>
      <c r="L154" s="29">
        <v>38.520000000000003</v>
      </c>
      <c r="M154" s="29">
        <v>131.65</v>
      </c>
      <c r="N154" s="29">
        <v>65.680000000000007</v>
      </c>
      <c r="O154" s="29">
        <v>19.68</v>
      </c>
      <c r="P154" s="29">
        <v>47.44</v>
      </c>
      <c r="Q154" s="29">
        <v>23.29</v>
      </c>
      <c r="R154" s="28"/>
      <c r="S154" s="28"/>
      <c r="T154" s="28"/>
      <c r="U154" s="29">
        <v>17.579999999999998</v>
      </c>
      <c r="V154" s="29">
        <v>1.2</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226</v>
      </c>
      <c r="B155" s="29">
        <v>1586.24</v>
      </c>
      <c r="C155" s="28"/>
      <c r="D155" s="29">
        <v>78.41</v>
      </c>
      <c r="E155" s="29">
        <v>65.42</v>
      </c>
      <c r="F155" s="29">
        <v>533.94000000000005</v>
      </c>
      <c r="G155" s="29">
        <v>182.76</v>
      </c>
      <c r="H155" s="29">
        <v>45.12</v>
      </c>
      <c r="I155" s="29">
        <v>50.87</v>
      </c>
      <c r="J155" s="29">
        <v>117.52</v>
      </c>
      <c r="K155" s="29">
        <v>155.49</v>
      </c>
      <c r="L155" s="29">
        <v>38.07</v>
      </c>
      <c r="M155" s="29">
        <v>135.26</v>
      </c>
      <c r="N155" s="29">
        <v>69.55</v>
      </c>
      <c r="O155" s="29">
        <v>20.5</v>
      </c>
      <c r="P155" s="29">
        <v>48.19</v>
      </c>
      <c r="Q155" s="29">
        <v>23.59</v>
      </c>
      <c r="R155" s="28"/>
      <c r="S155" s="28"/>
      <c r="T155" s="28"/>
      <c r="U155" s="29">
        <v>18.62</v>
      </c>
      <c r="V155" s="29">
        <v>1.25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227</v>
      </c>
      <c r="B156" s="29">
        <v>1626.96</v>
      </c>
      <c r="C156" s="28"/>
      <c r="D156" s="29">
        <v>80.77</v>
      </c>
      <c r="E156" s="29">
        <v>64.02</v>
      </c>
      <c r="F156" s="29">
        <v>555.54</v>
      </c>
      <c r="G156" s="29">
        <v>179.37</v>
      </c>
      <c r="H156" s="29">
        <v>46.41</v>
      </c>
      <c r="I156" s="29">
        <v>51.43</v>
      </c>
      <c r="J156" s="29">
        <v>119.84</v>
      </c>
      <c r="K156" s="29">
        <v>163.25</v>
      </c>
      <c r="L156" s="29">
        <v>36.53</v>
      </c>
      <c r="M156" s="29">
        <v>139.30000000000001</v>
      </c>
      <c r="N156" s="29">
        <v>75.12</v>
      </c>
      <c r="O156" s="29">
        <v>21.12</v>
      </c>
      <c r="P156" s="29">
        <v>48.5</v>
      </c>
      <c r="Q156" s="29">
        <v>23.99</v>
      </c>
      <c r="R156" s="28"/>
      <c r="S156" s="28"/>
      <c r="T156" s="28"/>
      <c r="U156" s="29">
        <v>18.649999999999999</v>
      </c>
      <c r="V156" s="29">
        <v>1.25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228</v>
      </c>
      <c r="B157" s="29">
        <v>1734.52</v>
      </c>
      <c r="C157" s="28"/>
      <c r="D157" s="29">
        <v>84.44</v>
      </c>
      <c r="E157" s="29">
        <v>62.14</v>
      </c>
      <c r="F157" s="29">
        <v>585.91</v>
      </c>
      <c r="G157" s="29">
        <v>177.94</v>
      </c>
      <c r="H157" s="29">
        <v>48.35</v>
      </c>
      <c r="I157" s="29">
        <v>52.77</v>
      </c>
      <c r="J157" s="29">
        <v>127.57</v>
      </c>
      <c r="K157" s="29">
        <v>174.12</v>
      </c>
      <c r="L157" s="29">
        <v>35.42</v>
      </c>
      <c r="M157" s="29">
        <v>180.15</v>
      </c>
      <c r="N157" s="29">
        <v>85.56</v>
      </c>
      <c r="O157" s="29">
        <v>21.63</v>
      </c>
      <c r="P157" s="29">
        <v>50.64</v>
      </c>
      <c r="Q157" s="29">
        <v>25.23</v>
      </c>
      <c r="R157" s="28"/>
      <c r="S157" s="28"/>
      <c r="T157" s="28"/>
      <c r="U157" s="29">
        <v>19.399999999999999</v>
      </c>
      <c r="V157" s="29">
        <v>1.25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229</v>
      </c>
      <c r="B158" s="29">
        <v>1789.67</v>
      </c>
      <c r="C158" s="28"/>
      <c r="D158" s="29">
        <v>87.76</v>
      </c>
      <c r="E158" s="29">
        <v>60.81</v>
      </c>
      <c r="F158" s="29">
        <v>609.88</v>
      </c>
      <c r="G158" s="29">
        <v>177.63</v>
      </c>
      <c r="H158" s="29">
        <v>50.72</v>
      </c>
      <c r="I158" s="29">
        <v>53.05</v>
      </c>
      <c r="J158" s="29">
        <v>131.54</v>
      </c>
      <c r="K158" s="29">
        <v>183.69</v>
      </c>
      <c r="L158" s="29">
        <v>35.6</v>
      </c>
      <c r="M158" s="29">
        <v>185.42</v>
      </c>
      <c r="N158" s="29">
        <v>91.25</v>
      </c>
      <c r="O158" s="29">
        <v>22.14</v>
      </c>
      <c r="P158" s="29">
        <v>51.83</v>
      </c>
      <c r="Q158" s="29">
        <v>25.95</v>
      </c>
      <c r="R158" s="28"/>
      <c r="S158" s="28"/>
      <c r="T158" s="28"/>
      <c r="U158" s="29">
        <v>19.05</v>
      </c>
      <c r="V158" s="29">
        <v>1.23</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230</v>
      </c>
      <c r="B159" s="29">
        <v>1849.76</v>
      </c>
      <c r="C159" s="28"/>
      <c r="D159" s="29">
        <v>90.46</v>
      </c>
      <c r="E159" s="29">
        <v>61.23</v>
      </c>
      <c r="F159" s="29">
        <v>632.34</v>
      </c>
      <c r="G159" s="29">
        <v>178.45</v>
      </c>
      <c r="H159" s="29">
        <v>53.62</v>
      </c>
      <c r="I159" s="29">
        <v>53.14</v>
      </c>
      <c r="J159" s="29">
        <v>136.34</v>
      </c>
      <c r="K159" s="29">
        <v>190.87</v>
      </c>
      <c r="L159" s="29">
        <v>38.799999999999997</v>
      </c>
      <c r="M159" s="29">
        <v>193.84</v>
      </c>
      <c r="N159" s="29">
        <v>95.24</v>
      </c>
      <c r="O159" s="29">
        <v>22.87</v>
      </c>
      <c r="P159" s="29">
        <v>53.34</v>
      </c>
      <c r="Q159" s="29">
        <v>26.85</v>
      </c>
      <c r="R159" s="28"/>
      <c r="S159" s="28"/>
      <c r="T159" s="28"/>
      <c r="U159" s="29">
        <v>18.72</v>
      </c>
      <c r="V159" s="29">
        <v>1.2</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231</v>
      </c>
      <c r="B160" s="29">
        <v>1905.67</v>
      </c>
      <c r="C160" s="28"/>
      <c r="D160" s="29">
        <v>92.54</v>
      </c>
      <c r="E160" s="29">
        <v>63.29</v>
      </c>
      <c r="F160" s="29">
        <v>649.72</v>
      </c>
      <c r="G160" s="29">
        <v>179.98</v>
      </c>
      <c r="H160" s="29">
        <v>56.61</v>
      </c>
      <c r="I160" s="29">
        <v>52.92</v>
      </c>
      <c r="J160" s="29">
        <v>141.43</v>
      </c>
      <c r="K160" s="29">
        <v>195.02</v>
      </c>
      <c r="L160" s="29">
        <v>44.62</v>
      </c>
      <c r="M160" s="29">
        <v>202.29</v>
      </c>
      <c r="N160" s="29">
        <v>97.1</v>
      </c>
      <c r="O160" s="29">
        <v>23.66</v>
      </c>
      <c r="P160" s="29">
        <v>55.73</v>
      </c>
      <c r="Q160" s="29">
        <v>28.1</v>
      </c>
      <c r="R160" s="28"/>
      <c r="S160" s="28"/>
      <c r="T160" s="28"/>
      <c r="U160" s="29">
        <v>18.96</v>
      </c>
      <c r="V160" s="29">
        <v>1.2</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232</v>
      </c>
      <c r="B161" s="29">
        <v>1958.96</v>
      </c>
      <c r="C161" s="28"/>
      <c r="D161" s="29">
        <v>94.36</v>
      </c>
      <c r="E161" s="29">
        <v>66.260000000000005</v>
      </c>
      <c r="F161" s="29">
        <v>661.58</v>
      </c>
      <c r="G161" s="29">
        <v>181.11</v>
      </c>
      <c r="H161" s="29">
        <v>59.55</v>
      </c>
      <c r="I161" s="29">
        <v>53.61</v>
      </c>
      <c r="J161" s="29">
        <v>147.91999999999999</v>
      </c>
      <c r="K161" s="29">
        <v>198.57</v>
      </c>
      <c r="L161" s="29">
        <v>51.67</v>
      </c>
      <c r="M161" s="29">
        <v>209.89</v>
      </c>
      <c r="N161" s="29">
        <v>97.62</v>
      </c>
      <c r="O161" s="29">
        <v>24.72</v>
      </c>
      <c r="P161" s="29">
        <v>58.22</v>
      </c>
      <c r="Q161" s="29">
        <v>29.61</v>
      </c>
      <c r="R161" s="28"/>
      <c r="S161" s="28"/>
      <c r="T161" s="28"/>
      <c r="U161" s="29">
        <v>20.190000000000001</v>
      </c>
      <c r="V161" s="29">
        <v>1.45</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233</v>
      </c>
      <c r="B162" s="29">
        <v>1990.46</v>
      </c>
      <c r="C162" s="28"/>
      <c r="D162" s="29">
        <v>96.43</v>
      </c>
      <c r="E162" s="29">
        <v>69.41</v>
      </c>
      <c r="F162" s="29">
        <v>661.49</v>
      </c>
      <c r="G162" s="29">
        <v>180.7</v>
      </c>
      <c r="H162" s="29">
        <v>62.03</v>
      </c>
      <c r="I162" s="29">
        <v>52.25</v>
      </c>
      <c r="J162" s="29">
        <v>154.41</v>
      </c>
      <c r="K162" s="29">
        <v>202.29</v>
      </c>
      <c r="L162" s="29">
        <v>57.28</v>
      </c>
      <c r="M162" s="29">
        <v>214.72</v>
      </c>
      <c r="N162" s="29">
        <v>97.66</v>
      </c>
      <c r="O162" s="29">
        <v>26.11</v>
      </c>
      <c r="P162" s="29">
        <v>59.63</v>
      </c>
      <c r="Q162" s="29">
        <v>30.79</v>
      </c>
      <c r="R162" s="28"/>
      <c r="S162" s="28"/>
      <c r="T162" s="28"/>
      <c r="U162" s="29">
        <v>21.03</v>
      </c>
      <c r="V162" s="29">
        <v>1.46</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234</v>
      </c>
      <c r="B163" s="29">
        <v>2004.93</v>
      </c>
      <c r="C163" s="28"/>
      <c r="D163" s="29">
        <v>99.3</v>
      </c>
      <c r="E163" s="29">
        <v>72.22</v>
      </c>
      <c r="F163" s="29">
        <v>651.13</v>
      </c>
      <c r="G163" s="29">
        <v>177.72</v>
      </c>
      <c r="H163" s="29">
        <v>63.76</v>
      </c>
      <c r="I163" s="29">
        <v>52.31</v>
      </c>
      <c r="J163" s="29">
        <v>162.12</v>
      </c>
      <c r="K163" s="29">
        <v>207.74</v>
      </c>
      <c r="L163" s="29">
        <v>59.99</v>
      </c>
      <c r="M163" s="29">
        <v>215.81</v>
      </c>
      <c r="N163" s="29">
        <v>98.25</v>
      </c>
      <c r="O163" s="29">
        <v>27.74</v>
      </c>
      <c r="P163" s="29">
        <v>59.79</v>
      </c>
      <c r="Q163" s="29">
        <v>31.1</v>
      </c>
      <c r="R163" s="28"/>
      <c r="S163" s="28"/>
      <c r="T163" s="28"/>
      <c r="U163" s="29">
        <v>21.66</v>
      </c>
      <c r="V163" s="29">
        <v>1.59</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235</v>
      </c>
      <c r="B164" s="29">
        <v>2010.63</v>
      </c>
      <c r="C164" s="28"/>
      <c r="D164" s="29">
        <v>103.19</v>
      </c>
      <c r="E164" s="29">
        <v>74.59</v>
      </c>
      <c r="F164" s="29">
        <v>633.11</v>
      </c>
      <c r="G164" s="29">
        <v>172.48</v>
      </c>
      <c r="H164" s="29">
        <v>65.11</v>
      </c>
      <c r="I164" s="29">
        <v>52.86</v>
      </c>
      <c r="J164" s="29">
        <v>170.72</v>
      </c>
      <c r="K164" s="29">
        <v>216.58</v>
      </c>
      <c r="L164" s="29">
        <v>59.95</v>
      </c>
      <c r="M164" s="29">
        <v>214.37</v>
      </c>
      <c r="N164" s="29">
        <v>99.99</v>
      </c>
      <c r="O164" s="29">
        <v>29.73</v>
      </c>
      <c r="P164" s="29">
        <v>59.1</v>
      </c>
      <c r="Q164" s="29">
        <v>31.71</v>
      </c>
      <c r="R164" s="28"/>
      <c r="S164" s="28"/>
      <c r="T164" s="28"/>
      <c r="U164" s="29">
        <v>22.36</v>
      </c>
      <c r="V164" s="29">
        <v>1.61</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236</v>
      </c>
      <c r="B165" s="29">
        <v>2024.27</v>
      </c>
      <c r="C165" s="28"/>
      <c r="D165" s="29">
        <v>108.34</v>
      </c>
      <c r="E165" s="29">
        <v>77.62</v>
      </c>
      <c r="F165" s="29">
        <v>614.98</v>
      </c>
      <c r="G165" s="29">
        <v>166.59</v>
      </c>
      <c r="H165" s="29">
        <v>66.53</v>
      </c>
      <c r="I165" s="29">
        <v>54.47</v>
      </c>
      <c r="J165" s="29">
        <v>179.69</v>
      </c>
      <c r="K165" s="29">
        <v>228.41</v>
      </c>
      <c r="L165" s="29">
        <v>58.7</v>
      </c>
      <c r="M165" s="29">
        <v>213.67</v>
      </c>
      <c r="N165" s="29">
        <v>103</v>
      </c>
      <c r="O165" s="29">
        <v>31.61</v>
      </c>
      <c r="P165" s="29">
        <v>58.49</v>
      </c>
      <c r="Q165" s="29">
        <v>33.46</v>
      </c>
      <c r="R165" s="28"/>
      <c r="S165" s="28"/>
      <c r="T165" s="28"/>
      <c r="U165" s="29">
        <v>23.3</v>
      </c>
      <c r="V165" s="29">
        <v>1.77</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237</v>
      </c>
      <c r="B166" s="29">
        <v>2055.5100000000002</v>
      </c>
      <c r="C166" s="28"/>
      <c r="D166" s="29">
        <v>114.91</v>
      </c>
      <c r="E166" s="29">
        <v>82.28</v>
      </c>
      <c r="F166" s="29">
        <v>601.35</v>
      </c>
      <c r="G166" s="29">
        <v>161.81</v>
      </c>
      <c r="H166" s="29">
        <v>68.59</v>
      </c>
      <c r="I166" s="29">
        <v>57.54</v>
      </c>
      <c r="J166" s="29">
        <v>188.34</v>
      </c>
      <c r="K166" s="29">
        <v>241.64</v>
      </c>
      <c r="L166" s="29">
        <v>57.37</v>
      </c>
      <c r="M166" s="29">
        <v>217.35</v>
      </c>
      <c r="N166" s="29">
        <v>107.38</v>
      </c>
      <c r="O166" s="29">
        <v>33.01</v>
      </c>
      <c r="P166" s="29">
        <v>59.35</v>
      </c>
      <c r="Q166" s="29">
        <v>34.96</v>
      </c>
      <c r="R166" s="28"/>
      <c r="S166" s="28"/>
      <c r="T166" s="28"/>
      <c r="U166" s="29">
        <v>23.91</v>
      </c>
      <c r="V166" s="29">
        <v>1.76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238</v>
      </c>
      <c r="B167" s="29">
        <v>2123.98</v>
      </c>
      <c r="C167" s="28"/>
      <c r="D167" s="29">
        <v>122.94</v>
      </c>
      <c r="E167" s="29">
        <v>89.43</v>
      </c>
      <c r="F167" s="29">
        <v>600.23</v>
      </c>
      <c r="G167" s="29">
        <v>159.76</v>
      </c>
      <c r="H167" s="29">
        <v>71.95</v>
      </c>
      <c r="I167" s="29">
        <v>62.12</v>
      </c>
      <c r="J167" s="29">
        <v>196.02</v>
      </c>
      <c r="K167" s="29">
        <v>256.27</v>
      </c>
      <c r="L167" s="29">
        <v>57.45</v>
      </c>
      <c r="M167" s="29">
        <v>228.42</v>
      </c>
      <c r="N167" s="29">
        <v>113.14</v>
      </c>
      <c r="O167" s="29">
        <v>33.75</v>
      </c>
      <c r="P167" s="29">
        <v>61.75</v>
      </c>
      <c r="Q167" s="29">
        <v>40.51</v>
      </c>
      <c r="R167" s="28"/>
      <c r="S167" s="28"/>
      <c r="T167" s="28"/>
      <c r="U167" s="29">
        <v>24.54</v>
      </c>
      <c r="V167" s="29">
        <v>1.54</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239</v>
      </c>
      <c r="B168" s="29">
        <v>2229.6999999999998</v>
      </c>
      <c r="C168" s="28"/>
      <c r="D168" s="29">
        <v>132.15</v>
      </c>
      <c r="E168" s="29">
        <v>99.86</v>
      </c>
      <c r="F168" s="29">
        <v>614.08000000000004</v>
      </c>
      <c r="G168" s="29">
        <v>160.85</v>
      </c>
      <c r="H168" s="29">
        <v>76.41</v>
      </c>
      <c r="I168" s="29">
        <v>69.38</v>
      </c>
      <c r="J168" s="29">
        <v>203.13</v>
      </c>
      <c r="K168" s="29">
        <v>271.32</v>
      </c>
      <c r="L168" s="29">
        <v>59.38</v>
      </c>
      <c r="M168" s="29">
        <v>246.72</v>
      </c>
      <c r="N168" s="29">
        <v>120.73</v>
      </c>
      <c r="O168" s="29">
        <v>33.96</v>
      </c>
      <c r="P168" s="29">
        <v>65.14</v>
      </c>
      <c r="Q168" s="29">
        <v>46.09</v>
      </c>
      <c r="R168" s="28"/>
      <c r="S168" s="28"/>
      <c r="T168" s="28"/>
      <c r="U168" s="29">
        <v>24.97</v>
      </c>
      <c r="V168" s="29">
        <v>1.55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240</v>
      </c>
      <c r="B169" s="29">
        <v>2369.9299999999998</v>
      </c>
      <c r="C169" s="28"/>
      <c r="D169" s="29">
        <v>141.31</v>
      </c>
      <c r="E169" s="29">
        <v>113.4</v>
      </c>
      <c r="F169" s="29">
        <v>643.66999999999996</v>
      </c>
      <c r="G169" s="29">
        <v>164.24</v>
      </c>
      <c r="H169" s="29">
        <v>81.400000000000006</v>
      </c>
      <c r="I169" s="29">
        <v>78.180000000000007</v>
      </c>
      <c r="J169" s="29">
        <v>210.82</v>
      </c>
      <c r="K169" s="29">
        <v>285.61</v>
      </c>
      <c r="L169" s="29">
        <v>62.49</v>
      </c>
      <c r="M169" s="29">
        <v>268.3</v>
      </c>
      <c r="N169" s="29">
        <v>130.35</v>
      </c>
      <c r="O169" s="29">
        <v>35.67</v>
      </c>
      <c r="P169" s="29">
        <v>70.34</v>
      </c>
      <c r="Q169" s="29">
        <v>51.89</v>
      </c>
      <c r="R169" s="28"/>
      <c r="S169" s="28"/>
      <c r="T169" s="28"/>
      <c r="U169" s="29">
        <v>26.02</v>
      </c>
      <c r="V169" s="29">
        <v>1.9</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241</v>
      </c>
      <c r="B170" s="29">
        <v>2511.61</v>
      </c>
      <c r="C170" s="28"/>
      <c r="D170" s="29">
        <v>149.21</v>
      </c>
      <c r="E170" s="29">
        <v>129.19</v>
      </c>
      <c r="F170" s="29">
        <v>679.84</v>
      </c>
      <c r="G170" s="29">
        <v>169.01</v>
      </c>
      <c r="H170" s="29">
        <v>86.09</v>
      </c>
      <c r="I170" s="29">
        <v>86.07</v>
      </c>
      <c r="J170" s="29">
        <v>219.87</v>
      </c>
      <c r="K170" s="29">
        <v>296.14999999999998</v>
      </c>
      <c r="L170" s="29">
        <v>65.260000000000005</v>
      </c>
      <c r="M170" s="29">
        <v>288.16000000000003</v>
      </c>
      <c r="N170" s="29">
        <v>142.33000000000001</v>
      </c>
      <c r="O170" s="29">
        <v>38.24</v>
      </c>
      <c r="P170" s="29">
        <v>75</v>
      </c>
      <c r="Q170" s="29">
        <v>54.15</v>
      </c>
      <c r="R170" s="28"/>
      <c r="S170" s="28"/>
      <c r="T170" s="28"/>
      <c r="U170" s="29">
        <v>26.98</v>
      </c>
      <c r="V170" s="29">
        <v>1.9</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242</v>
      </c>
      <c r="B171" s="29">
        <v>2653.12</v>
      </c>
      <c r="C171" s="28"/>
      <c r="D171" s="29">
        <v>154.74</v>
      </c>
      <c r="E171" s="29">
        <v>147.97</v>
      </c>
      <c r="F171" s="29">
        <v>724.41</v>
      </c>
      <c r="G171" s="29">
        <v>174.3</v>
      </c>
      <c r="H171" s="29">
        <v>89.72</v>
      </c>
      <c r="I171" s="29">
        <v>93.83</v>
      </c>
      <c r="J171" s="29">
        <v>231.48</v>
      </c>
      <c r="K171" s="29">
        <v>301.7</v>
      </c>
      <c r="L171" s="29">
        <v>67.12</v>
      </c>
      <c r="M171" s="29">
        <v>302.02</v>
      </c>
      <c r="N171" s="29">
        <v>156.97999999999999</v>
      </c>
      <c r="O171" s="29">
        <v>43.47</v>
      </c>
      <c r="P171" s="29">
        <v>78.25</v>
      </c>
      <c r="Q171" s="29">
        <v>53.08</v>
      </c>
      <c r="R171" s="28"/>
      <c r="S171" s="28"/>
      <c r="T171" s="28"/>
      <c r="U171" s="29">
        <v>27.95</v>
      </c>
      <c r="V171" s="29">
        <v>2.0699999999999998</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243</v>
      </c>
      <c r="B172" s="29">
        <v>2794.14</v>
      </c>
      <c r="C172" s="28"/>
      <c r="D172" s="29">
        <v>157.80000000000001</v>
      </c>
      <c r="E172" s="29">
        <v>169.56</v>
      </c>
      <c r="F172" s="29">
        <v>775</v>
      </c>
      <c r="G172" s="29">
        <v>180.45</v>
      </c>
      <c r="H172" s="29">
        <v>92.47</v>
      </c>
      <c r="I172" s="29">
        <v>100.39</v>
      </c>
      <c r="J172" s="29">
        <v>245.07</v>
      </c>
      <c r="K172" s="29">
        <v>303.77999999999997</v>
      </c>
      <c r="L172" s="29">
        <v>67.77</v>
      </c>
      <c r="M172" s="29">
        <v>309.62</v>
      </c>
      <c r="N172" s="29">
        <v>172.65</v>
      </c>
      <c r="O172" s="29">
        <v>50.98</v>
      </c>
      <c r="P172" s="29">
        <v>80.86</v>
      </c>
      <c r="Q172" s="29">
        <v>51.69</v>
      </c>
      <c r="R172" s="28"/>
      <c r="S172" s="28"/>
      <c r="T172" s="28"/>
      <c r="U172" s="29">
        <v>29.38</v>
      </c>
      <c r="V172" s="29">
        <v>2.19</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244</v>
      </c>
      <c r="B173" s="29">
        <v>2934.14</v>
      </c>
      <c r="C173" s="28"/>
      <c r="D173" s="29">
        <v>159.19999999999999</v>
      </c>
      <c r="E173" s="29">
        <v>196.04</v>
      </c>
      <c r="F173" s="29">
        <v>827.63</v>
      </c>
      <c r="G173" s="29">
        <v>188.91</v>
      </c>
      <c r="H173" s="29">
        <v>94.47</v>
      </c>
      <c r="I173" s="29">
        <v>105.86</v>
      </c>
      <c r="J173" s="29">
        <v>259.10000000000002</v>
      </c>
      <c r="K173" s="29">
        <v>305.69</v>
      </c>
      <c r="L173" s="29">
        <v>67.34</v>
      </c>
      <c r="M173" s="29">
        <v>312.75</v>
      </c>
      <c r="N173" s="29">
        <v>186.49</v>
      </c>
      <c r="O173" s="29">
        <v>58.31</v>
      </c>
      <c r="P173" s="29">
        <v>82.89</v>
      </c>
      <c r="Q173" s="29">
        <v>51.35</v>
      </c>
      <c r="R173" s="28"/>
      <c r="S173" s="28"/>
      <c r="T173" s="28"/>
      <c r="U173" s="29">
        <v>30.72</v>
      </c>
      <c r="V173" s="29">
        <v>2.36</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245</v>
      </c>
      <c r="B174" s="29">
        <v>3069.45</v>
      </c>
      <c r="C174" s="28"/>
      <c r="D174" s="29">
        <v>159.87</v>
      </c>
      <c r="E174" s="29">
        <v>228.49</v>
      </c>
      <c r="F174" s="29">
        <v>878.71</v>
      </c>
      <c r="G174" s="29">
        <v>201.27</v>
      </c>
      <c r="H174" s="29">
        <v>95.82</v>
      </c>
      <c r="I174" s="29">
        <v>109.8</v>
      </c>
      <c r="J174" s="29">
        <v>271.39999999999998</v>
      </c>
      <c r="K174" s="29">
        <v>309.08999999999997</v>
      </c>
      <c r="L174" s="29">
        <v>66.06</v>
      </c>
      <c r="M174" s="29">
        <v>313.23</v>
      </c>
      <c r="N174" s="29">
        <v>195.32</v>
      </c>
      <c r="O174" s="29">
        <v>62.99</v>
      </c>
      <c r="P174" s="29">
        <v>83.65</v>
      </c>
      <c r="Q174" s="29">
        <v>54.5</v>
      </c>
      <c r="R174" s="28"/>
      <c r="S174" s="28"/>
      <c r="T174" s="28"/>
      <c r="U174" s="29">
        <v>31.35</v>
      </c>
      <c r="V174" s="29">
        <v>2.4300000000000002</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246</v>
      </c>
      <c r="B175" s="29">
        <v>3206.79</v>
      </c>
      <c r="C175" s="28"/>
      <c r="D175" s="29">
        <v>160.72999999999999</v>
      </c>
      <c r="E175" s="29">
        <v>268.83</v>
      </c>
      <c r="F175" s="29">
        <v>925.13</v>
      </c>
      <c r="G175" s="29">
        <v>218.89</v>
      </c>
      <c r="H175" s="29">
        <v>96.94</v>
      </c>
      <c r="I175" s="29">
        <v>112.59</v>
      </c>
      <c r="J175" s="29">
        <v>280.06</v>
      </c>
      <c r="K175" s="29">
        <v>317.73</v>
      </c>
      <c r="L175" s="29">
        <v>64.19</v>
      </c>
      <c r="M175" s="29">
        <v>313.3</v>
      </c>
      <c r="N175" s="29">
        <v>196.21</v>
      </c>
      <c r="O175" s="29">
        <v>62.97</v>
      </c>
      <c r="P175" s="29">
        <v>85.53</v>
      </c>
      <c r="Q175" s="29">
        <v>64.66</v>
      </c>
      <c r="R175" s="28"/>
      <c r="S175" s="28"/>
      <c r="T175" s="28"/>
      <c r="U175" s="29">
        <v>31.26</v>
      </c>
      <c r="V175" s="29">
        <v>2.0699999999999998</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247</v>
      </c>
      <c r="B176" s="29">
        <v>3347.74</v>
      </c>
      <c r="C176" s="28"/>
      <c r="D176" s="29">
        <v>162.46</v>
      </c>
      <c r="E176" s="29">
        <v>317.55</v>
      </c>
      <c r="F176" s="29">
        <v>966.49</v>
      </c>
      <c r="G176" s="29">
        <v>240.93</v>
      </c>
      <c r="H176" s="29">
        <v>98.58</v>
      </c>
      <c r="I176" s="29">
        <v>114.42</v>
      </c>
      <c r="J176" s="29">
        <v>284.76</v>
      </c>
      <c r="K176" s="29">
        <v>331.05</v>
      </c>
      <c r="L176" s="29">
        <v>62.09</v>
      </c>
      <c r="M176" s="29">
        <v>315.60000000000002</v>
      </c>
      <c r="N176" s="29">
        <v>190.39</v>
      </c>
      <c r="O176" s="29">
        <v>58.17</v>
      </c>
      <c r="P176" s="29">
        <v>87.5</v>
      </c>
      <c r="Q176" s="29">
        <v>79.59</v>
      </c>
      <c r="R176" s="28"/>
      <c r="S176" s="28"/>
      <c r="T176" s="28"/>
      <c r="U176" s="29">
        <v>30.36</v>
      </c>
      <c r="V176" s="29">
        <v>2.17</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248</v>
      </c>
      <c r="B177" s="29">
        <v>3506.21</v>
      </c>
      <c r="C177" s="28"/>
      <c r="D177" s="29">
        <v>165.72</v>
      </c>
      <c r="E177" s="29">
        <v>382.94</v>
      </c>
      <c r="F177" s="29">
        <v>1004.53</v>
      </c>
      <c r="G177" s="29">
        <v>264.32</v>
      </c>
      <c r="H177" s="29">
        <v>101.72</v>
      </c>
      <c r="I177" s="29">
        <v>115.51</v>
      </c>
      <c r="J177" s="29">
        <v>285.85000000000002</v>
      </c>
      <c r="K177" s="29">
        <v>345.62</v>
      </c>
      <c r="L177" s="29">
        <v>60.14</v>
      </c>
      <c r="M177" s="29">
        <v>321.75</v>
      </c>
      <c r="N177" s="29">
        <v>182.19</v>
      </c>
      <c r="O177" s="29">
        <v>51.47</v>
      </c>
      <c r="P177" s="29">
        <v>90.73</v>
      </c>
      <c r="Q177" s="29">
        <v>96.46</v>
      </c>
      <c r="R177" s="28"/>
      <c r="S177" s="28"/>
      <c r="T177" s="28"/>
      <c r="U177" s="29">
        <v>29.43</v>
      </c>
      <c r="V177" s="29">
        <v>2.37</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249</v>
      </c>
      <c r="B178" s="29">
        <v>3657.28</v>
      </c>
      <c r="C178" s="28"/>
      <c r="D178" s="29">
        <v>171.09</v>
      </c>
      <c r="E178" s="29">
        <v>442.41</v>
      </c>
      <c r="F178" s="29">
        <v>1039.47</v>
      </c>
      <c r="G178" s="29">
        <v>285.79000000000002</v>
      </c>
      <c r="H178" s="29">
        <v>106.55</v>
      </c>
      <c r="I178" s="29">
        <v>116.19</v>
      </c>
      <c r="J178" s="29">
        <v>283.97000000000003</v>
      </c>
      <c r="K178" s="29">
        <v>357.6</v>
      </c>
      <c r="L178" s="29">
        <v>58.79</v>
      </c>
      <c r="M178" s="29">
        <v>329.91</v>
      </c>
      <c r="N178" s="29">
        <v>176.43</v>
      </c>
      <c r="O178" s="29">
        <v>45.68</v>
      </c>
      <c r="P178" s="29">
        <v>95.19</v>
      </c>
      <c r="Q178" s="29">
        <v>111.06</v>
      </c>
      <c r="R178" s="28"/>
      <c r="S178" s="28"/>
      <c r="T178" s="28"/>
      <c r="U178" s="29">
        <v>29.1</v>
      </c>
      <c r="V178" s="29">
        <v>2.5099999999999998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250</v>
      </c>
      <c r="B179" s="29">
        <v>3815.47</v>
      </c>
      <c r="C179" s="28"/>
      <c r="D179" s="29">
        <v>179.03</v>
      </c>
      <c r="E179" s="29">
        <v>506.79</v>
      </c>
      <c r="F179" s="29">
        <v>1073.3699999999999</v>
      </c>
      <c r="G179" s="29">
        <v>302.24</v>
      </c>
      <c r="H179" s="29">
        <v>113.97</v>
      </c>
      <c r="I179" s="29">
        <v>116.63</v>
      </c>
      <c r="J179" s="29">
        <v>279.91000000000003</v>
      </c>
      <c r="K179" s="29">
        <v>363.39</v>
      </c>
      <c r="L179" s="29">
        <v>58.33</v>
      </c>
      <c r="M179" s="29">
        <v>342.83</v>
      </c>
      <c r="N179" s="29">
        <v>177.63</v>
      </c>
      <c r="O179" s="29">
        <v>43.35</v>
      </c>
      <c r="P179" s="29">
        <v>100.15</v>
      </c>
      <c r="Q179" s="29">
        <v>119.16</v>
      </c>
      <c r="R179" s="28"/>
      <c r="S179" s="28"/>
      <c r="T179" s="28"/>
      <c r="U179" s="29">
        <v>29.84</v>
      </c>
      <c r="V179" s="29">
        <v>2.89</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251</v>
      </c>
      <c r="B180" s="29">
        <v>3989.73</v>
      </c>
      <c r="C180" s="28"/>
      <c r="D180" s="29">
        <v>189.24</v>
      </c>
      <c r="E180" s="29">
        <v>572.5</v>
      </c>
      <c r="F180" s="29">
        <v>1108.25</v>
      </c>
      <c r="G180" s="29">
        <v>312.64</v>
      </c>
      <c r="H180" s="29">
        <v>123.65</v>
      </c>
      <c r="I180" s="29">
        <v>117.46</v>
      </c>
      <c r="J180" s="29">
        <v>276.26</v>
      </c>
      <c r="K180" s="29">
        <v>363.92</v>
      </c>
      <c r="L180" s="29">
        <v>59.21</v>
      </c>
      <c r="M180" s="29">
        <v>360.03</v>
      </c>
      <c r="N180" s="29">
        <v>185.87</v>
      </c>
      <c r="O180" s="29">
        <v>45.35</v>
      </c>
      <c r="P180" s="29">
        <v>108.91</v>
      </c>
      <c r="Q180" s="29">
        <v>123.39</v>
      </c>
      <c r="R180" s="28"/>
      <c r="S180" s="28"/>
      <c r="T180" s="28"/>
      <c r="U180" s="29">
        <v>32.6</v>
      </c>
      <c r="V180" s="29">
        <v>3.41</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252</v>
      </c>
      <c r="B181" s="29">
        <v>4178.1099999999997</v>
      </c>
      <c r="C181" s="28"/>
      <c r="D181" s="29">
        <v>200.38</v>
      </c>
      <c r="E181" s="29">
        <v>634.01</v>
      </c>
      <c r="F181" s="29">
        <v>1147.04</v>
      </c>
      <c r="G181" s="29">
        <v>317.98</v>
      </c>
      <c r="H181" s="29">
        <v>135.76</v>
      </c>
      <c r="I181" s="29">
        <v>118.47</v>
      </c>
      <c r="J181" s="29">
        <v>277.39999999999998</v>
      </c>
      <c r="K181" s="29">
        <v>364.1</v>
      </c>
      <c r="L181" s="29">
        <v>61.39</v>
      </c>
      <c r="M181" s="29">
        <v>378.71</v>
      </c>
      <c r="N181" s="29">
        <v>197.17</v>
      </c>
      <c r="O181" s="29">
        <v>49.43</v>
      </c>
      <c r="P181" s="29">
        <v>119.86</v>
      </c>
      <c r="Q181" s="29">
        <v>126.83</v>
      </c>
      <c r="R181" s="28"/>
      <c r="S181" s="28"/>
      <c r="T181" s="28"/>
      <c r="U181" s="29">
        <v>36.9</v>
      </c>
      <c r="V181" s="29">
        <v>3.89</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253</v>
      </c>
      <c r="B182" s="29">
        <v>4358.21</v>
      </c>
      <c r="C182" s="28"/>
      <c r="D182" s="29">
        <v>211.07</v>
      </c>
      <c r="E182" s="29">
        <v>685.41</v>
      </c>
      <c r="F182" s="29">
        <v>1190.08</v>
      </c>
      <c r="G182" s="29">
        <v>319.45</v>
      </c>
      <c r="H182" s="29">
        <v>138.82</v>
      </c>
      <c r="I182" s="29">
        <v>119.62</v>
      </c>
      <c r="J182" s="29">
        <v>287.86</v>
      </c>
      <c r="K182" s="29">
        <v>367.95</v>
      </c>
      <c r="L182" s="29">
        <v>64.77</v>
      </c>
      <c r="M182" s="29">
        <v>395.71</v>
      </c>
      <c r="N182" s="29">
        <v>207.08</v>
      </c>
      <c r="O182" s="29">
        <v>53.37</v>
      </c>
      <c r="P182" s="29">
        <v>130.80000000000001</v>
      </c>
      <c r="Q182" s="29">
        <v>131.13</v>
      </c>
      <c r="R182" s="28"/>
      <c r="S182" s="28"/>
      <c r="T182" s="28"/>
      <c r="U182" s="29">
        <v>41.53</v>
      </c>
      <c r="V182" s="29">
        <v>3.8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254</v>
      </c>
      <c r="B183" s="29">
        <v>4537.22</v>
      </c>
      <c r="C183" s="28"/>
      <c r="D183" s="29">
        <v>220.12</v>
      </c>
      <c r="E183" s="29">
        <v>721.27</v>
      </c>
      <c r="F183" s="29">
        <v>1240.51</v>
      </c>
      <c r="G183" s="29">
        <v>318.20999999999998</v>
      </c>
      <c r="H183" s="29">
        <v>138.93</v>
      </c>
      <c r="I183" s="29">
        <v>121.14</v>
      </c>
      <c r="J183" s="29">
        <v>311.67</v>
      </c>
      <c r="K183" s="29">
        <v>380.37</v>
      </c>
      <c r="L183" s="29">
        <v>69.42</v>
      </c>
      <c r="M183" s="29">
        <v>407.92</v>
      </c>
      <c r="N183" s="29">
        <v>211.49</v>
      </c>
      <c r="O183" s="29">
        <v>55.22</v>
      </c>
      <c r="P183" s="29">
        <v>141.22</v>
      </c>
      <c r="Q183" s="29">
        <v>140.33000000000001</v>
      </c>
      <c r="R183" s="28"/>
      <c r="S183" s="28"/>
      <c r="T183" s="28"/>
      <c r="U183" s="29">
        <v>46.24</v>
      </c>
      <c r="V183" s="29">
        <v>2.83</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255</v>
      </c>
      <c r="B184" s="29">
        <v>4718.6000000000004</v>
      </c>
      <c r="C184" s="28"/>
      <c r="D184" s="29">
        <v>227.53</v>
      </c>
      <c r="E184" s="29">
        <v>741.86</v>
      </c>
      <c r="F184" s="29">
        <v>1300.67</v>
      </c>
      <c r="G184" s="29">
        <v>315.35000000000002</v>
      </c>
      <c r="H184" s="29">
        <v>134.47</v>
      </c>
      <c r="I184" s="29">
        <v>122.68</v>
      </c>
      <c r="J184" s="29">
        <v>347.08</v>
      </c>
      <c r="K184" s="29">
        <v>402.06</v>
      </c>
      <c r="L184" s="29">
        <v>75.08</v>
      </c>
      <c r="M184" s="29">
        <v>416.02</v>
      </c>
      <c r="N184" s="29">
        <v>210.37</v>
      </c>
      <c r="O184" s="29">
        <v>54.44</v>
      </c>
      <c r="P184" s="29">
        <v>151.33000000000001</v>
      </c>
      <c r="Q184" s="29">
        <v>155.43</v>
      </c>
      <c r="R184" s="28"/>
      <c r="S184" s="28"/>
      <c r="T184" s="28"/>
      <c r="U184" s="29">
        <v>50.9</v>
      </c>
      <c r="V184" s="29">
        <v>2.66</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256</v>
      </c>
      <c r="B185" s="29">
        <v>4898.25</v>
      </c>
      <c r="C185" s="28"/>
      <c r="D185" s="29">
        <v>235.08</v>
      </c>
      <c r="E185" s="29">
        <v>751.72</v>
      </c>
      <c r="F185" s="29">
        <v>1365.02</v>
      </c>
      <c r="G185" s="29">
        <v>311.85000000000002</v>
      </c>
      <c r="H185" s="29">
        <v>128.37</v>
      </c>
      <c r="I185" s="29">
        <v>124.31</v>
      </c>
      <c r="J185" s="29">
        <v>386.6</v>
      </c>
      <c r="K185" s="29">
        <v>430.69</v>
      </c>
      <c r="L185" s="29">
        <v>81.09</v>
      </c>
      <c r="M185" s="29">
        <v>421.45</v>
      </c>
      <c r="N185" s="29">
        <v>207.52</v>
      </c>
      <c r="O185" s="29">
        <v>52.3</v>
      </c>
      <c r="P185" s="29">
        <v>160.4</v>
      </c>
      <c r="Q185" s="29">
        <v>172.77</v>
      </c>
      <c r="R185" s="28"/>
      <c r="S185" s="28"/>
      <c r="T185" s="28"/>
      <c r="U185" s="29">
        <v>54.6</v>
      </c>
      <c r="V185" s="29">
        <v>3.25</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257</v>
      </c>
      <c r="B186" s="29">
        <v>5067.1400000000003</v>
      </c>
      <c r="C186" s="28"/>
      <c r="D186" s="29">
        <v>243.87</v>
      </c>
      <c r="E186" s="29">
        <v>756.01</v>
      </c>
      <c r="F186" s="29">
        <v>1427.65</v>
      </c>
      <c r="G186" s="29">
        <v>308.68</v>
      </c>
      <c r="H186" s="29">
        <v>123.71</v>
      </c>
      <c r="I186" s="29">
        <v>125.91</v>
      </c>
      <c r="J186" s="29">
        <v>422.22</v>
      </c>
      <c r="K186" s="29">
        <v>462.14</v>
      </c>
      <c r="L186" s="29">
        <v>86.81</v>
      </c>
      <c r="M186" s="29">
        <v>425.84</v>
      </c>
      <c r="N186" s="29">
        <v>207.16</v>
      </c>
      <c r="O186" s="29">
        <v>50.1</v>
      </c>
      <c r="P186" s="29">
        <v>167.84</v>
      </c>
      <c r="Q186" s="29">
        <v>187.81</v>
      </c>
      <c r="R186" s="28"/>
      <c r="S186" s="28"/>
      <c r="T186" s="28"/>
      <c r="U186" s="29">
        <v>56.35</v>
      </c>
      <c r="V186" s="29">
        <v>3.61</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258</v>
      </c>
      <c r="B187" s="29">
        <v>5228.62</v>
      </c>
      <c r="C187" s="28"/>
      <c r="D187" s="29">
        <v>255.52</v>
      </c>
      <c r="E187" s="29">
        <v>759.67</v>
      </c>
      <c r="F187" s="29">
        <v>1485.95</v>
      </c>
      <c r="G187" s="29">
        <v>306.77999999999997</v>
      </c>
      <c r="H187" s="29">
        <v>124.15</v>
      </c>
      <c r="I187" s="29">
        <v>127.31</v>
      </c>
      <c r="J187" s="29">
        <v>446.57</v>
      </c>
      <c r="K187" s="29">
        <v>494.14</v>
      </c>
      <c r="L187" s="29">
        <v>91.54</v>
      </c>
      <c r="M187" s="29">
        <v>431.37</v>
      </c>
      <c r="N187" s="29">
        <v>213.22</v>
      </c>
      <c r="O187" s="29">
        <v>49.04</v>
      </c>
      <c r="P187" s="29">
        <v>173.3</v>
      </c>
      <c r="Q187" s="29">
        <v>197.87</v>
      </c>
      <c r="R187" s="28"/>
      <c r="S187" s="28"/>
      <c r="T187" s="28"/>
      <c r="U187" s="29">
        <v>55.51</v>
      </c>
      <c r="V187" s="29">
        <v>4.84</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259</v>
      </c>
      <c r="B188" s="29">
        <v>5403.75</v>
      </c>
      <c r="C188" s="28"/>
      <c r="D188" s="29">
        <v>269.63</v>
      </c>
      <c r="E188" s="29">
        <v>764.22</v>
      </c>
      <c r="F188" s="29">
        <v>1550.53</v>
      </c>
      <c r="G188" s="29">
        <v>306.68</v>
      </c>
      <c r="H188" s="29">
        <v>132.32</v>
      </c>
      <c r="I188" s="29">
        <v>129.65</v>
      </c>
      <c r="J188" s="29">
        <v>459.61</v>
      </c>
      <c r="K188" s="29">
        <v>524.02</v>
      </c>
      <c r="L188" s="29">
        <v>96.05</v>
      </c>
      <c r="M188" s="29">
        <v>439.08</v>
      </c>
      <c r="N188" s="29">
        <v>226.2</v>
      </c>
      <c r="O188" s="29">
        <v>50.12</v>
      </c>
      <c r="P188" s="29">
        <v>177.79</v>
      </c>
      <c r="Q188" s="29">
        <v>202.76</v>
      </c>
      <c r="R188" s="28"/>
      <c r="S188" s="28"/>
      <c r="T188" s="28"/>
      <c r="U188" s="29">
        <v>53.1</v>
      </c>
      <c r="V188" s="29">
        <v>9.51</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260</v>
      </c>
      <c r="B189" s="29">
        <v>5649.69</v>
      </c>
      <c r="C189" s="28"/>
      <c r="D189" s="29">
        <v>283.68</v>
      </c>
      <c r="E189" s="29">
        <v>768.46</v>
      </c>
      <c r="F189" s="29">
        <v>1626.73</v>
      </c>
      <c r="G189" s="29">
        <v>308.52</v>
      </c>
      <c r="H189" s="29">
        <v>143.93</v>
      </c>
      <c r="I189" s="29">
        <v>133.72999999999999</v>
      </c>
      <c r="J189" s="29">
        <v>506.97</v>
      </c>
      <c r="K189" s="29">
        <v>551.96</v>
      </c>
      <c r="L189" s="29">
        <v>101.37</v>
      </c>
      <c r="M189" s="29">
        <v>452.12</v>
      </c>
      <c r="N189" s="29">
        <v>243.37</v>
      </c>
      <c r="O189" s="29">
        <v>53.23</v>
      </c>
      <c r="P189" s="29">
        <v>183.75</v>
      </c>
      <c r="Q189" s="29">
        <v>205.69</v>
      </c>
      <c r="R189" s="28"/>
      <c r="S189" s="28"/>
      <c r="T189" s="28"/>
      <c r="U189" s="29">
        <v>50.75</v>
      </c>
      <c r="V189" s="29">
        <v>22.3</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261</v>
      </c>
      <c r="B190" s="29">
        <v>5874.43</v>
      </c>
      <c r="C190" s="28"/>
      <c r="D190" s="29">
        <v>295.06</v>
      </c>
      <c r="E190" s="29">
        <v>770.5</v>
      </c>
      <c r="F190" s="29">
        <v>1715.46</v>
      </c>
      <c r="G190" s="29">
        <v>312.39</v>
      </c>
      <c r="H190" s="29">
        <v>154.26</v>
      </c>
      <c r="I190" s="29">
        <v>140.65</v>
      </c>
      <c r="J190" s="29">
        <v>523.51</v>
      </c>
      <c r="K190" s="29">
        <v>573.85</v>
      </c>
      <c r="L190" s="29">
        <v>108.79</v>
      </c>
      <c r="M190" s="29">
        <v>465.29</v>
      </c>
      <c r="N190" s="29">
        <v>261.62</v>
      </c>
      <c r="O190" s="29">
        <v>57.51</v>
      </c>
      <c r="P190" s="29">
        <v>189.8</v>
      </c>
      <c r="Q190" s="29">
        <v>210</v>
      </c>
      <c r="R190" s="28"/>
      <c r="S190" s="28"/>
      <c r="T190" s="28"/>
      <c r="U190" s="29">
        <v>50.33</v>
      </c>
      <c r="V190" s="29">
        <v>31.92</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262</v>
      </c>
      <c r="B191" s="29">
        <v>6155.78</v>
      </c>
      <c r="C191" s="28"/>
      <c r="D191" s="29">
        <v>301.44</v>
      </c>
      <c r="E191" s="29">
        <v>768.72</v>
      </c>
      <c r="F191" s="29">
        <v>1841.14</v>
      </c>
      <c r="G191" s="29">
        <v>318.39</v>
      </c>
      <c r="H191" s="29">
        <v>160.83000000000001</v>
      </c>
      <c r="I191" s="29">
        <v>151.34</v>
      </c>
      <c r="J191" s="29">
        <v>556.44000000000005</v>
      </c>
      <c r="K191" s="29">
        <v>590.12</v>
      </c>
      <c r="L191" s="29">
        <v>119.51</v>
      </c>
      <c r="M191" s="29">
        <v>482.27</v>
      </c>
      <c r="N191" s="29">
        <v>278.08999999999997</v>
      </c>
      <c r="O191" s="29">
        <v>63</v>
      </c>
      <c r="P191" s="29">
        <v>199.09</v>
      </c>
      <c r="Q191" s="29">
        <v>218.95</v>
      </c>
      <c r="R191" s="28"/>
      <c r="S191" s="28"/>
      <c r="T191" s="28"/>
      <c r="U191" s="29">
        <v>53.49</v>
      </c>
      <c r="V191" s="29">
        <v>39.520000000000003</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263</v>
      </c>
      <c r="B192" s="29">
        <v>6454.52</v>
      </c>
      <c r="C192" s="28"/>
      <c r="D192" s="29">
        <v>302.94</v>
      </c>
      <c r="E192" s="29">
        <v>765.88</v>
      </c>
      <c r="F192" s="29">
        <v>1967.9</v>
      </c>
      <c r="G192" s="29">
        <v>326.7</v>
      </c>
      <c r="H192" s="29">
        <v>163.18</v>
      </c>
      <c r="I192" s="29">
        <v>164.84</v>
      </c>
      <c r="J192" s="29">
        <v>596.95000000000005</v>
      </c>
      <c r="K192" s="29">
        <v>602.59</v>
      </c>
      <c r="L192" s="29">
        <v>133.35</v>
      </c>
      <c r="M192" s="29">
        <v>504.04</v>
      </c>
      <c r="N192" s="29">
        <v>293.05</v>
      </c>
      <c r="O192" s="29">
        <v>69.33</v>
      </c>
      <c r="P192" s="29">
        <v>211.4</v>
      </c>
      <c r="Q192" s="29">
        <v>232.6</v>
      </c>
      <c r="R192" s="28"/>
      <c r="S192" s="28"/>
      <c r="T192" s="28"/>
      <c r="U192" s="29">
        <v>60.69</v>
      </c>
      <c r="V192" s="29">
        <v>45.92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264</v>
      </c>
      <c r="B193" s="29">
        <v>6751.91</v>
      </c>
      <c r="C193" s="28"/>
      <c r="D193" s="29">
        <v>302.82</v>
      </c>
      <c r="E193" s="29">
        <v>768.08</v>
      </c>
      <c r="F193" s="29">
        <v>2075.23</v>
      </c>
      <c r="G193" s="29">
        <v>337.56</v>
      </c>
      <c r="H193" s="29">
        <v>164.49</v>
      </c>
      <c r="I193" s="29">
        <v>177.82</v>
      </c>
      <c r="J193" s="29">
        <v>639.71</v>
      </c>
      <c r="K193" s="29">
        <v>614.03</v>
      </c>
      <c r="L193" s="29">
        <v>148.76</v>
      </c>
      <c r="M193" s="29">
        <v>531.51</v>
      </c>
      <c r="N193" s="29">
        <v>309.57</v>
      </c>
      <c r="O193" s="29">
        <v>75.900000000000006</v>
      </c>
      <c r="P193" s="29">
        <v>225.26</v>
      </c>
      <c r="Q193" s="29">
        <v>247.42</v>
      </c>
      <c r="R193" s="28"/>
      <c r="S193" s="28"/>
      <c r="T193" s="28"/>
      <c r="U193" s="29">
        <v>69.790000000000006</v>
      </c>
      <c r="V193" s="29">
        <v>50.77</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265</v>
      </c>
      <c r="B194" s="29">
        <v>7068.01</v>
      </c>
      <c r="C194" s="28"/>
      <c r="D194" s="29">
        <v>303.66000000000003</v>
      </c>
      <c r="E194" s="29">
        <v>780.54</v>
      </c>
      <c r="F194" s="29">
        <v>2177.61</v>
      </c>
      <c r="G194" s="29">
        <v>351.2</v>
      </c>
      <c r="H194" s="29">
        <v>166.53</v>
      </c>
      <c r="I194" s="29">
        <v>186.77</v>
      </c>
      <c r="J194" s="29">
        <v>691.31</v>
      </c>
      <c r="K194" s="29">
        <v>626.91999999999996</v>
      </c>
      <c r="L194" s="29">
        <v>164.06</v>
      </c>
      <c r="M194" s="29">
        <v>561.55999999999995</v>
      </c>
      <c r="N194" s="29">
        <v>331.02</v>
      </c>
      <c r="O194" s="29">
        <v>82.08</v>
      </c>
      <c r="P194" s="29">
        <v>239.3</v>
      </c>
      <c r="Q194" s="29">
        <v>259.57</v>
      </c>
      <c r="R194" s="28"/>
      <c r="S194" s="28"/>
      <c r="T194" s="28"/>
      <c r="U194" s="29">
        <v>78.42</v>
      </c>
      <c r="V194" s="29">
        <v>54.08</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266</v>
      </c>
      <c r="B195" s="29">
        <v>7370.37</v>
      </c>
      <c r="C195" s="28"/>
      <c r="D195" s="29">
        <v>308.52</v>
      </c>
      <c r="E195" s="29">
        <v>809.31</v>
      </c>
      <c r="F195" s="29">
        <v>2243.7399999999998</v>
      </c>
      <c r="G195" s="29">
        <v>367.85</v>
      </c>
      <c r="H195" s="29">
        <v>172.29</v>
      </c>
      <c r="I195" s="29">
        <v>188.5</v>
      </c>
      <c r="J195" s="29">
        <v>741.23</v>
      </c>
      <c r="K195" s="29">
        <v>644.04999999999995</v>
      </c>
      <c r="L195" s="29">
        <v>177.65</v>
      </c>
      <c r="M195" s="29">
        <v>596.28</v>
      </c>
      <c r="N195" s="29">
        <v>360.45</v>
      </c>
      <c r="O195" s="29">
        <v>87.37</v>
      </c>
      <c r="P195" s="29">
        <v>252.15</v>
      </c>
      <c r="Q195" s="29">
        <v>265.75</v>
      </c>
      <c r="R195" s="28"/>
      <c r="S195" s="28"/>
      <c r="T195" s="28"/>
      <c r="U195" s="29">
        <v>84.41</v>
      </c>
      <c r="V195" s="29">
        <v>56.34</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267</v>
      </c>
      <c r="B196" s="29">
        <v>7640.89</v>
      </c>
      <c r="C196" s="28"/>
      <c r="D196" s="29">
        <v>317.17</v>
      </c>
      <c r="E196" s="29">
        <v>853.07</v>
      </c>
      <c r="F196" s="29">
        <v>2268.46</v>
      </c>
      <c r="G196" s="29">
        <v>387.39</v>
      </c>
      <c r="H196" s="29">
        <v>181.99</v>
      </c>
      <c r="I196" s="29">
        <v>183.32</v>
      </c>
      <c r="J196" s="29">
        <v>784.75</v>
      </c>
      <c r="K196" s="29">
        <v>663.51</v>
      </c>
      <c r="L196" s="29">
        <v>188.56</v>
      </c>
      <c r="M196" s="29">
        <v>632.77</v>
      </c>
      <c r="N196" s="29">
        <v>396.13</v>
      </c>
      <c r="O196" s="29">
        <v>91.74</v>
      </c>
      <c r="P196" s="29">
        <v>263.45</v>
      </c>
      <c r="Q196" s="29">
        <v>266.66000000000003</v>
      </c>
      <c r="R196" s="28"/>
      <c r="S196" s="28"/>
      <c r="T196" s="28"/>
      <c r="U196" s="29">
        <v>88.01</v>
      </c>
      <c r="V196" s="29">
        <v>57.55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268</v>
      </c>
      <c r="B197" s="29">
        <v>7865.46</v>
      </c>
      <c r="C197" s="28"/>
      <c r="D197" s="29">
        <v>325.89999999999998</v>
      </c>
      <c r="E197" s="29">
        <v>903.59</v>
      </c>
      <c r="F197" s="29">
        <v>2260.6799999999998</v>
      </c>
      <c r="G197" s="29">
        <v>409.44</v>
      </c>
      <c r="H197" s="29">
        <v>193.04</v>
      </c>
      <c r="I197" s="29">
        <v>174.47</v>
      </c>
      <c r="J197" s="29">
        <v>817.24</v>
      </c>
      <c r="K197" s="29">
        <v>679.03</v>
      </c>
      <c r="L197" s="29">
        <v>196.55</v>
      </c>
      <c r="M197" s="29">
        <v>668.21</v>
      </c>
      <c r="N197" s="29">
        <v>431.99</v>
      </c>
      <c r="O197" s="29">
        <v>95.93</v>
      </c>
      <c r="P197" s="29">
        <v>275.67</v>
      </c>
      <c r="Q197" s="29">
        <v>266.72000000000003</v>
      </c>
      <c r="R197" s="28"/>
      <c r="S197" s="28"/>
      <c r="T197" s="28"/>
      <c r="U197" s="29">
        <v>90.16</v>
      </c>
      <c r="V197" s="29">
        <v>58.08</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269</v>
      </c>
      <c r="B198" s="29">
        <v>8022.26</v>
      </c>
      <c r="C198" s="28"/>
      <c r="D198" s="29">
        <v>330.81</v>
      </c>
      <c r="E198" s="29">
        <v>951.99</v>
      </c>
      <c r="F198" s="29">
        <v>2230.52</v>
      </c>
      <c r="G198" s="29">
        <v>433.55</v>
      </c>
      <c r="H198" s="29">
        <v>201.57</v>
      </c>
      <c r="I198" s="29">
        <v>165.57</v>
      </c>
      <c r="J198" s="29">
        <v>834.13</v>
      </c>
      <c r="K198" s="29">
        <v>681.75</v>
      </c>
      <c r="L198" s="29">
        <v>201.41</v>
      </c>
      <c r="M198" s="29">
        <v>698.91</v>
      </c>
      <c r="N198" s="29">
        <v>461.38</v>
      </c>
      <c r="O198" s="29">
        <v>100.64</v>
      </c>
      <c r="P198" s="29">
        <v>288.43</v>
      </c>
      <c r="Q198" s="29">
        <v>270.98</v>
      </c>
      <c r="R198" s="28"/>
      <c r="S198" s="28"/>
      <c r="T198" s="28"/>
      <c r="U198" s="29">
        <v>92.22</v>
      </c>
      <c r="V198" s="29">
        <v>58.01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270</v>
      </c>
      <c r="B199" s="29">
        <v>8100.85</v>
      </c>
      <c r="C199" s="28"/>
      <c r="D199" s="29">
        <v>328.5</v>
      </c>
      <c r="E199" s="29">
        <v>990.1</v>
      </c>
      <c r="F199" s="29">
        <v>2188.17</v>
      </c>
      <c r="G199" s="29">
        <v>459.19</v>
      </c>
      <c r="H199" s="29">
        <v>204.89</v>
      </c>
      <c r="I199" s="29">
        <v>159.99</v>
      </c>
      <c r="J199" s="29">
        <v>831.57</v>
      </c>
      <c r="K199" s="29">
        <v>665.99</v>
      </c>
      <c r="L199" s="29">
        <v>203.02</v>
      </c>
      <c r="M199" s="29">
        <v>723.29</v>
      </c>
      <c r="N199" s="29">
        <v>478.28</v>
      </c>
      <c r="O199" s="29">
        <v>106.47</v>
      </c>
      <c r="P199" s="29">
        <v>303.56</v>
      </c>
      <c r="Q199" s="29">
        <v>283.81</v>
      </c>
      <c r="R199" s="28"/>
      <c r="S199" s="28"/>
      <c r="T199" s="28"/>
      <c r="U199" s="29">
        <v>95.66</v>
      </c>
      <c r="V199" s="29">
        <v>57.54</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271</v>
      </c>
      <c r="B200" s="29">
        <v>8114.79</v>
      </c>
      <c r="C200" s="28"/>
      <c r="D200" s="29">
        <v>320.27</v>
      </c>
      <c r="E200" s="29">
        <v>1017.32</v>
      </c>
      <c r="F200" s="29">
        <v>2142.89</v>
      </c>
      <c r="G200" s="29">
        <v>484.82</v>
      </c>
      <c r="H200" s="29">
        <v>203.24</v>
      </c>
      <c r="I200" s="29">
        <v>159.08000000000001</v>
      </c>
      <c r="J200" s="29">
        <v>814.06</v>
      </c>
      <c r="K200" s="29">
        <v>630.77</v>
      </c>
      <c r="L200" s="29">
        <v>202.06</v>
      </c>
      <c r="M200" s="29">
        <v>739.03</v>
      </c>
      <c r="N200" s="29">
        <v>483.6</v>
      </c>
      <c r="O200" s="29">
        <v>113.24</v>
      </c>
      <c r="P200" s="29">
        <v>321.13</v>
      </c>
      <c r="Q200" s="29">
        <v>305.23</v>
      </c>
      <c r="R200" s="28"/>
      <c r="S200" s="28"/>
      <c r="T200" s="28"/>
      <c r="U200" s="29">
        <v>100.3</v>
      </c>
      <c r="V200" s="29">
        <v>57.28</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272</v>
      </c>
      <c r="B201" s="29">
        <v>8106.18</v>
      </c>
      <c r="C201" s="28"/>
      <c r="D201" s="29">
        <v>311.3</v>
      </c>
      <c r="E201" s="29">
        <v>1040.6400000000001</v>
      </c>
      <c r="F201" s="29">
        <v>2103.7600000000002</v>
      </c>
      <c r="G201" s="29">
        <v>507.84</v>
      </c>
      <c r="H201" s="29">
        <v>198.31</v>
      </c>
      <c r="I201" s="29">
        <v>161.77000000000001</v>
      </c>
      <c r="J201" s="29">
        <v>794.41</v>
      </c>
      <c r="K201" s="29">
        <v>583.29999999999995</v>
      </c>
      <c r="L201" s="29">
        <v>199.99</v>
      </c>
      <c r="M201" s="29">
        <v>747.64</v>
      </c>
      <c r="N201" s="29">
        <v>484.69</v>
      </c>
      <c r="O201" s="29">
        <v>119.74</v>
      </c>
      <c r="P201" s="29">
        <v>339.81</v>
      </c>
      <c r="Q201" s="29">
        <v>330.24</v>
      </c>
      <c r="R201" s="28"/>
      <c r="S201" s="28"/>
      <c r="T201" s="28"/>
      <c r="U201" s="29">
        <v>105.33</v>
      </c>
      <c r="V201" s="29">
        <v>57.6</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273</v>
      </c>
      <c r="B202" s="29">
        <v>8121.73</v>
      </c>
      <c r="C202" s="28"/>
      <c r="D202" s="29">
        <v>308.76</v>
      </c>
      <c r="E202" s="29">
        <v>1067.73</v>
      </c>
      <c r="F202" s="29">
        <v>2079.62</v>
      </c>
      <c r="G202" s="29">
        <v>525.59</v>
      </c>
      <c r="H202" s="29">
        <v>192.37</v>
      </c>
      <c r="I202" s="29">
        <v>167.17</v>
      </c>
      <c r="J202" s="29">
        <v>786.19</v>
      </c>
      <c r="K202" s="29">
        <v>532.92999999999995</v>
      </c>
      <c r="L202" s="29">
        <v>198.35</v>
      </c>
      <c r="M202" s="29">
        <v>750.76</v>
      </c>
      <c r="N202" s="29">
        <v>489.58</v>
      </c>
      <c r="O202" s="29">
        <v>124.68</v>
      </c>
      <c r="P202" s="29">
        <v>357.12</v>
      </c>
      <c r="Q202" s="29">
        <v>353.59</v>
      </c>
      <c r="R202" s="28"/>
      <c r="S202" s="28"/>
      <c r="T202" s="28"/>
      <c r="U202" s="29">
        <v>109.7</v>
      </c>
      <c r="V202" s="29">
        <v>58.87</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274</v>
      </c>
      <c r="B203" s="29">
        <v>8202.44</v>
      </c>
      <c r="C203" s="28"/>
      <c r="D203" s="29">
        <v>318.04000000000002</v>
      </c>
      <c r="E203" s="29">
        <v>1105.48</v>
      </c>
      <c r="F203" s="29">
        <v>2078.4699999999998</v>
      </c>
      <c r="G203" s="29">
        <v>535.75</v>
      </c>
      <c r="H203" s="29">
        <v>187.6</v>
      </c>
      <c r="I203" s="29">
        <v>173.56</v>
      </c>
      <c r="J203" s="29">
        <v>801.77</v>
      </c>
      <c r="K203" s="29">
        <v>486.68</v>
      </c>
      <c r="L203" s="29">
        <v>198.61</v>
      </c>
      <c r="M203" s="29">
        <v>750.48</v>
      </c>
      <c r="N203" s="29">
        <v>505.76</v>
      </c>
      <c r="O203" s="29">
        <v>126.98</v>
      </c>
      <c r="P203" s="29">
        <v>371.24</v>
      </c>
      <c r="Q203" s="29">
        <v>369.91</v>
      </c>
      <c r="R203" s="28"/>
      <c r="S203" s="28"/>
      <c r="T203" s="28"/>
      <c r="U203" s="29">
        <v>112.23</v>
      </c>
      <c r="V203" s="29">
        <v>61.84</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275</v>
      </c>
      <c r="B204" s="29">
        <v>8389.7000000000007</v>
      </c>
      <c r="C204" s="28"/>
      <c r="D204" s="29">
        <v>339.13</v>
      </c>
      <c r="E204" s="29">
        <v>1152.1400000000001</v>
      </c>
      <c r="F204" s="29">
        <v>2099.4299999999998</v>
      </c>
      <c r="G204" s="29">
        <v>539.82000000000005</v>
      </c>
      <c r="H204" s="29">
        <v>185.36</v>
      </c>
      <c r="I204" s="29">
        <v>180.3</v>
      </c>
      <c r="J204" s="29">
        <v>840.63</v>
      </c>
      <c r="K204" s="29">
        <v>480.05</v>
      </c>
      <c r="L204" s="29">
        <v>201.1</v>
      </c>
      <c r="M204" s="29">
        <v>755.77</v>
      </c>
      <c r="N204" s="29">
        <v>533.25</v>
      </c>
      <c r="O204" s="29">
        <v>126.72</v>
      </c>
      <c r="P204" s="29">
        <v>381</v>
      </c>
      <c r="Q204" s="29">
        <v>378.27</v>
      </c>
      <c r="R204" s="28"/>
      <c r="S204" s="28"/>
      <c r="T204" s="28"/>
      <c r="U204" s="29">
        <v>113.07</v>
      </c>
      <c r="V204" s="29">
        <v>65.760000000000005</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276</v>
      </c>
      <c r="B205" s="29">
        <v>8561.2999999999993</v>
      </c>
      <c r="C205" s="28"/>
      <c r="D205" s="29">
        <v>365.63</v>
      </c>
      <c r="E205" s="29">
        <v>1197.29</v>
      </c>
      <c r="F205" s="29">
        <v>2132.27</v>
      </c>
      <c r="G205" s="29">
        <v>543.15</v>
      </c>
      <c r="H205" s="29">
        <v>186.23</v>
      </c>
      <c r="I205" s="29">
        <v>188.31</v>
      </c>
      <c r="J205" s="29">
        <v>889.3</v>
      </c>
      <c r="K205" s="29">
        <v>425.31</v>
      </c>
      <c r="L205" s="29">
        <v>205.15</v>
      </c>
      <c r="M205" s="29">
        <v>770.17</v>
      </c>
      <c r="N205" s="29">
        <v>565.11</v>
      </c>
      <c r="O205" s="29">
        <v>125.5</v>
      </c>
      <c r="P205" s="29">
        <v>385.88</v>
      </c>
      <c r="Q205" s="29">
        <v>381.66</v>
      </c>
      <c r="R205" s="28"/>
      <c r="S205" s="28"/>
      <c r="T205" s="28"/>
      <c r="U205" s="29">
        <v>112.67</v>
      </c>
      <c r="V205" s="29">
        <v>69.510000000000005</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277</v>
      </c>
      <c r="B206" s="29">
        <v>8748.32</v>
      </c>
      <c r="C206" s="28"/>
      <c r="D206" s="29">
        <v>390.68</v>
      </c>
      <c r="E206" s="29">
        <v>1229.77</v>
      </c>
      <c r="F206" s="29">
        <v>2165.4899999999998</v>
      </c>
      <c r="G206" s="29">
        <v>551.42999999999995</v>
      </c>
      <c r="H206" s="29">
        <v>190.68</v>
      </c>
      <c r="I206" s="29">
        <v>197.49</v>
      </c>
      <c r="J206" s="29">
        <v>933.13</v>
      </c>
      <c r="K206" s="29">
        <v>415.01</v>
      </c>
      <c r="L206" s="29">
        <v>209.98</v>
      </c>
      <c r="M206" s="29">
        <v>774.13</v>
      </c>
      <c r="N206" s="29">
        <v>593.64</v>
      </c>
      <c r="O206" s="29">
        <v>124.97</v>
      </c>
      <c r="P206" s="29">
        <v>386.32</v>
      </c>
      <c r="Q206" s="29">
        <v>383.57</v>
      </c>
      <c r="R206" s="28"/>
      <c r="S206" s="28"/>
      <c r="T206" s="28"/>
      <c r="U206" s="29">
        <v>111.72</v>
      </c>
      <c r="V206" s="29">
        <v>71.8</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278</v>
      </c>
      <c r="B207" s="29">
        <v>8904.52</v>
      </c>
      <c r="C207" s="28"/>
      <c r="D207" s="29">
        <v>408.03</v>
      </c>
      <c r="E207" s="29">
        <v>1239.42</v>
      </c>
      <c r="F207" s="29">
        <v>2188.8200000000002</v>
      </c>
      <c r="G207" s="29">
        <v>569.83000000000004</v>
      </c>
      <c r="H207" s="29">
        <v>199.04</v>
      </c>
      <c r="I207" s="29">
        <v>207.88</v>
      </c>
      <c r="J207" s="29">
        <v>958.62</v>
      </c>
      <c r="K207" s="29">
        <v>421.37</v>
      </c>
      <c r="L207" s="29">
        <v>214.81</v>
      </c>
      <c r="M207" s="29">
        <v>787.45</v>
      </c>
      <c r="N207" s="29">
        <v>611.66</v>
      </c>
      <c r="O207" s="29">
        <v>126.56</v>
      </c>
      <c r="P207" s="29">
        <v>382.56</v>
      </c>
      <c r="Q207" s="29">
        <v>387.38</v>
      </c>
      <c r="R207" s="28"/>
      <c r="S207" s="28"/>
      <c r="T207" s="28"/>
      <c r="U207" s="29">
        <v>111.07</v>
      </c>
      <c r="V207" s="29">
        <v>71.3</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279</v>
      </c>
      <c r="B208" s="29">
        <v>9036.1200000000008</v>
      </c>
      <c r="C208" s="28"/>
      <c r="D208" s="29">
        <v>416.06</v>
      </c>
      <c r="E208" s="29">
        <v>1227.51</v>
      </c>
      <c r="F208" s="29">
        <v>2201.63</v>
      </c>
      <c r="G208" s="29">
        <v>597.59</v>
      </c>
      <c r="H208" s="29">
        <v>210.05</v>
      </c>
      <c r="I208" s="29">
        <v>218.46</v>
      </c>
      <c r="J208" s="29">
        <v>964.95</v>
      </c>
      <c r="K208" s="29">
        <v>444.26</v>
      </c>
      <c r="L208" s="29">
        <v>219.1</v>
      </c>
      <c r="M208" s="29">
        <v>820.06</v>
      </c>
      <c r="N208" s="29">
        <v>618.95000000000005</v>
      </c>
      <c r="O208" s="29">
        <v>130.1</v>
      </c>
      <c r="P208" s="29">
        <v>375.81</v>
      </c>
      <c r="Q208" s="29">
        <v>392.83</v>
      </c>
      <c r="R208" s="28"/>
      <c r="S208" s="28"/>
      <c r="T208" s="28"/>
      <c r="U208" s="29">
        <v>110.9</v>
      </c>
      <c r="V208" s="29">
        <v>68.87</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280</v>
      </c>
      <c r="B209" s="29">
        <v>9189.25</v>
      </c>
      <c r="C209" s="28"/>
      <c r="D209" s="29">
        <v>418.58</v>
      </c>
      <c r="E209" s="29">
        <v>1206.72</v>
      </c>
      <c r="F209" s="29">
        <v>2213.41</v>
      </c>
      <c r="G209" s="29">
        <v>628.04</v>
      </c>
      <c r="H209" s="29">
        <v>220.81</v>
      </c>
      <c r="I209" s="29">
        <v>226.66</v>
      </c>
      <c r="J209" s="29">
        <v>963.92</v>
      </c>
      <c r="K209" s="29">
        <v>520.55999999999995</v>
      </c>
      <c r="L209" s="29">
        <v>222.46</v>
      </c>
      <c r="M209" s="29">
        <v>848.27</v>
      </c>
      <c r="N209" s="29">
        <v>621.4</v>
      </c>
      <c r="O209" s="29">
        <v>133.4</v>
      </c>
      <c r="P209" s="29">
        <v>369.92</v>
      </c>
      <c r="Q209" s="29">
        <v>398.33</v>
      </c>
      <c r="R209" s="28"/>
      <c r="S209" s="28"/>
      <c r="T209" s="28"/>
      <c r="U209" s="29">
        <v>111.78</v>
      </c>
      <c r="V209" s="29">
        <v>65.75</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281</v>
      </c>
      <c r="B210" s="29">
        <v>9279.32</v>
      </c>
      <c r="C210" s="28"/>
      <c r="D210" s="29">
        <v>419.7</v>
      </c>
      <c r="E210" s="29">
        <v>1190.77</v>
      </c>
      <c r="F210" s="29">
        <v>2233.38</v>
      </c>
      <c r="G210" s="29">
        <v>653.99</v>
      </c>
      <c r="H210" s="29">
        <v>228.31</v>
      </c>
      <c r="I210" s="29">
        <v>229.88</v>
      </c>
      <c r="J210" s="29">
        <v>968.49</v>
      </c>
      <c r="K210" s="29">
        <v>532.33000000000004</v>
      </c>
      <c r="L210" s="29">
        <v>224.54</v>
      </c>
      <c r="M210" s="29">
        <v>869.47</v>
      </c>
      <c r="N210" s="29">
        <v>625.63</v>
      </c>
      <c r="O210" s="29">
        <v>134.19</v>
      </c>
      <c r="P210" s="29">
        <v>369.45</v>
      </c>
      <c r="Q210" s="29">
        <v>402.07</v>
      </c>
      <c r="R210" s="28"/>
      <c r="S210" s="28"/>
      <c r="T210" s="28"/>
      <c r="U210" s="29">
        <v>113.91</v>
      </c>
      <c r="V210" s="29">
        <v>63.68</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282</v>
      </c>
      <c r="B211" s="29">
        <v>9441.77</v>
      </c>
      <c r="C211" s="28"/>
      <c r="D211" s="29">
        <v>423.11</v>
      </c>
      <c r="E211" s="29">
        <v>1192.48</v>
      </c>
      <c r="F211" s="29">
        <v>2271.48</v>
      </c>
      <c r="G211" s="29">
        <v>668.67</v>
      </c>
      <c r="H211" s="29">
        <v>229.75</v>
      </c>
      <c r="I211" s="29">
        <v>225.92</v>
      </c>
      <c r="J211" s="29">
        <v>990.86</v>
      </c>
      <c r="K211" s="29">
        <v>592.63</v>
      </c>
      <c r="L211" s="29">
        <v>225.11</v>
      </c>
      <c r="M211" s="29">
        <v>871.93</v>
      </c>
      <c r="N211" s="29">
        <v>637.80999999999995</v>
      </c>
      <c r="O211" s="29">
        <v>130.51</v>
      </c>
      <c r="P211" s="29">
        <v>377.66</v>
      </c>
      <c r="Q211" s="29">
        <v>401.76</v>
      </c>
      <c r="R211" s="28"/>
      <c r="S211" s="28"/>
      <c r="T211" s="28"/>
      <c r="U211" s="29">
        <v>117.42</v>
      </c>
      <c r="V211" s="29">
        <v>64.540000000000006</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283</v>
      </c>
      <c r="B212" s="29">
        <v>9695.07</v>
      </c>
      <c r="C212" s="28"/>
      <c r="D212" s="29">
        <v>429.53</v>
      </c>
      <c r="E212" s="29">
        <v>1215.03</v>
      </c>
      <c r="F212" s="29">
        <v>2336.13</v>
      </c>
      <c r="G212" s="29">
        <v>670.3</v>
      </c>
      <c r="H212" s="29">
        <v>225.13</v>
      </c>
      <c r="I212" s="29">
        <v>215.7</v>
      </c>
      <c r="J212" s="29">
        <v>1034.72</v>
      </c>
      <c r="K212" s="29">
        <v>659.07</v>
      </c>
      <c r="L212" s="29">
        <v>224.92</v>
      </c>
      <c r="M212" s="29">
        <v>897.41</v>
      </c>
      <c r="N212" s="29">
        <v>658.29</v>
      </c>
      <c r="O212" s="29">
        <v>123.03</v>
      </c>
      <c r="P212" s="29">
        <v>394.78</v>
      </c>
      <c r="Q212" s="29">
        <v>399.46</v>
      </c>
      <c r="R212" s="28"/>
      <c r="S212" s="28"/>
      <c r="T212" s="28"/>
      <c r="U212" s="29">
        <v>122.37</v>
      </c>
      <c r="V212" s="29">
        <v>68.36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284</v>
      </c>
      <c r="B213" s="29">
        <v>10061.469999999999</v>
      </c>
      <c r="C213" s="28"/>
      <c r="D213" s="29">
        <v>435.95</v>
      </c>
      <c r="E213" s="29">
        <v>1251.8800000000001</v>
      </c>
      <c r="F213" s="29">
        <v>2433.65</v>
      </c>
      <c r="G213" s="29">
        <v>662.04</v>
      </c>
      <c r="H213" s="29">
        <v>217.16</v>
      </c>
      <c r="I213" s="29">
        <v>203.82</v>
      </c>
      <c r="J213" s="29">
        <v>1095.31</v>
      </c>
      <c r="K213" s="29">
        <v>725.16</v>
      </c>
      <c r="L213" s="29">
        <v>225.83</v>
      </c>
      <c r="M213" s="29">
        <v>973.34</v>
      </c>
      <c r="N213" s="29">
        <v>681.82</v>
      </c>
      <c r="O213" s="29">
        <v>115.42</v>
      </c>
      <c r="P213" s="29">
        <v>417.92</v>
      </c>
      <c r="Q213" s="29">
        <v>398.83</v>
      </c>
      <c r="R213" s="28"/>
      <c r="S213" s="28"/>
      <c r="T213" s="28"/>
      <c r="U213" s="29">
        <v>127.5</v>
      </c>
      <c r="V213" s="29">
        <v>74.400000000000006</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285</v>
      </c>
      <c r="B214" s="29">
        <v>10342.74</v>
      </c>
      <c r="C214" s="28"/>
      <c r="D214" s="29">
        <v>439.18</v>
      </c>
      <c r="E214" s="29">
        <v>1295.6199999999999</v>
      </c>
      <c r="F214" s="29">
        <v>2570.4899999999998</v>
      </c>
      <c r="G214" s="29">
        <v>647.51</v>
      </c>
      <c r="H214" s="29">
        <v>208.85</v>
      </c>
      <c r="I214" s="29">
        <v>195.03</v>
      </c>
      <c r="J214" s="29">
        <v>1167.07</v>
      </c>
      <c r="K214" s="29">
        <v>784.43</v>
      </c>
      <c r="L214" s="29">
        <v>229.77</v>
      </c>
      <c r="M214" s="29">
        <v>913.15</v>
      </c>
      <c r="N214" s="29">
        <v>702.61</v>
      </c>
      <c r="O214" s="29">
        <v>111.53</v>
      </c>
      <c r="P214" s="29">
        <v>441</v>
      </c>
      <c r="Q214" s="29">
        <v>401.9</v>
      </c>
      <c r="R214" s="28"/>
      <c r="S214" s="28"/>
      <c r="T214" s="28"/>
      <c r="U214" s="29">
        <v>131.69</v>
      </c>
      <c r="V214" s="29">
        <v>81.31</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286</v>
      </c>
      <c r="B215" s="29">
        <v>10810.87</v>
      </c>
      <c r="C215" s="28"/>
      <c r="D215" s="29">
        <v>436.41</v>
      </c>
      <c r="E215" s="29">
        <v>1344.04</v>
      </c>
      <c r="F215" s="29">
        <v>2750.9</v>
      </c>
      <c r="G215" s="29">
        <v>630.33000000000004</v>
      </c>
      <c r="H215" s="29">
        <v>203.03</v>
      </c>
      <c r="I215" s="29">
        <v>193.64</v>
      </c>
      <c r="J215" s="29">
        <v>1244.3499999999999</v>
      </c>
      <c r="K215" s="29">
        <v>831.01</v>
      </c>
      <c r="L215" s="29">
        <v>238.49</v>
      </c>
      <c r="M215" s="29">
        <v>992.44</v>
      </c>
      <c r="N215" s="29">
        <v>715.21</v>
      </c>
      <c r="O215" s="29">
        <v>114.76</v>
      </c>
      <c r="P215" s="29">
        <v>460.74</v>
      </c>
      <c r="Q215" s="29">
        <v>412.59</v>
      </c>
      <c r="R215" s="28"/>
      <c r="S215" s="28"/>
      <c r="T215" s="28"/>
      <c r="U215" s="29">
        <v>134.26</v>
      </c>
      <c r="V215" s="29">
        <v>87.71</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287</v>
      </c>
      <c r="B216" s="29">
        <v>11352.96</v>
      </c>
      <c r="C216" s="28"/>
      <c r="D216" s="29">
        <v>427.21</v>
      </c>
      <c r="E216" s="29">
        <v>1383</v>
      </c>
      <c r="F216" s="29">
        <v>2957.17</v>
      </c>
      <c r="G216" s="29">
        <v>614.13</v>
      </c>
      <c r="H216" s="29">
        <v>200.96</v>
      </c>
      <c r="I216" s="29">
        <v>199.7</v>
      </c>
      <c r="J216" s="29">
        <v>1320.26</v>
      </c>
      <c r="K216" s="29">
        <v>863.11</v>
      </c>
      <c r="L216" s="29">
        <v>251.96</v>
      </c>
      <c r="M216" s="29">
        <v>1132.54</v>
      </c>
      <c r="N216" s="29">
        <v>718.5</v>
      </c>
      <c r="O216" s="29">
        <v>124.42</v>
      </c>
      <c r="P216" s="29">
        <v>478.41</v>
      </c>
      <c r="Q216" s="29">
        <v>431.68</v>
      </c>
      <c r="R216" s="28"/>
      <c r="S216" s="28"/>
      <c r="T216" s="28"/>
      <c r="U216" s="29">
        <v>135.22</v>
      </c>
      <c r="V216" s="29">
        <v>94.12</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288</v>
      </c>
      <c r="B217" s="29">
        <v>11866.79</v>
      </c>
      <c r="C217" s="28"/>
      <c r="D217" s="29">
        <v>414.32</v>
      </c>
      <c r="E217" s="29">
        <v>1397.55</v>
      </c>
      <c r="F217" s="29">
        <v>3148.94</v>
      </c>
      <c r="G217" s="29">
        <v>602.52</v>
      </c>
      <c r="H217" s="29">
        <v>202.35</v>
      </c>
      <c r="I217" s="29">
        <v>208.43</v>
      </c>
      <c r="J217" s="29">
        <v>1386.7</v>
      </c>
      <c r="K217" s="29">
        <v>884.43</v>
      </c>
      <c r="L217" s="29">
        <v>268.22000000000003</v>
      </c>
      <c r="M217" s="29">
        <v>1292.1199999999999</v>
      </c>
      <c r="N217" s="29">
        <v>715.45</v>
      </c>
      <c r="O217" s="29">
        <v>135.29</v>
      </c>
      <c r="P217" s="29">
        <v>496.71</v>
      </c>
      <c r="Q217" s="29">
        <v>456.4</v>
      </c>
      <c r="R217" s="28"/>
      <c r="S217" s="28"/>
      <c r="T217" s="28"/>
      <c r="U217" s="29">
        <v>136.80000000000001</v>
      </c>
      <c r="V217" s="29">
        <v>99.65</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289</v>
      </c>
      <c r="B218" s="29">
        <v>12254.54</v>
      </c>
      <c r="C218" s="28"/>
      <c r="D218" s="29">
        <v>400.53</v>
      </c>
      <c r="E218" s="29">
        <v>1400.54</v>
      </c>
      <c r="F218" s="29">
        <v>3283.94</v>
      </c>
      <c r="G218" s="29">
        <v>599.14</v>
      </c>
      <c r="H218" s="29">
        <v>206.73</v>
      </c>
      <c r="I218" s="29">
        <v>214.73</v>
      </c>
      <c r="J218" s="29">
        <v>1435.47</v>
      </c>
      <c r="K218" s="29">
        <v>898.58</v>
      </c>
      <c r="L218" s="29">
        <v>285.2</v>
      </c>
      <c r="M218" s="29">
        <v>1409.59</v>
      </c>
      <c r="N218" s="29">
        <v>709.43</v>
      </c>
      <c r="O218" s="29">
        <v>141.84</v>
      </c>
      <c r="P218" s="29">
        <v>519.30999999999995</v>
      </c>
      <c r="Q218" s="29">
        <v>481.95</v>
      </c>
      <c r="R218" s="28"/>
      <c r="S218" s="28"/>
      <c r="T218" s="28"/>
      <c r="U218" s="29">
        <v>141.07</v>
      </c>
      <c r="V218" s="29">
        <v>103.97</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290</v>
      </c>
      <c r="B219" s="29">
        <v>12441.22</v>
      </c>
      <c r="C219" s="28"/>
      <c r="D219" s="29">
        <v>388.43</v>
      </c>
      <c r="E219" s="29">
        <v>1378.34</v>
      </c>
      <c r="F219" s="29">
        <v>3323.89</v>
      </c>
      <c r="G219" s="29">
        <v>606.99</v>
      </c>
      <c r="H219" s="29">
        <v>213.64</v>
      </c>
      <c r="I219" s="29">
        <v>214.16</v>
      </c>
      <c r="J219" s="29">
        <v>1459.3</v>
      </c>
      <c r="K219" s="29">
        <v>909.31</v>
      </c>
      <c r="L219" s="29">
        <v>300.92</v>
      </c>
      <c r="M219" s="29">
        <v>1464.77</v>
      </c>
      <c r="N219" s="29">
        <v>703.83</v>
      </c>
      <c r="O219" s="29">
        <v>139.25</v>
      </c>
      <c r="P219" s="29">
        <v>549.73</v>
      </c>
      <c r="Q219" s="29">
        <v>505.96</v>
      </c>
      <c r="R219" s="28"/>
      <c r="S219" s="28"/>
      <c r="T219" s="28"/>
      <c r="U219" s="29">
        <v>149.81</v>
      </c>
      <c r="V219" s="29">
        <v>106.91</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291</v>
      </c>
      <c r="B220" s="29">
        <v>12442.73</v>
      </c>
      <c r="C220" s="28"/>
      <c r="D220" s="29">
        <v>379.62</v>
      </c>
      <c r="E220" s="29">
        <v>1331.56</v>
      </c>
      <c r="F220" s="29">
        <v>3275.59</v>
      </c>
      <c r="G220" s="29">
        <v>622.35</v>
      </c>
      <c r="H220" s="29">
        <v>222.28</v>
      </c>
      <c r="I220" s="29">
        <v>207.91</v>
      </c>
      <c r="J220" s="29">
        <v>1461.53</v>
      </c>
      <c r="K220" s="29">
        <v>921.35</v>
      </c>
      <c r="L220" s="29">
        <v>314.7</v>
      </c>
      <c r="M220" s="29">
        <v>1449.78</v>
      </c>
      <c r="N220" s="29">
        <v>701.47</v>
      </c>
      <c r="O220" s="29">
        <v>129.77000000000001</v>
      </c>
      <c r="P220" s="29">
        <v>588.54</v>
      </c>
      <c r="Q220" s="29">
        <v>530.23</v>
      </c>
      <c r="R220" s="28"/>
      <c r="S220" s="28"/>
      <c r="T220" s="28"/>
      <c r="U220" s="29">
        <v>165.17</v>
      </c>
      <c r="V220" s="29">
        <v>108.98</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292</v>
      </c>
      <c r="B221" s="29">
        <v>12540.61</v>
      </c>
      <c r="C221" s="28"/>
      <c r="D221" s="29">
        <v>395.09</v>
      </c>
      <c r="E221" s="29">
        <v>1267.05</v>
      </c>
      <c r="F221" s="29">
        <v>3185.59</v>
      </c>
      <c r="G221" s="29">
        <v>660.44</v>
      </c>
      <c r="H221" s="29">
        <v>233.42</v>
      </c>
      <c r="I221" s="29">
        <v>203.39</v>
      </c>
      <c r="J221" s="29">
        <v>1456.08</v>
      </c>
      <c r="K221" s="29">
        <v>939.89</v>
      </c>
      <c r="L221" s="29">
        <v>327.23</v>
      </c>
      <c r="M221" s="29">
        <v>1427.14</v>
      </c>
      <c r="N221" s="29">
        <v>766.2</v>
      </c>
      <c r="O221" s="29">
        <v>123.11</v>
      </c>
      <c r="P221" s="29">
        <v>642.04</v>
      </c>
      <c r="Q221" s="29">
        <v>574.73</v>
      </c>
      <c r="R221" s="28"/>
      <c r="S221" s="28"/>
      <c r="T221" s="28"/>
      <c r="U221" s="29">
        <v>187.39</v>
      </c>
      <c r="V221" s="29">
        <v>111.29</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293</v>
      </c>
      <c r="B222" s="29">
        <v>12528.61</v>
      </c>
      <c r="C222" s="28"/>
      <c r="D222" s="29">
        <v>386.91</v>
      </c>
      <c r="E222" s="29">
        <v>1192.19</v>
      </c>
      <c r="F222" s="29">
        <v>3107.87</v>
      </c>
      <c r="G222" s="29">
        <v>660.13</v>
      </c>
      <c r="H222" s="29">
        <v>241.2</v>
      </c>
      <c r="I222" s="29">
        <v>208.41</v>
      </c>
      <c r="J222" s="29">
        <v>1457.83</v>
      </c>
      <c r="K222" s="29">
        <v>970.21</v>
      </c>
      <c r="L222" s="29">
        <v>339.28</v>
      </c>
      <c r="M222" s="29">
        <v>1372.44</v>
      </c>
      <c r="N222" s="29">
        <v>775.31</v>
      </c>
      <c r="O222" s="29">
        <v>129.55000000000001</v>
      </c>
      <c r="P222" s="29">
        <v>688.2</v>
      </c>
      <c r="Q222" s="29">
        <v>620.41</v>
      </c>
      <c r="R222" s="28"/>
      <c r="S222" s="28"/>
      <c r="T222" s="28"/>
      <c r="U222" s="29">
        <v>217.07</v>
      </c>
      <c r="V222" s="29">
        <v>114.93</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294</v>
      </c>
      <c r="B223" s="29">
        <v>12827.32</v>
      </c>
      <c r="C223" s="28"/>
      <c r="D223" s="29">
        <v>383.06</v>
      </c>
      <c r="E223" s="29">
        <v>1114.55</v>
      </c>
      <c r="F223" s="29">
        <v>3097.24</v>
      </c>
      <c r="G223" s="29">
        <v>703.19</v>
      </c>
      <c r="H223" s="29">
        <v>251.75</v>
      </c>
      <c r="I223" s="29">
        <v>230.16</v>
      </c>
      <c r="J223" s="29">
        <v>1480.84</v>
      </c>
      <c r="K223" s="29">
        <v>1048.4000000000001</v>
      </c>
      <c r="L223" s="29">
        <v>351.61</v>
      </c>
      <c r="M223" s="29">
        <v>1364.97</v>
      </c>
      <c r="N223" s="29">
        <v>797.81</v>
      </c>
      <c r="O223" s="29">
        <v>158.51</v>
      </c>
      <c r="P223" s="29">
        <v>734.4</v>
      </c>
      <c r="Q223" s="29">
        <v>684.71</v>
      </c>
      <c r="R223" s="28"/>
      <c r="S223" s="28"/>
      <c r="T223" s="28"/>
      <c r="U223" s="29">
        <v>254.36</v>
      </c>
      <c r="V223" s="29">
        <v>120.79</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295</v>
      </c>
      <c r="B224" s="29">
        <v>13328.61</v>
      </c>
      <c r="C224" s="28"/>
      <c r="D224" s="29">
        <v>382.8</v>
      </c>
      <c r="E224" s="29">
        <v>1041.6300000000001</v>
      </c>
      <c r="F224" s="29">
        <v>3155.12</v>
      </c>
      <c r="G224" s="29">
        <v>714.31</v>
      </c>
      <c r="H224" s="29">
        <v>260.02</v>
      </c>
      <c r="I224" s="29">
        <v>270.37</v>
      </c>
      <c r="J224" s="29">
        <v>1530.25</v>
      </c>
      <c r="K224" s="29">
        <v>1129.49</v>
      </c>
      <c r="L224" s="29">
        <v>364.93</v>
      </c>
      <c r="M224" s="29">
        <v>1415.45</v>
      </c>
      <c r="N224" s="29">
        <v>835.05</v>
      </c>
      <c r="O224" s="29">
        <v>211.01</v>
      </c>
      <c r="P224" s="29">
        <v>779.62</v>
      </c>
      <c r="Q224" s="29">
        <v>761.62</v>
      </c>
      <c r="R224" s="28"/>
      <c r="S224" s="28"/>
      <c r="T224" s="28"/>
      <c r="U224" s="29">
        <v>295.39999999999998</v>
      </c>
      <c r="V224" s="29">
        <v>128.28</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296</v>
      </c>
      <c r="B225" s="29">
        <v>13909.18</v>
      </c>
      <c r="C225" s="28"/>
      <c r="D225" s="29">
        <v>385.64</v>
      </c>
      <c r="E225" s="29">
        <v>980.27</v>
      </c>
      <c r="F225" s="29">
        <v>3257.34</v>
      </c>
      <c r="G225" s="29">
        <v>687.27</v>
      </c>
      <c r="H225" s="29">
        <v>274.01</v>
      </c>
      <c r="I225" s="29">
        <v>324.33</v>
      </c>
      <c r="J225" s="29">
        <v>1602.31</v>
      </c>
      <c r="K225" s="29">
        <v>1160.6099999999999</v>
      </c>
      <c r="L225" s="29">
        <v>379.79</v>
      </c>
      <c r="M225" s="29">
        <v>1507.13</v>
      </c>
      <c r="N225" s="29">
        <v>888.23</v>
      </c>
      <c r="O225" s="29">
        <v>279.08</v>
      </c>
      <c r="P225" s="29">
        <v>826.15</v>
      </c>
      <c r="Q225" s="29">
        <v>835.71</v>
      </c>
      <c r="R225" s="28"/>
      <c r="S225" s="28"/>
      <c r="T225" s="28"/>
      <c r="U225" s="29">
        <v>332.42</v>
      </c>
      <c r="V225" s="29">
        <v>134.49</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297</v>
      </c>
      <c r="B226" s="29">
        <v>14507.72</v>
      </c>
      <c r="C226" s="28"/>
      <c r="D226" s="29">
        <v>391.02</v>
      </c>
      <c r="E226" s="29">
        <v>947.52</v>
      </c>
      <c r="F226" s="29">
        <v>3380.1</v>
      </c>
      <c r="G226" s="29">
        <v>644.17999999999995</v>
      </c>
      <c r="H226" s="29">
        <v>279.45</v>
      </c>
      <c r="I226" s="29">
        <v>387</v>
      </c>
      <c r="J226" s="29">
        <v>1692.43</v>
      </c>
      <c r="K226" s="29">
        <v>1150.71</v>
      </c>
      <c r="L226" s="29">
        <v>396.73</v>
      </c>
      <c r="M226" s="29">
        <v>1620.85</v>
      </c>
      <c r="N226" s="29">
        <v>957.76</v>
      </c>
      <c r="O226" s="29">
        <v>354.07</v>
      </c>
      <c r="P226" s="29">
        <v>874.3</v>
      </c>
      <c r="Q226" s="29">
        <v>883.71</v>
      </c>
      <c r="R226" s="28"/>
      <c r="S226" s="28"/>
      <c r="T226" s="28"/>
      <c r="U226" s="29">
        <v>357.04</v>
      </c>
      <c r="V226" s="29">
        <v>136.47</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298</v>
      </c>
      <c r="B227" s="29">
        <v>15103.24</v>
      </c>
      <c r="C227" s="28"/>
      <c r="D227" s="29">
        <v>398.36</v>
      </c>
      <c r="E227" s="29">
        <v>944.1</v>
      </c>
      <c r="F227" s="29">
        <v>3491.55</v>
      </c>
      <c r="G227" s="29">
        <v>606.35</v>
      </c>
      <c r="H227" s="29">
        <v>295.26</v>
      </c>
      <c r="I227" s="29">
        <v>453.43</v>
      </c>
      <c r="J227" s="29">
        <v>1795.71</v>
      </c>
      <c r="K227" s="29">
        <v>1123.4100000000001</v>
      </c>
      <c r="L227" s="29">
        <v>416.27</v>
      </c>
      <c r="M227" s="29">
        <v>1739.3</v>
      </c>
      <c r="N227" s="29">
        <v>1044.83</v>
      </c>
      <c r="O227" s="29">
        <v>427.88</v>
      </c>
      <c r="P227" s="29">
        <v>926.63</v>
      </c>
      <c r="Q227" s="29">
        <v>891.91</v>
      </c>
      <c r="R227" s="28"/>
      <c r="S227" s="28"/>
      <c r="T227" s="28"/>
      <c r="U227" s="29">
        <v>362.14</v>
      </c>
      <c r="V227" s="29">
        <v>131.80000000000001</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299</v>
      </c>
      <c r="B228" s="29">
        <v>15715.49</v>
      </c>
      <c r="C228" s="28"/>
      <c r="D228" s="29">
        <v>407.27</v>
      </c>
      <c r="E228" s="29">
        <v>968.11</v>
      </c>
      <c r="F228" s="29">
        <v>3586.43</v>
      </c>
      <c r="G228" s="29">
        <v>586.20000000000005</v>
      </c>
      <c r="H228" s="29">
        <v>314.85000000000002</v>
      </c>
      <c r="I228" s="29">
        <v>520.23</v>
      </c>
      <c r="J228" s="29">
        <v>1903.55</v>
      </c>
      <c r="K228" s="29">
        <v>1114.4000000000001</v>
      </c>
      <c r="L228" s="29">
        <v>438.27</v>
      </c>
      <c r="M228" s="29">
        <v>1856.71</v>
      </c>
      <c r="N228" s="29">
        <v>1150.6199999999999</v>
      </c>
      <c r="O228" s="29">
        <v>497.17</v>
      </c>
      <c r="P228" s="29">
        <v>981.38</v>
      </c>
      <c r="Q228" s="29">
        <v>864.61</v>
      </c>
      <c r="R228" s="28"/>
      <c r="S228" s="28"/>
      <c r="T228" s="28"/>
      <c r="U228" s="29">
        <v>349.62</v>
      </c>
      <c r="V228" s="29">
        <v>121.57</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300</v>
      </c>
      <c r="B229" s="29">
        <v>16302.09</v>
      </c>
      <c r="C229" s="28"/>
      <c r="D229" s="29">
        <v>417.22</v>
      </c>
      <c r="E229" s="29">
        <v>1008.35</v>
      </c>
      <c r="F229" s="29">
        <v>3681.93</v>
      </c>
      <c r="G229" s="29">
        <v>587.22</v>
      </c>
      <c r="H229" s="29">
        <v>333.93</v>
      </c>
      <c r="I229" s="29">
        <v>585.52</v>
      </c>
      <c r="J229" s="29">
        <v>2003.98</v>
      </c>
      <c r="K229" s="29">
        <v>1041.27</v>
      </c>
      <c r="L229" s="29">
        <v>462.05</v>
      </c>
      <c r="M229" s="29">
        <v>1982.82</v>
      </c>
      <c r="N229" s="29">
        <v>1276.53</v>
      </c>
      <c r="O229" s="29">
        <v>563.92999999999995</v>
      </c>
      <c r="P229" s="29">
        <v>1034.17</v>
      </c>
      <c r="Q229" s="29">
        <v>826.33</v>
      </c>
      <c r="R229" s="28"/>
      <c r="S229" s="28"/>
      <c r="T229" s="28"/>
      <c r="U229" s="29">
        <v>330.45</v>
      </c>
      <c r="V229" s="29">
        <v>111.26</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301</v>
      </c>
      <c r="B230" s="29">
        <v>17023.07</v>
      </c>
      <c r="C230" s="28"/>
      <c r="D230" s="29">
        <v>427.76</v>
      </c>
      <c r="E230" s="29">
        <v>1052.92</v>
      </c>
      <c r="F230" s="29">
        <v>3799.02</v>
      </c>
      <c r="G230" s="29">
        <v>612.12</v>
      </c>
      <c r="H230" s="29">
        <v>347.87</v>
      </c>
      <c r="I230" s="29">
        <v>647.54</v>
      </c>
      <c r="J230" s="29">
        <v>2083.91</v>
      </c>
      <c r="K230" s="29">
        <v>1017.36</v>
      </c>
      <c r="L230" s="29">
        <v>486.87</v>
      </c>
      <c r="M230" s="29">
        <v>2128.69</v>
      </c>
      <c r="N230" s="29">
        <v>1423.91</v>
      </c>
      <c r="O230" s="29">
        <v>630.5</v>
      </c>
      <c r="P230" s="29">
        <v>1080.8</v>
      </c>
      <c r="Q230" s="29">
        <v>803.92</v>
      </c>
      <c r="R230" s="28"/>
      <c r="S230" s="28"/>
      <c r="T230" s="28"/>
      <c r="U230" s="29">
        <v>316.70999999999998</v>
      </c>
      <c r="V230" s="29">
        <v>106.47</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302</v>
      </c>
      <c r="B231" s="29">
        <v>17905.310000000001</v>
      </c>
      <c r="C231" s="28"/>
      <c r="D231" s="29">
        <v>438.52</v>
      </c>
      <c r="E231" s="29">
        <v>1090.3800000000001</v>
      </c>
      <c r="F231" s="29">
        <v>3950.65</v>
      </c>
      <c r="G231" s="29">
        <v>662.56</v>
      </c>
      <c r="H231" s="29">
        <v>352.64</v>
      </c>
      <c r="I231" s="29">
        <v>704.84</v>
      </c>
      <c r="J231" s="29">
        <v>2131.7800000000002</v>
      </c>
      <c r="K231" s="29">
        <v>1038.22</v>
      </c>
      <c r="L231" s="29">
        <v>511.85</v>
      </c>
      <c r="M231" s="29">
        <v>2302.48</v>
      </c>
      <c r="N231" s="29">
        <v>1592.8</v>
      </c>
      <c r="O231" s="29">
        <v>699.14</v>
      </c>
      <c r="P231" s="29">
        <v>1116.6600000000001</v>
      </c>
      <c r="Q231" s="29">
        <v>821.54</v>
      </c>
      <c r="R231" s="28"/>
      <c r="S231" s="28"/>
      <c r="T231" s="28"/>
      <c r="U231" s="29">
        <v>319.64999999999998</v>
      </c>
      <c r="V231" s="29">
        <v>112.2</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303</v>
      </c>
      <c r="B232" s="29">
        <v>18911.59</v>
      </c>
      <c r="C232" s="28"/>
      <c r="D232" s="29">
        <v>449.34</v>
      </c>
      <c r="E232" s="29">
        <v>1119.48</v>
      </c>
      <c r="F232" s="29">
        <v>4133.91</v>
      </c>
      <c r="G232" s="29">
        <v>729.1</v>
      </c>
      <c r="H232" s="29">
        <v>351.68</v>
      </c>
      <c r="I232" s="29">
        <v>759.11</v>
      </c>
      <c r="J232" s="29">
        <v>2144.33</v>
      </c>
      <c r="K232" s="29">
        <v>1102.93</v>
      </c>
      <c r="L232" s="29">
        <v>535.29999999999995</v>
      </c>
      <c r="M232" s="29">
        <v>2489.14</v>
      </c>
      <c r="N232" s="29">
        <v>1768.3</v>
      </c>
      <c r="O232" s="29">
        <v>772.64</v>
      </c>
      <c r="P232" s="29">
        <v>1141.8499999999999</v>
      </c>
      <c r="Q232" s="29">
        <v>880.34</v>
      </c>
      <c r="R232" s="28"/>
      <c r="S232" s="28"/>
      <c r="T232" s="28"/>
      <c r="U232" s="29">
        <v>342.57</v>
      </c>
      <c r="V232" s="29">
        <v>128.54</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304</v>
      </c>
      <c r="B233" s="29">
        <v>19947.47</v>
      </c>
      <c r="C233" s="28"/>
      <c r="D233" s="29">
        <v>460.94</v>
      </c>
      <c r="E233" s="29">
        <v>1140.95</v>
      </c>
      <c r="F233" s="29">
        <v>4315.75</v>
      </c>
      <c r="G233" s="29">
        <v>791.15</v>
      </c>
      <c r="H233" s="29">
        <v>416.2</v>
      </c>
      <c r="I233" s="29">
        <v>815.18</v>
      </c>
      <c r="J233" s="29">
        <v>2126.8000000000002</v>
      </c>
      <c r="K233" s="29">
        <v>1183.74</v>
      </c>
      <c r="L233" s="29">
        <v>554.51</v>
      </c>
      <c r="M233" s="29">
        <v>2651.05</v>
      </c>
      <c r="N233" s="29">
        <v>1920.25</v>
      </c>
      <c r="O233" s="29">
        <v>853.65</v>
      </c>
      <c r="P233" s="29">
        <v>1160.52</v>
      </c>
      <c r="Q233" s="29">
        <v>958.97</v>
      </c>
      <c r="R233" s="28"/>
      <c r="S233" s="28"/>
      <c r="T233" s="28"/>
      <c r="U233" s="29">
        <v>380.93</v>
      </c>
      <c r="V233" s="29">
        <v>149.33000000000001</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305</v>
      </c>
      <c r="B234" s="29">
        <v>20681.8</v>
      </c>
      <c r="C234" s="28"/>
      <c r="D234" s="29">
        <v>473.23</v>
      </c>
      <c r="E234" s="29">
        <v>1166.68</v>
      </c>
      <c r="F234" s="29">
        <v>4465.3100000000004</v>
      </c>
      <c r="G234" s="29">
        <v>827.1</v>
      </c>
      <c r="H234" s="29">
        <v>377.04</v>
      </c>
      <c r="I234" s="29">
        <v>878.2</v>
      </c>
      <c r="J234" s="29">
        <v>2085.2199999999998</v>
      </c>
      <c r="K234" s="29">
        <v>1250.51</v>
      </c>
      <c r="L234" s="29">
        <v>566.73</v>
      </c>
      <c r="M234" s="29">
        <v>2749.02</v>
      </c>
      <c r="N234" s="29">
        <v>2017.18</v>
      </c>
      <c r="O234" s="29">
        <v>944.96</v>
      </c>
      <c r="P234" s="29">
        <v>1177.1500000000001</v>
      </c>
      <c r="Q234" s="29">
        <v>1033.69</v>
      </c>
      <c r="R234" s="28"/>
      <c r="S234" s="28"/>
      <c r="T234" s="28"/>
      <c r="U234" s="29">
        <v>429.23</v>
      </c>
      <c r="V234" s="29">
        <v>168.17</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306</v>
      </c>
      <c r="B235" s="29">
        <v>21146.92</v>
      </c>
      <c r="C235" s="28"/>
      <c r="D235" s="29">
        <v>486.47</v>
      </c>
      <c r="E235" s="29">
        <v>1201.28</v>
      </c>
      <c r="F235" s="29">
        <v>4552.1499999999996</v>
      </c>
      <c r="G235" s="29">
        <v>818.24</v>
      </c>
      <c r="H235" s="29">
        <v>421.88</v>
      </c>
      <c r="I235" s="29">
        <v>952.01</v>
      </c>
      <c r="J235" s="29">
        <v>2026.45</v>
      </c>
      <c r="K235" s="29">
        <v>1275.67</v>
      </c>
      <c r="L235" s="29">
        <v>569.57000000000005</v>
      </c>
      <c r="M235" s="29">
        <v>2747.48</v>
      </c>
      <c r="N235" s="29">
        <v>2030.71</v>
      </c>
      <c r="O235" s="29">
        <v>1048.1199999999999</v>
      </c>
      <c r="P235" s="29">
        <v>1196.3</v>
      </c>
      <c r="Q235" s="29">
        <v>1082.22</v>
      </c>
      <c r="R235" s="28"/>
      <c r="S235" s="28"/>
      <c r="T235" s="28"/>
      <c r="U235" s="29">
        <v>481.99</v>
      </c>
      <c r="V235" s="29">
        <v>179.2</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307</v>
      </c>
      <c r="B236" s="29">
        <v>21394.21</v>
      </c>
      <c r="C236" s="28"/>
      <c r="D236" s="29">
        <v>498.82</v>
      </c>
      <c r="E236" s="29">
        <v>1251.0899999999999</v>
      </c>
      <c r="F236" s="29">
        <v>4583.68</v>
      </c>
      <c r="G236" s="29">
        <v>855.67</v>
      </c>
      <c r="H236" s="29">
        <v>493.6</v>
      </c>
      <c r="I236" s="29">
        <v>1026.6099999999999</v>
      </c>
      <c r="J236" s="29">
        <v>1966.54</v>
      </c>
      <c r="K236" s="29">
        <v>1258.96</v>
      </c>
      <c r="L236" s="29">
        <v>564.27</v>
      </c>
      <c r="M236" s="29">
        <v>2661.51</v>
      </c>
      <c r="N236" s="29">
        <v>1968.07</v>
      </c>
      <c r="O236" s="29">
        <v>1149.51</v>
      </c>
      <c r="P236" s="29">
        <v>1220.3699999999999</v>
      </c>
      <c r="Q236" s="29">
        <v>1099.07</v>
      </c>
      <c r="R236" s="28"/>
      <c r="S236" s="28"/>
      <c r="T236" s="28"/>
      <c r="U236" s="29">
        <v>532.85</v>
      </c>
      <c r="V236" s="29">
        <v>181.5</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308</v>
      </c>
      <c r="B237" s="29">
        <v>21617.87</v>
      </c>
      <c r="C237" s="28"/>
      <c r="D237" s="29">
        <v>506.17</v>
      </c>
      <c r="E237" s="29">
        <v>1322.3</v>
      </c>
      <c r="F237" s="29">
        <v>4609.93</v>
      </c>
      <c r="G237" s="29">
        <v>920.19</v>
      </c>
      <c r="H237" s="29">
        <v>621.85</v>
      </c>
      <c r="I237" s="29">
        <v>1078.1400000000001</v>
      </c>
      <c r="J237" s="29">
        <v>1930.68</v>
      </c>
      <c r="K237" s="29">
        <v>1239.8599999999999</v>
      </c>
      <c r="L237" s="29">
        <v>555.91999999999996</v>
      </c>
      <c r="M237" s="29">
        <v>2555.17</v>
      </c>
      <c r="N237" s="29">
        <v>1871.3</v>
      </c>
      <c r="O237" s="29">
        <v>1220.97</v>
      </c>
      <c r="P237" s="29">
        <v>1248.96</v>
      </c>
      <c r="Q237" s="29">
        <v>1095.26</v>
      </c>
      <c r="R237" s="28"/>
      <c r="S237" s="28"/>
      <c r="T237" s="28"/>
      <c r="U237" s="29">
        <v>574.58000000000004</v>
      </c>
      <c r="V237" s="29">
        <v>179.71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309</v>
      </c>
      <c r="B238" s="29">
        <v>21728.23</v>
      </c>
      <c r="C238" s="28"/>
      <c r="D238" s="29">
        <v>504.26</v>
      </c>
      <c r="E238" s="29">
        <v>1421.09</v>
      </c>
      <c r="F238" s="29">
        <v>4660.87</v>
      </c>
      <c r="G238" s="29">
        <v>926.79</v>
      </c>
      <c r="H238" s="29">
        <v>674.68</v>
      </c>
      <c r="I238" s="29">
        <v>1081.44</v>
      </c>
      <c r="J238" s="29">
        <v>1944.92</v>
      </c>
      <c r="K238" s="29">
        <v>1213.22</v>
      </c>
      <c r="L238" s="29">
        <v>549.91999999999996</v>
      </c>
      <c r="M238" s="29">
        <v>2496.96</v>
      </c>
      <c r="N238" s="29">
        <v>1785.78</v>
      </c>
      <c r="O238" s="29">
        <v>1232.82</v>
      </c>
      <c r="P238" s="29">
        <v>1282.3599999999999</v>
      </c>
      <c r="Q238" s="29">
        <v>1082.78</v>
      </c>
      <c r="R238" s="28"/>
      <c r="S238" s="28"/>
      <c r="T238" s="28"/>
      <c r="U238" s="29">
        <v>599.88</v>
      </c>
      <c r="V238" s="29">
        <v>178.83</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310</v>
      </c>
      <c r="B239" s="29">
        <v>22067.46</v>
      </c>
      <c r="C239" s="28"/>
      <c r="D239" s="29">
        <v>489.49</v>
      </c>
      <c r="E239" s="29">
        <v>1552.18</v>
      </c>
      <c r="F239" s="29">
        <v>4792.8</v>
      </c>
      <c r="G239" s="29">
        <v>917</v>
      </c>
      <c r="H239" s="29">
        <v>743.95</v>
      </c>
      <c r="I239" s="29">
        <v>1014.03</v>
      </c>
      <c r="J239" s="29">
        <v>2031.64</v>
      </c>
      <c r="K239" s="29">
        <v>1239.1099999999999</v>
      </c>
      <c r="L239" s="29">
        <v>551.13</v>
      </c>
      <c r="M239" s="29">
        <v>2549.5100000000002</v>
      </c>
      <c r="N239" s="29">
        <v>1752.97</v>
      </c>
      <c r="O239" s="29">
        <v>1158.4100000000001</v>
      </c>
      <c r="P239" s="29">
        <v>1319.84</v>
      </c>
      <c r="Q239" s="29">
        <v>1073.71</v>
      </c>
      <c r="R239" s="28"/>
      <c r="S239" s="28"/>
      <c r="T239" s="28"/>
      <c r="U239" s="29">
        <v>602.14</v>
      </c>
      <c r="V239" s="29">
        <v>183.33</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311</v>
      </c>
      <c r="B240" s="29">
        <v>22805.919999999998</v>
      </c>
      <c r="C240" s="28"/>
      <c r="D240" s="29">
        <v>464.19</v>
      </c>
      <c r="E240" s="29">
        <v>1704.43</v>
      </c>
      <c r="F240" s="29">
        <v>4987.3</v>
      </c>
      <c r="G240" s="29">
        <v>1142.57</v>
      </c>
      <c r="H240" s="29">
        <v>800.39</v>
      </c>
      <c r="I240" s="29">
        <v>882.39</v>
      </c>
      <c r="J240" s="29">
        <v>2172.7600000000002</v>
      </c>
      <c r="K240" s="29">
        <v>1309.78</v>
      </c>
      <c r="L240" s="29">
        <v>559.1</v>
      </c>
      <c r="M240" s="29">
        <v>2707.73</v>
      </c>
      <c r="N240" s="29">
        <v>1769.18</v>
      </c>
      <c r="O240" s="29">
        <v>1005.13</v>
      </c>
      <c r="P240" s="29">
        <v>1354.75</v>
      </c>
      <c r="Q240" s="29">
        <v>1069.76</v>
      </c>
      <c r="R240" s="28"/>
      <c r="S240" s="28"/>
      <c r="T240" s="28"/>
      <c r="U240" s="29">
        <v>582.4</v>
      </c>
      <c r="V240" s="29">
        <v>193.34</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312</v>
      </c>
      <c r="B241" s="29">
        <v>23478.01</v>
      </c>
      <c r="C241" s="28"/>
      <c r="D241" s="29">
        <v>437.14</v>
      </c>
      <c r="E241" s="29">
        <v>1850.84</v>
      </c>
      <c r="F241" s="29">
        <v>5172.3599999999997</v>
      </c>
      <c r="G241" s="29">
        <v>1391.38</v>
      </c>
      <c r="H241" s="29">
        <v>836.82</v>
      </c>
      <c r="I241" s="29">
        <v>722.06</v>
      </c>
      <c r="J241" s="29">
        <v>2309.8200000000002</v>
      </c>
      <c r="K241" s="29">
        <v>1397.96</v>
      </c>
      <c r="L241" s="29">
        <v>567.9</v>
      </c>
      <c r="M241" s="29">
        <v>2899.37</v>
      </c>
      <c r="N241" s="29">
        <v>1786.34</v>
      </c>
      <c r="O241" s="29">
        <v>813.58</v>
      </c>
      <c r="P241" s="29">
        <v>1374.8</v>
      </c>
      <c r="Q241" s="29">
        <v>1062.54</v>
      </c>
      <c r="R241" s="28"/>
      <c r="S241" s="28"/>
      <c r="T241" s="28"/>
      <c r="U241" s="29">
        <v>549.30999999999995</v>
      </c>
      <c r="V241" s="29">
        <v>204.05</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313</v>
      </c>
      <c r="B242" s="29">
        <v>23733.56</v>
      </c>
      <c r="C242" s="28"/>
      <c r="D242" s="29">
        <v>417.56</v>
      </c>
      <c r="E242" s="29">
        <v>1962.69</v>
      </c>
      <c r="F242" s="29">
        <v>5248.62</v>
      </c>
      <c r="G242" s="29">
        <v>1591.24</v>
      </c>
      <c r="H242" s="29">
        <v>857.46</v>
      </c>
      <c r="I242" s="29">
        <v>571.16999999999996</v>
      </c>
      <c r="J242" s="29">
        <v>2380.65</v>
      </c>
      <c r="K242" s="29">
        <v>1475.53</v>
      </c>
      <c r="L242" s="29">
        <v>571.09</v>
      </c>
      <c r="M242" s="29">
        <v>3046.09</v>
      </c>
      <c r="N242" s="29">
        <v>1752.15</v>
      </c>
      <c r="O242" s="29">
        <v>627.54</v>
      </c>
      <c r="P242" s="29">
        <v>1366.76</v>
      </c>
      <c r="Q242" s="29">
        <v>1042.49</v>
      </c>
      <c r="R242" s="28"/>
      <c r="S242" s="28"/>
      <c r="T242" s="28"/>
      <c r="U242" s="29">
        <v>512.22</v>
      </c>
      <c r="V242" s="29">
        <v>210.29</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314</v>
      </c>
      <c r="B243" s="29">
        <v>23292.57</v>
      </c>
      <c r="C243" s="28"/>
      <c r="D243" s="29">
        <v>413.99</v>
      </c>
      <c r="E243" s="29">
        <v>2013.88</v>
      </c>
      <c r="F243" s="29">
        <v>5152.21</v>
      </c>
      <c r="G243" s="29">
        <v>1688.44</v>
      </c>
      <c r="H243" s="29">
        <v>866.87</v>
      </c>
      <c r="I243" s="29">
        <v>465.54</v>
      </c>
      <c r="J243" s="29">
        <v>2328.9299999999998</v>
      </c>
      <c r="K243" s="29">
        <v>1515.57</v>
      </c>
      <c r="L243" s="29">
        <v>562.79999999999995</v>
      </c>
      <c r="M243" s="29">
        <v>3075.76</v>
      </c>
      <c r="N243" s="29">
        <v>1619.02</v>
      </c>
      <c r="O243" s="29">
        <v>488.58</v>
      </c>
      <c r="P243" s="29">
        <v>1319.32</v>
      </c>
      <c r="Q243" s="29">
        <v>1001.26</v>
      </c>
      <c r="R243" s="28"/>
      <c r="S243" s="28"/>
      <c r="T243" s="28"/>
      <c r="U243" s="29">
        <v>480.02</v>
      </c>
      <c r="V243" s="29">
        <v>207.44</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315</v>
      </c>
      <c r="B244" s="29">
        <v>22248.91</v>
      </c>
      <c r="C244" s="28"/>
      <c r="D244" s="29">
        <v>431.59</v>
      </c>
      <c r="E244" s="29">
        <v>2001.99</v>
      </c>
      <c r="F244" s="29">
        <v>4899.97</v>
      </c>
      <c r="G244" s="29">
        <v>1719.92</v>
      </c>
      <c r="H244" s="29">
        <v>868.29</v>
      </c>
      <c r="I244" s="29">
        <v>415.23</v>
      </c>
      <c r="J244" s="29">
        <v>2162.61</v>
      </c>
      <c r="K244" s="29">
        <v>1513.1</v>
      </c>
      <c r="L244" s="29">
        <v>542.29</v>
      </c>
      <c r="M244" s="29">
        <v>2980.19</v>
      </c>
      <c r="N244" s="29">
        <v>1392.8</v>
      </c>
      <c r="O244" s="29">
        <v>407.35</v>
      </c>
      <c r="P244" s="29">
        <v>1237.74</v>
      </c>
      <c r="Q244" s="29">
        <v>943.16</v>
      </c>
      <c r="R244" s="28"/>
      <c r="S244" s="28"/>
      <c r="T244" s="28"/>
      <c r="U244" s="29">
        <v>456.45</v>
      </c>
      <c r="V244" s="29">
        <v>195.4</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316</v>
      </c>
      <c r="B245" s="29">
        <v>21003.75</v>
      </c>
      <c r="C245" s="28"/>
      <c r="D245" s="29">
        <v>454.03</v>
      </c>
      <c r="E245" s="29">
        <v>1948.09</v>
      </c>
      <c r="F245" s="29">
        <v>4583.41</v>
      </c>
      <c r="G245" s="29">
        <v>1545.57</v>
      </c>
      <c r="H245" s="29">
        <v>867.72</v>
      </c>
      <c r="I245" s="29">
        <v>416.67</v>
      </c>
      <c r="J245" s="29">
        <v>1953.86</v>
      </c>
      <c r="K245" s="29">
        <v>1491.17</v>
      </c>
      <c r="L245" s="29">
        <v>514.26</v>
      </c>
      <c r="M245" s="29">
        <v>2816.7</v>
      </c>
      <c r="N245" s="29">
        <v>1299.25</v>
      </c>
      <c r="O245" s="29">
        <v>365.61</v>
      </c>
      <c r="P245" s="29">
        <v>1189.6300000000001</v>
      </c>
      <c r="Q245" s="29">
        <v>884.41</v>
      </c>
      <c r="R245" s="28"/>
      <c r="S245" s="28"/>
      <c r="T245" s="28"/>
      <c r="U245" s="29">
        <v>440.07</v>
      </c>
      <c r="V245" s="29">
        <v>178.97</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317</v>
      </c>
      <c r="B246" s="29">
        <v>19685.830000000002</v>
      </c>
      <c r="C246" s="28"/>
      <c r="D246" s="29">
        <v>485.66</v>
      </c>
      <c r="E246" s="29">
        <v>1876.09</v>
      </c>
      <c r="F246" s="29">
        <v>4309.0200000000004</v>
      </c>
      <c r="G246" s="29">
        <v>1422.46</v>
      </c>
      <c r="H246" s="29">
        <v>871.2</v>
      </c>
      <c r="I246" s="29">
        <v>415.44</v>
      </c>
      <c r="J246" s="29">
        <v>1780.73</v>
      </c>
      <c r="K246" s="29">
        <v>1449.83</v>
      </c>
      <c r="L246" s="29">
        <v>483.82</v>
      </c>
      <c r="M246" s="29">
        <v>2656.37</v>
      </c>
      <c r="N246" s="29">
        <v>1008.92</v>
      </c>
      <c r="O246" s="29">
        <v>342.55</v>
      </c>
      <c r="P246" s="29">
        <v>1099.83</v>
      </c>
      <c r="Q246" s="29">
        <v>842.85</v>
      </c>
      <c r="R246" s="28"/>
      <c r="S246" s="28"/>
      <c r="T246" s="28"/>
      <c r="U246" s="29">
        <v>428.96</v>
      </c>
      <c r="V246" s="29">
        <v>163.41999999999999</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318</v>
      </c>
      <c r="B247" s="29">
        <v>19029.32</v>
      </c>
      <c r="C247" s="28"/>
      <c r="D247" s="29">
        <v>517.03</v>
      </c>
      <c r="E247" s="29">
        <v>1807.99</v>
      </c>
      <c r="F247" s="29">
        <v>4190.74</v>
      </c>
      <c r="G247" s="29">
        <v>1346.33</v>
      </c>
      <c r="H247" s="29">
        <v>883.84</v>
      </c>
      <c r="I247" s="29">
        <v>430.79</v>
      </c>
      <c r="J247" s="29">
        <v>1715.4</v>
      </c>
      <c r="K247" s="29">
        <v>1425.85</v>
      </c>
      <c r="L247" s="29">
        <v>455.74</v>
      </c>
      <c r="M247" s="29">
        <v>2559.9899999999998</v>
      </c>
      <c r="N247" s="29">
        <v>895.61</v>
      </c>
      <c r="O247" s="29">
        <v>319.20999999999998</v>
      </c>
      <c r="P247" s="29">
        <v>1008.75</v>
      </c>
      <c r="Q247" s="29">
        <v>834.28</v>
      </c>
      <c r="R247" s="28"/>
      <c r="S247" s="28"/>
      <c r="T247" s="28"/>
      <c r="U247" s="29">
        <v>438.45</v>
      </c>
      <c r="V247" s="29">
        <v>153.56</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319</v>
      </c>
      <c r="B248" s="29">
        <v>18997.29</v>
      </c>
      <c r="C248" s="28"/>
      <c r="D248" s="29">
        <v>545.09</v>
      </c>
      <c r="E248" s="29">
        <v>1749.82</v>
      </c>
      <c r="F248" s="29">
        <v>4237.2</v>
      </c>
      <c r="G248" s="29">
        <v>1325.49</v>
      </c>
      <c r="H248" s="29">
        <v>904.76</v>
      </c>
      <c r="I248" s="29">
        <v>443.22</v>
      </c>
      <c r="J248" s="29">
        <v>1766.02</v>
      </c>
      <c r="K248" s="29">
        <v>1425.27</v>
      </c>
      <c r="L248" s="29">
        <v>431.25</v>
      </c>
      <c r="M248" s="29">
        <v>2548.5100000000002</v>
      </c>
      <c r="N248" s="29">
        <v>841.49</v>
      </c>
      <c r="O248" s="29">
        <v>291.02999999999997</v>
      </c>
      <c r="P248" s="29">
        <v>994.56</v>
      </c>
      <c r="Q248" s="29">
        <v>860.19</v>
      </c>
      <c r="R248" s="28"/>
      <c r="S248" s="28"/>
      <c r="T248" s="28"/>
      <c r="U248" s="29">
        <v>436.46</v>
      </c>
      <c r="V248" s="29">
        <v>151.22999999999999</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320</v>
      </c>
      <c r="B249" s="29">
        <v>19277.990000000002</v>
      </c>
      <c r="C249" s="28"/>
      <c r="D249" s="29">
        <v>570.32000000000005</v>
      </c>
      <c r="E249" s="29">
        <v>1691.38</v>
      </c>
      <c r="F249" s="29">
        <v>4281</v>
      </c>
      <c r="G249" s="29">
        <v>1336.71</v>
      </c>
      <c r="H249" s="29">
        <v>931.8</v>
      </c>
      <c r="I249" s="29">
        <v>455.12</v>
      </c>
      <c r="J249" s="29">
        <v>1876.61</v>
      </c>
      <c r="K249" s="29">
        <v>1455.89</v>
      </c>
      <c r="L249" s="29">
        <v>407.82</v>
      </c>
      <c r="M249" s="29">
        <v>2629.33</v>
      </c>
      <c r="N249" s="29">
        <v>813.54</v>
      </c>
      <c r="O249" s="29">
        <v>269.14</v>
      </c>
      <c r="P249" s="29">
        <v>1024.1300000000001</v>
      </c>
      <c r="Q249" s="29">
        <v>908.76</v>
      </c>
      <c r="R249" s="28"/>
      <c r="S249" s="28"/>
      <c r="T249" s="28"/>
      <c r="U249" s="29">
        <v>423.81</v>
      </c>
      <c r="V249" s="29">
        <v>154.71</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321</v>
      </c>
      <c r="B250" s="29">
        <v>19850.7</v>
      </c>
      <c r="C250" s="28"/>
      <c r="D250" s="29">
        <v>592.84</v>
      </c>
      <c r="E250" s="29">
        <v>1621.75</v>
      </c>
      <c r="F250" s="29">
        <v>4423.82</v>
      </c>
      <c r="G250" s="29">
        <v>1353.29</v>
      </c>
      <c r="H250" s="29">
        <v>943.3</v>
      </c>
      <c r="I250" s="29">
        <v>469.78</v>
      </c>
      <c r="J250" s="29">
        <v>1985.4</v>
      </c>
      <c r="K250" s="29">
        <v>1517.86</v>
      </c>
      <c r="L250" s="29">
        <v>382.63</v>
      </c>
      <c r="M250" s="29">
        <v>2780.03</v>
      </c>
      <c r="N250" s="29">
        <v>847.73</v>
      </c>
      <c r="O250" s="29">
        <v>266.08999999999997</v>
      </c>
      <c r="P250" s="29">
        <v>1069.96</v>
      </c>
      <c r="Q250" s="29">
        <v>964.5</v>
      </c>
      <c r="R250" s="28"/>
      <c r="S250" s="28"/>
      <c r="T250" s="28"/>
      <c r="U250" s="29">
        <v>418.38</v>
      </c>
      <c r="V250" s="29">
        <v>162.09</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322</v>
      </c>
      <c r="B251" s="29">
        <v>20361.73</v>
      </c>
      <c r="C251" s="28"/>
      <c r="D251" s="29">
        <v>612.83000000000004</v>
      </c>
      <c r="E251" s="29">
        <v>1530.43</v>
      </c>
      <c r="F251" s="29">
        <v>4517.87</v>
      </c>
      <c r="G251" s="29">
        <v>1351.4</v>
      </c>
      <c r="H251" s="29">
        <v>939.78</v>
      </c>
      <c r="I251" s="29">
        <v>490.05</v>
      </c>
      <c r="J251" s="29">
        <v>2035.22</v>
      </c>
      <c r="K251" s="29">
        <v>1618.34</v>
      </c>
      <c r="L251" s="29">
        <v>353.67</v>
      </c>
      <c r="M251" s="29">
        <v>3010.22</v>
      </c>
      <c r="N251" s="29">
        <v>915.75</v>
      </c>
      <c r="O251" s="29">
        <v>292.92</v>
      </c>
      <c r="P251" s="29">
        <v>1033.76</v>
      </c>
      <c r="Q251" s="29">
        <v>1007.5</v>
      </c>
      <c r="R251" s="28"/>
      <c r="S251" s="28"/>
      <c r="T251" s="28"/>
      <c r="U251" s="29">
        <v>425.88</v>
      </c>
      <c r="V251" s="29">
        <v>171.56</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323</v>
      </c>
      <c r="B252" s="29">
        <v>20817.5</v>
      </c>
      <c r="C252" s="28"/>
      <c r="D252" s="29">
        <v>629.94000000000005</v>
      </c>
      <c r="E252" s="29">
        <v>1424.14</v>
      </c>
      <c r="F252" s="29">
        <v>4556.95</v>
      </c>
      <c r="G252" s="29">
        <v>1321.52</v>
      </c>
      <c r="H252" s="29">
        <v>921.8</v>
      </c>
      <c r="I252" s="29">
        <v>514.05999999999995</v>
      </c>
      <c r="J252" s="29">
        <v>2019.78</v>
      </c>
      <c r="K252" s="29">
        <v>1741.75</v>
      </c>
      <c r="L252" s="29">
        <v>326.13</v>
      </c>
      <c r="M252" s="29">
        <v>3295.12</v>
      </c>
      <c r="N252" s="29">
        <v>969.11</v>
      </c>
      <c r="O252" s="29">
        <v>343.85</v>
      </c>
      <c r="P252" s="29">
        <v>1037.27</v>
      </c>
      <c r="Q252" s="29">
        <v>1040.47</v>
      </c>
      <c r="R252" s="28"/>
      <c r="S252" s="28"/>
      <c r="T252" s="28"/>
      <c r="U252" s="29">
        <v>437.13</v>
      </c>
      <c r="V252" s="29">
        <v>181</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324</v>
      </c>
      <c r="B253" s="29">
        <v>21202.35</v>
      </c>
      <c r="C253" s="28"/>
      <c r="D253" s="29">
        <v>641.98</v>
      </c>
      <c r="E253" s="29">
        <v>1326.81</v>
      </c>
      <c r="F253" s="29">
        <v>4583.75</v>
      </c>
      <c r="G253" s="29">
        <v>1273.6300000000001</v>
      </c>
      <c r="H253" s="29">
        <v>897.13</v>
      </c>
      <c r="I253" s="29">
        <v>535.87</v>
      </c>
      <c r="J253" s="29">
        <v>1983.66</v>
      </c>
      <c r="K253" s="29">
        <v>1853.79</v>
      </c>
      <c r="L253" s="29">
        <v>313.08</v>
      </c>
      <c r="M253" s="29">
        <v>3596.08</v>
      </c>
      <c r="N253" s="29">
        <v>1005.67</v>
      </c>
      <c r="O253" s="29">
        <v>396.34</v>
      </c>
      <c r="P253" s="29">
        <v>1031.6500000000001</v>
      </c>
      <c r="Q253" s="29">
        <v>1065.08</v>
      </c>
      <c r="R253" s="28"/>
      <c r="S253" s="28"/>
      <c r="T253" s="28"/>
      <c r="U253" s="29">
        <v>450.03</v>
      </c>
      <c r="V253" s="29">
        <v>188.37</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325</v>
      </c>
      <c r="B254" s="29">
        <v>21562.75</v>
      </c>
      <c r="C254" s="28"/>
      <c r="D254" s="29">
        <v>645.91</v>
      </c>
      <c r="E254" s="29">
        <v>1262.08</v>
      </c>
      <c r="F254" s="29">
        <v>4641.04</v>
      </c>
      <c r="G254" s="29">
        <v>1221.46</v>
      </c>
      <c r="H254" s="29">
        <v>879.3</v>
      </c>
      <c r="I254" s="29">
        <v>546.69000000000005</v>
      </c>
      <c r="J254" s="29">
        <v>1976.05</v>
      </c>
      <c r="K254" s="29">
        <v>1918.51</v>
      </c>
      <c r="L254" s="29">
        <v>328.25</v>
      </c>
      <c r="M254" s="29">
        <v>3872.63</v>
      </c>
      <c r="N254" s="29">
        <v>1024.93</v>
      </c>
      <c r="O254" s="29">
        <v>426.29</v>
      </c>
      <c r="P254" s="29">
        <v>1020.65</v>
      </c>
      <c r="Q254" s="29">
        <v>1084.6099999999999</v>
      </c>
      <c r="R254" s="28"/>
      <c r="S254" s="28"/>
      <c r="T254" s="28"/>
      <c r="U254" s="29">
        <v>462.21</v>
      </c>
      <c r="V254" s="29">
        <v>191.62</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326</v>
      </c>
      <c r="B255" s="29">
        <v>22024.34</v>
      </c>
      <c r="C255" s="28"/>
      <c r="D255" s="29">
        <v>640.69000000000005</v>
      </c>
      <c r="E255" s="29">
        <v>1254.8499999999999</v>
      </c>
      <c r="F255" s="29">
        <v>4792.8900000000003</v>
      </c>
      <c r="G255" s="29">
        <v>1176.47</v>
      </c>
      <c r="H255" s="29">
        <v>877.85</v>
      </c>
      <c r="I255" s="29">
        <v>553.04999999999995</v>
      </c>
      <c r="J255" s="29">
        <v>2041.9</v>
      </c>
      <c r="K255" s="29">
        <v>1903.27</v>
      </c>
      <c r="L255" s="29">
        <v>383.6</v>
      </c>
      <c r="M255" s="29">
        <v>4088.37</v>
      </c>
      <c r="N255" s="29">
        <v>1026.93</v>
      </c>
      <c r="O255" s="29">
        <v>411.97</v>
      </c>
      <c r="P255" s="29">
        <v>1050.3499999999999</v>
      </c>
      <c r="Q255" s="29">
        <v>1101.6199999999999</v>
      </c>
      <c r="R255" s="28"/>
      <c r="S255" s="28"/>
      <c r="T255" s="28"/>
      <c r="U255" s="29">
        <v>471.66</v>
      </c>
      <c r="V255" s="29">
        <v>188.87</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327</v>
      </c>
      <c r="B256" s="29">
        <v>22511</v>
      </c>
      <c r="C256" s="28"/>
      <c r="D256" s="29">
        <v>627.32000000000005</v>
      </c>
      <c r="E256" s="29">
        <v>1301.99</v>
      </c>
      <c r="F256" s="29">
        <v>5020.3900000000003</v>
      </c>
      <c r="G256" s="29">
        <v>1139.0899999999999</v>
      </c>
      <c r="H256" s="29">
        <v>895.97</v>
      </c>
      <c r="I256" s="29">
        <v>534.96</v>
      </c>
      <c r="J256" s="29">
        <v>2179.39</v>
      </c>
      <c r="K256" s="29">
        <v>1809.94</v>
      </c>
      <c r="L256" s="29">
        <v>474.26</v>
      </c>
      <c r="M256" s="29">
        <v>4249.3599999999997</v>
      </c>
      <c r="N256" s="29">
        <v>1016.56</v>
      </c>
      <c r="O256" s="29">
        <v>357.41</v>
      </c>
      <c r="P256" s="29">
        <v>1059.93</v>
      </c>
      <c r="Q256" s="29">
        <v>1124.46</v>
      </c>
      <c r="R256" s="28"/>
      <c r="S256" s="28"/>
      <c r="T256" s="28"/>
      <c r="U256" s="29">
        <v>479.58</v>
      </c>
      <c r="V256" s="29">
        <v>181.66</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328</v>
      </c>
      <c r="B257" s="29">
        <v>23068.05</v>
      </c>
      <c r="C257" s="28"/>
      <c r="D257" s="29">
        <v>611.74</v>
      </c>
      <c r="E257" s="29">
        <v>1381.67</v>
      </c>
      <c r="F257" s="29">
        <v>5287.84</v>
      </c>
      <c r="G257" s="29">
        <v>1100.3499999999999</v>
      </c>
      <c r="H257" s="29">
        <v>931</v>
      </c>
      <c r="I257" s="29">
        <v>502.94</v>
      </c>
      <c r="J257" s="29">
        <v>2339.91</v>
      </c>
      <c r="K257" s="29">
        <v>1690.52</v>
      </c>
      <c r="L257" s="29">
        <v>577.82000000000005</v>
      </c>
      <c r="M257" s="29">
        <v>4401.03</v>
      </c>
      <c r="N257" s="29">
        <v>1003.81</v>
      </c>
      <c r="O257" s="29">
        <v>292.42</v>
      </c>
      <c r="P257" s="29">
        <v>1061.0999999999999</v>
      </c>
      <c r="Q257" s="29">
        <v>1161.96</v>
      </c>
      <c r="R257" s="28"/>
      <c r="S257" s="28"/>
      <c r="T257" s="28"/>
      <c r="U257" s="29">
        <v>490.17</v>
      </c>
      <c r="V257" s="29">
        <v>173.66</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329</v>
      </c>
      <c r="B258" s="29">
        <v>23615.65</v>
      </c>
      <c r="C258" s="28"/>
      <c r="D258" s="29">
        <v>599.55999999999995</v>
      </c>
      <c r="E258" s="29">
        <v>1464.77</v>
      </c>
      <c r="F258" s="29">
        <v>5494.23</v>
      </c>
      <c r="G258" s="29">
        <v>1050.3599999999999</v>
      </c>
      <c r="H258" s="29">
        <v>971.6</v>
      </c>
      <c r="I258" s="29">
        <v>472.98</v>
      </c>
      <c r="J258" s="29">
        <v>2470.6</v>
      </c>
      <c r="K258" s="29">
        <v>1537.69</v>
      </c>
      <c r="L258" s="29">
        <v>670.46</v>
      </c>
      <c r="M258" s="29">
        <v>4595.5600000000004</v>
      </c>
      <c r="N258" s="29">
        <v>999.04</v>
      </c>
      <c r="O258" s="29">
        <v>249.13</v>
      </c>
      <c r="P258" s="29">
        <v>1074.94</v>
      </c>
      <c r="Q258" s="29">
        <v>1223.5999999999999</v>
      </c>
      <c r="R258" s="28"/>
      <c r="S258" s="28"/>
      <c r="T258" s="28"/>
      <c r="U258" s="29">
        <v>506.89</v>
      </c>
      <c r="V258" s="29">
        <v>169.18</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330</v>
      </c>
      <c r="B259" s="29">
        <v>24312.49</v>
      </c>
      <c r="C259" s="28"/>
      <c r="D259" s="29">
        <v>596.76</v>
      </c>
      <c r="E259" s="29">
        <v>1530.16</v>
      </c>
      <c r="F259" s="29">
        <v>5639.71</v>
      </c>
      <c r="G259" s="29">
        <v>980.49</v>
      </c>
      <c r="H259" s="29">
        <v>1018.05</v>
      </c>
      <c r="I259" s="29">
        <v>463.71</v>
      </c>
      <c r="J259" s="29">
        <v>2522.73</v>
      </c>
      <c r="K259" s="29">
        <v>1436.22</v>
      </c>
      <c r="L259" s="29">
        <v>730</v>
      </c>
      <c r="M259" s="29">
        <v>4877.87</v>
      </c>
      <c r="N259" s="29">
        <v>1011.65</v>
      </c>
      <c r="O259" s="29">
        <v>257.05</v>
      </c>
      <c r="P259" s="29">
        <v>1150.23</v>
      </c>
      <c r="Q259" s="29">
        <v>1316.65</v>
      </c>
      <c r="R259" s="28"/>
      <c r="S259" s="28"/>
      <c r="T259" s="28"/>
      <c r="U259" s="29">
        <v>533.74</v>
      </c>
      <c r="V259" s="29">
        <v>171.95</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331</v>
      </c>
      <c r="B260" s="29">
        <v>25070.23</v>
      </c>
      <c r="C260" s="28"/>
      <c r="D260" s="29">
        <v>603.94000000000005</v>
      </c>
      <c r="E260" s="29">
        <v>1565.48</v>
      </c>
      <c r="F260" s="29">
        <v>5700</v>
      </c>
      <c r="G260" s="29">
        <v>895.8</v>
      </c>
      <c r="H260" s="29">
        <v>1070.26</v>
      </c>
      <c r="I260" s="29">
        <v>470.62</v>
      </c>
      <c r="J260" s="29">
        <v>2492.7600000000002</v>
      </c>
      <c r="K260" s="29">
        <v>1390.86</v>
      </c>
      <c r="L260" s="29">
        <v>752.76</v>
      </c>
      <c r="M260" s="29">
        <v>5237.3</v>
      </c>
      <c r="N260" s="29">
        <v>1040.67</v>
      </c>
      <c r="O260" s="29">
        <v>314.7</v>
      </c>
      <c r="P260" s="29">
        <v>1259.3399999999999</v>
      </c>
      <c r="Q260" s="29">
        <v>1428.7</v>
      </c>
      <c r="R260" s="28"/>
      <c r="S260" s="28"/>
      <c r="T260" s="28"/>
      <c r="U260" s="29">
        <v>571.96</v>
      </c>
      <c r="V260" s="29">
        <v>182.59</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332</v>
      </c>
      <c r="B261" s="29">
        <v>25833.54</v>
      </c>
      <c r="C261" s="28"/>
      <c r="D261" s="29">
        <v>618.23</v>
      </c>
      <c r="E261" s="29">
        <v>1573.8</v>
      </c>
      <c r="F261" s="29">
        <v>5715.44</v>
      </c>
      <c r="G261" s="29">
        <v>815.02</v>
      </c>
      <c r="H261" s="29">
        <v>1147</v>
      </c>
      <c r="I261" s="29">
        <v>491</v>
      </c>
      <c r="J261" s="29">
        <v>2422.39</v>
      </c>
      <c r="K261" s="29">
        <v>1404.46</v>
      </c>
      <c r="L261" s="29">
        <v>753.56</v>
      </c>
      <c r="M261" s="29">
        <v>5604.37</v>
      </c>
      <c r="N261" s="29">
        <v>1074.6300000000001</v>
      </c>
      <c r="O261" s="29">
        <v>390.34</v>
      </c>
      <c r="P261" s="29">
        <v>1373.27</v>
      </c>
      <c r="Q261" s="29">
        <v>1525.65</v>
      </c>
      <c r="R261" s="28"/>
      <c r="S261" s="28"/>
      <c r="T261" s="28"/>
      <c r="U261" s="29">
        <v>615.02</v>
      </c>
      <c r="V261" s="29">
        <v>198.42</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333</v>
      </c>
      <c r="B262" s="29">
        <v>26495.77</v>
      </c>
      <c r="C262" s="28"/>
      <c r="D262" s="29">
        <v>633.30999999999995</v>
      </c>
      <c r="E262" s="29">
        <v>1559.46</v>
      </c>
      <c r="F262" s="29">
        <v>5727.1</v>
      </c>
      <c r="G262" s="29">
        <v>758.15</v>
      </c>
      <c r="H262" s="29">
        <v>1219.28</v>
      </c>
      <c r="I262" s="29">
        <v>521.62</v>
      </c>
      <c r="J262" s="29">
        <v>2357.4299999999998</v>
      </c>
      <c r="K262" s="29">
        <v>1478.24</v>
      </c>
      <c r="L262" s="29">
        <v>748.89</v>
      </c>
      <c r="M262" s="29">
        <v>5904.92</v>
      </c>
      <c r="N262" s="29">
        <v>1100.3499999999999</v>
      </c>
      <c r="O262" s="29">
        <v>449.6</v>
      </c>
      <c r="P262" s="29">
        <v>1465.35</v>
      </c>
      <c r="Q262" s="29">
        <v>1572.01</v>
      </c>
      <c r="R262" s="28"/>
      <c r="S262" s="28"/>
      <c r="T262" s="28"/>
      <c r="U262" s="29">
        <v>657.03</v>
      </c>
      <c r="V262" s="29">
        <v>216.49</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334</v>
      </c>
      <c r="B263" s="29">
        <v>27024.18</v>
      </c>
      <c r="C263" s="28"/>
      <c r="D263" s="29">
        <v>647.62</v>
      </c>
      <c r="E263" s="29">
        <v>1527.34</v>
      </c>
      <c r="F263" s="29">
        <v>5777.89</v>
      </c>
      <c r="G263" s="29">
        <v>743.53</v>
      </c>
      <c r="H263" s="29">
        <v>1304.6099999999999</v>
      </c>
      <c r="I263" s="29">
        <v>558.96</v>
      </c>
      <c r="J263" s="29">
        <v>2343.67</v>
      </c>
      <c r="K263" s="29">
        <v>1611.81</v>
      </c>
      <c r="L263" s="29">
        <v>754.26</v>
      </c>
      <c r="M263" s="29">
        <v>6071.2</v>
      </c>
      <c r="N263" s="29">
        <v>1107.05</v>
      </c>
      <c r="O263" s="29">
        <v>460.27</v>
      </c>
      <c r="P263" s="29">
        <v>1517.18</v>
      </c>
      <c r="Q263" s="29">
        <v>1536.77</v>
      </c>
      <c r="R263" s="28"/>
      <c r="S263" s="28"/>
      <c r="T263" s="28"/>
      <c r="U263" s="29">
        <v>692.42</v>
      </c>
      <c r="V263" s="29">
        <v>234.03</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335</v>
      </c>
      <c r="B264" s="29">
        <v>27443.57</v>
      </c>
      <c r="C264" s="28"/>
      <c r="D264" s="29">
        <v>657.48</v>
      </c>
      <c r="E264" s="29">
        <v>1488.4</v>
      </c>
      <c r="F264" s="29">
        <v>5879.16</v>
      </c>
      <c r="G264" s="29">
        <v>771.3</v>
      </c>
      <c r="H264" s="29">
        <v>1399.39</v>
      </c>
      <c r="I264" s="29">
        <v>598.16</v>
      </c>
      <c r="J264" s="29">
        <v>2398.16</v>
      </c>
      <c r="K264" s="29">
        <v>1787.42</v>
      </c>
      <c r="L264" s="29">
        <v>774.37</v>
      </c>
      <c r="M264" s="29">
        <v>6105.28</v>
      </c>
      <c r="N264" s="29">
        <v>1100.97</v>
      </c>
      <c r="O264" s="29">
        <v>417.03</v>
      </c>
      <c r="P264" s="29">
        <v>1521.43</v>
      </c>
      <c r="Q264" s="29">
        <v>1438.76</v>
      </c>
      <c r="R264" s="28"/>
      <c r="S264" s="28"/>
      <c r="T264" s="28"/>
      <c r="U264" s="29">
        <v>718.62</v>
      </c>
      <c r="V264" s="29">
        <v>249.24</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336</v>
      </c>
      <c r="B265" s="29">
        <v>25907.74</v>
      </c>
      <c r="C265" s="28"/>
      <c r="D265" s="29">
        <v>775.45</v>
      </c>
      <c r="E265" s="29">
        <v>2313.83</v>
      </c>
      <c r="F265" s="29">
        <v>4778.26</v>
      </c>
      <c r="G265" s="29">
        <v>799.75</v>
      </c>
      <c r="H265" s="29">
        <v>1620.55</v>
      </c>
      <c r="I265" s="29">
        <v>442.12</v>
      </c>
      <c r="J265" s="29">
        <v>2456.61</v>
      </c>
      <c r="K265" s="29">
        <v>2789.92</v>
      </c>
      <c r="L265" s="29">
        <v>1021.33</v>
      </c>
      <c r="M265" s="29">
        <v>4104.3900000000003</v>
      </c>
      <c r="N265" s="29">
        <v>1356.73</v>
      </c>
      <c r="O265" s="29">
        <v>127.81</v>
      </c>
      <c r="P265" s="29">
        <v>1178.73</v>
      </c>
      <c r="Q265" s="29">
        <v>1477.36</v>
      </c>
      <c r="R265" s="28"/>
      <c r="S265" s="28"/>
      <c r="T265" s="28"/>
      <c r="U265" s="29">
        <v>279.12</v>
      </c>
      <c r="V265" s="29">
        <v>175.21</v>
      </c>
      <c r="W265" s="28"/>
      <c r="X265" s="29">
        <v>760.69</v>
      </c>
      <c r="Y265" s="29">
        <v>2.06</v>
      </c>
      <c r="Z265" s="29">
        <v>12.69</v>
      </c>
      <c r="AA265" s="29">
        <v>2313.83</v>
      </c>
      <c r="AB265" s="29">
        <v>475.49</v>
      </c>
      <c r="AC265" s="29">
        <v>133.22</v>
      </c>
      <c r="AD265" s="29">
        <v>93.77</v>
      </c>
      <c r="AE265" s="29">
        <v>104.62</v>
      </c>
      <c r="AF265" s="29">
        <v>114.5</v>
      </c>
      <c r="AG265" s="29">
        <v>43.99</v>
      </c>
      <c r="AH265" s="29">
        <v>397.71</v>
      </c>
      <c r="AI265" s="29">
        <v>280.43</v>
      </c>
      <c r="AJ265" s="29">
        <v>224.96</v>
      </c>
      <c r="AK265" s="29">
        <v>113.79</v>
      </c>
      <c r="AL265" s="29">
        <v>273.35000000000002</v>
      </c>
      <c r="AM265" s="29">
        <v>310.33999999999997</v>
      </c>
      <c r="AN265" s="29">
        <v>447.85</v>
      </c>
      <c r="AO265" s="29">
        <v>117.56</v>
      </c>
      <c r="AP265" s="29">
        <v>330.62</v>
      </c>
      <c r="AQ265" s="29">
        <v>663.16</v>
      </c>
      <c r="AR265" s="29">
        <v>337.78</v>
      </c>
      <c r="AS265" s="29">
        <v>135.91999999999999</v>
      </c>
      <c r="AT265" s="29">
        <v>179.21</v>
      </c>
      <c r="AU265" s="29">
        <v>799.75</v>
      </c>
      <c r="AV265" s="29">
        <v>847.06</v>
      </c>
      <c r="AW265" s="29">
        <v>773.49</v>
      </c>
      <c r="AX265" s="29">
        <v>442.12</v>
      </c>
      <c r="AY265" s="29">
        <v>166.23</v>
      </c>
      <c r="AZ265" s="29">
        <v>828.39</v>
      </c>
      <c r="BA265" s="29">
        <v>1461.99</v>
      </c>
      <c r="BB265" s="29">
        <v>700.41</v>
      </c>
      <c r="BC265" s="29">
        <v>52.04</v>
      </c>
      <c r="BD265" s="29">
        <v>1156.46</v>
      </c>
      <c r="BE265" s="29">
        <v>683.72</v>
      </c>
      <c r="BF265" s="28"/>
      <c r="BG265" s="29">
        <v>1021.33</v>
      </c>
      <c r="BH265" s="29">
        <v>351.54</v>
      </c>
      <c r="BI265" s="29">
        <v>813.44</v>
      </c>
      <c r="BJ265" s="29">
        <v>2349.7399999999998</v>
      </c>
      <c r="BK265" s="29">
        <v>589.66999999999996</v>
      </c>
      <c r="BL265" s="29">
        <v>609.86</v>
      </c>
      <c r="BM265" s="29">
        <v>510.63</v>
      </c>
      <c r="BN265" s="29">
        <v>236.24</v>
      </c>
      <c r="BO265" s="29">
        <v>127.81</v>
      </c>
      <c r="BP265" s="29">
        <v>349.92</v>
      </c>
      <c r="BQ265" s="29">
        <v>256.32</v>
      </c>
      <c r="BR265" s="29">
        <v>453.09</v>
      </c>
      <c r="BS265" s="29">
        <v>71.03</v>
      </c>
      <c r="BT265" s="29">
        <v>48.36</v>
      </c>
      <c r="BU265" s="29">
        <v>848.86</v>
      </c>
      <c r="BV265" s="29">
        <v>91.07</v>
      </c>
      <c r="BW265" s="29">
        <v>247.49</v>
      </c>
      <c r="BX265" s="29">
        <v>289.94</v>
      </c>
      <c r="BY265" s="28"/>
      <c r="BZ265" s="28"/>
      <c r="CA265" s="28"/>
      <c r="CB265" s="28"/>
      <c r="CC265" s="29">
        <v>208.92</v>
      </c>
      <c r="CD265" s="29">
        <v>70.2</v>
      </c>
      <c r="CE265" s="29">
        <v>37.65</v>
      </c>
      <c r="CF265" s="29">
        <v>61.27</v>
      </c>
      <c r="CG265" s="29">
        <v>76.28</v>
      </c>
    </row>
    <row r="266" spans="1:85" x14ac:dyDescent="0.3">
      <c r="A266" s="24" t="s">
        <v>337</v>
      </c>
      <c r="B266" s="29">
        <v>26175.81</v>
      </c>
      <c r="C266" s="28"/>
      <c r="D266" s="29">
        <v>751.72</v>
      </c>
      <c r="E266" s="29">
        <v>2338.75</v>
      </c>
      <c r="F266" s="29">
        <v>5406.16</v>
      </c>
      <c r="G266" s="29">
        <v>677.45</v>
      </c>
      <c r="H266" s="29">
        <v>1334.75</v>
      </c>
      <c r="I266" s="29">
        <v>601.34</v>
      </c>
      <c r="J266" s="29">
        <v>2413.31</v>
      </c>
      <c r="K266" s="29">
        <v>2476.25</v>
      </c>
      <c r="L266" s="29">
        <v>1101.6500000000001</v>
      </c>
      <c r="M266" s="29">
        <v>3719.37</v>
      </c>
      <c r="N266" s="29">
        <v>1495.25</v>
      </c>
      <c r="O266" s="29">
        <v>221.05</v>
      </c>
      <c r="P266" s="29">
        <v>1264.03</v>
      </c>
      <c r="Q266" s="29">
        <v>1682.38</v>
      </c>
      <c r="R266" s="28"/>
      <c r="S266" s="28"/>
      <c r="T266" s="28"/>
      <c r="U266" s="29">
        <v>310.88</v>
      </c>
      <c r="V266" s="29">
        <v>182.55</v>
      </c>
      <c r="W266" s="28"/>
      <c r="X266" s="29">
        <v>736.83</v>
      </c>
      <c r="Y266" s="29">
        <v>2.0299999999999998</v>
      </c>
      <c r="Z266" s="29">
        <v>12.86</v>
      </c>
      <c r="AA266" s="29">
        <v>2338.75</v>
      </c>
      <c r="AB266" s="29">
        <v>550.63</v>
      </c>
      <c r="AC266" s="29">
        <v>122.17</v>
      </c>
      <c r="AD266" s="29">
        <v>70.31</v>
      </c>
      <c r="AE266" s="29">
        <v>163.66</v>
      </c>
      <c r="AF266" s="29">
        <v>132.63999999999999</v>
      </c>
      <c r="AG266" s="29">
        <v>45.76</v>
      </c>
      <c r="AH266" s="29">
        <v>445.54</v>
      </c>
      <c r="AI266" s="29">
        <v>291.06</v>
      </c>
      <c r="AJ266" s="29">
        <v>221.58</v>
      </c>
      <c r="AK266" s="29">
        <v>99.66</v>
      </c>
      <c r="AL266" s="29">
        <v>272.08</v>
      </c>
      <c r="AM266" s="29">
        <v>379.94</v>
      </c>
      <c r="AN266" s="29">
        <v>529.69000000000005</v>
      </c>
      <c r="AO266" s="29">
        <v>227.08</v>
      </c>
      <c r="AP266" s="29">
        <v>411.28</v>
      </c>
      <c r="AQ266" s="29">
        <v>830.93</v>
      </c>
      <c r="AR266" s="29">
        <v>312.33999999999997</v>
      </c>
      <c r="AS266" s="29">
        <v>93.33</v>
      </c>
      <c r="AT266" s="29">
        <v>206.5</v>
      </c>
      <c r="AU266" s="29">
        <v>677.45</v>
      </c>
      <c r="AV266" s="29">
        <v>648.01</v>
      </c>
      <c r="AW266" s="29">
        <v>686.74</v>
      </c>
      <c r="AX266" s="29">
        <v>601.34</v>
      </c>
      <c r="AY266" s="29">
        <v>209.3</v>
      </c>
      <c r="AZ266" s="29">
        <v>888.74</v>
      </c>
      <c r="BA266" s="29">
        <v>1315.27</v>
      </c>
      <c r="BB266" s="29">
        <v>741.79</v>
      </c>
      <c r="BC266" s="29">
        <v>51.49</v>
      </c>
      <c r="BD266" s="29">
        <v>991.74</v>
      </c>
      <c r="BE266" s="29">
        <v>578.54</v>
      </c>
      <c r="BF266" s="28"/>
      <c r="BG266" s="29">
        <v>1101.6500000000001</v>
      </c>
      <c r="BH266" s="29">
        <v>368.24</v>
      </c>
      <c r="BI266" s="29">
        <v>848.26</v>
      </c>
      <c r="BJ266" s="29">
        <v>1960.47</v>
      </c>
      <c r="BK266" s="29">
        <v>542.4</v>
      </c>
      <c r="BL266" s="29">
        <v>693.87</v>
      </c>
      <c r="BM266" s="29">
        <v>535.16999999999996</v>
      </c>
      <c r="BN266" s="29">
        <v>266.20999999999998</v>
      </c>
      <c r="BO266" s="29">
        <v>221.05</v>
      </c>
      <c r="BP266" s="29">
        <v>395.67</v>
      </c>
      <c r="BQ266" s="29">
        <v>291.58999999999997</v>
      </c>
      <c r="BR266" s="29">
        <v>425.23</v>
      </c>
      <c r="BS266" s="29">
        <v>88.62</v>
      </c>
      <c r="BT266" s="29">
        <v>62.93</v>
      </c>
      <c r="BU266" s="29">
        <v>1061.08</v>
      </c>
      <c r="BV266" s="29">
        <v>113.23</v>
      </c>
      <c r="BW266" s="29">
        <v>192.33</v>
      </c>
      <c r="BX266" s="29">
        <v>315.74</v>
      </c>
      <c r="BY266" s="28"/>
      <c r="BZ266" s="28"/>
      <c r="CA266" s="28"/>
      <c r="CB266" s="28"/>
      <c r="CC266" s="29">
        <v>233.99</v>
      </c>
      <c r="CD266" s="29">
        <v>76.89</v>
      </c>
      <c r="CE266" s="29">
        <v>35.68</v>
      </c>
      <c r="CF266" s="29">
        <v>62.68</v>
      </c>
      <c r="CG266" s="29">
        <v>84.19</v>
      </c>
    </row>
    <row r="267" spans="1:85" x14ac:dyDescent="0.3">
      <c r="A267" s="24" t="s">
        <v>338</v>
      </c>
      <c r="B267" s="29">
        <v>27145.46</v>
      </c>
      <c r="C267" s="28"/>
      <c r="D267" s="29">
        <v>683.43</v>
      </c>
      <c r="E267" s="29">
        <v>2505.7800000000002</v>
      </c>
      <c r="F267" s="29">
        <v>5519.66</v>
      </c>
      <c r="G267" s="29">
        <v>929.67</v>
      </c>
      <c r="H267" s="29">
        <v>1441.39</v>
      </c>
      <c r="I267" s="29">
        <v>729.52</v>
      </c>
      <c r="J267" s="29">
        <v>2762.56</v>
      </c>
      <c r="K267" s="29">
        <v>1658.6</v>
      </c>
      <c r="L267" s="29">
        <v>1103.5999999999999</v>
      </c>
      <c r="M267" s="29">
        <v>3935.37</v>
      </c>
      <c r="N267" s="29">
        <v>1540.77</v>
      </c>
      <c r="O267" s="29">
        <v>369.67</v>
      </c>
      <c r="P267" s="29">
        <v>1442.88</v>
      </c>
      <c r="Q267" s="29">
        <v>1664.04</v>
      </c>
      <c r="R267" s="28"/>
      <c r="S267" s="28"/>
      <c r="T267" s="28"/>
      <c r="U267" s="29">
        <v>367.98</v>
      </c>
      <c r="V267" s="29">
        <v>273.87</v>
      </c>
      <c r="W267" s="28"/>
      <c r="X267" s="29">
        <v>668.05</v>
      </c>
      <c r="Y267" s="29">
        <v>2.0099999999999998</v>
      </c>
      <c r="Z267" s="29">
        <v>13.37</v>
      </c>
      <c r="AA267" s="29">
        <v>2505.7800000000002</v>
      </c>
      <c r="AB267" s="29">
        <v>587.5</v>
      </c>
      <c r="AC267" s="29">
        <v>109.73</v>
      </c>
      <c r="AD267" s="29">
        <v>49.04</v>
      </c>
      <c r="AE267" s="29">
        <v>182.8</v>
      </c>
      <c r="AF267" s="29">
        <v>152.59</v>
      </c>
      <c r="AG267" s="29">
        <v>55.17</v>
      </c>
      <c r="AH267" s="29">
        <v>446.5</v>
      </c>
      <c r="AI267" s="29">
        <v>289.29000000000002</v>
      </c>
      <c r="AJ267" s="29">
        <v>234.96</v>
      </c>
      <c r="AK267" s="29">
        <v>107.77</v>
      </c>
      <c r="AL267" s="29">
        <v>275.98</v>
      </c>
      <c r="AM267" s="29">
        <v>455.41</v>
      </c>
      <c r="AN267" s="29">
        <v>518.14</v>
      </c>
      <c r="AO267" s="29">
        <v>200.1</v>
      </c>
      <c r="AP267" s="29">
        <v>384.06</v>
      </c>
      <c r="AQ267" s="29">
        <v>856.92</v>
      </c>
      <c r="AR267" s="29">
        <v>313.43</v>
      </c>
      <c r="AS267" s="29">
        <v>102.94</v>
      </c>
      <c r="AT267" s="29">
        <v>197.32</v>
      </c>
      <c r="AU267" s="29">
        <v>929.67</v>
      </c>
      <c r="AV267" s="29">
        <v>639.38</v>
      </c>
      <c r="AW267" s="29">
        <v>802.01</v>
      </c>
      <c r="AX267" s="29">
        <v>729.52</v>
      </c>
      <c r="AY267" s="29">
        <v>296.68</v>
      </c>
      <c r="AZ267" s="29">
        <v>936.92</v>
      </c>
      <c r="BA267" s="29">
        <v>1528.96</v>
      </c>
      <c r="BB267" s="29">
        <v>599.98</v>
      </c>
      <c r="BC267" s="29">
        <v>36.82</v>
      </c>
      <c r="BD267" s="29">
        <v>385.93</v>
      </c>
      <c r="BE267" s="29">
        <v>506.6</v>
      </c>
      <c r="BF267" s="28"/>
      <c r="BG267" s="29">
        <v>1103.5999999999999</v>
      </c>
      <c r="BH267" s="29">
        <v>391.81</v>
      </c>
      <c r="BI267" s="29">
        <v>884.21</v>
      </c>
      <c r="BJ267" s="29">
        <v>1913.58</v>
      </c>
      <c r="BK267" s="29">
        <v>745.77</v>
      </c>
      <c r="BL267" s="29">
        <v>787.6</v>
      </c>
      <c r="BM267" s="29">
        <v>509.31</v>
      </c>
      <c r="BN267" s="29">
        <v>243.85</v>
      </c>
      <c r="BO267" s="29">
        <v>369.67</v>
      </c>
      <c r="BP267" s="29">
        <v>588.86</v>
      </c>
      <c r="BQ267" s="29">
        <v>275.58999999999997</v>
      </c>
      <c r="BR267" s="29">
        <v>425.8</v>
      </c>
      <c r="BS267" s="29">
        <v>97.83</v>
      </c>
      <c r="BT267" s="29">
        <v>54.8</v>
      </c>
      <c r="BU267" s="29">
        <v>1073.67</v>
      </c>
      <c r="BV267" s="29">
        <v>96.16</v>
      </c>
      <c r="BW267" s="29">
        <v>164.67</v>
      </c>
      <c r="BX267" s="29">
        <v>329.54</v>
      </c>
      <c r="BY267" s="28"/>
      <c r="BZ267" s="28"/>
      <c r="CA267" s="28"/>
      <c r="CB267" s="28"/>
      <c r="CC267" s="29">
        <v>275.3</v>
      </c>
      <c r="CD267" s="29">
        <v>92.68</v>
      </c>
      <c r="CE267" s="29">
        <v>34.08</v>
      </c>
      <c r="CF267" s="29">
        <v>71.63</v>
      </c>
      <c r="CG267" s="29">
        <v>168.16</v>
      </c>
    </row>
    <row r="268" spans="1:85" x14ac:dyDescent="0.3">
      <c r="A268" s="24" t="s">
        <v>339</v>
      </c>
      <c r="B268" s="29">
        <v>29738.42</v>
      </c>
      <c r="C268" s="28"/>
      <c r="D268" s="29">
        <v>544.57000000000005</v>
      </c>
      <c r="E268" s="29">
        <v>2752.75</v>
      </c>
      <c r="F268" s="29">
        <v>6234.75</v>
      </c>
      <c r="G268" s="29">
        <v>1140.83</v>
      </c>
      <c r="H268" s="29">
        <v>1576.04</v>
      </c>
      <c r="I268" s="29">
        <v>529.05999999999995</v>
      </c>
      <c r="J268" s="29">
        <v>3091.34</v>
      </c>
      <c r="K268" s="29">
        <v>2050.39</v>
      </c>
      <c r="L268" s="29">
        <v>1460.48</v>
      </c>
      <c r="M268" s="29">
        <v>4254.91</v>
      </c>
      <c r="N268" s="29">
        <v>2000.88</v>
      </c>
      <c r="O268" s="29">
        <v>281.35000000000002</v>
      </c>
      <c r="P268" s="29">
        <v>1439.14</v>
      </c>
      <c r="Q268" s="29">
        <v>1466.29</v>
      </c>
      <c r="R268" s="28"/>
      <c r="S268" s="28"/>
      <c r="T268" s="28"/>
      <c r="U268" s="29">
        <v>350.15</v>
      </c>
      <c r="V268" s="29">
        <v>321.52999999999997</v>
      </c>
      <c r="W268" s="28"/>
      <c r="X268" s="29">
        <v>529.05999999999995</v>
      </c>
      <c r="Y268" s="29">
        <v>2</v>
      </c>
      <c r="Z268" s="29">
        <v>13.51</v>
      </c>
      <c r="AA268" s="29">
        <v>2752.75</v>
      </c>
      <c r="AB268" s="29">
        <v>697.48</v>
      </c>
      <c r="AC268" s="29">
        <v>156.37</v>
      </c>
      <c r="AD268" s="29">
        <v>69.489999999999995</v>
      </c>
      <c r="AE268" s="29">
        <v>180.11</v>
      </c>
      <c r="AF268" s="29">
        <v>140.52000000000001</v>
      </c>
      <c r="AG268" s="29">
        <v>77.33</v>
      </c>
      <c r="AH268" s="29">
        <v>580.69000000000005</v>
      </c>
      <c r="AI268" s="29">
        <v>321.45</v>
      </c>
      <c r="AJ268" s="29">
        <v>337.09</v>
      </c>
      <c r="AK268" s="29">
        <v>131.62</v>
      </c>
      <c r="AL268" s="29">
        <v>300.45</v>
      </c>
      <c r="AM268" s="29">
        <v>430.46</v>
      </c>
      <c r="AN268" s="29">
        <v>548.14</v>
      </c>
      <c r="AO268" s="29">
        <v>207.82</v>
      </c>
      <c r="AP268" s="29">
        <v>390.59</v>
      </c>
      <c r="AQ268" s="29">
        <v>981.98</v>
      </c>
      <c r="AR268" s="29">
        <v>351.27</v>
      </c>
      <c r="AS268" s="29">
        <v>115.83</v>
      </c>
      <c r="AT268" s="29">
        <v>216.08</v>
      </c>
      <c r="AU268" s="29">
        <v>1140.83</v>
      </c>
      <c r="AV268" s="29">
        <v>863.96</v>
      </c>
      <c r="AW268" s="29">
        <v>712.08</v>
      </c>
      <c r="AX268" s="29">
        <v>529.05999999999995</v>
      </c>
      <c r="AY268" s="29">
        <v>245.42</v>
      </c>
      <c r="AZ268" s="29">
        <v>1030.6600000000001</v>
      </c>
      <c r="BA268" s="29">
        <v>1815.27</v>
      </c>
      <c r="BB268" s="29">
        <v>659.98</v>
      </c>
      <c r="BC268" s="29">
        <v>53.58</v>
      </c>
      <c r="BD268" s="29">
        <v>521.38</v>
      </c>
      <c r="BE268" s="29">
        <v>681.37</v>
      </c>
      <c r="BF268" s="28"/>
      <c r="BG268" s="29">
        <v>1460.48</v>
      </c>
      <c r="BH268" s="29">
        <v>367.05</v>
      </c>
      <c r="BI268" s="29">
        <v>883.6</v>
      </c>
      <c r="BJ268" s="29">
        <v>2242.71</v>
      </c>
      <c r="BK268" s="29">
        <v>761.54</v>
      </c>
      <c r="BL268" s="29">
        <v>910.45</v>
      </c>
      <c r="BM268" s="29">
        <v>832.16</v>
      </c>
      <c r="BN268" s="29">
        <v>258.27</v>
      </c>
      <c r="BO268" s="29">
        <v>281.35000000000002</v>
      </c>
      <c r="BP268" s="29">
        <v>556.12</v>
      </c>
      <c r="BQ268" s="29">
        <v>284.10000000000002</v>
      </c>
      <c r="BR268" s="29">
        <v>442.34</v>
      </c>
      <c r="BS268" s="29">
        <v>97.69</v>
      </c>
      <c r="BT268" s="29">
        <v>58.89</v>
      </c>
      <c r="BU268" s="29">
        <v>829.01</v>
      </c>
      <c r="BV268" s="29">
        <v>103.17</v>
      </c>
      <c r="BW268" s="29">
        <v>204.04</v>
      </c>
      <c r="BX268" s="29">
        <v>330.07</v>
      </c>
      <c r="BY268" s="28"/>
      <c r="BZ268" s="28"/>
      <c r="CA268" s="28"/>
      <c r="CB268" s="28"/>
      <c r="CC268" s="29">
        <v>253.53</v>
      </c>
      <c r="CD268" s="29">
        <v>96.62</v>
      </c>
      <c r="CE268" s="29">
        <v>42.41</v>
      </c>
      <c r="CF268" s="29">
        <v>79.650000000000006</v>
      </c>
      <c r="CG268" s="29">
        <v>199.46</v>
      </c>
    </row>
    <row r="269" spans="1:85" x14ac:dyDescent="0.3">
      <c r="A269" s="24" t="s">
        <v>340</v>
      </c>
      <c r="B269" s="29">
        <v>29770.92</v>
      </c>
      <c r="C269" s="28"/>
      <c r="D269" s="29">
        <v>660.03</v>
      </c>
      <c r="E269" s="29">
        <v>2505.92</v>
      </c>
      <c r="F269" s="29">
        <v>5405.81</v>
      </c>
      <c r="G269" s="29">
        <v>1258.5999999999999</v>
      </c>
      <c r="H269" s="29">
        <v>1638.03</v>
      </c>
      <c r="I269" s="29">
        <v>673.14</v>
      </c>
      <c r="J269" s="29">
        <v>2922.48</v>
      </c>
      <c r="K269" s="29">
        <v>3321.47</v>
      </c>
      <c r="L269" s="29">
        <v>932.28</v>
      </c>
      <c r="M269" s="29">
        <v>4061.49</v>
      </c>
      <c r="N269" s="29">
        <v>1872.12</v>
      </c>
      <c r="O269" s="29">
        <v>318.60000000000002</v>
      </c>
      <c r="P269" s="29">
        <v>1329.7</v>
      </c>
      <c r="Q269" s="29">
        <v>2113.38</v>
      </c>
      <c r="R269" s="28"/>
      <c r="S269" s="28"/>
      <c r="T269" s="28"/>
      <c r="U269" s="29">
        <v>291.57</v>
      </c>
      <c r="V269" s="29">
        <v>231.97</v>
      </c>
      <c r="W269" s="28"/>
      <c r="X269" s="29">
        <v>644.05999999999995</v>
      </c>
      <c r="Y269" s="29">
        <v>2.0099999999999998</v>
      </c>
      <c r="Z269" s="29">
        <v>13.96</v>
      </c>
      <c r="AA269" s="29">
        <v>2505.92</v>
      </c>
      <c r="AB269" s="29">
        <v>633.1</v>
      </c>
      <c r="AC269" s="29">
        <v>111.51</v>
      </c>
      <c r="AD269" s="29">
        <v>50.4</v>
      </c>
      <c r="AE269" s="29">
        <v>152.51</v>
      </c>
      <c r="AF269" s="29">
        <v>135.83000000000001</v>
      </c>
      <c r="AG269" s="29">
        <v>56.33</v>
      </c>
      <c r="AH269" s="29">
        <v>460.05</v>
      </c>
      <c r="AI269" s="29">
        <v>294.89999999999998</v>
      </c>
      <c r="AJ269" s="29">
        <v>232.86</v>
      </c>
      <c r="AK269" s="29">
        <v>127.07</v>
      </c>
      <c r="AL269" s="29">
        <v>278.75</v>
      </c>
      <c r="AM269" s="29">
        <v>342.7</v>
      </c>
      <c r="AN269" s="29">
        <v>510.51</v>
      </c>
      <c r="AO269" s="29">
        <v>242.74</v>
      </c>
      <c r="AP269" s="29">
        <v>359.24</v>
      </c>
      <c r="AQ269" s="29">
        <v>759.01</v>
      </c>
      <c r="AR269" s="29">
        <v>329.45</v>
      </c>
      <c r="AS269" s="29">
        <v>129.43</v>
      </c>
      <c r="AT269" s="29">
        <v>199.42</v>
      </c>
      <c r="AU269" s="29">
        <v>1258.5999999999999</v>
      </c>
      <c r="AV269" s="29">
        <v>845.04</v>
      </c>
      <c r="AW269" s="29">
        <v>793</v>
      </c>
      <c r="AX269" s="29">
        <v>673.14</v>
      </c>
      <c r="AY269" s="29">
        <v>276.89</v>
      </c>
      <c r="AZ269" s="29">
        <v>1050.8900000000001</v>
      </c>
      <c r="BA269" s="29">
        <v>1594.7</v>
      </c>
      <c r="BB269" s="29">
        <v>1025.6400000000001</v>
      </c>
      <c r="BC269" s="29">
        <v>63.01</v>
      </c>
      <c r="BD269" s="29">
        <v>1119.43</v>
      </c>
      <c r="BE269" s="29">
        <v>957.5</v>
      </c>
      <c r="BF269" s="28"/>
      <c r="BG269" s="29">
        <v>932.28</v>
      </c>
      <c r="BH269" s="29">
        <v>351.49</v>
      </c>
      <c r="BI269" s="29">
        <v>842.78</v>
      </c>
      <c r="BJ269" s="29">
        <v>2149.5700000000002</v>
      </c>
      <c r="BK269" s="29">
        <v>717.65</v>
      </c>
      <c r="BL269" s="29">
        <v>878.53</v>
      </c>
      <c r="BM269" s="29">
        <v>744.88</v>
      </c>
      <c r="BN269" s="29">
        <v>248.7</v>
      </c>
      <c r="BO269" s="29">
        <v>318.60000000000002</v>
      </c>
      <c r="BP269" s="29">
        <v>431.24</v>
      </c>
      <c r="BQ269" s="29">
        <v>290.27999999999997</v>
      </c>
      <c r="BR269" s="29">
        <v>462.56</v>
      </c>
      <c r="BS269" s="29">
        <v>89.05</v>
      </c>
      <c r="BT269" s="29">
        <v>56.56</v>
      </c>
      <c r="BU269" s="29">
        <v>1396.08</v>
      </c>
      <c r="BV269" s="29">
        <v>106.42</v>
      </c>
      <c r="BW269" s="29">
        <v>243</v>
      </c>
      <c r="BX269" s="29">
        <v>367.88</v>
      </c>
      <c r="BY269" s="28"/>
      <c r="BZ269" s="28"/>
      <c r="CA269" s="28"/>
      <c r="CB269" s="28"/>
      <c r="CC269" s="29">
        <v>211.58</v>
      </c>
      <c r="CD269" s="29">
        <v>79.989999999999995</v>
      </c>
      <c r="CE269" s="29">
        <v>28.44</v>
      </c>
      <c r="CF269" s="29">
        <v>80.44</v>
      </c>
      <c r="CG269" s="29">
        <v>123.09</v>
      </c>
    </row>
    <row r="270" spans="1:85" x14ac:dyDescent="0.3">
      <c r="A270" s="24" t="s">
        <v>341</v>
      </c>
      <c r="B270" s="29">
        <v>28156.21</v>
      </c>
      <c r="C270" s="28"/>
      <c r="D270" s="29">
        <v>611.08000000000004</v>
      </c>
      <c r="E270" s="29">
        <v>2724.18</v>
      </c>
      <c r="F270" s="29">
        <v>5423.91</v>
      </c>
      <c r="G270" s="29">
        <v>1055.18</v>
      </c>
      <c r="H270" s="29">
        <v>1235.53</v>
      </c>
      <c r="I270" s="29">
        <v>713.72</v>
      </c>
      <c r="J270" s="29">
        <v>3063.3</v>
      </c>
      <c r="K270" s="29">
        <v>2658.11</v>
      </c>
      <c r="L270" s="29">
        <v>842.53</v>
      </c>
      <c r="M270" s="29">
        <v>3748.19</v>
      </c>
      <c r="N270" s="29">
        <v>1764.26</v>
      </c>
      <c r="O270" s="29">
        <v>308.45</v>
      </c>
      <c r="P270" s="29">
        <v>1346.5</v>
      </c>
      <c r="Q270" s="29">
        <v>1911.77</v>
      </c>
      <c r="R270" s="28"/>
      <c r="S270" s="28"/>
      <c r="T270" s="28"/>
      <c r="U270" s="29">
        <v>274.67</v>
      </c>
      <c r="V270" s="29">
        <v>260.58999999999997</v>
      </c>
      <c r="W270" s="28"/>
      <c r="X270" s="29">
        <v>597.55999999999995</v>
      </c>
      <c r="Y270" s="29">
        <v>1.08</v>
      </c>
      <c r="Z270" s="29">
        <v>12.43</v>
      </c>
      <c r="AA270" s="29">
        <v>2724.18</v>
      </c>
      <c r="AB270" s="29">
        <v>627.64</v>
      </c>
      <c r="AC270" s="29">
        <v>110.23</v>
      </c>
      <c r="AD270" s="29">
        <v>98.87</v>
      </c>
      <c r="AE270" s="29">
        <v>170.49</v>
      </c>
      <c r="AF270" s="29">
        <v>151.88</v>
      </c>
      <c r="AG270" s="29">
        <v>54.22</v>
      </c>
      <c r="AH270" s="29">
        <v>523.09</v>
      </c>
      <c r="AI270" s="29">
        <v>309.08</v>
      </c>
      <c r="AJ270" s="29">
        <v>247.54</v>
      </c>
      <c r="AK270" s="29">
        <v>125.38</v>
      </c>
      <c r="AL270" s="29">
        <v>239.26</v>
      </c>
      <c r="AM270" s="29">
        <v>359.14</v>
      </c>
      <c r="AN270" s="29">
        <v>489.86</v>
      </c>
      <c r="AO270" s="29">
        <v>186.73</v>
      </c>
      <c r="AP270" s="29">
        <v>354.71</v>
      </c>
      <c r="AQ270" s="29">
        <v>712.13</v>
      </c>
      <c r="AR270" s="29">
        <v>348.63</v>
      </c>
      <c r="AS270" s="29">
        <v>116.91</v>
      </c>
      <c r="AT270" s="29">
        <v>198.12</v>
      </c>
      <c r="AU270" s="29">
        <v>1055.18</v>
      </c>
      <c r="AV270" s="29">
        <v>677.47</v>
      </c>
      <c r="AW270" s="29">
        <v>558.04999999999995</v>
      </c>
      <c r="AX270" s="29">
        <v>713.72</v>
      </c>
      <c r="AY270" s="29">
        <v>236.29</v>
      </c>
      <c r="AZ270" s="29">
        <v>1160</v>
      </c>
      <c r="BA270" s="29">
        <v>1667.01</v>
      </c>
      <c r="BB270" s="29">
        <v>565.66999999999996</v>
      </c>
      <c r="BC270" s="29">
        <v>104.55</v>
      </c>
      <c r="BD270" s="29">
        <v>1009.44</v>
      </c>
      <c r="BE270" s="29">
        <v>826.07</v>
      </c>
      <c r="BF270" s="28"/>
      <c r="BG270" s="29">
        <v>842.53</v>
      </c>
      <c r="BH270" s="29">
        <v>362.13</v>
      </c>
      <c r="BI270" s="29">
        <v>873.28</v>
      </c>
      <c r="BJ270" s="29">
        <v>1705.8</v>
      </c>
      <c r="BK270" s="29">
        <v>806.97</v>
      </c>
      <c r="BL270" s="29">
        <v>989.51</v>
      </c>
      <c r="BM270" s="29">
        <v>499.07</v>
      </c>
      <c r="BN270" s="29">
        <v>275.68</v>
      </c>
      <c r="BO270" s="29">
        <v>308.45</v>
      </c>
      <c r="BP270" s="29">
        <v>487.41</v>
      </c>
      <c r="BQ270" s="29">
        <v>287.45999999999998</v>
      </c>
      <c r="BR270" s="29">
        <v>419.13</v>
      </c>
      <c r="BS270" s="29">
        <v>94.53</v>
      </c>
      <c r="BT270" s="29">
        <v>57.97</v>
      </c>
      <c r="BU270" s="29">
        <v>1280.17</v>
      </c>
      <c r="BV270" s="29">
        <v>109.03</v>
      </c>
      <c r="BW270" s="29">
        <v>197.47</v>
      </c>
      <c r="BX270" s="29">
        <v>325.10000000000002</v>
      </c>
      <c r="BY270" s="28"/>
      <c r="BZ270" s="28"/>
      <c r="CA270" s="28"/>
      <c r="CB270" s="28"/>
      <c r="CC270" s="29">
        <v>192.44</v>
      </c>
      <c r="CD270" s="29">
        <v>82.22</v>
      </c>
      <c r="CE270" s="29">
        <v>44.64</v>
      </c>
      <c r="CF270" s="29">
        <v>87.71</v>
      </c>
      <c r="CG270" s="29">
        <v>128.24</v>
      </c>
    </row>
    <row r="271" spans="1:85" x14ac:dyDescent="0.3">
      <c r="A271" s="24" t="s">
        <v>342</v>
      </c>
      <c r="B271" s="29">
        <v>28336.89</v>
      </c>
      <c r="C271" s="28"/>
      <c r="D271" s="29">
        <v>553.04</v>
      </c>
      <c r="E271" s="29">
        <v>2894.17</v>
      </c>
      <c r="F271" s="29">
        <v>5464.77</v>
      </c>
      <c r="G271" s="29">
        <v>1069.29</v>
      </c>
      <c r="H271" s="29">
        <v>1313.46</v>
      </c>
      <c r="I271" s="29">
        <v>822.9</v>
      </c>
      <c r="J271" s="29">
        <v>3256.96</v>
      </c>
      <c r="K271" s="29">
        <v>2323.15</v>
      </c>
      <c r="L271" s="29">
        <v>890.7</v>
      </c>
      <c r="M271" s="29">
        <v>3639.68</v>
      </c>
      <c r="N271" s="29">
        <v>1501.98</v>
      </c>
      <c r="O271" s="29">
        <v>470.82</v>
      </c>
      <c r="P271" s="29">
        <v>1433.05</v>
      </c>
      <c r="Q271" s="29">
        <v>1855.8</v>
      </c>
      <c r="R271" s="28"/>
      <c r="S271" s="28"/>
      <c r="T271" s="28"/>
      <c r="U271" s="29">
        <v>323.64999999999998</v>
      </c>
      <c r="V271" s="29">
        <v>265.89999999999998</v>
      </c>
      <c r="W271" s="28"/>
      <c r="X271" s="29">
        <v>540.14</v>
      </c>
      <c r="Y271" s="29">
        <v>1.1200000000000001</v>
      </c>
      <c r="Z271" s="29">
        <v>11.78</v>
      </c>
      <c r="AA271" s="29">
        <v>2894.17</v>
      </c>
      <c r="AB271" s="29">
        <v>706.77</v>
      </c>
      <c r="AC271" s="29">
        <v>135.96</v>
      </c>
      <c r="AD271" s="29">
        <v>76.64</v>
      </c>
      <c r="AE271" s="29">
        <v>144.07</v>
      </c>
      <c r="AF271" s="29">
        <v>158.41999999999999</v>
      </c>
      <c r="AG271" s="29">
        <v>72.459999999999994</v>
      </c>
      <c r="AH271" s="29">
        <v>504.35</v>
      </c>
      <c r="AI271" s="29">
        <v>304.99</v>
      </c>
      <c r="AJ271" s="29">
        <v>218.73</v>
      </c>
      <c r="AK271" s="29">
        <v>141.57</v>
      </c>
      <c r="AL271" s="29">
        <v>269.02999999999997</v>
      </c>
      <c r="AM271" s="29">
        <v>426.44</v>
      </c>
      <c r="AN271" s="29">
        <v>406.79</v>
      </c>
      <c r="AO271" s="29">
        <v>202.79</v>
      </c>
      <c r="AP271" s="29">
        <v>341.78</v>
      </c>
      <c r="AQ271" s="29">
        <v>733.19</v>
      </c>
      <c r="AR271" s="29">
        <v>335.23</v>
      </c>
      <c r="AS271" s="29">
        <v>102.52</v>
      </c>
      <c r="AT271" s="29">
        <v>183.05</v>
      </c>
      <c r="AU271" s="29">
        <v>1069.29</v>
      </c>
      <c r="AV271" s="29">
        <v>758.45</v>
      </c>
      <c r="AW271" s="29">
        <v>555.01</v>
      </c>
      <c r="AX271" s="29">
        <v>822.9</v>
      </c>
      <c r="AY271" s="29">
        <v>209.44</v>
      </c>
      <c r="AZ271" s="29">
        <v>1153.9100000000001</v>
      </c>
      <c r="BA271" s="29">
        <v>1893.61</v>
      </c>
      <c r="BB271" s="29">
        <v>610.92999999999995</v>
      </c>
      <c r="BC271" s="29">
        <v>120.25</v>
      </c>
      <c r="BD271" s="29">
        <v>498.08</v>
      </c>
      <c r="BE271" s="29">
        <v>914</v>
      </c>
      <c r="BF271" s="28"/>
      <c r="BG271" s="29">
        <v>890.7</v>
      </c>
      <c r="BH271" s="29">
        <v>362.53</v>
      </c>
      <c r="BI271" s="29">
        <v>888.31</v>
      </c>
      <c r="BJ271" s="29">
        <v>1635.08</v>
      </c>
      <c r="BK271" s="29">
        <v>753.76</v>
      </c>
      <c r="BL271" s="29">
        <v>603.21</v>
      </c>
      <c r="BM271" s="29">
        <v>650.46</v>
      </c>
      <c r="BN271" s="29">
        <v>248.31</v>
      </c>
      <c r="BO271" s="29">
        <v>470.82</v>
      </c>
      <c r="BP271" s="29">
        <v>485.05</v>
      </c>
      <c r="BQ271" s="29">
        <v>309.31</v>
      </c>
      <c r="BR271" s="29">
        <v>465.51</v>
      </c>
      <c r="BS271" s="29">
        <v>103.89</v>
      </c>
      <c r="BT271" s="29">
        <v>69.290000000000006</v>
      </c>
      <c r="BU271" s="29">
        <v>1162</v>
      </c>
      <c r="BV271" s="29">
        <v>126.52</v>
      </c>
      <c r="BW271" s="29">
        <v>194.78</v>
      </c>
      <c r="BX271" s="29">
        <v>372.51</v>
      </c>
      <c r="BY271" s="28"/>
      <c r="BZ271" s="28"/>
      <c r="CA271" s="28"/>
      <c r="CB271" s="28"/>
      <c r="CC271" s="29">
        <v>228.58</v>
      </c>
      <c r="CD271" s="29">
        <v>95.06</v>
      </c>
      <c r="CE271" s="29">
        <v>42.16</v>
      </c>
      <c r="CF271" s="29">
        <v>85.59</v>
      </c>
      <c r="CG271" s="29">
        <v>138.15</v>
      </c>
    </row>
    <row r="272" spans="1:85" x14ac:dyDescent="0.3">
      <c r="A272" s="24" t="s">
        <v>343</v>
      </c>
      <c r="B272" s="29">
        <v>31344.82</v>
      </c>
      <c r="C272" s="28"/>
      <c r="D272" s="29">
        <v>430.86</v>
      </c>
      <c r="E272" s="29">
        <v>3114.91</v>
      </c>
      <c r="F272" s="29">
        <v>6028.27</v>
      </c>
      <c r="G272" s="29">
        <v>1257.42</v>
      </c>
      <c r="H272" s="29">
        <v>1239.51</v>
      </c>
      <c r="I272" s="29">
        <v>887.91</v>
      </c>
      <c r="J272" s="29">
        <v>3353.03</v>
      </c>
      <c r="K272" s="29">
        <v>2949.57</v>
      </c>
      <c r="L272" s="29">
        <v>989.56</v>
      </c>
      <c r="M272" s="29">
        <v>3913.04</v>
      </c>
      <c r="N272" s="29">
        <v>2676.23</v>
      </c>
      <c r="O272" s="29">
        <v>391.02</v>
      </c>
      <c r="P272" s="29">
        <v>1514.28</v>
      </c>
      <c r="Q272" s="29">
        <v>1708.24</v>
      </c>
      <c r="R272" s="28"/>
      <c r="S272" s="28"/>
      <c r="T272" s="28"/>
      <c r="U272" s="29">
        <v>356.95</v>
      </c>
      <c r="V272" s="29">
        <v>287.02999999999997</v>
      </c>
      <c r="W272" s="28"/>
      <c r="X272" s="29">
        <v>418.33</v>
      </c>
      <c r="Y272" s="29">
        <v>1.1599999999999999</v>
      </c>
      <c r="Z272" s="29">
        <v>11.36</v>
      </c>
      <c r="AA272" s="29">
        <v>3114.91</v>
      </c>
      <c r="AB272" s="29">
        <v>700.76</v>
      </c>
      <c r="AC272" s="29">
        <v>111.66</v>
      </c>
      <c r="AD272" s="29">
        <v>68.09</v>
      </c>
      <c r="AE272" s="29">
        <v>145.93</v>
      </c>
      <c r="AF272" s="29">
        <v>176.95</v>
      </c>
      <c r="AG272" s="29">
        <v>87.31</v>
      </c>
      <c r="AH272" s="29">
        <v>588.34</v>
      </c>
      <c r="AI272" s="29">
        <v>327.81</v>
      </c>
      <c r="AJ272" s="29">
        <v>270.60000000000002</v>
      </c>
      <c r="AK272" s="29">
        <v>167.17</v>
      </c>
      <c r="AL272" s="29">
        <v>300.27999999999997</v>
      </c>
      <c r="AM272" s="29">
        <v>486.47</v>
      </c>
      <c r="AN272" s="29">
        <v>417.26</v>
      </c>
      <c r="AO272" s="29">
        <v>120.05</v>
      </c>
      <c r="AP272" s="29">
        <v>393.01</v>
      </c>
      <c r="AQ272" s="29">
        <v>895.87</v>
      </c>
      <c r="AR272" s="29">
        <v>420.84</v>
      </c>
      <c r="AS272" s="29">
        <v>144.25</v>
      </c>
      <c r="AT272" s="29">
        <v>205.6</v>
      </c>
      <c r="AU272" s="29">
        <v>1257.42</v>
      </c>
      <c r="AV272" s="29">
        <v>653.41999999999996</v>
      </c>
      <c r="AW272" s="29">
        <v>586.1</v>
      </c>
      <c r="AX272" s="29">
        <v>887.91</v>
      </c>
      <c r="AY272" s="29">
        <v>249.87</v>
      </c>
      <c r="AZ272" s="29">
        <v>1166.06</v>
      </c>
      <c r="BA272" s="29">
        <v>1937.09</v>
      </c>
      <c r="BB272" s="29">
        <v>802.24</v>
      </c>
      <c r="BC272" s="29">
        <v>129.83000000000001</v>
      </c>
      <c r="BD272" s="29">
        <v>781.61</v>
      </c>
      <c r="BE272" s="29">
        <v>1052.24</v>
      </c>
      <c r="BF272" s="28"/>
      <c r="BG272" s="29">
        <v>989.56</v>
      </c>
      <c r="BH272" s="29">
        <v>381.07</v>
      </c>
      <c r="BI272" s="29">
        <v>929.74</v>
      </c>
      <c r="BJ272" s="29">
        <v>1725.81</v>
      </c>
      <c r="BK272" s="29">
        <v>876.41</v>
      </c>
      <c r="BL272" s="29">
        <v>1438.99</v>
      </c>
      <c r="BM272" s="29">
        <v>972.01</v>
      </c>
      <c r="BN272" s="29">
        <v>265.24</v>
      </c>
      <c r="BO272" s="29">
        <v>391.02</v>
      </c>
      <c r="BP272" s="29">
        <v>529.22</v>
      </c>
      <c r="BQ272" s="29">
        <v>307.73</v>
      </c>
      <c r="BR272" s="29">
        <v>493.22</v>
      </c>
      <c r="BS272" s="29">
        <v>110.45</v>
      </c>
      <c r="BT272" s="29">
        <v>73.66</v>
      </c>
      <c r="BU272" s="29">
        <v>995.6</v>
      </c>
      <c r="BV272" s="29">
        <v>129.5</v>
      </c>
      <c r="BW272" s="29">
        <v>221.31</v>
      </c>
      <c r="BX272" s="29">
        <v>361.83</v>
      </c>
      <c r="BY272" s="28"/>
      <c r="BZ272" s="28"/>
      <c r="CA272" s="28"/>
      <c r="CB272" s="28"/>
      <c r="CC272" s="29">
        <v>251.75</v>
      </c>
      <c r="CD272" s="29">
        <v>105.2</v>
      </c>
      <c r="CE272" s="29">
        <v>36.11</v>
      </c>
      <c r="CF272" s="29">
        <v>90.96</v>
      </c>
      <c r="CG272" s="29">
        <v>159.96</v>
      </c>
    </row>
    <row r="273" spans="1:85" x14ac:dyDescent="0.3">
      <c r="A273" s="24" t="s">
        <v>344</v>
      </c>
      <c r="B273" s="29">
        <v>30295.69</v>
      </c>
      <c r="C273" s="28"/>
      <c r="D273" s="29">
        <v>554.62</v>
      </c>
      <c r="E273" s="29">
        <v>2657.33</v>
      </c>
      <c r="F273" s="29">
        <v>5028.67</v>
      </c>
      <c r="G273" s="29">
        <v>1054.18</v>
      </c>
      <c r="H273" s="29">
        <v>1720.43</v>
      </c>
      <c r="I273" s="29">
        <v>778.01</v>
      </c>
      <c r="J273" s="29">
        <v>3317.31</v>
      </c>
      <c r="K273" s="29">
        <v>3080.95</v>
      </c>
      <c r="L273" s="29">
        <v>1016.32</v>
      </c>
      <c r="M273" s="29">
        <v>4388.55</v>
      </c>
      <c r="N273" s="29">
        <v>1836.48</v>
      </c>
      <c r="O273" s="29">
        <v>428.76</v>
      </c>
      <c r="P273" s="29">
        <v>1712.5</v>
      </c>
      <c r="Q273" s="29">
        <v>1896.17</v>
      </c>
      <c r="R273" s="28"/>
      <c r="S273" s="28"/>
      <c r="T273" s="28"/>
      <c r="U273" s="29">
        <v>342.63</v>
      </c>
      <c r="V273" s="29">
        <v>249.63</v>
      </c>
      <c r="W273" s="28"/>
      <c r="X273" s="29">
        <v>541.13</v>
      </c>
      <c r="Y273" s="29">
        <v>1.1499999999999999</v>
      </c>
      <c r="Z273" s="29">
        <v>12.34</v>
      </c>
      <c r="AA273" s="29">
        <v>2657.33</v>
      </c>
      <c r="AB273" s="29">
        <v>634.11</v>
      </c>
      <c r="AC273" s="29">
        <v>100.43</v>
      </c>
      <c r="AD273" s="29">
        <v>74.42</v>
      </c>
      <c r="AE273" s="29">
        <v>96.12</v>
      </c>
      <c r="AF273" s="29">
        <v>148.19999999999999</v>
      </c>
      <c r="AG273" s="29">
        <v>57.47</v>
      </c>
      <c r="AH273" s="29">
        <v>417.81</v>
      </c>
      <c r="AI273" s="29">
        <v>315.58999999999997</v>
      </c>
      <c r="AJ273" s="29">
        <v>263.52999999999997</v>
      </c>
      <c r="AK273" s="29">
        <v>138.35</v>
      </c>
      <c r="AL273" s="29">
        <v>276.95</v>
      </c>
      <c r="AM273" s="29">
        <v>386.61</v>
      </c>
      <c r="AN273" s="29">
        <v>405.55</v>
      </c>
      <c r="AO273" s="29">
        <v>117.16</v>
      </c>
      <c r="AP273" s="29">
        <v>309.8</v>
      </c>
      <c r="AQ273" s="29">
        <v>654.03</v>
      </c>
      <c r="AR273" s="29">
        <v>346.73</v>
      </c>
      <c r="AS273" s="29">
        <v>118.67</v>
      </c>
      <c r="AT273" s="29">
        <v>167.14</v>
      </c>
      <c r="AU273" s="29">
        <v>1054.18</v>
      </c>
      <c r="AV273" s="29">
        <v>998.79</v>
      </c>
      <c r="AW273" s="29">
        <v>721.64</v>
      </c>
      <c r="AX273" s="29">
        <v>778.01</v>
      </c>
      <c r="AY273" s="29">
        <v>295.91000000000003</v>
      </c>
      <c r="AZ273" s="29">
        <v>1277.23</v>
      </c>
      <c r="BA273" s="29">
        <v>1744.16</v>
      </c>
      <c r="BB273" s="29">
        <v>502.04</v>
      </c>
      <c r="BC273" s="29">
        <v>65.010000000000005</v>
      </c>
      <c r="BD273" s="29">
        <v>1413.38</v>
      </c>
      <c r="BE273" s="29">
        <v>887.87</v>
      </c>
      <c r="BF273" s="28"/>
      <c r="BG273" s="29">
        <v>1016.32</v>
      </c>
      <c r="BH273" s="29">
        <v>341.77</v>
      </c>
      <c r="BI273" s="29">
        <v>956.07</v>
      </c>
      <c r="BJ273" s="29">
        <v>2387.21</v>
      </c>
      <c r="BK273" s="29">
        <v>703.5</v>
      </c>
      <c r="BL273" s="29">
        <v>866.98</v>
      </c>
      <c r="BM273" s="29">
        <v>716.45</v>
      </c>
      <c r="BN273" s="29">
        <v>253.05</v>
      </c>
      <c r="BO273" s="29">
        <v>428.76</v>
      </c>
      <c r="BP273" s="29">
        <v>663.14</v>
      </c>
      <c r="BQ273" s="29">
        <v>313.13</v>
      </c>
      <c r="BR273" s="29">
        <v>528.23</v>
      </c>
      <c r="BS273" s="29">
        <v>127.31</v>
      </c>
      <c r="BT273" s="29">
        <v>80.7</v>
      </c>
      <c r="BU273" s="29">
        <v>1218.55</v>
      </c>
      <c r="BV273" s="29">
        <v>131.72</v>
      </c>
      <c r="BW273" s="29">
        <v>166.59</v>
      </c>
      <c r="BX273" s="29">
        <v>379.31</v>
      </c>
      <c r="BY273" s="28"/>
      <c r="BZ273" s="28"/>
      <c r="CA273" s="28"/>
      <c r="CB273" s="28"/>
      <c r="CC273" s="29">
        <v>239.79</v>
      </c>
      <c r="CD273" s="29">
        <v>102.83</v>
      </c>
      <c r="CE273" s="29">
        <v>38.92</v>
      </c>
      <c r="CF273" s="29">
        <v>83.15</v>
      </c>
      <c r="CG273" s="29">
        <v>127.56</v>
      </c>
    </row>
    <row r="274" spans="1:85" x14ac:dyDescent="0.3">
      <c r="A274" s="24" t="s">
        <v>345</v>
      </c>
      <c r="B274" s="29">
        <v>28873.73</v>
      </c>
      <c r="C274" s="28"/>
      <c r="D274" s="29">
        <v>526.14</v>
      </c>
      <c r="E274" s="29">
        <v>2602.8000000000002</v>
      </c>
      <c r="F274" s="29">
        <v>4943.5</v>
      </c>
      <c r="G274" s="29">
        <v>961.93</v>
      </c>
      <c r="H274" s="29">
        <v>1312.06</v>
      </c>
      <c r="I274" s="29">
        <v>787.7</v>
      </c>
      <c r="J274" s="29">
        <v>2860.78</v>
      </c>
      <c r="K274" s="29">
        <v>2658.65</v>
      </c>
      <c r="L274" s="29">
        <v>1076.27</v>
      </c>
      <c r="M274" s="29">
        <v>4153.96</v>
      </c>
      <c r="N274" s="29">
        <v>1820.16</v>
      </c>
      <c r="O274" s="29">
        <v>445.28</v>
      </c>
      <c r="P274" s="29">
        <v>1697.4</v>
      </c>
      <c r="Q274" s="29">
        <v>2138.75</v>
      </c>
      <c r="R274" s="28"/>
      <c r="S274" s="28"/>
      <c r="T274" s="28"/>
      <c r="U274" s="29">
        <v>426.93</v>
      </c>
      <c r="V274" s="29">
        <v>244</v>
      </c>
      <c r="W274" s="28"/>
      <c r="X274" s="29">
        <v>514.84</v>
      </c>
      <c r="Y274" s="29">
        <v>-0.79</v>
      </c>
      <c r="Z274" s="29">
        <v>12.09</v>
      </c>
      <c r="AA274" s="29">
        <v>2602.8000000000002</v>
      </c>
      <c r="AB274" s="29">
        <v>596.91999999999996</v>
      </c>
      <c r="AC274" s="29">
        <v>99.26</v>
      </c>
      <c r="AD274" s="29">
        <v>51.11</v>
      </c>
      <c r="AE274" s="29">
        <v>106.53</v>
      </c>
      <c r="AF274" s="29">
        <v>153.57</v>
      </c>
      <c r="AG274" s="29">
        <v>70.61</v>
      </c>
      <c r="AH274" s="29">
        <v>463.92</v>
      </c>
      <c r="AI274" s="29">
        <v>329.51</v>
      </c>
      <c r="AJ274" s="29">
        <v>254.82</v>
      </c>
      <c r="AK274" s="29">
        <v>136.58000000000001</v>
      </c>
      <c r="AL274" s="29">
        <v>206.66</v>
      </c>
      <c r="AM274" s="29">
        <v>298.87</v>
      </c>
      <c r="AN274" s="29">
        <v>398.89</v>
      </c>
      <c r="AO274" s="29">
        <v>139.44</v>
      </c>
      <c r="AP274" s="29">
        <v>296.76</v>
      </c>
      <c r="AQ274" s="29">
        <v>698.33</v>
      </c>
      <c r="AR274" s="29">
        <v>368.61</v>
      </c>
      <c r="AS274" s="29">
        <v>108.28</v>
      </c>
      <c r="AT274" s="29">
        <v>164.84</v>
      </c>
      <c r="AU274" s="29">
        <v>961.93</v>
      </c>
      <c r="AV274" s="29">
        <v>727.47</v>
      </c>
      <c r="AW274" s="29">
        <v>584.59</v>
      </c>
      <c r="AX274" s="29">
        <v>787.7</v>
      </c>
      <c r="AY274" s="29">
        <v>298.31</v>
      </c>
      <c r="AZ274" s="29">
        <v>1156.98</v>
      </c>
      <c r="BA274" s="29">
        <v>1405.48</v>
      </c>
      <c r="BB274" s="29">
        <v>556.63</v>
      </c>
      <c r="BC274" s="29">
        <v>129.66999999999999</v>
      </c>
      <c r="BD274" s="29">
        <v>995.2</v>
      </c>
      <c r="BE274" s="29">
        <v>838.55</v>
      </c>
      <c r="BF274" s="28"/>
      <c r="BG274" s="29">
        <v>1076.27</v>
      </c>
      <c r="BH274" s="29">
        <v>349.07</v>
      </c>
      <c r="BI274" s="29">
        <v>975.24</v>
      </c>
      <c r="BJ274" s="29">
        <v>2121.33</v>
      </c>
      <c r="BK274" s="29">
        <v>708.32</v>
      </c>
      <c r="BL274" s="29">
        <v>937.55</v>
      </c>
      <c r="BM274" s="29">
        <v>595.78</v>
      </c>
      <c r="BN274" s="29">
        <v>286.82</v>
      </c>
      <c r="BO274" s="29">
        <v>445.28</v>
      </c>
      <c r="BP274" s="29">
        <v>643.61</v>
      </c>
      <c r="BQ274" s="29">
        <v>319.63</v>
      </c>
      <c r="BR274" s="29">
        <v>521.66</v>
      </c>
      <c r="BS274" s="29">
        <v>129.47</v>
      </c>
      <c r="BT274" s="29">
        <v>83.04</v>
      </c>
      <c r="BU274" s="29">
        <v>1489.26</v>
      </c>
      <c r="BV274" s="29">
        <v>132.30000000000001</v>
      </c>
      <c r="BW274" s="29">
        <v>151.91</v>
      </c>
      <c r="BX274" s="29">
        <v>365.28</v>
      </c>
      <c r="BY274" s="28"/>
      <c r="BZ274" s="28"/>
      <c r="CA274" s="28"/>
      <c r="CB274" s="28"/>
      <c r="CC274" s="29">
        <v>298.77999999999997</v>
      </c>
      <c r="CD274" s="29">
        <v>128.15</v>
      </c>
      <c r="CE274" s="29">
        <v>41.44</v>
      </c>
      <c r="CF274" s="29">
        <v>84.25</v>
      </c>
      <c r="CG274" s="29">
        <v>118.3</v>
      </c>
    </row>
    <row r="275" spans="1:85" x14ac:dyDescent="0.3">
      <c r="A275" s="24" t="s">
        <v>346</v>
      </c>
      <c r="B275" s="29">
        <v>30212.54</v>
      </c>
      <c r="C275" s="28"/>
      <c r="D275" s="29">
        <v>476.45</v>
      </c>
      <c r="E275" s="29">
        <v>2477.4699999999998</v>
      </c>
      <c r="F275" s="29">
        <v>5019.46</v>
      </c>
      <c r="G275" s="29">
        <v>1355.65</v>
      </c>
      <c r="H275" s="29">
        <v>1668.69</v>
      </c>
      <c r="I275" s="29">
        <v>755.65</v>
      </c>
      <c r="J275" s="29">
        <v>3139.47</v>
      </c>
      <c r="K275" s="29">
        <v>2832.77</v>
      </c>
      <c r="L275" s="29">
        <v>1064.82</v>
      </c>
      <c r="M275" s="29">
        <v>4538.0200000000004</v>
      </c>
      <c r="N275" s="29">
        <v>1770.78</v>
      </c>
      <c r="O275" s="29">
        <v>492.85</v>
      </c>
      <c r="P275" s="29">
        <v>1719.67</v>
      </c>
      <c r="Q275" s="29">
        <v>2006.64</v>
      </c>
      <c r="R275" s="28"/>
      <c r="S275" s="28"/>
      <c r="T275" s="28"/>
      <c r="U275" s="29">
        <v>337.05</v>
      </c>
      <c r="V275" s="29">
        <v>267.04000000000002</v>
      </c>
      <c r="W275" s="28"/>
      <c r="X275" s="29">
        <v>463.56</v>
      </c>
      <c r="Y275" s="29">
        <v>-0.91</v>
      </c>
      <c r="Z275" s="29">
        <v>13.8</v>
      </c>
      <c r="AA275" s="29">
        <v>2477.4699999999998</v>
      </c>
      <c r="AB275" s="29">
        <v>601.52</v>
      </c>
      <c r="AC275" s="29">
        <v>95.02</v>
      </c>
      <c r="AD275" s="29">
        <v>43.13</v>
      </c>
      <c r="AE275" s="29">
        <v>109.2</v>
      </c>
      <c r="AF275" s="29">
        <v>155.9</v>
      </c>
      <c r="AG275" s="29">
        <v>69.25</v>
      </c>
      <c r="AH275" s="29">
        <v>480.97</v>
      </c>
      <c r="AI275" s="29">
        <v>337.87</v>
      </c>
      <c r="AJ275" s="29">
        <v>242.74</v>
      </c>
      <c r="AK275" s="29">
        <v>168.86</v>
      </c>
      <c r="AL275" s="29">
        <v>223.36</v>
      </c>
      <c r="AM275" s="29">
        <v>312.89999999999998</v>
      </c>
      <c r="AN275" s="29">
        <v>314.74</v>
      </c>
      <c r="AO275" s="29">
        <v>121.42</v>
      </c>
      <c r="AP275" s="29">
        <v>351.39</v>
      </c>
      <c r="AQ275" s="29">
        <v>794.64</v>
      </c>
      <c r="AR275" s="29">
        <v>357.97</v>
      </c>
      <c r="AS275" s="29">
        <v>95.2</v>
      </c>
      <c r="AT275" s="29">
        <v>143.38999999999999</v>
      </c>
      <c r="AU275" s="29">
        <v>1355.65</v>
      </c>
      <c r="AV275" s="29">
        <v>971.6</v>
      </c>
      <c r="AW275" s="29">
        <v>697.1</v>
      </c>
      <c r="AX275" s="29">
        <v>755.65</v>
      </c>
      <c r="AY275" s="29">
        <v>346.44</v>
      </c>
      <c r="AZ275" s="29">
        <v>1184.8</v>
      </c>
      <c r="BA275" s="29">
        <v>1608.23</v>
      </c>
      <c r="BB275" s="29">
        <v>814.55</v>
      </c>
      <c r="BC275" s="29">
        <v>144.66999999999999</v>
      </c>
      <c r="BD275" s="29">
        <v>782.24</v>
      </c>
      <c r="BE275" s="29">
        <v>932.87</v>
      </c>
      <c r="BF275" s="28"/>
      <c r="BG275" s="29">
        <v>1064.82</v>
      </c>
      <c r="BH275" s="29">
        <v>355.53</v>
      </c>
      <c r="BI275" s="29">
        <v>937.03</v>
      </c>
      <c r="BJ275" s="29">
        <v>2502.5300000000002</v>
      </c>
      <c r="BK275" s="29">
        <v>742.93</v>
      </c>
      <c r="BL275" s="29">
        <v>783.34</v>
      </c>
      <c r="BM275" s="29">
        <v>723.49</v>
      </c>
      <c r="BN275" s="29">
        <v>263.95</v>
      </c>
      <c r="BO275" s="29">
        <v>492.85</v>
      </c>
      <c r="BP275" s="29">
        <v>646.33000000000004</v>
      </c>
      <c r="BQ275" s="29">
        <v>323.66000000000003</v>
      </c>
      <c r="BR275" s="29">
        <v>531.47</v>
      </c>
      <c r="BS275" s="29">
        <v>132.31</v>
      </c>
      <c r="BT275" s="29">
        <v>85.9</v>
      </c>
      <c r="BU275" s="29">
        <v>1334.96</v>
      </c>
      <c r="BV275" s="29">
        <v>133.72</v>
      </c>
      <c r="BW275" s="29">
        <v>147.44999999999999</v>
      </c>
      <c r="BX275" s="29">
        <v>390.5</v>
      </c>
      <c r="BY275" s="28"/>
      <c r="BZ275" s="28"/>
      <c r="CA275" s="28"/>
      <c r="CB275" s="28"/>
      <c r="CC275" s="29">
        <v>232.23</v>
      </c>
      <c r="CD275" s="29">
        <v>104.82</v>
      </c>
      <c r="CE275" s="29">
        <v>47.26</v>
      </c>
      <c r="CF275" s="29">
        <v>89.47</v>
      </c>
      <c r="CG275" s="29">
        <v>130.32</v>
      </c>
    </row>
    <row r="276" spans="1:85" x14ac:dyDescent="0.3">
      <c r="A276" s="24" t="s">
        <v>347</v>
      </c>
      <c r="B276" s="29">
        <v>31366.25</v>
      </c>
      <c r="C276" s="28"/>
      <c r="D276" s="29">
        <v>367.85</v>
      </c>
      <c r="E276" s="29">
        <v>2415.23</v>
      </c>
      <c r="F276" s="29">
        <v>5801.96</v>
      </c>
      <c r="G276" s="29">
        <v>1234.6400000000001</v>
      </c>
      <c r="H276" s="29">
        <v>1842.73</v>
      </c>
      <c r="I276" s="29">
        <v>685.97</v>
      </c>
      <c r="J276" s="29">
        <v>3418.59</v>
      </c>
      <c r="K276" s="29">
        <v>2737.35</v>
      </c>
      <c r="L276" s="29">
        <v>1143.6400000000001</v>
      </c>
      <c r="M276" s="29">
        <v>4601.63</v>
      </c>
      <c r="N276" s="29">
        <v>2195.06</v>
      </c>
      <c r="O276" s="29">
        <v>462.08</v>
      </c>
      <c r="P276" s="29">
        <v>1587.63</v>
      </c>
      <c r="Q276" s="29">
        <v>1916.12</v>
      </c>
      <c r="R276" s="28"/>
      <c r="S276" s="28"/>
      <c r="T276" s="28"/>
      <c r="U276" s="29">
        <v>378.62</v>
      </c>
      <c r="V276" s="29">
        <v>290.18</v>
      </c>
      <c r="W276" s="28"/>
      <c r="X276" s="29">
        <v>352.94</v>
      </c>
      <c r="Y276" s="29">
        <v>-1.04</v>
      </c>
      <c r="Z276" s="29">
        <v>15.95</v>
      </c>
      <c r="AA276" s="29">
        <v>2415.23</v>
      </c>
      <c r="AB276" s="29">
        <v>630.75</v>
      </c>
      <c r="AC276" s="29">
        <v>91.09</v>
      </c>
      <c r="AD276" s="29">
        <v>38.51</v>
      </c>
      <c r="AE276" s="29">
        <v>129.29</v>
      </c>
      <c r="AF276" s="29">
        <v>238.99</v>
      </c>
      <c r="AG276" s="29">
        <v>90.17</v>
      </c>
      <c r="AH276" s="29">
        <v>643.16</v>
      </c>
      <c r="AI276" s="29">
        <v>379.5</v>
      </c>
      <c r="AJ276" s="29">
        <v>279.35000000000002</v>
      </c>
      <c r="AK276" s="29">
        <v>209.45</v>
      </c>
      <c r="AL276" s="29">
        <v>248.75</v>
      </c>
      <c r="AM276" s="29">
        <v>359.97</v>
      </c>
      <c r="AN276" s="29">
        <v>424.66</v>
      </c>
      <c r="AO276" s="29">
        <v>144.56</v>
      </c>
      <c r="AP276" s="29">
        <v>340.64</v>
      </c>
      <c r="AQ276" s="29">
        <v>830.09</v>
      </c>
      <c r="AR276" s="29">
        <v>421.38</v>
      </c>
      <c r="AS276" s="29">
        <v>121.37</v>
      </c>
      <c r="AT276" s="29">
        <v>180.27</v>
      </c>
      <c r="AU276" s="29">
        <v>1234.6400000000001</v>
      </c>
      <c r="AV276" s="29">
        <v>1087.4000000000001</v>
      </c>
      <c r="AW276" s="29">
        <v>755.32</v>
      </c>
      <c r="AX276" s="29">
        <v>685.97</v>
      </c>
      <c r="AY276" s="29">
        <v>372.64</v>
      </c>
      <c r="AZ276" s="29">
        <v>1273.43</v>
      </c>
      <c r="BA276" s="29">
        <v>1772.52</v>
      </c>
      <c r="BB276" s="29">
        <v>719.53</v>
      </c>
      <c r="BC276" s="29">
        <v>128</v>
      </c>
      <c r="BD276" s="29">
        <v>568.20000000000005</v>
      </c>
      <c r="BE276" s="29">
        <v>1183.68</v>
      </c>
      <c r="BF276" s="28"/>
      <c r="BG276" s="29">
        <v>1143.6400000000001</v>
      </c>
      <c r="BH276" s="29">
        <v>497.15</v>
      </c>
      <c r="BI276" s="29">
        <v>964.73</v>
      </c>
      <c r="BJ276" s="29">
        <v>2351.35</v>
      </c>
      <c r="BK276" s="29">
        <v>788.39</v>
      </c>
      <c r="BL276" s="29">
        <v>1126.45</v>
      </c>
      <c r="BM276" s="29">
        <v>783.56</v>
      </c>
      <c r="BN276" s="29">
        <v>285.05</v>
      </c>
      <c r="BO276" s="29">
        <v>462.08</v>
      </c>
      <c r="BP276" s="29">
        <v>565.27</v>
      </c>
      <c r="BQ276" s="29">
        <v>293.93</v>
      </c>
      <c r="BR276" s="29">
        <v>544.71</v>
      </c>
      <c r="BS276" s="29">
        <v>111.24</v>
      </c>
      <c r="BT276" s="29">
        <v>72.48</v>
      </c>
      <c r="BU276" s="29">
        <v>1293.04</v>
      </c>
      <c r="BV276" s="29">
        <v>107.91</v>
      </c>
      <c r="BW276" s="29">
        <v>168</v>
      </c>
      <c r="BX276" s="29">
        <v>347.17</v>
      </c>
      <c r="BY276" s="28"/>
      <c r="BZ276" s="28"/>
      <c r="CA276" s="28"/>
      <c r="CB276" s="28"/>
      <c r="CC276" s="29">
        <v>260</v>
      </c>
      <c r="CD276" s="29">
        <v>118.63</v>
      </c>
      <c r="CE276" s="29">
        <v>50.62</v>
      </c>
      <c r="CF276" s="29">
        <v>101.76</v>
      </c>
      <c r="CG276" s="29">
        <v>137.80000000000001</v>
      </c>
    </row>
    <row r="277" spans="1:85" x14ac:dyDescent="0.3">
      <c r="A277" s="24" t="s">
        <v>348</v>
      </c>
      <c r="B277" s="29">
        <v>31769</v>
      </c>
      <c r="C277" s="28"/>
      <c r="D277" s="29">
        <v>554.71</v>
      </c>
      <c r="E277" s="29">
        <v>2111.0700000000002</v>
      </c>
      <c r="F277" s="29">
        <v>4878.3999999999996</v>
      </c>
      <c r="G277" s="29">
        <v>1316.05</v>
      </c>
      <c r="H277" s="29">
        <v>1886.51</v>
      </c>
      <c r="I277" s="29">
        <v>833.2</v>
      </c>
      <c r="J277" s="29">
        <v>3245.95</v>
      </c>
      <c r="K277" s="29">
        <v>3083.08</v>
      </c>
      <c r="L277" s="29">
        <v>1148.3499999999999</v>
      </c>
      <c r="M277" s="29">
        <v>5551.06</v>
      </c>
      <c r="N277" s="29">
        <v>1861.74</v>
      </c>
      <c r="O277" s="29">
        <v>615.54</v>
      </c>
      <c r="P277" s="29">
        <v>1823.73</v>
      </c>
      <c r="Q277" s="29">
        <v>1968.53</v>
      </c>
      <c r="R277" s="28"/>
      <c r="S277" s="28"/>
      <c r="T277" s="28"/>
      <c r="U277" s="29">
        <v>346.45</v>
      </c>
      <c r="V277" s="29">
        <v>292.10000000000002</v>
      </c>
      <c r="W277" s="28"/>
      <c r="X277" s="29">
        <v>529.5</v>
      </c>
      <c r="Y277" s="29">
        <v>7.05</v>
      </c>
      <c r="Z277" s="29">
        <v>18.16</v>
      </c>
      <c r="AA277" s="29">
        <v>2111.0700000000002</v>
      </c>
      <c r="AB277" s="29">
        <v>593.48</v>
      </c>
      <c r="AC277" s="29">
        <v>106.08</v>
      </c>
      <c r="AD277" s="29">
        <v>41.64</v>
      </c>
      <c r="AE277" s="29">
        <v>104.22</v>
      </c>
      <c r="AF277" s="29">
        <v>175.12</v>
      </c>
      <c r="AG277" s="29">
        <v>52.3</v>
      </c>
      <c r="AH277" s="29">
        <v>416.15</v>
      </c>
      <c r="AI277" s="29">
        <v>307.70999999999998</v>
      </c>
      <c r="AJ277" s="29">
        <v>229.68</v>
      </c>
      <c r="AK277" s="29">
        <v>146.06</v>
      </c>
      <c r="AL277" s="29">
        <v>196.3</v>
      </c>
      <c r="AM277" s="29">
        <v>357.56</v>
      </c>
      <c r="AN277" s="29">
        <v>433.57</v>
      </c>
      <c r="AO277" s="29">
        <v>109.66</v>
      </c>
      <c r="AP277" s="29">
        <v>326.64999999999998</v>
      </c>
      <c r="AQ277" s="29">
        <v>667.86</v>
      </c>
      <c r="AR277" s="29">
        <v>342.34</v>
      </c>
      <c r="AS277" s="29">
        <v>105.48</v>
      </c>
      <c r="AT277" s="29">
        <v>166.55</v>
      </c>
      <c r="AU277" s="29">
        <v>1316.05</v>
      </c>
      <c r="AV277" s="29">
        <v>1167.0899999999999</v>
      </c>
      <c r="AW277" s="29">
        <v>719.42</v>
      </c>
      <c r="AX277" s="29">
        <v>833.2</v>
      </c>
      <c r="AY277" s="29">
        <v>265.76</v>
      </c>
      <c r="AZ277" s="29">
        <v>1157.22</v>
      </c>
      <c r="BA277" s="29">
        <v>1822.96</v>
      </c>
      <c r="BB277" s="29">
        <v>837.12</v>
      </c>
      <c r="BC277" s="29">
        <v>22.99</v>
      </c>
      <c r="BD277" s="29">
        <v>816.64</v>
      </c>
      <c r="BE277" s="29">
        <v>1174.0999999999999</v>
      </c>
      <c r="BF277" s="28"/>
      <c r="BG277" s="29">
        <v>1148.3499999999999</v>
      </c>
      <c r="BH277" s="29">
        <v>404.67</v>
      </c>
      <c r="BI277" s="29">
        <v>944.17</v>
      </c>
      <c r="BJ277" s="29">
        <v>3184.53</v>
      </c>
      <c r="BK277" s="29">
        <v>1017.69</v>
      </c>
      <c r="BL277" s="29">
        <v>794.19</v>
      </c>
      <c r="BM277" s="29">
        <v>721.25</v>
      </c>
      <c r="BN277" s="29">
        <v>346.31</v>
      </c>
      <c r="BO277" s="29">
        <v>615.54</v>
      </c>
      <c r="BP277" s="29">
        <v>810.47</v>
      </c>
      <c r="BQ277" s="29">
        <v>283.66000000000003</v>
      </c>
      <c r="BR277" s="29">
        <v>520.96</v>
      </c>
      <c r="BS277" s="29">
        <v>130.4</v>
      </c>
      <c r="BT277" s="29">
        <v>78.239999999999995</v>
      </c>
      <c r="BU277" s="29">
        <v>1345.54</v>
      </c>
      <c r="BV277" s="29">
        <v>104.32</v>
      </c>
      <c r="BW277" s="29">
        <v>151.77000000000001</v>
      </c>
      <c r="BX277" s="29">
        <v>366.91</v>
      </c>
      <c r="BY277" s="28"/>
      <c r="BZ277" s="28"/>
      <c r="CA277" s="28"/>
      <c r="CB277" s="28"/>
      <c r="CC277" s="29">
        <v>237.81</v>
      </c>
      <c r="CD277" s="29">
        <v>108.64</v>
      </c>
      <c r="CE277" s="29">
        <v>37.590000000000003</v>
      </c>
      <c r="CF277" s="29">
        <v>110.05</v>
      </c>
      <c r="CG277" s="29">
        <v>144.46</v>
      </c>
    </row>
    <row r="278" spans="1:85" x14ac:dyDescent="0.3">
      <c r="A278" s="24" t="s">
        <v>349</v>
      </c>
      <c r="B278" s="29">
        <v>33130.589999999997</v>
      </c>
      <c r="C278" s="28"/>
      <c r="D278" s="29">
        <v>545.30999999999995</v>
      </c>
      <c r="E278" s="29">
        <v>2135.66</v>
      </c>
      <c r="F278" s="29">
        <v>4909.37</v>
      </c>
      <c r="G278" s="29">
        <v>834.43</v>
      </c>
      <c r="H278" s="29">
        <v>1566.32</v>
      </c>
      <c r="I278" s="29">
        <v>785.05</v>
      </c>
      <c r="J278" s="29">
        <v>2885.59</v>
      </c>
      <c r="K278" s="29">
        <v>3095.58</v>
      </c>
      <c r="L278" s="29">
        <v>1081.96</v>
      </c>
      <c r="M278" s="29">
        <v>8356.02</v>
      </c>
      <c r="N278" s="29">
        <v>1882.69</v>
      </c>
      <c r="O278" s="29">
        <v>614.19000000000005</v>
      </c>
      <c r="P278" s="29">
        <v>1541.73</v>
      </c>
      <c r="Q278" s="29">
        <v>1973.08</v>
      </c>
      <c r="R278" s="28"/>
      <c r="S278" s="28"/>
      <c r="T278" s="28"/>
      <c r="U278" s="29">
        <v>352.57</v>
      </c>
      <c r="V278" s="29">
        <v>287.05</v>
      </c>
      <c r="W278" s="28"/>
      <c r="X278" s="29">
        <v>520.1</v>
      </c>
      <c r="Y278" s="29">
        <v>8.61</v>
      </c>
      <c r="Z278" s="29">
        <v>16.59</v>
      </c>
      <c r="AA278" s="29">
        <v>2135.66</v>
      </c>
      <c r="AB278" s="29">
        <v>566.24</v>
      </c>
      <c r="AC278" s="29">
        <v>102.84</v>
      </c>
      <c r="AD278" s="29">
        <v>53.87</v>
      </c>
      <c r="AE278" s="29">
        <v>111.85</v>
      </c>
      <c r="AF278" s="29">
        <v>167.64</v>
      </c>
      <c r="AG278" s="29">
        <v>52.81</v>
      </c>
      <c r="AH278" s="29">
        <v>459.32</v>
      </c>
      <c r="AI278" s="29">
        <v>320.06</v>
      </c>
      <c r="AJ278" s="29">
        <v>242.34</v>
      </c>
      <c r="AK278" s="29">
        <v>142.34</v>
      </c>
      <c r="AL278" s="29">
        <v>208.38</v>
      </c>
      <c r="AM278" s="29">
        <v>413.95</v>
      </c>
      <c r="AN278" s="29">
        <v>438.25</v>
      </c>
      <c r="AO278" s="29">
        <v>112.31</v>
      </c>
      <c r="AP278" s="29">
        <v>324.56</v>
      </c>
      <c r="AQ278" s="29">
        <v>593.70000000000005</v>
      </c>
      <c r="AR278" s="29">
        <v>328.26</v>
      </c>
      <c r="AS278" s="29">
        <v>106.21</v>
      </c>
      <c r="AT278" s="29">
        <v>164.45</v>
      </c>
      <c r="AU278" s="29">
        <v>834.43</v>
      </c>
      <c r="AV278" s="29">
        <v>955.69</v>
      </c>
      <c r="AW278" s="29">
        <v>610.62</v>
      </c>
      <c r="AX278" s="29">
        <v>785.05</v>
      </c>
      <c r="AY278" s="29">
        <v>216.35</v>
      </c>
      <c r="AZ278" s="29">
        <v>1198.17</v>
      </c>
      <c r="BA278" s="29">
        <v>1471.07</v>
      </c>
      <c r="BB278" s="29">
        <v>721.98</v>
      </c>
      <c r="BC278" s="29">
        <v>53.27</v>
      </c>
      <c r="BD278" s="29">
        <v>1063.26</v>
      </c>
      <c r="BE278" s="29">
        <v>1055.51</v>
      </c>
      <c r="BF278" s="28"/>
      <c r="BG278" s="29">
        <v>1081.96</v>
      </c>
      <c r="BH278" s="29">
        <v>400.87</v>
      </c>
      <c r="BI278" s="29">
        <v>950.53</v>
      </c>
      <c r="BJ278" s="29">
        <v>6009.51</v>
      </c>
      <c r="BK278" s="29">
        <v>995.12</v>
      </c>
      <c r="BL278" s="29">
        <v>954.61</v>
      </c>
      <c r="BM278" s="29">
        <v>559.86</v>
      </c>
      <c r="BN278" s="29">
        <v>368.21</v>
      </c>
      <c r="BO278" s="29">
        <v>614.19000000000005</v>
      </c>
      <c r="BP278" s="29">
        <v>557.80999999999995</v>
      </c>
      <c r="BQ278" s="29">
        <v>288.48</v>
      </c>
      <c r="BR278" s="29">
        <v>514.02</v>
      </c>
      <c r="BS278" s="29">
        <v>106.68</v>
      </c>
      <c r="BT278" s="29">
        <v>74.739999999999995</v>
      </c>
      <c r="BU278" s="29">
        <v>1384.85</v>
      </c>
      <c r="BV278" s="29">
        <v>97.99</v>
      </c>
      <c r="BW278" s="29">
        <v>129.52000000000001</v>
      </c>
      <c r="BX278" s="29">
        <v>360.71</v>
      </c>
      <c r="BY278" s="28"/>
      <c r="BZ278" s="28"/>
      <c r="CA278" s="28"/>
      <c r="CB278" s="28"/>
      <c r="CC278" s="29">
        <v>241.34</v>
      </c>
      <c r="CD278" s="29">
        <v>111.23</v>
      </c>
      <c r="CE278" s="29">
        <v>40.229999999999997</v>
      </c>
      <c r="CF278" s="29">
        <v>107.07</v>
      </c>
      <c r="CG278" s="29">
        <v>139.75</v>
      </c>
    </row>
    <row r="279" spans="1:85" x14ac:dyDescent="0.3">
      <c r="A279" s="24" t="s">
        <v>350</v>
      </c>
      <c r="B279" s="29">
        <v>30443.89</v>
      </c>
      <c r="C279" s="28"/>
      <c r="D279" s="29">
        <v>499.93</v>
      </c>
      <c r="E279" s="29">
        <v>2177.85</v>
      </c>
      <c r="F279" s="29">
        <v>5098.07</v>
      </c>
      <c r="G279" s="29">
        <v>1010.78</v>
      </c>
      <c r="H279" s="29">
        <v>1738.18</v>
      </c>
      <c r="I279" s="29">
        <v>761.8</v>
      </c>
      <c r="J279" s="29">
        <v>3051.68</v>
      </c>
      <c r="K279" s="29">
        <v>2899.14</v>
      </c>
      <c r="L279" s="29">
        <v>944.21</v>
      </c>
      <c r="M279" s="29">
        <v>5353.74</v>
      </c>
      <c r="N279" s="29">
        <v>1900.47</v>
      </c>
      <c r="O279" s="29">
        <v>674.85</v>
      </c>
      <c r="P279" s="29">
        <v>1559.11</v>
      </c>
      <c r="Q279" s="29">
        <v>1915.37</v>
      </c>
      <c r="R279" s="28"/>
      <c r="S279" s="28"/>
      <c r="T279" s="28"/>
      <c r="U279" s="29">
        <v>335.74</v>
      </c>
      <c r="V279" s="29">
        <v>236.53</v>
      </c>
      <c r="W279" s="28"/>
      <c r="X279" s="29">
        <v>474.1</v>
      </c>
      <c r="Y279" s="29">
        <v>13.25</v>
      </c>
      <c r="Z279" s="29">
        <v>12.58</v>
      </c>
      <c r="AA279" s="29">
        <v>2177.85</v>
      </c>
      <c r="AB279" s="29">
        <v>599.38</v>
      </c>
      <c r="AC279" s="29">
        <v>82.1</v>
      </c>
      <c r="AD279" s="29">
        <v>43.71</v>
      </c>
      <c r="AE279" s="29">
        <v>89.77</v>
      </c>
      <c r="AF279" s="29">
        <v>193.36</v>
      </c>
      <c r="AG279" s="29">
        <v>60.54</v>
      </c>
      <c r="AH279" s="29">
        <v>421.39</v>
      </c>
      <c r="AI279" s="29">
        <v>312.22000000000003</v>
      </c>
      <c r="AJ279" s="29">
        <v>215.15</v>
      </c>
      <c r="AK279" s="29">
        <v>158.01</v>
      </c>
      <c r="AL279" s="29">
        <v>234.11</v>
      </c>
      <c r="AM279" s="29">
        <v>360.02</v>
      </c>
      <c r="AN279" s="29">
        <v>507.99</v>
      </c>
      <c r="AO279" s="29">
        <v>110.43</v>
      </c>
      <c r="AP279" s="29">
        <v>332.92</v>
      </c>
      <c r="AQ279" s="29">
        <v>726.75</v>
      </c>
      <c r="AR279" s="29">
        <v>340.46</v>
      </c>
      <c r="AS279" s="29">
        <v>112.22</v>
      </c>
      <c r="AT279" s="29">
        <v>197.51</v>
      </c>
      <c r="AU279" s="29">
        <v>1010.78</v>
      </c>
      <c r="AV279" s="29">
        <v>1103.4000000000001</v>
      </c>
      <c r="AW279" s="29">
        <v>634.78</v>
      </c>
      <c r="AX279" s="29">
        <v>761.8</v>
      </c>
      <c r="AY279" s="29">
        <v>227.25</v>
      </c>
      <c r="AZ279" s="29">
        <v>1149.1400000000001</v>
      </c>
      <c r="BA279" s="29">
        <v>1675.29</v>
      </c>
      <c r="BB279" s="29">
        <v>712.76</v>
      </c>
      <c r="BC279" s="29">
        <v>178.03</v>
      </c>
      <c r="BD279" s="29">
        <v>544.61</v>
      </c>
      <c r="BE279" s="29">
        <v>1259.19</v>
      </c>
      <c r="BF279" s="28"/>
      <c r="BG279" s="29">
        <v>944.21</v>
      </c>
      <c r="BH279" s="29">
        <v>421.18</v>
      </c>
      <c r="BI279" s="29">
        <v>960.89</v>
      </c>
      <c r="BJ279" s="29">
        <v>2856.88</v>
      </c>
      <c r="BK279" s="29">
        <v>1114.79</v>
      </c>
      <c r="BL279" s="29">
        <v>965.3</v>
      </c>
      <c r="BM279" s="29">
        <v>555.77</v>
      </c>
      <c r="BN279" s="29">
        <v>379.4</v>
      </c>
      <c r="BO279" s="29">
        <v>674.85</v>
      </c>
      <c r="BP279" s="29">
        <v>561.75</v>
      </c>
      <c r="BQ279" s="29">
        <v>311.19</v>
      </c>
      <c r="BR279" s="29">
        <v>485.83</v>
      </c>
      <c r="BS279" s="29">
        <v>116.58</v>
      </c>
      <c r="BT279" s="29">
        <v>83.76</v>
      </c>
      <c r="BU279" s="29">
        <v>1266.79</v>
      </c>
      <c r="BV279" s="29">
        <v>105.91</v>
      </c>
      <c r="BW279" s="29">
        <v>151.68</v>
      </c>
      <c r="BX279" s="29">
        <v>390.98</v>
      </c>
      <c r="BY279" s="28"/>
      <c r="BZ279" s="28"/>
      <c r="CA279" s="28"/>
      <c r="CB279" s="28"/>
      <c r="CC279" s="29">
        <v>223.92</v>
      </c>
      <c r="CD279" s="29">
        <v>111.83</v>
      </c>
      <c r="CE279" s="29">
        <v>46.15</v>
      </c>
      <c r="CF279" s="29">
        <v>97.29</v>
      </c>
      <c r="CG279" s="29">
        <v>93.09</v>
      </c>
    </row>
    <row r="280" spans="1:85" x14ac:dyDescent="0.3">
      <c r="A280" s="24" t="s">
        <v>351</v>
      </c>
      <c r="B280" s="29">
        <v>33978.559999999998</v>
      </c>
      <c r="C280" s="28"/>
      <c r="D280" s="29">
        <v>414.67</v>
      </c>
      <c r="E280" s="29">
        <v>2267.1</v>
      </c>
      <c r="F280" s="29">
        <v>5681.57</v>
      </c>
      <c r="G280" s="29">
        <v>1127.8800000000001</v>
      </c>
      <c r="H280" s="29">
        <v>1841.21</v>
      </c>
      <c r="I280" s="29">
        <v>905.5</v>
      </c>
      <c r="J280" s="29">
        <v>3390.62</v>
      </c>
      <c r="K280" s="29">
        <v>3508.1</v>
      </c>
      <c r="L280" s="29">
        <v>856.87</v>
      </c>
      <c r="M280" s="29">
        <v>6213.86</v>
      </c>
      <c r="N280" s="29">
        <v>2404.15</v>
      </c>
      <c r="O280" s="29">
        <v>785.71</v>
      </c>
      <c r="P280" s="29">
        <v>1675.87</v>
      </c>
      <c r="Q280" s="29">
        <v>2059.5700000000002</v>
      </c>
      <c r="R280" s="28"/>
      <c r="S280" s="28"/>
      <c r="T280" s="28"/>
      <c r="U280" s="29">
        <v>297.88</v>
      </c>
      <c r="V280" s="29">
        <v>267.49</v>
      </c>
      <c r="W280" s="28"/>
      <c r="X280" s="29">
        <v>394.23</v>
      </c>
      <c r="Y280" s="29">
        <v>13.97</v>
      </c>
      <c r="Z280" s="29">
        <v>6.48</v>
      </c>
      <c r="AA280" s="29">
        <v>2267.1</v>
      </c>
      <c r="AB280" s="29">
        <v>651.79999999999995</v>
      </c>
      <c r="AC280" s="29">
        <v>78.569999999999993</v>
      </c>
      <c r="AD280" s="29">
        <v>47.78</v>
      </c>
      <c r="AE280" s="29">
        <v>118.54</v>
      </c>
      <c r="AF280" s="29">
        <v>199.45</v>
      </c>
      <c r="AG280" s="29">
        <v>97.1</v>
      </c>
      <c r="AH280" s="29">
        <v>553.75</v>
      </c>
      <c r="AI280" s="29">
        <v>343.75</v>
      </c>
      <c r="AJ280" s="29">
        <v>246.65</v>
      </c>
      <c r="AK280" s="29">
        <v>167.71</v>
      </c>
      <c r="AL280" s="29">
        <v>237.23</v>
      </c>
      <c r="AM280" s="29">
        <v>376.81</v>
      </c>
      <c r="AN280" s="29">
        <v>570.29</v>
      </c>
      <c r="AO280" s="29">
        <v>117.54</v>
      </c>
      <c r="AP280" s="29">
        <v>353.21</v>
      </c>
      <c r="AQ280" s="29">
        <v>800.04</v>
      </c>
      <c r="AR280" s="29">
        <v>381.1</v>
      </c>
      <c r="AS280" s="29">
        <v>105.62</v>
      </c>
      <c r="AT280" s="29">
        <v>234.65</v>
      </c>
      <c r="AU280" s="29">
        <v>1127.8800000000001</v>
      </c>
      <c r="AV280" s="29">
        <v>1148.1199999999999</v>
      </c>
      <c r="AW280" s="29">
        <v>693.09</v>
      </c>
      <c r="AX280" s="29">
        <v>905.5</v>
      </c>
      <c r="AY280" s="29">
        <v>228.13</v>
      </c>
      <c r="AZ280" s="29">
        <v>1145.92</v>
      </c>
      <c r="BA280" s="29">
        <v>2016.58</v>
      </c>
      <c r="BB280" s="29">
        <v>685.01</v>
      </c>
      <c r="BC280" s="29">
        <v>270.56</v>
      </c>
      <c r="BD280" s="29">
        <v>691.01</v>
      </c>
      <c r="BE280" s="29">
        <v>1656.43</v>
      </c>
      <c r="BF280" s="28"/>
      <c r="BG280" s="29">
        <v>856.87</v>
      </c>
      <c r="BH280" s="29">
        <v>423.87</v>
      </c>
      <c r="BI280" s="29">
        <v>971.82</v>
      </c>
      <c r="BJ280" s="29">
        <v>3419.59</v>
      </c>
      <c r="BK280" s="29">
        <v>1398.58</v>
      </c>
      <c r="BL280" s="29">
        <v>1187.06</v>
      </c>
      <c r="BM280" s="29">
        <v>752.89</v>
      </c>
      <c r="BN280" s="29">
        <v>464.21</v>
      </c>
      <c r="BO280" s="29">
        <v>785.71</v>
      </c>
      <c r="BP280" s="29">
        <v>609.62</v>
      </c>
      <c r="BQ280" s="29">
        <v>327.79</v>
      </c>
      <c r="BR280" s="29">
        <v>517.94000000000005</v>
      </c>
      <c r="BS280" s="29">
        <v>127.93</v>
      </c>
      <c r="BT280" s="29">
        <v>92.58</v>
      </c>
      <c r="BU280" s="29">
        <v>1358.57</v>
      </c>
      <c r="BV280" s="29">
        <v>107.29</v>
      </c>
      <c r="BW280" s="29">
        <v>179.97</v>
      </c>
      <c r="BX280" s="29">
        <v>413.74</v>
      </c>
      <c r="BY280" s="28"/>
      <c r="BZ280" s="28"/>
      <c r="CA280" s="28"/>
      <c r="CB280" s="28"/>
      <c r="CC280" s="29">
        <v>193.05</v>
      </c>
      <c r="CD280" s="29">
        <v>104.83</v>
      </c>
      <c r="CE280" s="29">
        <v>43.55</v>
      </c>
      <c r="CF280" s="29">
        <v>79.599999999999994</v>
      </c>
      <c r="CG280" s="29">
        <v>144.34</v>
      </c>
    </row>
    <row r="281" spans="1:85" x14ac:dyDescent="0.3">
      <c r="A281" s="24" t="s">
        <v>352</v>
      </c>
      <c r="B281" s="29">
        <v>32949.11</v>
      </c>
      <c r="C281" s="28"/>
      <c r="D281" s="29">
        <v>682.57</v>
      </c>
      <c r="E281" s="29">
        <v>2325.3200000000002</v>
      </c>
      <c r="F281" s="29">
        <v>4841.6000000000004</v>
      </c>
      <c r="G281" s="29">
        <v>1083.01</v>
      </c>
      <c r="H281" s="29">
        <v>1034.79</v>
      </c>
      <c r="I281" s="29">
        <v>1098.8900000000001</v>
      </c>
      <c r="J281" s="29">
        <v>2953.08</v>
      </c>
      <c r="K281" s="29">
        <v>3868.15</v>
      </c>
      <c r="L281" s="29">
        <v>800.65</v>
      </c>
      <c r="M281" s="29">
        <v>6869.36</v>
      </c>
      <c r="N281" s="29">
        <v>1803.27</v>
      </c>
      <c r="O281" s="29">
        <v>855.7</v>
      </c>
      <c r="P281" s="29">
        <v>1807.4</v>
      </c>
      <c r="Q281" s="29">
        <v>1892.53</v>
      </c>
      <c r="R281" s="28"/>
      <c r="S281" s="28"/>
      <c r="T281" s="28"/>
      <c r="U281" s="29">
        <v>378.18</v>
      </c>
      <c r="V281" s="29">
        <v>358.84</v>
      </c>
      <c r="W281" s="28"/>
      <c r="X281" s="29">
        <v>668.04</v>
      </c>
      <c r="Y281" s="29">
        <v>12.94</v>
      </c>
      <c r="Z281" s="29">
        <v>1.59</v>
      </c>
      <c r="AA281" s="29">
        <v>2325.3200000000002</v>
      </c>
      <c r="AB281" s="29">
        <v>502.85</v>
      </c>
      <c r="AC281" s="29">
        <v>71.900000000000006</v>
      </c>
      <c r="AD281" s="29">
        <v>48.61</v>
      </c>
      <c r="AE281" s="29">
        <v>82.68</v>
      </c>
      <c r="AF281" s="29">
        <v>168.37</v>
      </c>
      <c r="AG281" s="29">
        <v>77.739999999999995</v>
      </c>
      <c r="AH281" s="29">
        <v>388.06</v>
      </c>
      <c r="AI281" s="29">
        <v>312.7</v>
      </c>
      <c r="AJ281" s="29">
        <v>203.74</v>
      </c>
      <c r="AK281" s="29">
        <v>117.49</v>
      </c>
      <c r="AL281" s="29">
        <v>235.04</v>
      </c>
      <c r="AM281" s="29">
        <v>305.58999999999997</v>
      </c>
      <c r="AN281" s="29">
        <v>499.3</v>
      </c>
      <c r="AO281" s="29">
        <v>243.48</v>
      </c>
      <c r="AP281" s="29">
        <v>290.27999999999997</v>
      </c>
      <c r="AQ281" s="29">
        <v>636.92999999999995</v>
      </c>
      <c r="AR281" s="29">
        <v>329.85</v>
      </c>
      <c r="AS281" s="29">
        <v>106.87</v>
      </c>
      <c r="AT281" s="29">
        <v>220.11</v>
      </c>
      <c r="AU281" s="29">
        <v>1083.01</v>
      </c>
      <c r="AV281" s="29">
        <v>291.70999999999998</v>
      </c>
      <c r="AW281" s="29">
        <v>743.09</v>
      </c>
      <c r="AX281" s="29">
        <v>1098.8900000000001</v>
      </c>
      <c r="AY281" s="29">
        <v>240.26</v>
      </c>
      <c r="AZ281" s="29">
        <v>1174.1600000000001</v>
      </c>
      <c r="BA281" s="29">
        <v>1538.65</v>
      </c>
      <c r="BB281" s="29">
        <v>1199.53</v>
      </c>
      <c r="BC281" s="29">
        <v>48.36</v>
      </c>
      <c r="BD281" s="29">
        <v>628.02</v>
      </c>
      <c r="BE281" s="29">
        <v>1742.99</v>
      </c>
      <c r="BF281" s="28"/>
      <c r="BG281" s="29">
        <v>800.65</v>
      </c>
      <c r="BH281" s="29">
        <v>408.84</v>
      </c>
      <c r="BI281" s="29">
        <v>1025.8699999999999</v>
      </c>
      <c r="BJ281" s="29">
        <v>4011.53</v>
      </c>
      <c r="BK281" s="29">
        <v>1423.12</v>
      </c>
      <c r="BL281" s="29">
        <v>698.17</v>
      </c>
      <c r="BM281" s="29">
        <v>700.92</v>
      </c>
      <c r="BN281" s="29">
        <v>404.18</v>
      </c>
      <c r="BO281" s="29">
        <v>855.7</v>
      </c>
      <c r="BP281" s="29">
        <v>651.25</v>
      </c>
      <c r="BQ281" s="29">
        <v>340.58</v>
      </c>
      <c r="BR281" s="29">
        <v>556.97</v>
      </c>
      <c r="BS281" s="29">
        <v>152.84</v>
      </c>
      <c r="BT281" s="29">
        <v>105.76</v>
      </c>
      <c r="BU281" s="29">
        <v>1162.3800000000001</v>
      </c>
      <c r="BV281" s="29">
        <v>119.82</v>
      </c>
      <c r="BW281" s="29">
        <v>175.96</v>
      </c>
      <c r="BX281" s="29">
        <v>434.37</v>
      </c>
      <c r="BY281" s="28"/>
      <c r="BZ281" s="28"/>
      <c r="CA281" s="28"/>
      <c r="CB281" s="28"/>
      <c r="CC281" s="29">
        <v>249.16</v>
      </c>
      <c r="CD281" s="29">
        <v>129.01</v>
      </c>
      <c r="CE281" s="29">
        <v>34.24</v>
      </c>
      <c r="CF281" s="29">
        <v>62.46</v>
      </c>
      <c r="CG281" s="29">
        <v>262.14</v>
      </c>
    </row>
    <row r="282" spans="1:85" x14ac:dyDescent="0.3">
      <c r="A282" s="24" t="s">
        <v>353</v>
      </c>
      <c r="B282" s="29">
        <v>32906.879999999997</v>
      </c>
      <c r="C282" s="28"/>
      <c r="D282" s="29">
        <v>653.86</v>
      </c>
      <c r="E282" s="29">
        <v>2334.71</v>
      </c>
      <c r="F282" s="29">
        <v>4806.63</v>
      </c>
      <c r="G282" s="29">
        <v>870.29</v>
      </c>
      <c r="H282" s="29">
        <v>806.05</v>
      </c>
      <c r="I282" s="29">
        <v>874.84</v>
      </c>
      <c r="J282" s="29">
        <v>2708.71</v>
      </c>
      <c r="K282" s="29">
        <v>4667.1499999999996</v>
      </c>
      <c r="L282" s="29">
        <v>729.55</v>
      </c>
      <c r="M282" s="29">
        <v>6105.71</v>
      </c>
      <c r="N282" s="29">
        <v>2253.29</v>
      </c>
      <c r="O282" s="29">
        <v>681.98</v>
      </c>
      <c r="P282" s="29">
        <v>1928.97</v>
      </c>
      <c r="Q282" s="29">
        <v>2328.11</v>
      </c>
      <c r="R282" s="28"/>
      <c r="S282" s="28"/>
      <c r="T282" s="28"/>
      <c r="U282" s="29">
        <v>355.31</v>
      </c>
      <c r="V282" s="29">
        <v>484</v>
      </c>
      <c r="W282" s="28"/>
      <c r="X282" s="29">
        <v>643.52</v>
      </c>
      <c r="Y282" s="29">
        <v>9.43</v>
      </c>
      <c r="Z282" s="29">
        <v>0.92</v>
      </c>
      <c r="AA282" s="29">
        <v>2334.71</v>
      </c>
      <c r="AB282" s="29">
        <v>506.19</v>
      </c>
      <c r="AC282" s="29">
        <v>77.849999999999994</v>
      </c>
      <c r="AD282" s="29">
        <v>42.66</v>
      </c>
      <c r="AE282" s="29">
        <v>91.01</v>
      </c>
      <c r="AF282" s="29">
        <v>164.46</v>
      </c>
      <c r="AG282" s="29">
        <v>70.38</v>
      </c>
      <c r="AH282" s="29">
        <v>446.99</v>
      </c>
      <c r="AI282" s="29">
        <v>323.73</v>
      </c>
      <c r="AJ282" s="29">
        <v>186.98</v>
      </c>
      <c r="AK282" s="29">
        <v>163.02000000000001</v>
      </c>
      <c r="AL282" s="29">
        <v>190.76</v>
      </c>
      <c r="AM282" s="29">
        <v>309.12</v>
      </c>
      <c r="AN282" s="29">
        <v>403.35</v>
      </c>
      <c r="AO282" s="29">
        <v>186.43</v>
      </c>
      <c r="AP282" s="29">
        <v>273.64</v>
      </c>
      <c r="AQ282" s="29">
        <v>693.09</v>
      </c>
      <c r="AR282" s="29">
        <v>352.05</v>
      </c>
      <c r="AS282" s="29">
        <v>108.87</v>
      </c>
      <c r="AT282" s="29">
        <v>216.06</v>
      </c>
      <c r="AU282" s="29">
        <v>870.29</v>
      </c>
      <c r="AV282" s="29">
        <v>321.02</v>
      </c>
      <c r="AW282" s="29">
        <v>485.03</v>
      </c>
      <c r="AX282" s="29">
        <v>874.84</v>
      </c>
      <c r="AY282" s="29">
        <v>236.22</v>
      </c>
      <c r="AZ282" s="29">
        <v>1172.22</v>
      </c>
      <c r="BA282" s="29">
        <v>1300.26</v>
      </c>
      <c r="BB282" s="29">
        <v>1036.6099999999999</v>
      </c>
      <c r="BC282" s="29">
        <v>-5.45</v>
      </c>
      <c r="BD282" s="29">
        <v>1823.93</v>
      </c>
      <c r="BE282" s="29">
        <v>1570.08</v>
      </c>
      <c r="BF282" s="28"/>
      <c r="BG282" s="29">
        <v>729.55</v>
      </c>
      <c r="BH282" s="29">
        <v>403.37</v>
      </c>
      <c r="BI282" s="29">
        <v>1021.35</v>
      </c>
      <c r="BJ282" s="29">
        <v>3315.75</v>
      </c>
      <c r="BK282" s="29">
        <v>1365.25</v>
      </c>
      <c r="BL282" s="29">
        <v>757.42</v>
      </c>
      <c r="BM282" s="29">
        <v>1093.8800000000001</v>
      </c>
      <c r="BN282" s="29">
        <v>401.99</v>
      </c>
      <c r="BO282" s="29">
        <v>681.98</v>
      </c>
      <c r="BP282" s="29">
        <v>731.91</v>
      </c>
      <c r="BQ282" s="29">
        <v>367.62</v>
      </c>
      <c r="BR282" s="29">
        <v>544.1</v>
      </c>
      <c r="BS282" s="29">
        <v>168.71</v>
      </c>
      <c r="BT282" s="29">
        <v>116.63</v>
      </c>
      <c r="BU282" s="29">
        <v>1651.46</v>
      </c>
      <c r="BV282" s="29">
        <v>125.95</v>
      </c>
      <c r="BW282" s="29">
        <v>162</v>
      </c>
      <c r="BX282" s="29">
        <v>388.7</v>
      </c>
      <c r="BY282" s="28"/>
      <c r="BZ282" s="28"/>
      <c r="CA282" s="28"/>
      <c r="CB282" s="28"/>
      <c r="CC282" s="29">
        <v>230.17</v>
      </c>
      <c r="CD282" s="29">
        <v>125.14</v>
      </c>
      <c r="CE282" s="29">
        <v>37.11</v>
      </c>
      <c r="CF282" s="29">
        <v>54.58</v>
      </c>
      <c r="CG282" s="29">
        <v>392.3</v>
      </c>
    </row>
    <row r="283" spans="1:85" x14ac:dyDescent="0.3">
      <c r="A283" s="24" t="s">
        <v>354</v>
      </c>
      <c r="B283" s="29">
        <v>31752.58</v>
      </c>
      <c r="C283" s="28"/>
      <c r="D283" s="29">
        <v>621.34</v>
      </c>
      <c r="E283" s="29">
        <v>2487.8000000000002</v>
      </c>
      <c r="F283" s="29">
        <v>4704.0600000000004</v>
      </c>
      <c r="G283" s="29">
        <v>983.87</v>
      </c>
      <c r="H283" s="29">
        <v>1080.6400000000001</v>
      </c>
      <c r="I283" s="29">
        <v>1059.56</v>
      </c>
      <c r="J283" s="29">
        <v>2927.13</v>
      </c>
      <c r="K283" s="29">
        <v>3922.97</v>
      </c>
      <c r="L283" s="29">
        <v>745.66</v>
      </c>
      <c r="M283" s="29">
        <v>5835.81</v>
      </c>
      <c r="N283" s="29">
        <v>1752.14</v>
      </c>
      <c r="O283" s="29">
        <v>711.08</v>
      </c>
      <c r="P283" s="29">
        <v>2073.69</v>
      </c>
      <c r="Q283" s="29">
        <v>1964.96</v>
      </c>
      <c r="R283" s="28"/>
      <c r="S283" s="28"/>
      <c r="T283" s="28"/>
      <c r="U283" s="29">
        <v>405.21</v>
      </c>
      <c r="V283" s="29">
        <v>230.72</v>
      </c>
      <c r="W283" s="28"/>
      <c r="X283" s="29">
        <v>601</v>
      </c>
      <c r="Y283" s="29">
        <v>9.86</v>
      </c>
      <c r="Z283" s="29">
        <v>10.49</v>
      </c>
      <c r="AA283" s="29">
        <v>2487.8000000000002</v>
      </c>
      <c r="AB283" s="29">
        <v>547.87</v>
      </c>
      <c r="AC283" s="29">
        <v>72.180000000000007</v>
      </c>
      <c r="AD283" s="29">
        <v>58.59</v>
      </c>
      <c r="AE283" s="29">
        <v>84.1</v>
      </c>
      <c r="AF283" s="29">
        <v>172.1</v>
      </c>
      <c r="AG283" s="29">
        <v>95.58</v>
      </c>
      <c r="AH283" s="29">
        <v>434.45</v>
      </c>
      <c r="AI283" s="29">
        <v>318.19</v>
      </c>
      <c r="AJ283" s="29">
        <v>197.52</v>
      </c>
      <c r="AK283" s="29">
        <v>119.96</v>
      </c>
      <c r="AL283" s="29">
        <v>198.88</v>
      </c>
      <c r="AM283" s="29">
        <v>281.95999999999998</v>
      </c>
      <c r="AN283" s="29">
        <v>402.42</v>
      </c>
      <c r="AO283" s="29">
        <v>113.91</v>
      </c>
      <c r="AP283" s="29">
        <v>272.92</v>
      </c>
      <c r="AQ283" s="29">
        <v>671.62</v>
      </c>
      <c r="AR283" s="29">
        <v>340.42</v>
      </c>
      <c r="AS283" s="29">
        <v>111.06</v>
      </c>
      <c r="AT283" s="29">
        <v>210.35</v>
      </c>
      <c r="AU283" s="29">
        <v>983.87</v>
      </c>
      <c r="AV283" s="29">
        <v>330.88</v>
      </c>
      <c r="AW283" s="29">
        <v>749.76</v>
      </c>
      <c r="AX283" s="29">
        <v>1059.56</v>
      </c>
      <c r="AY283" s="29">
        <v>259.20999999999998</v>
      </c>
      <c r="AZ283" s="29">
        <v>1152.8900000000001</v>
      </c>
      <c r="BA283" s="29">
        <v>1515.02</v>
      </c>
      <c r="BB283" s="29">
        <v>655.22</v>
      </c>
      <c r="BC283" s="29">
        <v>229.88</v>
      </c>
      <c r="BD283" s="29">
        <v>1130.9100000000001</v>
      </c>
      <c r="BE283" s="29">
        <v>1657.4</v>
      </c>
      <c r="BF283" s="28"/>
      <c r="BG283" s="29">
        <v>745.66</v>
      </c>
      <c r="BH283" s="29">
        <v>405.54</v>
      </c>
      <c r="BI283" s="29">
        <v>1063.27</v>
      </c>
      <c r="BJ283" s="29">
        <v>3248.63</v>
      </c>
      <c r="BK283" s="29">
        <v>1118.3699999999999</v>
      </c>
      <c r="BL283" s="29">
        <v>710.75</v>
      </c>
      <c r="BM283" s="29">
        <v>591.74</v>
      </c>
      <c r="BN283" s="29">
        <v>449.65</v>
      </c>
      <c r="BO283" s="29">
        <v>711.08</v>
      </c>
      <c r="BP283" s="29">
        <v>738.55</v>
      </c>
      <c r="BQ283" s="29">
        <v>402.32</v>
      </c>
      <c r="BR283" s="29">
        <v>624.99</v>
      </c>
      <c r="BS283" s="29">
        <v>179.7</v>
      </c>
      <c r="BT283" s="29">
        <v>128.12</v>
      </c>
      <c r="BU283" s="29">
        <v>1186.03</v>
      </c>
      <c r="BV283" s="29">
        <v>142.46</v>
      </c>
      <c r="BW283" s="29">
        <v>166.42</v>
      </c>
      <c r="BX283" s="29">
        <v>470.04</v>
      </c>
      <c r="BY283" s="28"/>
      <c r="BZ283" s="28"/>
      <c r="CA283" s="28"/>
      <c r="CB283" s="28"/>
      <c r="CC283" s="29">
        <v>260.12</v>
      </c>
      <c r="CD283" s="29">
        <v>145.09</v>
      </c>
      <c r="CE283" s="29">
        <v>35.450000000000003</v>
      </c>
      <c r="CF283" s="29">
        <v>42.89</v>
      </c>
      <c r="CG283" s="29">
        <v>152.38</v>
      </c>
    </row>
    <row r="284" spans="1:85" x14ac:dyDescent="0.3">
      <c r="A284" s="24" t="s">
        <v>355</v>
      </c>
      <c r="B284" s="29">
        <v>32021.88</v>
      </c>
      <c r="C284" s="28"/>
      <c r="D284" s="29">
        <v>535.44000000000005</v>
      </c>
      <c r="E284" s="29">
        <v>2591.58</v>
      </c>
      <c r="F284" s="29">
        <v>5245</v>
      </c>
      <c r="G284" s="29">
        <v>1093.33</v>
      </c>
      <c r="H284" s="29">
        <v>1260.05</v>
      </c>
      <c r="I284" s="29">
        <v>1038.83</v>
      </c>
      <c r="J284" s="29">
        <v>3598.46</v>
      </c>
      <c r="K284" s="29">
        <v>2107.27</v>
      </c>
      <c r="L284" s="29">
        <v>788.56</v>
      </c>
      <c r="M284" s="29">
        <v>5930.77</v>
      </c>
      <c r="N284" s="29">
        <v>2233.0300000000002</v>
      </c>
      <c r="O284" s="29">
        <v>690.12</v>
      </c>
      <c r="P284" s="29">
        <v>2096.44</v>
      </c>
      <c r="Q284" s="29">
        <v>1831.77</v>
      </c>
      <c r="R284" s="28"/>
      <c r="S284" s="28"/>
      <c r="T284" s="28"/>
      <c r="U284" s="29">
        <v>435.79</v>
      </c>
      <c r="V284" s="29">
        <v>276.86</v>
      </c>
      <c r="W284" s="28"/>
      <c r="X284" s="29">
        <v>498.8</v>
      </c>
      <c r="Y284" s="29">
        <v>9.34</v>
      </c>
      <c r="Z284" s="29">
        <v>27.31</v>
      </c>
      <c r="AA284" s="29">
        <v>2591.58</v>
      </c>
      <c r="AB284" s="29">
        <v>582.87</v>
      </c>
      <c r="AC284" s="29">
        <v>56.54</v>
      </c>
      <c r="AD284" s="29">
        <v>57.27</v>
      </c>
      <c r="AE284" s="29">
        <v>97.32</v>
      </c>
      <c r="AF284" s="29">
        <v>178.98</v>
      </c>
      <c r="AG284" s="29">
        <v>100.71</v>
      </c>
      <c r="AH284" s="29">
        <v>478.31</v>
      </c>
      <c r="AI284" s="29">
        <v>326.45999999999998</v>
      </c>
      <c r="AJ284" s="29">
        <v>186.72</v>
      </c>
      <c r="AK284" s="29">
        <v>149.59</v>
      </c>
      <c r="AL284" s="29">
        <v>203.3</v>
      </c>
      <c r="AM284" s="29">
        <v>303.45</v>
      </c>
      <c r="AN284" s="29">
        <v>375.59</v>
      </c>
      <c r="AO284" s="29">
        <v>126.68</v>
      </c>
      <c r="AP284" s="29">
        <v>301.92</v>
      </c>
      <c r="AQ284" s="29">
        <v>972.53</v>
      </c>
      <c r="AR284" s="29">
        <v>414.79</v>
      </c>
      <c r="AS284" s="29">
        <v>111.87</v>
      </c>
      <c r="AT284" s="29">
        <v>220.07</v>
      </c>
      <c r="AU284" s="29">
        <v>1093.33</v>
      </c>
      <c r="AV284" s="29">
        <v>395.54</v>
      </c>
      <c r="AW284" s="29">
        <v>864.52</v>
      </c>
      <c r="AX284" s="29">
        <v>1038.83</v>
      </c>
      <c r="AY284" s="29">
        <v>469.1</v>
      </c>
      <c r="AZ284" s="29">
        <v>1207.53</v>
      </c>
      <c r="BA284" s="29">
        <v>1921.82</v>
      </c>
      <c r="BB284" s="29">
        <v>690.04</v>
      </c>
      <c r="BC284" s="29">
        <v>-67.989999999999995</v>
      </c>
      <c r="BD284" s="29">
        <v>590.12</v>
      </c>
      <c r="BE284" s="29">
        <v>642.58000000000004</v>
      </c>
      <c r="BF284" s="28"/>
      <c r="BG284" s="29">
        <v>788.56</v>
      </c>
      <c r="BH284" s="29">
        <v>414.68</v>
      </c>
      <c r="BI284" s="29">
        <v>1089.92</v>
      </c>
      <c r="BJ284" s="29">
        <v>3418.73</v>
      </c>
      <c r="BK284" s="29">
        <v>1007.45</v>
      </c>
      <c r="BL284" s="29">
        <v>885.56</v>
      </c>
      <c r="BM284" s="29">
        <v>901.36</v>
      </c>
      <c r="BN284" s="29">
        <v>446.1</v>
      </c>
      <c r="BO284" s="29">
        <v>690.12</v>
      </c>
      <c r="BP284" s="29">
        <v>795.38</v>
      </c>
      <c r="BQ284" s="29">
        <v>387.26</v>
      </c>
      <c r="BR284" s="29">
        <v>622.01</v>
      </c>
      <c r="BS284" s="29">
        <v>173.05</v>
      </c>
      <c r="BT284" s="29">
        <v>118.73</v>
      </c>
      <c r="BU284" s="29">
        <v>1148.1500000000001</v>
      </c>
      <c r="BV284" s="29">
        <v>130.88</v>
      </c>
      <c r="BW284" s="29">
        <v>97.68</v>
      </c>
      <c r="BX284" s="29">
        <v>455.05</v>
      </c>
      <c r="BY284" s="28"/>
      <c r="BZ284" s="28"/>
      <c r="CA284" s="28"/>
      <c r="CB284" s="28"/>
      <c r="CC284" s="29">
        <v>277.79000000000002</v>
      </c>
      <c r="CD284" s="29">
        <v>158</v>
      </c>
      <c r="CE284" s="29">
        <v>46.96</v>
      </c>
      <c r="CF284" s="29">
        <v>60.44</v>
      </c>
      <c r="CG284" s="29">
        <v>169.46</v>
      </c>
    </row>
    <row r="285" spans="1:85" x14ac:dyDescent="0.3">
      <c r="A285" s="24" t="s">
        <v>356</v>
      </c>
      <c r="B285" s="29">
        <v>30810.83</v>
      </c>
      <c r="C285" s="28"/>
      <c r="D285" s="29">
        <v>749.32</v>
      </c>
      <c r="E285" s="29">
        <v>2631.83</v>
      </c>
      <c r="F285" s="29">
        <v>4357.68</v>
      </c>
      <c r="G285" s="29">
        <v>933.02</v>
      </c>
      <c r="H285" s="29">
        <v>1410.57</v>
      </c>
      <c r="I285" s="29">
        <v>947.23</v>
      </c>
      <c r="J285" s="29">
        <v>2877.3</v>
      </c>
      <c r="K285" s="29">
        <v>3415.7</v>
      </c>
      <c r="L285" s="29">
        <v>600.01</v>
      </c>
      <c r="M285" s="29">
        <v>5513.41</v>
      </c>
      <c r="N285" s="29">
        <v>1947.8</v>
      </c>
      <c r="O285" s="29">
        <v>554.86</v>
      </c>
      <c r="P285" s="29">
        <v>1825.4</v>
      </c>
      <c r="Q285" s="29">
        <v>1953.27</v>
      </c>
      <c r="R285" s="28"/>
      <c r="S285" s="28"/>
      <c r="T285" s="28"/>
      <c r="U285" s="29">
        <v>410.73</v>
      </c>
      <c r="V285" s="29">
        <v>407.06</v>
      </c>
      <c r="W285" s="28"/>
      <c r="X285" s="29">
        <v>699.38</v>
      </c>
      <c r="Y285" s="29">
        <v>9.2200000000000006</v>
      </c>
      <c r="Z285" s="29">
        <v>40.72</v>
      </c>
      <c r="AA285" s="29">
        <v>2631.83</v>
      </c>
      <c r="AB285" s="29">
        <v>501.03</v>
      </c>
      <c r="AC285" s="29">
        <v>44.41</v>
      </c>
      <c r="AD285" s="29">
        <v>32.18</v>
      </c>
      <c r="AE285" s="29">
        <v>65.63</v>
      </c>
      <c r="AF285" s="29">
        <v>145.16</v>
      </c>
      <c r="AG285" s="29">
        <v>70.84</v>
      </c>
      <c r="AH285" s="29">
        <v>338.65</v>
      </c>
      <c r="AI285" s="29">
        <v>286.02999999999997</v>
      </c>
      <c r="AJ285" s="29">
        <v>155.37</v>
      </c>
      <c r="AK285" s="29">
        <v>158.94999999999999</v>
      </c>
      <c r="AL285" s="29">
        <v>175.02</v>
      </c>
      <c r="AM285" s="29">
        <v>299.20999999999998</v>
      </c>
      <c r="AN285" s="29">
        <v>398.28</v>
      </c>
      <c r="AO285" s="29">
        <v>91.05</v>
      </c>
      <c r="AP285" s="29">
        <v>270.73</v>
      </c>
      <c r="AQ285" s="29">
        <v>684.35</v>
      </c>
      <c r="AR285" s="29">
        <v>345.92</v>
      </c>
      <c r="AS285" s="29">
        <v>113.12</v>
      </c>
      <c r="AT285" s="29">
        <v>181.75</v>
      </c>
      <c r="AU285" s="29">
        <v>933.02</v>
      </c>
      <c r="AV285" s="29">
        <v>443.69</v>
      </c>
      <c r="AW285" s="29">
        <v>966.87</v>
      </c>
      <c r="AX285" s="29">
        <v>947.23</v>
      </c>
      <c r="AY285" s="29">
        <v>277.70999999999998</v>
      </c>
      <c r="AZ285" s="29">
        <v>962.45</v>
      </c>
      <c r="BA285" s="29">
        <v>1637.14</v>
      </c>
      <c r="BB285" s="29">
        <v>829.48</v>
      </c>
      <c r="BC285" s="29">
        <v>30.55</v>
      </c>
      <c r="BD285" s="29">
        <v>835.15</v>
      </c>
      <c r="BE285" s="29">
        <v>1548.57</v>
      </c>
      <c r="BF285" s="28"/>
      <c r="BG285" s="29">
        <v>600.01</v>
      </c>
      <c r="BH285" s="29">
        <v>409.97</v>
      </c>
      <c r="BI285" s="29">
        <v>1104.19</v>
      </c>
      <c r="BJ285" s="29">
        <v>3064.84</v>
      </c>
      <c r="BK285" s="29">
        <v>934.41</v>
      </c>
      <c r="BL285" s="29">
        <v>670.76</v>
      </c>
      <c r="BM285" s="29">
        <v>890.44</v>
      </c>
      <c r="BN285" s="29">
        <v>386.6</v>
      </c>
      <c r="BO285" s="29">
        <v>554.86</v>
      </c>
      <c r="BP285" s="29">
        <v>629.87</v>
      </c>
      <c r="BQ285" s="29">
        <v>346.3</v>
      </c>
      <c r="BR285" s="29">
        <v>634.38</v>
      </c>
      <c r="BS285" s="29">
        <v>125.58</v>
      </c>
      <c r="BT285" s="29">
        <v>89.27</v>
      </c>
      <c r="BU285" s="29">
        <v>1317.36</v>
      </c>
      <c r="BV285" s="29">
        <v>104.86</v>
      </c>
      <c r="BW285" s="29">
        <v>128.53</v>
      </c>
      <c r="BX285" s="29">
        <v>402.52</v>
      </c>
      <c r="BY285" s="28"/>
      <c r="BZ285" s="28"/>
      <c r="CA285" s="28"/>
      <c r="CB285" s="28"/>
      <c r="CC285" s="29">
        <v>252.95</v>
      </c>
      <c r="CD285" s="29">
        <v>157.78</v>
      </c>
      <c r="CE285" s="29">
        <v>35.159999999999997</v>
      </c>
      <c r="CF285" s="29">
        <v>109.04</v>
      </c>
      <c r="CG285" s="29">
        <v>262.85000000000002</v>
      </c>
    </row>
    <row r="286" spans="1:85" x14ac:dyDescent="0.3">
      <c r="A286" s="24" t="s">
        <v>357</v>
      </c>
      <c r="B286" s="29">
        <v>31778.29</v>
      </c>
      <c r="C286" s="28"/>
      <c r="D286" s="29">
        <v>714.93</v>
      </c>
      <c r="E286" s="29">
        <v>2664.9</v>
      </c>
      <c r="F286" s="29">
        <v>4592.12</v>
      </c>
      <c r="G286" s="29">
        <v>867.48</v>
      </c>
      <c r="H286" s="29">
        <v>999.4</v>
      </c>
      <c r="I286" s="29">
        <v>981.13</v>
      </c>
      <c r="J286" s="29">
        <v>2671.13</v>
      </c>
      <c r="K286" s="29">
        <v>4751.37</v>
      </c>
      <c r="L286" s="29">
        <v>791.39</v>
      </c>
      <c r="M286" s="29">
        <v>5016.37</v>
      </c>
      <c r="N286" s="29">
        <v>2119.4899999999998</v>
      </c>
      <c r="O286" s="29">
        <v>599.04999999999995</v>
      </c>
      <c r="P286" s="29">
        <v>1867.08</v>
      </c>
      <c r="Q286" s="29">
        <v>1993.39</v>
      </c>
      <c r="R286" s="28"/>
      <c r="S286" s="28"/>
      <c r="T286" s="28"/>
      <c r="U286" s="29">
        <v>443.94</v>
      </c>
      <c r="V286" s="29">
        <v>402.59</v>
      </c>
      <c r="W286" s="28"/>
      <c r="X286" s="29">
        <v>658.03</v>
      </c>
      <c r="Y286" s="29">
        <v>7.72</v>
      </c>
      <c r="Z286" s="29">
        <v>49.18</v>
      </c>
      <c r="AA286" s="29">
        <v>2664.9</v>
      </c>
      <c r="AB286" s="29">
        <v>574.69000000000005</v>
      </c>
      <c r="AC286" s="29">
        <v>57.71</v>
      </c>
      <c r="AD286" s="29">
        <v>83.28</v>
      </c>
      <c r="AE286" s="29">
        <v>80.709999999999994</v>
      </c>
      <c r="AF286" s="29">
        <v>140.5</v>
      </c>
      <c r="AG286" s="29">
        <v>89.5</v>
      </c>
      <c r="AH286" s="29">
        <v>401.04</v>
      </c>
      <c r="AI286" s="29">
        <v>303.2</v>
      </c>
      <c r="AJ286" s="29">
        <v>185.7</v>
      </c>
      <c r="AK286" s="29">
        <v>135.5</v>
      </c>
      <c r="AL286" s="29">
        <v>190.85</v>
      </c>
      <c r="AM286" s="29">
        <v>296.58999999999997</v>
      </c>
      <c r="AN286" s="29">
        <v>317.57</v>
      </c>
      <c r="AO286" s="29">
        <v>119.9</v>
      </c>
      <c r="AP286" s="29">
        <v>298.07</v>
      </c>
      <c r="AQ286" s="29">
        <v>644.29999999999995</v>
      </c>
      <c r="AR286" s="29">
        <v>387.76</v>
      </c>
      <c r="AS286" s="29">
        <v>110.58</v>
      </c>
      <c r="AT286" s="29">
        <v>174.69</v>
      </c>
      <c r="AU286" s="29">
        <v>867.48</v>
      </c>
      <c r="AV286" s="29">
        <v>338.58</v>
      </c>
      <c r="AW286" s="29">
        <v>660.82</v>
      </c>
      <c r="AX286" s="29">
        <v>981.13</v>
      </c>
      <c r="AY286" s="29">
        <v>189.54</v>
      </c>
      <c r="AZ286" s="29">
        <v>947.51</v>
      </c>
      <c r="BA286" s="29">
        <v>1534.07</v>
      </c>
      <c r="BB286" s="29">
        <v>679.9</v>
      </c>
      <c r="BC286" s="29">
        <v>167.39</v>
      </c>
      <c r="BD286" s="29">
        <v>2396.4499999999998</v>
      </c>
      <c r="BE286" s="29">
        <v>1351.16</v>
      </c>
      <c r="BF286" s="28"/>
      <c r="BG286" s="29">
        <v>791.39</v>
      </c>
      <c r="BH286" s="29">
        <v>416</v>
      </c>
      <c r="BI286" s="29">
        <v>1128.5999999999999</v>
      </c>
      <c r="BJ286" s="29">
        <v>2508.38</v>
      </c>
      <c r="BK286" s="29">
        <v>963.38</v>
      </c>
      <c r="BL286" s="29">
        <v>1149.0999999999999</v>
      </c>
      <c r="BM286" s="29">
        <v>545.38</v>
      </c>
      <c r="BN286" s="29">
        <v>425.01</v>
      </c>
      <c r="BO286" s="29">
        <v>599.04999999999995</v>
      </c>
      <c r="BP286" s="29">
        <v>664.23</v>
      </c>
      <c r="BQ286" s="29">
        <v>361.98</v>
      </c>
      <c r="BR286" s="29">
        <v>618.41999999999996</v>
      </c>
      <c r="BS286" s="29">
        <v>129.59</v>
      </c>
      <c r="BT286" s="29">
        <v>92.86</v>
      </c>
      <c r="BU286" s="29">
        <v>1367.07</v>
      </c>
      <c r="BV286" s="29">
        <v>109.94</v>
      </c>
      <c r="BW286" s="29">
        <v>118.44</v>
      </c>
      <c r="BX286" s="29">
        <v>397.94</v>
      </c>
      <c r="BY286" s="28"/>
      <c r="BZ286" s="28"/>
      <c r="CA286" s="28"/>
      <c r="CB286" s="28"/>
      <c r="CC286" s="29">
        <v>277.48</v>
      </c>
      <c r="CD286" s="29">
        <v>166.46</v>
      </c>
      <c r="CE286" s="29">
        <v>40.479999999999997</v>
      </c>
      <c r="CF286" s="29">
        <v>129.09</v>
      </c>
      <c r="CG286" s="29">
        <v>233.03</v>
      </c>
    </row>
    <row r="287" spans="1:85" x14ac:dyDescent="0.3">
      <c r="A287" s="24" t="s">
        <v>358</v>
      </c>
      <c r="B287" s="29">
        <v>31461.87</v>
      </c>
      <c r="C287" s="28"/>
      <c r="D287" s="29">
        <v>661.99</v>
      </c>
      <c r="E287" s="29">
        <v>2689.16</v>
      </c>
      <c r="F287" s="29">
        <v>4740.74</v>
      </c>
      <c r="G287" s="29">
        <v>1024.97</v>
      </c>
      <c r="H287" s="29">
        <v>1112.69</v>
      </c>
      <c r="I287" s="29">
        <v>1128.1199999999999</v>
      </c>
      <c r="J287" s="29">
        <v>3130.83</v>
      </c>
      <c r="K287" s="29">
        <v>3876.24</v>
      </c>
      <c r="L287" s="29">
        <v>810.95</v>
      </c>
      <c r="M287" s="29">
        <v>4905.33</v>
      </c>
      <c r="N287" s="29">
        <v>1800.95</v>
      </c>
      <c r="O287" s="29">
        <v>724.62</v>
      </c>
      <c r="P287" s="29">
        <v>1787.07</v>
      </c>
      <c r="Q287" s="29">
        <v>2244.5</v>
      </c>
      <c r="R287" s="28"/>
      <c r="S287" s="28"/>
      <c r="T287" s="28"/>
      <c r="U287" s="29">
        <v>241.52</v>
      </c>
      <c r="V287" s="29">
        <v>289.86</v>
      </c>
      <c r="W287" s="28"/>
      <c r="X287" s="29">
        <v>606.6</v>
      </c>
      <c r="Y287" s="29">
        <v>9.76</v>
      </c>
      <c r="Z287" s="29">
        <v>45.64</v>
      </c>
      <c r="AA287" s="29">
        <v>2689.16</v>
      </c>
      <c r="AB287" s="29">
        <v>595.38</v>
      </c>
      <c r="AC287" s="29">
        <v>80.290000000000006</v>
      </c>
      <c r="AD287" s="29">
        <v>67.81</v>
      </c>
      <c r="AE287" s="29">
        <v>98.82</v>
      </c>
      <c r="AF287" s="29">
        <v>128.41999999999999</v>
      </c>
      <c r="AG287" s="29">
        <v>65.09</v>
      </c>
      <c r="AH287" s="29">
        <v>397.81</v>
      </c>
      <c r="AI287" s="29">
        <v>306.66000000000003</v>
      </c>
      <c r="AJ287" s="29">
        <v>207.64</v>
      </c>
      <c r="AK287" s="29">
        <v>140.47</v>
      </c>
      <c r="AL287" s="29">
        <v>191.75</v>
      </c>
      <c r="AM287" s="29">
        <v>320.25</v>
      </c>
      <c r="AN287" s="29">
        <v>325.73</v>
      </c>
      <c r="AO287" s="29">
        <v>110.82</v>
      </c>
      <c r="AP287" s="29">
        <v>299.12</v>
      </c>
      <c r="AQ287" s="29">
        <v>718.61</v>
      </c>
      <c r="AR287" s="29">
        <v>396.11</v>
      </c>
      <c r="AS287" s="29">
        <v>118.48</v>
      </c>
      <c r="AT287" s="29">
        <v>171.48</v>
      </c>
      <c r="AU287" s="29">
        <v>1024.97</v>
      </c>
      <c r="AV287" s="29">
        <v>360.68</v>
      </c>
      <c r="AW287" s="29">
        <v>752.01</v>
      </c>
      <c r="AX287" s="29">
        <v>1128.1199999999999</v>
      </c>
      <c r="AY287" s="29">
        <v>217.91</v>
      </c>
      <c r="AZ287" s="29">
        <v>1058.28</v>
      </c>
      <c r="BA287" s="29">
        <v>1854.64</v>
      </c>
      <c r="BB287" s="29">
        <v>652.4</v>
      </c>
      <c r="BC287" s="29">
        <v>17.61</v>
      </c>
      <c r="BD287" s="29">
        <v>1456.96</v>
      </c>
      <c r="BE287" s="29">
        <v>1573.47</v>
      </c>
      <c r="BF287" s="28"/>
      <c r="BG287" s="29">
        <v>810.95</v>
      </c>
      <c r="BH287" s="29">
        <v>410.34</v>
      </c>
      <c r="BI287" s="29">
        <v>1036.5</v>
      </c>
      <c r="BJ287" s="29">
        <v>2532.29</v>
      </c>
      <c r="BK287" s="29">
        <v>926.2</v>
      </c>
      <c r="BL287" s="29">
        <v>869.34</v>
      </c>
      <c r="BM287" s="29">
        <v>485.74</v>
      </c>
      <c r="BN287" s="29">
        <v>445.87</v>
      </c>
      <c r="BO287" s="29">
        <v>724.62</v>
      </c>
      <c r="BP287" s="29">
        <v>634.71</v>
      </c>
      <c r="BQ287" s="29">
        <v>354.33</v>
      </c>
      <c r="BR287" s="29">
        <v>589.29</v>
      </c>
      <c r="BS287" s="29">
        <v>122.77</v>
      </c>
      <c r="BT287" s="29">
        <v>85.97</v>
      </c>
      <c r="BU287" s="29">
        <v>1574.09</v>
      </c>
      <c r="BV287" s="29">
        <v>106.47</v>
      </c>
      <c r="BW287" s="29">
        <v>141.77000000000001</v>
      </c>
      <c r="BX287" s="29">
        <v>422.16</v>
      </c>
      <c r="BY287" s="28"/>
      <c r="BZ287" s="28"/>
      <c r="CA287" s="28"/>
      <c r="CB287" s="28"/>
      <c r="CC287" s="29">
        <v>128.54</v>
      </c>
      <c r="CD287" s="29">
        <v>112.98</v>
      </c>
      <c r="CE287" s="29">
        <v>41.71</v>
      </c>
      <c r="CF287" s="29">
        <v>122.48</v>
      </c>
      <c r="CG287" s="29">
        <v>125.67</v>
      </c>
    </row>
    <row r="288" spans="1:85" x14ac:dyDescent="0.3">
      <c r="A288" s="24" t="s">
        <v>359</v>
      </c>
      <c r="B288" s="29">
        <v>34436.269999999997</v>
      </c>
      <c r="C288" s="28"/>
      <c r="D288" s="29">
        <v>549.02</v>
      </c>
      <c r="E288" s="29">
        <v>2669.87</v>
      </c>
      <c r="F288" s="29">
        <v>5119.47</v>
      </c>
      <c r="G288" s="29">
        <v>1118.4000000000001</v>
      </c>
      <c r="H288" s="29">
        <v>1409.25</v>
      </c>
      <c r="I288" s="29">
        <v>1183.83</v>
      </c>
      <c r="J288" s="29">
        <v>3568.21</v>
      </c>
      <c r="K288" s="29">
        <v>5350.03</v>
      </c>
      <c r="L288" s="29">
        <v>775.23</v>
      </c>
      <c r="M288" s="29">
        <v>5384.58</v>
      </c>
      <c r="N288" s="29">
        <v>1881.05</v>
      </c>
      <c r="O288" s="29">
        <v>687.75</v>
      </c>
      <c r="P288" s="29">
        <v>1899.32</v>
      </c>
      <c r="Q288" s="29">
        <v>1954.66</v>
      </c>
      <c r="R288" s="28"/>
      <c r="S288" s="28"/>
      <c r="T288" s="28"/>
      <c r="U288" s="29">
        <v>347.35</v>
      </c>
      <c r="V288" s="29">
        <v>258.5</v>
      </c>
      <c r="W288" s="28"/>
      <c r="X288" s="29">
        <v>507.96</v>
      </c>
      <c r="Y288" s="29">
        <v>9.65</v>
      </c>
      <c r="Z288" s="29">
        <v>31.41</v>
      </c>
      <c r="AA288" s="29">
        <v>2669.87</v>
      </c>
      <c r="AB288" s="29">
        <v>641.13</v>
      </c>
      <c r="AC288" s="29">
        <v>45.9</v>
      </c>
      <c r="AD288" s="29">
        <v>49.07</v>
      </c>
      <c r="AE288" s="29">
        <v>114.25</v>
      </c>
      <c r="AF288" s="29">
        <v>130.24</v>
      </c>
      <c r="AG288" s="29">
        <v>114.88</v>
      </c>
      <c r="AH288" s="29">
        <v>528.36</v>
      </c>
      <c r="AI288" s="29">
        <v>346.36</v>
      </c>
      <c r="AJ288" s="29">
        <v>215.02</v>
      </c>
      <c r="AK288" s="29">
        <v>177.66</v>
      </c>
      <c r="AL288" s="29">
        <v>229.39</v>
      </c>
      <c r="AM288" s="29">
        <v>331.67</v>
      </c>
      <c r="AN288" s="29">
        <v>335.88</v>
      </c>
      <c r="AO288" s="29">
        <v>85.81</v>
      </c>
      <c r="AP288" s="29">
        <v>313.29000000000002</v>
      </c>
      <c r="AQ288" s="29">
        <v>716.06</v>
      </c>
      <c r="AR288" s="29">
        <v>433.4</v>
      </c>
      <c r="AS288" s="29">
        <v>124.55</v>
      </c>
      <c r="AT288" s="29">
        <v>186.55</v>
      </c>
      <c r="AU288" s="29">
        <v>1118.4000000000001</v>
      </c>
      <c r="AV288" s="29">
        <v>572.45000000000005</v>
      </c>
      <c r="AW288" s="29">
        <v>836.8</v>
      </c>
      <c r="AX288" s="29">
        <v>1183.83</v>
      </c>
      <c r="AY288" s="29">
        <v>392.64</v>
      </c>
      <c r="AZ288" s="29">
        <v>1119.1099999999999</v>
      </c>
      <c r="BA288" s="29">
        <v>2056.4699999999998</v>
      </c>
      <c r="BB288" s="29">
        <v>845.55</v>
      </c>
      <c r="BC288" s="29">
        <v>28.95</v>
      </c>
      <c r="BD288" s="29">
        <v>1136.8399999999999</v>
      </c>
      <c r="BE288" s="29">
        <v>3151.89</v>
      </c>
      <c r="BF288" s="28"/>
      <c r="BG288" s="29">
        <v>775.23</v>
      </c>
      <c r="BH288" s="29">
        <v>416.32</v>
      </c>
      <c r="BI288" s="29">
        <v>1119.08</v>
      </c>
      <c r="BJ288" s="29">
        <v>2847.43</v>
      </c>
      <c r="BK288" s="29">
        <v>1001.75</v>
      </c>
      <c r="BL288" s="29">
        <v>883.53</v>
      </c>
      <c r="BM288" s="29">
        <v>526.21</v>
      </c>
      <c r="BN288" s="29">
        <v>471.31</v>
      </c>
      <c r="BO288" s="29">
        <v>687.75</v>
      </c>
      <c r="BP288" s="29">
        <v>692.12</v>
      </c>
      <c r="BQ288" s="29">
        <v>375.4</v>
      </c>
      <c r="BR288" s="29">
        <v>604.4</v>
      </c>
      <c r="BS288" s="29">
        <v>134.59</v>
      </c>
      <c r="BT288" s="29">
        <v>92.82</v>
      </c>
      <c r="BU288" s="29">
        <v>1238.1600000000001</v>
      </c>
      <c r="BV288" s="29">
        <v>107.33</v>
      </c>
      <c r="BW288" s="29">
        <v>156.44</v>
      </c>
      <c r="BX288" s="29">
        <v>452.73</v>
      </c>
      <c r="BY288" s="28"/>
      <c r="BZ288" s="28"/>
      <c r="CA288" s="28"/>
      <c r="CB288" s="28"/>
      <c r="CC288" s="29">
        <v>215.85</v>
      </c>
      <c r="CD288" s="29">
        <v>131.5</v>
      </c>
      <c r="CE288" s="29">
        <v>31.84</v>
      </c>
      <c r="CF288" s="29">
        <v>110.33</v>
      </c>
      <c r="CG288" s="29">
        <v>116.32</v>
      </c>
    </row>
    <row r="289" spans="1:85" x14ac:dyDescent="0.3">
      <c r="A289" s="24" t="s">
        <v>360</v>
      </c>
      <c r="B289" s="29">
        <v>33175.839999999997</v>
      </c>
      <c r="C289" s="28"/>
      <c r="D289" s="29">
        <v>792.39</v>
      </c>
      <c r="E289" s="29">
        <v>2542.84</v>
      </c>
      <c r="F289" s="29">
        <v>4504.3</v>
      </c>
      <c r="G289" s="29">
        <v>1080.9100000000001</v>
      </c>
      <c r="H289" s="29">
        <v>1451.47</v>
      </c>
      <c r="I289" s="29">
        <v>1118.71</v>
      </c>
      <c r="J289" s="29">
        <v>3196.78</v>
      </c>
      <c r="K289" s="29">
        <v>5892.12</v>
      </c>
      <c r="L289" s="29">
        <v>776.98</v>
      </c>
      <c r="M289" s="29">
        <v>4557.8100000000004</v>
      </c>
      <c r="N289" s="29">
        <v>2040.76</v>
      </c>
      <c r="O289" s="29">
        <v>695.14</v>
      </c>
      <c r="P289" s="29">
        <v>1824.84</v>
      </c>
      <c r="Q289" s="29">
        <v>1752.54</v>
      </c>
      <c r="R289" s="28"/>
      <c r="S289" s="28"/>
      <c r="T289" s="28"/>
      <c r="U289" s="29">
        <v>405.38</v>
      </c>
      <c r="V289" s="29">
        <v>205.59</v>
      </c>
      <c r="W289" s="28"/>
      <c r="X289" s="29">
        <v>778.85</v>
      </c>
      <c r="Y289" s="29">
        <v>9.3699999999999992</v>
      </c>
      <c r="Z289" s="29">
        <v>4.16</v>
      </c>
      <c r="AA289" s="29">
        <v>2542.84</v>
      </c>
      <c r="AB289" s="29">
        <v>559.33000000000004</v>
      </c>
      <c r="AC289" s="29">
        <v>60.76</v>
      </c>
      <c r="AD289" s="29">
        <v>44.85</v>
      </c>
      <c r="AE289" s="29">
        <v>96.32</v>
      </c>
      <c r="AF289" s="29">
        <v>141.88999999999999</v>
      </c>
      <c r="AG289" s="29">
        <v>72.739999999999995</v>
      </c>
      <c r="AH289" s="29">
        <v>367.65</v>
      </c>
      <c r="AI289" s="29">
        <v>334.01</v>
      </c>
      <c r="AJ289" s="29">
        <v>202.94</v>
      </c>
      <c r="AK289" s="29">
        <v>170.62</v>
      </c>
      <c r="AL289" s="29">
        <v>182.61</v>
      </c>
      <c r="AM289" s="29">
        <v>302.23</v>
      </c>
      <c r="AN289" s="29">
        <v>246.61</v>
      </c>
      <c r="AO289" s="29">
        <v>102.47</v>
      </c>
      <c r="AP289" s="29">
        <v>267.2</v>
      </c>
      <c r="AQ289" s="29">
        <v>653.84</v>
      </c>
      <c r="AR289" s="29">
        <v>364.92</v>
      </c>
      <c r="AS289" s="29">
        <v>162.15</v>
      </c>
      <c r="AT289" s="29">
        <v>171.15</v>
      </c>
      <c r="AU289" s="29">
        <v>1080.9100000000001</v>
      </c>
      <c r="AV289" s="29">
        <v>411.86</v>
      </c>
      <c r="AW289" s="29">
        <v>1039.6099999999999</v>
      </c>
      <c r="AX289" s="29">
        <v>1118.71</v>
      </c>
      <c r="AY289" s="29">
        <v>357.56</v>
      </c>
      <c r="AZ289" s="29">
        <v>1047.29</v>
      </c>
      <c r="BA289" s="29">
        <v>1791.92</v>
      </c>
      <c r="BB289" s="29">
        <v>1459.87</v>
      </c>
      <c r="BC289" s="29">
        <v>74.680000000000007</v>
      </c>
      <c r="BD289" s="29">
        <v>1139.83</v>
      </c>
      <c r="BE289" s="29">
        <v>3016.75</v>
      </c>
      <c r="BF289" s="28"/>
      <c r="BG289" s="29">
        <v>776.98</v>
      </c>
      <c r="BH289" s="29">
        <v>420.43</v>
      </c>
      <c r="BI289" s="29">
        <v>1166.6400000000001</v>
      </c>
      <c r="BJ289" s="29">
        <v>2082.77</v>
      </c>
      <c r="BK289" s="29">
        <v>887.97</v>
      </c>
      <c r="BL289" s="29">
        <v>1068.5</v>
      </c>
      <c r="BM289" s="29">
        <v>539.32000000000005</v>
      </c>
      <c r="BN289" s="29">
        <v>432.94</v>
      </c>
      <c r="BO289" s="29">
        <v>695.14</v>
      </c>
      <c r="BP289" s="29">
        <v>682.46</v>
      </c>
      <c r="BQ289" s="29">
        <v>332.92</v>
      </c>
      <c r="BR289" s="29">
        <v>602.17999999999995</v>
      </c>
      <c r="BS289" s="29">
        <v>122.95</v>
      </c>
      <c r="BT289" s="29">
        <v>84.33</v>
      </c>
      <c r="BU289" s="29">
        <v>1044.72</v>
      </c>
      <c r="BV289" s="29">
        <v>87.42</v>
      </c>
      <c r="BW289" s="29">
        <v>161.99</v>
      </c>
      <c r="BX289" s="29">
        <v>458.41</v>
      </c>
      <c r="BY289" s="28"/>
      <c r="BZ289" s="28"/>
      <c r="CA289" s="28"/>
      <c r="CB289" s="28"/>
      <c r="CC289" s="29">
        <v>250.22</v>
      </c>
      <c r="CD289" s="29">
        <v>155.15</v>
      </c>
      <c r="CE289" s="29">
        <v>30.2</v>
      </c>
      <c r="CF289" s="29">
        <v>75.5</v>
      </c>
      <c r="CG289" s="29">
        <v>99.89</v>
      </c>
    </row>
    <row r="290" spans="1:85" x14ac:dyDescent="0.3">
      <c r="A290" s="24" t="s">
        <v>361</v>
      </c>
      <c r="B290" s="29">
        <v>30878.61</v>
      </c>
      <c r="C290" s="28"/>
      <c r="D290" s="29">
        <v>733.43</v>
      </c>
      <c r="E290" s="29">
        <v>2490.41</v>
      </c>
      <c r="F290" s="29">
        <v>4382.46</v>
      </c>
      <c r="G290" s="29">
        <v>993.31</v>
      </c>
      <c r="H290" s="29">
        <v>1178.6300000000001</v>
      </c>
      <c r="I290" s="29">
        <v>1027.1099999999999</v>
      </c>
      <c r="J290" s="29">
        <v>3023.57</v>
      </c>
      <c r="K290" s="29">
        <v>5026.28</v>
      </c>
      <c r="L290" s="29">
        <v>732.93</v>
      </c>
      <c r="M290" s="29">
        <v>4153.5</v>
      </c>
      <c r="N290" s="29">
        <v>1501.38</v>
      </c>
      <c r="O290" s="29">
        <v>716.57</v>
      </c>
      <c r="P290" s="29">
        <v>1907.63</v>
      </c>
      <c r="Q290" s="29">
        <v>2078.62</v>
      </c>
      <c r="R290" s="28"/>
      <c r="S290" s="28"/>
      <c r="T290" s="28"/>
      <c r="U290" s="29">
        <v>336.15</v>
      </c>
      <c r="V290" s="29">
        <v>188.79</v>
      </c>
      <c r="W290" s="28"/>
      <c r="X290" s="29">
        <v>736.28</v>
      </c>
      <c r="Y290" s="29">
        <v>9.64</v>
      </c>
      <c r="Z290" s="29">
        <v>-12.5</v>
      </c>
      <c r="AA290" s="29">
        <v>2490.41</v>
      </c>
      <c r="AB290" s="29">
        <v>557.32000000000005</v>
      </c>
      <c r="AC290" s="29">
        <v>43.2</v>
      </c>
      <c r="AD290" s="29">
        <v>37.43</v>
      </c>
      <c r="AE290" s="29">
        <v>114.77</v>
      </c>
      <c r="AF290" s="29">
        <v>139.72</v>
      </c>
      <c r="AG290" s="29">
        <v>80.89</v>
      </c>
      <c r="AH290" s="29">
        <v>354.32</v>
      </c>
      <c r="AI290" s="29">
        <v>335.01</v>
      </c>
      <c r="AJ290" s="29">
        <v>175.15</v>
      </c>
      <c r="AK290" s="29">
        <v>137.77000000000001</v>
      </c>
      <c r="AL290" s="29">
        <v>159.80000000000001</v>
      </c>
      <c r="AM290" s="29">
        <v>278.36</v>
      </c>
      <c r="AN290" s="29">
        <v>281.25</v>
      </c>
      <c r="AO290" s="29">
        <v>79.790000000000006</v>
      </c>
      <c r="AP290" s="29">
        <v>278.7</v>
      </c>
      <c r="AQ290" s="29">
        <v>598.91</v>
      </c>
      <c r="AR290" s="29">
        <v>373.53</v>
      </c>
      <c r="AS290" s="29">
        <v>186.14</v>
      </c>
      <c r="AT290" s="29">
        <v>170.37</v>
      </c>
      <c r="AU290" s="29">
        <v>993.31</v>
      </c>
      <c r="AV290" s="29">
        <v>369.65</v>
      </c>
      <c r="AW290" s="29">
        <v>808.98</v>
      </c>
      <c r="AX290" s="29">
        <v>1027.1099999999999</v>
      </c>
      <c r="AY290" s="29">
        <v>312.95</v>
      </c>
      <c r="AZ290" s="29">
        <v>1164.42</v>
      </c>
      <c r="BA290" s="29">
        <v>1546.2</v>
      </c>
      <c r="BB290" s="29">
        <v>1186.8</v>
      </c>
      <c r="BC290" s="29">
        <v>78.459999999999994</v>
      </c>
      <c r="BD290" s="29">
        <v>1325.44</v>
      </c>
      <c r="BE290" s="29">
        <v>2215.2600000000002</v>
      </c>
      <c r="BF290" s="28"/>
      <c r="BG290" s="29">
        <v>732.93</v>
      </c>
      <c r="BH290" s="29">
        <v>404.07</v>
      </c>
      <c r="BI290" s="29">
        <v>1147.8399999999999</v>
      </c>
      <c r="BJ290" s="29">
        <v>1752.08</v>
      </c>
      <c r="BK290" s="29">
        <v>849.52</v>
      </c>
      <c r="BL290" s="29">
        <v>702.09</v>
      </c>
      <c r="BM290" s="29">
        <v>376.72</v>
      </c>
      <c r="BN290" s="29">
        <v>422.57</v>
      </c>
      <c r="BO290" s="29">
        <v>716.57</v>
      </c>
      <c r="BP290" s="29">
        <v>776.41</v>
      </c>
      <c r="BQ290" s="29">
        <v>353.44</v>
      </c>
      <c r="BR290" s="29">
        <v>535.87</v>
      </c>
      <c r="BS290" s="29">
        <v>138.91999999999999</v>
      </c>
      <c r="BT290" s="29">
        <v>102.98</v>
      </c>
      <c r="BU290" s="29">
        <v>1369.17</v>
      </c>
      <c r="BV290" s="29">
        <v>91.39</v>
      </c>
      <c r="BW290" s="29">
        <v>149.01</v>
      </c>
      <c r="BX290" s="29">
        <v>469.05</v>
      </c>
      <c r="BY290" s="28"/>
      <c r="BZ290" s="28"/>
      <c r="CA290" s="28"/>
      <c r="CB290" s="28"/>
      <c r="CC290" s="29">
        <v>205.81</v>
      </c>
      <c r="CD290" s="29">
        <v>130.33000000000001</v>
      </c>
      <c r="CE290" s="29">
        <v>33.33</v>
      </c>
      <c r="CF290" s="29">
        <v>52.52</v>
      </c>
      <c r="CG290" s="29">
        <v>102.93</v>
      </c>
    </row>
    <row r="291" spans="1:85" x14ac:dyDescent="0.3">
      <c r="A291" s="24" t="s">
        <v>362</v>
      </c>
      <c r="B291" s="29">
        <v>30307.15</v>
      </c>
      <c r="C291" s="28"/>
      <c r="D291" s="29">
        <v>678.62</v>
      </c>
      <c r="E291" s="29">
        <v>2327.94</v>
      </c>
      <c r="F291" s="29">
        <v>4404.59</v>
      </c>
      <c r="G291" s="29">
        <v>1075.18</v>
      </c>
      <c r="H291" s="29">
        <v>1258.9100000000001</v>
      </c>
      <c r="I291" s="29">
        <v>1140.46</v>
      </c>
      <c r="J291" s="29">
        <v>2921.93</v>
      </c>
      <c r="K291" s="29">
        <v>4468.0600000000004</v>
      </c>
      <c r="L291" s="29">
        <v>713.66</v>
      </c>
      <c r="M291" s="29">
        <v>4061.25</v>
      </c>
      <c r="N291" s="29">
        <v>1920.25</v>
      </c>
      <c r="O291" s="29">
        <v>645.17999999999995</v>
      </c>
      <c r="P291" s="29">
        <v>1890.4</v>
      </c>
      <c r="Q291" s="29">
        <v>1972.19</v>
      </c>
      <c r="R291" s="28"/>
      <c r="S291" s="28"/>
      <c r="T291" s="28"/>
      <c r="U291" s="29">
        <v>320.10000000000002</v>
      </c>
      <c r="V291" s="29">
        <v>101.92</v>
      </c>
      <c r="W291" s="28"/>
      <c r="X291" s="29">
        <v>681.41</v>
      </c>
      <c r="Y291" s="29">
        <v>12.42</v>
      </c>
      <c r="Z291" s="29">
        <v>-15.21</v>
      </c>
      <c r="AA291" s="29">
        <v>2327.94</v>
      </c>
      <c r="AB291" s="29">
        <v>550.47</v>
      </c>
      <c r="AC291" s="29">
        <v>48.17</v>
      </c>
      <c r="AD291" s="29">
        <v>47.78</v>
      </c>
      <c r="AE291" s="29">
        <v>125.84</v>
      </c>
      <c r="AF291" s="29">
        <v>137.24</v>
      </c>
      <c r="AG291" s="29">
        <v>96.91</v>
      </c>
      <c r="AH291" s="29">
        <v>368.71</v>
      </c>
      <c r="AI291" s="29">
        <v>340.13</v>
      </c>
      <c r="AJ291" s="29">
        <v>218.09</v>
      </c>
      <c r="AK291" s="29">
        <v>131.24</v>
      </c>
      <c r="AL291" s="29">
        <v>170.46</v>
      </c>
      <c r="AM291" s="29">
        <v>275.54000000000002</v>
      </c>
      <c r="AN291" s="29">
        <v>268.61</v>
      </c>
      <c r="AO291" s="29">
        <v>80.540000000000006</v>
      </c>
      <c r="AP291" s="29">
        <v>288.49</v>
      </c>
      <c r="AQ291" s="29">
        <v>604.39</v>
      </c>
      <c r="AR291" s="29">
        <v>367.3</v>
      </c>
      <c r="AS291" s="29">
        <v>114.8</v>
      </c>
      <c r="AT291" s="29">
        <v>169.89</v>
      </c>
      <c r="AU291" s="29">
        <v>1075.18</v>
      </c>
      <c r="AV291" s="29">
        <v>423.48</v>
      </c>
      <c r="AW291" s="29">
        <v>835.42</v>
      </c>
      <c r="AX291" s="29">
        <v>1140.46</v>
      </c>
      <c r="AY291" s="29">
        <v>305.81</v>
      </c>
      <c r="AZ291" s="29">
        <v>1103.05</v>
      </c>
      <c r="BA291" s="29">
        <v>1513.07</v>
      </c>
      <c r="BB291" s="29">
        <v>1062.07</v>
      </c>
      <c r="BC291" s="29">
        <v>297.22000000000003</v>
      </c>
      <c r="BD291" s="29">
        <v>1050.97</v>
      </c>
      <c r="BE291" s="29">
        <v>1846.67</v>
      </c>
      <c r="BF291" s="28"/>
      <c r="BG291" s="29">
        <v>713.66</v>
      </c>
      <c r="BH291" s="29">
        <v>399.05</v>
      </c>
      <c r="BI291" s="29">
        <v>1184.1600000000001</v>
      </c>
      <c r="BJ291" s="29">
        <v>1677.71</v>
      </c>
      <c r="BK291" s="29">
        <v>800.33</v>
      </c>
      <c r="BL291" s="29">
        <v>1099.71</v>
      </c>
      <c r="BM291" s="29">
        <v>364.76</v>
      </c>
      <c r="BN291" s="29">
        <v>455.78</v>
      </c>
      <c r="BO291" s="29">
        <v>645.17999999999995</v>
      </c>
      <c r="BP291" s="29">
        <v>737.04</v>
      </c>
      <c r="BQ291" s="29">
        <v>345.33</v>
      </c>
      <c r="BR291" s="29">
        <v>569.62</v>
      </c>
      <c r="BS291" s="29">
        <v>137.52000000000001</v>
      </c>
      <c r="BT291" s="29">
        <v>100.9</v>
      </c>
      <c r="BU291" s="29">
        <v>1293.73</v>
      </c>
      <c r="BV291" s="29">
        <v>84.89</v>
      </c>
      <c r="BW291" s="29">
        <v>134.19999999999999</v>
      </c>
      <c r="BX291" s="29">
        <v>459.37</v>
      </c>
      <c r="BY291" s="28"/>
      <c r="BZ291" s="28"/>
      <c r="CA291" s="28"/>
      <c r="CB291" s="28"/>
      <c r="CC291" s="29">
        <v>196.58</v>
      </c>
      <c r="CD291" s="29">
        <v>123.52</v>
      </c>
      <c r="CE291" s="29">
        <v>35.409999999999997</v>
      </c>
      <c r="CF291" s="29">
        <v>33.380000000000003</v>
      </c>
      <c r="CG291" s="29">
        <v>33.130000000000003</v>
      </c>
    </row>
    <row r="292" spans="1:85" x14ac:dyDescent="0.3">
      <c r="A292" s="24" t="s">
        <v>363</v>
      </c>
      <c r="B292" s="29">
        <v>31825.49</v>
      </c>
      <c r="C292" s="28"/>
      <c r="D292" s="29">
        <v>558.88</v>
      </c>
      <c r="E292" s="29">
        <v>2094.89</v>
      </c>
      <c r="F292" s="29">
        <v>4843.38</v>
      </c>
      <c r="G292" s="29">
        <v>992.93</v>
      </c>
      <c r="H292" s="29">
        <v>1319.89</v>
      </c>
      <c r="I292" s="29">
        <v>1259.57</v>
      </c>
      <c r="J292" s="29">
        <v>3308.47</v>
      </c>
      <c r="K292" s="29">
        <v>4810.55</v>
      </c>
      <c r="L292" s="29">
        <v>655.76</v>
      </c>
      <c r="M292" s="29">
        <v>4328.34</v>
      </c>
      <c r="N292" s="29">
        <v>1852.13</v>
      </c>
      <c r="O292" s="29">
        <v>783.29</v>
      </c>
      <c r="P292" s="29">
        <v>1983.48</v>
      </c>
      <c r="Q292" s="29">
        <v>2094.87</v>
      </c>
      <c r="R292" s="28"/>
      <c r="S292" s="28"/>
      <c r="T292" s="28"/>
      <c r="U292" s="29">
        <v>350.65</v>
      </c>
      <c r="V292" s="29">
        <v>212.71</v>
      </c>
      <c r="W292" s="28"/>
      <c r="X292" s="29">
        <v>550.67999999999995</v>
      </c>
      <c r="Y292" s="29">
        <v>12.4</v>
      </c>
      <c r="Z292" s="29">
        <v>-4.2</v>
      </c>
      <c r="AA292" s="29">
        <v>2094.89</v>
      </c>
      <c r="AB292" s="29">
        <v>626.88</v>
      </c>
      <c r="AC292" s="29">
        <v>58.3</v>
      </c>
      <c r="AD292" s="29">
        <v>56</v>
      </c>
      <c r="AE292" s="29">
        <v>226.74</v>
      </c>
      <c r="AF292" s="29">
        <v>189.38</v>
      </c>
      <c r="AG292" s="29">
        <v>116.56</v>
      </c>
      <c r="AH292" s="29">
        <v>409.51</v>
      </c>
      <c r="AI292" s="29">
        <v>342.33</v>
      </c>
      <c r="AJ292" s="29">
        <v>217.22</v>
      </c>
      <c r="AK292" s="29">
        <v>145.80000000000001</v>
      </c>
      <c r="AL292" s="29">
        <v>184.62</v>
      </c>
      <c r="AM292" s="29">
        <v>298.85000000000002</v>
      </c>
      <c r="AN292" s="29">
        <v>248.82</v>
      </c>
      <c r="AO292" s="29">
        <v>101.46</v>
      </c>
      <c r="AP292" s="29">
        <v>293.39999999999998</v>
      </c>
      <c r="AQ292" s="29">
        <v>643.76</v>
      </c>
      <c r="AR292" s="29">
        <v>390.8</v>
      </c>
      <c r="AS292" s="29">
        <v>126.55</v>
      </c>
      <c r="AT292" s="29">
        <v>166.41</v>
      </c>
      <c r="AU292" s="29">
        <v>992.93</v>
      </c>
      <c r="AV292" s="29">
        <v>415.54</v>
      </c>
      <c r="AW292" s="29">
        <v>904.35</v>
      </c>
      <c r="AX292" s="29">
        <v>1259.57</v>
      </c>
      <c r="AY292" s="29">
        <v>425.32</v>
      </c>
      <c r="AZ292" s="29">
        <v>1102.07</v>
      </c>
      <c r="BA292" s="29">
        <v>1781.08</v>
      </c>
      <c r="BB292" s="29">
        <v>1278.0999999999999</v>
      </c>
      <c r="BC292" s="29">
        <v>129.32</v>
      </c>
      <c r="BD292" s="29">
        <v>609.72</v>
      </c>
      <c r="BE292" s="29">
        <v>2589.79</v>
      </c>
      <c r="BF292" s="28"/>
      <c r="BG292" s="29">
        <v>655.76</v>
      </c>
      <c r="BH292" s="29">
        <v>450.23</v>
      </c>
      <c r="BI292" s="29">
        <v>1164.3399999999999</v>
      </c>
      <c r="BJ292" s="29">
        <v>1835.66</v>
      </c>
      <c r="BK292" s="29">
        <v>878.11</v>
      </c>
      <c r="BL292" s="29">
        <v>991.97</v>
      </c>
      <c r="BM292" s="29">
        <v>371.64</v>
      </c>
      <c r="BN292" s="29">
        <v>488.52</v>
      </c>
      <c r="BO292" s="29">
        <v>783.29</v>
      </c>
      <c r="BP292" s="29">
        <v>775.09</v>
      </c>
      <c r="BQ292" s="29">
        <v>359.77</v>
      </c>
      <c r="BR292" s="29">
        <v>595.53</v>
      </c>
      <c r="BS292" s="29">
        <v>146.88</v>
      </c>
      <c r="BT292" s="29">
        <v>106.22</v>
      </c>
      <c r="BU292" s="29">
        <v>1390.88</v>
      </c>
      <c r="BV292" s="29">
        <v>90.22</v>
      </c>
      <c r="BW292" s="29">
        <v>140.02000000000001</v>
      </c>
      <c r="BX292" s="29">
        <v>473.75</v>
      </c>
      <c r="BY292" s="28"/>
      <c r="BZ292" s="28"/>
      <c r="CA292" s="28"/>
      <c r="CB292" s="28"/>
      <c r="CC292" s="29">
        <v>205.44</v>
      </c>
      <c r="CD292" s="29">
        <v>145.21</v>
      </c>
      <c r="CE292" s="29">
        <v>56.32</v>
      </c>
      <c r="CF292" s="29">
        <v>38.54</v>
      </c>
      <c r="CG292" s="29">
        <v>117.85</v>
      </c>
    </row>
    <row r="293" spans="1:85" x14ac:dyDescent="0.3">
      <c r="A293" s="24" t="s">
        <v>364</v>
      </c>
      <c r="B293" s="29">
        <v>30840.1</v>
      </c>
      <c r="C293" s="28"/>
      <c r="D293" s="29">
        <v>860.42</v>
      </c>
      <c r="E293" s="29">
        <v>1883.73</v>
      </c>
      <c r="F293" s="29">
        <v>4066.26</v>
      </c>
      <c r="G293" s="29">
        <v>1006.66</v>
      </c>
      <c r="H293" s="29">
        <v>1366.36</v>
      </c>
      <c r="I293" s="29">
        <v>947.82</v>
      </c>
      <c r="J293" s="29">
        <v>3290.78</v>
      </c>
      <c r="K293" s="29">
        <v>5701.83</v>
      </c>
      <c r="L293" s="29">
        <v>548.75</v>
      </c>
      <c r="M293" s="29">
        <v>4639.78</v>
      </c>
      <c r="N293" s="29">
        <v>1491.97</v>
      </c>
      <c r="O293" s="29">
        <v>755.64</v>
      </c>
      <c r="P293" s="29">
        <v>1853.73</v>
      </c>
      <c r="Q293" s="29">
        <v>1626.97</v>
      </c>
      <c r="R293" s="28"/>
      <c r="S293" s="28"/>
      <c r="T293" s="28"/>
      <c r="U293" s="29">
        <v>328.36</v>
      </c>
      <c r="V293" s="29">
        <v>121.4</v>
      </c>
      <c r="W293" s="28"/>
      <c r="X293" s="29">
        <v>826.39</v>
      </c>
      <c r="Y293" s="29">
        <v>11.18</v>
      </c>
      <c r="Z293" s="29">
        <v>22.84</v>
      </c>
      <c r="AA293" s="29">
        <v>1883.73</v>
      </c>
      <c r="AB293" s="29">
        <v>460.54</v>
      </c>
      <c r="AC293" s="29">
        <v>55.81</v>
      </c>
      <c r="AD293" s="29">
        <v>93.39</v>
      </c>
      <c r="AE293" s="29">
        <v>76.28</v>
      </c>
      <c r="AF293" s="29">
        <v>109.21</v>
      </c>
      <c r="AG293" s="29">
        <v>53.09</v>
      </c>
      <c r="AH293" s="29">
        <v>348.67</v>
      </c>
      <c r="AI293" s="29">
        <v>378.94</v>
      </c>
      <c r="AJ293" s="29">
        <v>202.66</v>
      </c>
      <c r="AK293" s="29">
        <v>103.46</v>
      </c>
      <c r="AL293" s="29">
        <v>155.16</v>
      </c>
      <c r="AM293" s="29">
        <v>264.88</v>
      </c>
      <c r="AN293" s="29">
        <v>255.15</v>
      </c>
      <c r="AO293" s="29">
        <v>80.099999999999994</v>
      </c>
      <c r="AP293" s="29">
        <v>260.83999999999997</v>
      </c>
      <c r="AQ293" s="29">
        <v>566.91999999999996</v>
      </c>
      <c r="AR293" s="29">
        <v>349.04</v>
      </c>
      <c r="AS293" s="29">
        <v>122.07</v>
      </c>
      <c r="AT293" s="29">
        <v>130.06</v>
      </c>
      <c r="AU293" s="29">
        <v>1006.66</v>
      </c>
      <c r="AV293" s="29">
        <v>467.49</v>
      </c>
      <c r="AW293" s="29">
        <v>898.87</v>
      </c>
      <c r="AX293" s="29">
        <v>947.82</v>
      </c>
      <c r="AY293" s="29">
        <v>287.33</v>
      </c>
      <c r="AZ293" s="29">
        <v>1029.28</v>
      </c>
      <c r="BA293" s="29">
        <v>1974.17</v>
      </c>
      <c r="BB293" s="29">
        <v>1490.46</v>
      </c>
      <c r="BC293" s="29">
        <v>105.89</v>
      </c>
      <c r="BD293" s="29">
        <v>845.87</v>
      </c>
      <c r="BE293" s="29">
        <v>3096.37</v>
      </c>
      <c r="BF293" s="28"/>
      <c r="BG293" s="29">
        <v>548.75</v>
      </c>
      <c r="BH293" s="29">
        <v>398.76</v>
      </c>
      <c r="BI293" s="29">
        <v>1141.1199999999999</v>
      </c>
      <c r="BJ293" s="29">
        <v>2218.4899999999998</v>
      </c>
      <c r="BK293" s="29">
        <v>881.41</v>
      </c>
      <c r="BL293" s="29">
        <v>721.56</v>
      </c>
      <c r="BM293" s="29">
        <v>397.36</v>
      </c>
      <c r="BN293" s="29">
        <v>373.05</v>
      </c>
      <c r="BO293" s="29">
        <v>755.64</v>
      </c>
      <c r="BP293" s="29">
        <v>617.21</v>
      </c>
      <c r="BQ293" s="29">
        <v>336.83</v>
      </c>
      <c r="BR293" s="29">
        <v>685.62</v>
      </c>
      <c r="BS293" s="29">
        <v>121.41</v>
      </c>
      <c r="BT293" s="29">
        <v>92.65</v>
      </c>
      <c r="BU293" s="29">
        <v>964.91</v>
      </c>
      <c r="BV293" s="29">
        <v>86.75</v>
      </c>
      <c r="BW293" s="29">
        <v>149.07</v>
      </c>
      <c r="BX293" s="29">
        <v>426.24</v>
      </c>
      <c r="BY293" s="28"/>
      <c r="BZ293" s="28"/>
      <c r="CA293" s="28"/>
      <c r="CB293" s="28"/>
      <c r="CC293" s="29">
        <v>195.33</v>
      </c>
      <c r="CD293" s="29">
        <v>133.04</v>
      </c>
      <c r="CE293" s="29">
        <v>62.59</v>
      </c>
      <c r="CF293" s="29">
        <v>39.32</v>
      </c>
      <c r="CG293" s="29">
        <v>19.48</v>
      </c>
    </row>
    <row r="294" spans="1:85" x14ac:dyDescent="0.3">
      <c r="A294" s="24" t="s">
        <v>365</v>
      </c>
      <c r="B294" s="29">
        <v>30155.31</v>
      </c>
      <c r="C294" s="28"/>
      <c r="D294" s="29">
        <v>834.68</v>
      </c>
      <c r="E294" s="29">
        <v>3956.69</v>
      </c>
      <c r="F294" s="29">
        <v>4295.1099999999997</v>
      </c>
      <c r="G294" s="29">
        <v>974.8</v>
      </c>
      <c r="H294" s="29">
        <v>1044.44</v>
      </c>
      <c r="I294" s="29">
        <v>770.48</v>
      </c>
      <c r="J294" s="29">
        <v>2562.6799999999998</v>
      </c>
      <c r="K294" s="29">
        <v>3650.94</v>
      </c>
      <c r="L294" s="29">
        <v>578.79</v>
      </c>
      <c r="M294" s="29">
        <v>4345.3599999999997</v>
      </c>
      <c r="N294" s="29">
        <v>1749.09</v>
      </c>
      <c r="O294" s="29">
        <v>320.32</v>
      </c>
      <c r="P294" s="29">
        <v>2061.5100000000002</v>
      </c>
      <c r="Q294" s="29">
        <v>2085.5100000000002</v>
      </c>
      <c r="R294" s="28"/>
      <c r="S294" s="28"/>
      <c r="T294" s="28"/>
      <c r="U294" s="29">
        <v>346.71</v>
      </c>
      <c r="V294" s="29">
        <v>263.75</v>
      </c>
      <c r="W294" s="28"/>
      <c r="X294" s="29">
        <v>785.86</v>
      </c>
      <c r="Y294" s="29">
        <v>10.51</v>
      </c>
      <c r="Z294" s="29">
        <v>38.31</v>
      </c>
      <c r="AA294" s="29">
        <v>3956.69</v>
      </c>
      <c r="AB294" s="29">
        <v>497.56</v>
      </c>
      <c r="AC294" s="29">
        <v>61.89</v>
      </c>
      <c r="AD294" s="29">
        <v>54.06</v>
      </c>
      <c r="AE294" s="29">
        <v>93.82</v>
      </c>
      <c r="AF294" s="29">
        <v>128.33000000000001</v>
      </c>
      <c r="AG294" s="29">
        <v>57.84</v>
      </c>
      <c r="AH294" s="29">
        <v>375.63</v>
      </c>
      <c r="AI294" s="29">
        <v>382.73</v>
      </c>
      <c r="AJ294" s="29">
        <v>179.91</v>
      </c>
      <c r="AK294" s="29">
        <v>125.95</v>
      </c>
      <c r="AL294" s="29">
        <v>159.55000000000001</v>
      </c>
      <c r="AM294" s="29">
        <v>246.05</v>
      </c>
      <c r="AN294" s="29">
        <v>261.43</v>
      </c>
      <c r="AO294" s="29">
        <v>89.48</v>
      </c>
      <c r="AP294" s="29">
        <v>286.95</v>
      </c>
      <c r="AQ294" s="29">
        <v>621.9</v>
      </c>
      <c r="AR294" s="29">
        <v>415.59</v>
      </c>
      <c r="AS294" s="29">
        <v>110.19</v>
      </c>
      <c r="AT294" s="29">
        <v>146.22999999999999</v>
      </c>
      <c r="AU294" s="29">
        <v>974.8</v>
      </c>
      <c r="AV294" s="29">
        <v>355.61</v>
      </c>
      <c r="AW294" s="29">
        <v>688.83</v>
      </c>
      <c r="AX294" s="29">
        <v>770.48</v>
      </c>
      <c r="AY294" s="29">
        <v>247.24</v>
      </c>
      <c r="AZ294" s="29">
        <v>1050.28</v>
      </c>
      <c r="BA294" s="29">
        <v>1265.1600000000001</v>
      </c>
      <c r="BB294" s="29">
        <v>1113.6199999999999</v>
      </c>
      <c r="BC294" s="29">
        <v>146.68</v>
      </c>
      <c r="BD294" s="29">
        <v>1296.68</v>
      </c>
      <c r="BE294" s="29">
        <v>942.29</v>
      </c>
      <c r="BF294" s="28"/>
      <c r="BG294" s="29">
        <v>578.79</v>
      </c>
      <c r="BH294" s="29">
        <v>400.77</v>
      </c>
      <c r="BI294" s="29">
        <v>1148.72</v>
      </c>
      <c r="BJ294" s="29">
        <v>1870.28</v>
      </c>
      <c r="BK294" s="29">
        <v>925.6</v>
      </c>
      <c r="BL294" s="29">
        <v>728.08</v>
      </c>
      <c r="BM294" s="29">
        <v>677.77</v>
      </c>
      <c r="BN294" s="29">
        <v>343.24</v>
      </c>
      <c r="BO294" s="29">
        <v>320.32</v>
      </c>
      <c r="BP294" s="29">
        <v>781.95</v>
      </c>
      <c r="BQ294" s="29">
        <v>357.95</v>
      </c>
      <c r="BR294" s="29">
        <v>686.6</v>
      </c>
      <c r="BS294" s="29">
        <v>141.16</v>
      </c>
      <c r="BT294" s="29">
        <v>93.84</v>
      </c>
      <c r="BU294" s="29">
        <v>1496.3</v>
      </c>
      <c r="BV294" s="29">
        <v>99.03</v>
      </c>
      <c r="BW294" s="29">
        <v>109.63</v>
      </c>
      <c r="BX294" s="29">
        <v>380.56</v>
      </c>
      <c r="BY294" s="28"/>
      <c r="BZ294" s="28"/>
      <c r="CA294" s="28"/>
      <c r="CB294" s="28"/>
      <c r="CC294" s="29">
        <v>201.07</v>
      </c>
      <c r="CD294" s="29">
        <v>145.63999999999999</v>
      </c>
      <c r="CE294" s="29">
        <v>68.040000000000006</v>
      </c>
      <c r="CF294" s="29">
        <v>45.3</v>
      </c>
      <c r="CG294" s="29">
        <v>150.41</v>
      </c>
    </row>
    <row r="295" spans="1:85" x14ac:dyDescent="0.3">
      <c r="A295" s="24" t="s">
        <v>366</v>
      </c>
      <c r="B295" s="29">
        <v>29771.05</v>
      </c>
      <c r="C295" s="28"/>
      <c r="D295" s="29">
        <v>761.14</v>
      </c>
      <c r="E295" s="29">
        <v>3447.27</v>
      </c>
      <c r="F295" s="29">
        <v>4286.6400000000003</v>
      </c>
      <c r="G295" s="29">
        <v>973.58</v>
      </c>
      <c r="H295" s="29">
        <v>1340.26</v>
      </c>
      <c r="I295" s="29">
        <v>785.79</v>
      </c>
      <c r="J295" s="29">
        <v>3182.07</v>
      </c>
      <c r="K295" s="29">
        <v>3192.82</v>
      </c>
      <c r="L295" s="29">
        <v>505.31</v>
      </c>
      <c r="M295" s="29">
        <v>4453.9399999999996</v>
      </c>
      <c r="N295" s="29">
        <v>1569.33</v>
      </c>
      <c r="O295" s="29">
        <v>490.32</v>
      </c>
      <c r="P295" s="29">
        <v>1934.26</v>
      </c>
      <c r="Q295" s="29">
        <v>1941.97</v>
      </c>
      <c r="R295" s="28"/>
      <c r="S295" s="28"/>
      <c r="T295" s="28"/>
      <c r="U295" s="29">
        <v>344.81</v>
      </c>
      <c r="V295" s="29">
        <v>188</v>
      </c>
      <c r="W295" s="28"/>
      <c r="X295" s="29">
        <v>707.28</v>
      </c>
      <c r="Y295" s="29">
        <v>7.98</v>
      </c>
      <c r="Z295" s="29">
        <v>45.88</v>
      </c>
      <c r="AA295" s="29">
        <v>3447.27</v>
      </c>
      <c r="AB295" s="29">
        <v>538.46</v>
      </c>
      <c r="AC295" s="29">
        <v>53</v>
      </c>
      <c r="AD295" s="29">
        <v>47.33</v>
      </c>
      <c r="AE295" s="29">
        <v>79.55</v>
      </c>
      <c r="AF295" s="29">
        <v>133.97</v>
      </c>
      <c r="AG295" s="29">
        <v>72.75</v>
      </c>
      <c r="AH295" s="29">
        <v>397.69</v>
      </c>
      <c r="AI295" s="29">
        <v>390.08</v>
      </c>
      <c r="AJ295" s="29">
        <v>171.26</v>
      </c>
      <c r="AK295" s="29">
        <v>119.03</v>
      </c>
      <c r="AL295" s="29">
        <v>199.84</v>
      </c>
      <c r="AM295" s="29">
        <v>263.08</v>
      </c>
      <c r="AN295" s="29">
        <v>259.08</v>
      </c>
      <c r="AO295" s="29">
        <v>101.8</v>
      </c>
      <c r="AP295" s="29">
        <v>268.10000000000002</v>
      </c>
      <c r="AQ295" s="29">
        <v>594.75</v>
      </c>
      <c r="AR295" s="29">
        <v>354.39</v>
      </c>
      <c r="AS295" s="29">
        <v>114.76</v>
      </c>
      <c r="AT295" s="29">
        <v>127.73</v>
      </c>
      <c r="AU295" s="29">
        <v>973.58</v>
      </c>
      <c r="AV295" s="29">
        <v>559.41999999999996</v>
      </c>
      <c r="AW295" s="29">
        <v>780.83</v>
      </c>
      <c r="AX295" s="29">
        <v>785.79</v>
      </c>
      <c r="AY295" s="29">
        <v>327.18</v>
      </c>
      <c r="AZ295" s="29">
        <v>1025.1600000000001</v>
      </c>
      <c r="BA295" s="29">
        <v>1829.73</v>
      </c>
      <c r="BB295" s="29">
        <v>1102.28</v>
      </c>
      <c r="BC295" s="29">
        <v>103.67</v>
      </c>
      <c r="BD295" s="29">
        <v>824.04</v>
      </c>
      <c r="BE295" s="29">
        <v>956.46</v>
      </c>
      <c r="BF295" s="28"/>
      <c r="BG295" s="29">
        <v>505.31</v>
      </c>
      <c r="BH295" s="29">
        <v>421.37</v>
      </c>
      <c r="BI295" s="29">
        <v>1150.1099999999999</v>
      </c>
      <c r="BJ295" s="29">
        <v>1984.54</v>
      </c>
      <c r="BK295" s="29">
        <v>897.92</v>
      </c>
      <c r="BL295" s="29">
        <v>824.24</v>
      </c>
      <c r="BM295" s="29">
        <v>358.05</v>
      </c>
      <c r="BN295" s="29">
        <v>387.04</v>
      </c>
      <c r="BO295" s="29">
        <v>490.32</v>
      </c>
      <c r="BP295" s="29">
        <v>675.35</v>
      </c>
      <c r="BQ295" s="29">
        <v>332.55</v>
      </c>
      <c r="BR295" s="29">
        <v>711.69</v>
      </c>
      <c r="BS295" s="29">
        <v>126.19</v>
      </c>
      <c r="BT295" s="29">
        <v>88.48</v>
      </c>
      <c r="BU295" s="29">
        <v>1351.05</v>
      </c>
      <c r="BV295" s="29">
        <v>98.54</v>
      </c>
      <c r="BW295" s="29">
        <v>114.27</v>
      </c>
      <c r="BX295" s="29">
        <v>378.11</v>
      </c>
      <c r="BY295" s="28"/>
      <c r="BZ295" s="28"/>
      <c r="CA295" s="28"/>
      <c r="CB295" s="28"/>
      <c r="CC295" s="29">
        <v>186.76</v>
      </c>
      <c r="CD295" s="29">
        <v>158.06</v>
      </c>
      <c r="CE295" s="29">
        <v>94.28</v>
      </c>
      <c r="CF295" s="29">
        <v>40.67</v>
      </c>
      <c r="CG295" s="29">
        <v>53.05</v>
      </c>
    </row>
    <row r="296" spans="1:85" x14ac:dyDescent="0.3">
      <c r="A296" s="24" t="s">
        <v>367</v>
      </c>
      <c r="B296" s="29">
        <v>30671.91</v>
      </c>
      <c r="C296" s="28"/>
      <c r="D296" s="29">
        <v>615.42999999999995</v>
      </c>
      <c r="E296" s="29">
        <v>2965.68</v>
      </c>
      <c r="F296" s="29">
        <v>4790.78</v>
      </c>
      <c r="G296" s="29">
        <v>1066.8499999999999</v>
      </c>
      <c r="H296" s="29">
        <v>1480.69</v>
      </c>
      <c r="I296" s="29">
        <v>740.73</v>
      </c>
      <c r="J296" s="29">
        <v>3358.93</v>
      </c>
      <c r="K296" s="29">
        <v>3324.68</v>
      </c>
      <c r="L296" s="29">
        <v>592.88</v>
      </c>
      <c r="M296" s="29">
        <v>4650.7700000000004</v>
      </c>
      <c r="N296" s="29">
        <v>2057.6799999999998</v>
      </c>
      <c r="O296" s="29">
        <v>358.43</v>
      </c>
      <c r="P296" s="29">
        <v>1925.3</v>
      </c>
      <c r="Q296" s="29">
        <v>1809.05</v>
      </c>
      <c r="R296" s="28"/>
      <c r="S296" s="28"/>
      <c r="T296" s="28"/>
      <c r="U296" s="29">
        <v>360.74</v>
      </c>
      <c r="V296" s="29">
        <v>208.96</v>
      </c>
      <c r="W296" s="28"/>
      <c r="X296" s="29">
        <v>561.79</v>
      </c>
      <c r="Y296" s="29">
        <v>9.61</v>
      </c>
      <c r="Z296" s="29">
        <v>44.04</v>
      </c>
      <c r="AA296" s="29">
        <v>2965.68</v>
      </c>
      <c r="AB296" s="29">
        <v>541.41999999999996</v>
      </c>
      <c r="AC296" s="29">
        <v>39.409999999999997</v>
      </c>
      <c r="AD296" s="29">
        <v>61.68</v>
      </c>
      <c r="AE296" s="29">
        <v>100.08</v>
      </c>
      <c r="AF296" s="29">
        <v>157.99</v>
      </c>
      <c r="AG296" s="29">
        <v>103.36</v>
      </c>
      <c r="AH296" s="29">
        <v>417.92</v>
      </c>
      <c r="AI296" s="29">
        <v>401.23</v>
      </c>
      <c r="AJ296" s="29">
        <v>181.69</v>
      </c>
      <c r="AK296" s="29">
        <v>199.63</v>
      </c>
      <c r="AL296" s="29">
        <v>224.49</v>
      </c>
      <c r="AM296" s="29">
        <v>282.47000000000003</v>
      </c>
      <c r="AN296" s="29">
        <v>271.89</v>
      </c>
      <c r="AO296" s="29">
        <v>113.66</v>
      </c>
      <c r="AP296" s="29">
        <v>303.98</v>
      </c>
      <c r="AQ296" s="29">
        <v>662.84</v>
      </c>
      <c r="AR296" s="29">
        <v>427.69</v>
      </c>
      <c r="AS296" s="29">
        <v>141.37</v>
      </c>
      <c r="AT296" s="29">
        <v>157.99</v>
      </c>
      <c r="AU296" s="29">
        <v>1066.8499999999999</v>
      </c>
      <c r="AV296" s="29">
        <v>631.08000000000004</v>
      </c>
      <c r="AW296" s="29">
        <v>849.61</v>
      </c>
      <c r="AX296" s="29">
        <v>740.73</v>
      </c>
      <c r="AY296" s="29">
        <v>371.46</v>
      </c>
      <c r="AZ296" s="29">
        <v>1039.8</v>
      </c>
      <c r="BA296" s="29">
        <v>1947.67</v>
      </c>
      <c r="BB296" s="29">
        <v>1307.0999999999999</v>
      </c>
      <c r="BC296" s="29">
        <v>63.52</v>
      </c>
      <c r="BD296" s="29">
        <v>432.6</v>
      </c>
      <c r="BE296" s="29">
        <v>1380.83</v>
      </c>
      <c r="BF296" s="28"/>
      <c r="BG296" s="29">
        <v>592.88</v>
      </c>
      <c r="BH296" s="29">
        <v>449.77</v>
      </c>
      <c r="BI296" s="29">
        <v>1177.54</v>
      </c>
      <c r="BJ296" s="29">
        <v>2087.25</v>
      </c>
      <c r="BK296" s="29">
        <v>936.21</v>
      </c>
      <c r="BL296" s="29">
        <v>1108.25</v>
      </c>
      <c r="BM296" s="29">
        <v>510.01</v>
      </c>
      <c r="BN296" s="29">
        <v>439.43</v>
      </c>
      <c r="BO296" s="29">
        <v>358.43</v>
      </c>
      <c r="BP296" s="29">
        <v>600.20000000000005</v>
      </c>
      <c r="BQ296" s="29">
        <v>340.12</v>
      </c>
      <c r="BR296" s="29">
        <v>770.59</v>
      </c>
      <c r="BS296" s="29">
        <v>122.73</v>
      </c>
      <c r="BT296" s="29">
        <v>91.67</v>
      </c>
      <c r="BU296" s="29">
        <v>1191.6099999999999</v>
      </c>
      <c r="BV296" s="29">
        <v>104.84</v>
      </c>
      <c r="BW296" s="29">
        <v>125.4</v>
      </c>
      <c r="BX296" s="29">
        <v>387.2</v>
      </c>
      <c r="BY296" s="28"/>
      <c r="BZ296" s="28"/>
      <c r="CA296" s="28"/>
      <c r="CB296" s="28"/>
      <c r="CC296" s="29">
        <v>191.67</v>
      </c>
      <c r="CD296" s="29">
        <v>169.07</v>
      </c>
      <c r="CE296" s="29">
        <v>91.71</v>
      </c>
      <c r="CF296" s="29">
        <v>30.67</v>
      </c>
      <c r="CG296" s="29">
        <v>86.58</v>
      </c>
    </row>
    <row r="297" spans="1:85" x14ac:dyDescent="0.3">
      <c r="A297" s="24" t="s">
        <v>368</v>
      </c>
      <c r="B297" s="29">
        <v>29046.71</v>
      </c>
      <c r="C297" s="28"/>
      <c r="D297" s="29">
        <v>853.71</v>
      </c>
      <c r="E297" s="29">
        <v>2027.51</v>
      </c>
      <c r="F297" s="29">
        <v>4084.25</v>
      </c>
      <c r="G297" s="29">
        <v>1283.47</v>
      </c>
      <c r="H297" s="29">
        <v>1408.87</v>
      </c>
      <c r="I297" s="29">
        <v>712.68</v>
      </c>
      <c r="J297" s="29">
        <v>3464.92</v>
      </c>
      <c r="K297" s="29">
        <v>2776.33</v>
      </c>
      <c r="L297" s="29">
        <v>693.16</v>
      </c>
      <c r="M297" s="29">
        <v>4589.42</v>
      </c>
      <c r="N297" s="29">
        <v>1964.39</v>
      </c>
      <c r="O297" s="29">
        <v>500.54</v>
      </c>
      <c r="P297" s="29">
        <v>1999.51</v>
      </c>
      <c r="Q297" s="29">
        <v>1752.64</v>
      </c>
      <c r="R297" s="28"/>
      <c r="S297" s="28"/>
      <c r="T297" s="28"/>
      <c r="U297" s="29">
        <v>302.2</v>
      </c>
      <c r="V297" s="29">
        <v>184.19</v>
      </c>
      <c r="W297" s="28"/>
      <c r="X297" s="29">
        <v>812.39</v>
      </c>
      <c r="Y297" s="29">
        <v>4.5</v>
      </c>
      <c r="Z297" s="29">
        <v>36.82</v>
      </c>
      <c r="AA297" s="29">
        <v>2027.51</v>
      </c>
      <c r="AB297" s="29">
        <v>498.7</v>
      </c>
      <c r="AC297" s="29">
        <v>49.81</v>
      </c>
      <c r="AD297" s="29">
        <v>45.85</v>
      </c>
      <c r="AE297" s="29">
        <v>85.62</v>
      </c>
      <c r="AF297" s="29">
        <v>136.46</v>
      </c>
      <c r="AG297" s="29">
        <v>63.3</v>
      </c>
      <c r="AH297" s="29">
        <v>156.08000000000001</v>
      </c>
      <c r="AI297" s="29">
        <v>388.51</v>
      </c>
      <c r="AJ297" s="29">
        <v>140.52000000000001</v>
      </c>
      <c r="AK297" s="29">
        <v>145.41</v>
      </c>
      <c r="AL297" s="29">
        <v>176.13</v>
      </c>
      <c r="AM297" s="29">
        <v>282.37</v>
      </c>
      <c r="AN297" s="29">
        <v>272.04000000000002</v>
      </c>
      <c r="AO297" s="29">
        <v>78.33</v>
      </c>
      <c r="AP297" s="29">
        <v>277.3</v>
      </c>
      <c r="AQ297" s="29">
        <v>605.01</v>
      </c>
      <c r="AR297" s="29">
        <v>420.1</v>
      </c>
      <c r="AS297" s="29">
        <v>114.47</v>
      </c>
      <c r="AT297" s="29">
        <v>148.22999999999999</v>
      </c>
      <c r="AU297" s="29">
        <v>1283.47</v>
      </c>
      <c r="AV297" s="29">
        <v>488.9</v>
      </c>
      <c r="AW297" s="29">
        <v>919.97</v>
      </c>
      <c r="AX297" s="29">
        <v>712.68</v>
      </c>
      <c r="AY297" s="29">
        <v>377.97</v>
      </c>
      <c r="AZ297" s="29">
        <v>979.32</v>
      </c>
      <c r="BA297" s="29">
        <v>2107.64</v>
      </c>
      <c r="BB297" s="29">
        <v>849.61</v>
      </c>
      <c r="BC297" s="29">
        <v>28.37</v>
      </c>
      <c r="BD297" s="29">
        <v>558.25</v>
      </c>
      <c r="BE297" s="29">
        <v>1145.28</v>
      </c>
      <c r="BF297" s="28"/>
      <c r="BG297" s="29">
        <v>693.16</v>
      </c>
      <c r="BH297" s="29">
        <v>400.94</v>
      </c>
      <c r="BI297" s="29">
        <v>1162.21</v>
      </c>
      <c r="BJ297" s="29">
        <v>2164.7600000000002</v>
      </c>
      <c r="BK297" s="29">
        <v>861.5</v>
      </c>
      <c r="BL297" s="29">
        <v>905.7</v>
      </c>
      <c r="BM297" s="29">
        <v>585.12</v>
      </c>
      <c r="BN297" s="29">
        <v>473.57</v>
      </c>
      <c r="BO297" s="29">
        <v>500.54</v>
      </c>
      <c r="BP297" s="29">
        <v>675.04</v>
      </c>
      <c r="BQ297" s="29">
        <v>329.45</v>
      </c>
      <c r="BR297" s="29">
        <v>781.18</v>
      </c>
      <c r="BS297" s="29">
        <v>126.99</v>
      </c>
      <c r="BT297" s="29">
        <v>86.85</v>
      </c>
      <c r="BU297" s="29">
        <v>1137.96</v>
      </c>
      <c r="BV297" s="29">
        <v>98.96</v>
      </c>
      <c r="BW297" s="29">
        <v>111.34</v>
      </c>
      <c r="BX297" s="29">
        <v>404.39</v>
      </c>
      <c r="BY297" s="28"/>
      <c r="BZ297" s="28"/>
      <c r="CA297" s="28"/>
      <c r="CB297" s="28"/>
      <c r="CC297" s="29">
        <v>175.71</v>
      </c>
      <c r="CD297" s="29">
        <v>126.49</v>
      </c>
      <c r="CE297" s="29">
        <v>43.03</v>
      </c>
      <c r="CF297" s="29">
        <v>20.49</v>
      </c>
      <c r="CG297" s="29">
        <v>120.66</v>
      </c>
    </row>
    <row r="298" spans="1:85" x14ac:dyDescent="0.3">
      <c r="A298" s="24" t="s">
        <v>369</v>
      </c>
      <c r="B298" s="29">
        <v>31266.67</v>
      </c>
      <c r="C298" s="28"/>
      <c r="D298" s="29">
        <v>801.29</v>
      </c>
      <c r="E298" s="29">
        <v>2601.09</v>
      </c>
      <c r="F298" s="29">
        <v>20210.259999999998</v>
      </c>
      <c r="G298" s="29">
        <v>1406.73</v>
      </c>
      <c r="H298" s="29">
        <v>1093.23</v>
      </c>
      <c r="I298" s="29">
        <v>897.84</v>
      </c>
      <c r="J298" s="29">
        <v>2996.72</v>
      </c>
      <c r="K298" s="29">
        <v>2911.53</v>
      </c>
      <c r="L298" s="29">
        <v>670.11</v>
      </c>
      <c r="M298" s="29">
        <v>4671.5</v>
      </c>
      <c r="N298" s="29">
        <v>2630.09</v>
      </c>
      <c r="O298" s="29">
        <v>663.39</v>
      </c>
      <c r="P298" s="29">
        <v>2143.1999999999998</v>
      </c>
      <c r="Q298" s="29">
        <v>2268.1999999999998</v>
      </c>
      <c r="R298" s="28"/>
      <c r="S298" s="28"/>
      <c r="T298" s="28"/>
      <c r="U298" s="29">
        <v>331.15</v>
      </c>
      <c r="V298" s="29">
        <v>187.81</v>
      </c>
      <c r="W298" s="28"/>
      <c r="X298" s="29">
        <v>767.72</v>
      </c>
      <c r="Y298" s="29">
        <v>6.69</v>
      </c>
      <c r="Z298" s="29">
        <v>26.88</v>
      </c>
      <c r="AA298" s="29">
        <v>2601.09</v>
      </c>
      <c r="AB298" s="29">
        <v>558.13</v>
      </c>
      <c r="AC298" s="29">
        <v>43.38</v>
      </c>
      <c r="AD298" s="29">
        <v>76.319999999999993</v>
      </c>
      <c r="AE298" s="29">
        <v>89.29</v>
      </c>
      <c r="AF298" s="29">
        <v>154.38999999999999</v>
      </c>
      <c r="AG298" s="29">
        <v>68.25</v>
      </c>
      <c r="AH298" s="29">
        <v>365.21</v>
      </c>
      <c r="AI298" s="29">
        <v>447.69</v>
      </c>
      <c r="AJ298" s="29">
        <v>185.38</v>
      </c>
      <c r="AK298" s="29">
        <v>158.44999999999999</v>
      </c>
      <c r="AL298" s="29">
        <v>15649.05</v>
      </c>
      <c r="AM298" s="29">
        <v>277.89</v>
      </c>
      <c r="AN298" s="29">
        <v>278.2</v>
      </c>
      <c r="AO298" s="29">
        <v>80.75</v>
      </c>
      <c r="AP298" s="29">
        <v>311.97000000000003</v>
      </c>
      <c r="AQ298" s="29">
        <v>663.2</v>
      </c>
      <c r="AR298" s="29">
        <v>497.51</v>
      </c>
      <c r="AS298" s="29">
        <v>131.11000000000001</v>
      </c>
      <c r="AT298" s="29">
        <v>174.1</v>
      </c>
      <c r="AU298" s="29">
        <v>1406.73</v>
      </c>
      <c r="AV298" s="29">
        <v>397.78</v>
      </c>
      <c r="AW298" s="29">
        <v>695.45</v>
      </c>
      <c r="AX298" s="29">
        <v>897.84</v>
      </c>
      <c r="AY298" s="29">
        <v>287.58</v>
      </c>
      <c r="AZ298" s="29">
        <v>993.95</v>
      </c>
      <c r="BA298" s="29">
        <v>1715.2</v>
      </c>
      <c r="BB298" s="29">
        <v>872.17</v>
      </c>
      <c r="BC298" s="29">
        <v>199.95</v>
      </c>
      <c r="BD298" s="29">
        <v>725.2</v>
      </c>
      <c r="BE298" s="29">
        <v>944.5</v>
      </c>
      <c r="BF298" s="28"/>
      <c r="BG298" s="29">
        <v>670.11</v>
      </c>
      <c r="BH298" s="29">
        <v>413.75</v>
      </c>
      <c r="BI298" s="29">
        <v>1188.94</v>
      </c>
      <c r="BJ298" s="29">
        <v>2099.7199999999998</v>
      </c>
      <c r="BK298" s="29">
        <v>969.09</v>
      </c>
      <c r="BL298" s="29">
        <v>1763.73</v>
      </c>
      <c r="BM298" s="29">
        <v>381.32</v>
      </c>
      <c r="BN298" s="29">
        <v>485.04</v>
      </c>
      <c r="BO298" s="29">
        <v>663.39</v>
      </c>
      <c r="BP298" s="29">
        <v>793.78</v>
      </c>
      <c r="BQ298" s="29">
        <v>348.27</v>
      </c>
      <c r="BR298" s="29">
        <v>770.06</v>
      </c>
      <c r="BS298" s="29">
        <v>144.11000000000001</v>
      </c>
      <c r="BT298" s="29">
        <v>86.96</v>
      </c>
      <c r="BU298" s="29">
        <v>1623.28</v>
      </c>
      <c r="BV298" s="29">
        <v>102.03</v>
      </c>
      <c r="BW298" s="29">
        <v>114.02</v>
      </c>
      <c r="BX298" s="29">
        <v>428.86</v>
      </c>
      <c r="BY298" s="28"/>
      <c r="BZ298" s="28"/>
      <c r="CA298" s="28"/>
      <c r="CB298" s="28"/>
      <c r="CC298" s="29">
        <v>189.87</v>
      </c>
      <c r="CD298" s="29">
        <v>141.27000000000001</v>
      </c>
      <c r="CE298" s="29">
        <v>42</v>
      </c>
      <c r="CF298" s="29">
        <v>28.42</v>
      </c>
      <c r="CG298" s="29">
        <v>117.39</v>
      </c>
    </row>
    <row r="299" spans="1:85" x14ac:dyDescent="0.3">
      <c r="A299" s="24" t="s">
        <v>370</v>
      </c>
      <c r="B299" s="29">
        <v>31558.02</v>
      </c>
      <c r="C299" s="28"/>
      <c r="D299" s="29">
        <v>783.31</v>
      </c>
      <c r="E299" s="29">
        <v>2686.65</v>
      </c>
      <c r="F299" s="29">
        <v>4700.24</v>
      </c>
      <c r="G299" s="29">
        <v>1422.56</v>
      </c>
      <c r="H299" s="29">
        <v>1497.59</v>
      </c>
      <c r="I299" s="29">
        <v>957.91</v>
      </c>
      <c r="J299" s="29">
        <v>3351.04</v>
      </c>
      <c r="K299" s="29">
        <v>2954.24</v>
      </c>
      <c r="L299" s="29">
        <v>709.26</v>
      </c>
      <c r="M299" s="29">
        <v>4810.76</v>
      </c>
      <c r="N299" s="29">
        <v>1740.76</v>
      </c>
      <c r="O299" s="29">
        <v>608.22</v>
      </c>
      <c r="P299" s="29">
        <v>2135.12</v>
      </c>
      <c r="Q299" s="29">
        <v>2144.2600000000002</v>
      </c>
      <c r="R299" s="28"/>
      <c r="S299" s="28"/>
      <c r="T299" s="28"/>
      <c r="U299" s="29">
        <v>445.45</v>
      </c>
      <c r="V299" s="29">
        <v>217.3</v>
      </c>
      <c r="W299" s="28"/>
      <c r="X299" s="29">
        <v>758.01</v>
      </c>
      <c r="Y299" s="29">
        <v>5.9</v>
      </c>
      <c r="Z299" s="29">
        <v>19.399999999999999</v>
      </c>
      <c r="AA299" s="29">
        <v>2686.65</v>
      </c>
      <c r="AB299" s="29">
        <v>607.79999999999995</v>
      </c>
      <c r="AC299" s="29">
        <v>41.96</v>
      </c>
      <c r="AD299" s="29">
        <v>54.67</v>
      </c>
      <c r="AE299" s="29">
        <v>89.18</v>
      </c>
      <c r="AF299" s="29">
        <v>196.37</v>
      </c>
      <c r="AG299" s="29">
        <v>77.84</v>
      </c>
      <c r="AH299" s="29">
        <v>364.81</v>
      </c>
      <c r="AI299" s="29">
        <v>454.1</v>
      </c>
      <c r="AJ299" s="29">
        <v>159.63</v>
      </c>
      <c r="AK299" s="29">
        <v>204.76</v>
      </c>
      <c r="AL299" s="29">
        <v>83.82</v>
      </c>
      <c r="AM299" s="29">
        <v>316.02</v>
      </c>
      <c r="AN299" s="29">
        <v>278.08999999999997</v>
      </c>
      <c r="AO299" s="29">
        <v>77.709999999999994</v>
      </c>
      <c r="AP299" s="29">
        <v>321.67</v>
      </c>
      <c r="AQ299" s="29">
        <v>618.46</v>
      </c>
      <c r="AR299" s="29">
        <v>454.88</v>
      </c>
      <c r="AS299" s="29">
        <v>133.66</v>
      </c>
      <c r="AT299" s="29">
        <v>164.78</v>
      </c>
      <c r="AU299" s="29">
        <v>1422.56</v>
      </c>
      <c r="AV299" s="29">
        <v>814.65</v>
      </c>
      <c r="AW299" s="29">
        <v>682.95</v>
      </c>
      <c r="AX299" s="29">
        <v>957.91</v>
      </c>
      <c r="AY299" s="29">
        <v>306.54000000000002</v>
      </c>
      <c r="AZ299" s="29">
        <v>968.6</v>
      </c>
      <c r="BA299" s="29">
        <v>2075.89</v>
      </c>
      <c r="BB299" s="29">
        <v>941.42</v>
      </c>
      <c r="BC299" s="29">
        <v>44.55</v>
      </c>
      <c r="BD299" s="29">
        <v>787.26</v>
      </c>
      <c r="BE299" s="29">
        <v>999</v>
      </c>
      <c r="BF299" s="28"/>
      <c r="BG299" s="29">
        <v>709.26</v>
      </c>
      <c r="BH299" s="29">
        <v>434.62</v>
      </c>
      <c r="BI299" s="29">
        <v>1249.28</v>
      </c>
      <c r="BJ299" s="29">
        <v>2114.1799999999998</v>
      </c>
      <c r="BK299" s="29">
        <v>1012.68</v>
      </c>
      <c r="BL299" s="29">
        <v>881.36</v>
      </c>
      <c r="BM299" s="29">
        <v>364.45</v>
      </c>
      <c r="BN299" s="29">
        <v>494.94</v>
      </c>
      <c r="BO299" s="29">
        <v>608.22</v>
      </c>
      <c r="BP299" s="29">
        <v>752</v>
      </c>
      <c r="BQ299" s="29">
        <v>352.9</v>
      </c>
      <c r="BR299" s="29">
        <v>802.33</v>
      </c>
      <c r="BS299" s="29">
        <v>141.01</v>
      </c>
      <c r="BT299" s="29">
        <v>86.88</v>
      </c>
      <c r="BU299" s="29">
        <v>1512.83</v>
      </c>
      <c r="BV299" s="29">
        <v>99.66</v>
      </c>
      <c r="BW299" s="29">
        <v>106.56</v>
      </c>
      <c r="BX299" s="29">
        <v>425.2</v>
      </c>
      <c r="BY299" s="28"/>
      <c r="BZ299" s="28"/>
      <c r="CA299" s="28"/>
      <c r="CB299" s="28"/>
      <c r="CC299" s="29">
        <v>238.73</v>
      </c>
      <c r="CD299" s="29">
        <v>206.72</v>
      </c>
      <c r="CE299" s="29">
        <v>40.770000000000003</v>
      </c>
      <c r="CF299" s="29">
        <v>51.47</v>
      </c>
      <c r="CG299" s="29">
        <v>125.07</v>
      </c>
    </row>
    <row r="300" spans="1:85" x14ac:dyDescent="0.3">
      <c r="A300" s="24" t="s">
        <v>371</v>
      </c>
      <c r="B300" s="29">
        <v>34233.22</v>
      </c>
      <c r="C300" s="28"/>
      <c r="D300" s="29">
        <v>598.89</v>
      </c>
      <c r="E300" s="29">
        <v>3628.89</v>
      </c>
      <c r="F300" s="29">
        <v>5207.25</v>
      </c>
      <c r="G300" s="29">
        <v>1606.47</v>
      </c>
      <c r="H300" s="29">
        <v>1347.94</v>
      </c>
      <c r="I300" s="29">
        <v>918.31</v>
      </c>
      <c r="J300" s="29">
        <v>3577.59</v>
      </c>
      <c r="K300" s="29">
        <v>3297.73</v>
      </c>
      <c r="L300" s="29">
        <v>679.95</v>
      </c>
      <c r="M300" s="29">
        <v>5188.45</v>
      </c>
      <c r="N300" s="29">
        <v>1952.7</v>
      </c>
      <c r="O300" s="29">
        <v>535.19000000000005</v>
      </c>
      <c r="P300" s="29">
        <v>2251.86</v>
      </c>
      <c r="Q300" s="29">
        <v>2333.29</v>
      </c>
      <c r="R300" s="28"/>
      <c r="S300" s="28"/>
      <c r="T300" s="28"/>
      <c r="U300" s="29">
        <v>410.81</v>
      </c>
      <c r="V300" s="29">
        <v>291.01</v>
      </c>
      <c r="W300" s="28"/>
      <c r="X300" s="29">
        <v>576.61</v>
      </c>
      <c r="Y300" s="29">
        <v>7.05</v>
      </c>
      <c r="Z300" s="29">
        <v>15.23</v>
      </c>
      <c r="AA300" s="29">
        <v>3628.89</v>
      </c>
      <c r="AB300" s="29">
        <v>662.06</v>
      </c>
      <c r="AC300" s="29">
        <v>37.81</v>
      </c>
      <c r="AD300" s="29">
        <v>113.57</v>
      </c>
      <c r="AE300" s="29">
        <v>92.96</v>
      </c>
      <c r="AF300" s="29">
        <v>218.13</v>
      </c>
      <c r="AG300" s="29">
        <v>111.4</v>
      </c>
      <c r="AH300" s="29">
        <v>389.21</v>
      </c>
      <c r="AI300" s="29">
        <v>464.26</v>
      </c>
      <c r="AJ300" s="29">
        <v>181.58</v>
      </c>
      <c r="AK300" s="29">
        <v>234.13</v>
      </c>
      <c r="AL300" s="29">
        <v>158</v>
      </c>
      <c r="AM300" s="29">
        <v>345.72</v>
      </c>
      <c r="AN300" s="29">
        <v>292.55</v>
      </c>
      <c r="AO300" s="29">
        <v>82.18</v>
      </c>
      <c r="AP300" s="29">
        <v>311.38</v>
      </c>
      <c r="AQ300" s="29">
        <v>659.7</v>
      </c>
      <c r="AR300" s="29">
        <v>560.41</v>
      </c>
      <c r="AS300" s="29">
        <v>104.97</v>
      </c>
      <c r="AT300" s="29">
        <v>187.25</v>
      </c>
      <c r="AU300" s="29">
        <v>1606.47</v>
      </c>
      <c r="AV300" s="29">
        <v>517.67999999999995</v>
      </c>
      <c r="AW300" s="29">
        <v>830.26</v>
      </c>
      <c r="AX300" s="29">
        <v>918.31</v>
      </c>
      <c r="AY300" s="29">
        <v>326.35000000000002</v>
      </c>
      <c r="AZ300" s="29">
        <v>1033.03</v>
      </c>
      <c r="BA300" s="29">
        <v>2218.2199999999998</v>
      </c>
      <c r="BB300" s="29">
        <v>1030.5999999999999</v>
      </c>
      <c r="BC300" s="29">
        <v>254.35</v>
      </c>
      <c r="BD300" s="29">
        <v>222.93</v>
      </c>
      <c r="BE300" s="29">
        <v>1586.25</v>
      </c>
      <c r="BF300" s="28"/>
      <c r="BG300" s="29">
        <v>679.95</v>
      </c>
      <c r="BH300" s="29">
        <v>464.04</v>
      </c>
      <c r="BI300" s="29">
        <v>1228.74</v>
      </c>
      <c r="BJ300" s="29">
        <v>2504.4</v>
      </c>
      <c r="BK300" s="29">
        <v>991.28</v>
      </c>
      <c r="BL300" s="29">
        <v>1029.9100000000001</v>
      </c>
      <c r="BM300" s="29">
        <v>391.97</v>
      </c>
      <c r="BN300" s="29">
        <v>530.82000000000005</v>
      </c>
      <c r="BO300" s="29">
        <v>535.19000000000005</v>
      </c>
      <c r="BP300" s="29">
        <v>831.88</v>
      </c>
      <c r="BQ300" s="29">
        <v>371.25</v>
      </c>
      <c r="BR300" s="29">
        <v>801.32</v>
      </c>
      <c r="BS300" s="29">
        <v>151.34</v>
      </c>
      <c r="BT300" s="29">
        <v>96.07</v>
      </c>
      <c r="BU300" s="29">
        <v>1660.51</v>
      </c>
      <c r="BV300" s="29">
        <v>95.57</v>
      </c>
      <c r="BW300" s="29">
        <v>130.26</v>
      </c>
      <c r="BX300" s="29">
        <v>446.95</v>
      </c>
      <c r="BY300" s="28"/>
      <c r="BZ300" s="28"/>
      <c r="CA300" s="28"/>
      <c r="CB300" s="28"/>
      <c r="CC300" s="29">
        <v>219.95</v>
      </c>
      <c r="CD300" s="29">
        <v>190.86</v>
      </c>
      <c r="CE300" s="29">
        <v>43.12</v>
      </c>
      <c r="CF300" s="29">
        <v>90.54</v>
      </c>
      <c r="CG300" s="29">
        <v>157.35</v>
      </c>
    </row>
    <row r="301" spans="1:85" x14ac:dyDescent="0.3">
      <c r="A301" s="24" t="s">
        <v>372</v>
      </c>
      <c r="B301" s="29">
        <v>32150.22</v>
      </c>
      <c r="C301" s="28"/>
      <c r="D301" s="29">
        <v>879.51</v>
      </c>
      <c r="E301" s="29">
        <v>2128.92</v>
      </c>
      <c r="F301" s="29">
        <v>4651.79</v>
      </c>
      <c r="G301" s="29">
        <v>1873.92</v>
      </c>
      <c r="H301" s="29">
        <v>1749.29</v>
      </c>
      <c r="I301" s="29">
        <v>978.12</v>
      </c>
      <c r="J301" s="29">
        <v>3434.47</v>
      </c>
      <c r="K301" s="29">
        <v>3324.81</v>
      </c>
      <c r="L301" s="29">
        <v>771.33</v>
      </c>
      <c r="M301" s="29">
        <v>4708.88</v>
      </c>
      <c r="N301" s="29">
        <v>1691.55</v>
      </c>
      <c r="O301" s="29">
        <v>535.5</v>
      </c>
      <c r="P301" s="29">
        <v>2137</v>
      </c>
      <c r="Q301" s="29">
        <v>2261.2399999999998</v>
      </c>
      <c r="R301" s="28"/>
      <c r="S301" s="28"/>
      <c r="T301" s="28"/>
      <c r="U301" s="29">
        <v>303.16000000000003</v>
      </c>
      <c r="V301" s="29">
        <v>373.71</v>
      </c>
      <c r="W301" s="28"/>
      <c r="X301" s="29">
        <v>850.36</v>
      </c>
      <c r="Y301" s="29">
        <v>9</v>
      </c>
      <c r="Z301" s="29">
        <v>20.14</v>
      </c>
      <c r="AA301" s="29">
        <v>2128.92</v>
      </c>
      <c r="AB301" s="29">
        <v>539.63</v>
      </c>
      <c r="AC301" s="29">
        <v>36.85</v>
      </c>
      <c r="AD301" s="29">
        <v>62.56</v>
      </c>
      <c r="AE301" s="29">
        <v>77.790000000000006</v>
      </c>
      <c r="AF301" s="29">
        <v>165.56</v>
      </c>
      <c r="AG301" s="29">
        <v>81.83</v>
      </c>
      <c r="AH301" s="29">
        <v>395.29</v>
      </c>
      <c r="AI301" s="29">
        <v>517.28</v>
      </c>
      <c r="AJ301" s="29">
        <v>170.02</v>
      </c>
      <c r="AK301" s="29">
        <v>150.43</v>
      </c>
      <c r="AL301" s="29">
        <v>42.38</v>
      </c>
      <c r="AM301" s="29">
        <v>360.76</v>
      </c>
      <c r="AN301" s="29">
        <v>278.8</v>
      </c>
      <c r="AO301" s="29">
        <v>91.21</v>
      </c>
      <c r="AP301" s="29">
        <v>293.62</v>
      </c>
      <c r="AQ301" s="29">
        <v>695.85</v>
      </c>
      <c r="AR301" s="29">
        <v>421.98</v>
      </c>
      <c r="AS301" s="29">
        <v>128.86000000000001</v>
      </c>
      <c r="AT301" s="29">
        <v>141.08000000000001</v>
      </c>
      <c r="AU301" s="29">
        <v>1873.92</v>
      </c>
      <c r="AV301" s="29">
        <v>605.1</v>
      </c>
      <c r="AW301" s="29">
        <v>1144.19</v>
      </c>
      <c r="AX301" s="29">
        <v>978.12</v>
      </c>
      <c r="AY301" s="29">
        <v>280.04000000000002</v>
      </c>
      <c r="AZ301" s="29">
        <v>1088.31</v>
      </c>
      <c r="BA301" s="29">
        <v>2066.12</v>
      </c>
      <c r="BB301" s="29">
        <v>951.28</v>
      </c>
      <c r="BC301" s="29">
        <v>216.22</v>
      </c>
      <c r="BD301" s="29">
        <v>763.19</v>
      </c>
      <c r="BE301" s="29">
        <v>1286.98</v>
      </c>
      <c r="BF301" s="28"/>
      <c r="BG301" s="29">
        <v>771.33</v>
      </c>
      <c r="BH301" s="29">
        <v>461.5</v>
      </c>
      <c r="BI301" s="29">
        <v>1149.94</v>
      </c>
      <c r="BJ301" s="29">
        <v>2086.92</v>
      </c>
      <c r="BK301" s="29">
        <v>1010.53</v>
      </c>
      <c r="BL301" s="29">
        <v>863.59</v>
      </c>
      <c r="BM301" s="29">
        <v>326.93</v>
      </c>
      <c r="BN301" s="29">
        <v>501.03</v>
      </c>
      <c r="BO301" s="29">
        <v>535.5</v>
      </c>
      <c r="BP301" s="29">
        <v>717.17</v>
      </c>
      <c r="BQ301" s="29">
        <v>367.55</v>
      </c>
      <c r="BR301" s="29">
        <v>832.41</v>
      </c>
      <c r="BS301" s="29">
        <v>133.41999999999999</v>
      </c>
      <c r="BT301" s="29">
        <v>86.45</v>
      </c>
      <c r="BU301" s="29">
        <v>1619.5</v>
      </c>
      <c r="BV301" s="29">
        <v>87.21</v>
      </c>
      <c r="BW301" s="29">
        <v>117.72</v>
      </c>
      <c r="BX301" s="29">
        <v>436.8</v>
      </c>
      <c r="BY301" s="28"/>
      <c r="BZ301" s="28"/>
      <c r="CA301" s="28"/>
      <c r="CB301" s="28"/>
      <c r="CC301" s="29">
        <v>148.69</v>
      </c>
      <c r="CD301" s="29">
        <v>154.46</v>
      </c>
      <c r="CE301" s="29">
        <v>46.06</v>
      </c>
      <c r="CF301" s="29">
        <v>140.71</v>
      </c>
      <c r="CG301" s="29">
        <v>186.94</v>
      </c>
    </row>
    <row r="302" spans="1:85" x14ac:dyDescent="0.3">
      <c r="A302" s="24" t="s">
        <v>373</v>
      </c>
      <c r="B302" s="29">
        <v>33146.449999999997</v>
      </c>
      <c r="C302" s="28"/>
      <c r="D302" s="29">
        <v>820.38</v>
      </c>
      <c r="E302" s="29">
        <v>3595.4</v>
      </c>
      <c r="F302" s="29">
        <v>4671.5200000000004</v>
      </c>
      <c r="G302" s="29">
        <v>1792.33</v>
      </c>
      <c r="H302" s="29">
        <v>1330.27</v>
      </c>
      <c r="I302" s="29">
        <v>999.81</v>
      </c>
      <c r="J302" s="29">
        <v>3230.16</v>
      </c>
      <c r="K302" s="29">
        <v>3552.37</v>
      </c>
      <c r="L302" s="29">
        <v>753.12</v>
      </c>
      <c r="M302" s="29">
        <v>4503.1400000000003</v>
      </c>
      <c r="N302" s="29">
        <v>1558.94</v>
      </c>
      <c r="O302" s="29">
        <v>610.16999999999996</v>
      </c>
      <c r="P302" s="29">
        <v>2154.5</v>
      </c>
      <c r="Q302" s="29">
        <v>2345.2600000000002</v>
      </c>
      <c r="R302" s="28"/>
      <c r="S302" s="28"/>
      <c r="T302" s="28"/>
      <c r="U302" s="29">
        <v>415.33</v>
      </c>
      <c r="V302" s="29">
        <v>380.22</v>
      </c>
      <c r="W302" s="28"/>
      <c r="X302" s="29">
        <v>798.97</v>
      </c>
      <c r="Y302" s="29">
        <v>4.62</v>
      </c>
      <c r="Z302" s="29">
        <v>16.8</v>
      </c>
      <c r="AA302" s="29">
        <v>3595.4</v>
      </c>
      <c r="AB302" s="29">
        <v>567.97</v>
      </c>
      <c r="AC302" s="29">
        <v>43.66</v>
      </c>
      <c r="AD302" s="29">
        <v>67.45</v>
      </c>
      <c r="AE302" s="29">
        <v>76.510000000000005</v>
      </c>
      <c r="AF302" s="29">
        <v>155.47999999999999</v>
      </c>
      <c r="AG302" s="29">
        <v>87.48</v>
      </c>
      <c r="AH302" s="29">
        <v>383.14</v>
      </c>
      <c r="AI302" s="29">
        <v>514</v>
      </c>
      <c r="AJ302" s="29">
        <v>165.61</v>
      </c>
      <c r="AK302" s="29">
        <v>188.62</v>
      </c>
      <c r="AL302" s="29">
        <v>84.75</v>
      </c>
      <c r="AM302" s="29">
        <v>386.06</v>
      </c>
      <c r="AN302" s="29">
        <v>274.95</v>
      </c>
      <c r="AO302" s="29">
        <v>71.900000000000006</v>
      </c>
      <c r="AP302" s="29">
        <v>286.45</v>
      </c>
      <c r="AQ302" s="29">
        <v>601.23</v>
      </c>
      <c r="AR302" s="29">
        <v>437.15</v>
      </c>
      <c r="AS302" s="29">
        <v>148.29</v>
      </c>
      <c r="AT302" s="29">
        <v>130.81</v>
      </c>
      <c r="AU302" s="29">
        <v>1792.33</v>
      </c>
      <c r="AV302" s="29">
        <v>484.19</v>
      </c>
      <c r="AW302" s="29">
        <v>846.08</v>
      </c>
      <c r="AX302" s="29">
        <v>999.81</v>
      </c>
      <c r="AY302" s="29">
        <v>351.8</v>
      </c>
      <c r="AZ302" s="29">
        <v>1137.6500000000001</v>
      </c>
      <c r="BA302" s="29">
        <v>1740.71</v>
      </c>
      <c r="BB302" s="29">
        <v>1040.17</v>
      </c>
      <c r="BC302" s="29">
        <v>85.29</v>
      </c>
      <c r="BD302" s="29">
        <v>1213.79</v>
      </c>
      <c r="BE302" s="29">
        <v>1110.02</v>
      </c>
      <c r="BF302" s="28"/>
      <c r="BG302" s="29">
        <v>753.12</v>
      </c>
      <c r="BH302" s="29">
        <v>452.74</v>
      </c>
      <c r="BI302" s="29">
        <v>1192.22</v>
      </c>
      <c r="BJ302" s="29">
        <v>1937</v>
      </c>
      <c r="BK302" s="29">
        <v>921.18</v>
      </c>
      <c r="BL302" s="29">
        <v>680.15</v>
      </c>
      <c r="BM302" s="29">
        <v>356.81</v>
      </c>
      <c r="BN302" s="29">
        <v>521.97</v>
      </c>
      <c r="BO302" s="29">
        <v>610.16999999999996</v>
      </c>
      <c r="BP302" s="29">
        <v>748.71</v>
      </c>
      <c r="BQ302" s="29">
        <v>368.47</v>
      </c>
      <c r="BR302" s="29">
        <v>813.28</v>
      </c>
      <c r="BS302" s="29">
        <v>134.66999999999999</v>
      </c>
      <c r="BT302" s="29">
        <v>89.37</v>
      </c>
      <c r="BU302" s="29">
        <v>1744.74</v>
      </c>
      <c r="BV302" s="29">
        <v>80.23</v>
      </c>
      <c r="BW302" s="29">
        <v>105.82</v>
      </c>
      <c r="BX302" s="29">
        <v>414.48</v>
      </c>
      <c r="BY302" s="28"/>
      <c r="BZ302" s="28"/>
      <c r="CA302" s="28"/>
      <c r="CB302" s="28"/>
      <c r="CC302" s="29">
        <v>231.33</v>
      </c>
      <c r="CD302" s="29">
        <v>184</v>
      </c>
      <c r="CE302" s="29">
        <v>46.3</v>
      </c>
      <c r="CF302" s="29">
        <v>168.54</v>
      </c>
      <c r="CG302" s="29">
        <v>165.38</v>
      </c>
    </row>
    <row r="303" spans="1:85" x14ac:dyDescent="0.3">
      <c r="A303" s="24" t="s">
        <v>374</v>
      </c>
      <c r="B303" s="29">
        <v>35499.83</v>
      </c>
      <c r="C303" s="28"/>
      <c r="D303" s="29">
        <v>931.21</v>
      </c>
      <c r="E303" s="29">
        <v>3524.2</v>
      </c>
      <c r="F303" s="29">
        <v>4754.71</v>
      </c>
      <c r="G303" s="29">
        <v>1958.53</v>
      </c>
      <c r="H303" s="29">
        <v>1938.93</v>
      </c>
      <c r="I303" s="29">
        <v>1052.8900000000001</v>
      </c>
      <c r="J303" s="29">
        <v>3634.35</v>
      </c>
      <c r="K303" s="29">
        <v>3268.75</v>
      </c>
      <c r="L303" s="29">
        <v>701.54</v>
      </c>
      <c r="M303" s="29">
        <v>5273.15</v>
      </c>
      <c r="N303" s="29">
        <v>1801.43</v>
      </c>
      <c r="O303" s="29">
        <v>783.4</v>
      </c>
      <c r="P303" s="29">
        <v>2371.0300000000002</v>
      </c>
      <c r="Q303" s="29">
        <v>2259.0700000000002</v>
      </c>
      <c r="R303" s="28"/>
      <c r="S303" s="28"/>
      <c r="T303" s="28"/>
      <c r="U303" s="29">
        <v>428.1</v>
      </c>
      <c r="V303" s="29">
        <v>358.18</v>
      </c>
      <c r="W303" s="28"/>
      <c r="X303" s="29">
        <v>904.99</v>
      </c>
      <c r="Y303" s="29">
        <v>5.86</v>
      </c>
      <c r="Z303" s="29">
        <v>20.36</v>
      </c>
      <c r="AA303" s="29">
        <v>3524.2</v>
      </c>
      <c r="AB303" s="29">
        <v>541.45000000000005</v>
      </c>
      <c r="AC303" s="29">
        <v>28.9</v>
      </c>
      <c r="AD303" s="29">
        <v>66.42</v>
      </c>
      <c r="AE303" s="29">
        <v>58.8</v>
      </c>
      <c r="AF303" s="29">
        <v>201.96</v>
      </c>
      <c r="AG303" s="29">
        <v>107.3</v>
      </c>
      <c r="AH303" s="29">
        <v>430.64</v>
      </c>
      <c r="AI303" s="29">
        <v>523.78</v>
      </c>
      <c r="AJ303" s="29">
        <v>165.21</v>
      </c>
      <c r="AK303" s="29">
        <v>183.92</v>
      </c>
      <c r="AL303" s="29">
        <v>9.24</v>
      </c>
      <c r="AM303" s="29">
        <v>356.14</v>
      </c>
      <c r="AN303" s="29">
        <v>293.64999999999998</v>
      </c>
      <c r="AO303" s="29">
        <v>86.47</v>
      </c>
      <c r="AP303" s="29">
        <v>301.54000000000002</v>
      </c>
      <c r="AQ303" s="29">
        <v>641.48</v>
      </c>
      <c r="AR303" s="29">
        <v>476.87</v>
      </c>
      <c r="AS303" s="29">
        <v>142.74</v>
      </c>
      <c r="AT303" s="29">
        <v>138.19</v>
      </c>
      <c r="AU303" s="29">
        <v>1958.53</v>
      </c>
      <c r="AV303" s="29">
        <v>1035.32</v>
      </c>
      <c r="AW303" s="29">
        <v>903.61</v>
      </c>
      <c r="AX303" s="29">
        <v>1052.8900000000001</v>
      </c>
      <c r="AY303" s="29">
        <v>404.3</v>
      </c>
      <c r="AZ303" s="29">
        <v>1071.1600000000001</v>
      </c>
      <c r="BA303" s="29">
        <v>2158.89</v>
      </c>
      <c r="BB303" s="29">
        <v>1032.75</v>
      </c>
      <c r="BC303" s="29">
        <v>82.53</v>
      </c>
      <c r="BD303" s="29">
        <v>979.86</v>
      </c>
      <c r="BE303" s="29">
        <v>958.4</v>
      </c>
      <c r="BF303" s="28"/>
      <c r="BG303" s="29">
        <v>701.54</v>
      </c>
      <c r="BH303" s="29">
        <v>473.82</v>
      </c>
      <c r="BI303" s="29">
        <v>1196.06</v>
      </c>
      <c r="BJ303" s="29">
        <v>2674.42</v>
      </c>
      <c r="BK303" s="29">
        <v>928.84</v>
      </c>
      <c r="BL303" s="29">
        <v>873.15</v>
      </c>
      <c r="BM303" s="29">
        <v>318.47000000000003</v>
      </c>
      <c r="BN303" s="29">
        <v>609.82000000000005</v>
      </c>
      <c r="BO303" s="29">
        <v>783.4</v>
      </c>
      <c r="BP303" s="29">
        <v>898.22</v>
      </c>
      <c r="BQ303" s="29">
        <v>406.34</v>
      </c>
      <c r="BR303" s="29">
        <v>804</v>
      </c>
      <c r="BS303" s="29">
        <v>159.6</v>
      </c>
      <c r="BT303" s="29">
        <v>102.87</v>
      </c>
      <c r="BU303" s="29">
        <v>1614.67</v>
      </c>
      <c r="BV303" s="29">
        <v>82.01</v>
      </c>
      <c r="BW303" s="29">
        <v>92.75</v>
      </c>
      <c r="BX303" s="29">
        <v>469.63</v>
      </c>
      <c r="BY303" s="28"/>
      <c r="BZ303" s="28"/>
      <c r="CA303" s="28"/>
      <c r="CB303" s="28"/>
      <c r="CC303" s="29">
        <v>238.97</v>
      </c>
      <c r="CD303" s="29">
        <v>189.14</v>
      </c>
      <c r="CE303" s="29">
        <v>43.72</v>
      </c>
      <c r="CF303" s="29">
        <v>171.96</v>
      </c>
      <c r="CG303" s="29">
        <v>142.5</v>
      </c>
    </row>
    <row r="304" spans="1:85" x14ac:dyDescent="0.3">
      <c r="A304" s="24" t="s">
        <v>375</v>
      </c>
      <c r="B304" s="29">
        <v>36798.68</v>
      </c>
      <c r="C304" s="28"/>
      <c r="D304" s="29">
        <v>752.32</v>
      </c>
      <c r="E304" s="29">
        <v>3932.03</v>
      </c>
      <c r="F304" s="29">
        <v>5238.5</v>
      </c>
      <c r="G304" s="29">
        <v>1820.1</v>
      </c>
      <c r="H304" s="29">
        <v>1596.18</v>
      </c>
      <c r="I304" s="29">
        <v>1149.54</v>
      </c>
      <c r="J304" s="29">
        <v>3838.82</v>
      </c>
      <c r="K304" s="29">
        <v>3341.19</v>
      </c>
      <c r="L304" s="29">
        <v>864.92</v>
      </c>
      <c r="M304" s="29">
        <v>5010.82</v>
      </c>
      <c r="N304" s="29">
        <v>1988.56</v>
      </c>
      <c r="O304" s="29">
        <v>930.66</v>
      </c>
      <c r="P304" s="29">
        <v>2498.84</v>
      </c>
      <c r="Q304" s="29">
        <v>2467.36</v>
      </c>
      <c r="R304" s="28"/>
      <c r="S304" s="28"/>
      <c r="T304" s="28"/>
      <c r="U304" s="29">
        <v>493.9</v>
      </c>
      <c r="V304" s="29">
        <v>373.19</v>
      </c>
      <c r="W304" s="28"/>
      <c r="X304" s="29">
        <v>732.5</v>
      </c>
      <c r="Y304" s="29">
        <v>4.03</v>
      </c>
      <c r="Z304" s="29">
        <v>15.79</v>
      </c>
      <c r="AA304" s="29">
        <v>3932.03</v>
      </c>
      <c r="AB304" s="29">
        <v>620.21</v>
      </c>
      <c r="AC304" s="29">
        <v>40</v>
      </c>
      <c r="AD304" s="29">
        <v>69.66</v>
      </c>
      <c r="AE304" s="29">
        <v>89.32</v>
      </c>
      <c r="AF304" s="29">
        <v>187.17</v>
      </c>
      <c r="AG304" s="29">
        <v>112.13</v>
      </c>
      <c r="AH304" s="29">
        <v>524.64</v>
      </c>
      <c r="AI304" s="29">
        <v>545.34</v>
      </c>
      <c r="AJ304" s="29">
        <v>192.29</v>
      </c>
      <c r="AK304" s="29">
        <v>257.37</v>
      </c>
      <c r="AL304" s="29">
        <v>36.369999999999997</v>
      </c>
      <c r="AM304" s="29">
        <v>348.27</v>
      </c>
      <c r="AN304" s="29">
        <v>305.14999999999998</v>
      </c>
      <c r="AO304" s="29">
        <v>96.7</v>
      </c>
      <c r="AP304" s="29">
        <v>318.14</v>
      </c>
      <c r="AQ304" s="29">
        <v>702.37</v>
      </c>
      <c r="AR304" s="29">
        <v>499.8</v>
      </c>
      <c r="AS304" s="29">
        <v>149.33000000000001</v>
      </c>
      <c r="AT304" s="29">
        <v>144.25</v>
      </c>
      <c r="AU304" s="29">
        <v>1820.1</v>
      </c>
      <c r="AV304" s="29">
        <v>610</v>
      </c>
      <c r="AW304" s="29">
        <v>986.18</v>
      </c>
      <c r="AX304" s="29">
        <v>1149.54</v>
      </c>
      <c r="AY304" s="29">
        <v>409.53</v>
      </c>
      <c r="AZ304" s="29">
        <v>1228.5999999999999</v>
      </c>
      <c r="BA304" s="29">
        <v>2200.6999999999998</v>
      </c>
      <c r="BB304" s="29">
        <v>1010.65</v>
      </c>
      <c r="BC304" s="29">
        <v>129.34</v>
      </c>
      <c r="BD304" s="29">
        <v>958.87</v>
      </c>
      <c r="BE304" s="29">
        <v>1108.55</v>
      </c>
      <c r="BF304" s="28"/>
      <c r="BG304" s="29">
        <v>864.92</v>
      </c>
      <c r="BH304" s="29">
        <v>471.05</v>
      </c>
      <c r="BI304" s="29">
        <v>1245.04</v>
      </c>
      <c r="BJ304" s="29">
        <v>2212.67</v>
      </c>
      <c r="BK304" s="29">
        <v>1082.07</v>
      </c>
      <c r="BL304" s="29">
        <v>1041.3900000000001</v>
      </c>
      <c r="BM304" s="29">
        <v>289.88</v>
      </c>
      <c r="BN304" s="29">
        <v>657.29</v>
      </c>
      <c r="BO304" s="29">
        <v>930.66</v>
      </c>
      <c r="BP304" s="29">
        <v>969.61</v>
      </c>
      <c r="BQ304" s="29">
        <v>427.82</v>
      </c>
      <c r="BR304" s="29">
        <v>817.76</v>
      </c>
      <c r="BS304" s="29">
        <v>172.24</v>
      </c>
      <c r="BT304" s="29">
        <v>111.42</v>
      </c>
      <c r="BU304" s="29">
        <v>1763.06</v>
      </c>
      <c r="BV304" s="29">
        <v>82.8</v>
      </c>
      <c r="BW304" s="29">
        <v>109.81</v>
      </c>
      <c r="BX304" s="29">
        <v>511.69</v>
      </c>
      <c r="BY304" s="28"/>
      <c r="BZ304" s="28"/>
      <c r="CA304" s="28"/>
      <c r="CB304" s="28"/>
      <c r="CC304" s="29">
        <v>268.48</v>
      </c>
      <c r="CD304" s="29">
        <v>225.42</v>
      </c>
      <c r="CE304" s="29">
        <v>40.89</v>
      </c>
      <c r="CF304" s="29">
        <v>153.63999999999999</v>
      </c>
      <c r="CG304" s="29">
        <v>178.66</v>
      </c>
    </row>
    <row r="305" spans="1:85" x14ac:dyDescent="0.3">
      <c r="A305" s="24" t="s">
        <v>376</v>
      </c>
      <c r="B305" s="29">
        <v>35493.79</v>
      </c>
      <c r="C305" s="28"/>
      <c r="D305" s="29">
        <v>948.14</v>
      </c>
      <c r="E305" s="29">
        <v>3087.64</v>
      </c>
      <c r="F305" s="29">
        <v>4823.82</v>
      </c>
      <c r="G305" s="29">
        <v>1990.91</v>
      </c>
      <c r="H305" s="29">
        <v>1816.68</v>
      </c>
      <c r="I305" s="29">
        <v>987.92</v>
      </c>
      <c r="J305" s="29">
        <v>3790.73</v>
      </c>
      <c r="K305" s="29">
        <v>3083.91</v>
      </c>
      <c r="L305" s="29">
        <v>860.08</v>
      </c>
      <c r="M305" s="29">
        <v>5048.7</v>
      </c>
      <c r="N305" s="29">
        <v>2078.4699999999998</v>
      </c>
      <c r="O305" s="29">
        <v>785.05</v>
      </c>
      <c r="P305" s="29">
        <v>2413.42</v>
      </c>
      <c r="Q305" s="29">
        <v>2482.11</v>
      </c>
      <c r="R305" s="28"/>
      <c r="S305" s="28"/>
      <c r="T305" s="28"/>
      <c r="U305" s="29">
        <v>439.79</v>
      </c>
      <c r="V305" s="29">
        <v>388.83</v>
      </c>
      <c r="W305" s="28"/>
      <c r="X305" s="29">
        <v>918.54</v>
      </c>
      <c r="Y305" s="29">
        <v>5.96</v>
      </c>
      <c r="Z305" s="29">
        <v>23.64</v>
      </c>
      <c r="AA305" s="29">
        <v>3087.64</v>
      </c>
      <c r="AB305" s="29">
        <v>578.59</v>
      </c>
      <c r="AC305" s="29">
        <v>37.26</v>
      </c>
      <c r="AD305" s="29">
        <v>65.77</v>
      </c>
      <c r="AE305" s="29">
        <v>71.510000000000005</v>
      </c>
      <c r="AF305" s="29">
        <v>180.33</v>
      </c>
      <c r="AG305" s="29">
        <v>79.540000000000006</v>
      </c>
      <c r="AH305" s="29">
        <v>428.2</v>
      </c>
      <c r="AI305" s="29">
        <v>537.66</v>
      </c>
      <c r="AJ305" s="29">
        <v>155.57</v>
      </c>
      <c r="AK305" s="29">
        <v>148.9</v>
      </c>
      <c r="AL305" s="29">
        <v>-30.95</v>
      </c>
      <c r="AM305" s="29">
        <v>399.29</v>
      </c>
      <c r="AN305" s="29">
        <v>281.76</v>
      </c>
      <c r="AO305" s="29">
        <v>87.8</v>
      </c>
      <c r="AP305" s="29">
        <v>313</v>
      </c>
      <c r="AQ305" s="29">
        <v>760.18</v>
      </c>
      <c r="AR305" s="29">
        <v>477.37</v>
      </c>
      <c r="AS305" s="29">
        <v>127.25</v>
      </c>
      <c r="AT305" s="29">
        <v>124.79</v>
      </c>
      <c r="AU305" s="29">
        <v>1990.91</v>
      </c>
      <c r="AV305" s="29">
        <v>756.1</v>
      </c>
      <c r="AW305" s="29">
        <v>1060.58</v>
      </c>
      <c r="AX305" s="29">
        <v>987.92</v>
      </c>
      <c r="AY305" s="29">
        <v>338.14</v>
      </c>
      <c r="AZ305" s="29">
        <v>1233.99</v>
      </c>
      <c r="BA305" s="29">
        <v>2218.6</v>
      </c>
      <c r="BB305" s="29">
        <v>978.37</v>
      </c>
      <c r="BC305" s="29">
        <v>113.98</v>
      </c>
      <c r="BD305" s="29">
        <v>951.51</v>
      </c>
      <c r="BE305" s="29">
        <v>889.12</v>
      </c>
      <c r="BF305" s="28"/>
      <c r="BG305" s="29">
        <v>860.08</v>
      </c>
      <c r="BH305" s="29">
        <v>500.05</v>
      </c>
      <c r="BI305" s="29">
        <v>1221.3900000000001</v>
      </c>
      <c r="BJ305" s="29">
        <v>2245.2199999999998</v>
      </c>
      <c r="BK305" s="29">
        <v>1082.04</v>
      </c>
      <c r="BL305" s="29">
        <v>1022.45</v>
      </c>
      <c r="BM305" s="29">
        <v>280.88</v>
      </c>
      <c r="BN305" s="29">
        <v>775.14</v>
      </c>
      <c r="BO305" s="29">
        <v>785.05</v>
      </c>
      <c r="BP305" s="29">
        <v>935.7</v>
      </c>
      <c r="BQ305" s="29">
        <v>441.81</v>
      </c>
      <c r="BR305" s="29">
        <v>763.91</v>
      </c>
      <c r="BS305" s="29">
        <v>168.13</v>
      </c>
      <c r="BT305" s="29">
        <v>103.87</v>
      </c>
      <c r="BU305" s="29">
        <v>1780.52</v>
      </c>
      <c r="BV305" s="29">
        <v>84.52</v>
      </c>
      <c r="BW305" s="29">
        <v>96.4</v>
      </c>
      <c r="BX305" s="29">
        <v>520.66999999999996</v>
      </c>
      <c r="BY305" s="28"/>
      <c r="BZ305" s="28"/>
      <c r="CA305" s="28"/>
      <c r="CB305" s="28"/>
      <c r="CC305" s="29">
        <v>244.1</v>
      </c>
      <c r="CD305" s="29">
        <v>195.69</v>
      </c>
      <c r="CE305" s="29">
        <v>37.18</v>
      </c>
      <c r="CF305" s="29">
        <v>111.18</v>
      </c>
      <c r="CG305" s="29">
        <v>240.47</v>
      </c>
    </row>
    <row r="306" spans="1:85" x14ac:dyDescent="0.3">
      <c r="A306" s="24" t="s">
        <v>377</v>
      </c>
      <c r="B306" s="29">
        <v>35054.339999999997</v>
      </c>
      <c r="C306" s="28"/>
      <c r="D306" s="29">
        <v>891.7</v>
      </c>
      <c r="E306" s="29">
        <v>3111.31</v>
      </c>
      <c r="F306" s="29">
        <v>4925.1899999999996</v>
      </c>
      <c r="G306" s="29">
        <v>2087.4699999999998</v>
      </c>
      <c r="H306" s="29">
        <v>1396.13</v>
      </c>
      <c r="I306" s="29">
        <v>960.51</v>
      </c>
      <c r="J306" s="29">
        <v>3347.28</v>
      </c>
      <c r="K306" s="29">
        <v>4091.68</v>
      </c>
      <c r="L306" s="29">
        <v>826.54</v>
      </c>
      <c r="M306" s="29">
        <v>4701.34</v>
      </c>
      <c r="N306" s="29">
        <v>1908.34</v>
      </c>
      <c r="O306" s="29">
        <v>729.21</v>
      </c>
      <c r="P306" s="29">
        <v>2337.7600000000002</v>
      </c>
      <c r="Q306" s="29">
        <v>2526.96</v>
      </c>
      <c r="R306" s="28"/>
      <c r="S306" s="28"/>
      <c r="T306" s="28"/>
      <c r="U306" s="29">
        <v>482.33</v>
      </c>
      <c r="V306" s="29">
        <v>265.56</v>
      </c>
      <c r="W306" s="28"/>
      <c r="X306" s="29">
        <v>856.72</v>
      </c>
      <c r="Y306" s="29">
        <v>14.32</v>
      </c>
      <c r="Z306" s="29">
        <v>20.66</v>
      </c>
      <c r="AA306" s="29">
        <v>3111.31</v>
      </c>
      <c r="AB306" s="29">
        <v>661.55</v>
      </c>
      <c r="AC306" s="29">
        <v>31.73</v>
      </c>
      <c r="AD306" s="29">
        <v>80.97</v>
      </c>
      <c r="AE306" s="29">
        <v>81.87</v>
      </c>
      <c r="AF306" s="29">
        <v>133.22999999999999</v>
      </c>
      <c r="AG306" s="29">
        <v>91.75</v>
      </c>
      <c r="AH306" s="29">
        <v>456.69</v>
      </c>
      <c r="AI306" s="29">
        <v>544.92999999999995</v>
      </c>
      <c r="AJ306" s="29">
        <v>180.18</v>
      </c>
      <c r="AK306" s="29">
        <v>166.48</v>
      </c>
      <c r="AL306" s="29">
        <v>103.06</v>
      </c>
      <c r="AM306" s="29">
        <v>334.64</v>
      </c>
      <c r="AN306" s="29">
        <v>275.10000000000002</v>
      </c>
      <c r="AO306" s="29">
        <v>78.58</v>
      </c>
      <c r="AP306" s="29">
        <v>322.7</v>
      </c>
      <c r="AQ306" s="29">
        <v>635.26</v>
      </c>
      <c r="AR306" s="29">
        <v>489.94</v>
      </c>
      <c r="AS306" s="29">
        <v>124.49</v>
      </c>
      <c r="AT306" s="29">
        <v>132.02000000000001</v>
      </c>
      <c r="AU306" s="29">
        <v>2087.4699999999998</v>
      </c>
      <c r="AV306" s="29">
        <v>539.27</v>
      </c>
      <c r="AW306" s="29">
        <v>856.86</v>
      </c>
      <c r="AX306" s="29">
        <v>960.51</v>
      </c>
      <c r="AY306" s="29">
        <v>357.46</v>
      </c>
      <c r="AZ306" s="29">
        <v>1138.97</v>
      </c>
      <c r="BA306" s="29">
        <v>1850.86</v>
      </c>
      <c r="BB306" s="29">
        <v>1056.3599999999999</v>
      </c>
      <c r="BC306" s="29">
        <v>237.64</v>
      </c>
      <c r="BD306" s="29">
        <v>1648.04</v>
      </c>
      <c r="BE306" s="29">
        <v>976.94</v>
      </c>
      <c r="BF306" s="28"/>
      <c r="BG306" s="29">
        <v>826.54</v>
      </c>
      <c r="BH306" s="29">
        <v>470.1</v>
      </c>
      <c r="BI306" s="29">
        <v>1260.44</v>
      </c>
      <c r="BJ306" s="29">
        <v>1984.86</v>
      </c>
      <c r="BK306" s="29">
        <v>985.93</v>
      </c>
      <c r="BL306" s="29">
        <v>996.87</v>
      </c>
      <c r="BM306" s="29">
        <v>258.79000000000002</v>
      </c>
      <c r="BN306" s="29">
        <v>652.67999999999995</v>
      </c>
      <c r="BO306" s="29">
        <v>729.21</v>
      </c>
      <c r="BP306" s="29">
        <v>881.55</v>
      </c>
      <c r="BQ306" s="29">
        <v>469.82</v>
      </c>
      <c r="BR306" s="29">
        <v>699.07</v>
      </c>
      <c r="BS306" s="29">
        <v>173.11</v>
      </c>
      <c r="BT306" s="29">
        <v>114.22</v>
      </c>
      <c r="BU306" s="29">
        <v>1809.17</v>
      </c>
      <c r="BV306" s="29">
        <v>88.27</v>
      </c>
      <c r="BW306" s="29">
        <v>101.6</v>
      </c>
      <c r="BX306" s="29">
        <v>527.91999999999996</v>
      </c>
      <c r="BY306" s="28"/>
      <c r="BZ306" s="28"/>
      <c r="CA306" s="28"/>
      <c r="CB306" s="28"/>
      <c r="CC306" s="29">
        <v>262.22000000000003</v>
      </c>
      <c r="CD306" s="29">
        <v>220.11</v>
      </c>
      <c r="CE306" s="29">
        <v>49.82</v>
      </c>
      <c r="CF306" s="29">
        <v>62.34</v>
      </c>
      <c r="CG306" s="29">
        <v>153.4</v>
      </c>
    </row>
    <row r="307" spans="1:85" x14ac:dyDescent="0.3">
      <c r="A307" s="24" t="s">
        <v>378</v>
      </c>
      <c r="B307" s="29">
        <v>36294.58</v>
      </c>
      <c r="C307" s="28"/>
      <c r="D307" s="29">
        <v>981.55</v>
      </c>
      <c r="E307" s="29">
        <v>3371.49</v>
      </c>
      <c r="F307" s="29">
        <v>5148.09</v>
      </c>
      <c r="G307" s="29">
        <v>2477.19</v>
      </c>
      <c r="H307" s="29">
        <v>1669.83</v>
      </c>
      <c r="I307" s="29">
        <v>1070.69</v>
      </c>
      <c r="J307" s="29">
        <v>3704.42</v>
      </c>
      <c r="K307" s="29">
        <v>3475.11</v>
      </c>
      <c r="L307" s="29">
        <v>891.14</v>
      </c>
      <c r="M307" s="29">
        <v>4605.91</v>
      </c>
      <c r="N307" s="29">
        <v>1893.09</v>
      </c>
      <c r="O307" s="29">
        <v>788.03</v>
      </c>
      <c r="P307" s="29">
        <v>2644.08</v>
      </c>
      <c r="Q307" s="29">
        <v>2382.31</v>
      </c>
      <c r="R307" s="28"/>
      <c r="S307" s="28"/>
      <c r="T307" s="28"/>
      <c r="U307" s="29">
        <v>471.95</v>
      </c>
      <c r="V307" s="29">
        <v>180.47</v>
      </c>
      <c r="W307" s="28"/>
      <c r="X307" s="29">
        <v>943.64</v>
      </c>
      <c r="Y307" s="29">
        <v>15.47</v>
      </c>
      <c r="Z307" s="29">
        <v>22.44</v>
      </c>
      <c r="AA307" s="29">
        <v>3371.49</v>
      </c>
      <c r="AB307" s="29">
        <v>643.73</v>
      </c>
      <c r="AC307" s="29">
        <v>43.49</v>
      </c>
      <c r="AD307" s="29">
        <v>72.17</v>
      </c>
      <c r="AE307" s="29">
        <v>71.349999999999994</v>
      </c>
      <c r="AF307" s="29">
        <v>120.85</v>
      </c>
      <c r="AG307" s="29">
        <v>77.58</v>
      </c>
      <c r="AH307" s="29">
        <v>505.52</v>
      </c>
      <c r="AI307" s="29">
        <v>559</v>
      </c>
      <c r="AJ307" s="29">
        <v>187.33</v>
      </c>
      <c r="AK307" s="29">
        <v>253.23</v>
      </c>
      <c r="AL307" s="29">
        <v>126.24</v>
      </c>
      <c r="AM307" s="29">
        <v>367.73</v>
      </c>
      <c r="AN307" s="29">
        <v>288.99</v>
      </c>
      <c r="AO307" s="29">
        <v>98.11</v>
      </c>
      <c r="AP307" s="29">
        <v>321.62</v>
      </c>
      <c r="AQ307" s="29">
        <v>658.48</v>
      </c>
      <c r="AR307" s="29">
        <v>494.65</v>
      </c>
      <c r="AS307" s="29">
        <v>118.78</v>
      </c>
      <c r="AT307" s="29">
        <v>139.22</v>
      </c>
      <c r="AU307" s="29">
        <v>2477.19</v>
      </c>
      <c r="AV307" s="29">
        <v>846.02</v>
      </c>
      <c r="AW307" s="29">
        <v>823.81</v>
      </c>
      <c r="AX307" s="29">
        <v>1070.69</v>
      </c>
      <c r="AY307" s="29">
        <v>304.41000000000003</v>
      </c>
      <c r="AZ307" s="29">
        <v>1124.27</v>
      </c>
      <c r="BA307" s="29">
        <v>2275.7399999999998</v>
      </c>
      <c r="BB307" s="29">
        <v>1045.43</v>
      </c>
      <c r="BC307" s="29">
        <v>89.16</v>
      </c>
      <c r="BD307" s="29">
        <v>1303.17</v>
      </c>
      <c r="BE307" s="29">
        <v>848.49</v>
      </c>
      <c r="BF307" s="28"/>
      <c r="BG307" s="29">
        <v>891.14</v>
      </c>
      <c r="BH307" s="29">
        <v>454</v>
      </c>
      <c r="BI307" s="29">
        <v>1245.06</v>
      </c>
      <c r="BJ307" s="29">
        <v>1856.6</v>
      </c>
      <c r="BK307" s="29">
        <v>1050.26</v>
      </c>
      <c r="BL307" s="29">
        <v>1060.33</v>
      </c>
      <c r="BM307" s="29">
        <v>241.52</v>
      </c>
      <c r="BN307" s="29">
        <v>591.24</v>
      </c>
      <c r="BO307" s="29">
        <v>788.03</v>
      </c>
      <c r="BP307" s="29">
        <v>1033.3900000000001</v>
      </c>
      <c r="BQ307" s="29">
        <v>509.98</v>
      </c>
      <c r="BR307" s="29">
        <v>766.34</v>
      </c>
      <c r="BS307" s="29">
        <v>201.99</v>
      </c>
      <c r="BT307" s="29">
        <v>132.38</v>
      </c>
      <c r="BU307" s="29">
        <v>1602.01</v>
      </c>
      <c r="BV307" s="29">
        <v>97.81</v>
      </c>
      <c r="BW307" s="29">
        <v>107.27</v>
      </c>
      <c r="BX307" s="29">
        <v>575.22</v>
      </c>
      <c r="BY307" s="28"/>
      <c r="BZ307" s="28"/>
      <c r="CA307" s="28"/>
      <c r="CB307" s="28"/>
      <c r="CC307" s="29">
        <v>250.18</v>
      </c>
      <c r="CD307" s="29">
        <v>221.77</v>
      </c>
      <c r="CE307" s="29">
        <v>43.11</v>
      </c>
      <c r="CF307" s="29">
        <v>40.39</v>
      </c>
      <c r="CG307" s="29">
        <v>96.96</v>
      </c>
    </row>
    <row r="308" spans="1:85" x14ac:dyDescent="0.3">
      <c r="A308" s="24" t="s">
        <v>379</v>
      </c>
      <c r="B308" s="29">
        <v>39387.18</v>
      </c>
      <c r="C308" s="28"/>
      <c r="D308" s="29">
        <v>863.01</v>
      </c>
      <c r="E308" s="29">
        <v>4046.55</v>
      </c>
      <c r="F308" s="29">
        <v>6074.17</v>
      </c>
      <c r="G308" s="29">
        <v>2714.42</v>
      </c>
      <c r="H308" s="29">
        <v>1710.72</v>
      </c>
      <c r="I308" s="29">
        <v>1132.53</v>
      </c>
      <c r="J308" s="29">
        <v>4398.49</v>
      </c>
      <c r="K308" s="29">
        <v>3471.05</v>
      </c>
      <c r="L308" s="29">
        <v>927.24</v>
      </c>
      <c r="M308" s="29">
        <v>4899.6000000000004</v>
      </c>
      <c r="N308" s="29">
        <v>2236.23</v>
      </c>
      <c r="O308" s="29">
        <v>871.15</v>
      </c>
      <c r="P308" s="29">
        <v>2685.25</v>
      </c>
      <c r="Q308" s="29">
        <v>2096.9699999999998</v>
      </c>
      <c r="R308" s="28"/>
      <c r="S308" s="28"/>
      <c r="T308" s="28"/>
      <c r="U308" s="29">
        <v>503.07</v>
      </c>
      <c r="V308" s="29">
        <v>219.61</v>
      </c>
      <c r="W308" s="28"/>
      <c r="X308" s="29">
        <v>836.07</v>
      </c>
      <c r="Y308" s="29">
        <v>10.1</v>
      </c>
      <c r="Z308" s="29">
        <v>16.84</v>
      </c>
      <c r="AA308" s="29">
        <v>4046.55</v>
      </c>
      <c r="AB308" s="29">
        <v>705.54</v>
      </c>
      <c r="AC308" s="29">
        <v>56.42</v>
      </c>
      <c r="AD308" s="29">
        <v>87.3</v>
      </c>
      <c r="AE308" s="29">
        <v>81.540000000000006</v>
      </c>
      <c r="AF308" s="29">
        <v>142.74</v>
      </c>
      <c r="AG308" s="29">
        <v>131.63</v>
      </c>
      <c r="AH308" s="29">
        <v>618.91999999999996</v>
      </c>
      <c r="AI308" s="29">
        <v>588.25</v>
      </c>
      <c r="AJ308" s="29">
        <v>192.47</v>
      </c>
      <c r="AK308" s="29">
        <v>390.2</v>
      </c>
      <c r="AL308" s="29">
        <v>167.45</v>
      </c>
      <c r="AM308" s="29">
        <v>419.7</v>
      </c>
      <c r="AN308" s="29">
        <v>283.11</v>
      </c>
      <c r="AO308" s="29">
        <v>106.48</v>
      </c>
      <c r="AP308" s="29">
        <v>386.65</v>
      </c>
      <c r="AQ308" s="29">
        <v>723.94</v>
      </c>
      <c r="AR308" s="29">
        <v>654.32000000000005</v>
      </c>
      <c r="AS308" s="29">
        <v>145.93</v>
      </c>
      <c r="AT308" s="29">
        <v>191.59</v>
      </c>
      <c r="AU308" s="29">
        <v>2714.42</v>
      </c>
      <c r="AV308" s="29">
        <v>741.86</v>
      </c>
      <c r="AW308" s="29">
        <v>968.86</v>
      </c>
      <c r="AX308" s="29">
        <v>1132.53</v>
      </c>
      <c r="AY308" s="29">
        <v>394.69</v>
      </c>
      <c r="AZ308" s="29">
        <v>1267.3900000000001</v>
      </c>
      <c r="BA308" s="29">
        <v>2736.42</v>
      </c>
      <c r="BB308" s="29">
        <v>1122.2</v>
      </c>
      <c r="BC308" s="29">
        <v>193.66</v>
      </c>
      <c r="BD308" s="29">
        <v>961.51</v>
      </c>
      <c r="BE308" s="29">
        <v>1001.11</v>
      </c>
      <c r="BF308" s="28"/>
      <c r="BG308" s="29">
        <v>927.24</v>
      </c>
      <c r="BH308" s="29">
        <v>473.58</v>
      </c>
      <c r="BI308" s="29">
        <v>1269.7</v>
      </c>
      <c r="BJ308" s="29">
        <v>2123.91</v>
      </c>
      <c r="BK308" s="29">
        <v>1032.4100000000001</v>
      </c>
      <c r="BL308" s="29">
        <v>1242.31</v>
      </c>
      <c r="BM308" s="29">
        <v>289.14999999999998</v>
      </c>
      <c r="BN308" s="29">
        <v>704.77</v>
      </c>
      <c r="BO308" s="29">
        <v>871.15</v>
      </c>
      <c r="BP308" s="29">
        <v>1009.64</v>
      </c>
      <c r="BQ308" s="29">
        <v>486.5</v>
      </c>
      <c r="BR308" s="29">
        <v>874.41</v>
      </c>
      <c r="BS308" s="29">
        <v>191.95</v>
      </c>
      <c r="BT308" s="29">
        <v>122.76</v>
      </c>
      <c r="BU308" s="29">
        <v>1309.81</v>
      </c>
      <c r="BV308" s="29">
        <v>104.34</v>
      </c>
      <c r="BW308" s="29">
        <v>128.27000000000001</v>
      </c>
      <c r="BX308" s="29">
        <v>554.54999999999995</v>
      </c>
      <c r="BY308" s="28"/>
      <c r="BZ308" s="28"/>
      <c r="CA308" s="28"/>
      <c r="CB308" s="28"/>
      <c r="CC308" s="29">
        <v>266.16000000000003</v>
      </c>
      <c r="CD308" s="29">
        <v>236.91</v>
      </c>
      <c r="CE308" s="29">
        <v>40.83</v>
      </c>
      <c r="CF308" s="29">
        <v>39.909999999999997</v>
      </c>
      <c r="CG308" s="29">
        <v>138.87</v>
      </c>
    </row>
    <row r="309" spans="1:85" x14ac:dyDescent="0.3">
      <c r="A309" s="24" t="s">
        <v>380</v>
      </c>
      <c r="B309" s="29">
        <v>36689.29</v>
      </c>
      <c r="C309" s="28"/>
      <c r="D309" s="29">
        <v>1104.6500000000001</v>
      </c>
      <c r="E309" s="29">
        <v>3709.28</v>
      </c>
      <c r="F309" s="29">
        <v>5084.62</v>
      </c>
      <c r="G309" s="29">
        <v>2761.92</v>
      </c>
      <c r="H309" s="29">
        <v>1739.81</v>
      </c>
      <c r="I309" s="29">
        <v>1189.5</v>
      </c>
      <c r="J309" s="29">
        <v>3559.42</v>
      </c>
      <c r="K309" s="29">
        <v>3040.94</v>
      </c>
      <c r="L309" s="29">
        <v>924.14</v>
      </c>
      <c r="M309" s="29">
        <v>4719.3999999999996</v>
      </c>
      <c r="N309" s="29">
        <v>1900.53</v>
      </c>
      <c r="O309" s="29">
        <v>977.78</v>
      </c>
      <c r="P309" s="29">
        <v>2805.48</v>
      </c>
      <c r="Q309" s="29">
        <v>1868.27</v>
      </c>
      <c r="R309" s="28"/>
      <c r="S309" s="28"/>
      <c r="T309" s="28"/>
      <c r="U309" s="29">
        <v>551.87</v>
      </c>
      <c r="V309" s="29">
        <v>208.1</v>
      </c>
      <c r="W309" s="28"/>
      <c r="X309" s="29">
        <v>1070.6400000000001</v>
      </c>
      <c r="Y309" s="29">
        <v>15.89</v>
      </c>
      <c r="Z309" s="29">
        <v>18.12</v>
      </c>
      <c r="AA309" s="29">
        <v>3709.28</v>
      </c>
      <c r="AB309" s="29">
        <v>563.52</v>
      </c>
      <c r="AC309" s="29">
        <v>51.21</v>
      </c>
      <c r="AD309" s="29">
        <v>48.58</v>
      </c>
      <c r="AE309" s="29">
        <v>66.56</v>
      </c>
      <c r="AF309" s="29">
        <v>136.34</v>
      </c>
      <c r="AG309" s="29">
        <v>100.92</v>
      </c>
      <c r="AH309" s="29">
        <v>422.87</v>
      </c>
      <c r="AI309" s="29">
        <v>476.34</v>
      </c>
      <c r="AJ309" s="29">
        <v>190.49</v>
      </c>
      <c r="AK309" s="29">
        <v>161.80000000000001</v>
      </c>
      <c r="AL309" s="29">
        <v>124.27</v>
      </c>
      <c r="AM309" s="29">
        <v>463.73</v>
      </c>
      <c r="AN309" s="29">
        <v>295.24</v>
      </c>
      <c r="AO309" s="29">
        <v>111.03</v>
      </c>
      <c r="AP309" s="29">
        <v>321.33</v>
      </c>
      <c r="AQ309" s="29">
        <v>789.9</v>
      </c>
      <c r="AR309" s="29">
        <v>507.15</v>
      </c>
      <c r="AS309" s="29">
        <v>107.46</v>
      </c>
      <c r="AT309" s="29">
        <v>145.9</v>
      </c>
      <c r="AU309" s="29">
        <v>2761.92</v>
      </c>
      <c r="AV309" s="29">
        <v>780.7</v>
      </c>
      <c r="AW309" s="29">
        <v>959.11</v>
      </c>
      <c r="AX309" s="29">
        <v>1189.5</v>
      </c>
      <c r="AY309" s="29">
        <v>277.35000000000002</v>
      </c>
      <c r="AZ309" s="29">
        <v>1098.49</v>
      </c>
      <c r="BA309" s="29">
        <v>2183.58</v>
      </c>
      <c r="BB309" s="29">
        <v>961.47</v>
      </c>
      <c r="BC309" s="29">
        <v>54.24</v>
      </c>
      <c r="BD309" s="29">
        <v>1232.45</v>
      </c>
      <c r="BE309" s="29">
        <v>624.32000000000005</v>
      </c>
      <c r="BF309" s="28"/>
      <c r="BG309" s="29">
        <v>924.14</v>
      </c>
      <c r="BH309" s="29">
        <v>468.48</v>
      </c>
      <c r="BI309" s="29">
        <v>1273.32</v>
      </c>
      <c r="BJ309" s="29">
        <v>1913.6</v>
      </c>
      <c r="BK309" s="29">
        <v>1064.01</v>
      </c>
      <c r="BL309" s="29">
        <v>873.88</v>
      </c>
      <c r="BM309" s="29">
        <v>320.51</v>
      </c>
      <c r="BN309" s="29">
        <v>706.15</v>
      </c>
      <c r="BO309" s="29">
        <v>977.78</v>
      </c>
      <c r="BP309" s="29">
        <v>1077.3399999999999</v>
      </c>
      <c r="BQ309" s="29">
        <v>486.54</v>
      </c>
      <c r="BR309" s="29">
        <v>934.23</v>
      </c>
      <c r="BS309" s="29">
        <v>185.03</v>
      </c>
      <c r="BT309" s="29">
        <v>122.35</v>
      </c>
      <c r="BU309" s="29">
        <v>1148.74</v>
      </c>
      <c r="BV309" s="29">
        <v>100.09</v>
      </c>
      <c r="BW309" s="29">
        <v>112.78</v>
      </c>
      <c r="BX309" s="29">
        <v>506.66</v>
      </c>
      <c r="BY309" s="28"/>
      <c r="BZ309" s="28"/>
      <c r="CA309" s="28"/>
      <c r="CB309" s="28"/>
      <c r="CC309" s="29">
        <v>278.45999999999998</v>
      </c>
      <c r="CD309" s="29">
        <v>273.41000000000003</v>
      </c>
      <c r="CE309" s="29">
        <v>39.9</v>
      </c>
      <c r="CF309" s="29">
        <v>46.98</v>
      </c>
      <c r="CG309" s="29">
        <v>121.23</v>
      </c>
    </row>
    <row r="310" spans="1:85" x14ac:dyDescent="0.3">
      <c r="A310" s="24" t="s">
        <v>381</v>
      </c>
      <c r="B310" s="29">
        <v>37208.400000000001</v>
      </c>
      <c r="C310" s="28"/>
      <c r="D310" s="29">
        <v>1071.18</v>
      </c>
      <c r="E310" s="29">
        <v>3471.82</v>
      </c>
      <c r="F310" s="29">
        <v>5323.97</v>
      </c>
      <c r="G310" s="29">
        <v>2796.31</v>
      </c>
      <c r="H310" s="29">
        <v>1710.67</v>
      </c>
      <c r="I310" s="29">
        <v>1089.71</v>
      </c>
      <c r="J310" s="29">
        <v>3312.49</v>
      </c>
      <c r="K310" s="29">
        <v>3807.93</v>
      </c>
      <c r="L310" s="29">
        <v>992.58</v>
      </c>
      <c r="M310" s="29">
        <v>4673.8599999999997</v>
      </c>
      <c r="N310" s="29">
        <v>2157.0500000000002</v>
      </c>
      <c r="O310" s="29">
        <v>847.23</v>
      </c>
      <c r="P310" s="29">
        <v>2821.1</v>
      </c>
      <c r="Q310" s="29">
        <v>1882.7</v>
      </c>
      <c r="R310" s="28"/>
      <c r="S310" s="28"/>
      <c r="T310" s="28"/>
      <c r="U310" s="29">
        <v>497.59</v>
      </c>
      <c r="V310" s="29">
        <v>205.61</v>
      </c>
      <c r="W310" s="28"/>
      <c r="X310" s="29">
        <v>1040.57</v>
      </c>
      <c r="Y310" s="29">
        <v>17.46</v>
      </c>
      <c r="Z310" s="29">
        <v>13.16</v>
      </c>
      <c r="AA310" s="29">
        <v>3471.82</v>
      </c>
      <c r="AB310" s="29">
        <v>655.01</v>
      </c>
      <c r="AC310" s="29">
        <v>44.83</v>
      </c>
      <c r="AD310" s="29">
        <v>50.73</v>
      </c>
      <c r="AE310" s="29">
        <v>92.12</v>
      </c>
      <c r="AF310" s="29">
        <v>132</v>
      </c>
      <c r="AG310" s="29">
        <v>110.26</v>
      </c>
      <c r="AH310" s="29">
        <v>500.41</v>
      </c>
      <c r="AI310" s="29">
        <v>494.84</v>
      </c>
      <c r="AJ310" s="29">
        <v>193.05</v>
      </c>
      <c r="AK310" s="29">
        <v>196.7</v>
      </c>
      <c r="AL310" s="29">
        <v>119.53</v>
      </c>
      <c r="AM310" s="29">
        <v>467.51</v>
      </c>
      <c r="AN310" s="29">
        <v>285.7</v>
      </c>
      <c r="AO310" s="29">
        <v>113.83</v>
      </c>
      <c r="AP310" s="29">
        <v>365.97</v>
      </c>
      <c r="AQ310" s="29">
        <v>745.28</v>
      </c>
      <c r="AR310" s="29">
        <v>499.93</v>
      </c>
      <c r="AS310" s="29">
        <v>105.35</v>
      </c>
      <c r="AT310" s="29">
        <v>150.91</v>
      </c>
      <c r="AU310" s="29">
        <v>2796.31</v>
      </c>
      <c r="AV310" s="29">
        <v>649.54999999999995</v>
      </c>
      <c r="AW310" s="29">
        <v>1061.1099999999999</v>
      </c>
      <c r="AX310" s="29">
        <v>1089.71</v>
      </c>
      <c r="AY310" s="29">
        <v>293.49</v>
      </c>
      <c r="AZ310" s="29">
        <v>1193.5999999999999</v>
      </c>
      <c r="BA310" s="29">
        <v>1825.4</v>
      </c>
      <c r="BB310" s="29">
        <v>951.6</v>
      </c>
      <c r="BC310" s="29">
        <v>179.66</v>
      </c>
      <c r="BD310" s="29">
        <v>1661.43</v>
      </c>
      <c r="BE310" s="29">
        <v>859.58</v>
      </c>
      <c r="BF310" s="28"/>
      <c r="BG310" s="29">
        <v>992.58</v>
      </c>
      <c r="BH310" s="29">
        <v>473.95</v>
      </c>
      <c r="BI310" s="29">
        <v>1258.32</v>
      </c>
      <c r="BJ310" s="29">
        <v>1931.63</v>
      </c>
      <c r="BK310" s="29">
        <v>1009.96</v>
      </c>
      <c r="BL310" s="29">
        <v>1137.0899999999999</v>
      </c>
      <c r="BM310" s="29">
        <v>414.32</v>
      </c>
      <c r="BN310" s="29">
        <v>605.64</v>
      </c>
      <c r="BO310" s="29">
        <v>847.23</v>
      </c>
      <c r="BP310" s="29">
        <v>1036.83</v>
      </c>
      <c r="BQ310" s="29">
        <v>508.65</v>
      </c>
      <c r="BR310" s="29">
        <v>943.42</v>
      </c>
      <c r="BS310" s="29">
        <v>191.44</v>
      </c>
      <c r="BT310" s="29">
        <v>140.75</v>
      </c>
      <c r="BU310" s="29">
        <v>1156.0899999999999</v>
      </c>
      <c r="BV310" s="29">
        <v>99.19</v>
      </c>
      <c r="BW310" s="29">
        <v>103.84</v>
      </c>
      <c r="BX310" s="29">
        <v>523.58000000000004</v>
      </c>
      <c r="BY310" s="28"/>
      <c r="BZ310" s="28"/>
      <c r="CA310" s="28"/>
      <c r="CB310" s="28"/>
      <c r="CC310" s="29">
        <v>255.2</v>
      </c>
      <c r="CD310" s="29">
        <v>242.39</v>
      </c>
      <c r="CE310" s="29">
        <v>37.99</v>
      </c>
      <c r="CF310" s="29">
        <v>59.09</v>
      </c>
      <c r="CG310" s="29">
        <v>108.53</v>
      </c>
    </row>
    <row r="311" spans="1:85" x14ac:dyDescent="0.3">
      <c r="A311" s="24" t="s">
        <v>382</v>
      </c>
      <c r="B311" s="29">
        <v>36290.53</v>
      </c>
      <c r="C311" s="28"/>
      <c r="D311" s="29">
        <v>1161.22</v>
      </c>
      <c r="E311" s="29">
        <v>2809.14</v>
      </c>
      <c r="F311" s="29">
        <v>5456.81</v>
      </c>
      <c r="G311" s="29">
        <v>2779.94</v>
      </c>
      <c r="H311" s="29">
        <v>1764.22</v>
      </c>
      <c r="I311" s="29">
        <v>1031.6199999999999</v>
      </c>
      <c r="J311" s="29">
        <v>3892.75</v>
      </c>
      <c r="K311" s="29">
        <v>3582.85</v>
      </c>
      <c r="L311" s="29">
        <v>845.98</v>
      </c>
      <c r="M311" s="29">
        <v>4661.58</v>
      </c>
      <c r="N311" s="29">
        <v>1831.85</v>
      </c>
      <c r="O311" s="29">
        <v>886.1</v>
      </c>
      <c r="P311" s="29">
        <v>2793.45</v>
      </c>
      <c r="Q311" s="29">
        <v>1483.25</v>
      </c>
      <c r="R311" s="28"/>
      <c r="S311" s="28"/>
      <c r="T311" s="28"/>
      <c r="U311" s="29">
        <v>500.8</v>
      </c>
      <c r="V311" s="29">
        <v>221.46</v>
      </c>
      <c r="W311" s="28"/>
      <c r="X311" s="29">
        <v>1133.2</v>
      </c>
      <c r="Y311" s="29">
        <v>17.23</v>
      </c>
      <c r="Z311" s="29">
        <v>10.79</v>
      </c>
      <c r="AA311" s="29">
        <v>2809.14</v>
      </c>
      <c r="AB311" s="29">
        <v>619.12</v>
      </c>
      <c r="AC311" s="29">
        <v>50.75</v>
      </c>
      <c r="AD311" s="29">
        <v>74.84</v>
      </c>
      <c r="AE311" s="29">
        <v>104.47</v>
      </c>
      <c r="AF311" s="29">
        <v>145.88999999999999</v>
      </c>
      <c r="AG311" s="29">
        <v>124.86</v>
      </c>
      <c r="AH311" s="29">
        <v>506.16</v>
      </c>
      <c r="AI311" s="29">
        <v>492.59</v>
      </c>
      <c r="AJ311" s="29">
        <v>179.13</v>
      </c>
      <c r="AK311" s="29">
        <v>234.28</v>
      </c>
      <c r="AL311" s="29">
        <v>138.36000000000001</v>
      </c>
      <c r="AM311" s="29">
        <v>407.55</v>
      </c>
      <c r="AN311" s="29">
        <v>308.86</v>
      </c>
      <c r="AO311" s="29">
        <v>112.55</v>
      </c>
      <c r="AP311" s="29">
        <v>337.12</v>
      </c>
      <c r="AQ311" s="29">
        <v>716.02</v>
      </c>
      <c r="AR311" s="29">
        <v>622.54999999999995</v>
      </c>
      <c r="AS311" s="29">
        <v>104.04</v>
      </c>
      <c r="AT311" s="29">
        <v>177.67</v>
      </c>
      <c r="AU311" s="29">
        <v>2779.94</v>
      </c>
      <c r="AV311" s="29">
        <v>690.81</v>
      </c>
      <c r="AW311" s="29">
        <v>1073.4100000000001</v>
      </c>
      <c r="AX311" s="29">
        <v>1031.6199999999999</v>
      </c>
      <c r="AY311" s="29">
        <v>403.82</v>
      </c>
      <c r="AZ311" s="29">
        <v>1193.53</v>
      </c>
      <c r="BA311" s="29">
        <v>2295.4</v>
      </c>
      <c r="BB311" s="29">
        <v>832.15</v>
      </c>
      <c r="BC311" s="29">
        <v>161.6</v>
      </c>
      <c r="BD311" s="29">
        <v>1361.61</v>
      </c>
      <c r="BE311" s="29">
        <v>1042.97</v>
      </c>
      <c r="BF311" s="28"/>
      <c r="BG311" s="29">
        <v>845.98</v>
      </c>
      <c r="BH311" s="29">
        <v>476.16</v>
      </c>
      <c r="BI311" s="29">
        <v>1252.01</v>
      </c>
      <c r="BJ311" s="29">
        <v>1919.48</v>
      </c>
      <c r="BK311" s="29">
        <v>1013.94</v>
      </c>
      <c r="BL311" s="29">
        <v>867.17</v>
      </c>
      <c r="BM311" s="29">
        <v>366.43</v>
      </c>
      <c r="BN311" s="29">
        <v>598.24</v>
      </c>
      <c r="BO311" s="29">
        <v>886.1</v>
      </c>
      <c r="BP311" s="29">
        <v>958.03</v>
      </c>
      <c r="BQ311" s="29">
        <v>491.04</v>
      </c>
      <c r="BR311" s="29">
        <v>1032.6500000000001</v>
      </c>
      <c r="BS311" s="29">
        <v>175.14</v>
      </c>
      <c r="BT311" s="29">
        <v>136.59</v>
      </c>
      <c r="BU311" s="29">
        <v>776.78</v>
      </c>
      <c r="BV311" s="29">
        <v>96.17</v>
      </c>
      <c r="BW311" s="29">
        <v>108.53</v>
      </c>
      <c r="BX311" s="29">
        <v>501.77</v>
      </c>
      <c r="BY311" s="28"/>
      <c r="BZ311" s="28"/>
      <c r="CA311" s="28"/>
      <c r="CB311" s="28"/>
      <c r="CC311" s="29">
        <v>254.1</v>
      </c>
      <c r="CD311" s="29">
        <v>246.7</v>
      </c>
      <c r="CE311" s="29">
        <v>39.590000000000003</v>
      </c>
      <c r="CF311" s="29">
        <v>71.06</v>
      </c>
      <c r="CG311" s="29">
        <v>110.81</v>
      </c>
    </row>
    <row r="312" spans="1:85" x14ac:dyDescent="0.3">
      <c r="A312" s="24" t="s">
        <v>383</v>
      </c>
      <c r="B312" s="29">
        <v>36636.51</v>
      </c>
      <c r="C312" s="28"/>
      <c r="D312" s="29">
        <v>1028.78</v>
      </c>
      <c r="E312" s="29">
        <v>3046.67</v>
      </c>
      <c r="F312" s="29">
        <v>5843.09</v>
      </c>
      <c r="G312" s="29">
        <v>2281.94</v>
      </c>
      <c r="H312" s="29">
        <v>1562.91</v>
      </c>
      <c r="I312" s="29">
        <v>846.11</v>
      </c>
      <c r="J312" s="29">
        <v>3911.43</v>
      </c>
      <c r="K312" s="29">
        <v>4049.19</v>
      </c>
      <c r="L312" s="29">
        <v>931.56</v>
      </c>
      <c r="M312" s="29">
        <v>4756.25</v>
      </c>
      <c r="N312" s="29">
        <v>2192.58</v>
      </c>
      <c r="O312" s="29">
        <v>860.27</v>
      </c>
      <c r="P312" s="29">
        <v>2726.14</v>
      </c>
      <c r="Q312" s="29">
        <v>1318.17</v>
      </c>
      <c r="R312" s="28"/>
      <c r="S312" s="28"/>
      <c r="T312" s="28"/>
      <c r="U312" s="29">
        <v>555.9</v>
      </c>
      <c r="V312" s="29">
        <v>217.95</v>
      </c>
      <c r="W312" s="28"/>
      <c r="X312" s="29">
        <v>1005.3</v>
      </c>
      <c r="Y312" s="29">
        <v>17.75</v>
      </c>
      <c r="Z312" s="29">
        <v>5.73</v>
      </c>
      <c r="AA312" s="29">
        <v>3046.67</v>
      </c>
      <c r="AB312" s="29">
        <v>624.71</v>
      </c>
      <c r="AC312" s="29">
        <v>46.79</v>
      </c>
      <c r="AD312" s="29">
        <v>46.95</v>
      </c>
      <c r="AE312" s="29">
        <v>82.65</v>
      </c>
      <c r="AF312" s="29">
        <v>119.93</v>
      </c>
      <c r="AG312" s="29">
        <v>175.57</v>
      </c>
      <c r="AH312" s="29">
        <v>535.1</v>
      </c>
      <c r="AI312" s="29">
        <v>489.09</v>
      </c>
      <c r="AJ312" s="29">
        <v>199.45</v>
      </c>
      <c r="AK312" s="29">
        <v>260.08</v>
      </c>
      <c r="AL312" s="29">
        <v>127.9</v>
      </c>
      <c r="AM312" s="29">
        <v>443.78</v>
      </c>
      <c r="AN312" s="29">
        <v>333.59</v>
      </c>
      <c r="AO312" s="29">
        <v>96.9</v>
      </c>
      <c r="AP312" s="29">
        <v>386.94</v>
      </c>
      <c r="AQ312" s="29">
        <v>841.66</v>
      </c>
      <c r="AR312" s="29">
        <v>722.24</v>
      </c>
      <c r="AS312" s="29">
        <v>102.14</v>
      </c>
      <c r="AT312" s="29">
        <v>207.63</v>
      </c>
      <c r="AU312" s="29">
        <v>2281.94</v>
      </c>
      <c r="AV312" s="29">
        <v>556.52</v>
      </c>
      <c r="AW312" s="29">
        <v>1006.39</v>
      </c>
      <c r="AX312" s="29">
        <v>846.11</v>
      </c>
      <c r="AY312" s="29">
        <v>368.06</v>
      </c>
      <c r="AZ312" s="29">
        <v>1197.24</v>
      </c>
      <c r="BA312" s="29">
        <v>2346.13</v>
      </c>
      <c r="BB312" s="29">
        <v>914.8</v>
      </c>
      <c r="BC312" s="29">
        <v>297.82</v>
      </c>
      <c r="BD312" s="29">
        <v>1489.7</v>
      </c>
      <c r="BE312" s="29">
        <v>1149.1199999999999</v>
      </c>
      <c r="BF312" s="28"/>
      <c r="BG312" s="29">
        <v>931.56</v>
      </c>
      <c r="BH312" s="29">
        <v>476.97</v>
      </c>
      <c r="BI312" s="29">
        <v>1286.95</v>
      </c>
      <c r="BJ312" s="29">
        <v>1982.14</v>
      </c>
      <c r="BK312" s="29">
        <v>1010.2</v>
      </c>
      <c r="BL312" s="29">
        <v>1184.6199999999999</v>
      </c>
      <c r="BM312" s="29">
        <v>359.3</v>
      </c>
      <c r="BN312" s="29">
        <v>648.66</v>
      </c>
      <c r="BO312" s="29">
        <v>860.27</v>
      </c>
      <c r="BP312" s="29">
        <v>923.09</v>
      </c>
      <c r="BQ312" s="29">
        <v>456.62</v>
      </c>
      <c r="BR312" s="29">
        <v>1071.73</v>
      </c>
      <c r="BS312" s="29">
        <v>155.80000000000001</v>
      </c>
      <c r="BT312" s="29">
        <v>118.9</v>
      </c>
      <c r="BU312" s="29">
        <v>705.6</v>
      </c>
      <c r="BV312" s="29">
        <v>69.88</v>
      </c>
      <c r="BW312" s="29">
        <v>89.66</v>
      </c>
      <c r="BX312" s="29">
        <v>453.02</v>
      </c>
      <c r="BY312" s="28"/>
      <c r="BZ312" s="28"/>
      <c r="CA312" s="28"/>
      <c r="CB312" s="28"/>
      <c r="CC312" s="29">
        <v>278.02999999999997</v>
      </c>
      <c r="CD312" s="29">
        <v>277.87</v>
      </c>
      <c r="CE312" s="29">
        <v>45.57</v>
      </c>
      <c r="CF312" s="29">
        <v>79.180000000000007</v>
      </c>
      <c r="CG312" s="29">
        <v>93.19</v>
      </c>
    </row>
    <row r="313" spans="1:85" x14ac:dyDescent="0.3">
      <c r="A313" s="24" t="s">
        <v>384</v>
      </c>
      <c r="B313" s="29">
        <v>32478.9</v>
      </c>
      <c r="C313" s="28"/>
      <c r="D313" s="29">
        <v>1230.77</v>
      </c>
      <c r="E313" s="29">
        <v>3084.72</v>
      </c>
      <c r="F313" s="29">
        <v>4595.53</v>
      </c>
      <c r="G313" s="29">
        <v>1729.61</v>
      </c>
      <c r="H313" s="29">
        <v>1951.02</v>
      </c>
      <c r="I313" s="29">
        <v>672.25</v>
      </c>
      <c r="J313" s="29">
        <v>3402.69</v>
      </c>
      <c r="K313" s="29">
        <v>3168.64</v>
      </c>
      <c r="L313" s="29">
        <v>774.92</v>
      </c>
      <c r="M313" s="29">
        <v>4335.84</v>
      </c>
      <c r="N313" s="29">
        <v>1799.52</v>
      </c>
      <c r="O313" s="29">
        <v>733.58</v>
      </c>
      <c r="P313" s="29">
        <v>2669.69</v>
      </c>
      <c r="Q313" s="29">
        <v>1099.56</v>
      </c>
      <c r="R313" s="28"/>
      <c r="S313" s="28"/>
      <c r="T313" s="28"/>
      <c r="U313" s="29">
        <v>508.06</v>
      </c>
      <c r="V313" s="29">
        <v>212.27</v>
      </c>
      <c r="W313" s="28"/>
      <c r="X313" s="29">
        <v>1194.3599999999999</v>
      </c>
      <c r="Y313" s="29">
        <v>30.57</v>
      </c>
      <c r="Z313" s="29">
        <v>5.84</v>
      </c>
      <c r="AA313" s="29">
        <v>3084.72</v>
      </c>
      <c r="AB313" s="29">
        <v>487.36</v>
      </c>
      <c r="AC313" s="29">
        <v>41.62</v>
      </c>
      <c r="AD313" s="29">
        <v>42.24</v>
      </c>
      <c r="AE313" s="29">
        <v>53.96</v>
      </c>
      <c r="AF313" s="29">
        <v>95.43</v>
      </c>
      <c r="AG313" s="29">
        <v>68.38</v>
      </c>
      <c r="AH313" s="29">
        <v>412.35</v>
      </c>
      <c r="AI313" s="29">
        <v>373.15</v>
      </c>
      <c r="AJ313" s="29">
        <v>135.86000000000001</v>
      </c>
      <c r="AK313" s="29">
        <v>115.43</v>
      </c>
      <c r="AL313" s="29">
        <v>114.56</v>
      </c>
      <c r="AM313" s="29">
        <v>349.71</v>
      </c>
      <c r="AN313" s="29">
        <v>275.70999999999998</v>
      </c>
      <c r="AO313" s="29">
        <v>72.930000000000007</v>
      </c>
      <c r="AP313" s="29">
        <v>323.64999999999998</v>
      </c>
      <c r="AQ313" s="29">
        <v>685.64</v>
      </c>
      <c r="AR313" s="29">
        <v>667.61</v>
      </c>
      <c r="AS313" s="29">
        <v>97.68</v>
      </c>
      <c r="AT313" s="29">
        <v>182.26</v>
      </c>
      <c r="AU313" s="29">
        <v>1729.61</v>
      </c>
      <c r="AV313" s="29">
        <v>1202.6199999999999</v>
      </c>
      <c r="AW313" s="29">
        <v>748.4</v>
      </c>
      <c r="AX313" s="29">
        <v>672.25</v>
      </c>
      <c r="AY313" s="29">
        <v>240.61</v>
      </c>
      <c r="AZ313" s="29">
        <v>1075.71</v>
      </c>
      <c r="BA313" s="29">
        <v>2086.38</v>
      </c>
      <c r="BB313" s="29">
        <v>921.37</v>
      </c>
      <c r="BC313" s="29">
        <v>77.150000000000006</v>
      </c>
      <c r="BD313" s="29">
        <v>1303.53</v>
      </c>
      <c r="BE313" s="29">
        <v>644.47</v>
      </c>
      <c r="BF313" s="28"/>
      <c r="BG313" s="29">
        <v>774.92</v>
      </c>
      <c r="BH313" s="29">
        <v>488.01</v>
      </c>
      <c r="BI313" s="29">
        <v>1212.94</v>
      </c>
      <c r="BJ313" s="29">
        <v>1802.3</v>
      </c>
      <c r="BK313" s="29">
        <v>832.59</v>
      </c>
      <c r="BL313" s="29">
        <v>1049.17</v>
      </c>
      <c r="BM313" s="29">
        <v>222.34</v>
      </c>
      <c r="BN313" s="29">
        <v>528.01</v>
      </c>
      <c r="BO313" s="29">
        <v>733.58</v>
      </c>
      <c r="BP313" s="29">
        <v>858.8</v>
      </c>
      <c r="BQ313" s="29">
        <v>463.63</v>
      </c>
      <c r="BR313" s="29">
        <v>1079.72</v>
      </c>
      <c r="BS313" s="29">
        <v>137.05000000000001</v>
      </c>
      <c r="BT313" s="29">
        <v>130.49</v>
      </c>
      <c r="BU313" s="29">
        <v>496.6</v>
      </c>
      <c r="BV313" s="29">
        <v>72.290000000000006</v>
      </c>
      <c r="BW313" s="29">
        <v>65.09</v>
      </c>
      <c r="BX313" s="29">
        <v>465.57</v>
      </c>
      <c r="BY313" s="28"/>
      <c r="BZ313" s="28"/>
      <c r="CA313" s="28"/>
      <c r="CB313" s="28"/>
      <c r="CC313" s="29">
        <v>270.49</v>
      </c>
      <c r="CD313" s="29">
        <v>237.58</v>
      </c>
      <c r="CE313" s="29">
        <v>46.6</v>
      </c>
      <c r="CF313" s="29">
        <v>82.52</v>
      </c>
      <c r="CG313" s="29">
        <v>83.15</v>
      </c>
    </row>
    <row r="314" spans="1:85" x14ac:dyDescent="0.3">
      <c r="A314" s="24" t="s">
        <v>385</v>
      </c>
      <c r="B314" s="29">
        <v>30945.35</v>
      </c>
      <c r="C314" s="28"/>
      <c r="D314" s="29">
        <v>1155.6500000000001</v>
      </c>
      <c r="E314" s="29">
        <v>3090.73</v>
      </c>
      <c r="F314" s="29">
        <v>4207.8</v>
      </c>
      <c r="G314" s="29">
        <v>1809.12</v>
      </c>
      <c r="H314" s="29">
        <v>1544.66</v>
      </c>
      <c r="I314" s="29">
        <v>672.86</v>
      </c>
      <c r="J314" s="29">
        <v>2723.45</v>
      </c>
      <c r="K314" s="29">
        <v>4080.05</v>
      </c>
      <c r="L314" s="29">
        <v>723.22</v>
      </c>
      <c r="M314" s="29">
        <v>3940.17</v>
      </c>
      <c r="N314" s="29">
        <v>1535.87</v>
      </c>
      <c r="O314" s="29">
        <v>663.12</v>
      </c>
      <c r="P314" s="29">
        <v>2485.58</v>
      </c>
      <c r="Q314" s="29">
        <v>1227.92</v>
      </c>
      <c r="R314" s="28"/>
      <c r="S314" s="28"/>
      <c r="T314" s="28"/>
      <c r="U314" s="29">
        <v>347.83</v>
      </c>
      <c r="V314" s="29">
        <v>239.27</v>
      </c>
      <c r="W314" s="28"/>
      <c r="X314" s="29">
        <v>1118.75</v>
      </c>
      <c r="Y314" s="29">
        <v>32.15</v>
      </c>
      <c r="Z314" s="29">
        <v>4.75</v>
      </c>
      <c r="AA314" s="29">
        <v>3090.73</v>
      </c>
      <c r="AB314" s="29">
        <v>509.35</v>
      </c>
      <c r="AC314" s="29">
        <v>27.12</v>
      </c>
      <c r="AD314" s="29">
        <v>45.72</v>
      </c>
      <c r="AE314" s="29">
        <v>58.04</v>
      </c>
      <c r="AF314" s="29">
        <v>93.85</v>
      </c>
      <c r="AG314" s="29">
        <v>76.53</v>
      </c>
      <c r="AH314" s="29">
        <v>385.48</v>
      </c>
      <c r="AI314" s="29">
        <v>354.47</v>
      </c>
      <c r="AJ314" s="29">
        <v>119.78</v>
      </c>
      <c r="AK314" s="29">
        <v>112.38</v>
      </c>
      <c r="AL314" s="29">
        <v>67.95</v>
      </c>
      <c r="AM314" s="29">
        <v>303.13</v>
      </c>
      <c r="AN314" s="29">
        <v>277.01</v>
      </c>
      <c r="AO314" s="29">
        <v>65.84</v>
      </c>
      <c r="AP314" s="29">
        <v>323.99</v>
      </c>
      <c r="AQ314" s="29">
        <v>635.98</v>
      </c>
      <c r="AR314" s="29">
        <v>519.37</v>
      </c>
      <c r="AS314" s="29">
        <v>91.73</v>
      </c>
      <c r="AT314" s="29">
        <v>140.1</v>
      </c>
      <c r="AU314" s="29">
        <v>1809.12</v>
      </c>
      <c r="AV314" s="29">
        <v>838.02</v>
      </c>
      <c r="AW314" s="29">
        <v>706.64</v>
      </c>
      <c r="AX314" s="29">
        <v>672.86</v>
      </c>
      <c r="AY314" s="29">
        <v>231.47</v>
      </c>
      <c r="AZ314" s="29">
        <v>1061.6300000000001</v>
      </c>
      <c r="BA314" s="29">
        <v>1430.35</v>
      </c>
      <c r="BB314" s="29">
        <v>836.83</v>
      </c>
      <c r="BC314" s="29">
        <v>560.72</v>
      </c>
      <c r="BD314" s="29">
        <v>2034.21</v>
      </c>
      <c r="BE314" s="29">
        <v>517.16</v>
      </c>
      <c r="BF314" s="28"/>
      <c r="BG314" s="29">
        <v>723.22</v>
      </c>
      <c r="BH314" s="29">
        <v>468.3</v>
      </c>
      <c r="BI314" s="29">
        <v>1182.3599999999999</v>
      </c>
      <c r="BJ314" s="29">
        <v>1503.79</v>
      </c>
      <c r="BK314" s="29">
        <v>785.71</v>
      </c>
      <c r="BL314" s="29">
        <v>820.35</v>
      </c>
      <c r="BM314" s="29">
        <v>207</v>
      </c>
      <c r="BN314" s="29">
        <v>508.52</v>
      </c>
      <c r="BO314" s="29">
        <v>663.12</v>
      </c>
      <c r="BP314" s="29">
        <v>707.53</v>
      </c>
      <c r="BQ314" s="29">
        <v>443.19</v>
      </c>
      <c r="BR314" s="29">
        <v>1085.74</v>
      </c>
      <c r="BS314" s="29">
        <v>117.13</v>
      </c>
      <c r="BT314" s="29">
        <v>131.99</v>
      </c>
      <c r="BU314" s="29">
        <v>697.86</v>
      </c>
      <c r="BV314" s="29">
        <v>64.56</v>
      </c>
      <c r="BW314" s="29">
        <v>53.11</v>
      </c>
      <c r="BX314" s="29">
        <v>412.38</v>
      </c>
      <c r="BY314" s="28"/>
      <c r="BZ314" s="28"/>
      <c r="CA314" s="28"/>
      <c r="CB314" s="28"/>
      <c r="CC314" s="29">
        <v>186.64</v>
      </c>
      <c r="CD314" s="29">
        <v>161.19</v>
      </c>
      <c r="CE314" s="29">
        <v>46.98</v>
      </c>
      <c r="CF314" s="29">
        <v>82.14</v>
      </c>
      <c r="CG314" s="29">
        <v>110.15</v>
      </c>
    </row>
    <row r="315" spans="1:85" x14ac:dyDescent="0.3">
      <c r="A315" s="24" t="s">
        <v>386</v>
      </c>
      <c r="B315" s="29">
        <v>30704.11</v>
      </c>
      <c r="C315" s="28"/>
      <c r="D315" s="29">
        <v>1216.8499999999999</v>
      </c>
      <c r="E315" s="29">
        <v>3438.53</v>
      </c>
      <c r="F315" s="29">
        <v>3977.68</v>
      </c>
      <c r="G315" s="29">
        <v>1951.13</v>
      </c>
      <c r="H315" s="29">
        <v>1393.2</v>
      </c>
      <c r="I315" s="29">
        <v>591.32000000000005</v>
      </c>
      <c r="J315" s="29">
        <v>2990.83</v>
      </c>
      <c r="K315" s="29">
        <v>3556.98</v>
      </c>
      <c r="L315" s="29">
        <v>600.96</v>
      </c>
      <c r="M315" s="29">
        <v>4067.6</v>
      </c>
      <c r="N315" s="29">
        <v>1597.89</v>
      </c>
      <c r="O315" s="29">
        <v>499.63</v>
      </c>
      <c r="P315" s="29">
        <v>2537.5300000000002</v>
      </c>
      <c r="Q315" s="29">
        <v>1168.18</v>
      </c>
      <c r="R315" s="28"/>
      <c r="S315" s="28"/>
      <c r="T315" s="28"/>
      <c r="U315" s="29">
        <v>370.29</v>
      </c>
      <c r="V315" s="29">
        <v>244.25</v>
      </c>
      <c r="W315" s="28"/>
      <c r="X315" s="29">
        <v>1172.8499999999999</v>
      </c>
      <c r="Y315" s="29">
        <v>33.46</v>
      </c>
      <c r="Z315" s="29">
        <v>10.54</v>
      </c>
      <c r="AA315" s="29">
        <v>3438.53</v>
      </c>
      <c r="AB315" s="29">
        <v>476.82</v>
      </c>
      <c r="AC315" s="29">
        <v>37.39</v>
      </c>
      <c r="AD315" s="29">
        <v>30.91</v>
      </c>
      <c r="AE315" s="29">
        <v>45.2</v>
      </c>
      <c r="AF315" s="29">
        <v>73.89</v>
      </c>
      <c r="AG315" s="29">
        <v>69.2</v>
      </c>
      <c r="AH315" s="29">
        <v>355.26</v>
      </c>
      <c r="AI315" s="29">
        <v>338.39</v>
      </c>
      <c r="AJ315" s="29">
        <v>117.11</v>
      </c>
      <c r="AK315" s="29">
        <v>87.18</v>
      </c>
      <c r="AL315" s="29">
        <v>67.84</v>
      </c>
      <c r="AM315" s="29">
        <v>267.01</v>
      </c>
      <c r="AN315" s="29">
        <v>261.72000000000003</v>
      </c>
      <c r="AO315" s="29">
        <v>68.97</v>
      </c>
      <c r="AP315" s="29">
        <v>335.34</v>
      </c>
      <c r="AQ315" s="29">
        <v>650.22</v>
      </c>
      <c r="AR315" s="29">
        <v>479.83</v>
      </c>
      <c r="AS315" s="29">
        <v>83.21</v>
      </c>
      <c r="AT315" s="29">
        <v>132.16</v>
      </c>
      <c r="AU315" s="29">
        <v>1951.13</v>
      </c>
      <c r="AV315" s="29">
        <v>813.5</v>
      </c>
      <c r="AW315" s="29">
        <v>579.70000000000005</v>
      </c>
      <c r="AX315" s="29">
        <v>591.32000000000005</v>
      </c>
      <c r="AY315" s="29">
        <v>342.04</v>
      </c>
      <c r="AZ315" s="29">
        <v>1096.68</v>
      </c>
      <c r="BA315" s="29">
        <v>1552.11</v>
      </c>
      <c r="BB315" s="29">
        <v>787.48</v>
      </c>
      <c r="BC315" s="29">
        <v>115.92</v>
      </c>
      <c r="BD315" s="29">
        <v>1866.32</v>
      </c>
      <c r="BE315" s="29">
        <v>629.08000000000004</v>
      </c>
      <c r="BF315" s="28"/>
      <c r="BG315" s="29">
        <v>600.96</v>
      </c>
      <c r="BH315" s="29">
        <v>467.64</v>
      </c>
      <c r="BI315" s="29">
        <v>1148.8900000000001</v>
      </c>
      <c r="BJ315" s="29">
        <v>1595.31</v>
      </c>
      <c r="BK315" s="29">
        <v>855.76</v>
      </c>
      <c r="BL315" s="29">
        <v>892.33</v>
      </c>
      <c r="BM315" s="29">
        <v>187.3</v>
      </c>
      <c r="BN315" s="29">
        <v>518.26</v>
      </c>
      <c r="BO315" s="29">
        <v>499.63</v>
      </c>
      <c r="BP315" s="29">
        <v>721.99</v>
      </c>
      <c r="BQ315" s="29">
        <v>465.35</v>
      </c>
      <c r="BR315" s="29">
        <v>1097.94</v>
      </c>
      <c r="BS315" s="29">
        <v>123.05</v>
      </c>
      <c r="BT315" s="29">
        <v>129.19999999999999</v>
      </c>
      <c r="BU315" s="29">
        <v>570.67999999999995</v>
      </c>
      <c r="BV315" s="29">
        <v>68.84</v>
      </c>
      <c r="BW315" s="29">
        <v>115.44</v>
      </c>
      <c r="BX315" s="29">
        <v>413.23</v>
      </c>
      <c r="BY315" s="28"/>
      <c r="BZ315" s="28"/>
      <c r="CA315" s="28"/>
      <c r="CB315" s="28"/>
      <c r="CC315" s="29">
        <v>199.42</v>
      </c>
      <c r="CD315" s="29">
        <v>170.87</v>
      </c>
      <c r="CE315" s="29">
        <v>52.38</v>
      </c>
      <c r="CF315" s="29">
        <v>83.02</v>
      </c>
      <c r="CG315" s="29">
        <v>108.86</v>
      </c>
    </row>
    <row r="316" spans="1:85" x14ac:dyDescent="0.3">
      <c r="A316" s="24" t="s">
        <v>387</v>
      </c>
      <c r="B316" s="29">
        <v>31176.15</v>
      </c>
      <c r="C316" s="28"/>
      <c r="D316" s="29">
        <v>1057.3699999999999</v>
      </c>
      <c r="E316" s="29">
        <v>2919.56</v>
      </c>
      <c r="F316" s="29">
        <v>4413.21</v>
      </c>
      <c r="G316" s="29">
        <v>2276.37</v>
      </c>
      <c r="H316" s="29">
        <v>1412.36</v>
      </c>
      <c r="I316" s="29">
        <v>496.32</v>
      </c>
      <c r="J316" s="29">
        <v>3213.64</v>
      </c>
      <c r="K316" s="29">
        <v>3063.03</v>
      </c>
      <c r="L316" s="29">
        <v>671.34</v>
      </c>
      <c r="M316" s="29">
        <v>4312.68</v>
      </c>
      <c r="N316" s="29">
        <v>1687.43</v>
      </c>
      <c r="O316" s="29">
        <v>605.05999999999995</v>
      </c>
      <c r="P316" s="29">
        <v>2651.57</v>
      </c>
      <c r="Q316" s="29">
        <v>1242.17</v>
      </c>
      <c r="R316" s="28"/>
      <c r="S316" s="28"/>
      <c r="T316" s="28"/>
      <c r="U316" s="29">
        <v>398.6</v>
      </c>
      <c r="V316" s="29">
        <v>250.8</v>
      </c>
      <c r="W316" s="28"/>
      <c r="X316" s="29">
        <v>1013.2</v>
      </c>
      <c r="Y316" s="29">
        <v>27.93</v>
      </c>
      <c r="Z316" s="29">
        <v>16.239999999999998</v>
      </c>
      <c r="AA316" s="29">
        <v>2919.56</v>
      </c>
      <c r="AB316" s="29">
        <v>594.35</v>
      </c>
      <c r="AC316" s="29">
        <v>52.26</v>
      </c>
      <c r="AD316" s="29">
        <v>27.39</v>
      </c>
      <c r="AE316" s="29">
        <v>49.53</v>
      </c>
      <c r="AF316" s="29">
        <v>77.19</v>
      </c>
      <c r="AG316" s="29">
        <v>118.6</v>
      </c>
      <c r="AH316" s="29">
        <v>369.84</v>
      </c>
      <c r="AI316" s="29">
        <v>335.43</v>
      </c>
      <c r="AJ316" s="29">
        <v>131.53</v>
      </c>
      <c r="AK316" s="29">
        <v>101.86</v>
      </c>
      <c r="AL316" s="29">
        <v>92.09</v>
      </c>
      <c r="AM316" s="29">
        <v>269.89999999999998</v>
      </c>
      <c r="AN316" s="29">
        <v>280.2</v>
      </c>
      <c r="AO316" s="29">
        <v>79.19</v>
      </c>
      <c r="AP316" s="29">
        <v>352.09</v>
      </c>
      <c r="AQ316" s="29">
        <v>674.62</v>
      </c>
      <c r="AR316" s="29">
        <v>548.75</v>
      </c>
      <c r="AS316" s="29">
        <v>100.69</v>
      </c>
      <c r="AT316" s="29">
        <v>157.71</v>
      </c>
      <c r="AU316" s="29">
        <v>2276.37</v>
      </c>
      <c r="AV316" s="29">
        <v>822.72</v>
      </c>
      <c r="AW316" s="29">
        <v>589.65</v>
      </c>
      <c r="AX316" s="29">
        <v>496.32</v>
      </c>
      <c r="AY316" s="29">
        <v>349.73</v>
      </c>
      <c r="AZ316" s="29">
        <v>1180.02</v>
      </c>
      <c r="BA316" s="29">
        <v>1683.88</v>
      </c>
      <c r="BB316" s="29">
        <v>803.1</v>
      </c>
      <c r="BC316" s="29">
        <v>206.39</v>
      </c>
      <c r="BD316" s="29">
        <v>1556.69</v>
      </c>
      <c r="BE316" s="29">
        <v>332.65</v>
      </c>
      <c r="BF316" s="28"/>
      <c r="BG316" s="29">
        <v>671.34</v>
      </c>
      <c r="BH316" s="29">
        <v>490.32</v>
      </c>
      <c r="BI316" s="29">
        <v>1149.82</v>
      </c>
      <c r="BJ316" s="29">
        <v>1664.59</v>
      </c>
      <c r="BK316" s="29">
        <v>1007.96</v>
      </c>
      <c r="BL316" s="29">
        <v>926.27</v>
      </c>
      <c r="BM316" s="29">
        <v>192.51</v>
      </c>
      <c r="BN316" s="29">
        <v>568.64</v>
      </c>
      <c r="BO316" s="29">
        <v>605.05999999999995</v>
      </c>
      <c r="BP316" s="29">
        <v>775.5</v>
      </c>
      <c r="BQ316" s="29">
        <v>479.33</v>
      </c>
      <c r="BR316" s="29">
        <v>1136.52</v>
      </c>
      <c r="BS316" s="29">
        <v>127.88</v>
      </c>
      <c r="BT316" s="29">
        <v>132.35</v>
      </c>
      <c r="BU316" s="29">
        <v>661.58</v>
      </c>
      <c r="BV316" s="29">
        <v>69.05</v>
      </c>
      <c r="BW316" s="29">
        <v>75.17</v>
      </c>
      <c r="BX316" s="29">
        <v>436.36</v>
      </c>
      <c r="BY316" s="28"/>
      <c r="BZ316" s="28"/>
      <c r="CA316" s="28"/>
      <c r="CB316" s="28"/>
      <c r="CC316" s="29">
        <v>203.07</v>
      </c>
      <c r="CD316" s="29">
        <v>195.53</v>
      </c>
      <c r="CE316" s="29">
        <v>43.16</v>
      </c>
      <c r="CF316" s="29">
        <v>85.8</v>
      </c>
      <c r="CG316" s="29">
        <v>121.84</v>
      </c>
    </row>
    <row r="317" spans="1:85" x14ac:dyDescent="0.3">
      <c r="A317" s="24" t="s">
        <v>388</v>
      </c>
      <c r="B317" s="29">
        <v>31466.55</v>
      </c>
      <c r="C317" s="28"/>
      <c r="D317" s="29">
        <v>1030.3800000000001</v>
      </c>
      <c r="E317" s="29">
        <v>2966.9</v>
      </c>
      <c r="F317" s="29">
        <v>3908.88</v>
      </c>
      <c r="G317" s="29">
        <v>1721.85</v>
      </c>
      <c r="H317" s="29">
        <v>1614.42</v>
      </c>
      <c r="I317" s="29">
        <v>637.11</v>
      </c>
      <c r="J317" s="29">
        <v>2710.93</v>
      </c>
      <c r="K317" s="29">
        <v>3559.62</v>
      </c>
      <c r="L317" s="29">
        <v>610.14</v>
      </c>
      <c r="M317" s="29">
        <v>5026.63</v>
      </c>
      <c r="N317" s="29">
        <v>1654.03</v>
      </c>
      <c r="O317" s="29">
        <v>502.27</v>
      </c>
      <c r="P317" s="29">
        <v>2910.33</v>
      </c>
      <c r="Q317" s="29">
        <v>1490.57</v>
      </c>
      <c r="R317" s="28"/>
      <c r="S317" s="28"/>
      <c r="T317" s="28"/>
      <c r="U317" s="29">
        <v>401.91</v>
      </c>
      <c r="V317" s="29">
        <v>239.09</v>
      </c>
      <c r="W317" s="28"/>
      <c r="X317" s="29">
        <v>993.39</v>
      </c>
      <c r="Y317" s="29">
        <v>19.61</v>
      </c>
      <c r="Z317" s="29">
        <v>17.38</v>
      </c>
      <c r="AA317" s="29">
        <v>2966.9</v>
      </c>
      <c r="AB317" s="29">
        <v>455.83</v>
      </c>
      <c r="AC317" s="29">
        <v>33.090000000000003</v>
      </c>
      <c r="AD317" s="29">
        <v>29.65</v>
      </c>
      <c r="AE317" s="29">
        <v>41.62</v>
      </c>
      <c r="AF317" s="29">
        <v>96.15</v>
      </c>
      <c r="AG317" s="29">
        <v>70.2</v>
      </c>
      <c r="AH317" s="29">
        <v>264.74</v>
      </c>
      <c r="AI317" s="29">
        <v>323.13</v>
      </c>
      <c r="AJ317" s="29">
        <v>113.62</v>
      </c>
      <c r="AK317" s="29">
        <v>70.55</v>
      </c>
      <c r="AL317" s="29">
        <v>77.02</v>
      </c>
      <c r="AM317" s="29">
        <v>230.76</v>
      </c>
      <c r="AN317" s="29">
        <v>269.91000000000003</v>
      </c>
      <c r="AO317" s="29">
        <v>59.81</v>
      </c>
      <c r="AP317" s="29">
        <v>309.87</v>
      </c>
      <c r="AQ317" s="29">
        <v>734.83</v>
      </c>
      <c r="AR317" s="29">
        <v>497.22</v>
      </c>
      <c r="AS317" s="29">
        <v>89.72</v>
      </c>
      <c r="AT317" s="29">
        <v>141.16999999999999</v>
      </c>
      <c r="AU317" s="29">
        <v>1721.85</v>
      </c>
      <c r="AV317" s="29">
        <v>969.07</v>
      </c>
      <c r="AW317" s="29">
        <v>645.36</v>
      </c>
      <c r="AX317" s="29">
        <v>637.11</v>
      </c>
      <c r="AY317" s="29">
        <v>245.15</v>
      </c>
      <c r="AZ317" s="29">
        <v>911.73</v>
      </c>
      <c r="BA317" s="29">
        <v>1554.04</v>
      </c>
      <c r="BB317" s="29">
        <v>867.99</v>
      </c>
      <c r="BC317" s="29">
        <v>107.72</v>
      </c>
      <c r="BD317" s="29">
        <v>1732.36</v>
      </c>
      <c r="BE317" s="29">
        <v>629.61</v>
      </c>
      <c r="BF317" s="28"/>
      <c r="BG317" s="29">
        <v>610.14</v>
      </c>
      <c r="BH317" s="29">
        <v>463.16</v>
      </c>
      <c r="BI317" s="29">
        <v>1200.17</v>
      </c>
      <c r="BJ317" s="29">
        <v>1995.93</v>
      </c>
      <c r="BK317" s="29">
        <v>1367.38</v>
      </c>
      <c r="BL317" s="29">
        <v>792.32</v>
      </c>
      <c r="BM317" s="29">
        <v>210.55</v>
      </c>
      <c r="BN317" s="29">
        <v>651.16999999999996</v>
      </c>
      <c r="BO317" s="29">
        <v>502.27</v>
      </c>
      <c r="BP317" s="29">
        <v>850.75</v>
      </c>
      <c r="BQ317" s="29">
        <v>512.04999999999995</v>
      </c>
      <c r="BR317" s="29">
        <v>1275.52</v>
      </c>
      <c r="BS317" s="29">
        <v>152.13999999999999</v>
      </c>
      <c r="BT317" s="29">
        <v>119.86</v>
      </c>
      <c r="BU317" s="29">
        <v>887.28</v>
      </c>
      <c r="BV317" s="29">
        <v>68.36</v>
      </c>
      <c r="BW317" s="29">
        <v>55.62</v>
      </c>
      <c r="BX317" s="29">
        <v>479.32</v>
      </c>
      <c r="BY317" s="28"/>
      <c r="BZ317" s="28"/>
      <c r="CA317" s="28"/>
      <c r="CB317" s="28"/>
      <c r="CC317" s="29">
        <v>201.04</v>
      </c>
      <c r="CD317" s="29">
        <v>200.88</v>
      </c>
      <c r="CE317" s="29">
        <v>41.16</v>
      </c>
      <c r="CF317" s="29">
        <v>84.7</v>
      </c>
      <c r="CG317" s="29">
        <v>113.23</v>
      </c>
    </row>
    <row r="318" spans="1:85" x14ac:dyDescent="0.3">
      <c r="A318" s="24" t="s">
        <v>389</v>
      </c>
      <c r="B318" s="29">
        <v>30009.82</v>
      </c>
      <c r="C318" s="28"/>
      <c r="D318" s="29">
        <v>999.32</v>
      </c>
      <c r="E318" s="29">
        <v>2681.92</v>
      </c>
      <c r="F318" s="29">
        <v>4012.89</v>
      </c>
      <c r="G318" s="29">
        <v>1782.87</v>
      </c>
      <c r="H318" s="29">
        <v>1149.8699999999999</v>
      </c>
      <c r="I318" s="29">
        <v>690.88</v>
      </c>
      <c r="J318" s="29">
        <v>2991.59</v>
      </c>
      <c r="K318" s="29">
        <v>3640.39</v>
      </c>
      <c r="L318" s="29">
        <v>611.42999999999995</v>
      </c>
      <c r="M318" s="29">
        <v>4150.57</v>
      </c>
      <c r="N318" s="29">
        <v>1548.11</v>
      </c>
      <c r="O318" s="29">
        <v>488.11</v>
      </c>
      <c r="P318" s="29">
        <v>2837.17</v>
      </c>
      <c r="Q318" s="29">
        <v>1257.6199999999999</v>
      </c>
      <c r="R318" s="28"/>
      <c r="S318" s="28"/>
      <c r="T318" s="28"/>
      <c r="U318" s="29">
        <v>450.16</v>
      </c>
      <c r="V318" s="29">
        <v>224.59</v>
      </c>
      <c r="W318" s="28"/>
      <c r="X318" s="29">
        <v>958.82</v>
      </c>
      <c r="Y318" s="29">
        <v>19.8</v>
      </c>
      <c r="Z318" s="29">
        <v>20.7</v>
      </c>
      <c r="AA318" s="29">
        <v>2681.92</v>
      </c>
      <c r="AB318" s="29">
        <v>521.55999999999995</v>
      </c>
      <c r="AC318" s="29">
        <v>36.99</v>
      </c>
      <c r="AD318" s="29">
        <v>30.44</v>
      </c>
      <c r="AE318" s="29">
        <v>49.46</v>
      </c>
      <c r="AF318" s="29">
        <v>69.45</v>
      </c>
      <c r="AG318" s="29">
        <v>64.040000000000006</v>
      </c>
      <c r="AH318" s="29">
        <v>310.26</v>
      </c>
      <c r="AI318" s="29">
        <v>335.94</v>
      </c>
      <c r="AJ318" s="29">
        <v>110.27</v>
      </c>
      <c r="AK318" s="29">
        <v>64.3</v>
      </c>
      <c r="AL318" s="29">
        <v>64.150000000000006</v>
      </c>
      <c r="AM318" s="29">
        <v>270.62</v>
      </c>
      <c r="AN318" s="29">
        <v>273.92</v>
      </c>
      <c r="AO318" s="29">
        <v>78.05</v>
      </c>
      <c r="AP318" s="29">
        <v>316.02</v>
      </c>
      <c r="AQ318" s="29">
        <v>638.15</v>
      </c>
      <c r="AR318" s="29">
        <v>531.4</v>
      </c>
      <c r="AS318" s="29">
        <v>93.76</v>
      </c>
      <c r="AT318" s="29">
        <v>154.11000000000001</v>
      </c>
      <c r="AU318" s="29">
        <v>1782.87</v>
      </c>
      <c r="AV318" s="29">
        <v>645.6</v>
      </c>
      <c r="AW318" s="29">
        <v>504.26</v>
      </c>
      <c r="AX318" s="29">
        <v>690.88</v>
      </c>
      <c r="AY318" s="29">
        <v>257.27</v>
      </c>
      <c r="AZ318" s="29">
        <v>1018.29</v>
      </c>
      <c r="BA318" s="29">
        <v>1716.02</v>
      </c>
      <c r="BB318" s="29">
        <v>757.22</v>
      </c>
      <c r="BC318" s="29">
        <v>182.41</v>
      </c>
      <c r="BD318" s="29">
        <v>2011.86</v>
      </c>
      <c r="BE318" s="29">
        <v>517.09</v>
      </c>
      <c r="BF318" s="28"/>
      <c r="BG318" s="29">
        <v>611.42999999999995</v>
      </c>
      <c r="BH318" s="29">
        <v>457.38</v>
      </c>
      <c r="BI318" s="29">
        <v>1191.07</v>
      </c>
      <c r="BJ318" s="29">
        <v>1704.12</v>
      </c>
      <c r="BK318" s="29">
        <v>797.99</v>
      </c>
      <c r="BL318" s="29">
        <v>751.33</v>
      </c>
      <c r="BM318" s="29">
        <v>218.55</v>
      </c>
      <c r="BN318" s="29">
        <v>578.23</v>
      </c>
      <c r="BO318" s="29">
        <v>488.11</v>
      </c>
      <c r="BP318" s="29">
        <v>833.3</v>
      </c>
      <c r="BQ318" s="29">
        <v>489.18</v>
      </c>
      <c r="BR318" s="29">
        <v>1253.4100000000001</v>
      </c>
      <c r="BS318" s="29">
        <v>145.04</v>
      </c>
      <c r="BT318" s="29">
        <v>116.25</v>
      </c>
      <c r="BU318" s="29">
        <v>632.08000000000004</v>
      </c>
      <c r="BV318" s="29">
        <v>110.32</v>
      </c>
      <c r="BW318" s="29">
        <v>74.66</v>
      </c>
      <c r="BX318" s="29">
        <v>440.55</v>
      </c>
      <c r="BY318" s="28"/>
      <c r="BZ318" s="28"/>
      <c r="CA318" s="28"/>
      <c r="CB318" s="28"/>
      <c r="CC318" s="29">
        <v>217.54</v>
      </c>
      <c r="CD318" s="29">
        <v>232.61</v>
      </c>
      <c r="CE318" s="29">
        <v>38.270000000000003</v>
      </c>
      <c r="CF318" s="29">
        <v>71.22</v>
      </c>
      <c r="CG318" s="29">
        <v>115.1</v>
      </c>
    </row>
    <row r="319" spans="1:85" x14ac:dyDescent="0.3">
      <c r="A319" s="24" t="s">
        <v>390</v>
      </c>
      <c r="B319" s="29">
        <v>32417.77</v>
      </c>
      <c r="C319" s="28"/>
      <c r="D319" s="29">
        <v>1073.7</v>
      </c>
      <c r="E319" s="29">
        <v>3028.49</v>
      </c>
      <c r="F319" s="29">
        <v>4186.8100000000004</v>
      </c>
      <c r="G319" s="29">
        <v>2063.9299999999998</v>
      </c>
      <c r="H319" s="29">
        <v>1244.5899999999999</v>
      </c>
      <c r="I319" s="29">
        <v>794.83</v>
      </c>
      <c r="J319" s="29">
        <v>3401.4</v>
      </c>
      <c r="K319" s="29">
        <v>3937.34</v>
      </c>
      <c r="L319" s="29">
        <v>638.49</v>
      </c>
      <c r="M319" s="29">
        <v>4248.5600000000004</v>
      </c>
      <c r="N319" s="29">
        <v>1756.06</v>
      </c>
      <c r="O319" s="29">
        <v>509.05</v>
      </c>
      <c r="P319" s="29">
        <v>2933.19</v>
      </c>
      <c r="Q319" s="29">
        <v>1422.52</v>
      </c>
      <c r="R319" s="28"/>
      <c r="S319" s="28"/>
      <c r="T319" s="28"/>
      <c r="U319" s="29">
        <v>454.57</v>
      </c>
      <c r="V319" s="29">
        <v>185.24</v>
      </c>
      <c r="W319" s="28"/>
      <c r="X319" s="29">
        <v>1026.55</v>
      </c>
      <c r="Y319" s="29">
        <v>22.07</v>
      </c>
      <c r="Z319" s="29">
        <v>25.08</v>
      </c>
      <c r="AA319" s="29">
        <v>3028.49</v>
      </c>
      <c r="AB319" s="29">
        <v>549.82000000000005</v>
      </c>
      <c r="AC319" s="29">
        <v>42.38</v>
      </c>
      <c r="AD319" s="29">
        <v>32.26</v>
      </c>
      <c r="AE319" s="29">
        <v>53.56</v>
      </c>
      <c r="AF319" s="29">
        <v>90.9</v>
      </c>
      <c r="AG319" s="29">
        <v>73.540000000000006</v>
      </c>
      <c r="AH319" s="29">
        <v>290.13</v>
      </c>
      <c r="AI319" s="29">
        <v>336.43</v>
      </c>
      <c r="AJ319" s="29">
        <v>131.43</v>
      </c>
      <c r="AK319" s="29">
        <v>92.38</v>
      </c>
      <c r="AL319" s="29">
        <v>85.07</v>
      </c>
      <c r="AM319" s="29">
        <v>265.8</v>
      </c>
      <c r="AN319" s="29">
        <v>303.31</v>
      </c>
      <c r="AO319" s="29">
        <v>88.42</v>
      </c>
      <c r="AP319" s="29">
        <v>314.8</v>
      </c>
      <c r="AQ319" s="29">
        <v>689.26</v>
      </c>
      <c r="AR319" s="29">
        <v>504.3</v>
      </c>
      <c r="AS319" s="29">
        <v>97.35</v>
      </c>
      <c r="AT319" s="29">
        <v>145.69</v>
      </c>
      <c r="AU319" s="29">
        <v>2063.9299999999998</v>
      </c>
      <c r="AV319" s="29">
        <v>744.02</v>
      </c>
      <c r="AW319" s="29">
        <v>500.57</v>
      </c>
      <c r="AX319" s="29">
        <v>794.83</v>
      </c>
      <c r="AY319" s="29">
        <v>250.97</v>
      </c>
      <c r="AZ319" s="29">
        <v>1002.19</v>
      </c>
      <c r="BA319" s="29">
        <v>2148.2399999999998</v>
      </c>
      <c r="BB319" s="29">
        <v>752.92</v>
      </c>
      <c r="BC319" s="29">
        <v>66.290000000000006</v>
      </c>
      <c r="BD319" s="29">
        <v>2331.9499999999998</v>
      </c>
      <c r="BE319" s="29">
        <v>629.26</v>
      </c>
      <c r="BF319" s="28"/>
      <c r="BG319" s="29">
        <v>638.49</v>
      </c>
      <c r="BH319" s="29">
        <v>465.52</v>
      </c>
      <c r="BI319" s="29">
        <v>1182.6500000000001</v>
      </c>
      <c r="BJ319" s="29">
        <v>1810.61</v>
      </c>
      <c r="BK319" s="29">
        <v>789.78</v>
      </c>
      <c r="BL319" s="29">
        <v>919.99</v>
      </c>
      <c r="BM319" s="29">
        <v>203.9</v>
      </c>
      <c r="BN319" s="29">
        <v>632.17999999999995</v>
      </c>
      <c r="BO319" s="29">
        <v>509.05</v>
      </c>
      <c r="BP319" s="29">
        <v>819.51</v>
      </c>
      <c r="BQ319" s="29">
        <v>486.28</v>
      </c>
      <c r="BR319" s="29">
        <v>1365.33</v>
      </c>
      <c r="BS319" s="29">
        <v>145.16</v>
      </c>
      <c r="BT319" s="29">
        <v>116.92</v>
      </c>
      <c r="BU319" s="29">
        <v>804.31</v>
      </c>
      <c r="BV319" s="29">
        <v>99.75</v>
      </c>
      <c r="BW319" s="29">
        <v>64.739999999999995</v>
      </c>
      <c r="BX319" s="29">
        <v>453.73</v>
      </c>
      <c r="BY319" s="28"/>
      <c r="BZ319" s="28"/>
      <c r="CA319" s="28"/>
      <c r="CB319" s="28"/>
      <c r="CC319" s="29">
        <v>247.98</v>
      </c>
      <c r="CD319" s="29">
        <v>206.59</v>
      </c>
      <c r="CE319" s="29">
        <v>35.36</v>
      </c>
      <c r="CF319" s="29">
        <v>67.290000000000006</v>
      </c>
      <c r="CG319" s="29">
        <v>82.59</v>
      </c>
    </row>
    <row r="320" spans="1:85" x14ac:dyDescent="0.3">
      <c r="A320" s="24" t="s">
        <v>391</v>
      </c>
      <c r="B320" s="29">
        <v>35755.49</v>
      </c>
      <c r="C320" s="28"/>
      <c r="D320" s="29">
        <v>943.67</v>
      </c>
      <c r="E320" s="29">
        <v>3173.15</v>
      </c>
      <c r="F320" s="29">
        <v>4710.3500000000004</v>
      </c>
      <c r="G320" s="29">
        <v>2118.62</v>
      </c>
      <c r="H320" s="29">
        <v>1372.42</v>
      </c>
      <c r="I320" s="29">
        <v>696.69</v>
      </c>
      <c r="J320" s="29">
        <v>3445.05</v>
      </c>
      <c r="K320" s="29">
        <v>6173.88</v>
      </c>
      <c r="L320" s="29">
        <v>682.87</v>
      </c>
      <c r="M320" s="29">
        <v>4532.57</v>
      </c>
      <c r="N320" s="29">
        <v>1959.38</v>
      </c>
      <c r="O320" s="29">
        <v>425.12</v>
      </c>
      <c r="P320" s="29">
        <v>3052.92</v>
      </c>
      <c r="Q320" s="29">
        <v>1336.53</v>
      </c>
      <c r="R320" s="28"/>
      <c r="S320" s="28"/>
      <c r="T320" s="28"/>
      <c r="U320" s="29">
        <v>393.67</v>
      </c>
      <c r="V320" s="29">
        <v>214.5</v>
      </c>
      <c r="W320" s="28"/>
      <c r="X320" s="29">
        <v>903.27</v>
      </c>
      <c r="Y320" s="29">
        <v>20.46</v>
      </c>
      <c r="Z320" s="29">
        <v>19.940000000000001</v>
      </c>
      <c r="AA320" s="29">
        <v>3173.15</v>
      </c>
      <c r="AB320" s="29">
        <v>674.79</v>
      </c>
      <c r="AC320" s="29">
        <v>29.6</v>
      </c>
      <c r="AD320" s="29">
        <v>51.93</v>
      </c>
      <c r="AE320" s="29">
        <v>133.61000000000001</v>
      </c>
      <c r="AF320" s="29">
        <v>84.48</v>
      </c>
      <c r="AG320" s="29">
        <v>100.15</v>
      </c>
      <c r="AH320" s="29">
        <v>331.1</v>
      </c>
      <c r="AI320" s="29">
        <v>357.38</v>
      </c>
      <c r="AJ320" s="29">
        <v>138.27000000000001</v>
      </c>
      <c r="AK320" s="29">
        <v>115.28</v>
      </c>
      <c r="AL320" s="29">
        <v>101.35</v>
      </c>
      <c r="AM320" s="29">
        <v>313.66000000000003</v>
      </c>
      <c r="AN320" s="29">
        <v>314.37</v>
      </c>
      <c r="AO320" s="29">
        <v>88.77</v>
      </c>
      <c r="AP320" s="29">
        <v>356.02</v>
      </c>
      <c r="AQ320" s="29">
        <v>674.77</v>
      </c>
      <c r="AR320" s="29">
        <v>579.05999999999995</v>
      </c>
      <c r="AS320" s="29">
        <v>102.58</v>
      </c>
      <c r="AT320" s="29">
        <v>163.16999999999999</v>
      </c>
      <c r="AU320" s="29">
        <v>2118.62</v>
      </c>
      <c r="AV320" s="29">
        <v>734.01</v>
      </c>
      <c r="AW320" s="29">
        <v>638.41</v>
      </c>
      <c r="AX320" s="29">
        <v>696.69</v>
      </c>
      <c r="AY320" s="29">
        <v>301.04000000000002</v>
      </c>
      <c r="AZ320" s="29">
        <v>1026.93</v>
      </c>
      <c r="BA320" s="29">
        <v>2117.0700000000002</v>
      </c>
      <c r="BB320" s="29">
        <v>783.74</v>
      </c>
      <c r="BC320" s="29">
        <v>1376.22</v>
      </c>
      <c r="BD320" s="29">
        <v>3180.45</v>
      </c>
      <c r="BE320" s="29">
        <v>671.92</v>
      </c>
      <c r="BF320" s="28"/>
      <c r="BG320" s="29">
        <v>682.87</v>
      </c>
      <c r="BH320" s="29">
        <v>472.61</v>
      </c>
      <c r="BI320" s="29">
        <v>1159.21</v>
      </c>
      <c r="BJ320" s="29">
        <v>2064.75</v>
      </c>
      <c r="BK320" s="29">
        <v>835.99</v>
      </c>
      <c r="BL320" s="29">
        <v>1071.71</v>
      </c>
      <c r="BM320" s="29">
        <v>267.32</v>
      </c>
      <c r="BN320" s="29">
        <v>620.35</v>
      </c>
      <c r="BO320" s="29">
        <v>425.12</v>
      </c>
      <c r="BP320" s="29">
        <v>847.1</v>
      </c>
      <c r="BQ320" s="29">
        <v>476.02</v>
      </c>
      <c r="BR320" s="29">
        <v>1461.04</v>
      </c>
      <c r="BS320" s="29">
        <v>149.78</v>
      </c>
      <c r="BT320" s="29">
        <v>118.98</v>
      </c>
      <c r="BU320" s="29">
        <v>690.86</v>
      </c>
      <c r="BV320" s="29">
        <v>103.25</v>
      </c>
      <c r="BW320" s="29">
        <v>77.099999999999994</v>
      </c>
      <c r="BX320" s="29">
        <v>465.33</v>
      </c>
      <c r="BY320" s="28"/>
      <c r="BZ320" s="28"/>
      <c r="CA320" s="28"/>
      <c r="CB320" s="28"/>
      <c r="CC320" s="29">
        <v>214.1</v>
      </c>
      <c r="CD320" s="29">
        <v>179.57</v>
      </c>
      <c r="CE320" s="29">
        <v>40.08</v>
      </c>
      <c r="CF320" s="29">
        <v>68</v>
      </c>
      <c r="CG320" s="29">
        <v>106.42</v>
      </c>
    </row>
    <row r="321" spans="1:85" x14ac:dyDescent="0.3">
      <c r="A321" s="24" t="s">
        <v>392</v>
      </c>
      <c r="B321" s="29">
        <v>31341.99</v>
      </c>
      <c r="C321" s="28"/>
      <c r="D321" s="29">
        <v>1111.43</v>
      </c>
      <c r="E321" s="29">
        <v>2765.83</v>
      </c>
      <c r="F321" s="29">
        <v>4127.3999999999996</v>
      </c>
      <c r="G321" s="29">
        <v>1776.37</v>
      </c>
      <c r="H321" s="29">
        <v>1391.85</v>
      </c>
      <c r="I321" s="29">
        <v>991.43</v>
      </c>
      <c r="J321" s="29">
        <v>3431.3</v>
      </c>
      <c r="K321" s="29">
        <v>2010.46</v>
      </c>
      <c r="L321" s="29">
        <v>601.33000000000004</v>
      </c>
      <c r="M321" s="29">
        <v>4485.99</v>
      </c>
      <c r="N321" s="29">
        <v>1989.52</v>
      </c>
      <c r="O321" s="29">
        <v>343.57</v>
      </c>
      <c r="P321" s="29">
        <v>3767.32</v>
      </c>
      <c r="Q321" s="29">
        <v>1395.71</v>
      </c>
      <c r="R321" s="28"/>
      <c r="S321" s="28"/>
      <c r="T321" s="28"/>
      <c r="U321" s="29">
        <v>406.25</v>
      </c>
      <c r="V321" s="29">
        <v>234.59</v>
      </c>
      <c r="W321" s="28"/>
      <c r="X321" s="29">
        <v>1061.8900000000001</v>
      </c>
      <c r="Y321" s="29">
        <v>27.69</v>
      </c>
      <c r="Z321" s="29">
        <v>21.85</v>
      </c>
      <c r="AA321" s="29">
        <v>2765.83</v>
      </c>
      <c r="AB321" s="29">
        <v>567.26</v>
      </c>
      <c r="AC321" s="29">
        <v>38.700000000000003</v>
      </c>
      <c r="AD321" s="29">
        <v>41.64</v>
      </c>
      <c r="AE321" s="29">
        <v>53.86</v>
      </c>
      <c r="AF321" s="29">
        <v>100.29</v>
      </c>
      <c r="AG321" s="29">
        <v>60.05</v>
      </c>
      <c r="AH321" s="29">
        <v>254.78</v>
      </c>
      <c r="AI321" s="29">
        <v>408.97</v>
      </c>
      <c r="AJ321" s="29">
        <v>133.91999999999999</v>
      </c>
      <c r="AK321" s="29">
        <v>106.28</v>
      </c>
      <c r="AL321" s="29">
        <v>87.36</v>
      </c>
      <c r="AM321" s="29">
        <v>264.47000000000003</v>
      </c>
      <c r="AN321" s="29">
        <v>321.63</v>
      </c>
      <c r="AO321" s="29">
        <v>99.42</v>
      </c>
      <c r="AP321" s="29">
        <v>315.86</v>
      </c>
      <c r="AQ321" s="29">
        <v>544.17999999999995</v>
      </c>
      <c r="AR321" s="29">
        <v>500.57</v>
      </c>
      <c r="AS321" s="29">
        <v>126.04</v>
      </c>
      <c r="AT321" s="29">
        <v>102.14</v>
      </c>
      <c r="AU321" s="29">
        <v>1776.37</v>
      </c>
      <c r="AV321" s="29">
        <v>909.34</v>
      </c>
      <c r="AW321" s="29">
        <v>482.51</v>
      </c>
      <c r="AX321" s="29">
        <v>991.43</v>
      </c>
      <c r="AY321" s="29">
        <v>264.95</v>
      </c>
      <c r="AZ321" s="29">
        <v>1011.11</v>
      </c>
      <c r="BA321" s="29">
        <v>2155.2399999999998</v>
      </c>
      <c r="BB321" s="29">
        <v>869.61</v>
      </c>
      <c r="BC321" s="29">
        <v>133.46</v>
      </c>
      <c r="BD321" s="29">
        <v>243.22</v>
      </c>
      <c r="BE321" s="29">
        <v>667.77</v>
      </c>
      <c r="BF321" s="28"/>
      <c r="BG321" s="29">
        <v>601.33000000000004</v>
      </c>
      <c r="BH321" s="29">
        <v>480</v>
      </c>
      <c r="BI321" s="29">
        <v>1190.27</v>
      </c>
      <c r="BJ321" s="29">
        <v>2036.57</v>
      </c>
      <c r="BK321" s="29">
        <v>779.15</v>
      </c>
      <c r="BL321" s="29">
        <v>1173.9100000000001</v>
      </c>
      <c r="BM321" s="29">
        <v>192.22</v>
      </c>
      <c r="BN321" s="29">
        <v>623.39</v>
      </c>
      <c r="BO321" s="29">
        <v>343.57</v>
      </c>
      <c r="BP321" s="29">
        <v>1374.59</v>
      </c>
      <c r="BQ321" s="29">
        <v>482.26</v>
      </c>
      <c r="BR321" s="29">
        <v>1661.38</v>
      </c>
      <c r="BS321" s="29">
        <v>125.66</v>
      </c>
      <c r="BT321" s="29">
        <v>123.43</v>
      </c>
      <c r="BU321" s="29">
        <v>807.21</v>
      </c>
      <c r="BV321" s="29">
        <v>116.04</v>
      </c>
      <c r="BW321" s="29">
        <v>64.540000000000006</v>
      </c>
      <c r="BX321" s="29">
        <v>407.92</v>
      </c>
      <c r="BY321" s="28"/>
      <c r="BZ321" s="28"/>
      <c r="CA321" s="28"/>
      <c r="CB321" s="28"/>
      <c r="CC321" s="29">
        <v>218.91</v>
      </c>
      <c r="CD321" s="29">
        <v>187.33</v>
      </c>
      <c r="CE321" s="29">
        <v>50.43</v>
      </c>
      <c r="CF321" s="29">
        <v>74.319999999999993</v>
      </c>
      <c r="CG321" s="29">
        <v>109.84</v>
      </c>
    </row>
    <row r="322" spans="1:85" x14ac:dyDescent="0.3">
      <c r="A322" s="24" t="s">
        <v>393</v>
      </c>
      <c r="B322" s="29">
        <v>31120.53</v>
      </c>
      <c r="C322" s="28"/>
      <c r="D322" s="29">
        <v>1138.93</v>
      </c>
      <c r="E322" s="29">
        <v>2795.9</v>
      </c>
      <c r="F322" s="29">
        <v>4306.04</v>
      </c>
      <c r="G322" s="29">
        <v>1675.46</v>
      </c>
      <c r="H322" s="29">
        <v>957.66</v>
      </c>
      <c r="I322" s="29">
        <v>941.57</v>
      </c>
      <c r="J322" s="29">
        <v>3172.56</v>
      </c>
      <c r="K322" s="29">
        <v>2165.7399999999998</v>
      </c>
      <c r="L322" s="29">
        <v>583.29</v>
      </c>
      <c r="M322" s="29">
        <v>4404.72</v>
      </c>
      <c r="N322" s="29">
        <v>2019.58</v>
      </c>
      <c r="O322" s="29">
        <v>377.51</v>
      </c>
      <c r="P322" s="29">
        <v>3765.66</v>
      </c>
      <c r="Q322" s="29">
        <v>1697.3</v>
      </c>
      <c r="R322" s="28"/>
      <c r="S322" s="28"/>
      <c r="T322" s="28"/>
      <c r="U322" s="29">
        <v>438.94</v>
      </c>
      <c r="V322" s="29">
        <v>216.47</v>
      </c>
      <c r="W322" s="28"/>
      <c r="X322" s="29">
        <v>1090.9000000000001</v>
      </c>
      <c r="Y322" s="29">
        <v>25.83</v>
      </c>
      <c r="Z322" s="29">
        <v>22.2</v>
      </c>
      <c r="AA322" s="29">
        <v>2795.9</v>
      </c>
      <c r="AB322" s="29">
        <v>664.86</v>
      </c>
      <c r="AC322" s="29">
        <v>30.94</v>
      </c>
      <c r="AD322" s="29">
        <v>31.49</v>
      </c>
      <c r="AE322" s="29">
        <v>76.040000000000006</v>
      </c>
      <c r="AF322" s="29">
        <v>112.68</v>
      </c>
      <c r="AG322" s="29">
        <v>78.83</v>
      </c>
      <c r="AH322" s="29">
        <v>249.33</v>
      </c>
      <c r="AI322" s="29">
        <v>406.72</v>
      </c>
      <c r="AJ322" s="29">
        <v>152.43</v>
      </c>
      <c r="AK322" s="29">
        <v>97.04</v>
      </c>
      <c r="AL322" s="29">
        <v>94.77</v>
      </c>
      <c r="AM322" s="29">
        <v>273.33999999999997</v>
      </c>
      <c r="AN322" s="29">
        <v>356.32</v>
      </c>
      <c r="AO322" s="29">
        <v>80.61</v>
      </c>
      <c r="AP322" s="29">
        <v>319.44</v>
      </c>
      <c r="AQ322" s="29">
        <v>526.24</v>
      </c>
      <c r="AR322" s="29">
        <v>455.82</v>
      </c>
      <c r="AS322" s="29">
        <v>123.2</v>
      </c>
      <c r="AT322" s="29">
        <v>175.94</v>
      </c>
      <c r="AU322" s="29">
        <v>1675.46</v>
      </c>
      <c r="AV322" s="29">
        <v>609.42999999999995</v>
      </c>
      <c r="AW322" s="29">
        <v>348.22</v>
      </c>
      <c r="AX322" s="29">
        <v>941.57</v>
      </c>
      <c r="AY322" s="29">
        <v>303.86</v>
      </c>
      <c r="AZ322" s="29">
        <v>1030.82</v>
      </c>
      <c r="BA322" s="29">
        <v>1837.88</v>
      </c>
      <c r="BB322" s="29">
        <v>806.5</v>
      </c>
      <c r="BC322" s="29">
        <v>295.76</v>
      </c>
      <c r="BD322" s="29">
        <v>351.57</v>
      </c>
      <c r="BE322" s="29">
        <v>612.88</v>
      </c>
      <c r="BF322" s="28"/>
      <c r="BG322" s="29">
        <v>583.29</v>
      </c>
      <c r="BH322" s="29">
        <v>482</v>
      </c>
      <c r="BI322" s="29">
        <v>1230.5</v>
      </c>
      <c r="BJ322" s="29">
        <v>1816.65</v>
      </c>
      <c r="BK322" s="29">
        <v>875.57</v>
      </c>
      <c r="BL322" s="29">
        <v>1246.1300000000001</v>
      </c>
      <c r="BM322" s="29">
        <v>198.16</v>
      </c>
      <c r="BN322" s="29">
        <v>575.29</v>
      </c>
      <c r="BO322" s="29">
        <v>377.51</v>
      </c>
      <c r="BP322" s="29">
        <v>1381.3</v>
      </c>
      <c r="BQ322" s="29">
        <v>463.28</v>
      </c>
      <c r="BR322" s="29">
        <v>1677.43</v>
      </c>
      <c r="BS322" s="29">
        <v>123.5</v>
      </c>
      <c r="BT322" s="29">
        <v>120.16</v>
      </c>
      <c r="BU322" s="29">
        <v>1015.26</v>
      </c>
      <c r="BV322" s="29">
        <v>79.88</v>
      </c>
      <c r="BW322" s="29">
        <v>69.55</v>
      </c>
      <c r="BX322" s="29">
        <v>532.61</v>
      </c>
      <c r="BY322" s="28"/>
      <c r="BZ322" s="28"/>
      <c r="CA322" s="28"/>
      <c r="CB322" s="28"/>
      <c r="CC322" s="29">
        <v>212.63</v>
      </c>
      <c r="CD322" s="29">
        <v>226.31</v>
      </c>
      <c r="CE322" s="29">
        <v>49.47</v>
      </c>
      <c r="CF322" s="29">
        <v>64.53</v>
      </c>
      <c r="CG322" s="29">
        <v>102.48</v>
      </c>
    </row>
    <row r="323" spans="1:85" x14ac:dyDescent="0.3">
      <c r="A323" s="24" t="s">
        <v>394</v>
      </c>
      <c r="B323" s="29">
        <v>33432.660000000003</v>
      </c>
      <c r="C323" s="28"/>
      <c r="D323" s="29">
        <v>1242.03</v>
      </c>
      <c r="E323" s="29">
        <v>3163.56</v>
      </c>
      <c r="F323" s="29">
        <v>4615.46</v>
      </c>
      <c r="G323" s="29">
        <v>1978.45</v>
      </c>
      <c r="H323" s="29">
        <v>1095.1500000000001</v>
      </c>
      <c r="I323" s="29">
        <v>1135.3</v>
      </c>
      <c r="J323" s="29">
        <v>3589.95</v>
      </c>
      <c r="K323" s="29">
        <v>2093.9499999999998</v>
      </c>
      <c r="L323" s="29">
        <v>722.16</v>
      </c>
      <c r="M323" s="29">
        <v>4663.9399999999996</v>
      </c>
      <c r="N323" s="29">
        <v>2220.1999999999998</v>
      </c>
      <c r="O323" s="29">
        <v>488.09</v>
      </c>
      <c r="P323" s="29">
        <v>3874.16</v>
      </c>
      <c r="Q323" s="29">
        <v>1495.3</v>
      </c>
      <c r="R323" s="28"/>
      <c r="S323" s="28"/>
      <c r="T323" s="28"/>
      <c r="U323" s="29">
        <v>395.06</v>
      </c>
      <c r="V323" s="29">
        <v>182.92</v>
      </c>
      <c r="W323" s="28"/>
      <c r="X323" s="29">
        <v>1186.05</v>
      </c>
      <c r="Y323" s="29">
        <v>28.43</v>
      </c>
      <c r="Z323" s="29">
        <v>27.55</v>
      </c>
      <c r="AA323" s="29">
        <v>3163.56</v>
      </c>
      <c r="AB323" s="29">
        <v>615.36</v>
      </c>
      <c r="AC323" s="29">
        <v>33.69</v>
      </c>
      <c r="AD323" s="29">
        <v>48.47</v>
      </c>
      <c r="AE323" s="29">
        <v>74.55</v>
      </c>
      <c r="AF323" s="29">
        <v>108.05</v>
      </c>
      <c r="AG323" s="29">
        <v>78.36</v>
      </c>
      <c r="AH323" s="29">
        <v>289.63</v>
      </c>
      <c r="AI323" s="29">
        <v>414.15</v>
      </c>
      <c r="AJ323" s="29">
        <v>155.28</v>
      </c>
      <c r="AK323" s="29">
        <v>93.49</v>
      </c>
      <c r="AL323" s="29">
        <v>122.44</v>
      </c>
      <c r="AM323" s="29">
        <v>278.39999999999998</v>
      </c>
      <c r="AN323" s="29">
        <v>337.39</v>
      </c>
      <c r="AO323" s="29">
        <v>80.44</v>
      </c>
      <c r="AP323" s="29">
        <v>336.59</v>
      </c>
      <c r="AQ323" s="29">
        <v>642.52</v>
      </c>
      <c r="AR323" s="29">
        <v>534.78</v>
      </c>
      <c r="AS323" s="29">
        <v>118.94</v>
      </c>
      <c r="AT323" s="29">
        <v>252.9</v>
      </c>
      <c r="AU323" s="29">
        <v>1978.45</v>
      </c>
      <c r="AV323" s="29">
        <v>753.48</v>
      </c>
      <c r="AW323" s="29">
        <v>341.67</v>
      </c>
      <c r="AX323" s="29">
        <v>1135.3</v>
      </c>
      <c r="AY323" s="29">
        <v>216.06</v>
      </c>
      <c r="AZ323" s="29">
        <v>1086.44</v>
      </c>
      <c r="BA323" s="29">
        <v>2287.4499999999998</v>
      </c>
      <c r="BB323" s="29">
        <v>866.28</v>
      </c>
      <c r="BC323" s="29">
        <v>169.23</v>
      </c>
      <c r="BD323" s="29">
        <v>223.98</v>
      </c>
      <c r="BE323" s="29">
        <v>753.83</v>
      </c>
      <c r="BF323" s="28"/>
      <c r="BG323" s="29">
        <v>722.16</v>
      </c>
      <c r="BH323" s="29">
        <v>477.73</v>
      </c>
      <c r="BI323" s="29">
        <v>1210.3599999999999</v>
      </c>
      <c r="BJ323" s="29">
        <v>2024.54</v>
      </c>
      <c r="BK323" s="29">
        <v>951.31</v>
      </c>
      <c r="BL323" s="29">
        <v>1458.17</v>
      </c>
      <c r="BM323" s="29">
        <v>177.99</v>
      </c>
      <c r="BN323" s="29">
        <v>584.04</v>
      </c>
      <c r="BO323" s="29">
        <v>488.09</v>
      </c>
      <c r="BP323" s="29">
        <v>1485.14</v>
      </c>
      <c r="BQ323" s="29">
        <v>457.71</v>
      </c>
      <c r="BR323" s="29">
        <v>1654.17</v>
      </c>
      <c r="BS323" s="29">
        <v>132.78</v>
      </c>
      <c r="BT323" s="29">
        <v>144.37</v>
      </c>
      <c r="BU323" s="29">
        <v>821.02</v>
      </c>
      <c r="BV323" s="29">
        <v>89.73</v>
      </c>
      <c r="BW323" s="29">
        <v>96.4</v>
      </c>
      <c r="BX323" s="29">
        <v>488.15</v>
      </c>
      <c r="BY323" s="28"/>
      <c r="BZ323" s="28"/>
      <c r="CA323" s="28"/>
      <c r="CB323" s="28"/>
      <c r="CC323" s="29">
        <v>230.13</v>
      </c>
      <c r="CD323" s="29">
        <v>164.94</v>
      </c>
      <c r="CE323" s="29">
        <v>42.33</v>
      </c>
      <c r="CF323" s="29">
        <v>57.61</v>
      </c>
      <c r="CG323" s="29">
        <v>82.98</v>
      </c>
    </row>
    <row r="324" spans="1:85" x14ac:dyDescent="0.3">
      <c r="A324" s="24" t="s">
        <v>395</v>
      </c>
      <c r="B324" s="29">
        <v>36598.089999999997</v>
      </c>
      <c r="C324" s="28"/>
      <c r="D324" s="29">
        <v>1132.1500000000001</v>
      </c>
      <c r="E324" s="29">
        <v>3702.02</v>
      </c>
      <c r="F324" s="29">
        <v>5218.54</v>
      </c>
      <c r="G324" s="29">
        <v>2213.33</v>
      </c>
      <c r="H324" s="29">
        <v>1215.44</v>
      </c>
      <c r="I324" s="29">
        <v>977.47</v>
      </c>
      <c r="J324" s="29">
        <v>4034.47</v>
      </c>
      <c r="K324" s="29">
        <v>3049.89</v>
      </c>
      <c r="L324" s="29">
        <v>733.26</v>
      </c>
      <c r="M324" s="29">
        <v>4896.54</v>
      </c>
      <c r="N324" s="29">
        <v>2644.67</v>
      </c>
      <c r="O324" s="29">
        <v>545.74</v>
      </c>
      <c r="P324" s="29">
        <v>3690.02</v>
      </c>
      <c r="Q324" s="29">
        <v>1420.03</v>
      </c>
      <c r="R324" s="28"/>
      <c r="S324" s="28"/>
      <c r="T324" s="28"/>
      <c r="U324" s="29">
        <v>409.65</v>
      </c>
      <c r="V324" s="29">
        <v>215.25</v>
      </c>
      <c r="W324" s="28"/>
      <c r="X324" s="29">
        <v>1079.3499999999999</v>
      </c>
      <c r="Y324" s="29">
        <v>24.85</v>
      </c>
      <c r="Z324" s="29">
        <v>27.94</v>
      </c>
      <c r="AA324" s="29">
        <v>3702.02</v>
      </c>
      <c r="AB324" s="29">
        <v>697.96</v>
      </c>
      <c r="AC324" s="29">
        <v>43.46</v>
      </c>
      <c r="AD324" s="29">
        <v>29.04</v>
      </c>
      <c r="AE324" s="29">
        <v>94.53</v>
      </c>
      <c r="AF324" s="29">
        <v>127.64</v>
      </c>
      <c r="AG324" s="29">
        <v>106.83</v>
      </c>
      <c r="AH324" s="29">
        <v>359.59</v>
      </c>
      <c r="AI324" s="29">
        <v>429.62</v>
      </c>
      <c r="AJ324" s="29">
        <v>162.22999999999999</v>
      </c>
      <c r="AK324" s="29">
        <v>156.51</v>
      </c>
      <c r="AL324" s="29">
        <v>166.82</v>
      </c>
      <c r="AM324" s="29">
        <v>294.74</v>
      </c>
      <c r="AN324" s="29">
        <v>335.82</v>
      </c>
      <c r="AO324" s="29">
        <v>84.22</v>
      </c>
      <c r="AP324" s="29">
        <v>383.76</v>
      </c>
      <c r="AQ324" s="29">
        <v>684.28</v>
      </c>
      <c r="AR324" s="29">
        <v>601.19000000000005</v>
      </c>
      <c r="AS324" s="29">
        <v>123.91</v>
      </c>
      <c r="AT324" s="29">
        <v>336.4</v>
      </c>
      <c r="AU324" s="29">
        <v>2213.33</v>
      </c>
      <c r="AV324" s="29">
        <v>829.75</v>
      </c>
      <c r="AW324" s="29">
        <v>385.68</v>
      </c>
      <c r="AX324" s="29">
        <v>977.47</v>
      </c>
      <c r="AY324" s="29">
        <v>361.07</v>
      </c>
      <c r="AZ324" s="29">
        <v>1250.8499999999999</v>
      </c>
      <c r="BA324" s="29">
        <v>2422.5500000000002</v>
      </c>
      <c r="BB324" s="29">
        <v>840.25</v>
      </c>
      <c r="BC324" s="29">
        <v>365.6</v>
      </c>
      <c r="BD324" s="29">
        <v>936.8</v>
      </c>
      <c r="BE324" s="29">
        <v>799</v>
      </c>
      <c r="BF324" s="28"/>
      <c r="BG324" s="29">
        <v>733.26</v>
      </c>
      <c r="BH324" s="29">
        <v>543.55999999999995</v>
      </c>
      <c r="BI324" s="29">
        <v>1247.67</v>
      </c>
      <c r="BJ324" s="29">
        <v>2123.38</v>
      </c>
      <c r="BK324" s="29">
        <v>981.92</v>
      </c>
      <c r="BL324" s="29">
        <v>1757.22</v>
      </c>
      <c r="BM324" s="29">
        <v>207.15</v>
      </c>
      <c r="BN324" s="29">
        <v>680.31</v>
      </c>
      <c r="BO324" s="29">
        <v>545.74</v>
      </c>
      <c r="BP324" s="29">
        <v>1377.21</v>
      </c>
      <c r="BQ324" s="29">
        <v>480.83</v>
      </c>
      <c r="BR324" s="29">
        <v>1549.78</v>
      </c>
      <c r="BS324" s="29">
        <v>109.42</v>
      </c>
      <c r="BT324" s="29">
        <v>172.78</v>
      </c>
      <c r="BU324" s="29">
        <v>726.01</v>
      </c>
      <c r="BV324" s="29">
        <v>82.43</v>
      </c>
      <c r="BW324" s="29">
        <v>61.8</v>
      </c>
      <c r="BX324" s="29">
        <v>549.79</v>
      </c>
      <c r="BY324" s="28"/>
      <c r="BZ324" s="28"/>
      <c r="CA324" s="28"/>
      <c r="CB324" s="28"/>
      <c r="CC324" s="29">
        <v>256.72000000000003</v>
      </c>
      <c r="CD324" s="29">
        <v>152.93</v>
      </c>
      <c r="CE324" s="29">
        <v>39.369999999999997</v>
      </c>
      <c r="CF324" s="29">
        <v>53.57</v>
      </c>
      <c r="CG324" s="29">
        <v>122.31</v>
      </c>
    </row>
    <row r="325" spans="1:85" x14ac:dyDescent="0.3">
      <c r="A325" s="24" t="s">
        <v>396</v>
      </c>
      <c r="B325" s="29">
        <v>34966.74</v>
      </c>
      <c r="C325" s="28"/>
      <c r="D325" s="29">
        <v>1106.94</v>
      </c>
      <c r="E325" s="29">
        <v>3432.48</v>
      </c>
      <c r="F325" s="29">
        <v>4847.99</v>
      </c>
      <c r="G325" s="29">
        <v>2149.48</v>
      </c>
      <c r="H325" s="29">
        <v>1563.23</v>
      </c>
      <c r="I325" s="29">
        <v>1057.0899999999999</v>
      </c>
      <c r="J325" s="29">
        <v>3124.76</v>
      </c>
      <c r="K325" s="29">
        <v>3284.74</v>
      </c>
      <c r="L325" s="29">
        <v>783.69</v>
      </c>
      <c r="M325" s="29">
        <v>4873.8999999999996</v>
      </c>
      <c r="N325" s="29">
        <v>2093.41</v>
      </c>
      <c r="O325" s="29">
        <v>639.11</v>
      </c>
      <c r="P325" s="29">
        <v>3243.63</v>
      </c>
      <c r="Q325" s="29">
        <v>1554.96</v>
      </c>
      <c r="R325" s="28"/>
      <c r="S325" s="28"/>
      <c r="T325" s="28"/>
      <c r="U325" s="29">
        <v>530.73</v>
      </c>
      <c r="V325" s="29">
        <v>175.54</v>
      </c>
      <c r="W325" s="28"/>
      <c r="X325" s="29">
        <v>1054.02</v>
      </c>
      <c r="Y325" s="29">
        <v>18.329999999999998</v>
      </c>
      <c r="Z325" s="29">
        <v>34.590000000000003</v>
      </c>
      <c r="AA325" s="29">
        <v>3432.48</v>
      </c>
      <c r="AB325" s="29">
        <v>568.85</v>
      </c>
      <c r="AC325" s="29">
        <v>38.090000000000003</v>
      </c>
      <c r="AD325" s="29">
        <v>35.6</v>
      </c>
      <c r="AE325" s="29">
        <v>86.97</v>
      </c>
      <c r="AF325" s="29">
        <v>96.15</v>
      </c>
      <c r="AG325" s="29">
        <v>97.31</v>
      </c>
      <c r="AH325" s="29">
        <v>298.61</v>
      </c>
      <c r="AI325" s="29">
        <v>421.55</v>
      </c>
      <c r="AJ325" s="29">
        <v>149.52000000000001</v>
      </c>
      <c r="AK325" s="29">
        <v>104.97</v>
      </c>
      <c r="AL325" s="29">
        <v>126.28</v>
      </c>
      <c r="AM325" s="29">
        <v>413.95</v>
      </c>
      <c r="AN325" s="29">
        <v>305.23</v>
      </c>
      <c r="AO325" s="29">
        <v>75.180000000000007</v>
      </c>
      <c r="AP325" s="29">
        <v>369.84</v>
      </c>
      <c r="AQ325" s="29">
        <v>817.24</v>
      </c>
      <c r="AR325" s="29">
        <v>596.84</v>
      </c>
      <c r="AS325" s="29">
        <v>138.19999999999999</v>
      </c>
      <c r="AT325" s="29">
        <v>107.61</v>
      </c>
      <c r="AU325" s="29">
        <v>2149.48</v>
      </c>
      <c r="AV325" s="29">
        <v>852.08</v>
      </c>
      <c r="AW325" s="29">
        <v>711.15</v>
      </c>
      <c r="AX325" s="29">
        <v>1057.0899999999999</v>
      </c>
      <c r="AY325" s="29">
        <v>248.8</v>
      </c>
      <c r="AZ325" s="29">
        <v>1137.76</v>
      </c>
      <c r="BA325" s="29">
        <v>1738.19</v>
      </c>
      <c r="BB325" s="29">
        <v>766.99</v>
      </c>
      <c r="BC325" s="29">
        <v>863.45</v>
      </c>
      <c r="BD325" s="29">
        <v>853.96</v>
      </c>
      <c r="BE325" s="29">
        <v>659.2</v>
      </c>
      <c r="BF325" s="28"/>
      <c r="BG325" s="29">
        <v>783.69</v>
      </c>
      <c r="BH325" s="29">
        <v>468.29</v>
      </c>
      <c r="BI325" s="29">
        <v>1147.06</v>
      </c>
      <c r="BJ325" s="29">
        <v>2216.69</v>
      </c>
      <c r="BK325" s="29">
        <v>1041.8599999999999</v>
      </c>
      <c r="BL325" s="29">
        <v>1246.6099999999999</v>
      </c>
      <c r="BM325" s="29">
        <v>260.14</v>
      </c>
      <c r="BN325" s="29">
        <v>586.66</v>
      </c>
      <c r="BO325" s="29">
        <v>639.11</v>
      </c>
      <c r="BP325" s="29">
        <v>1058.58</v>
      </c>
      <c r="BQ325" s="29">
        <v>566.89</v>
      </c>
      <c r="BR325" s="29">
        <v>1371.24</v>
      </c>
      <c r="BS325" s="29">
        <v>117.89</v>
      </c>
      <c r="BT325" s="29">
        <v>129.03</v>
      </c>
      <c r="BU325" s="29">
        <v>873.35</v>
      </c>
      <c r="BV325" s="29">
        <v>82.77</v>
      </c>
      <c r="BW325" s="29">
        <v>117.22</v>
      </c>
      <c r="BX325" s="29">
        <v>481.61</v>
      </c>
      <c r="BY325" s="28"/>
      <c r="BZ325" s="28"/>
      <c r="CA325" s="28"/>
      <c r="CB325" s="28"/>
      <c r="CC325" s="29">
        <v>253.48</v>
      </c>
      <c r="CD325" s="29">
        <v>277.25</v>
      </c>
      <c r="CE325" s="29">
        <v>37.93</v>
      </c>
      <c r="CF325" s="29">
        <v>49</v>
      </c>
      <c r="CG325" s="29">
        <v>88.61</v>
      </c>
    </row>
    <row r="326" spans="1:85" x14ac:dyDescent="0.3">
      <c r="A326" s="24" t="s">
        <v>397</v>
      </c>
      <c r="B326" s="29">
        <v>32875.07</v>
      </c>
      <c r="C326" s="28"/>
      <c r="D326" s="29">
        <v>1182.49</v>
      </c>
      <c r="E326" s="29">
        <v>3212.06</v>
      </c>
      <c r="F326" s="29">
        <v>4792.43</v>
      </c>
      <c r="G326" s="29">
        <v>2066.84</v>
      </c>
      <c r="H326" s="29">
        <v>1172.52</v>
      </c>
      <c r="I326" s="29">
        <v>1391.13</v>
      </c>
      <c r="J326" s="29">
        <v>3351.1</v>
      </c>
      <c r="K326" s="29">
        <v>1769.95</v>
      </c>
      <c r="L326" s="29">
        <v>713.14</v>
      </c>
      <c r="M326" s="29">
        <v>4582.75</v>
      </c>
      <c r="N326" s="29">
        <v>1991.02</v>
      </c>
      <c r="O326" s="29">
        <v>513.28</v>
      </c>
      <c r="P326" s="29">
        <v>3329.19</v>
      </c>
      <c r="Q326" s="29">
        <v>1710.89</v>
      </c>
      <c r="R326" s="28"/>
      <c r="S326" s="28"/>
      <c r="T326" s="28"/>
      <c r="U326" s="29">
        <v>419.98</v>
      </c>
      <c r="V326" s="29">
        <v>181.63</v>
      </c>
      <c r="W326" s="28"/>
      <c r="X326" s="29">
        <v>1124.1099999999999</v>
      </c>
      <c r="Y326" s="29">
        <v>17.48</v>
      </c>
      <c r="Z326" s="29">
        <v>40.9</v>
      </c>
      <c r="AA326" s="29">
        <v>3212.06</v>
      </c>
      <c r="AB326" s="29">
        <v>546.91</v>
      </c>
      <c r="AC326" s="29">
        <v>30.42</v>
      </c>
      <c r="AD326" s="29">
        <v>29.19</v>
      </c>
      <c r="AE326" s="29">
        <v>89.08</v>
      </c>
      <c r="AF326" s="29">
        <v>77.260000000000005</v>
      </c>
      <c r="AG326" s="29">
        <v>85.26</v>
      </c>
      <c r="AH326" s="29">
        <v>338.85</v>
      </c>
      <c r="AI326" s="29">
        <v>436.34</v>
      </c>
      <c r="AJ326" s="29">
        <v>146.05000000000001</v>
      </c>
      <c r="AK326" s="29">
        <v>94.35</v>
      </c>
      <c r="AL326" s="29">
        <v>133.97999999999999</v>
      </c>
      <c r="AM326" s="29">
        <v>427.49</v>
      </c>
      <c r="AN326" s="29">
        <v>299.91000000000003</v>
      </c>
      <c r="AO326" s="29">
        <v>77.39</v>
      </c>
      <c r="AP326" s="29">
        <v>386.54</v>
      </c>
      <c r="AQ326" s="29">
        <v>732.28</v>
      </c>
      <c r="AR326" s="29">
        <v>631.16</v>
      </c>
      <c r="AS326" s="29">
        <v>119.42</v>
      </c>
      <c r="AT326" s="29">
        <v>110.55</v>
      </c>
      <c r="AU326" s="29">
        <v>2066.84</v>
      </c>
      <c r="AV326" s="29">
        <v>638.78</v>
      </c>
      <c r="AW326" s="29">
        <v>533.74</v>
      </c>
      <c r="AX326" s="29">
        <v>1391.13</v>
      </c>
      <c r="AY326" s="29">
        <v>300.49</v>
      </c>
      <c r="AZ326" s="29">
        <v>1185.57</v>
      </c>
      <c r="BA326" s="29">
        <v>1865.04</v>
      </c>
      <c r="BB326" s="29">
        <v>647.91</v>
      </c>
      <c r="BC326" s="29">
        <v>49.05</v>
      </c>
      <c r="BD326" s="29">
        <v>350.96</v>
      </c>
      <c r="BE326" s="29">
        <v>613.26</v>
      </c>
      <c r="BF326" s="28"/>
      <c r="BG326" s="29">
        <v>713.14</v>
      </c>
      <c r="BH326" s="29">
        <v>469.09</v>
      </c>
      <c r="BI326" s="29">
        <v>1178.9000000000001</v>
      </c>
      <c r="BJ326" s="29">
        <v>2096.9299999999998</v>
      </c>
      <c r="BK326" s="29">
        <v>837.83</v>
      </c>
      <c r="BL326" s="29">
        <v>1193.3900000000001</v>
      </c>
      <c r="BM326" s="29">
        <v>210.16</v>
      </c>
      <c r="BN326" s="29">
        <v>587.48</v>
      </c>
      <c r="BO326" s="29">
        <v>513.28</v>
      </c>
      <c r="BP326" s="29">
        <v>1228.8699999999999</v>
      </c>
      <c r="BQ326" s="29">
        <v>672.56</v>
      </c>
      <c r="BR326" s="29">
        <v>1189.18</v>
      </c>
      <c r="BS326" s="29">
        <v>125.85</v>
      </c>
      <c r="BT326" s="29">
        <v>112.73</v>
      </c>
      <c r="BU326" s="29">
        <v>1104.01</v>
      </c>
      <c r="BV326" s="29">
        <v>93.81</v>
      </c>
      <c r="BW326" s="29">
        <v>98.51</v>
      </c>
      <c r="BX326" s="29">
        <v>414.56</v>
      </c>
      <c r="BY326" s="28"/>
      <c r="BZ326" s="28"/>
      <c r="CA326" s="28"/>
      <c r="CB326" s="28"/>
      <c r="CC326" s="29">
        <v>217.92</v>
      </c>
      <c r="CD326" s="29">
        <v>202.07</v>
      </c>
      <c r="CE326" s="29">
        <v>63.8</v>
      </c>
      <c r="CF326" s="29">
        <v>49.57</v>
      </c>
      <c r="CG326" s="29">
        <v>68.260000000000005</v>
      </c>
    </row>
    <row r="327" spans="1:85" x14ac:dyDescent="0.3">
      <c r="A327" s="24" t="s">
        <v>398</v>
      </c>
      <c r="B327" s="29">
        <v>34129.11</v>
      </c>
      <c r="C327" s="28"/>
      <c r="D327" s="29">
        <v>1233.8</v>
      </c>
      <c r="E327" s="29">
        <v>3599.59</v>
      </c>
      <c r="F327" s="29">
        <v>4914.54</v>
      </c>
      <c r="G327" s="29">
        <v>2293.59</v>
      </c>
      <c r="H327" s="29">
        <v>1320.87</v>
      </c>
      <c r="I327" s="29">
        <v>1305.97</v>
      </c>
      <c r="J327" s="29">
        <v>3813.35</v>
      </c>
      <c r="K327" s="29">
        <v>1656.37</v>
      </c>
      <c r="L327" s="29">
        <v>605.35</v>
      </c>
      <c r="M327" s="29">
        <v>4597.34</v>
      </c>
      <c r="N327" s="29">
        <v>2301.5300000000002</v>
      </c>
      <c r="O327" s="29">
        <v>499.48</v>
      </c>
      <c r="P327" s="29">
        <v>3075.38</v>
      </c>
      <c r="Q327" s="29">
        <v>1690.44</v>
      </c>
      <c r="R327" s="28"/>
      <c r="S327" s="28"/>
      <c r="T327" s="28"/>
      <c r="U327" s="29">
        <v>367.08</v>
      </c>
      <c r="V327" s="29">
        <v>269.08</v>
      </c>
      <c r="W327" s="28"/>
      <c r="X327" s="29">
        <v>1174.3900000000001</v>
      </c>
      <c r="Y327" s="29">
        <v>17.420000000000002</v>
      </c>
      <c r="Z327" s="29">
        <v>41.99</v>
      </c>
      <c r="AA327" s="29">
        <v>3599.59</v>
      </c>
      <c r="AB327" s="29">
        <v>553.02</v>
      </c>
      <c r="AC327" s="29">
        <v>45.17</v>
      </c>
      <c r="AD327" s="29">
        <v>50.6</v>
      </c>
      <c r="AE327" s="29">
        <v>68.709999999999994</v>
      </c>
      <c r="AF327" s="29">
        <v>85.71</v>
      </c>
      <c r="AG327" s="29">
        <v>78.069999999999993</v>
      </c>
      <c r="AH327" s="29">
        <v>368.53</v>
      </c>
      <c r="AI327" s="29">
        <v>426.11</v>
      </c>
      <c r="AJ327" s="29">
        <v>151.36000000000001</v>
      </c>
      <c r="AK327" s="29">
        <v>113.32</v>
      </c>
      <c r="AL327" s="29">
        <v>131.13</v>
      </c>
      <c r="AM327" s="29">
        <v>485.03</v>
      </c>
      <c r="AN327" s="29">
        <v>293.77</v>
      </c>
      <c r="AO327" s="29">
        <v>75.22</v>
      </c>
      <c r="AP327" s="29">
        <v>378.53</v>
      </c>
      <c r="AQ327" s="29">
        <v>765.47</v>
      </c>
      <c r="AR327" s="29">
        <v>632.6</v>
      </c>
      <c r="AS327" s="29">
        <v>119.43</v>
      </c>
      <c r="AT327" s="29">
        <v>92.77</v>
      </c>
      <c r="AU327" s="29">
        <v>2293.59</v>
      </c>
      <c r="AV327" s="29">
        <v>737.22</v>
      </c>
      <c r="AW327" s="29">
        <v>583.65</v>
      </c>
      <c r="AX327" s="29">
        <v>1305.97</v>
      </c>
      <c r="AY327" s="29">
        <v>255</v>
      </c>
      <c r="AZ327" s="29">
        <v>1228</v>
      </c>
      <c r="BA327" s="29">
        <v>2330.36</v>
      </c>
      <c r="BB327" s="29">
        <v>637.16</v>
      </c>
      <c r="BC327" s="29">
        <v>-438.79</v>
      </c>
      <c r="BD327" s="29">
        <v>656.34</v>
      </c>
      <c r="BE327" s="29">
        <v>677.27</v>
      </c>
      <c r="BF327" s="28"/>
      <c r="BG327" s="29">
        <v>605.35</v>
      </c>
      <c r="BH327" s="29">
        <v>451.69</v>
      </c>
      <c r="BI327" s="29">
        <v>1149.82</v>
      </c>
      <c r="BJ327" s="29">
        <v>2033.72</v>
      </c>
      <c r="BK327" s="29">
        <v>962.12</v>
      </c>
      <c r="BL327" s="29">
        <v>1438.08</v>
      </c>
      <c r="BM327" s="29">
        <v>250.92</v>
      </c>
      <c r="BN327" s="29">
        <v>612.53</v>
      </c>
      <c r="BO327" s="29">
        <v>499.48</v>
      </c>
      <c r="BP327" s="29">
        <v>1012.58</v>
      </c>
      <c r="BQ327" s="29">
        <v>699.74</v>
      </c>
      <c r="BR327" s="29">
        <v>1093.17</v>
      </c>
      <c r="BS327" s="29">
        <v>147.74</v>
      </c>
      <c r="BT327" s="29">
        <v>122.15</v>
      </c>
      <c r="BU327" s="29">
        <v>983.07</v>
      </c>
      <c r="BV327" s="29">
        <v>94.1</v>
      </c>
      <c r="BW327" s="29">
        <v>82.43</v>
      </c>
      <c r="BX327" s="29">
        <v>530.84</v>
      </c>
      <c r="BY327" s="28"/>
      <c r="BZ327" s="28"/>
      <c r="CA327" s="28"/>
      <c r="CB327" s="28"/>
      <c r="CC327" s="29">
        <v>202.31</v>
      </c>
      <c r="CD327" s="29">
        <v>164.76</v>
      </c>
      <c r="CE327" s="29">
        <v>51.26</v>
      </c>
      <c r="CF327" s="29">
        <v>59.38</v>
      </c>
      <c r="CG327" s="29">
        <v>158.44999999999999</v>
      </c>
    </row>
    <row r="328" spans="1:85" x14ac:dyDescent="0.3">
      <c r="A328" s="24" t="s">
        <v>399</v>
      </c>
      <c r="B328" s="29">
        <v>39794.959999999999</v>
      </c>
      <c r="C328" s="28"/>
      <c r="D328" s="29">
        <v>1135.01</v>
      </c>
      <c r="E328" s="29">
        <v>4630.04</v>
      </c>
      <c r="F328" s="29">
        <v>5500.87</v>
      </c>
      <c r="G328" s="29">
        <v>2623.68</v>
      </c>
      <c r="H328" s="29">
        <v>1340.37</v>
      </c>
      <c r="I328" s="29">
        <v>1546.92</v>
      </c>
      <c r="J328" s="29">
        <v>4133.59</v>
      </c>
      <c r="K328" s="29">
        <v>3053.43</v>
      </c>
      <c r="L328" s="29">
        <v>741.35</v>
      </c>
      <c r="M328" s="29">
        <v>4696.3100000000004</v>
      </c>
      <c r="N328" s="29">
        <v>3554.09</v>
      </c>
      <c r="O328" s="29">
        <v>487.43</v>
      </c>
      <c r="P328" s="29">
        <v>3295.77</v>
      </c>
      <c r="Q328" s="29">
        <v>1794.48</v>
      </c>
      <c r="R328" s="28"/>
      <c r="S328" s="28"/>
      <c r="T328" s="28"/>
      <c r="U328" s="29">
        <v>494.3</v>
      </c>
      <c r="V328" s="29">
        <v>187.88</v>
      </c>
      <c r="W328" s="28"/>
      <c r="X328" s="29">
        <v>1086.8699999999999</v>
      </c>
      <c r="Y328" s="29">
        <v>15.83</v>
      </c>
      <c r="Z328" s="29">
        <v>32.32</v>
      </c>
      <c r="AA328" s="29">
        <v>4630.04</v>
      </c>
      <c r="AB328" s="29">
        <v>634.66999999999996</v>
      </c>
      <c r="AC328" s="29">
        <v>55.15</v>
      </c>
      <c r="AD328" s="29">
        <v>22.43</v>
      </c>
      <c r="AE328" s="29">
        <v>110.72</v>
      </c>
      <c r="AF328" s="29">
        <v>134.07</v>
      </c>
      <c r="AG328" s="29">
        <v>122.93</v>
      </c>
      <c r="AH328" s="29">
        <v>422.46</v>
      </c>
      <c r="AI328" s="29">
        <v>444.21</v>
      </c>
      <c r="AJ328" s="29">
        <v>166.43</v>
      </c>
      <c r="AK328" s="29">
        <v>139.78</v>
      </c>
      <c r="AL328" s="29">
        <v>129.72</v>
      </c>
      <c r="AM328" s="29">
        <v>428.33</v>
      </c>
      <c r="AN328" s="29">
        <v>295.91000000000003</v>
      </c>
      <c r="AO328" s="29">
        <v>89.59</v>
      </c>
      <c r="AP328" s="29">
        <v>423.65</v>
      </c>
      <c r="AQ328" s="29">
        <v>899.75</v>
      </c>
      <c r="AR328" s="29">
        <v>747.34</v>
      </c>
      <c r="AS328" s="29">
        <v>118.45</v>
      </c>
      <c r="AT328" s="29">
        <v>115.28</v>
      </c>
      <c r="AU328" s="29">
        <v>2623.68</v>
      </c>
      <c r="AV328" s="29">
        <v>755.95</v>
      </c>
      <c r="AW328" s="29">
        <v>584.41999999999996</v>
      </c>
      <c r="AX328" s="29">
        <v>1546.92</v>
      </c>
      <c r="AY328" s="29">
        <v>277.43</v>
      </c>
      <c r="AZ328" s="29">
        <v>1268.98</v>
      </c>
      <c r="BA328" s="29">
        <v>2587.17</v>
      </c>
      <c r="BB328" s="29">
        <v>742.93</v>
      </c>
      <c r="BC328" s="29">
        <v>664.05</v>
      </c>
      <c r="BD328" s="29">
        <v>708.68</v>
      </c>
      <c r="BE328" s="29">
        <v>822.39</v>
      </c>
      <c r="BF328" s="28"/>
      <c r="BG328" s="29">
        <v>741.35</v>
      </c>
      <c r="BH328" s="29">
        <v>487.29</v>
      </c>
      <c r="BI328" s="29">
        <v>1152.6300000000001</v>
      </c>
      <c r="BJ328" s="29">
        <v>2035.85</v>
      </c>
      <c r="BK328" s="29">
        <v>1020.54</v>
      </c>
      <c r="BL328" s="29">
        <v>2611.84</v>
      </c>
      <c r="BM328" s="29">
        <v>293.14</v>
      </c>
      <c r="BN328" s="29">
        <v>649.11</v>
      </c>
      <c r="BO328" s="29">
        <v>487.43</v>
      </c>
      <c r="BP328" s="29">
        <v>1173.7</v>
      </c>
      <c r="BQ328" s="29">
        <v>738.67</v>
      </c>
      <c r="BR328" s="29">
        <v>1093.01</v>
      </c>
      <c r="BS328" s="29">
        <v>162.53</v>
      </c>
      <c r="BT328" s="29">
        <v>127.87</v>
      </c>
      <c r="BU328" s="29">
        <v>999.53</v>
      </c>
      <c r="BV328" s="29">
        <v>115.21</v>
      </c>
      <c r="BW328" s="29">
        <v>145.53</v>
      </c>
      <c r="BX328" s="29">
        <v>534.21</v>
      </c>
      <c r="BY328" s="28"/>
      <c r="BZ328" s="28"/>
      <c r="CA328" s="28"/>
      <c r="CB328" s="28"/>
      <c r="CC328" s="29">
        <v>254.18</v>
      </c>
      <c r="CD328" s="29">
        <v>240.12</v>
      </c>
      <c r="CE328" s="29">
        <v>66.94</v>
      </c>
      <c r="CF328" s="29">
        <v>56.13</v>
      </c>
      <c r="CG328" s="29">
        <v>64.81</v>
      </c>
    </row>
    <row r="329" spans="1:85" x14ac:dyDescent="0.3">
      <c r="A329" s="24" t="s">
        <v>400</v>
      </c>
      <c r="B329" s="29">
        <v>34953.160000000003</v>
      </c>
      <c r="C329" s="28"/>
      <c r="D329" s="29">
        <v>1068.8699999999999</v>
      </c>
      <c r="E329" s="29">
        <v>3719.38</v>
      </c>
      <c r="F329" s="29">
        <v>5122.34</v>
      </c>
      <c r="G329" s="29">
        <v>2523.85</v>
      </c>
      <c r="H329" s="29">
        <v>1530.16</v>
      </c>
      <c r="I329" s="29">
        <v>1129.46</v>
      </c>
      <c r="J329" s="29">
        <v>3337.04</v>
      </c>
      <c r="K329" s="29">
        <v>2265.4</v>
      </c>
      <c r="L329" s="29">
        <v>650.72</v>
      </c>
      <c r="M329" s="29">
        <v>5089.54</v>
      </c>
      <c r="N329" s="29">
        <v>2036.11</v>
      </c>
      <c r="O329" s="29">
        <v>530.30999999999995</v>
      </c>
      <c r="P329" s="29">
        <v>3148</v>
      </c>
      <c r="Q329" s="29">
        <v>1352.3</v>
      </c>
      <c r="R329" s="28"/>
      <c r="S329" s="28"/>
      <c r="T329" s="28"/>
      <c r="U329" s="29">
        <v>547.38</v>
      </c>
      <c r="V329" s="29">
        <v>355.07</v>
      </c>
      <c r="W329" s="28"/>
      <c r="X329" s="29">
        <v>1034.73</v>
      </c>
      <c r="Y329" s="29">
        <v>10.35</v>
      </c>
      <c r="Z329" s="29">
        <v>23.79</v>
      </c>
      <c r="AA329" s="29">
        <v>3719.38</v>
      </c>
      <c r="AB329" s="29">
        <v>605.29999999999995</v>
      </c>
      <c r="AC329" s="29">
        <v>46.9</v>
      </c>
      <c r="AD329" s="29">
        <v>25.43</v>
      </c>
      <c r="AE329" s="29">
        <v>65.98</v>
      </c>
      <c r="AF329" s="29">
        <v>112</v>
      </c>
      <c r="AG329" s="29">
        <v>98.56</v>
      </c>
      <c r="AH329" s="29">
        <v>328.28</v>
      </c>
      <c r="AI329" s="29">
        <v>441.9</v>
      </c>
      <c r="AJ329" s="29">
        <v>163.71</v>
      </c>
      <c r="AK329" s="29">
        <v>93.08</v>
      </c>
      <c r="AL329" s="29">
        <v>104.73</v>
      </c>
      <c r="AM329" s="29">
        <v>407.73</v>
      </c>
      <c r="AN329" s="29">
        <v>319.51</v>
      </c>
      <c r="AO329" s="29">
        <v>87.21</v>
      </c>
      <c r="AP329" s="29">
        <v>401.45</v>
      </c>
      <c r="AQ329" s="29">
        <v>1026.0899999999999</v>
      </c>
      <c r="AR329" s="29">
        <v>564.75</v>
      </c>
      <c r="AS329" s="29">
        <v>122.45</v>
      </c>
      <c r="AT329" s="29">
        <v>107.28</v>
      </c>
      <c r="AU329" s="29">
        <v>2523.85</v>
      </c>
      <c r="AV329" s="29">
        <v>909.55</v>
      </c>
      <c r="AW329" s="29">
        <v>620.61</v>
      </c>
      <c r="AX329" s="29">
        <v>1129.46</v>
      </c>
      <c r="AY329" s="29">
        <v>214.12</v>
      </c>
      <c r="AZ329" s="29">
        <v>1045.02</v>
      </c>
      <c r="BA329" s="29">
        <v>2077.9</v>
      </c>
      <c r="BB329" s="29">
        <v>715.23</v>
      </c>
      <c r="BC329" s="29">
        <v>241.98</v>
      </c>
      <c r="BD329" s="29">
        <v>419.45</v>
      </c>
      <c r="BE329" s="29">
        <v>790.71</v>
      </c>
      <c r="BF329" s="28"/>
      <c r="BG329" s="29">
        <v>650.72</v>
      </c>
      <c r="BH329" s="29">
        <v>487.44</v>
      </c>
      <c r="BI329" s="29">
        <v>1252.52</v>
      </c>
      <c r="BJ329" s="29">
        <v>2327.48</v>
      </c>
      <c r="BK329" s="29">
        <v>1022.09</v>
      </c>
      <c r="BL329" s="29">
        <v>1291.46</v>
      </c>
      <c r="BM329" s="29">
        <v>164.21</v>
      </c>
      <c r="BN329" s="29">
        <v>580.44000000000005</v>
      </c>
      <c r="BO329" s="29">
        <v>530.30999999999995</v>
      </c>
      <c r="BP329" s="29">
        <v>1055.1300000000001</v>
      </c>
      <c r="BQ329" s="29">
        <v>642.33000000000004</v>
      </c>
      <c r="BR329" s="29">
        <v>1193.82</v>
      </c>
      <c r="BS329" s="29">
        <v>145.07</v>
      </c>
      <c r="BT329" s="29">
        <v>111.65</v>
      </c>
      <c r="BU329" s="29">
        <v>669.53</v>
      </c>
      <c r="BV329" s="29">
        <v>109.72</v>
      </c>
      <c r="BW329" s="29">
        <v>119.05</v>
      </c>
      <c r="BX329" s="29">
        <v>454.01</v>
      </c>
      <c r="BY329" s="28"/>
      <c r="BZ329" s="28"/>
      <c r="CA329" s="28"/>
      <c r="CB329" s="28"/>
      <c r="CC329" s="29">
        <v>278.11</v>
      </c>
      <c r="CD329" s="29">
        <v>269.27</v>
      </c>
      <c r="CE329" s="29">
        <v>39.950000000000003</v>
      </c>
      <c r="CF329" s="29">
        <v>91.83</v>
      </c>
      <c r="CG329" s="29">
        <v>223.28</v>
      </c>
    </row>
    <row r="330" spans="1:85" x14ac:dyDescent="0.3">
      <c r="A330" s="24" t="s">
        <v>401</v>
      </c>
      <c r="B330" s="29">
        <v>36492.75</v>
      </c>
      <c r="C330" s="28"/>
      <c r="D330" s="29">
        <v>1152.8499999999999</v>
      </c>
      <c r="E330" s="29">
        <v>4261.47</v>
      </c>
      <c r="F330" s="29">
        <v>5091.46</v>
      </c>
      <c r="G330" s="29">
        <v>2470.29</v>
      </c>
      <c r="H330" s="29">
        <v>1344.13</v>
      </c>
      <c r="I330" s="29">
        <v>1189.3499999999999</v>
      </c>
      <c r="J330" s="29">
        <v>3488.34</v>
      </c>
      <c r="K330" s="29">
        <v>2889.3</v>
      </c>
      <c r="L330" s="29">
        <v>665.61</v>
      </c>
      <c r="M330" s="29">
        <v>5017.47</v>
      </c>
      <c r="N330" s="29">
        <v>2030.49</v>
      </c>
      <c r="O330" s="29">
        <v>448.93</v>
      </c>
      <c r="P330" s="29">
        <v>3037.66</v>
      </c>
      <c r="Q330" s="29">
        <v>1964.41</v>
      </c>
      <c r="R330" s="28"/>
      <c r="S330" s="28"/>
      <c r="T330" s="28"/>
      <c r="U330" s="29">
        <v>540.02</v>
      </c>
      <c r="V330" s="29">
        <v>321.92</v>
      </c>
      <c r="W330" s="28"/>
      <c r="X330" s="29">
        <v>1114.6199999999999</v>
      </c>
      <c r="Y330" s="29">
        <v>16.18</v>
      </c>
      <c r="Z330" s="29">
        <v>22.05</v>
      </c>
      <c r="AA330" s="29">
        <v>4261.47</v>
      </c>
      <c r="AB330" s="29">
        <v>679.24</v>
      </c>
      <c r="AC330" s="29">
        <v>62.59</v>
      </c>
      <c r="AD330" s="29">
        <v>33.47</v>
      </c>
      <c r="AE330" s="29">
        <v>69.72</v>
      </c>
      <c r="AF330" s="29">
        <v>110.31</v>
      </c>
      <c r="AG330" s="29">
        <v>83.45</v>
      </c>
      <c r="AH330" s="29">
        <v>352.66</v>
      </c>
      <c r="AI330" s="29">
        <v>454.2</v>
      </c>
      <c r="AJ330" s="29">
        <v>150.97</v>
      </c>
      <c r="AK330" s="29">
        <v>106.8</v>
      </c>
      <c r="AL330" s="29">
        <v>83.14</v>
      </c>
      <c r="AM330" s="29">
        <v>407.61</v>
      </c>
      <c r="AN330" s="29">
        <v>338.8</v>
      </c>
      <c r="AO330" s="29">
        <v>90.17</v>
      </c>
      <c r="AP330" s="29">
        <v>366.41</v>
      </c>
      <c r="AQ330" s="29">
        <v>891.2</v>
      </c>
      <c r="AR330" s="29">
        <v>598.23</v>
      </c>
      <c r="AS330" s="29">
        <v>106.94</v>
      </c>
      <c r="AT330" s="29">
        <v>105.57</v>
      </c>
      <c r="AU330" s="29">
        <v>2470.29</v>
      </c>
      <c r="AV330" s="29">
        <v>760.31</v>
      </c>
      <c r="AW330" s="29">
        <v>583.82000000000005</v>
      </c>
      <c r="AX330" s="29">
        <v>1189.3499999999999</v>
      </c>
      <c r="AY330" s="29">
        <v>282.10000000000002</v>
      </c>
      <c r="AZ330" s="29">
        <v>1144.58</v>
      </c>
      <c r="BA330" s="29">
        <v>2061.65</v>
      </c>
      <c r="BB330" s="29">
        <v>783.27</v>
      </c>
      <c r="BC330" s="29">
        <v>213.11</v>
      </c>
      <c r="BD330" s="29">
        <v>977.58</v>
      </c>
      <c r="BE330" s="29">
        <v>837.16</v>
      </c>
      <c r="BF330" s="28"/>
      <c r="BG330" s="29">
        <v>665.61</v>
      </c>
      <c r="BH330" s="29">
        <v>473.43</v>
      </c>
      <c r="BI330" s="29">
        <v>1297.21</v>
      </c>
      <c r="BJ330" s="29">
        <v>2150.71</v>
      </c>
      <c r="BK330" s="29">
        <v>1096.1199999999999</v>
      </c>
      <c r="BL330" s="29">
        <v>1240.18</v>
      </c>
      <c r="BM330" s="29">
        <v>173.96</v>
      </c>
      <c r="BN330" s="29">
        <v>616.35</v>
      </c>
      <c r="BO330" s="29">
        <v>448.93</v>
      </c>
      <c r="BP330" s="29">
        <v>1038.6099999999999</v>
      </c>
      <c r="BQ330" s="29">
        <v>639.77</v>
      </c>
      <c r="BR330" s="29">
        <v>1090.48</v>
      </c>
      <c r="BS330" s="29">
        <v>137.93</v>
      </c>
      <c r="BT330" s="29">
        <v>130.87</v>
      </c>
      <c r="BU330" s="29">
        <v>970.76</v>
      </c>
      <c r="BV330" s="29">
        <v>117.05</v>
      </c>
      <c r="BW330" s="29">
        <v>81.260000000000005</v>
      </c>
      <c r="BX330" s="29">
        <v>795.34</v>
      </c>
      <c r="BY330" s="28"/>
      <c r="BZ330" s="28"/>
      <c r="CA330" s="28"/>
      <c r="CB330" s="28"/>
      <c r="CC330" s="29">
        <v>322.25</v>
      </c>
      <c r="CD330" s="29">
        <v>217.77</v>
      </c>
      <c r="CE330" s="29">
        <v>58.45</v>
      </c>
      <c r="CF330" s="29">
        <v>100.77</v>
      </c>
      <c r="CG330" s="29">
        <v>162.69999999999999</v>
      </c>
    </row>
    <row r="331" spans="1:85" x14ac:dyDescent="0.3">
      <c r="A331" s="24" t="s">
        <v>402</v>
      </c>
      <c r="B331" s="29">
        <v>37478.589999999997</v>
      </c>
      <c r="C331" s="28"/>
      <c r="D331" s="29">
        <v>1208.74</v>
      </c>
      <c r="E331" s="29">
        <v>4051.06</v>
      </c>
      <c r="F331" s="29">
        <v>5406.28</v>
      </c>
      <c r="G331" s="29">
        <v>2436.4499999999998</v>
      </c>
      <c r="H331" s="29">
        <v>1593.65</v>
      </c>
      <c r="I331" s="29">
        <v>1198.0899999999999</v>
      </c>
      <c r="J331" s="29">
        <v>3587.19</v>
      </c>
      <c r="K331" s="29">
        <v>2910.88</v>
      </c>
      <c r="L331" s="29">
        <v>759.62</v>
      </c>
      <c r="M331" s="29">
        <v>4869.76</v>
      </c>
      <c r="N331" s="29">
        <v>2241.9</v>
      </c>
      <c r="O331" s="29">
        <v>654.1</v>
      </c>
      <c r="P331" s="29">
        <v>3250.4</v>
      </c>
      <c r="Q331" s="29">
        <v>1704.39</v>
      </c>
      <c r="R331" s="28"/>
      <c r="S331" s="28"/>
      <c r="T331" s="28"/>
      <c r="U331" s="29">
        <v>527.72</v>
      </c>
      <c r="V331" s="29">
        <v>443.21</v>
      </c>
      <c r="W331" s="28"/>
      <c r="X331" s="29">
        <v>1168.22</v>
      </c>
      <c r="Y331" s="29">
        <v>16.899999999999999</v>
      </c>
      <c r="Z331" s="29">
        <v>23.62</v>
      </c>
      <c r="AA331" s="29">
        <v>4051.06</v>
      </c>
      <c r="AB331" s="29">
        <v>683.32</v>
      </c>
      <c r="AC331" s="29">
        <v>53.33</v>
      </c>
      <c r="AD331" s="29">
        <v>67.239999999999995</v>
      </c>
      <c r="AE331" s="29">
        <v>58.98</v>
      </c>
      <c r="AF331" s="29">
        <v>106.84</v>
      </c>
      <c r="AG331" s="29">
        <v>96.81</v>
      </c>
      <c r="AH331" s="29">
        <v>369.13</v>
      </c>
      <c r="AI331" s="29">
        <v>449.71</v>
      </c>
      <c r="AJ331" s="29">
        <v>150.01</v>
      </c>
      <c r="AK331" s="29">
        <v>144.47999999999999</v>
      </c>
      <c r="AL331" s="29">
        <v>88.51</v>
      </c>
      <c r="AM331" s="29">
        <v>394.38</v>
      </c>
      <c r="AN331" s="29">
        <v>349.14</v>
      </c>
      <c r="AO331" s="29">
        <v>86.4</v>
      </c>
      <c r="AP331" s="29">
        <v>412.3</v>
      </c>
      <c r="AQ331" s="29">
        <v>1036.49</v>
      </c>
      <c r="AR331" s="29">
        <v>583.13</v>
      </c>
      <c r="AS331" s="29">
        <v>131.97</v>
      </c>
      <c r="AT331" s="29">
        <v>144.12</v>
      </c>
      <c r="AU331" s="29">
        <v>2436.4499999999998</v>
      </c>
      <c r="AV331" s="29">
        <v>854.71</v>
      </c>
      <c r="AW331" s="29">
        <v>738.94</v>
      </c>
      <c r="AX331" s="29">
        <v>1198.0899999999999</v>
      </c>
      <c r="AY331" s="29">
        <v>283.10000000000002</v>
      </c>
      <c r="AZ331" s="29">
        <v>1112.19</v>
      </c>
      <c r="BA331" s="29">
        <v>2191.9</v>
      </c>
      <c r="BB331" s="29">
        <v>825.01</v>
      </c>
      <c r="BC331" s="29">
        <v>219.8</v>
      </c>
      <c r="BD331" s="29">
        <v>890.77</v>
      </c>
      <c r="BE331" s="29">
        <v>866.34</v>
      </c>
      <c r="BF331" s="28"/>
      <c r="BG331" s="29">
        <v>759.62</v>
      </c>
      <c r="BH331" s="29">
        <v>497.65</v>
      </c>
      <c r="BI331" s="29">
        <v>1267.3</v>
      </c>
      <c r="BJ331" s="29">
        <v>2021.19</v>
      </c>
      <c r="BK331" s="29">
        <v>1083.6099999999999</v>
      </c>
      <c r="BL331" s="29">
        <v>1469.83</v>
      </c>
      <c r="BM331" s="29">
        <v>130.25</v>
      </c>
      <c r="BN331" s="29">
        <v>641.82000000000005</v>
      </c>
      <c r="BO331" s="29">
        <v>654.1</v>
      </c>
      <c r="BP331" s="29">
        <v>1027.17</v>
      </c>
      <c r="BQ331" s="29">
        <v>908.66</v>
      </c>
      <c r="BR331" s="29">
        <v>1040.52</v>
      </c>
      <c r="BS331" s="29">
        <v>146.80000000000001</v>
      </c>
      <c r="BT331" s="29">
        <v>127.25</v>
      </c>
      <c r="BU331" s="29">
        <v>1021.09</v>
      </c>
      <c r="BV331" s="29">
        <v>124.12</v>
      </c>
      <c r="BW331" s="29">
        <v>74.91</v>
      </c>
      <c r="BX331" s="29">
        <v>484.27</v>
      </c>
      <c r="BY331" s="28"/>
      <c r="BZ331" s="28"/>
      <c r="CA331" s="28"/>
      <c r="CB331" s="28"/>
      <c r="CC331" s="29">
        <v>279.45999999999998</v>
      </c>
      <c r="CD331" s="29">
        <v>248.26</v>
      </c>
      <c r="CE331" s="29">
        <v>68.48</v>
      </c>
      <c r="CF331" s="29">
        <v>118.61</v>
      </c>
      <c r="CG331" s="29">
        <v>256.12</v>
      </c>
    </row>
    <row r="332" spans="1:85" x14ac:dyDescent="0.3">
      <c r="A332" s="24" t="s">
        <v>403</v>
      </c>
      <c r="B332" s="29">
        <v>39776.58</v>
      </c>
      <c r="C332" s="28"/>
      <c r="D332" s="29">
        <v>1140.1300000000001</v>
      </c>
      <c r="E332" s="29">
        <v>3825.74</v>
      </c>
      <c r="F332" s="29">
        <v>5832.26</v>
      </c>
      <c r="G332" s="29">
        <v>2762.1</v>
      </c>
      <c r="H332" s="29">
        <v>1615.07</v>
      </c>
      <c r="I332" s="29">
        <v>1107.02</v>
      </c>
      <c r="J332" s="29">
        <v>4205.58</v>
      </c>
      <c r="K332" s="29">
        <v>3432.94</v>
      </c>
      <c r="L332" s="29">
        <v>881.07</v>
      </c>
      <c r="M332" s="29">
        <v>5028.5200000000004</v>
      </c>
      <c r="N332" s="29">
        <v>2482.59</v>
      </c>
      <c r="O332" s="29">
        <v>641.45000000000005</v>
      </c>
      <c r="P332" s="29">
        <v>3374.97</v>
      </c>
      <c r="Q332" s="29">
        <v>1908.69</v>
      </c>
      <c r="R332" s="28"/>
      <c r="S332" s="28"/>
      <c r="T332" s="28"/>
      <c r="U332" s="29">
        <v>506.91</v>
      </c>
      <c r="V332" s="29">
        <v>387.53</v>
      </c>
      <c r="W332" s="28"/>
      <c r="X332" s="29">
        <v>1098.25</v>
      </c>
      <c r="Y332" s="29">
        <v>15.95</v>
      </c>
      <c r="Z332" s="29">
        <v>25.93</v>
      </c>
      <c r="AA332" s="29">
        <v>3825.74</v>
      </c>
      <c r="AB332" s="29">
        <v>819.21</v>
      </c>
      <c r="AC332" s="29">
        <v>62.23</v>
      </c>
      <c r="AD332" s="29">
        <v>60.55</v>
      </c>
      <c r="AE332" s="29">
        <v>81.99</v>
      </c>
      <c r="AF332" s="29">
        <v>121.81</v>
      </c>
      <c r="AG332" s="29">
        <v>92.93</v>
      </c>
      <c r="AH332" s="29">
        <v>406.48</v>
      </c>
      <c r="AI332" s="29">
        <v>462.95</v>
      </c>
      <c r="AJ332" s="29">
        <v>209.59</v>
      </c>
      <c r="AK332" s="29">
        <v>136.91</v>
      </c>
      <c r="AL332" s="29">
        <v>91.35</v>
      </c>
      <c r="AM332" s="29">
        <v>434.45</v>
      </c>
      <c r="AN332" s="29">
        <v>338.6</v>
      </c>
      <c r="AO332" s="29">
        <v>92.18</v>
      </c>
      <c r="AP332" s="29">
        <v>405.88</v>
      </c>
      <c r="AQ332" s="29">
        <v>1060.03</v>
      </c>
      <c r="AR332" s="29">
        <v>700.4</v>
      </c>
      <c r="AS332" s="29">
        <v>136.58000000000001</v>
      </c>
      <c r="AT332" s="29">
        <v>118.13</v>
      </c>
      <c r="AU332" s="29">
        <v>2762.1</v>
      </c>
      <c r="AV332" s="29">
        <v>828.12</v>
      </c>
      <c r="AW332" s="29">
        <v>786.95</v>
      </c>
      <c r="AX332" s="29">
        <v>1107.02</v>
      </c>
      <c r="AY332" s="29">
        <v>351.75</v>
      </c>
      <c r="AZ332" s="29">
        <v>1308.69</v>
      </c>
      <c r="BA332" s="29">
        <v>2545.14</v>
      </c>
      <c r="BB332" s="29">
        <v>925.51</v>
      </c>
      <c r="BC332" s="29">
        <v>692.69</v>
      </c>
      <c r="BD332" s="29">
        <v>701.73</v>
      </c>
      <c r="BE332" s="29">
        <v>906.86</v>
      </c>
      <c r="BF332" s="28"/>
      <c r="BG332" s="29">
        <v>881.07</v>
      </c>
      <c r="BH332" s="29">
        <v>507.21</v>
      </c>
      <c r="BI332" s="29">
        <v>1308.05</v>
      </c>
      <c r="BJ332" s="29">
        <v>2071.31</v>
      </c>
      <c r="BK332" s="29">
        <v>1141.95</v>
      </c>
      <c r="BL332" s="29">
        <v>1662.01</v>
      </c>
      <c r="BM332" s="29">
        <v>156.66999999999999</v>
      </c>
      <c r="BN332" s="29">
        <v>663.91</v>
      </c>
      <c r="BO332" s="29">
        <v>641.45000000000005</v>
      </c>
      <c r="BP332" s="29">
        <v>1225.96</v>
      </c>
      <c r="BQ332" s="29">
        <v>796.38</v>
      </c>
      <c r="BR332" s="29">
        <v>957.25</v>
      </c>
      <c r="BS332" s="29">
        <v>180.84</v>
      </c>
      <c r="BT332" s="29">
        <v>214.55</v>
      </c>
      <c r="BU332" s="29">
        <v>1172.3399999999999</v>
      </c>
      <c r="BV332" s="29">
        <v>108.88</v>
      </c>
      <c r="BW332" s="29">
        <v>117.31</v>
      </c>
      <c r="BX332" s="29">
        <v>510.16</v>
      </c>
      <c r="BY332" s="28"/>
      <c r="BZ332" s="28"/>
      <c r="CA332" s="28"/>
      <c r="CB332" s="28"/>
      <c r="CC332" s="29">
        <v>291.33999999999997</v>
      </c>
      <c r="CD332" s="29">
        <v>215.57</v>
      </c>
      <c r="CE332" s="29">
        <v>45.51</v>
      </c>
      <c r="CF332" s="29">
        <v>125.96</v>
      </c>
      <c r="CG332" s="29">
        <v>216.07</v>
      </c>
    </row>
    <row r="333" spans="1:85" x14ac:dyDescent="0.3">
      <c r="A333" s="24" t="s">
        <v>404</v>
      </c>
      <c r="B333" s="29">
        <v>37765.019999999997</v>
      </c>
      <c r="C333" s="28"/>
      <c r="D333" s="29">
        <v>1098.04</v>
      </c>
      <c r="E333" s="29">
        <v>3921.89</v>
      </c>
      <c r="F333" s="29">
        <v>5349</v>
      </c>
      <c r="G333" s="29">
        <v>2208.1</v>
      </c>
      <c r="H333" s="29">
        <v>1535.07</v>
      </c>
      <c r="I333" s="29">
        <v>1222.29</v>
      </c>
      <c r="J333" s="29">
        <v>4167.2</v>
      </c>
      <c r="K333" s="29">
        <v>3289.28</v>
      </c>
      <c r="L333" s="29">
        <v>901.08</v>
      </c>
      <c r="M333" s="29">
        <v>4914.45</v>
      </c>
      <c r="N333" s="29">
        <v>2213.7600000000002</v>
      </c>
      <c r="O333" s="29">
        <v>793.62</v>
      </c>
      <c r="P333" s="29">
        <v>3084.41</v>
      </c>
      <c r="Q333" s="29">
        <v>1628.8</v>
      </c>
      <c r="R333" s="28"/>
      <c r="S333" s="28"/>
      <c r="T333" s="28"/>
      <c r="U333" s="29">
        <v>567.63</v>
      </c>
      <c r="V333" s="29">
        <v>252.78</v>
      </c>
      <c r="W333" s="28"/>
      <c r="X333" s="29">
        <v>1055.3900000000001</v>
      </c>
      <c r="Y333" s="29">
        <v>16.43</v>
      </c>
      <c r="Z333" s="29">
        <v>26.22</v>
      </c>
      <c r="AA333" s="29">
        <v>3921.89</v>
      </c>
      <c r="AB333" s="29">
        <v>539.22</v>
      </c>
      <c r="AC333" s="29">
        <v>63.73</v>
      </c>
      <c r="AD333" s="29">
        <v>40.5</v>
      </c>
      <c r="AE333" s="29">
        <v>80.239999999999995</v>
      </c>
      <c r="AF333" s="29">
        <v>101.91</v>
      </c>
      <c r="AG333" s="29">
        <v>112.78</v>
      </c>
      <c r="AH333" s="29">
        <v>374.64</v>
      </c>
      <c r="AI333" s="29">
        <v>455.56</v>
      </c>
      <c r="AJ333" s="29">
        <v>182.6</v>
      </c>
      <c r="AK333" s="29">
        <v>95.64</v>
      </c>
      <c r="AL333" s="29">
        <v>86.1</v>
      </c>
      <c r="AM333" s="29">
        <v>372.16</v>
      </c>
      <c r="AN333" s="29">
        <v>393.5</v>
      </c>
      <c r="AO333" s="29">
        <v>98.28</v>
      </c>
      <c r="AP333" s="29">
        <v>399.44</v>
      </c>
      <c r="AQ333" s="29">
        <v>1142.99</v>
      </c>
      <c r="AR333" s="29">
        <v>590.55999999999995</v>
      </c>
      <c r="AS333" s="29">
        <v>118.67</v>
      </c>
      <c r="AT333" s="29">
        <v>100.48</v>
      </c>
      <c r="AU333" s="29">
        <v>2208.1</v>
      </c>
      <c r="AV333" s="29">
        <v>847.32</v>
      </c>
      <c r="AW333" s="29">
        <v>687.74</v>
      </c>
      <c r="AX333" s="29">
        <v>1222.29</v>
      </c>
      <c r="AY333" s="29">
        <v>288.01</v>
      </c>
      <c r="AZ333" s="29">
        <v>1205.81</v>
      </c>
      <c r="BA333" s="29">
        <v>2673.38</v>
      </c>
      <c r="BB333" s="29">
        <v>797.76</v>
      </c>
      <c r="BC333" s="29">
        <v>460.47</v>
      </c>
      <c r="BD333" s="29">
        <v>861.81</v>
      </c>
      <c r="BE333" s="29">
        <v>950.96</v>
      </c>
      <c r="BF333" s="28"/>
      <c r="BG333" s="29">
        <v>901.08</v>
      </c>
      <c r="BH333" s="29">
        <v>526.71</v>
      </c>
      <c r="BI333" s="29">
        <v>1285.1500000000001</v>
      </c>
      <c r="BJ333" s="29">
        <v>2278.63</v>
      </c>
      <c r="BK333" s="29">
        <v>823.96</v>
      </c>
      <c r="BL333" s="29">
        <v>1448.99</v>
      </c>
      <c r="BM333" s="29">
        <v>159.47999999999999</v>
      </c>
      <c r="BN333" s="29">
        <v>605.29</v>
      </c>
      <c r="BO333" s="29">
        <v>793.62</v>
      </c>
      <c r="BP333" s="29">
        <v>1051.73</v>
      </c>
      <c r="BQ333" s="29">
        <v>782.52</v>
      </c>
      <c r="BR333" s="29">
        <v>902.01</v>
      </c>
      <c r="BS333" s="29">
        <v>185.74</v>
      </c>
      <c r="BT333" s="29">
        <v>162.41999999999999</v>
      </c>
      <c r="BU333" s="29">
        <v>940.91</v>
      </c>
      <c r="BV333" s="29">
        <v>109.39</v>
      </c>
      <c r="BW333" s="29">
        <v>74.56</v>
      </c>
      <c r="BX333" s="29">
        <v>503.95</v>
      </c>
      <c r="BY333" s="28"/>
      <c r="BZ333" s="28"/>
      <c r="CA333" s="28"/>
      <c r="CB333" s="28"/>
      <c r="CC333" s="29">
        <v>289.57</v>
      </c>
      <c r="CD333" s="29">
        <v>278.06</v>
      </c>
      <c r="CE333" s="29">
        <v>46.28</v>
      </c>
      <c r="CF333" s="29">
        <v>117.68</v>
      </c>
      <c r="CG333" s="29">
        <v>88.82</v>
      </c>
    </row>
    <row r="334" spans="1:85" x14ac:dyDescent="0.3">
      <c r="A334" s="24" t="s">
        <v>405</v>
      </c>
      <c r="B334" s="29">
        <v>39754.639999999999</v>
      </c>
      <c r="C334" s="28"/>
      <c r="D334" s="29">
        <v>1192.73</v>
      </c>
      <c r="E334" s="29">
        <v>4557.72</v>
      </c>
      <c r="F334" s="29">
        <v>5553.94</v>
      </c>
      <c r="G334" s="29">
        <v>2783.84</v>
      </c>
      <c r="H334" s="29">
        <v>1350.94</v>
      </c>
      <c r="I334" s="29">
        <v>1123.72</v>
      </c>
      <c r="J334" s="29">
        <v>3726.33</v>
      </c>
      <c r="K334" s="29">
        <v>3779.11</v>
      </c>
      <c r="L334" s="29">
        <v>1084.43</v>
      </c>
      <c r="M334" s="29">
        <v>5032.29</v>
      </c>
      <c r="N334" s="29">
        <v>2268.9</v>
      </c>
      <c r="O334" s="29">
        <v>564.17999999999995</v>
      </c>
      <c r="P334" s="29">
        <v>2973.04</v>
      </c>
      <c r="Q334" s="29">
        <v>2377.5</v>
      </c>
      <c r="R334" s="28"/>
      <c r="S334" s="28"/>
      <c r="T334" s="28"/>
      <c r="U334" s="29">
        <v>555.04999999999995</v>
      </c>
      <c r="V334" s="29">
        <v>244.7</v>
      </c>
      <c r="W334" s="28"/>
      <c r="X334" s="29">
        <v>1138.07</v>
      </c>
      <c r="Y334" s="29">
        <v>20.61</v>
      </c>
      <c r="Z334" s="29">
        <v>34.06</v>
      </c>
      <c r="AA334" s="29">
        <v>4557.72</v>
      </c>
      <c r="AB334" s="29">
        <v>658.08</v>
      </c>
      <c r="AC334" s="29">
        <v>44.43</v>
      </c>
      <c r="AD334" s="29">
        <v>37.799999999999997</v>
      </c>
      <c r="AE334" s="29">
        <v>95.38</v>
      </c>
      <c r="AF334" s="29">
        <v>110.93</v>
      </c>
      <c r="AG334" s="29">
        <v>109.28</v>
      </c>
      <c r="AH334" s="29">
        <v>416.43</v>
      </c>
      <c r="AI334" s="29">
        <v>463.93</v>
      </c>
      <c r="AJ334" s="29">
        <v>184.21</v>
      </c>
      <c r="AK334" s="29">
        <v>105.71</v>
      </c>
      <c r="AL334" s="29">
        <v>114.28</v>
      </c>
      <c r="AM334" s="29">
        <v>391.04</v>
      </c>
      <c r="AN334" s="29">
        <v>363.99</v>
      </c>
      <c r="AO334" s="29">
        <v>92.25</v>
      </c>
      <c r="AP334" s="29">
        <v>385.84</v>
      </c>
      <c r="AQ334" s="29">
        <v>1143.6400000000001</v>
      </c>
      <c r="AR334" s="29">
        <v>598.42999999999995</v>
      </c>
      <c r="AS334" s="29">
        <v>131.65</v>
      </c>
      <c r="AT334" s="29">
        <v>106.64</v>
      </c>
      <c r="AU334" s="29">
        <v>2783.84</v>
      </c>
      <c r="AV334" s="29">
        <v>659.23</v>
      </c>
      <c r="AW334" s="29">
        <v>691.71</v>
      </c>
      <c r="AX334" s="29">
        <v>1123.72</v>
      </c>
      <c r="AY334" s="29">
        <v>356.93</v>
      </c>
      <c r="AZ334" s="29">
        <v>1226.44</v>
      </c>
      <c r="BA334" s="29">
        <v>2142.9499999999998</v>
      </c>
      <c r="BB334" s="29">
        <v>910.89</v>
      </c>
      <c r="BC334" s="29">
        <v>773.58</v>
      </c>
      <c r="BD334" s="29">
        <v>1288.26</v>
      </c>
      <c r="BE334" s="29">
        <v>683.25</v>
      </c>
      <c r="BF334" s="28"/>
      <c r="BG334" s="29">
        <v>1084.43</v>
      </c>
      <c r="BH334" s="29">
        <v>576.95000000000005</v>
      </c>
      <c r="BI334" s="29">
        <v>1398.29</v>
      </c>
      <c r="BJ334" s="29">
        <v>2105.69</v>
      </c>
      <c r="BK334" s="29">
        <v>951.36</v>
      </c>
      <c r="BL334" s="29">
        <v>1331.82</v>
      </c>
      <c r="BM334" s="29">
        <v>199.02</v>
      </c>
      <c r="BN334" s="29">
        <v>738.06</v>
      </c>
      <c r="BO334" s="29">
        <v>564.17999999999995</v>
      </c>
      <c r="BP334" s="29">
        <v>1059.8699999999999</v>
      </c>
      <c r="BQ334" s="29">
        <v>793.95</v>
      </c>
      <c r="BR334" s="29">
        <v>758.93</v>
      </c>
      <c r="BS334" s="29">
        <v>188.39</v>
      </c>
      <c r="BT334" s="29">
        <v>171.89</v>
      </c>
      <c r="BU334" s="29">
        <v>1630.64</v>
      </c>
      <c r="BV334" s="29">
        <v>94.55</v>
      </c>
      <c r="BW334" s="29">
        <v>158.69</v>
      </c>
      <c r="BX334" s="29">
        <v>493.62</v>
      </c>
      <c r="BY334" s="28"/>
      <c r="BZ334" s="28"/>
      <c r="CA334" s="28"/>
      <c r="CB334" s="28"/>
      <c r="CC334" s="29">
        <v>251.02</v>
      </c>
      <c r="CD334" s="29">
        <v>304.02999999999997</v>
      </c>
      <c r="CE334" s="29">
        <v>38.85</v>
      </c>
      <c r="CF334" s="29">
        <v>89.99</v>
      </c>
      <c r="CG334" s="29">
        <v>115.87</v>
      </c>
    </row>
    <row r="335" spans="1:85" x14ac:dyDescent="0.3">
      <c r="A335" s="24" t="s">
        <v>406</v>
      </c>
      <c r="B335" s="29">
        <v>39465.08</v>
      </c>
      <c r="C335" s="28"/>
      <c r="D335" s="29">
        <v>1230.1600000000001</v>
      </c>
      <c r="E335" s="29">
        <v>4299.34</v>
      </c>
      <c r="F335" s="29">
        <v>5792.84</v>
      </c>
      <c r="G335" s="29">
        <v>2217.06</v>
      </c>
      <c r="H335" s="29">
        <v>1370.75</v>
      </c>
      <c r="I335" s="29">
        <v>1170.3900000000001</v>
      </c>
      <c r="J335" s="29">
        <v>4190.25</v>
      </c>
      <c r="K335" s="29">
        <v>3185.94</v>
      </c>
      <c r="L335" s="29">
        <v>1161.29</v>
      </c>
      <c r="M335" s="29">
        <v>4899.3</v>
      </c>
      <c r="N335" s="29">
        <v>2534.42</v>
      </c>
      <c r="O335" s="29">
        <v>542.17999999999995</v>
      </c>
      <c r="P335" s="29">
        <v>3190.99</v>
      </c>
      <c r="Q335" s="29">
        <v>2220.81</v>
      </c>
      <c r="R335" s="28"/>
      <c r="S335" s="28"/>
      <c r="T335" s="28"/>
      <c r="U335" s="29">
        <v>546.55999999999995</v>
      </c>
      <c r="V335" s="29">
        <v>217.27</v>
      </c>
      <c r="W335" s="28"/>
      <c r="X335" s="29">
        <v>1172.8800000000001</v>
      </c>
      <c r="Y335" s="29">
        <v>22.88</v>
      </c>
      <c r="Z335" s="29">
        <v>34.39</v>
      </c>
      <c r="AA335" s="29">
        <v>4299.34</v>
      </c>
      <c r="AB335" s="29">
        <v>640.5</v>
      </c>
      <c r="AC335" s="29">
        <v>51.43</v>
      </c>
      <c r="AD335" s="29">
        <v>43.52</v>
      </c>
      <c r="AE335" s="29">
        <v>92.94</v>
      </c>
      <c r="AF335" s="29">
        <v>132.05000000000001</v>
      </c>
      <c r="AG335" s="29">
        <v>108</v>
      </c>
      <c r="AH335" s="29">
        <v>427.48</v>
      </c>
      <c r="AI335" s="29">
        <v>467.23</v>
      </c>
      <c r="AJ335" s="29">
        <v>188.49</v>
      </c>
      <c r="AK335" s="29">
        <v>127.18</v>
      </c>
      <c r="AL335" s="29">
        <v>106.41</v>
      </c>
      <c r="AM335" s="29">
        <v>425.53</v>
      </c>
      <c r="AN335" s="29">
        <v>355.09</v>
      </c>
      <c r="AO335" s="29">
        <v>103.95</v>
      </c>
      <c r="AP335" s="29">
        <v>417.93</v>
      </c>
      <c r="AQ335" s="29">
        <v>1248.8800000000001</v>
      </c>
      <c r="AR335" s="29">
        <v>608.15</v>
      </c>
      <c r="AS335" s="29">
        <v>143.33000000000001</v>
      </c>
      <c r="AT335" s="29">
        <v>104.77</v>
      </c>
      <c r="AU335" s="29">
        <v>2217.06</v>
      </c>
      <c r="AV335" s="29">
        <v>684.81</v>
      </c>
      <c r="AW335" s="29">
        <v>685.94</v>
      </c>
      <c r="AX335" s="29">
        <v>1170.3900000000001</v>
      </c>
      <c r="AY335" s="29">
        <v>411.29</v>
      </c>
      <c r="AZ335" s="29">
        <v>1498.87</v>
      </c>
      <c r="BA335" s="29">
        <v>2280.09</v>
      </c>
      <c r="BB335" s="29">
        <v>887.08</v>
      </c>
      <c r="BC335" s="29">
        <v>225.64</v>
      </c>
      <c r="BD335" s="29">
        <v>1158.3699999999999</v>
      </c>
      <c r="BE335" s="29">
        <v>744.58</v>
      </c>
      <c r="BF335" s="28"/>
      <c r="BG335" s="29">
        <v>1161.29</v>
      </c>
      <c r="BH335" s="29">
        <v>548.62</v>
      </c>
      <c r="BI335" s="29">
        <v>1365.42</v>
      </c>
      <c r="BJ335" s="29">
        <v>1972.52</v>
      </c>
      <c r="BK335" s="29">
        <v>1012.74</v>
      </c>
      <c r="BL335" s="29">
        <v>1401.41</v>
      </c>
      <c r="BM335" s="29">
        <v>176.38</v>
      </c>
      <c r="BN335" s="29">
        <v>956.63</v>
      </c>
      <c r="BO335" s="29">
        <v>542.17999999999995</v>
      </c>
      <c r="BP335" s="29">
        <v>1169.03</v>
      </c>
      <c r="BQ335" s="29">
        <v>875.44</v>
      </c>
      <c r="BR335" s="29">
        <v>736.66</v>
      </c>
      <c r="BS335" s="29">
        <v>165.72</v>
      </c>
      <c r="BT335" s="29">
        <v>244.13</v>
      </c>
      <c r="BU335" s="29">
        <v>1496.96</v>
      </c>
      <c r="BV335" s="29">
        <v>86.78</v>
      </c>
      <c r="BW335" s="29">
        <v>86.34</v>
      </c>
      <c r="BX335" s="29">
        <v>550.72</v>
      </c>
      <c r="BY335" s="28"/>
      <c r="BZ335" s="28"/>
      <c r="CA335" s="28"/>
      <c r="CB335" s="28"/>
      <c r="CC335" s="29">
        <v>246.56</v>
      </c>
      <c r="CD335" s="29">
        <v>300</v>
      </c>
      <c r="CE335" s="29">
        <v>56.21</v>
      </c>
      <c r="CF335" s="29">
        <v>86.95</v>
      </c>
      <c r="CG335" s="29">
        <v>74.11</v>
      </c>
    </row>
    <row r="336" spans="1:85" x14ac:dyDescent="0.3">
      <c r="A336" s="24" t="s">
        <v>407</v>
      </c>
      <c r="B336" s="29">
        <v>43673.66</v>
      </c>
      <c r="C336" s="28"/>
      <c r="D336" s="29">
        <v>1109.1300000000001</v>
      </c>
      <c r="E336" s="29">
        <v>4771.67</v>
      </c>
      <c r="F336" s="29">
        <v>6749.65</v>
      </c>
      <c r="G336" s="29">
        <v>2999.17</v>
      </c>
      <c r="H336" s="29">
        <v>1548.69</v>
      </c>
      <c r="I336" s="29">
        <v>1095.22</v>
      </c>
      <c r="J336" s="29">
        <v>4755.72</v>
      </c>
      <c r="K336" s="29">
        <v>3602.52</v>
      </c>
      <c r="L336" s="29">
        <v>1158.21</v>
      </c>
      <c r="M336" s="29">
        <v>5484.53</v>
      </c>
      <c r="N336" s="29">
        <v>2524.5100000000002</v>
      </c>
      <c r="O336" s="29">
        <v>485.18</v>
      </c>
      <c r="P336" s="29">
        <v>3269.53</v>
      </c>
      <c r="Q336" s="29">
        <v>2575.35</v>
      </c>
      <c r="R336" s="28"/>
      <c r="S336" s="28"/>
      <c r="T336" s="28"/>
      <c r="U336" s="29">
        <v>614.13</v>
      </c>
      <c r="V336" s="29">
        <v>275.52</v>
      </c>
      <c r="W336" s="28"/>
      <c r="X336" s="29">
        <v>1063.18</v>
      </c>
      <c r="Y336" s="29">
        <v>22.24</v>
      </c>
      <c r="Z336" s="29">
        <v>23.7</v>
      </c>
      <c r="AA336" s="29">
        <v>4771.67</v>
      </c>
      <c r="AB336" s="29">
        <v>822.6</v>
      </c>
      <c r="AC336" s="29">
        <v>57.7</v>
      </c>
      <c r="AD336" s="29">
        <v>47.25</v>
      </c>
      <c r="AE336" s="29">
        <v>85.23</v>
      </c>
      <c r="AF336" s="29">
        <v>138.44</v>
      </c>
      <c r="AG336" s="29">
        <v>130.66999999999999</v>
      </c>
      <c r="AH336" s="29">
        <v>486.33</v>
      </c>
      <c r="AI336" s="29">
        <v>453.9</v>
      </c>
      <c r="AJ336" s="29">
        <v>194.39</v>
      </c>
      <c r="AK336" s="29">
        <v>182.58</v>
      </c>
      <c r="AL336" s="29">
        <v>121.57</v>
      </c>
      <c r="AM336" s="29">
        <v>460.02</v>
      </c>
      <c r="AN336" s="29">
        <v>377.13</v>
      </c>
      <c r="AO336" s="29">
        <v>118.84</v>
      </c>
      <c r="AP336" s="29">
        <v>446.34</v>
      </c>
      <c r="AQ336" s="29">
        <v>1482.56</v>
      </c>
      <c r="AR336" s="29">
        <v>791.43</v>
      </c>
      <c r="AS336" s="29">
        <v>198.18</v>
      </c>
      <c r="AT336" s="29">
        <v>154.49</v>
      </c>
      <c r="AU336" s="29">
        <v>2999.17</v>
      </c>
      <c r="AV336" s="29">
        <v>751.62</v>
      </c>
      <c r="AW336" s="29">
        <v>797.08</v>
      </c>
      <c r="AX336" s="29">
        <v>1095.22</v>
      </c>
      <c r="AY336" s="29">
        <v>593.6</v>
      </c>
      <c r="AZ336" s="29">
        <v>1463.55</v>
      </c>
      <c r="BA336" s="29">
        <v>2698.57</v>
      </c>
      <c r="BB336" s="29">
        <v>1001.92</v>
      </c>
      <c r="BC336" s="29">
        <v>308.83999999999997</v>
      </c>
      <c r="BD336" s="29">
        <v>1135.32</v>
      </c>
      <c r="BE336" s="29">
        <v>914.05</v>
      </c>
      <c r="BF336" s="28"/>
      <c r="BG336" s="29">
        <v>1158.21</v>
      </c>
      <c r="BH336" s="29">
        <v>544.19000000000005</v>
      </c>
      <c r="BI336" s="29">
        <v>1409.27</v>
      </c>
      <c r="BJ336" s="29">
        <v>2444.9699999999998</v>
      </c>
      <c r="BK336" s="29">
        <v>1086.0999999999999</v>
      </c>
      <c r="BL336" s="29">
        <v>1305.72</v>
      </c>
      <c r="BM336" s="29">
        <v>123.62</v>
      </c>
      <c r="BN336" s="29">
        <v>1095.17</v>
      </c>
      <c r="BO336" s="29">
        <v>485.18</v>
      </c>
      <c r="BP336" s="29">
        <v>1285.17</v>
      </c>
      <c r="BQ336" s="29">
        <v>865.44</v>
      </c>
      <c r="BR336" s="29">
        <v>667.8</v>
      </c>
      <c r="BS336" s="29">
        <v>268.38</v>
      </c>
      <c r="BT336" s="29">
        <v>182.75</v>
      </c>
      <c r="BU336" s="29">
        <v>1627.9</v>
      </c>
      <c r="BV336" s="29">
        <v>101.5</v>
      </c>
      <c r="BW336" s="29">
        <v>152.28</v>
      </c>
      <c r="BX336" s="29">
        <v>693.67</v>
      </c>
      <c r="BY336" s="28"/>
      <c r="BZ336" s="28"/>
      <c r="CA336" s="28"/>
      <c r="CB336" s="28"/>
      <c r="CC336" s="29">
        <v>283.83999999999997</v>
      </c>
      <c r="CD336" s="29">
        <v>330.29</v>
      </c>
      <c r="CE336" s="29">
        <v>93.2</v>
      </c>
      <c r="CF336" s="29">
        <v>77.48</v>
      </c>
      <c r="CG336" s="29">
        <v>104.84</v>
      </c>
    </row>
    <row r="337" spans="1:85" x14ac:dyDescent="0.3">
      <c r="A337" s="24" t="s">
        <v>408</v>
      </c>
      <c r="B337" s="29">
        <v>42166.19</v>
      </c>
      <c r="C337" s="28"/>
      <c r="D337" s="29">
        <v>1019.47</v>
      </c>
      <c r="E337" s="29">
        <v>3969.81</v>
      </c>
      <c r="F337" s="29">
        <v>6410.1</v>
      </c>
      <c r="G337" s="29">
        <v>2535.1999999999998</v>
      </c>
      <c r="H337" s="29">
        <v>1771.09</v>
      </c>
      <c r="I337" s="29">
        <v>1433.87</v>
      </c>
      <c r="J337" s="29">
        <v>3863.1</v>
      </c>
      <c r="K337" s="29">
        <v>4493.0200000000004</v>
      </c>
      <c r="L337" s="29">
        <v>1061.8399999999999</v>
      </c>
      <c r="M337" s="29">
        <v>5228.05</v>
      </c>
      <c r="N337" s="29">
        <v>2564.86</v>
      </c>
      <c r="O337" s="29">
        <v>525.01</v>
      </c>
      <c r="P337" s="29">
        <v>3278.19</v>
      </c>
      <c r="Q337" s="29">
        <v>2468.7199999999998</v>
      </c>
      <c r="R337" s="28"/>
      <c r="S337" s="28"/>
      <c r="T337" s="28"/>
      <c r="U337" s="29">
        <v>480.97</v>
      </c>
      <c r="V337" s="29">
        <v>306.20999999999998</v>
      </c>
      <c r="W337" s="28"/>
      <c r="X337" s="29">
        <v>976.73</v>
      </c>
      <c r="Y337" s="29">
        <v>29.65</v>
      </c>
      <c r="Z337" s="29">
        <v>13.1</v>
      </c>
      <c r="AA337" s="29">
        <v>3969.81</v>
      </c>
      <c r="AB337" s="29">
        <v>735.44</v>
      </c>
      <c r="AC337" s="29">
        <v>57.93</v>
      </c>
      <c r="AD337" s="29">
        <v>32.29</v>
      </c>
      <c r="AE337" s="29">
        <v>101.04</v>
      </c>
      <c r="AF337" s="29">
        <v>125.5</v>
      </c>
      <c r="AG337" s="29">
        <v>75.12</v>
      </c>
      <c r="AH337" s="29">
        <v>473.47</v>
      </c>
      <c r="AI337" s="29">
        <v>459.45</v>
      </c>
      <c r="AJ337" s="29">
        <v>213.01</v>
      </c>
      <c r="AK337" s="29">
        <v>179.63</v>
      </c>
      <c r="AL337" s="29">
        <v>121.62</v>
      </c>
      <c r="AM337" s="29">
        <v>387.95</v>
      </c>
      <c r="AN337" s="29">
        <v>362.32</v>
      </c>
      <c r="AO337" s="29">
        <v>115.59</v>
      </c>
      <c r="AP337" s="29">
        <v>469.83</v>
      </c>
      <c r="AQ337" s="29">
        <v>1467.34</v>
      </c>
      <c r="AR337" s="29">
        <v>684.94</v>
      </c>
      <c r="AS337" s="29">
        <v>179.16</v>
      </c>
      <c r="AT337" s="29">
        <v>168.49</v>
      </c>
      <c r="AU337" s="29">
        <v>2535.1999999999998</v>
      </c>
      <c r="AV337" s="29">
        <v>813.65</v>
      </c>
      <c r="AW337" s="29">
        <v>957.44</v>
      </c>
      <c r="AX337" s="29">
        <v>1433.87</v>
      </c>
      <c r="AY337" s="29">
        <v>428.41</v>
      </c>
      <c r="AZ337" s="29">
        <v>1300.33</v>
      </c>
      <c r="BA337" s="29">
        <v>2134.36</v>
      </c>
      <c r="BB337" s="29">
        <v>1160.95</v>
      </c>
      <c r="BC337" s="29">
        <v>1132.05</v>
      </c>
      <c r="BD337" s="29">
        <v>1310.88</v>
      </c>
      <c r="BE337" s="29">
        <v>658.65</v>
      </c>
      <c r="BF337" s="28"/>
      <c r="BG337" s="29">
        <v>1061.8399999999999</v>
      </c>
      <c r="BH337" s="29">
        <v>553.59</v>
      </c>
      <c r="BI337" s="29">
        <v>1311.69</v>
      </c>
      <c r="BJ337" s="29">
        <v>2409.4299999999998</v>
      </c>
      <c r="BK337" s="29">
        <v>953.34</v>
      </c>
      <c r="BL337" s="29">
        <v>1365.42</v>
      </c>
      <c r="BM337" s="29">
        <v>213.39</v>
      </c>
      <c r="BN337" s="29">
        <v>986.05</v>
      </c>
      <c r="BO337" s="29">
        <v>525.01</v>
      </c>
      <c r="BP337" s="29">
        <v>1117.92</v>
      </c>
      <c r="BQ337" s="29">
        <v>1046.98</v>
      </c>
      <c r="BR337" s="29">
        <v>727.79</v>
      </c>
      <c r="BS337" s="29">
        <v>186.64</v>
      </c>
      <c r="BT337" s="29">
        <v>198.84</v>
      </c>
      <c r="BU337" s="29">
        <v>1426.3</v>
      </c>
      <c r="BV337" s="29">
        <v>120.17</v>
      </c>
      <c r="BW337" s="29">
        <v>211.87</v>
      </c>
      <c r="BX337" s="29">
        <v>710.37</v>
      </c>
      <c r="BY337" s="28"/>
      <c r="BZ337" s="28"/>
      <c r="CA337" s="28"/>
      <c r="CB337" s="28"/>
      <c r="CC337" s="29">
        <v>220.7</v>
      </c>
      <c r="CD337" s="29">
        <v>260.27</v>
      </c>
      <c r="CE337" s="29">
        <v>44.16</v>
      </c>
      <c r="CF337" s="29">
        <v>94.78</v>
      </c>
      <c r="CG337" s="29">
        <v>167.27</v>
      </c>
    </row>
    <row r="338" spans="1:85" x14ac:dyDescent="0.3">
      <c r="A338" s="24" t="s">
        <v>409</v>
      </c>
      <c r="B338" s="29">
        <v>42624.93</v>
      </c>
      <c r="C338" s="28"/>
      <c r="D338" s="29">
        <v>1085.03</v>
      </c>
      <c r="E338" s="29">
        <v>3911.71</v>
      </c>
      <c r="F338" s="29">
        <v>6780.63</v>
      </c>
      <c r="G338" s="29">
        <v>2849.79</v>
      </c>
      <c r="H338" s="29">
        <v>1644.07</v>
      </c>
      <c r="I338" s="29">
        <v>1597.13</v>
      </c>
      <c r="J338" s="29">
        <v>4004.72</v>
      </c>
      <c r="K338" s="29">
        <v>3366.62</v>
      </c>
      <c r="L338" s="29">
        <v>1059.44</v>
      </c>
      <c r="M338" s="29">
        <v>5220.07</v>
      </c>
      <c r="N338" s="29">
        <v>2508.87</v>
      </c>
      <c r="O338" s="29">
        <v>604.59</v>
      </c>
      <c r="P338" s="29">
        <v>3623.64</v>
      </c>
      <c r="Q338" s="29">
        <v>2831.29</v>
      </c>
      <c r="R338" s="28"/>
      <c r="S338" s="28"/>
      <c r="T338" s="28"/>
      <c r="U338" s="29">
        <v>472.35</v>
      </c>
      <c r="V338" s="29">
        <v>317.76</v>
      </c>
      <c r="W338" s="28"/>
      <c r="X338" s="29">
        <v>1036.21</v>
      </c>
      <c r="Y338" s="29">
        <v>36.15</v>
      </c>
      <c r="Z338" s="29">
        <v>12.66</v>
      </c>
      <c r="AA338" s="29">
        <v>3911.71</v>
      </c>
      <c r="AB338" s="29">
        <v>793.18</v>
      </c>
      <c r="AC338" s="29">
        <v>65.75</v>
      </c>
      <c r="AD338" s="29">
        <v>67.5</v>
      </c>
      <c r="AE338" s="29">
        <v>95.69</v>
      </c>
      <c r="AF338" s="29">
        <v>112.72</v>
      </c>
      <c r="AG338" s="29">
        <v>95.97</v>
      </c>
      <c r="AH338" s="29">
        <v>502.35</v>
      </c>
      <c r="AI338" s="29">
        <v>469.64</v>
      </c>
      <c r="AJ338" s="29">
        <v>234.85</v>
      </c>
      <c r="AK338" s="29">
        <v>216.48</v>
      </c>
      <c r="AL338" s="29">
        <v>106.55</v>
      </c>
      <c r="AM338" s="29">
        <v>424.28</v>
      </c>
      <c r="AN338" s="29">
        <v>373.39</v>
      </c>
      <c r="AO338" s="29">
        <v>112.55</v>
      </c>
      <c r="AP338" s="29">
        <v>475.06</v>
      </c>
      <c r="AQ338" s="29">
        <v>1538.39</v>
      </c>
      <c r="AR338" s="29">
        <v>754.18</v>
      </c>
      <c r="AS338" s="29">
        <v>156.12</v>
      </c>
      <c r="AT338" s="29">
        <v>185.99</v>
      </c>
      <c r="AU338" s="29">
        <v>2849.79</v>
      </c>
      <c r="AV338" s="29">
        <v>716.78</v>
      </c>
      <c r="AW338" s="29">
        <v>927.3</v>
      </c>
      <c r="AX338" s="29">
        <v>1597.13</v>
      </c>
      <c r="AY338" s="29">
        <v>482.45</v>
      </c>
      <c r="AZ338" s="29">
        <v>1351.38</v>
      </c>
      <c r="BA338" s="29">
        <v>2170.89</v>
      </c>
      <c r="BB338" s="29">
        <v>1108.05</v>
      </c>
      <c r="BC338" s="29">
        <v>138.80000000000001</v>
      </c>
      <c r="BD338" s="29">
        <v>1099.22</v>
      </c>
      <c r="BE338" s="29">
        <v>851.33</v>
      </c>
      <c r="BF338" s="28"/>
      <c r="BG338" s="29">
        <v>1059.44</v>
      </c>
      <c r="BH338" s="29">
        <v>529.9</v>
      </c>
      <c r="BI338" s="29">
        <v>1386.88</v>
      </c>
      <c r="BJ338" s="29">
        <v>2245.4299999999998</v>
      </c>
      <c r="BK338" s="29">
        <v>1057.8499999999999</v>
      </c>
      <c r="BL338" s="29">
        <v>1297.05</v>
      </c>
      <c r="BM338" s="29">
        <v>195.52</v>
      </c>
      <c r="BN338" s="29">
        <v>1016.31</v>
      </c>
      <c r="BO338" s="29">
        <v>604.59</v>
      </c>
      <c r="BP338" s="29">
        <v>1465.47</v>
      </c>
      <c r="BQ338" s="29">
        <v>1014.45</v>
      </c>
      <c r="BR338" s="29">
        <v>693</v>
      </c>
      <c r="BS338" s="29">
        <v>239.51</v>
      </c>
      <c r="BT338" s="29">
        <v>211.21</v>
      </c>
      <c r="BU338" s="29">
        <v>1795.55</v>
      </c>
      <c r="BV338" s="29">
        <v>117.92</v>
      </c>
      <c r="BW338" s="29">
        <v>173.72</v>
      </c>
      <c r="BX338" s="29">
        <v>744.1</v>
      </c>
      <c r="BY338" s="28"/>
      <c r="BZ338" s="28"/>
      <c r="CA338" s="28"/>
      <c r="CB338" s="28"/>
      <c r="CC338" s="29">
        <v>196.49</v>
      </c>
      <c r="CD338" s="29">
        <v>275.86</v>
      </c>
      <c r="CE338" s="29">
        <v>59.42</v>
      </c>
      <c r="CF338" s="29">
        <v>74.33</v>
      </c>
      <c r="CG338" s="29">
        <v>184.02</v>
      </c>
    </row>
    <row r="339" spans="1:85" x14ac:dyDescent="0.3">
      <c r="A339" s="24" t="s">
        <v>410</v>
      </c>
      <c r="B339" s="29">
        <v>42705.31</v>
      </c>
      <c r="C339" s="28"/>
      <c r="D339" s="29">
        <v>1128.28</v>
      </c>
      <c r="E339" s="29">
        <v>4329.55</v>
      </c>
      <c r="F339" s="29">
        <v>6818.95</v>
      </c>
      <c r="G339" s="29">
        <v>2987.38</v>
      </c>
      <c r="H339" s="29">
        <v>1466.29</v>
      </c>
      <c r="I339" s="29">
        <v>1449.8</v>
      </c>
      <c r="J339" s="29">
        <v>4249.2700000000004</v>
      </c>
      <c r="K339" s="29">
        <v>2773.45</v>
      </c>
      <c r="L339" s="29">
        <v>1214.69</v>
      </c>
      <c r="M339" s="29">
        <v>5370.85</v>
      </c>
      <c r="N339" s="29">
        <v>2563.9499999999998</v>
      </c>
      <c r="O339" s="29">
        <v>463.36</v>
      </c>
      <c r="P339" s="29">
        <v>3503.87</v>
      </c>
      <c r="Q339" s="29">
        <v>2795.42</v>
      </c>
      <c r="R339" s="28"/>
      <c r="S339" s="28"/>
      <c r="T339" s="28"/>
      <c r="U339" s="29">
        <v>551.96</v>
      </c>
      <c r="V339" s="29">
        <v>291.68</v>
      </c>
      <c r="W339" s="28"/>
      <c r="X339" s="29">
        <v>1071.8699999999999</v>
      </c>
      <c r="Y339" s="29">
        <v>38.119999999999997</v>
      </c>
      <c r="Z339" s="29">
        <v>18.28</v>
      </c>
      <c r="AA339" s="29">
        <v>4329.55</v>
      </c>
      <c r="AB339" s="29">
        <v>763.36</v>
      </c>
      <c r="AC339" s="29">
        <v>54.87</v>
      </c>
      <c r="AD339" s="29">
        <v>51.12</v>
      </c>
      <c r="AE339" s="29">
        <v>100.79</v>
      </c>
      <c r="AF339" s="29">
        <v>118.88</v>
      </c>
      <c r="AG339" s="29">
        <v>79.08</v>
      </c>
      <c r="AH339" s="29">
        <v>485.02</v>
      </c>
      <c r="AI339" s="29">
        <v>498.02</v>
      </c>
      <c r="AJ339" s="29">
        <v>236.42</v>
      </c>
      <c r="AK339" s="29">
        <v>139.11000000000001</v>
      </c>
      <c r="AL339" s="29">
        <v>153.9</v>
      </c>
      <c r="AM339" s="29">
        <v>404.45</v>
      </c>
      <c r="AN339" s="29">
        <v>430.02</v>
      </c>
      <c r="AO339" s="29">
        <v>99.98</v>
      </c>
      <c r="AP339" s="29">
        <v>487.4</v>
      </c>
      <c r="AQ339" s="29">
        <v>1623.88</v>
      </c>
      <c r="AR339" s="29">
        <v>763.17</v>
      </c>
      <c r="AS339" s="29">
        <v>157.25</v>
      </c>
      <c r="AT339" s="29">
        <v>172.24</v>
      </c>
      <c r="AU339" s="29">
        <v>2987.38</v>
      </c>
      <c r="AV339" s="29">
        <v>678.72</v>
      </c>
      <c r="AW339" s="29">
        <v>787.57</v>
      </c>
      <c r="AX339" s="29">
        <v>1449.8</v>
      </c>
      <c r="AY339" s="29">
        <v>478.72</v>
      </c>
      <c r="AZ339" s="29">
        <v>1461.4</v>
      </c>
      <c r="BA339" s="29">
        <v>2309.16</v>
      </c>
      <c r="BB339" s="29">
        <v>1222.79</v>
      </c>
      <c r="BC339" s="29">
        <v>167.25</v>
      </c>
      <c r="BD339" s="29">
        <v>225.6</v>
      </c>
      <c r="BE339" s="29">
        <v>946.15</v>
      </c>
      <c r="BF339" s="28"/>
      <c r="BG339" s="29">
        <v>1214.69</v>
      </c>
      <c r="BH339" s="29">
        <v>514.02</v>
      </c>
      <c r="BI339" s="29">
        <v>1429.42</v>
      </c>
      <c r="BJ339" s="29">
        <v>2324.15</v>
      </c>
      <c r="BK339" s="29">
        <v>1103.26</v>
      </c>
      <c r="BL339" s="29">
        <v>1369.33</v>
      </c>
      <c r="BM339" s="29">
        <v>278.24</v>
      </c>
      <c r="BN339" s="29">
        <v>916.38</v>
      </c>
      <c r="BO339" s="29">
        <v>463.36</v>
      </c>
      <c r="BP339" s="29">
        <v>1606.06</v>
      </c>
      <c r="BQ339" s="29">
        <v>784.79</v>
      </c>
      <c r="BR339" s="29">
        <v>663.9</v>
      </c>
      <c r="BS339" s="29">
        <v>214.57</v>
      </c>
      <c r="BT339" s="29">
        <v>234.55</v>
      </c>
      <c r="BU339" s="29">
        <v>1799.79</v>
      </c>
      <c r="BV339" s="29">
        <v>152.1</v>
      </c>
      <c r="BW339" s="29">
        <v>88.66</v>
      </c>
      <c r="BX339" s="29">
        <v>754.86</v>
      </c>
      <c r="BY339" s="28"/>
      <c r="BZ339" s="28"/>
      <c r="CA339" s="28"/>
      <c r="CB339" s="28"/>
      <c r="CC339" s="29">
        <v>222.29</v>
      </c>
      <c r="CD339" s="29">
        <v>329.67</v>
      </c>
      <c r="CE339" s="29">
        <v>62.86</v>
      </c>
      <c r="CF339" s="29">
        <v>68.150000000000006</v>
      </c>
      <c r="CG339" s="29">
        <v>160.68</v>
      </c>
    </row>
    <row r="340" spans="1:85" x14ac:dyDescent="0.3">
      <c r="A340" s="24" t="s">
        <v>411</v>
      </c>
      <c r="B340" s="29">
        <v>48262.3</v>
      </c>
      <c r="C340" s="28"/>
      <c r="D340" s="29">
        <v>1066.04</v>
      </c>
      <c r="E340" s="29">
        <v>3990.57</v>
      </c>
      <c r="F340" s="29">
        <v>7490.28</v>
      </c>
      <c r="G340" s="29">
        <v>3917.29</v>
      </c>
      <c r="H340" s="29">
        <v>1637.69</v>
      </c>
      <c r="I340" s="29">
        <v>1367.03</v>
      </c>
      <c r="J340" s="29">
        <v>4914.58</v>
      </c>
      <c r="K340" s="29">
        <v>4615.7</v>
      </c>
      <c r="L340" s="29">
        <v>1387.43</v>
      </c>
      <c r="M340" s="29">
        <v>5998.49</v>
      </c>
      <c r="N340" s="29">
        <v>2833.37</v>
      </c>
      <c r="O340" s="29">
        <v>601.24</v>
      </c>
      <c r="P340" s="29">
        <v>3891.6</v>
      </c>
      <c r="Q340" s="29">
        <v>2837.73</v>
      </c>
      <c r="R340" s="28"/>
      <c r="S340" s="28"/>
      <c r="T340" s="28"/>
      <c r="U340" s="29">
        <v>677.16</v>
      </c>
      <c r="V340" s="29">
        <v>301.35000000000002</v>
      </c>
      <c r="W340" s="28"/>
      <c r="X340" s="29">
        <v>1004.21</v>
      </c>
      <c r="Y340" s="29">
        <v>34.64</v>
      </c>
      <c r="Z340" s="29">
        <v>27.19</v>
      </c>
      <c r="AA340" s="29">
        <v>3990.57</v>
      </c>
      <c r="AB340" s="29">
        <v>936.8</v>
      </c>
      <c r="AC340" s="29">
        <v>39.020000000000003</v>
      </c>
      <c r="AD340" s="29">
        <v>50.38</v>
      </c>
      <c r="AE340" s="29">
        <v>153.35</v>
      </c>
      <c r="AF340" s="29">
        <v>191.56</v>
      </c>
      <c r="AG340" s="29">
        <v>66.89</v>
      </c>
      <c r="AH340" s="29">
        <v>526.91</v>
      </c>
      <c r="AI340" s="29">
        <v>484.95</v>
      </c>
      <c r="AJ340" s="29">
        <v>229.61</v>
      </c>
      <c r="AK340" s="29">
        <v>161.21</v>
      </c>
      <c r="AL340" s="29">
        <v>145.87</v>
      </c>
      <c r="AM340" s="29">
        <v>509.09</v>
      </c>
      <c r="AN340" s="29">
        <v>430.29</v>
      </c>
      <c r="AO340" s="29">
        <v>126.85</v>
      </c>
      <c r="AP340" s="29">
        <v>448.13</v>
      </c>
      <c r="AQ340" s="29">
        <v>1561.25</v>
      </c>
      <c r="AR340" s="29">
        <v>1058.5999999999999</v>
      </c>
      <c r="AS340" s="29">
        <v>186.27</v>
      </c>
      <c r="AT340" s="29">
        <v>183.23</v>
      </c>
      <c r="AU340" s="29">
        <v>3917.29</v>
      </c>
      <c r="AV340" s="29">
        <v>746.8</v>
      </c>
      <c r="AW340" s="29">
        <v>890.89</v>
      </c>
      <c r="AX340" s="29">
        <v>1367.03</v>
      </c>
      <c r="AY340" s="29">
        <v>506.42</v>
      </c>
      <c r="AZ340" s="29">
        <v>1647.99</v>
      </c>
      <c r="BA340" s="29">
        <v>2760.16</v>
      </c>
      <c r="BB340" s="29">
        <v>1259.17</v>
      </c>
      <c r="BC340" s="29">
        <v>549.48</v>
      </c>
      <c r="BD340" s="29">
        <v>1716.89</v>
      </c>
      <c r="BE340" s="29">
        <v>911.39</v>
      </c>
      <c r="BF340" s="28"/>
      <c r="BG340" s="29">
        <v>1387.43</v>
      </c>
      <c r="BH340" s="29">
        <v>536.75</v>
      </c>
      <c r="BI340" s="29">
        <v>1470.05</v>
      </c>
      <c r="BJ340" s="29">
        <v>2852.81</v>
      </c>
      <c r="BK340" s="29">
        <v>1138.8800000000001</v>
      </c>
      <c r="BL340" s="29">
        <v>1484.21</v>
      </c>
      <c r="BM340" s="29">
        <v>272.58999999999997</v>
      </c>
      <c r="BN340" s="29">
        <v>1076.57</v>
      </c>
      <c r="BO340" s="29">
        <v>601.24</v>
      </c>
      <c r="BP340" s="29">
        <v>1807.21</v>
      </c>
      <c r="BQ340" s="29">
        <v>860.29</v>
      </c>
      <c r="BR340" s="29">
        <v>588.63</v>
      </c>
      <c r="BS340" s="29">
        <v>338.18</v>
      </c>
      <c r="BT340" s="29">
        <v>297.3</v>
      </c>
      <c r="BU340" s="29">
        <v>1838.98</v>
      </c>
      <c r="BV340" s="29">
        <v>130.72999999999999</v>
      </c>
      <c r="BW340" s="29">
        <v>83.7</v>
      </c>
      <c r="BX340" s="29">
        <v>784.32</v>
      </c>
      <c r="BY340" s="28"/>
      <c r="BZ340" s="28"/>
      <c r="CA340" s="28"/>
      <c r="CB340" s="28"/>
      <c r="CC340" s="29">
        <v>242.5</v>
      </c>
      <c r="CD340" s="29">
        <v>434.66</v>
      </c>
      <c r="CE340" s="29">
        <v>73.459999999999994</v>
      </c>
      <c r="CF340" s="29">
        <v>72.14</v>
      </c>
      <c r="CG340" s="29">
        <v>155.74</v>
      </c>
    </row>
    <row r="341" spans="1:85" x14ac:dyDescent="0.3">
      <c r="A341" s="24" t="s">
        <v>412</v>
      </c>
      <c r="B341" s="29">
        <v>45216.04</v>
      </c>
      <c r="C341" s="28"/>
      <c r="D341" s="29">
        <v>1009.64</v>
      </c>
      <c r="E341" s="29">
        <v>3382.54</v>
      </c>
      <c r="F341" s="29">
        <v>7055.57</v>
      </c>
      <c r="G341" s="29">
        <v>2956.35</v>
      </c>
      <c r="H341" s="29">
        <v>1853.05</v>
      </c>
      <c r="I341" s="29">
        <v>1316.73</v>
      </c>
      <c r="J341" s="29">
        <v>4241.1000000000004</v>
      </c>
      <c r="K341" s="29">
        <v>4278.2700000000004</v>
      </c>
      <c r="L341" s="29">
        <v>1359.3</v>
      </c>
      <c r="M341" s="29">
        <v>6478.47</v>
      </c>
      <c r="N341" s="29">
        <v>2564.9</v>
      </c>
      <c r="O341" s="29">
        <v>567.82000000000005</v>
      </c>
      <c r="P341" s="29">
        <v>3724.31</v>
      </c>
      <c r="Q341" s="29">
        <v>2832.64</v>
      </c>
      <c r="R341" s="28"/>
      <c r="S341" s="28"/>
      <c r="T341" s="28"/>
      <c r="U341" s="29">
        <v>628.42999999999995</v>
      </c>
      <c r="V341" s="29">
        <v>260.33999999999997</v>
      </c>
      <c r="W341" s="28"/>
      <c r="X341" s="29">
        <v>939.12</v>
      </c>
      <c r="Y341" s="29">
        <v>26.37</v>
      </c>
      <c r="Z341" s="29">
        <v>44.15</v>
      </c>
      <c r="AA341" s="29">
        <v>3382.54</v>
      </c>
      <c r="AB341" s="29">
        <v>797.75</v>
      </c>
      <c r="AC341" s="29">
        <v>32.56</v>
      </c>
      <c r="AD341" s="29">
        <v>45.04</v>
      </c>
      <c r="AE341" s="29">
        <v>134.99</v>
      </c>
      <c r="AF341" s="29">
        <v>107.41</v>
      </c>
      <c r="AG341" s="29">
        <v>79.349999999999994</v>
      </c>
      <c r="AH341" s="29">
        <v>430.51</v>
      </c>
      <c r="AI341" s="29">
        <v>563.64</v>
      </c>
      <c r="AJ341" s="29">
        <v>193.45</v>
      </c>
      <c r="AK341" s="29">
        <v>109.63</v>
      </c>
      <c r="AL341" s="29">
        <v>124.66</v>
      </c>
      <c r="AM341" s="29">
        <v>373.21</v>
      </c>
      <c r="AN341" s="29">
        <v>415.01</v>
      </c>
      <c r="AO341" s="29">
        <v>141.88</v>
      </c>
      <c r="AP341" s="29">
        <v>400.11</v>
      </c>
      <c r="AQ341" s="29">
        <v>1912.73</v>
      </c>
      <c r="AR341" s="29">
        <v>858.93</v>
      </c>
      <c r="AS341" s="29">
        <v>198.57</v>
      </c>
      <c r="AT341" s="29">
        <v>136.13</v>
      </c>
      <c r="AU341" s="29">
        <v>2956.35</v>
      </c>
      <c r="AV341" s="29">
        <v>861.34</v>
      </c>
      <c r="AW341" s="29">
        <v>991.71</v>
      </c>
      <c r="AX341" s="29">
        <v>1316.73</v>
      </c>
      <c r="AY341" s="29">
        <v>378.66</v>
      </c>
      <c r="AZ341" s="29">
        <v>1403.07</v>
      </c>
      <c r="BA341" s="29">
        <v>2459.36</v>
      </c>
      <c r="BB341" s="29">
        <v>1064.3399999999999</v>
      </c>
      <c r="BC341" s="29">
        <v>972.24</v>
      </c>
      <c r="BD341" s="29">
        <v>1214.33</v>
      </c>
      <c r="BE341" s="29">
        <v>888.68</v>
      </c>
      <c r="BF341" s="28"/>
      <c r="BG341" s="29">
        <v>1359.3</v>
      </c>
      <c r="BH341" s="29">
        <v>550.61</v>
      </c>
      <c r="BI341" s="29">
        <v>1709.28</v>
      </c>
      <c r="BJ341" s="29">
        <v>2892.57</v>
      </c>
      <c r="BK341" s="29">
        <v>1326.02</v>
      </c>
      <c r="BL341" s="29">
        <v>1419.5</v>
      </c>
      <c r="BM341" s="29">
        <v>218.25</v>
      </c>
      <c r="BN341" s="29">
        <v>927.15</v>
      </c>
      <c r="BO341" s="29">
        <v>567.82000000000005</v>
      </c>
      <c r="BP341" s="29">
        <v>1842.41</v>
      </c>
      <c r="BQ341" s="29">
        <v>888.13</v>
      </c>
      <c r="BR341" s="29">
        <v>545.04</v>
      </c>
      <c r="BS341" s="29">
        <v>236.18</v>
      </c>
      <c r="BT341" s="29">
        <v>212.55</v>
      </c>
      <c r="BU341" s="29">
        <v>1895.87</v>
      </c>
      <c r="BV341" s="29">
        <v>155.06</v>
      </c>
      <c r="BW341" s="29">
        <v>86.66</v>
      </c>
      <c r="BX341" s="29">
        <v>695.05</v>
      </c>
      <c r="BY341" s="28"/>
      <c r="BZ341" s="28"/>
      <c r="CA341" s="28"/>
      <c r="CB341" s="28"/>
      <c r="CC341" s="29">
        <v>222.85</v>
      </c>
      <c r="CD341" s="29">
        <v>405.58</v>
      </c>
      <c r="CE341" s="29">
        <v>56.75</v>
      </c>
      <c r="CF341" s="29">
        <v>81.2</v>
      </c>
      <c r="CG341" s="29">
        <v>122.39</v>
      </c>
    </row>
    <row r="342" spans="1:85" x14ac:dyDescent="0.3">
      <c r="A342" s="24" t="s">
        <v>413</v>
      </c>
      <c r="B342" s="29">
        <v>47755.82</v>
      </c>
      <c r="C342" s="28"/>
      <c r="D342" s="29">
        <v>1125.28</v>
      </c>
      <c r="E342" s="29">
        <v>4833.1400000000003</v>
      </c>
      <c r="F342" s="29">
        <v>7178.03</v>
      </c>
      <c r="G342" s="29">
        <v>2916.78</v>
      </c>
      <c r="H342" s="29">
        <v>1710.92</v>
      </c>
      <c r="I342" s="29">
        <v>1354.06</v>
      </c>
      <c r="J342" s="29">
        <v>4214.9799999999996</v>
      </c>
      <c r="K342" s="29">
        <v>3883.89</v>
      </c>
      <c r="L342" s="29">
        <v>1313.44</v>
      </c>
      <c r="M342" s="29">
        <v>6470.52</v>
      </c>
      <c r="N342" s="29">
        <v>2691.09</v>
      </c>
      <c r="O342" s="29">
        <v>715.42</v>
      </c>
      <c r="P342" s="29">
        <v>3879.67</v>
      </c>
      <c r="Q342" s="29">
        <v>3821.27</v>
      </c>
      <c r="R342" s="28"/>
      <c r="S342" s="28"/>
      <c r="T342" s="28"/>
      <c r="U342" s="29">
        <v>641.11</v>
      </c>
      <c r="V342" s="29">
        <v>282.05</v>
      </c>
      <c r="W342" s="28"/>
      <c r="X342" s="29">
        <v>1034.25</v>
      </c>
      <c r="Y342" s="29">
        <v>32.83</v>
      </c>
      <c r="Z342" s="29">
        <v>58.19</v>
      </c>
      <c r="AA342" s="29">
        <v>4833.1400000000003</v>
      </c>
      <c r="AB342" s="29">
        <v>890.45</v>
      </c>
      <c r="AC342" s="29">
        <v>48.67</v>
      </c>
      <c r="AD342" s="29">
        <v>89.65</v>
      </c>
      <c r="AE342" s="29">
        <v>135.16999999999999</v>
      </c>
      <c r="AF342" s="29">
        <v>165.43</v>
      </c>
      <c r="AG342" s="29">
        <v>72.86</v>
      </c>
      <c r="AH342" s="29">
        <v>462</v>
      </c>
      <c r="AI342" s="29">
        <v>674.16</v>
      </c>
      <c r="AJ342" s="29">
        <v>213.73</v>
      </c>
      <c r="AK342" s="29">
        <v>161.54</v>
      </c>
      <c r="AL342" s="29">
        <v>122.67</v>
      </c>
      <c r="AM342" s="29">
        <v>411.95</v>
      </c>
      <c r="AN342" s="29">
        <v>426.07</v>
      </c>
      <c r="AO342" s="29">
        <v>89.57</v>
      </c>
      <c r="AP342" s="29">
        <v>374.74</v>
      </c>
      <c r="AQ342" s="29">
        <v>1615.8</v>
      </c>
      <c r="AR342" s="29">
        <v>916.02</v>
      </c>
      <c r="AS342" s="29">
        <v>199.07</v>
      </c>
      <c r="AT342" s="29">
        <v>108.49</v>
      </c>
      <c r="AU342" s="29">
        <v>2916.78</v>
      </c>
      <c r="AV342" s="29">
        <v>775.1</v>
      </c>
      <c r="AW342" s="29">
        <v>935.82</v>
      </c>
      <c r="AX342" s="29">
        <v>1354.06</v>
      </c>
      <c r="AY342" s="29">
        <v>468.53</v>
      </c>
      <c r="AZ342" s="29">
        <v>1440.38</v>
      </c>
      <c r="BA342" s="29">
        <v>2306.08</v>
      </c>
      <c r="BB342" s="29">
        <v>1088.96</v>
      </c>
      <c r="BC342" s="29">
        <v>807.7</v>
      </c>
      <c r="BD342" s="29">
        <v>1049.6500000000001</v>
      </c>
      <c r="BE342" s="29">
        <v>840.9</v>
      </c>
      <c r="BF342" s="28"/>
      <c r="BG342" s="29">
        <v>1313.44</v>
      </c>
      <c r="BH342" s="29">
        <v>546.04999999999995</v>
      </c>
      <c r="BI342" s="29">
        <v>1688.29</v>
      </c>
      <c r="BJ342" s="29">
        <v>2881.6</v>
      </c>
      <c r="BK342" s="29">
        <v>1354.59</v>
      </c>
      <c r="BL342" s="29">
        <v>1479.3</v>
      </c>
      <c r="BM342" s="29">
        <v>226.58</v>
      </c>
      <c r="BN342" s="29">
        <v>985.2</v>
      </c>
      <c r="BO342" s="29">
        <v>715.42</v>
      </c>
      <c r="BP342" s="29">
        <v>1923.49</v>
      </c>
      <c r="BQ342" s="29">
        <v>1035.4100000000001</v>
      </c>
      <c r="BR342" s="29">
        <v>478.07</v>
      </c>
      <c r="BS342" s="29">
        <v>239.62</v>
      </c>
      <c r="BT342" s="29">
        <v>203.07</v>
      </c>
      <c r="BU342" s="29">
        <v>2760.65</v>
      </c>
      <c r="BV342" s="29">
        <v>110.57</v>
      </c>
      <c r="BW342" s="29">
        <v>290.06</v>
      </c>
      <c r="BX342" s="29">
        <v>660</v>
      </c>
      <c r="BY342" s="28"/>
      <c r="BZ342" s="28"/>
      <c r="CA342" s="28"/>
      <c r="CB342" s="28"/>
      <c r="CC342" s="29">
        <v>266</v>
      </c>
      <c r="CD342" s="29">
        <v>375.12</v>
      </c>
      <c r="CE342" s="29">
        <v>56.03</v>
      </c>
      <c r="CF342" s="29">
        <v>87.99</v>
      </c>
      <c r="CG342" s="29">
        <v>138.03</v>
      </c>
    </row>
    <row r="343" spans="1:85" x14ac:dyDescent="0.3">
      <c r="A343" s="24" t="s">
        <v>414</v>
      </c>
      <c r="B343" s="29">
        <v>48629.23</v>
      </c>
      <c r="C343" s="28"/>
      <c r="D343" s="29">
        <v>1186.19</v>
      </c>
      <c r="E343" s="29">
        <v>4365.97</v>
      </c>
      <c r="F343" s="29">
        <v>7110.88</v>
      </c>
      <c r="G343" s="29">
        <v>3451.48</v>
      </c>
      <c r="H343" s="29">
        <v>1830.36</v>
      </c>
      <c r="I343" s="29">
        <v>1425.33</v>
      </c>
      <c r="J343" s="29">
        <v>4687.91</v>
      </c>
      <c r="K343" s="29">
        <v>4821.22</v>
      </c>
      <c r="L343" s="29">
        <v>1511.92</v>
      </c>
      <c r="M343" s="29">
        <v>6462.29</v>
      </c>
      <c r="N343" s="29">
        <v>2772.56</v>
      </c>
      <c r="O343" s="29">
        <v>576.64</v>
      </c>
      <c r="P343" s="29">
        <v>3353.03</v>
      </c>
      <c r="Q343" s="29">
        <v>3235.16</v>
      </c>
      <c r="R343" s="28"/>
      <c r="S343" s="28"/>
      <c r="T343" s="28"/>
      <c r="U343" s="29">
        <v>652.88</v>
      </c>
      <c r="V343" s="29">
        <v>339.5</v>
      </c>
      <c r="W343" s="28"/>
      <c r="X343" s="29">
        <v>1086.8</v>
      </c>
      <c r="Y343" s="29">
        <v>33.5</v>
      </c>
      <c r="Z343" s="29">
        <v>65.89</v>
      </c>
      <c r="AA343" s="29">
        <v>4365.97</v>
      </c>
      <c r="AB343" s="29">
        <v>849.58</v>
      </c>
      <c r="AC343" s="29">
        <v>53.99</v>
      </c>
      <c r="AD343" s="29">
        <v>56.22</v>
      </c>
      <c r="AE343" s="29">
        <v>134.81</v>
      </c>
      <c r="AF343" s="29">
        <v>162.69</v>
      </c>
      <c r="AG343" s="29">
        <v>75.510000000000005</v>
      </c>
      <c r="AH343" s="29">
        <v>428.48</v>
      </c>
      <c r="AI343" s="29">
        <v>594.04999999999995</v>
      </c>
      <c r="AJ343" s="29">
        <v>215.88</v>
      </c>
      <c r="AK343" s="29">
        <v>241.4</v>
      </c>
      <c r="AL343" s="29">
        <v>134.79</v>
      </c>
      <c r="AM343" s="29">
        <v>397.31</v>
      </c>
      <c r="AN343" s="29">
        <v>435.41</v>
      </c>
      <c r="AO343" s="29">
        <v>88.65</v>
      </c>
      <c r="AP343" s="29">
        <v>388.74</v>
      </c>
      <c r="AQ343" s="29">
        <v>1708.69</v>
      </c>
      <c r="AR343" s="29">
        <v>842.54</v>
      </c>
      <c r="AS343" s="29">
        <v>196.66</v>
      </c>
      <c r="AT343" s="29">
        <v>105.48</v>
      </c>
      <c r="AU343" s="29">
        <v>3451.48</v>
      </c>
      <c r="AV343" s="29">
        <v>941.23</v>
      </c>
      <c r="AW343" s="29">
        <v>889.13</v>
      </c>
      <c r="AX343" s="29">
        <v>1425.33</v>
      </c>
      <c r="AY343" s="29">
        <v>441.45</v>
      </c>
      <c r="AZ343" s="29">
        <v>1603.51</v>
      </c>
      <c r="BA343" s="29">
        <v>2642.95</v>
      </c>
      <c r="BB343" s="29">
        <v>1056.54</v>
      </c>
      <c r="BC343" s="29">
        <v>191.25</v>
      </c>
      <c r="BD343" s="29">
        <v>2533.11</v>
      </c>
      <c r="BE343" s="29">
        <v>899.02</v>
      </c>
      <c r="BF343" s="28"/>
      <c r="BG343" s="29">
        <v>1511.92</v>
      </c>
      <c r="BH343" s="29">
        <v>556.87</v>
      </c>
      <c r="BI343" s="29">
        <v>1711.59</v>
      </c>
      <c r="BJ343" s="29">
        <v>2860.31</v>
      </c>
      <c r="BK343" s="29">
        <v>1333.53</v>
      </c>
      <c r="BL343" s="29">
        <v>1505.65</v>
      </c>
      <c r="BM343" s="29">
        <v>294.56</v>
      </c>
      <c r="BN343" s="29">
        <v>972.35</v>
      </c>
      <c r="BO343" s="29">
        <v>576.64</v>
      </c>
      <c r="BP343" s="29">
        <v>1559.38</v>
      </c>
      <c r="BQ343" s="29">
        <v>917.53</v>
      </c>
      <c r="BR343" s="29">
        <v>464.27</v>
      </c>
      <c r="BS343" s="29">
        <v>225.07</v>
      </c>
      <c r="BT343" s="29">
        <v>186.78</v>
      </c>
      <c r="BU343" s="29">
        <v>2404.4699999999998</v>
      </c>
      <c r="BV343" s="29">
        <v>120.65</v>
      </c>
      <c r="BW343" s="29">
        <v>86.98</v>
      </c>
      <c r="BX343" s="29">
        <v>623.05999999999995</v>
      </c>
      <c r="BY343" s="28"/>
      <c r="BZ343" s="28"/>
      <c r="CA343" s="28"/>
      <c r="CB343" s="28"/>
      <c r="CC343" s="29">
        <v>249.76</v>
      </c>
      <c r="CD343" s="29">
        <v>403.13</v>
      </c>
      <c r="CE343" s="29">
        <v>66.98</v>
      </c>
      <c r="CF343" s="29">
        <v>84.64</v>
      </c>
      <c r="CG343" s="29">
        <v>187.88</v>
      </c>
    </row>
    <row r="344" spans="1:85" x14ac:dyDescent="0.3">
      <c r="A344" s="24" t="s">
        <v>415</v>
      </c>
      <c r="B344" s="29">
        <v>49671.16</v>
      </c>
      <c r="C344" s="28"/>
      <c r="D344" s="29">
        <v>1105.8599999999999</v>
      </c>
      <c r="E344" s="29">
        <v>4067.02</v>
      </c>
      <c r="F344" s="29">
        <v>7540.07</v>
      </c>
      <c r="G344" s="29">
        <v>3422.01</v>
      </c>
      <c r="H344" s="29">
        <v>1972.64</v>
      </c>
      <c r="I344" s="29">
        <v>1852.39</v>
      </c>
      <c r="J344" s="29">
        <v>5351.05</v>
      </c>
      <c r="K344" s="29">
        <v>3785.06</v>
      </c>
      <c r="L344" s="29">
        <v>1384.57</v>
      </c>
      <c r="M344" s="29">
        <v>6333.35</v>
      </c>
      <c r="N344" s="29">
        <v>2939.85</v>
      </c>
      <c r="O344" s="29">
        <v>703.38</v>
      </c>
      <c r="P344" s="29">
        <v>3891.9</v>
      </c>
      <c r="Q344" s="29">
        <v>3519.27</v>
      </c>
      <c r="R344" s="28"/>
      <c r="S344" s="28"/>
      <c r="T344" s="28"/>
      <c r="U344" s="29">
        <v>637.29999999999995</v>
      </c>
      <c r="V344" s="29">
        <v>380.48</v>
      </c>
      <c r="W344" s="28"/>
      <c r="X344" s="29">
        <v>1020.54</v>
      </c>
      <c r="Y344" s="29">
        <v>29.53</v>
      </c>
      <c r="Z344" s="29">
        <v>55.8</v>
      </c>
      <c r="AA344" s="29">
        <v>4067.02</v>
      </c>
      <c r="AB344" s="29">
        <v>856.39</v>
      </c>
      <c r="AC344" s="29">
        <v>65.849999999999994</v>
      </c>
      <c r="AD344" s="29">
        <v>151.25</v>
      </c>
      <c r="AE344" s="29">
        <v>154.94</v>
      </c>
      <c r="AF344" s="29">
        <v>155.52000000000001</v>
      </c>
      <c r="AG344" s="29">
        <v>70.28</v>
      </c>
      <c r="AH344" s="29">
        <v>485.82</v>
      </c>
      <c r="AI344" s="29">
        <v>646.77</v>
      </c>
      <c r="AJ344" s="29">
        <v>256.85000000000002</v>
      </c>
      <c r="AK344" s="29">
        <v>258.44</v>
      </c>
      <c r="AL344" s="29">
        <v>172.39</v>
      </c>
      <c r="AM344" s="29">
        <v>437.92</v>
      </c>
      <c r="AN344" s="29">
        <v>427.12</v>
      </c>
      <c r="AO344" s="29">
        <v>94.7</v>
      </c>
      <c r="AP344" s="29">
        <v>400.8</v>
      </c>
      <c r="AQ344" s="29">
        <v>1662.8</v>
      </c>
      <c r="AR344" s="29">
        <v>873.28</v>
      </c>
      <c r="AS344" s="29">
        <v>236.28</v>
      </c>
      <c r="AT344" s="29">
        <v>132.68</v>
      </c>
      <c r="AU344" s="29">
        <v>3422.01</v>
      </c>
      <c r="AV344" s="29">
        <v>1039.01</v>
      </c>
      <c r="AW344" s="29">
        <v>933.64</v>
      </c>
      <c r="AX344" s="29">
        <v>1852.39</v>
      </c>
      <c r="AY344" s="29">
        <v>523.19000000000005</v>
      </c>
      <c r="AZ344" s="29">
        <v>1820.44</v>
      </c>
      <c r="BA344" s="29">
        <v>3007.41</v>
      </c>
      <c r="BB344" s="29">
        <v>1218.58</v>
      </c>
      <c r="BC344" s="29">
        <v>137.6</v>
      </c>
      <c r="BD344" s="29">
        <v>1120.73</v>
      </c>
      <c r="BE344" s="29">
        <v>1100.26</v>
      </c>
      <c r="BF344" s="28"/>
      <c r="BG344" s="29">
        <v>1384.57</v>
      </c>
      <c r="BH344" s="29">
        <v>595.94000000000005</v>
      </c>
      <c r="BI344" s="29">
        <v>1783.06</v>
      </c>
      <c r="BJ344" s="29">
        <v>2468.9</v>
      </c>
      <c r="BK344" s="29">
        <v>1485.45</v>
      </c>
      <c r="BL344" s="29">
        <v>1555.16</v>
      </c>
      <c r="BM344" s="29">
        <v>273.25</v>
      </c>
      <c r="BN344" s="29">
        <v>1111.44</v>
      </c>
      <c r="BO344" s="29">
        <v>703.38</v>
      </c>
      <c r="BP344" s="29">
        <v>1719.98</v>
      </c>
      <c r="BQ344" s="29">
        <v>1098.56</v>
      </c>
      <c r="BR344" s="29">
        <v>533.66999999999996</v>
      </c>
      <c r="BS344" s="29">
        <v>264.2</v>
      </c>
      <c r="BT344" s="29">
        <v>275.49</v>
      </c>
      <c r="BU344" s="29">
        <v>2576.14</v>
      </c>
      <c r="BV344" s="29">
        <v>125.32</v>
      </c>
      <c r="BW344" s="29">
        <v>110.01</v>
      </c>
      <c r="BX344" s="29">
        <v>707.81</v>
      </c>
      <c r="BY344" s="28"/>
      <c r="BZ344" s="28"/>
      <c r="CA344" s="28"/>
      <c r="CB344" s="28"/>
      <c r="CC344" s="29">
        <v>274.04000000000002</v>
      </c>
      <c r="CD344" s="29">
        <v>363.26</v>
      </c>
      <c r="CE344" s="29">
        <v>65.959999999999994</v>
      </c>
      <c r="CF344" s="29">
        <v>86.46</v>
      </c>
      <c r="CG344" s="29">
        <v>228.05</v>
      </c>
    </row>
    <row r="345" spans="1:85" x14ac:dyDescent="0.3">
      <c r="A345" s="24" t="s">
        <v>416</v>
      </c>
      <c r="B345" s="29">
        <v>46932.49</v>
      </c>
      <c r="C345" s="28"/>
      <c r="D345" s="29">
        <v>1167.4100000000001</v>
      </c>
      <c r="E345" s="29">
        <v>3087.09</v>
      </c>
      <c r="F345" s="29">
        <v>7317.3</v>
      </c>
      <c r="G345" s="29">
        <v>2933.35</v>
      </c>
      <c r="H345" s="29">
        <v>2222.87</v>
      </c>
      <c r="I345" s="29">
        <v>1388.79</v>
      </c>
      <c r="J345" s="29">
        <v>4521.5200000000004</v>
      </c>
      <c r="K345" s="29">
        <v>3675.11</v>
      </c>
      <c r="L345" s="29">
        <v>1521.86</v>
      </c>
      <c r="M345" s="29">
        <v>6723.38</v>
      </c>
      <c r="N345" s="29">
        <v>2855.3</v>
      </c>
      <c r="O345" s="29">
        <v>693.45</v>
      </c>
      <c r="P345" s="29">
        <v>3544.2</v>
      </c>
      <c r="Q345" s="29">
        <v>3235.92</v>
      </c>
      <c r="R345" s="28"/>
      <c r="S345" s="28"/>
      <c r="T345" s="28"/>
      <c r="U345" s="29">
        <v>790.62</v>
      </c>
      <c r="V345" s="29">
        <v>427.42</v>
      </c>
      <c r="W345" s="28"/>
      <c r="X345" s="29">
        <v>1113.74</v>
      </c>
      <c r="Y345" s="29">
        <v>12.6</v>
      </c>
      <c r="Z345" s="29">
        <v>41.07</v>
      </c>
      <c r="AA345" s="29">
        <v>3087.09</v>
      </c>
      <c r="AB345" s="29">
        <v>819.26</v>
      </c>
      <c r="AC345" s="29">
        <v>93.18</v>
      </c>
      <c r="AD345" s="29">
        <v>153.31</v>
      </c>
      <c r="AE345" s="29">
        <v>125.87</v>
      </c>
      <c r="AF345" s="29">
        <v>174.66</v>
      </c>
      <c r="AG345" s="29">
        <v>72.81</v>
      </c>
      <c r="AH345" s="29">
        <v>374.91</v>
      </c>
      <c r="AI345" s="29">
        <v>858.66</v>
      </c>
      <c r="AJ345" s="29">
        <v>226.86</v>
      </c>
      <c r="AK345" s="29">
        <v>161.22</v>
      </c>
      <c r="AL345" s="29">
        <v>171.71</v>
      </c>
      <c r="AM345" s="29">
        <v>399.77</v>
      </c>
      <c r="AN345" s="29">
        <v>380.96</v>
      </c>
      <c r="AO345" s="29">
        <v>106.19</v>
      </c>
      <c r="AP345" s="29">
        <v>418.41</v>
      </c>
      <c r="AQ345" s="29">
        <v>1735.9</v>
      </c>
      <c r="AR345" s="29">
        <v>715.57</v>
      </c>
      <c r="AS345" s="29">
        <v>204.99</v>
      </c>
      <c r="AT345" s="29">
        <v>123.05</v>
      </c>
      <c r="AU345" s="29">
        <v>2933.35</v>
      </c>
      <c r="AV345" s="29">
        <v>1204.8499999999999</v>
      </c>
      <c r="AW345" s="29">
        <v>1018.02</v>
      </c>
      <c r="AX345" s="29">
        <v>1388.79</v>
      </c>
      <c r="AY345" s="29">
        <v>508.42</v>
      </c>
      <c r="AZ345" s="29">
        <v>1459.02</v>
      </c>
      <c r="BA345" s="29">
        <v>2554.08</v>
      </c>
      <c r="BB345" s="29">
        <v>1274.95</v>
      </c>
      <c r="BC345" s="29">
        <v>105.14</v>
      </c>
      <c r="BD345" s="29">
        <v>1140.02</v>
      </c>
      <c r="BE345" s="29">
        <v>931.94</v>
      </c>
      <c r="BF345" s="28"/>
      <c r="BG345" s="29">
        <v>1521.86</v>
      </c>
      <c r="BH345" s="29">
        <v>610.46</v>
      </c>
      <c r="BI345" s="29">
        <v>1734.17</v>
      </c>
      <c r="BJ345" s="29">
        <v>2793.21</v>
      </c>
      <c r="BK345" s="29">
        <v>1585.53</v>
      </c>
      <c r="BL345" s="29">
        <v>1581.83</v>
      </c>
      <c r="BM345" s="29">
        <v>255.58</v>
      </c>
      <c r="BN345" s="29">
        <v>1017.9</v>
      </c>
      <c r="BO345" s="29">
        <v>693.45</v>
      </c>
      <c r="BP345" s="29">
        <v>1732.23</v>
      </c>
      <c r="BQ345" s="29">
        <v>723.42</v>
      </c>
      <c r="BR345" s="29">
        <v>518.65</v>
      </c>
      <c r="BS345" s="29">
        <v>243.18</v>
      </c>
      <c r="BT345" s="29">
        <v>326.72000000000003</v>
      </c>
      <c r="BU345" s="29">
        <v>2248.25</v>
      </c>
      <c r="BV345" s="29">
        <v>140.94</v>
      </c>
      <c r="BW345" s="29">
        <v>236.87</v>
      </c>
      <c r="BX345" s="29">
        <v>609.86</v>
      </c>
      <c r="BY345" s="28"/>
      <c r="BZ345" s="28"/>
      <c r="CA345" s="28"/>
      <c r="CB345" s="28"/>
      <c r="CC345" s="29">
        <v>267.83999999999997</v>
      </c>
      <c r="CD345" s="29">
        <v>522.78</v>
      </c>
      <c r="CE345" s="29">
        <v>55.82</v>
      </c>
      <c r="CF345" s="29">
        <v>95.77</v>
      </c>
      <c r="CG345" s="29">
        <v>275.83</v>
      </c>
    </row>
    <row r="346" spans="1:85" x14ac:dyDescent="0.3">
      <c r="A346" s="24" t="s">
        <v>417</v>
      </c>
      <c r="B346" s="29">
        <v>47615.87</v>
      </c>
      <c r="C346" s="28"/>
      <c r="D346" s="29">
        <v>1268.6199999999999</v>
      </c>
      <c r="E346" s="29">
        <v>2404.71</v>
      </c>
      <c r="F346" s="29">
        <v>7723.81</v>
      </c>
      <c r="G346" s="29">
        <v>3054.46</v>
      </c>
      <c r="H346" s="29">
        <v>1851.73</v>
      </c>
      <c r="I346" s="29">
        <v>1417.72</v>
      </c>
      <c r="J346" s="29">
        <v>4182.5200000000004</v>
      </c>
      <c r="K346" s="29">
        <v>4734.8999999999996</v>
      </c>
      <c r="L346" s="29">
        <v>1507.62</v>
      </c>
      <c r="M346" s="29">
        <v>6956.46</v>
      </c>
      <c r="N346" s="29">
        <v>2792.3</v>
      </c>
      <c r="O346" s="29">
        <v>797.86</v>
      </c>
      <c r="P346" s="29">
        <v>3303.79</v>
      </c>
      <c r="Q346" s="29">
        <v>3773.6</v>
      </c>
      <c r="R346" s="28"/>
      <c r="S346" s="28"/>
      <c r="T346" s="28"/>
      <c r="U346" s="29">
        <v>669.36</v>
      </c>
      <c r="V346" s="29">
        <v>359.12</v>
      </c>
      <c r="W346" s="28"/>
      <c r="X346" s="29">
        <v>1215.31</v>
      </c>
      <c r="Y346" s="29">
        <v>15.28</v>
      </c>
      <c r="Z346" s="29">
        <v>38.04</v>
      </c>
      <c r="AA346" s="29">
        <v>2404.71</v>
      </c>
      <c r="AB346" s="29">
        <v>976.97</v>
      </c>
      <c r="AC346" s="29">
        <v>86.11</v>
      </c>
      <c r="AD346" s="29">
        <v>101.09</v>
      </c>
      <c r="AE346" s="29">
        <v>129.81</v>
      </c>
      <c r="AF346" s="29">
        <v>93.55</v>
      </c>
      <c r="AG346" s="29">
        <v>114.88</v>
      </c>
      <c r="AH346" s="29">
        <v>402.86</v>
      </c>
      <c r="AI346" s="29">
        <v>892.48</v>
      </c>
      <c r="AJ346" s="29">
        <v>218.46</v>
      </c>
      <c r="AK346" s="29">
        <v>136.34</v>
      </c>
      <c r="AL346" s="29">
        <v>247.01</v>
      </c>
      <c r="AM346" s="29">
        <v>448.83</v>
      </c>
      <c r="AN346" s="29">
        <v>377.67</v>
      </c>
      <c r="AO346" s="29">
        <v>113.28</v>
      </c>
      <c r="AP346" s="29">
        <v>453.17</v>
      </c>
      <c r="AQ346" s="29">
        <v>1838.36</v>
      </c>
      <c r="AR346" s="29">
        <v>710.16</v>
      </c>
      <c r="AS346" s="29">
        <v>242.69</v>
      </c>
      <c r="AT346" s="29">
        <v>140.1</v>
      </c>
      <c r="AU346" s="29">
        <v>3054.46</v>
      </c>
      <c r="AV346" s="29">
        <v>1007.05</v>
      </c>
      <c r="AW346" s="29">
        <v>844.68</v>
      </c>
      <c r="AX346" s="29">
        <v>1417.72</v>
      </c>
      <c r="AY346" s="29">
        <v>470.46</v>
      </c>
      <c r="AZ346" s="29">
        <v>1475.21</v>
      </c>
      <c r="BA346" s="29">
        <v>2236.86</v>
      </c>
      <c r="BB346" s="29">
        <v>1277.47</v>
      </c>
      <c r="BC346" s="29">
        <v>344.52</v>
      </c>
      <c r="BD346" s="29">
        <v>2156.5100000000002</v>
      </c>
      <c r="BE346" s="29">
        <v>802.42</v>
      </c>
      <c r="BF346" s="28"/>
      <c r="BG346" s="29">
        <v>1507.62</v>
      </c>
      <c r="BH346" s="29">
        <v>606.27</v>
      </c>
      <c r="BI346" s="29">
        <v>1796.57</v>
      </c>
      <c r="BJ346" s="29">
        <v>2963.1</v>
      </c>
      <c r="BK346" s="29">
        <v>1590.51</v>
      </c>
      <c r="BL346" s="29">
        <v>1432.43</v>
      </c>
      <c r="BM346" s="29">
        <v>186.45</v>
      </c>
      <c r="BN346" s="29">
        <v>1173.42</v>
      </c>
      <c r="BO346" s="29">
        <v>797.86</v>
      </c>
      <c r="BP346" s="29">
        <v>1586.21</v>
      </c>
      <c r="BQ346" s="29">
        <v>744.57</v>
      </c>
      <c r="BR346" s="29">
        <v>440.51</v>
      </c>
      <c r="BS346" s="29">
        <v>256.25</v>
      </c>
      <c r="BT346" s="29">
        <v>276.25</v>
      </c>
      <c r="BU346" s="29">
        <v>2521.29</v>
      </c>
      <c r="BV346" s="29">
        <v>334.97</v>
      </c>
      <c r="BW346" s="29">
        <v>198.12</v>
      </c>
      <c r="BX346" s="29">
        <v>719.22</v>
      </c>
      <c r="BY346" s="28"/>
      <c r="BZ346" s="28"/>
      <c r="CA346" s="28"/>
      <c r="CB346" s="28"/>
      <c r="CC346" s="29">
        <v>280.7</v>
      </c>
      <c r="CD346" s="29">
        <v>388.66</v>
      </c>
      <c r="CE346" s="29">
        <v>53.19</v>
      </c>
      <c r="CF346" s="29">
        <v>110.06</v>
      </c>
      <c r="CG346" s="29">
        <v>195.86</v>
      </c>
    </row>
    <row r="347" spans="1:85" x14ac:dyDescent="0.3">
      <c r="A347" s="24" t="s">
        <v>418</v>
      </c>
      <c r="B347" s="29">
        <v>47940.76</v>
      </c>
      <c r="C347" s="28"/>
      <c r="D347" s="29">
        <v>1321.64</v>
      </c>
      <c r="E347" s="29">
        <v>2445.8000000000002</v>
      </c>
      <c r="F347" s="29">
        <v>7842.04</v>
      </c>
      <c r="G347" s="29">
        <v>3068.51</v>
      </c>
      <c r="H347" s="29">
        <v>1882.44</v>
      </c>
      <c r="I347" s="29">
        <v>1636.38</v>
      </c>
      <c r="J347" s="29">
        <v>4654.38</v>
      </c>
      <c r="K347" s="29">
        <v>4396.83</v>
      </c>
      <c r="L347" s="29">
        <v>1401.35</v>
      </c>
      <c r="M347" s="29">
        <v>6599.51</v>
      </c>
      <c r="N347" s="29">
        <v>2834.79</v>
      </c>
      <c r="O347" s="29">
        <v>724.55</v>
      </c>
      <c r="P347" s="29">
        <v>3402.48</v>
      </c>
      <c r="Q347" s="29">
        <v>3569.4</v>
      </c>
      <c r="R347" s="28"/>
      <c r="S347" s="28"/>
      <c r="T347" s="28"/>
      <c r="U347" s="29">
        <v>908.73</v>
      </c>
      <c r="V347" s="29">
        <v>390.72</v>
      </c>
      <c r="W347" s="28"/>
      <c r="X347" s="29">
        <v>1270.95</v>
      </c>
      <c r="Y347" s="29">
        <v>15.9</v>
      </c>
      <c r="Z347" s="29">
        <v>34.78</v>
      </c>
      <c r="AA347" s="29">
        <v>2445.8000000000002</v>
      </c>
      <c r="AB347" s="29">
        <v>941.7</v>
      </c>
      <c r="AC347" s="29">
        <v>85.14</v>
      </c>
      <c r="AD347" s="29">
        <v>39</v>
      </c>
      <c r="AE347" s="29">
        <v>103.68</v>
      </c>
      <c r="AF347" s="29">
        <v>149.88999999999999</v>
      </c>
      <c r="AG347" s="29">
        <v>110.55</v>
      </c>
      <c r="AH347" s="29">
        <v>437.23</v>
      </c>
      <c r="AI347" s="29">
        <v>899.27</v>
      </c>
      <c r="AJ347" s="29">
        <v>244.21</v>
      </c>
      <c r="AK347" s="29">
        <v>164.27</v>
      </c>
      <c r="AL347" s="29">
        <v>159.72</v>
      </c>
      <c r="AM347" s="29">
        <v>493.68</v>
      </c>
      <c r="AN347" s="29">
        <v>355.95</v>
      </c>
      <c r="AO347" s="29">
        <v>123.72</v>
      </c>
      <c r="AP347" s="29">
        <v>515.08000000000004</v>
      </c>
      <c r="AQ347" s="29">
        <v>1734.41</v>
      </c>
      <c r="AR347" s="29">
        <v>882.63</v>
      </c>
      <c r="AS347" s="29">
        <v>264.41000000000003</v>
      </c>
      <c r="AT347" s="29">
        <v>137.47</v>
      </c>
      <c r="AU347" s="29">
        <v>3068.51</v>
      </c>
      <c r="AV347" s="29">
        <v>1056.05</v>
      </c>
      <c r="AW347" s="29">
        <v>826.39</v>
      </c>
      <c r="AX347" s="29">
        <v>1636.38</v>
      </c>
      <c r="AY347" s="29">
        <v>482</v>
      </c>
      <c r="AZ347" s="29">
        <v>1581.37</v>
      </c>
      <c r="BA347" s="29">
        <v>2591.0100000000002</v>
      </c>
      <c r="BB347" s="29">
        <v>1311.43</v>
      </c>
      <c r="BC347" s="29">
        <v>423.17</v>
      </c>
      <c r="BD347" s="29">
        <v>1512.34</v>
      </c>
      <c r="BE347" s="29">
        <v>928.94</v>
      </c>
      <c r="BF347" s="28"/>
      <c r="BG347" s="29">
        <v>1401.35</v>
      </c>
      <c r="BH347" s="29">
        <v>574.47</v>
      </c>
      <c r="BI347" s="29">
        <v>1828.34</v>
      </c>
      <c r="BJ347" s="29">
        <v>2813.62</v>
      </c>
      <c r="BK347" s="29">
        <v>1383.08</v>
      </c>
      <c r="BL347" s="29">
        <v>1558.44</v>
      </c>
      <c r="BM347" s="29">
        <v>210.03</v>
      </c>
      <c r="BN347" s="29">
        <v>1066.32</v>
      </c>
      <c r="BO347" s="29">
        <v>724.55</v>
      </c>
      <c r="BP347" s="29">
        <v>1602.77</v>
      </c>
      <c r="BQ347" s="29">
        <v>716.86</v>
      </c>
      <c r="BR347" s="29">
        <v>540.77</v>
      </c>
      <c r="BS347" s="29">
        <v>313.83</v>
      </c>
      <c r="BT347" s="29">
        <v>228.25</v>
      </c>
      <c r="BU347" s="29">
        <v>2434.9699999999998</v>
      </c>
      <c r="BV347" s="29">
        <v>129.41</v>
      </c>
      <c r="BW347" s="29">
        <v>128.26</v>
      </c>
      <c r="BX347" s="29">
        <v>876.76</v>
      </c>
      <c r="BY347" s="28"/>
      <c r="BZ347" s="28"/>
      <c r="CA347" s="28"/>
      <c r="CB347" s="28"/>
      <c r="CC347" s="29">
        <v>244.92</v>
      </c>
      <c r="CD347" s="29">
        <v>663.82</v>
      </c>
      <c r="CE347" s="29">
        <v>87.38</v>
      </c>
      <c r="CF347" s="29">
        <v>87.46</v>
      </c>
      <c r="CG347" s="29">
        <v>215.87</v>
      </c>
    </row>
    <row r="348" spans="1:85" x14ac:dyDescent="0.3">
      <c r="A348" s="24" t="s">
        <v>419</v>
      </c>
      <c r="B348" s="29">
        <v>51815.65</v>
      </c>
      <c r="C348" s="28"/>
      <c r="D348" s="29">
        <v>1224.96</v>
      </c>
      <c r="E348" s="29">
        <v>2755.79</v>
      </c>
      <c r="F348" s="29">
        <v>8665.3700000000008</v>
      </c>
      <c r="G348" s="29">
        <v>3552.93</v>
      </c>
      <c r="H348" s="29">
        <v>2025.53</v>
      </c>
      <c r="I348" s="29">
        <v>1773.59</v>
      </c>
      <c r="J348" s="29">
        <v>5413.87</v>
      </c>
      <c r="K348" s="29">
        <v>4675.0200000000004</v>
      </c>
      <c r="L348" s="29">
        <v>1176.9000000000001</v>
      </c>
      <c r="M348" s="29">
        <v>6768.2</v>
      </c>
      <c r="N348" s="29">
        <v>3190.84</v>
      </c>
      <c r="O348" s="29">
        <v>1251.3800000000001</v>
      </c>
      <c r="P348" s="29">
        <v>3665.35</v>
      </c>
      <c r="Q348" s="29">
        <v>3802.42</v>
      </c>
      <c r="R348" s="28"/>
      <c r="S348" s="28"/>
      <c r="T348" s="28"/>
      <c r="U348" s="29">
        <v>634.30999999999995</v>
      </c>
      <c r="V348" s="29">
        <v>458.52</v>
      </c>
      <c r="W348" s="28"/>
      <c r="X348" s="29">
        <v>1176.53</v>
      </c>
      <c r="Y348" s="29">
        <v>16.43</v>
      </c>
      <c r="Z348" s="29">
        <v>32</v>
      </c>
      <c r="AA348" s="29">
        <v>2755.79</v>
      </c>
      <c r="AB348" s="29">
        <v>1094.42</v>
      </c>
      <c r="AC348" s="29">
        <v>72.03</v>
      </c>
      <c r="AD348" s="29">
        <v>93.79</v>
      </c>
      <c r="AE348" s="29">
        <v>136.30000000000001</v>
      </c>
      <c r="AF348" s="29">
        <v>141.94</v>
      </c>
      <c r="AG348" s="29">
        <v>133.06</v>
      </c>
      <c r="AH348" s="29">
        <v>517.9</v>
      </c>
      <c r="AI348" s="29">
        <v>993.55</v>
      </c>
      <c r="AJ348" s="29">
        <v>267.42</v>
      </c>
      <c r="AK348" s="29">
        <v>217.49</v>
      </c>
      <c r="AL348" s="29">
        <v>190.25</v>
      </c>
      <c r="AM348" s="29">
        <v>491.91</v>
      </c>
      <c r="AN348" s="29">
        <v>378.89</v>
      </c>
      <c r="AO348" s="29">
        <v>115.32</v>
      </c>
      <c r="AP348" s="29">
        <v>599.58000000000004</v>
      </c>
      <c r="AQ348" s="29">
        <v>1825.85</v>
      </c>
      <c r="AR348" s="29">
        <v>948.07</v>
      </c>
      <c r="AS348" s="29">
        <v>251.98</v>
      </c>
      <c r="AT348" s="29">
        <v>195.61</v>
      </c>
      <c r="AU348" s="29">
        <v>3552.93</v>
      </c>
      <c r="AV348" s="29">
        <v>1130.75</v>
      </c>
      <c r="AW348" s="29">
        <v>894.78</v>
      </c>
      <c r="AX348" s="29">
        <v>1773.59</v>
      </c>
      <c r="AY348" s="29">
        <v>613.04999999999995</v>
      </c>
      <c r="AZ348" s="29">
        <v>1908.87</v>
      </c>
      <c r="BA348" s="29">
        <v>2891.95</v>
      </c>
      <c r="BB348" s="29">
        <v>1415.81</v>
      </c>
      <c r="BC348" s="29">
        <v>1318.01</v>
      </c>
      <c r="BD348" s="29">
        <v>654.36</v>
      </c>
      <c r="BE348" s="29">
        <v>1056.22</v>
      </c>
      <c r="BF348" s="28"/>
      <c r="BG348" s="29">
        <v>1176.9000000000001</v>
      </c>
      <c r="BH348" s="29">
        <v>594.66999999999996</v>
      </c>
      <c r="BI348" s="29">
        <v>1787.39</v>
      </c>
      <c r="BJ348" s="29">
        <v>2828.05</v>
      </c>
      <c r="BK348" s="29">
        <v>1558.09</v>
      </c>
      <c r="BL348" s="29">
        <v>1735.48</v>
      </c>
      <c r="BM348" s="29">
        <v>253.37</v>
      </c>
      <c r="BN348" s="29">
        <v>1201.99</v>
      </c>
      <c r="BO348" s="29">
        <v>1251.3800000000001</v>
      </c>
      <c r="BP348" s="29">
        <v>1678.62</v>
      </c>
      <c r="BQ348" s="29">
        <v>831.77</v>
      </c>
      <c r="BR348" s="29">
        <v>580.98</v>
      </c>
      <c r="BS348" s="29">
        <v>306.64</v>
      </c>
      <c r="BT348" s="29">
        <v>267.33999999999997</v>
      </c>
      <c r="BU348" s="29">
        <v>2350.6</v>
      </c>
      <c r="BV348" s="29">
        <v>126.61</v>
      </c>
      <c r="BW348" s="29">
        <v>116.68</v>
      </c>
      <c r="BX348" s="29">
        <v>1208.53</v>
      </c>
      <c r="BY348" s="28"/>
      <c r="BZ348" s="28"/>
      <c r="CA348" s="28"/>
      <c r="CB348" s="28"/>
      <c r="CC348" s="29">
        <v>296.20999999999998</v>
      </c>
      <c r="CD348" s="29">
        <v>338.09</v>
      </c>
      <c r="CE348" s="29">
        <v>66.17</v>
      </c>
      <c r="CF348" s="29">
        <v>110.72</v>
      </c>
      <c r="CG348" s="29">
        <v>281.63</v>
      </c>
    </row>
    <row r="349" spans="1:85" x14ac:dyDescent="0.3">
      <c r="A349" s="24" t="s">
        <v>420</v>
      </c>
      <c r="B349" s="29">
        <v>45581.43</v>
      </c>
      <c r="C349" s="28"/>
      <c r="D349" s="29">
        <v>1172.6099999999999</v>
      </c>
      <c r="E349" s="29">
        <v>1894.75</v>
      </c>
      <c r="F349" s="29">
        <v>7926.26</v>
      </c>
      <c r="G349" s="29">
        <v>2786.07</v>
      </c>
      <c r="H349" s="29">
        <v>2524.73</v>
      </c>
      <c r="I349" s="29">
        <v>1715.16</v>
      </c>
      <c r="J349" s="29">
        <v>4628.43</v>
      </c>
      <c r="K349" s="29">
        <v>1503.45</v>
      </c>
      <c r="L349" s="29">
        <v>1360.34</v>
      </c>
      <c r="M349" s="29">
        <v>6681.81</v>
      </c>
      <c r="N349" s="29">
        <v>2947.59</v>
      </c>
      <c r="O349" s="29">
        <v>897.59</v>
      </c>
      <c r="P349" s="29">
        <v>3680.18</v>
      </c>
      <c r="Q349" s="29">
        <v>3757.12</v>
      </c>
      <c r="R349" s="28"/>
      <c r="S349" s="28"/>
      <c r="T349" s="28"/>
      <c r="U349" s="29">
        <v>770.94</v>
      </c>
      <c r="V349" s="29">
        <v>344.22</v>
      </c>
      <c r="W349" s="28"/>
      <c r="X349" s="29">
        <v>1090.4100000000001</v>
      </c>
      <c r="Y349" s="29">
        <v>43.08</v>
      </c>
      <c r="Z349" s="29">
        <v>39.119999999999997</v>
      </c>
      <c r="AA349" s="29">
        <v>1894.75</v>
      </c>
      <c r="AB349" s="29">
        <v>874.18</v>
      </c>
      <c r="AC349" s="29">
        <v>87.52</v>
      </c>
      <c r="AD349" s="29">
        <v>65.06</v>
      </c>
      <c r="AE349" s="29">
        <v>81.75</v>
      </c>
      <c r="AF349" s="29">
        <v>200.1</v>
      </c>
      <c r="AG349" s="29">
        <v>108.67</v>
      </c>
      <c r="AH349" s="29">
        <v>380.25</v>
      </c>
      <c r="AI349" s="29">
        <v>976.66</v>
      </c>
      <c r="AJ349" s="29">
        <v>262.75</v>
      </c>
      <c r="AK349" s="29">
        <v>151.55000000000001</v>
      </c>
      <c r="AL349" s="29">
        <v>201.25</v>
      </c>
      <c r="AM349" s="29">
        <v>435.28</v>
      </c>
      <c r="AN349" s="29">
        <v>383.28</v>
      </c>
      <c r="AO349" s="29">
        <v>116.01</v>
      </c>
      <c r="AP349" s="29">
        <v>475.31</v>
      </c>
      <c r="AQ349" s="29">
        <v>1790.15</v>
      </c>
      <c r="AR349" s="29">
        <v>941.39</v>
      </c>
      <c r="AS349" s="29">
        <v>222.29</v>
      </c>
      <c r="AT349" s="29">
        <v>172.81</v>
      </c>
      <c r="AU349" s="29">
        <v>2786.07</v>
      </c>
      <c r="AV349" s="29">
        <v>1340</v>
      </c>
      <c r="AW349" s="29">
        <v>1184.72</v>
      </c>
      <c r="AX349" s="29">
        <v>1715.16</v>
      </c>
      <c r="AY349" s="29">
        <v>595.78</v>
      </c>
      <c r="AZ349" s="29">
        <v>1671.34</v>
      </c>
      <c r="BA349" s="29">
        <v>2361.3200000000002</v>
      </c>
      <c r="BB349" s="29">
        <v>1404.48</v>
      </c>
      <c r="BC349" s="29">
        <v>-1162.2</v>
      </c>
      <c r="BD349" s="29">
        <v>19.88</v>
      </c>
      <c r="BE349" s="29">
        <v>951.8</v>
      </c>
      <c r="BF349" s="28"/>
      <c r="BG349" s="29">
        <v>1360.34</v>
      </c>
      <c r="BH349" s="29">
        <v>589.41999999999996</v>
      </c>
      <c r="BI349" s="29">
        <v>1785.02</v>
      </c>
      <c r="BJ349" s="29">
        <v>2752.07</v>
      </c>
      <c r="BK349" s="29">
        <v>1555.3</v>
      </c>
      <c r="BL349" s="29">
        <v>1505.02</v>
      </c>
      <c r="BM349" s="29">
        <v>274.64</v>
      </c>
      <c r="BN349" s="29">
        <v>1167.93</v>
      </c>
      <c r="BO349" s="29">
        <v>897.59</v>
      </c>
      <c r="BP349" s="29">
        <v>1733.26</v>
      </c>
      <c r="BQ349" s="29">
        <v>824.23</v>
      </c>
      <c r="BR349" s="29">
        <v>602.99</v>
      </c>
      <c r="BS349" s="29">
        <v>320.35000000000002</v>
      </c>
      <c r="BT349" s="29">
        <v>199.34</v>
      </c>
      <c r="BU349" s="29">
        <v>2667.89</v>
      </c>
      <c r="BV349" s="29">
        <v>181.92</v>
      </c>
      <c r="BW349" s="29">
        <v>236.6</v>
      </c>
      <c r="BX349" s="29">
        <v>670.7</v>
      </c>
      <c r="BY349" s="28"/>
      <c r="BZ349" s="28"/>
      <c r="CA349" s="28"/>
      <c r="CB349" s="28"/>
      <c r="CC349" s="29">
        <v>289.69</v>
      </c>
      <c r="CD349" s="29">
        <v>481.24</v>
      </c>
      <c r="CE349" s="29">
        <v>56.61</v>
      </c>
      <c r="CF349" s="29">
        <v>111.16</v>
      </c>
      <c r="CG349" s="29">
        <v>176.45</v>
      </c>
    </row>
    <row r="350" spans="1:85" x14ac:dyDescent="0.3">
      <c r="A350" s="24" t="s">
        <v>421</v>
      </c>
      <c r="B350" s="29">
        <v>46137.46</v>
      </c>
      <c r="C350" s="28"/>
      <c r="D350" s="29">
        <v>1293.1300000000001</v>
      </c>
      <c r="E350" s="29">
        <v>3134.67</v>
      </c>
      <c r="F350" s="29">
        <v>7708.49</v>
      </c>
      <c r="G350" s="29">
        <v>2788.46</v>
      </c>
      <c r="H350" s="29">
        <v>1971.74</v>
      </c>
      <c r="I350" s="29">
        <v>1746.38</v>
      </c>
      <c r="J350" s="29">
        <v>4732.03</v>
      </c>
      <c r="K350" s="29">
        <v>811.72</v>
      </c>
      <c r="L350" s="29">
        <v>1286.07</v>
      </c>
      <c r="M350" s="29">
        <v>6565.32</v>
      </c>
      <c r="N350" s="29">
        <v>2864.74</v>
      </c>
      <c r="O350" s="29">
        <v>927.76</v>
      </c>
      <c r="P350" s="29">
        <v>3450.11</v>
      </c>
      <c r="Q350" s="29">
        <v>4701.6099999999997</v>
      </c>
      <c r="R350" s="28"/>
      <c r="S350" s="28"/>
      <c r="T350" s="28"/>
      <c r="U350" s="29">
        <v>863.45</v>
      </c>
      <c r="V350" s="29">
        <v>364.2</v>
      </c>
      <c r="W350" s="28"/>
      <c r="X350" s="29">
        <v>1192.73</v>
      </c>
      <c r="Y350" s="29">
        <v>53.19</v>
      </c>
      <c r="Z350" s="29">
        <v>47.21</v>
      </c>
      <c r="AA350" s="29">
        <v>3134.67</v>
      </c>
      <c r="AB350" s="29">
        <v>1014.89</v>
      </c>
      <c r="AC350" s="29">
        <v>54.39</v>
      </c>
      <c r="AD350" s="29">
        <v>80.42</v>
      </c>
      <c r="AE350" s="29">
        <v>141.28</v>
      </c>
      <c r="AF350" s="29">
        <v>147.28</v>
      </c>
      <c r="AG350" s="29">
        <v>88.31</v>
      </c>
      <c r="AH350" s="29">
        <v>397.36</v>
      </c>
      <c r="AI350" s="29">
        <v>1016.64</v>
      </c>
      <c r="AJ350" s="29">
        <v>261.93</v>
      </c>
      <c r="AK350" s="29">
        <v>120.34</v>
      </c>
      <c r="AL350" s="29">
        <v>136.84</v>
      </c>
      <c r="AM350" s="29">
        <v>425.96</v>
      </c>
      <c r="AN350" s="29">
        <v>374.62</v>
      </c>
      <c r="AO350" s="29">
        <v>118.07</v>
      </c>
      <c r="AP350" s="29">
        <v>598.05999999999995</v>
      </c>
      <c r="AQ350" s="29">
        <v>1488.8</v>
      </c>
      <c r="AR350" s="29">
        <v>885.63</v>
      </c>
      <c r="AS350" s="29">
        <v>225.45</v>
      </c>
      <c r="AT350" s="29">
        <v>132.22999999999999</v>
      </c>
      <c r="AU350" s="29">
        <v>2788.46</v>
      </c>
      <c r="AV350" s="29">
        <v>1092.6199999999999</v>
      </c>
      <c r="AW350" s="29">
        <v>879.11</v>
      </c>
      <c r="AX350" s="29">
        <v>1746.38</v>
      </c>
      <c r="AY350" s="29">
        <v>589.61</v>
      </c>
      <c r="AZ350" s="29">
        <v>1796.88</v>
      </c>
      <c r="BA350" s="29">
        <v>2345.5500000000002</v>
      </c>
      <c r="BB350" s="29">
        <v>1389.26</v>
      </c>
      <c r="BC350" s="29">
        <v>-2069.0500000000002</v>
      </c>
      <c r="BD350" s="29">
        <v>48.16</v>
      </c>
      <c r="BE350" s="29">
        <v>1286.01</v>
      </c>
      <c r="BF350" s="28"/>
      <c r="BG350" s="29">
        <v>1286.07</v>
      </c>
      <c r="BH350" s="29">
        <v>616.84</v>
      </c>
      <c r="BI350" s="29">
        <v>1716.24</v>
      </c>
      <c r="BJ350" s="29">
        <v>2567.0500000000002</v>
      </c>
      <c r="BK350" s="29">
        <v>1665.19</v>
      </c>
      <c r="BL350" s="29">
        <v>1460.35</v>
      </c>
      <c r="BM350" s="29">
        <v>274.52999999999997</v>
      </c>
      <c r="BN350" s="29">
        <v>1129.8599999999999</v>
      </c>
      <c r="BO350" s="29">
        <v>927.76</v>
      </c>
      <c r="BP350" s="29">
        <v>1607.02</v>
      </c>
      <c r="BQ350" s="29">
        <v>800.63</v>
      </c>
      <c r="BR350" s="29">
        <v>548.28</v>
      </c>
      <c r="BS350" s="29">
        <v>300.75</v>
      </c>
      <c r="BT350" s="29">
        <v>193.43</v>
      </c>
      <c r="BU350" s="29">
        <v>3142.5</v>
      </c>
      <c r="BV350" s="29">
        <v>301.49</v>
      </c>
      <c r="BW350" s="29">
        <v>292.95999999999998</v>
      </c>
      <c r="BX350" s="29">
        <v>964.67</v>
      </c>
      <c r="BY350" s="28"/>
      <c r="BZ350" s="28"/>
      <c r="CA350" s="28"/>
      <c r="CB350" s="28"/>
      <c r="CC350" s="29">
        <v>312.02999999999997</v>
      </c>
      <c r="CD350" s="29">
        <v>551.41999999999996</v>
      </c>
      <c r="CE350" s="29">
        <v>55.81</v>
      </c>
      <c r="CF350" s="29">
        <v>79.91</v>
      </c>
      <c r="CG350" s="29">
        <v>228.48</v>
      </c>
    </row>
    <row r="351" spans="1:85" x14ac:dyDescent="0.3">
      <c r="A351" s="24" t="s">
        <v>422</v>
      </c>
      <c r="B351" s="29">
        <v>49831.17</v>
      </c>
      <c r="C351" s="28"/>
      <c r="D351" s="29">
        <v>1358.06</v>
      </c>
      <c r="E351" s="29">
        <v>2740.72</v>
      </c>
      <c r="F351" s="29">
        <v>8171.98</v>
      </c>
      <c r="G351" s="29">
        <v>2561.13</v>
      </c>
      <c r="H351" s="29">
        <v>2088.3200000000002</v>
      </c>
      <c r="I351" s="29">
        <v>1998.91</v>
      </c>
      <c r="J351" s="29">
        <v>5129.28</v>
      </c>
      <c r="K351" s="29">
        <v>4693.3599999999997</v>
      </c>
      <c r="L351" s="29">
        <v>1311.93</v>
      </c>
      <c r="M351" s="29">
        <v>6880.6</v>
      </c>
      <c r="N351" s="29">
        <v>2712.66</v>
      </c>
      <c r="O351" s="29">
        <v>1009.85</v>
      </c>
      <c r="P351" s="29">
        <v>3406.9</v>
      </c>
      <c r="Q351" s="29">
        <v>3491.84</v>
      </c>
      <c r="R351" s="28"/>
      <c r="S351" s="28"/>
      <c r="T351" s="28"/>
      <c r="U351" s="29">
        <v>943.33</v>
      </c>
      <c r="V351" s="29">
        <v>417.81</v>
      </c>
      <c r="W351" s="28"/>
      <c r="X351" s="29">
        <v>1246.3</v>
      </c>
      <c r="Y351" s="29">
        <v>58.6</v>
      </c>
      <c r="Z351" s="29">
        <v>53.16</v>
      </c>
      <c r="AA351" s="29">
        <v>2740.72</v>
      </c>
      <c r="AB351" s="29">
        <v>1005.56</v>
      </c>
      <c r="AC351" s="29">
        <v>91.94</v>
      </c>
      <c r="AD351" s="29">
        <v>61.08</v>
      </c>
      <c r="AE351" s="29">
        <v>119.11</v>
      </c>
      <c r="AF351" s="29">
        <v>232.49</v>
      </c>
      <c r="AG351" s="29">
        <v>83.61</v>
      </c>
      <c r="AH351" s="29">
        <v>403.48</v>
      </c>
      <c r="AI351" s="29">
        <v>1080.6099999999999</v>
      </c>
      <c r="AJ351" s="29">
        <v>299.95</v>
      </c>
      <c r="AK351" s="29">
        <v>147.61000000000001</v>
      </c>
      <c r="AL351" s="29">
        <v>139.63</v>
      </c>
      <c r="AM351" s="29">
        <v>418.85</v>
      </c>
      <c r="AN351" s="29">
        <v>405.62</v>
      </c>
      <c r="AO351" s="29">
        <v>116.27</v>
      </c>
      <c r="AP351" s="29">
        <v>577.92999999999995</v>
      </c>
      <c r="AQ351" s="29">
        <v>1753.29</v>
      </c>
      <c r="AR351" s="29">
        <v>836.37</v>
      </c>
      <c r="AS351" s="29">
        <v>248.2</v>
      </c>
      <c r="AT351" s="29">
        <v>150.4</v>
      </c>
      <c r="AU351" s="29">
        <v>2561.13</v>
      </c>
      <c r="AV351" s="29">
        <v>1090.49</v>
      </c>
      <c r="AW351" s="29">
        <v>997.83</v>
      </c>
      <c r="AX351" s="29">
        <v>1998.91</v>
      </c>
      <c r="AY351" s="29">
        <v>506.86</v>
      </c>
      <c r="AZ351" s="29">
        <v>1794.76</v>
      </c>
      <c r="BA351" s="29">
        <v>2827.66</v>
      </c>
      <c r="BB351" s="29">
        <v>1307.1300000000001</v>
      </c>
      <c r="BC351" s="29">
        <v>1945.06</v>
      </c>
      <c r="BD351" s="29">
        <v>119.01</v>
      </c>
      <c r="BE351" s="29">
        <v>1133.04</v>
      </c>
      <c r="BF351" s="28"/>
      <c r="BG351" s="29">
        <v>1311.93</v>
      </c>
      <c r="BH351" s="29">
        <v>591.91999999999996</v>
      </c>
      <c r="BI351" s="29">
        <v>1679.74</v>
      </c>
      <c r="BJ351" s="29">
        <v>2927.26</v>
      </c>
      <c r="BK351" s="29">
        <v>1681.67</v>
      </c>
      <c r="BL351" s="29">
        <v>1535.23</v>
      </c>
      <c r="BM351" s="29">
        <v>171.41</v>
      </c>
      <c r="BN351" s="29">
        <v>1006.02</v>
      </c>
      <c r="BO351" s="29">
        <v>1009.85</v>
      </c>
      <c r="BP351" s="29">
        <v>1454.64</v>
      </c>
      <c r="BQ351" s="29">
        <v>783.84</v>
      </c>
      <c r="BR351" s="29">
        <v>601.95000000000005</v>
      </c>
      <c r="BS351" s="29">
        <v>281.75</v>
      </c>
      <c r="BT351" s="29">
        <v>284.72000000000003</v>
      </c>
      <c r="BU351" s="29">
        <v>2273.52</v>
      </c>
      <c r="BV351" s="29">
        <v>129.86000000000001</v>
      </c>
      <c r="BW351" s="29">
        <v>123.36</v>
      </c>
      <c r="BX351" s="29">
        <v>965.1</v>
      </c>
      <c r="BY351" s="28"/>
      <c r="BZ351" s="28"/>
      <c r="CA351" s="28"/>
      <c r="CB351" s="28"/>
      <c r="CC351" s="29">
        <v>307.37</v>
      </c>
      <c r="CD351" s="29">
        <v>635.96</v>
      </c>
      <c r="CE351" s="29">
        <v>69.540000000000006</v>
      </c>
      <c r="CF351" s="29">
        <v>86.17</v>
      </c>
      <c r="CG351" s="29">
        <v>262.10000000000002</v>
      </c>
    </row>
    <row r="352" spans="1:85" x14ac:dyDescent="0.3">
      <c r="A352" s="24" t="s">
        <v>549</v>
      </c>
      <c r="B352" s="29">
        <v>54560.39</v>
      </c>
      <c r="C352" s="28"/>
      <c r="D352" s="29">
        <v>1252.5899999999999</v>
      </c>
      <c r="E352" s="29">
        <v>3486.52</v>
      </c>
      <c r="F352" s="29">
        <v>9188.66</v>
      </c>
      <c r="G352" s="29">
        <v>2411.56</v>
      </c>
      <c r="H352" s="29">
        <v>2502.48</v>
      </c>
      <c r="I352" s="29">
        <v>2137.75</v>
      </c>
      <c r="J352" s="29">
        <v>5105.17</v>
      </c>
      <c r="K352" s="29">
        <v>6029.75</v>
      </c>
      <c r="L352" s="29">
        <v>1484.81</v>
      </c>
      <c r="M352" s="29">
        <v>7127.55</v>
      </c>
      <c r="N352" s="29">
        <v>3122.97</v>
      </c>
      <c r="O352" s="29">
        <v>928.41</v>
      </c>
      <c r="P352" s="29">
        <v>3789.76</v>
      </c>
      <c r="Q352" s="29">
        <v>3903.22</v>
      </c>
      <c r="U352" s="29">
        <v>750</v>
      </c>
      <c r="V352" s="29">
        <v>445.37</v>
      </c>
      <c r="X352" s="29">
        <v>1151.9100000000001</v>
      </c>
      <c r="Y352" s="29">
        <v>51.99</v>
      </c>
      <c r="Z352" s="29">
        <v>48.69</v>
      </c>
      <c r="AA352" s="29">
        <v>3486.52</v>
      </c>
      <c r="AB352" s="29">
        <v>981.59</v>
      </c>
      <c r="AC352" s="29">
        <v>73.03</v>
      </c>
      <c r="AD352" s="29">
        <v>79.06</v>
      </c>
      <c r="AE352" s="29">
        <v>143.04</v>
      </c>
      <c r="AF352" s="29">
        <v>131.82</v>
      </c>
      <c r="AG352" s="29">
        <v>97.68</v>
      </c>
      <c r="AH352" s="29">
        <v>522.05999999999995</v>
      </c>
      <c r="AI352" s="29">
        <v>1292.6300000000001</v>
      </c>
      <c r="AJ352" s="29">
        <v>317.64</v>
      </c>
      <c r="AK352" s="29">
        <v>263.83999999999997</v>
      </c>
      <c r="AL352" s="29">
        <v>174.71</v>
      </c>
      <c r="AM352" s="29">
        <v>404.47</v>
      </c>
      <c r="AN352" s="29">
        <v>399.57</v>
      </c>
      <c r="AO352" s="29">
        <v>101.49</v>
      </c>
      <c r="AP352" s="29">
        <v>594.23</v>
      </c>
      <c r="AQ352" s="29">
        <v>2256.54</v>
      </c>
      <c r="AR352" s="29">
        <v>945.49</v>
      </c>
      <c r="AS352" s="29">
        <v>225.55</v>
      </c>
      <c r="AT352" s="29">
        <v>184.22</v>
      </c>
      <c r="AU352" s="29">
        <v>2411.56</v>
      </c>
      <c r="AV352" s="29">
        <v>1275.05</v>
      </c>
      <c r="AW352" s="29">
        <v>1227.43</v>
      </c>
      <c r="AX352" s="29">
        <v>2137.75</v>
      </c>
      <c r="AY352" s="29">
        <v>605.70000000000005</v>
      </c>
      <c r="AZ352" s="29">
        <v>1956.57</v>
      </c>
      <c r="BA352" s="29">
        <v>2542.89</v>
      </c>
      <c r="BB352" s="29">
        <v>1284.3</v>
      </c>
      <c r="BC352" s="29">
        <v>3108.76</v>
      </c>
      <c r="BD352" s="29">
        <v>96.78</v>
      </c>
      <c r="BE352" s="29">
        <v>1413.25</v>
      </c>
      <c r="BG352" s="29">
        <v>1484.81</v>
      </c>
      <c r="BH352" s="29">
        <v>608.75</v>
      </c>
      <c r="BI352" s="29">
        <v>1793.19</v>
      </c>
      <c r="BJ352" s="29">
        <v>2992.48</v>
      </c>
      <c r="BK352" s="29">
        <v>1733.14</v>
      </c>
      <c r="BL352" s="29">
        <v>1652.41</v>
      </c>
      <c r="BM352" s="29">
        <v>291.14</v>
      </c>
      <c r="BN352" s="29">
        <v>1179.42</v>
      </c>
      <c r="BO352" s="29">
        <v>928.41</v>
      </c>
      <c r="BP352" s="29">
        <v>1689.89</v>
      </c>
      <c r="BQ352" s="29">
        <v>860.52</v>
      </c>
      <c r="BR352" s="29">
        <v>637.25</v>
      </c>
      <c r="BS352" s="29">
        <v>292.83</v>
      </c>
      <c r="BT352" s="29">
        <v>309.26</v>
      </c>
      <c r="BU352" s="29">
        <v>2431.96</v>
      </c>
      <c r="BV352" s="29">
        <v>145.4</v>
      </c>
      <c r="BW352" s="29">
        <v>269.51</v>
      </c>
      <c r="BX352" s="29">
        <v>1056.3399999999999</v>
      </c>
      <c r="CC352" s="29">
        <v>258.47000000000003</v>
      </c>
      <c r="CD352" s="29">
        <v>491.53</v>
      </c>
      <c r="CE352" s="29">
        <v>93.79</v>
      </c>
      <c r="CF352" s="29">
        <v>73.88</v>
      </c>
      <c r="CG352" s="29">
        <v>277.7</v>
      </c>
    </row>
    <row r="353" spans="1:85" x14ac:dyDescent="0.3">
      <c r="A353" s="24" t="s">
        <v>571</v>
      </c>
      <c r="B353" s="29">
        <v>52752.95</v>
      </c>
      <c r="C353" s="28"/>
      <c r="D353" s="29">
        <v>1185.83</v>
      </c>
      <c r="E353" s="29">
        <v>5271.6</v>
      </c>
      <c r="F353" s="29">
        <v>8625.0499999999993</v>
      </c>
      <c r="G353" s="29">
        <v>2239.79</v>
      </c>
      <c r="H353" s="29">
        <v>2671.84</v>
      </c>
      <c r="I353" s="29">
        <v>2576.19</v>
      </c>
      <c r="J353" s="29">
        <v>4364.72</v>
      </c>
      <c r="K353" s="29">
        <v>4438.91</v>
      </c>
      <c r="L353" s="29">
        <v>1289.54</v>
      </c>
      <c r="M353" s="29">
        <v>6824.44</v>
      </c>
      <c r="N353" s="29">
        <v>2951.26</v>
      </c>
      <c r="O353" s="29">
        <v>985.11</v>
      </c>
      <c r="P353" s="29">
        <v>3844.18</v>
      </c>
      <c r="Q353" s="29">
        <v>3525.55</v>
      </c>
      <c r="U353" s="29">
        <v>730.95</v>
      </c>
      <c r="V353" s="29">
        <v>437.21</v>
      </c>
      <c r="X353" s="29">
        <v>1104.26</v>
      </c>
      <c r="Y353" s="29">
        <v>36.69</v>
      </c>
      <c r="Z353" s="29">
        <v>44.88</v>
      </c>
      <c r="AA353" s="29">
        <v>5271.6</v>
      </c>
      <c r="AB353" s="29">
        <v>1055.42</v>
      </c>
      <c r="AC353" s="29">
        <v>-21.52</v>
      </c>
      <c r="AD353" s="29">
        <v>81.73</v>
      </c>
      <c r="AE353" s="29">
        <v>87.56</v>
      </c>
      <c r="AF353" s="29">
        <v>223.53</v>
      </c>
      <c r="AG353" s="29">
        <v>76.930000000000007</v>
      </c>
      <c r="AH353" s="29">
        <v>337.46</v>
      </c>
      <c r="AI353" s="29">
        <v>1278.5999999999999</v>
      </c>
      <c r="AJ353" s="29">
        <v>299.98</v>
      </c>
      <c r="AK353" s="29">
        <v>167.7</v>
      </c>
      <c r="AL353" s="29">
        <v>167.82</v>
      </c>
      <c r="AM353" s="29">
        <v>430.61</v>
      </c>
      <c r="AN353" s="29">
        <v>410.48</v>
      </c>
      <c r="AO353" s="29">
        <v>78.94</v>
      </c>
      <c r="AP353" s="29">
        <v>566.66</v>
      </c>
      <c r="AQ353" s="29">
        <v>2128.46</v>
      </c>
      <c r="AR353" s="29">
        <v>834.87</v>
      </c>
      <c r="AS353" s="29">
        <v>229.27</v>
      </c>
      <c r="AT353" s="29">
        <v>190.57</v>
      </c>
      <c r="AU353" s="29">
        <v>2239.79</v>
      </c>
      <c r="AV353" s="29">
        <v>1384.58</v>
      </c>
      <c r="AW353" s="29">
        <v>1287.26</v>
      </c>
      <c r="AX353" s="29">
        <v>2576.19</v>
      </c>
      <c r="AY353" s="29">
        <v>440.47</v>
      </c>
      <c r="AZ353" s="29">
        <v>1652.25</v>
      </c>
      <c r="BA353" s="29">
        <v>2272</v>
      </c>
      <c r="BB353" s="29">
        <v>1516.7</v>
      </c>
      <c r="BC353" s="29">
        <v>1045.43</v>
      </c>
      <c r="BD353" s="29">
        <v>87.22</v>
      </c>
      <c r="BE353" s="29">
        <v>1578.67</v>
      </c>
      <c r="BG353" s="29">
        <v>1289.54</v>
      </c>
      <c r="BH353" s="29">
        <v>576.80999999999995</v>
      </c>
      <c r="BI353" s="29">
        <v>1762.04</v>
      </c>
      <c r="BJ353" s="29">
        <v>2721.19</v>
      </c>
      <c r="BK353" s="29">
        <v>1764.4</v>
      </c>
      <c r="BL353" s="29">
        <v>1562.33</v>
      </c>
      <c r="BM353" s="29">
        <v>254.86</v>
      </c>
      <c r="BN353" s="29">
        <v>1134.07</v>
      </c>
      <c r="BO353" s="29">
        <v>985.11</v>
      </c>
      <c r="BP353" s="29">
        <v>1880.5</v>
      </c>
      <c r="BQ353" s="29">
        <v>807.37</v>
      </c>
      <c r="BR353" s="29">
        <v>711.19</v>
      </c>
      <c r="BS353" s="29">
        <v>269.98</v>
      </c>
      <c r="BT353" s="29">
        <v>175.13</v>
      </c>
      <c r="BU353" s="29">
        <v>2117.7399999999998</v>
      </c>
      <c r="BV353" s="29">
        <v>135</v>
      </c>
      <c r="BW353" s="29">
        <v>357.74</v>
      </c>
      <c r="BX353" s="29">
        <v>915.07</v>
      </c>
      <c r="CC353" s="29">
        <v>278.38</v>
      </c>
      <c r="CD353" s="29">
        <v>452.56</v>
      </c>
      <c r="CE353" s="29">
        <v>79.489999999999995</v>
      </c>
      <c r="CF353" s="29">
        <v>92.28</v>
      </c>
      <c r="CG353" s="29">
        <v>265.45</v>
      </c>
    </row>
    <row r="354" spans="1:85" x14ac:dyDescent="0.3">
      <c r="A354" s="24" t="s">
        <v>579</v>
      </c>
      <c r="B354" s="29">
        <v>51281.760000000002</v>
      </c>
      <c r="C354" s="28"/>
      <c r="D354" s="29">
        <v>1290.75</v>
      </c>
      <c r="E354" s="29">
        <v>4389.78</v>
      </c>
      <c r="F354" s="29">
        <v>8434.92</v>
      </c>
      <c r="G354" s="29">
        <v>2201.36</v>
      </c>
      <c r="H354" s="29">
        <v>2174.94</v>
      </c>
      <c r="I354" s="29">
        <v>2830.13</v>
      </c>
      <c r="J354" s="29">
        <v>4329.03</v>
      </c>
      <c r="K354" s="29">
        <v>3709.96</v>
      </c>
      <c r="L354" s="29">
        <v>1107.93</v>
      </c>
      <c r="M354" s="29">
        <v>6942.27</v>
      </c>
      <c r="N354" s="29">
        <v>2748.13</v>
      </c>
      <c r="O354" s="29">
        <v>1166.53</v>
      </c>
      <c r="P354" s="29">
        <v>3956.9</v>
      </c>
      <c r="Q354" s="29">
        <v>3942.03</v>
      </c>
      <c r="U354" s="29">
        <v>723.71</v>
      </c>
      <c r="V354" s="29">
        <v>481.8</v>
      </c>
      <c r="X354" s="29">
        <v>1202.33</v>
      </c>
      <c r="Y354" s="29">
        <v>39.49</v>
      </c>
      <c r="Z354" s="29">
        <v>48.93</v>
      </c>
      <c r="AA354" s="29">
        <v>4389.78</v>
      </c>
      <c r="AB354" s="29">
        <v>904.19</v>
      </c>
      <c r="AC354" s="29">
        <v>47.92</v>
      </c>
      <c r="AD354" s="29">
        <v>54.75</v>
      </c>
      <c r="AE354" s="29">
        <v>146.75</v>
      </c>
      <c r="AF354" s="29">
        <v>200.54</v>
      </c>
      <c r="AG354" s="29">
        <v>114.04</v>
      </c>
      <c r="AH354" s="29">
        <v>467.09</v>
      </c>
      <c r="AI354" s="29">
        <v>1232.73</v>
      </c>
      <c r="AJ354" s="29">
        <v>259.10000000000002</v>
      </c>
      <c r="AK354" s="29">
        <v>217.74</v>
      </c>
      <c r="AL354" s="29">
        <v>162.96</v>
      </c>
      <c r="AM354" s="29">
        <v>418.58</v>
      </c>
      <c r="AN354" s="29">
        <v>451.54</v>
      </c>
      <c r="AO354" s="29">
        <v>109.36</v>
      </c>
      <c r="AP354" s="29">
        <v>578.21</v>
      </c>
      <c r="AQ354" s="29">
        <v>1811.47</v>
      </c>
      <c r="AR354" s="29">
        <v>911.75</v>
      </c>
      <c r="AS354" s="29">
        <v>219.58</v>
      </c>
      <c r="AT354" s="29">
        <v>126.6</v>
      </c>
      <c r="AU354" s="29">
        <v>2201.36</v>
      </c>
      <c r="AV354" s="29">
        <v>1264.55</v>
      </c>
      <c r="AW354" s="29">
        <v>910.39</v>
      </c>
      <c r="AX354" s="29">
        <v>2830.13</v>
      </c>
      <c r="AY354" s="29">
        <v>450.42</v>
      </c>
      <c r="AZ354" s="29">
        <v>1758.74</v>
      </c>
      <c r="BA354" s="29">
        <v>2119.86</v>
      </c>
      <c r="BB354" s="29">
        <v>1402.76</v>
      </c>
      <c r="BC354" s="29">
        <v>-364.02</v>
      </c>
      <c r="BD354" s="29">
        <v>104.01</v>
      </c>
      <c r="BE354" s="29">
        <v>2459.33</v>
      </c>
      <c r="BG354" s="29">
        <v>1107.93</v>
      </c>
      <c r="BH354" s="29">
        <v>612.24</v>
      </c>
      <c r="BI354" s="29">
        <v>1820.08</v>
      </c>
      <c r="BJ354" s="29">
        <v>2861.42</v>
      </c>
      <c r="BK354" s="29">
        <v>1648.53</v>
      </c>
      <c r="BL354" s="29">
        <v>1497.5</v>
      </c>
      <c r="BM354" s="29">
        <v>204.02</v>
      </c>
      <c r="BN354" s="29">
        <v>1046.6099999999999</v>
      </c>
      <c r="BO354" s="29">
        <v>1166.53</v>
      </c>
      <c r="BP354" s="29">
        <v>1869.38</v>
      </c>
      <c r="BQ354" s="29">
        <v>945.6</v>
      </c>
      <c r="BR354" s="29">
        <v>612.09</v>
      </c>
      <c r="BS354" s="29">
        <v>284.93</v>
      </c>
      <c r="BT354" s="29">
        <v>244.9</v>
      </c>
      <c r="BU354" s="29">
        <v>2767.43</v>
      </c>
      <c r="BV354" s="29">
        <v>123.23</v>
      </c>
      <c r="BW354" s="29">
        <v>90.2</v>
      </c>
      <c r="BX354" s="29">
        <v>961.17</v>
      </c>
      <c r="CC354" s="29">
        <v>291.36</v>
      </c>
      <c r="CD354" s="29">
        <v>432.35</v>
      </c>
      <c r="CE354" s="29">
        <v>73.66</v>
      </c>
      <c r="CF354" s="29">
        <v>105.26</v>
      </c>
      <c r="CG354" s="29">
        <v>302.88</v>
      </c>
    </row>
    <row r="355" spans="1:85" x14ac:dyDescent="0.3">
      <c r="A355" s="24" t="s">
        <v>580</v>
      </c>
      <c r="B355" s="29">
        <v>55391.74</v>
      </c>
      <c r="C355" s="28"/>
      <c r="D355" s="29">
        <v>1342.68</v>
      </c>
      <c r="E355" s="29">
        <v>5475.12</v>
      </c>
      <c r="F355" s="29">
        <v>8341.0400000000009</v>
      </c>
      <c r="G355" s="29">
        <v>2546.84</v>
      </c>
      <c r="H355" s="29">
        <v>2366.4</v>
      </c>
      <c r="I355" s="29">
        <v>2888.23</v>
      </c>
      <c r="J355" s="29">
        <v>5112.8999999999996</v>
      </c>
      <c r="K355" s="29">
        <v>5135.46</v>
      </c>
      <c r="L355" s="29">
        <v>1119.1500000000001</v>
      </c>
      <c r="M355" s="29">
        <v>7053.11</v>
      </c>
      <c r="N355" s="29">
        <v>2956.09</v>
      </c>
      <c r="O355" s="29">
        <v>1143.6099999999999</v>
      </c>
      <c r="P355" s="29">
        <v>4012.46</v>
      </c>
      <c r="Q355" s="29">
        <v>3867.99</v>
      </c>
      <c r="U355" s="29">
        <v>678.85</v>
      </c>
      <c r="V355" s="29">
        <v>492.41</v>
      </c>
      <c r="X355" s="29">
        <v>1251.1400000000001</v>
      </c>
      <c r="Y355" s="29">
        <v>40.119999999999997</v>
      </c>
      <c r="Z355" s="29">
        <v>51.43</v>
      </c>
      <c r="AA355" s="29">
        <v>5475.12</v>
      </c>
      <c r="AB355" s="29">
        <v>829.04</v>
      </c>
      <c r="AC355" s="29">
        <v>28.18</v>
      </c>
      <c r="AD355" s="29">
        <v>47.26</v>
      </c>
      <c r="AE355" s="29">
        <v>81.44</v>
      </c>
      <c r="AF355" s="29">
        <v>170.01</v>
      </c>
      <c r="AG355" s="29">
        <v>110.39</v>
      </c>
      <c r="AH355" s="29">
        <v>478.47</v>
      </c>
      <c r="AI355" s="29">
        <v>1208.42</v>
      </c>
      <c r="AJ355" s="29">
        <v>335.6</v>
      </c>
      <c r="AK355" s="29">
        <v>180.75</v>
      </c>
      <c r="AL355" s="29">
        <v>172.05</v>
      </c>
      <c r="AM355" s="29">
        <v>425.48</v>
      </c>
      <c r="AN355" s="29">
        <v>469.18</v>
      </c>
      <c r="AO355" s="29">
        <v>112.57</v>
      </c>
      <c r="AP355" s="29">
        <v>575.52</v>
      </c>
      <c r="AQ355" s="29">
        <v>1704.91</v>
      </c>
      <c r="AR355" s="29">
        <v>947.91</v>
      </c>
      <c r="AS355" s="29">
        <v>203.43</v>
      </c>
      <c r="AT355" s="29">
        <v>260.43</v>
      </c>
      <c r="AU355" s="29">
        <v>2546.84</v>
      </c>
      <c r="AV355" s="29">
        <v>1276.19</v>
      </c>
      <c r="AW355" s="29">
        <v>1090.21</v>
      </c>
      <c r="AX355" s="29">
        <v>2888.23</v>
      </c>
      <c r="AY355" s="29">
        <v>445.53</v>
      </c>
      <c r="AZ355" s="29">
        <v>1907.13</v>
      </c>
      <c r="BA355" s="29">
        <v>2760.23</v>
      </c>
      <c r="BB355" s="29">
        <v>1320.91</v>
      </c>
      <c r="BC355" s="29">
        <v>1737.8</v>
      </c>
      <c r="BD355" s="29">
        <v>104.83</v>
      </c>
      <c r="BE355" s="29">
        <v>1759</v>
      </c>
      <c r="BG355" s="29">
        <v>1119.1500000000001</v>
      </c>
      <c r="BH355" s="29">
        <v>595.16999999999996</v>
      </c>
      <c r="BI355" s="29">
        <v>1870.11</v>
      </c>
      <c r="BJ355" s="29">
        <v>2971.02</v>
      </c>
      <c r="BK355" s="29">
        <v>1616.81</v>
      </c>
      <c r="BL355" s="29">
        <v>1616.7</v>
      </c>
      <c r="BM355" s="29">
        <v>156.26</v>
      </c>
      <c r="BN355" s="29">
        <v>1183.1400000000001</v>
      </c>
      <c r="BO355" s="29">
        <v>1143.6099999999999</v>
      </c>
      <c r="BP355" s="29">
        <v>2139.69</v>
      </c>
      <c r="BQ355" s="29">
        <v>707.57</v>
      </c>
      <c r="BR355" s="29">
        <v>628.53</v>
      </c>
      <c r="BS355" s="29">
        <v>277.89999999999998</v>
      </c>
      <c r="BT355" s="29">
        <v>258.77</v>
      </c>
      <c r="BU355" s="29">
        <v>2510.21</v>
      </c>
      <c r="BV355" s="29">
        <v>173.76</v>
      </c>
      <c r="BW355" s="29">
        <v>125.81</v>
      </c>
      <c r="BX355" s="29">
        <v>1058.2</v>
      </c>
      <c r="CC355" s="29">
        <v>285.33999999999997</v>
      </c>
      <c r="CD355" s="29">
        <v>393.51</v>
      </c>
      <c r="CE355" s="29">
        <v>90.88</v>
      </c>
      <c r="CF355" s="29">
        <v>92.97</v>
      </c>
      <c r="CG355" s="29">
        <v>308.55</v>
      </c>
    </row>
    <row r="356" spans="1:85" x14ac:dyDescent="0.3">
      <c r="A356" s="32" t="s">
        <v>581</v>
      </c>
      <c r="B356" s="29">
        <v>56008.72</v>
      </c>
      <c r="C356" s="28"/>
      <c r="D356" s="29">
        <v>1238.22</v>
      </c>
      <c r="E356" s="29">
        <v>5154.21</v>
      </c>
      <c r="F356" s="29">
        <v>7671.02</v>
      </c>
      <c r="G356" s="29">
        <v>2803.83</v>
      </c>
      <c r="H356" s="29">
        <v>2409.37</v>
      </c>
      <c r="I356" s="29">
        <v>3271.11</v>
      </c>
      <c r="J356" s="29">
        <v>5419.68</v>
      </c>
      <c r="K356" s="29">
        <v>5892.73</v>
      </c>
      <c r="L356" s="29">
        <v>1220.8599999999999</v>
      </c>
      <c r="M356" s="29">
        <v>6690.21</v>
      </c>
      <c r="N356" s="29">
        <v>3174.34</v>
      </c>
      <c r="O356" s="29">
        <v>1115.69</v>
      </c>
      <c r="P356" s="29">
        <v>3944.28</v>
      </c>
      <c r="Q356" s="29">
        <v>3855.42</v>
      </c>
      <c r="U356" s="29">
        <v>947.06</v>
      </c>
      <c r="V356" s="29">
        <v>317.52999999999997</v>
      </c>
      <c r="X356" s="29">
        <v>1155.71</v>
      </c>
      <c r="Y356" s="29">
        <v>36.33</v>
      </c>
      <c r="Z356" s="29">
        <v>46.18</v>
      </c>
      <c r="AA356" s="29">
        <v>5154.21</v>
      </c>
      <c r="AB356" s="29">
        <v>1072.25</v>
      </c>
      <c r="AC356" s="29">
        <v>-105.65</v>
      </c>
      <c r="AD356" s="29">
        <v>128.91999999999999</v>
      </c>
      <c r="AE356" s="29">
        <v>144.31</v>
      </c>
      <c r="AF356" s="29">
        <v>163.11000000000001</v>
      </c>
      <c r="AG356" s="29">
        <v>118.46</v>
      </c>
      <c r="AH356" s="29">
        <v>552.29999999999995</v>
      </c>
      <c r="AI356" s="29">
        <v>-152.88</v>
      </c>
      <c r="AJ356" s="29">
        <v>348.69</v>
      </c>
      <c r="AK356" s="29">
        <v>228.62</v>
      </c>
      <c r="AL356" s="29">
        <v>151.71</v>
      </c>
      <c r="AM356" s="29">
        <v>390.72</v>
      </c>
      <c r="AN356" s="29">
        <v>502.94</v>
      </c>
      <c r="AO356" s="29">
        <v>135.02000000000001</v>
      </c>
      <c r="AP356" s="29">
        <v>578.79</v>
      </c>
      <c r="AQ356" s="29">
        <v>1808.8</v>
      </c>
      <c r="AR356" s="29">
        <v>1039.4000000000001</v>
      </c>
      <c r="AS356" s="29">
        <v>266.26</v>
      </c>
      <c r="AT356" s="29">
        <v>299.24</v>
      </c>
      <c r="AU356" s="29">
        <v>2803.83</v>
      </c>
      <c r="AV356" s="29">
        <v>1545.54</v>
      </c>
      <c r="AW356" s="29">
        <v>863.83</v>
      </c>
      <c r="AX356" s="29">
        <v>3271.11</v>
      </c>
      <c r="AY356" s="29">
        <v>499.4</v>
      </c>
      <c r="AZ356" s="29">
        <v>2229.25</v>
      </c>
      <c r="BA356" s="29">
        <v>2691.03</v>
      </c>
      <c r="BB356" s="29">
        <v>1457.7</v>
      </c>
      <c r="BC356" s="29">
        <v>2595.62</v>
      </c>
      <c r="BD356" s="29">
        <v>99.9</v>
      </c>
      <c r="BE356" s="29">
        <v>1530.14</v>
      </c>
      <c r="BG356" s="29">
        <v>1220.8599999999999</v>
      </c>
      <c r="BH356" s="29">
        <v>604.16999999999996</v>
      </c>
      <c r="BI356" s="29">
        <v>1836.51</v>
      </c>
      <c r="BJ356" s="29">
        <v>3096.04</v>
      </c>
      <c r="BK356" s="29">
        <v>1153.49</v>
      </c>
      <c r="BL356" s="29">
        <v>1767.54</v>
      </c>
      <c r="BM356" s="29">
        <v>171.73</v>
      </c>
      <c r="BN356" s="29">
        <v>1235.06</v>
      </c>
      <c r="BO356" s="29">
        <v>1115.69</v>
      </c>
      <c r="BP356" s="29">
        <v>1912.6</v>
      </c>
      <c r="BQ356" s="29">
        <v>735.2</v>
      </c>
      <c r="BR356" s="29">
        <v>751.02</v>
      </c>
      <c r="BS356" s="29">
        <v>306.38</v>
      </c>
      <c r="BT356" s="29">
        <v>239.08</v>
      </c>
      <c r="BU356" s="29">
        <v>2619.0300000000002</v>
      </c>
      <c r="BV356" s="29">
        <v>119.9</v>
      </c>
      <c r="BW356" s="29">
        <v>145.87</v>
      </c>
      <c r="BX356" s="29">
        <v>970.61</v>
      </c>
      <c r="CC356" s="29">
        <v>313.61</v>
      </c>
      <c r="CD356" s="29">
        <v>633.45000000000005</v>
      </c>
      <c r="CE356" s="29">
        <v>93.33</v>
      </c>
      <c r="CF356" s="29">
        <v>92.28</v>
      </c>
      <c r="CG356" s="29">
        <v>131.91999999999999</v>
      </c>
    </row>
    <row r="357" spans="1:85" x14ac:dyDescent="0.3">
      <c r="A357" s="32" t="s">
        <v>583</v>
      </c>
      <c r="B357" s="29">
        <v>49828.959999999999</v>
      </c>
      <c r="C357" s="28"/>
      <c r="D357" s="29">
        <v>1189.2</v>
      </c>
      <c r="E357" s="29">
        <v>2234.5</v>
      </c>
      <c r="F357" s="29">
        <v>8178.27</v>
      </c>
      <c r="G357" s="29">
        <v>1829.93</v>
      </c>
      <c r="H357" s="29">
        <v>2732.11</v>
      </c>
      <c r="I357" s="29">
        <v>3063.08</v>
      </c>
      <c r="J357" s="29">
        <v>4747.3599999999997</v>
      </c>
      <c r="K357" s="29">
        <v>4083.17</v>
      </c>
      <c r="L357" s="29">
        <v>1342.52</v>
      </c>
      <c r="M357" s="29">
        <v>6891.3</v>
      </c>
      <c r="N357" s="29">
        <v>2784.57</v>
      </c>
      <c r="O357" s="29">
        <v>1013.21</v>
      </c>
      <c r="P357" s="29">
        <v>4181.13</v>
      </c>
      <c r="Q357" s="29">
        <v>3364.49</v>
      </c>
      <c r="U357" s="29">
        <v>801.85</v>
      </c>
      <c r="V357" s="29">
        <v>379.56</v>
      </c>
      <c r="X357" s="29">
        <v>1108.8699999999999</v>
      </c>
      <c r="Y357" s="29">
        <v>36.42</v>
      </c>
      <c r="Z357" s="29">
        <v>43.91</v>
      </c>
      <c r="AA357" s="29">
        <v>2234.5</v>
      </c>
      <c r="AB357" s="29">
        <v>940</v>
      </c>
      <c r="AC357" s="29">
        <v>50.1</v>
      </c>
      <c r="AD357" s="29">
        <v>65.33</v>
      </c>
      <c r="AE357" s="29">
        <v>88.38</v>
      </c>
      <c r="AF357" s="29">
        <v>116.21</v>
      </c>
      <c r="AG357" s="29">
        <v>54.8</v>
      </c>
      <c r="AH357" s="29">
        <v>398.43</v>
      </c>
      <c r="AI357" s="29">
        <v>1135.8599999999999</v>
      </c>
      <c r="AJ357" s="29">
        <v>278.14</v>
      </c>
      <c r="AK357" s="29">
        <v>123.34</v>
      </c>
      <c r="AL357" s="29">
        <v>169.28</v>
      </c>
      <c r="AM357" s="29">
        <v>428.99</v>
      </c>
      <c r="AN357" s="29">
        <v>402.9</v>
      </c>
      <c r="AO357" s="29">
        <v>82.85</v>
      </c>
      <c r="AP357" s="29">
        <v>577.29</v>
      </c>
      <c r="AQ357" s="29">
        <v>1990.77</v>
      </c>
      <c r="AR357" s="29">
        <v>875.75</v>
      </c>
      <c r="AS357" s="29">
        <v>235.47</v>
      </c>
      <c r="AT357" s="29">
        <v>164.39</v>
      </c>
      <c r="AU357" s="29">
        <v>1829.93</v>
      </c>
      <c r="AV357" s="29">
        <v>2373.25</v>
      </c>
      <c r="AW357" s="29">
        <v>358.86</v>
      </c>
      <c r="AX357" s="29">
        <v>3063.08</v>
      </c>
      <c r="AY357" s="29">
        <v>333.14</v>
      </c>
      <c r="AZ357" s="29">
        <v>2149.06</v>
      </c>
      <c r="BA357" s="29">
        <v>2265.16</v>
      </c>
      <c r="BB357" s="29">
        <v>1307.56</v>
      </c>
      <c r="BC357" s="29">
        <v>1027.73</v>
      </c>
      <c r="BD357" s="29">
        <v>110.66</v>
      </c>
      <c r="BE357" s="29">
        <v>1442.94</v>
      </c>
      <c r="BG357" s="29">
        <v>1342.52</v>
      </c>
      <c r="BH357" s="29">
        <v>605.05999999999995</v>
      </c>
      <c r="BI357" s="29">
        <v>1647.79</v>
      </c>
      <c r="BJ357" s="29">
        <v>3112.4</v>
      </c>
      <c r="BK357" s="29">
        <v>1526.05</v>
      </c>
      <c r="BL357" s="29">
        <v>1575.21</v>
      </c>
      <c r="BM357" s="29">
        <v>165.16</v>
      </c>
      <c r="BN357" s="29">
        <v>1044.2</v>
      </c>
      <c r="BO357" s="29">
        <v>1013.21</v>
      </c>
      <c r="BP357" s="29">
        <v>2013.74</v>
      </c>
      <c r="BQ357" s="29">
        <v>927.2</v>
      </c>
      <c r="BR357" s="29">
        <v>653.98</v>
      </c>
      <c r="BS357" s="29">
        <v>356.67</v>
      </c>
      <c r="BT357" s="29">
        <v>229.54</v>
      </c>
      <c r="BU357" s="29">
        <v>2124.9299999999998</v>
      </c>
      <c r="BV357" s="29">
        <v>133.44</v>
      </c>
      <c r="BW357" s="29">
        <v>118.91</v>
      </c>
      <c r="BX357" s="29">
        <v>987.21</v>
      </c>
      <c r="CC357" s="29">
        <v>309.23</v>
      </c>
      <c r="CD357" s="29">
        <v>492.62</v>
      </c>
      <c r="CE357" s="29">
        <v>59.54</v>
      </c>
      <c r="CF357" s="29">
        <v>89.41</v>
      </c>
      <c r="CG357" s="29">
        <v>230.6</v>
      </c>
    </row>
    <row r="358" spans="1:85" x14ac:dyDescent="0.3">
      <c r="A358" s="24" t="s">
        <v>586</v>
      </c>
      <c r="B358" s="29">
        <v>40487.160000000003</v>
      </c>
      <c r="C358" s="28"/>
      <c r="D358" s="29">
        <v>1300.49</v>
      </c>
      <c r="E358" s="29">
        <v>2270.4699999999998</v>
      </c>
      <c r="F358" s="29">
        <v>7244.56</v>
      </c>
      <c r="G358" s="29">
        <v>1354.99</v>
      </c>
      <c r="H358" s="29">
        <v>1689.28</v>
      </c>
      <c r="I358" s="29">
        <v>2546.96</v>
      </c>
      <c r="J358" s="29">
        <v>3460.66</v>
      </c>
      <c r="K358" s="29">
        <v>2148.42</v>
      </c>
      <c r="L358" s="29">
        <v>714.96</v>
      </c>
      <c r="M358" s="29">
        <v>6772.37</v>
      </c>
      <c r="N358" s="29">
        <v>2637.94</v>
      </c>
      <c r="O358" s="29">
        <v>863.76</v>
      </c>
      <c r="P358" s="29">
        <v>3707.41</v>
      </c>
      <c r="Q358" s="29">
        <v>1889.68</v>
      </c>
      <c r="U358" s="29">
        <v>556.42999999999995</v>
      </c>
      <c r="V358" s="29">
        <v>309.13</v>
      </c>
      <c r="X358" s="29">
        <v>1207.57</v>
      </c>
      <c r="Y358" s="29">
        <v>42.47</v>
      </c>
      <c r="Z358" s="29">
        <v>50.44</v>
      </c>
      <c r="AA358" s="29">
        <v>2270.4699999999998</v>
      </c>
      <c r="AB358" s="29">
        <v>896.97</v>
      </c>
      <c r="AC358" s="29">
        <v>-47.82</v>
      </c>
      <c r="AD358" s="29">
        <v>65.260000000000005</v>
      </c>
      <c r="AE358" s="29">
        <v>90.23</v>
      </c>
      <c r="AF358" s="29">
        <v>56.42</v>
      </c>
      <c r="AG358" s="29">
        <v>64.599999999999994</v>
      </c>
      <c r="AH358" s="29">
        <v>325.64</v>
      </c>
      <c r="AI358" s="29">
        <v>1221.3</v>
      </c>
      <c r="AJ358" s="29">
        <v>250.94</v>
      </c>
      <c r="AK358" s="29">
        <v>116.47</v>
      </c>
      <c r="AL358" s="29">
        <v>108.91</v>
      </c>
      <c r="AM358" s="29">
        <v>350.5</v>
      </c>
      <c r="AN358" s="29">
        <v>379.92</v>
      </c>
      <c r="AO358" s="29">
        <v>91.08</v>
      </c>
      <c r="AP358" s="29">
        <v>536.97</v>
      </c>
      <c r="AQ358" s="29">
        <v>1613.91</v>
      </c>
      <c r="AR358" s="29">
        <v>842.71</v>
      </c>
      <c r="AS358" s="29">
        <v>147.80000000000001</v>
      </c>
      <c r="AT358" s="29">
        <v>132.75</v>
      </c>
      <c r="AU358" s="29">
        <v>1354.99</v>
      </c>
      <c r="AV358" s="29">
        <v>1405.13</v>
      </c>
      <c r="AW358" s="29">
        <v>284.14</v>
      </c>
      <c r="AX358" s="29">
        <v>2546.96</v>
      </c>
      <c r="AY358" s="29">
        <v>185.65</v>
      </c>
      <c r="AZ358" s="29">
        <v>1401.98</v>
      </c>
      <c r="BA358" s="29">
        <v>1873.03</v>
      </c>
      <c r="BB358" s="29">
        <v>962.11</v>
      </c>
      <c r="BC358" s="29">
        <v>-244.39</v>
      </c>
      <c r="BD358" s="29">
        <v>56.3</v>
      </c>
      <c r="BE358" s="29">
        <v>1254.56</v>
      </c>
      <c r="BG358" s="29">
        <v>714.96</v>
      </c>
      <c r="BH358" s="29">
        <v>602.98</v>
      </c>
      <c r="BI358" s="29">
        <v>1692.47</v>
      </c>
      <c r="BJ358" s="29">
        <v>2886.49</v>
      </c>
      <c r="BK358" s="29">
        <v>1590.44</v>
      </c>
      <c r="BL358" s="29">
        <v>1519.38</v>
      </c>
      <c r="BM358" s="29">
        <v>170.53</v>
      </c>
      <c r="BN358" s="29">
        <v>948.03</v>
      </c>
      <c r="BO358" s="29">
        <v>863.76</v>
      </c>
      <c r="BP358" s="29">
        <v>1750.92</v>
      </c>
      <c r="BQ358" s="29">
        <v>879.62</v>
      </c>
      <c r="BR358" s="29">
        <v>580.19000000000005</v>
      </c>
      <c r="BS358" s="29">
        <v>323.58</v>
      </c>
      <c r="BT358" s="29">
        <v>173.1</v>
      </c>
      <c r="BU358" s="29">
        <v>805.15</v>
      </c>
      <c r="BV358" s="29">
        <v>109.37</v>
      </c>
      <c r="BW358" s="29">
        <v>77.900000000000006</v>
      </c>
      <c r="BX358" s="29">
        <v>897.26</v>
      </c>
      <c r="CC358" s="29">
        <v>221.8</v>
      </c>
      <c r="CD358" s="29">
        <v>334.63</v>
      </c>
      <c r="CE358" s="29">
        <v>58</v>
      </c>
      <c r="CF358" s="29">
        <v>84.03</v>
      </c>
      <c r="CG358" s="29">
        <v>167.11</v>
      </c>
    </row>
    <row r="359" spans="1:85" x14ac:dyDescent="0.3">
      <c r="A359" s="24" t="s">
        <v>589</v>
      </c>
      <c r="B359" s="29">
        <v>52699.4</v>
      </c>
      <c r="C359" s="28"/>
      <c r="D359" s="29">
        <v>1357.49</v>
      </c>
      <c r="E359" s="29">
        <v>1886.76</v>
      </c>
      <c r="F359" s="29">
        <v>7985.49</v>
      </c>
      <c r="G359" s="29">
        <v>2253.19</v>
      </c>
      <c r="H359" s="29">
        <v>1925.53</v>
      </c>
      <c r="I359" s="29">
        <v>3311.9</v>
      </c>
      <c r="J359" s="29">
        <v>3983.47</v>
      </c>
      <c r="K359" s="29">
        <v>9390.9699999999993</v>
      </c>
      <c r="L359" s="29">
        <v>1042.55</v>
      </c>
      <c r="M359" s="29">
        <v>6832.95</v>
      </c>
      <c r="N359" s="29">
        <v>2843.73</v>
      </c>
      <c r="O359" s="29">
        <v>852.16</v>
      </c>
      <c r="P359" s="29">
        <v>3819.81</v>
      </c>
      <c r="Q359" s="29">
        <v>3313.63</v>
      </c>
      <c r="U359" s="29">
        <v>602.21</v>
      </c>
      <c r="V359" s="29">
        <v>262.63</v>
      </c>
      <c r="X359" s="29">
        <v>1258.79</v>
      </c>
      <c r="Y359" s="29">
        <v>45.56</v>
      </c>
      <c r="Z359" s="29">
        <v>53.14</v>
      </c>
      <c r="AA359" s="29">
        <v>1886.76</v>
      </c>
      <c r="AB359" s="29">
        <v>949.11</v>
      </c>
      <c r="AC359" s="29">
        <v>80.58</v>
      </c>
      <c r="AD359" s="29">
        <v>46.44</v>
      </c>
      <c r="AE359" s="29">
        <v>237.06</v>
      </c>
      <c r="AF359" s="29">
        <v>112.8</v>
      </c>
      <c r="AG359" s="29">
        <v>60.18</v>
      </c>
      <c r="AH359" s="29">
        <v>347.85</v>
      </c>
      <c r="AI359" s="29">
        <v>1191.92</v>
      </c>
      <c r="AJ359" s="29">
        <v>229.29</v>
      </c>
      <c r="AK359" s="29">
        <v>132.65</v>
      </c>
      <c r="AL359" s="29">
        <v>152.75</v>
      </c>
      <c r="AM359" s="29">
        <v>319.08</v>
      </c>
      <c r="AN359" s="29">
        <v>452.12</v>
      </c>
      <c r="AO359" s="29">
        <v>106.6</v>
      </c>
      <c r="AP359" s="29">
        <v>566.95000000000005</v>
      </c>
      <c r="AQ359" s="29">
        <v>1741.07</v>
      </c>
      <c r="AR359" s="29">
        <v>865.6</v>
      </c>
      <c r="AS359" s="29">
        <v>267.45</v>
      </c>
      <c r="AT359" s="29">
        <v>126</v>
      </c>
      <c r="AU359" s="29">
        <v>2253.19</v>
      </c>
      <c r="AV359" s="29">
        <v>1620.7</v>
      </c>
      <c r="AW359" s="29">
        <v>304.83</v>
      </c>
      <c r="AX359" s="29">
        <v>3311.9</v>
      </c>
      <c r="AY359" s="29">
        <v>291.8</v>
      </c>
      <c r="AZ359" s="29">
        <v>1474.26</v>
      </c>
      <c r="BA359" s="29">
        <v>2217.42</v>
      </c>
      <c r="BB359" s="29">
        <v>1004.07</v>
      </c>
      <c r="BC359" s="29">
        <v>6906.68</v>
      </c>
      <c r="BD359" s="29">
        <v>57.38</v>
      </c>
      <c r="BE359" s="29">
        <v>1278.6300000000001</v>
      </c>
      <c r="BG359" s="29">
        <v>1042.55</v>
      </c>
      <c r="BH359" s="29">
        <v>585.69000000000005</v>
      </c>
      <c r="BI359" s="29">
        <v>1663.82</v>
      </c>
      <c r="BJ359" s="29">
        <v>2938.31</v>
      </c>
      <c r="BK359" s="29">
        <v>1645.13</v>
      </c>
      <c r="BL359" s="29">
        <v>1608.55</v>
      </c>
      <c r="BM359" s="29">
        <v>274.14</v>
      </c>
      <c r="BN359" s="29">
        <v>961.05</v>
      </c>
      <c r="BO359" s="29">
        <v>852.16</v>
      </c>
      <c r="BP359" s="29">
        <v>1603.1</v>
      </c>
      <c r="BQ359" s="29">
        <v>912.75</v>
      </c>
      <c r="BR359" s="29">
        <v>684.85</v>
      </c>
      <c r="BS359" s="29">
        <v>361.36</v>
      </c>
      <c r="BT359" s="29">
        <v>257.74</v>
      </c>
      <c r="BU359" s="29">
        <v>2158.2399999999998</v>
      </c>
      <c r="BV359" s="29">
        <v>148.94</v>
      </c>
      <c r="BW359" s="29">
        <v>79.84</v>
      </c>
      <c r="BX359" s="29">
        <v>926.61</v>
      </c>
      <c r="CC359" s="29">
        <v>250.68</v>
      </c>
      <c r="CD359" s="29">
        <v>351.53</v>
      </c>
      <c r="CE359" s="29">
        <v>91.07</v>
      </c>
      <c r="CF359" s="29">
        <v>93.93</v>
      </c>
      <c r="CG359" s="29">
        <v>77.63</v>
      </c>
    </row>
  </sheetData>
  <phoneticPr fontId="11" type="noConversion"/>
  <hyperlinks>
    <hyperlink ref="A1" location="Contents!A1" display="Return to contents" xr:uid="{00000000-0004-0000-08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58"/>
  <sheetViews>
    <sheetView workbookViewId="0">
      <pane xSplit="1" ySplit="3" topLeftCell="B4" activePane="bottomRight" state="frozen"/>
      <selection pane="topRight" activeCell="B1" sqref="B1"/>
      <selection pane="bottomLeft" activeCell="A4" sqref="A4"/>
      <selection pane="bottomRight" activeCell="C5" sqref="C5"/>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547</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7">
        <f t="shared" ref="B4:B35" ca="1" si="0">SUM(OFFSET(B$76,$O4,0,4,1))</f>
        <v>215.19000000000003</v>
      </c>
      <c r="C4" s="27">
        <f t="shared" ref="C4:N4" ca="1" si="1">SUM(OFFSET(C$76,$O4,0,4,1))</f>
        <v>87.85</v>
      </c>
      <c r="D4" s="27">
        <f t="shared" ca="1" si="1"/>
        <v>4.01</v>
      </c>
      <c r="E4" s="27">
        <f t="shared" ca="1" si="1"/>
        <v>215.55999999999997</v>
      </c>
      <c r="F4" s="27">
        <f t="shared" ca="1" si="1"/>
        <v>0</v>
      </c>
      <c r="G4" s="27">
        <f t="shared" ca="1" si="1"/>
        <v>37.72</v>
      </c>
      <c r="H4" s="27">
        <f t="shared" ca="1" si="1"/>
        <v>603.91</v>
      </c>
      <c r="I4" s="27">
        <f t="shared" ca="1" si="1"/>
        <v>32</v>
      </c>
      <c r="J4" s="27">
        <f t="shared" ca="1" si="1"/>
        <v>0</v>
      </c>
      <c r="K4" s="27">
        <f t="shared" ca="1" si="1"/>
        <v>4.01</v>
      </c>
      <c r="L4" s="27">
        <f t="shared" ca="1" si="1"/>
        <v>0</v>
      </c>
      <c r="M4" s="27">
        <f t="shared" ca="1" si="1"/>
        <v>0</v>
      </c>
      <c r="N4" s="27">
        <f t="shared" ca="1" si="1"/>
        <v>0</v>
      </c>
      <c r="O4" s="25">
        <f>0</f>
        <v>0</v>
      </c>
      <c r="P4" s="27">
        <f t="shared" ref="P4:P35" ca="1" si="2">SUM(OFFSET(P$76,$O4,0,4,1))</f>
        <v>1200.24</v>
      </c>
    </row>
    <row r="5" spans="1:16" x14ac:dyDescent="0.3">
      <c r="A5" s="24">
        <v>1951</v>
      </c>
      <c r="B5" s="27">
        <f t="shared" ca="1" si="0"/>
        <v>231.72</v>
      </c>
      <c r="C5" s="27">
        <f t="shared" ref="C5:N14" ca="1" si="3">SUM(OFFSET(C$76,$O5,0,4,1))</f>
        <v>86.52000000000001</v>
      </c>
      <c r="D5" s="27">
        <f t="shared" ca="1" si="3"/>
        <v>4.05</v>
      </c>
      <c r="E5" s="27">
        <f t="shared" ca="1" si="3"/>
        <v>206</v>
      </c>
      <c r="F5" s="27">
        <f t="shared" ca="1" si="3"/>
        <v>0</v>
      </c>
      <c r="G5" s="27">
        <f t="shared" ca="1" si="3"/>
        <v>43.5</v>
      </c>
      <c r="H5" s="27">
        <f t="shared" ca="1" si="3"/>
        <v>710.65000000000009</v>
      </c>
      <c r="I5" s="27">
        <f t="shared" ca="1" si="3"/>
        <v>34</v>
      </c>
      <c r="J5" s="27">
        <f t="shared" ca="1" si="3"/>
        <v>0</v>
      </c>
      <c r="K5" s="27">
        <f t="shared" ca="1" si="3"/>
        <v>5.01</v>
      </c>
      <c r="L5" s="27">
        <f t="shared" ca="1" si="3"/>
        <v>0</v>
      </c>
      <c r="M5" s="27">
        <f t="shared" ca="1" si="3"/>
        <v>0</v>
      </c>
      <c r="N5" s="27">
        <f t="shared" ca="1" si="3"/>
        <v>0</v>
      </c>
      <c r="O5" s="25">
        <f>O4+4</f>
        <v>4</v>
      </c>
      <c r="P5" s="27">
        <f t="shared" ca="1" si="2"/>
        <v>1321.45</v>
      </c>
    </row>
    <row r="6" spans="1:16" x14ac:dyDescent="0.3">
      <c r="A6" s="24">
        <v>1952</v>
      </c>
      <c r="B6" s="27">
        <f t="shared" ca="1" si="0"/>
        <v>265.83000000000004</v>
      </c>
      <c r="C6" s="27">
        <f t="shared" ca="1" si="3"/>
        <v>99.660000000000011</v>
      </c>
      <c r="D6" s="27">
        <f t="shared" ca="1" si="3"/>
        <v>4.2700000000000005</v>
      </c>
      <c r="E6" s="27">
        <f t="shared" ca="1" si="3"/>
        <v>219.03</v>
      </c>
      <c r="F6" s="27">
        <f t="shared" ca="1" si="3"/>
        <v>0</v>
      </c>
      <c r="G6" s="27">
        <f t="shared" ca="1" si="3"/>
        <v>47.5</v>
      </c>
      <c r="H6" s="27">
        <f t="shared" ca="1" si="3"/>
        <v>749.53</v>
      </c>
      <c r="I6" s="27">
        <f t="shared" ca="1" si="3"/>
        <v>37.01</v>
      </c>
      <c r="J6" s="27">
        <f t="shared" ca="1" si="3"/>
        <v>0</v>
      </c>
      <c r="K6" s="27">
        <f t="shared" ca="1" si="3"/>
        <v>5</v>
      </c>
      <c r="L6" s="27">
        <f t="shared" ca="1" si="3"/>
        <v>0</v>
      </c>
      <c r="M6" s="27">
        <f t="shared" ca="1" si="3"/>
        <v>0</v>
      </c>
      <c r="N6" s="27">
        <f t="shared" ca="1" si="3"/>
        <v>0</v>
      </c>
      <c r="O6" s="25">
        <f t="shared" ref="O6:O69" si="4">O5+4</f>
        <v>8</v>
      </c>
      <c r="P6" s="27">
        <f t="shared" ca="1" si="2"/>
        <v>1427.8100000000002</v>
      </c>
    </row>
    <row r="7" spans="1:16" x14ac:dyDescent="0.3">
      <c r="A7" s="24">
        <v>1953</v>
      </c>
      <c r="B7" s="27">
        <f t="shared" ca="1" si="0"/>
        <v>282.46000000000004</v>
      </c>
      <c r="C7" s="27">
        <f t="shared" ca="1" si="3"/>
        <v>116.21999999999998</v>
      </c>
      <c r="D7" s="27">
        <f t="shared" ca="1" si="3"/>
        <v>4.6099999999999994</v>
      </c>
      <c r="E7" s="27">
        <f t="shared" ca="1" si="3"/>
        <v>251.69</v>
      </c>
      <c r="F7" s="27">
        <f t="shared" ca="1" si="3"/>
        <v>0</v>
      </c>
      <c r="G7" s="27">
        <f t="shared" ca="1" si="3"/>
        <v>52.53</v>
      </c>
      <c r="H7" s="27">
        <f t="shared" ca="1" si="3"/>
        <v>778.91000000000008</v>
      </c>
      <c r="I7" s="27">
        <f t="shared" ca="1" si="3"/>
        <v>38</v>
      </c>
      <c r="J7" s="27">
        <f t="shared" ca="1" si="3"/>
        <v>0</v>
      </c>
      <c r="K7" s="27">
        <f t="shared" ca="1" si="3"/>
        <v>6</v>
      </c>
      <c r="L7" s="27">
        <f t="shared" ca="1" si="3"/>
        <v>0</v>
      </c>
      <c r="M7" s="27">
        <f t="shared" ca="1" si="3"/>
        <v>0</v>
      </c>
      <c r="N7" s="27">
        <f t="shared" ca="1" si="3"/>
        <v>0</v>
      </c>
      <c r="O7" s="25">
        <f t="shared" si="4"/>
        <v>12</v>
      </c>
      <c r="P7" s="27">
        <f t="shared" ca="1" si="2"/>
        <v>1530.4199999999998</v>
      </c>
    </row>
    <row r="8" spans="1:16" x14ac:dyDescent="0.3">
      <c r="A8" s="24">
        <v>1954</v>
      </c>
      <c r="B8" s="27">
        <f t="shared" ca="1" si="0"/>
        <v>316.85000000000002</v>
      </c>
      <c r="C8" s="27">
        <f t="shared" ca="1" si="3"/>
        <v>124.03999999999999</v>
      </c>
      <c r="D8" s="27">
        <f t="shared" ca="1" si="3"/>
        <v>4.84</v>
      </c>
      <c r="E8" s="27">
        <f t="shared" ca="1" si="3"/>
        <v>266.34999999999997</v>
      </c>
      <c r="F8" s="27">
        <f t="shared" ca="1" si="3"/>
        <v>0</v>
      </c>
      <c r="G8" s="27">
        <f t="shared" ca="1" si="3"/>
        <v>58.050000000000004</v>
      </c>
      <c r="H8" s="27">
        <f t="shared" ca="1" si="3"/>
        <v>880.43000000000006</v>
      </c>
      <c r="I8" s="27">
        <f t="shared" ca="1" si="3"/>
        <v>39</v>
      </c>
      <c r="J8" s="27">
        <f t="shared" ca="1" si="3"/>
        <v>0</v>
      </c>
      <c r="K8" s="27">
        <f t="shared" ca="1" si="3"/>
        <v>6.0000000000000009</v>
      </c>
      <c r="L8" s="27">
        <f t="shared" ca="1" si="3"/>
        <v>0</v>
      </c>
      <c r="M8" s="27">
        <f t="shared" ca="1" si="3"/>
        <v>0</v>
      </c>
      <c r="N8" s="27">
        <f t="shared" ca="1" si="3"/>
        <v>0</v>
      </c>
      <c r="O8" s="25">
        <f t="shared" si="4"/>
        <v>16</v>
      </c>
      <c r="P8" s="27">
        <f t="shared" ca="1" si="2"/>
        <v>1695.56</v>
      </c>
    </row>
    <row r="9" spans="1:16" x14ac:dyDescent="0.3">
      <c r="A9" s="24">
        <v>1955</v>
      </c>
      <c r="B9" s="27">
        <f t="shared" ca="1" si="0"/>
        <v>401.21000000000004</v>
      </c>
      <c r="C9" s="27">
        <f t="shared" ca="1" si="3"/>
        <v>139.76000000000002</v>
      </c>
      <c r="D9" s="27">
        <f t="shared" ca="1" si="3"/>
        <v>6.3</v>
      </c>
      <c r="E9" s="27">
        <f t="shared" ca="1" si="3"/>
        <v>297.88</v>
      </c>
      <c r="F9" s="27">
        <f t="shared" ca="1" si="3"/>
        <v>0</v>
      </c>
      <c r="G9" s="27">
        <f t="shared" ca="1" si="3"/>
        <v>74.19</v>
      </c>
      <c r="H9" s="27">
        <f t="shared" ca="1" si="3"/>
        <v>990.82</v>
      </c>
      <c r="I9" s="27">
        <f t="shared" ca="1" si="3"/>
        <v>39</v>
      </c>
      <c r="J9" s="27">
        <f t="shared" ca="1" si="3"/>
        <v>170.72</v>
      </c>
      <c r="K9" s="27">
        <f t="shared" ca="1" si="3"/>
        <v>6</v>
      </c>
      <c r="L9" s="27">
        <f t="shared" ca="1" si="3"/>
        <v>0</v>
      </c>
      <c r="M9" s="27">
        <f t="shared" ca="1" si="3"/>
        <v>0</v>
      </c>
      <c r="N9" s="27">
        <f t="shared" ca="1" si="3"/>
        <v>0</v>
      </c>
      <c r="O9" s="25">
        <f t="shared" si="4"/>
        <v>20</v>
      </c>
      <c r="P9" s="27">
        <f t="shared" ca="1" si="2"/>
        <v>2125.87</v>
      </c>
    </row>
    <row r="10" spans="1:16" x14ac:dyDescent="0.3">
      <c r="A10" s="24">
        <v>1956</v>
      </c>
      <c r="B10" s="27">
        <f t="shared" ca="1" si="0"/>
        <v>490.82000000000005</v>
      </c>
      <c r="C10" s="27">
        <f t="shared" ca="1" si="3"/>
        <v>154.15</v>
      </c>
      <c r="D10" s="27">
        <f t="shared" ca="1" si="3"/>
        <v>7.07</v>
      </c>
      <c r="E10" s="27">
        <f t="shared" ca="1" si="3"/>
        <v>345.91999999999996</v>
      </c>
      <c r="F10" s="27">
        <f t="shared" ca="1" si="3"/>
        <v>0</v>
      </c>
      <c r="G10" s="27">
        <f t="shared" ca="1" si="3"/>
        <v>83.13</v>
      </c>
      <c r="H10" s="27">
        <f t="shared" ca="1" si="3"/>
        <v>1081.54</v>
      </c>
      <c r="I10" s="27">
        <f t="shared" ca="1" si="3"/>
        <v>40</v>
      </c>
      <c r="J10" s="27">
        <f t="shared" ca="1" si="3"/>
        <v>192.45999999999998</v>
      </c>
      <c r="K10" s="27">
        <f t="shared" ca="1" si="3"/>
        <v>6.99</v>
      </c>
      <c r="L10" s="27">
        <f t="shared" ca="1" si="3"/>
        <v>0</v>
      </c>
      <c r="M10" s="27">
        <f t="shared" ca="1" si="3"/>
        <v>0</v>
      </c>
      <c r="N10" s="27">
        <f t="shared" ca="1" si="3"/>
        <v>0</v>
      </c>
      <c r="O10" s="25">
        <f t="shared" si="4"/>
        <v>24</v>
      </c>
      <c r="P10" s="27">
        <f t="shared" ca="1" si="2"/>
        <v>2402.0699999999997</v>
      </c>
    </row>
    <row r="11" spans="1:16" x14ac:dyDescent="0.3">
      <c r="A11" s="24">
        <v>1957</v>
      </c>
      <c r="B11" s="27">
        <f t="shared" ca="1" si="0"/>
        <v>534.01</v>
      </c>
      <c r="C11" s="27">
        <f t="shared" ca="1" si="3"/>
        <v>174.54000000000002</v>
      </c>
      <c r="D11" s="27">
        <f t="shared" ca="1" si="3"/>
        <v>7.1300000000000008</v>
      </c>
      <c r="E11" s="27">
        <f t="shared" ca="1" si="3"/>
        <v>420.31</v>
      </c>
      <c r="F11" s="27">
        <f t="shared" ca="1" si="3"/>
        <v>0</v>
      </c>
      <c r="G11" s="27">
        <f t="shared" ca="1" si="3"/>
        <v>90.22</v>
      </c>
      <c r="H11" s="27">
        <f t="shared" ca="1" si="3"/>
        <v>1190.6099999999999</v>
      </c>
      <c r="I11" s="27">
        <f t="shared" ca="1" si="3"/>
        <v>41.99</v>
      </c>
      <c r="J11" s="27">
        <f t="shared" ca="1" si="3"/>
        <v>217.37</v>
      </c>
      <c r="K11" s="27">
        <f t="shared" ca="1" si="3"/>
        <v>7</v>
      </c>
      <c r="L11" s="27">
        <f t="shared" ca="1" si="3"/>
        <v>0</v>
      </c>
      <c r="M11" s="27">
        <f t="shared" ca="1" si="3"/>
        <v>0</v>
      </c>
      <c r="N11" s="27">
        <f t="shared" ca="1" si="3"/>
        <v>0</v>
      </c>
      <c r="O11" s="25">
        <f t="shared" si="4"/>
        <v>28</v>
      </c>
      <c r="P11" s="27">
        <f t="shared" ca="1" si="2"/>
        <v>2683.18</v>
      </c>
    </row>
    <row r="12" spans="1:16" x14ac:dyDescent="0.3">
      <c r="A12" s="24">
        <v>1958</v>
      </c>
      <c r="B12" s="27">
        <f t="shared" ca="1" si="0"/>
        <v>549.1</v>
      </c>
      <c r="C12" s="27">
        <f t="shared" ca="1" si="3"/>
        <v>173.20999999999998</v>
      </c>
      <c r="D12" s="27">
        <f t="shared" ca="1" si="3"/>
        <v>7.5399999999999991</v>
      </c>
      <c r="E12" s="27">
        <f t="shared" ca="1" si="3"/>
        <v>454.99</v>
      </c>
      <c r="F12" s="27">
        <f t="shared" ca="1" si="3"/>
        <v>0</v>
      </c>
      <c r="G12" s="27">
        <f t="shared" ca="1" si="3"/>
        <v>96.32</v>
      </c>
      <c r="H12" s="27">
        <f t="shared" ca="1" si="3"/>
        <v>1231.07</v>
      </c>
      <c r="I12" s="27">
        <f t="shared" ca="1" si="3"/>
        <v>43.01</v>
      </c>
      <c r="J12" s="27">
        <f t="shared" ca="1" si="3"/>
        <v>242.69</v>
      </c>
      <c r="K12" s="27">
        <f t="shared" ca="1" si="3"/>
        <v>7.9899999999999993</v>
      </c>
      <c r="L12" s="27">
        <f t="shared" ca="1" si="3"/>
        <v>0</v>
      </c>
      <c r="M12" s="27">
        <f t="shared" ca="1" si="3"/>
        <v>0</v>
      </c>
      <c r="N12" s="27">
        <f t="shared" ca="1" si="3"/>
        <v>0</v>
      </c>
      <c r="O12" s="25">
        <f t="shared" si="4"/>
        <v>32</v>
      </c>
      <c r="P12" s="27">
        <f t="shared" ca="1" si="2"/>
        <v>2805.92</v>
      </c>
    </row>
    <row r="13" spans="1:16" x14ac:dyDescent="0.3">
      <c r="A13" s="24">
        <v>1959</v>
      </c>
      <c r="B13" s="27">
        <f t="shared" ca="1" si="0"/>
        <v>573.78</v>
      </c>
      <c r="C13" s="27">
        <f t="shared" ca="1" si="3"/>
        <v>172.71999999999997</v>
      </c>
      <c r="D13" s="27">
        <f t="shared" ca="1" si="3"/>
        <v>8.1499999999999986</v>
      </c>
      <c r="E13" s="27">
        <f t="shared" ca="1" si="3"/>
        <v>464.91</v>
      </c>
      <c r="F13" s="27">
        <f t="shared" ca="1" si="3"/>
        <v>0</v>
      </c>
      <c r="G13" s="27">
        <f t="shared" ca="1" si="3"/>
        <v>113.62</v>
      </c>
      <c r="H13" s="27">
        <f t="shared" ca="1" si="3"/>
        <v>1301.8800000000001</v>
      </c>
      <c r="I13" s="27">
        <f t="shared" ca="1" si="3"/>
        <v>43</v>
      </c>
      <c r="J13" s="27">
        <f t="shared" ca="1" si="3"/>
        <v>281.77999999999997</v>
      </c>
      <c r="K13" s="27">
        <f t="shared" ca="1" si="3"/>
        <v>8</v>
      </c>
      <c r="L13" s="27">
        <f t="shared" ca="1" si="3"/>
        <v>0</v>
      </c>
      <c r="M13" s="27">
        <f t="shared" ca="1" si="3"/>
        <v>0</v>
      </c>
      <c r="N13" s="27">
        <f t="shared" ca="1" si="3"/>
        <v>0</v>
      </c>
      <c r="O13" s="25">
        <f t="shared" si="4"/>
        <v>36</v>
      </c>
      <c r="P13" s="27">
        <f t="shared" ca="1" si="2"/>
        <v>2967.8500000000004</v>
      </c>
    </row>
    <row r="14" spans="1:16" x14ac:dyDescent="0.3">
      <c r="A14" s="24">
        <v>1960</v>
      </c>
      <c r="B14" s="27">
        <f t="shared" ca="1" si="0"/>
        <v>676.96</v>
      </c>
      <c r="C14" s="27">
        <f t="shared" ca="1" si="3"/>
        <v>171.57999999999998</v>
      </c>
      <c r="D14" s="27">
        <f t="shared" ca="1" si="3"/>
        <v>9.61</v>
      </c>
      <c r="E14" s="27">
        <f t="shared" ca="1" si="3"/>
        <v>529.80999999999995</v>
      </c>
      <c r="F14" s="27">
        <f t="shared" ca="1" si="3"/>
        <v>0</v>
      </c>
      <c r="G14" s="27">
        <f t="shared" ca="1" si="3"/>
        <v>125.89</v>
      </c>
      <c r="H14" s="27">
        <f t="shared" ca="1" si="3"/>
        <v>1397.79</v>
      </c>
      <c r="I14" s="27">
        <f t="shared" ca="1" si="3"/>
        <v>50</v>
      </c>
      <c r="J14" s="27">
        <f t="shared" ca="1" si="3"/>
        <v>324.18999999999994</v>
      </c>
      <c r="K14" s="27">
        <f t="shared" ca="1" si="3"/>
        <v>8.99</v>
      </c>
      <c r="L14" s="27">
        <f t="shared" ca="1" si="3"/>
        <v>0</v>
      </c>
      <c r="M14" s="27">
        <f t="shared" ca="1" si="3"/>
        <v>0</v>
      </c>
      <c r="N14" s="27">
        <f t="shared" ca="1" si="3"/>
        <v>0</v>
      </c>
      <c r="O14" s="25">
        <f t="shared" si="4"/>
        <v>40</v>
      </c>
      <c r="P14" s="27">
        <f t="shared" ca="1" si="2"/>
        <v>3294.79</v>
      </c>
    </row>
    <row r="15" spans="1:16" x14ac:dyDescent="0.3">
      <c r="A15" s="24">
        <v>1961</v>
      </c>
      <c r="B15" s="27">
        <f t="shared" ca="1" si="0"/>
        <v>793.18</v>
      </c>
      <c r="C15" s="27">
        <f t="shared" ref="C15:N24" ca="1" si="5">SUM(OFFSET(C$76,$O15,0,4,1))</f>
        <v>188.25</v>
      </c>
      <c r="D15" s="27">
        <f t="shared" ca="1" si="5"/>
        <v>11.379999999999999</v>
      </c>
      <c r="E15" s="27">
        <f t="shared" ca="1" si="5"/>
        <v>494.90999999999997</v>
      </c>
      <c r="F15" s="27">
        <f t="shared" ca="1" si="5"/>
        <v>0</v>
      </c>
      <c r="G15" s="27">
        <f t="shared" ca="1" si="5"/>
        <v>156.19999999999999</v>
      </c>
      <c r="H15" s="27">
        <f t="shared" ca="1" si="5"/>
        <v>1638.7399999999998</v>
      </c>
      <c r="I15" s="27">
        <f t="shared" ca="1" si="5"/>
        <v>51</v>
      </c>
      <c r="J15" s="27">
        <f t="shared" ca="1" si="5"/>
        <v>361.64</v>
      </c>
      <c r="K15" s="27">
        <f t="shared" ca="1" si="5"/>
        <v>8.01</v>
      </c>
      <c r="L15" s="27">
        <f t="shared" ca="1" si="5"/>
        <v>0</v>
      </c>
      <c r="M15" s="27">
        <f t="shared" ca="1" si="5"/>
        <v>0</v>
      </c>
      <c r="N15" s="27">
        <f t="shared" ca="1" si="5"/>
        <v>0</v>
      </c>
      <c r="O15" s="25">
        <f t="shared" si="4"/>
        <v>44</v>
      </c>
      <c r="P15" s="27">
        <f t="shared" ca="1" si="2"/>
        <v>3703.29</v>
      </c>
    </row>
    <row r="16" spans="1:16" x14ac:dyDescent="0.3">
      <c r="A16" s="24">
        <v>1962</v>
      </c>
      <c r="B16" s="27">
        <f t="shared" ca="1" si="0"/>
        <v>804.52</v>
      </c>
      <c r="C16" s="27">
        <f t="shared" ca="1" si="5"/>
        <v>201.78</v>
      </c>
      <c r="D16" s="27">
        <f t="shared" ca="1" si="5"/>
        <v>11.98</v>
      </c>
      <c r="E16" s="27">
        <f t="shared" ca="1" si="5"/>
        <v>430.92</v>
      </c>
      <c r="F16" s="27">
        <f t="shared" ca="1" si="5"/>
        <v>0</v>
      </c>
      <c r="G16" s="27">
        <f t="shared" ca="1" si="5"/>
        <v>177.68</v>
      </c>
      <c r="H16" s="27">
        <f t="shared" ca="1" si="5"/>
        <v>1628.74</v>
      </c>
      <c r="I16" s="27">
        <f t="shared" ca="1" si="5"/>
        <v>53.99</v>
      </c>
      <c r="J16" s="27">
        <f t="shared" ca="1" si="5"/>
        <v>383.55999999999995</v>
      </c>
      <c r="K16" s="27">
        <f t="shared" ca="1" si="5"/>
        <v>8</v>
      </c>
      <c r="L16" s="27">
        <f t="shared" ca="1" si="5"/>
        <v>0</v>
      </c>
      <c r="M16" s="27">
        <f t="shared" ca="1" si="5"/>
        <v>0</v>
      </c>
      <c r="N16" s="27">
        <f t="shared" ca="1" si="5"/>
        <v>0</v>
      </c>
      <c r="O16" s="25">
        <f t="shared" si="4"/>
        <v>48</v>
      </c>
      <c r="P16" s="27">
        <f t="shared" ca="1" si="2"/>
        <v>3701.1699999999996</v>
      </c>
    </row>
    <row r="17" spans="1:16" x14ac:dyDescent="0.3">
      <c r="A17" s="24">
        <v>1963</v>
      </c>
      <c r="B17" s="27">
        <f t="shared" ca="1" si="0"/>
        <v>788.5</v>
      </c>
      <c r="C17" s="27">
        <f t="shared" ca="1" si="5"/>
        <v>203.54000000000002</v>
      </c>
      <c r="D17" s="27">
        <f t="shared" ca="1" si="5"/>
        <v>12.39</v>
      </c>
      <c r="E17" s="27">
        <f t="shared" ca="1" si="5"/>
        <v>442.71</v>
      </c>
      <c r="F17" s="27">
        <f t="shared" ca="1" si="5"/>
        <v>0</v>
      </c>
      <c r="G17" s="27">
        <f t="shared" ca="1" si="5"/>
        <v>226.60999999999999</v>
      </c>
      <c r="H17" s="27">
        <f t="shared" ca="1" si="5"/>
        <v>1690.14</v>
      </c>
      <c r="I17" s="27">
        <f t="shared" ca="1" si="5"/>
        <v>54</v>
      </c>
      <c r="J17" s="27">
        <f t="shared" ca="1" si="5"/>
        <v>408.90999999999997</v>
      </c>
      <c r="K17" s="27">
        <f t="shared" ca="1" si="5"/>
        <v>8</v>
      </c>
      <c r="L17" s="27">
        <f t="shared" ca="1" si="5"/>
        <v>0</v>
      </c>
      <c r="M17" s="27">
        <f t="shared" ca="1" si="5"/>
        <v>0</v>
      </c>
      <c r="N17" s="27">
        <f t="shared" ca="1" si="5"/>
        <v>0</v>
      </c>
      <c r="O17" s="25">
        <f t="shared" si="4"/>
        <v>52</v>
      </c>
      <c r="P17" s="27">
        <f t="shared" ca="1" si="2"/>
        <v>3834.7999999999997</v>
      </c>
    </row>
    <row r="18" spans="1:16" x14ac:dyDescent="0.3">
      <c r="A18" s="24">
        <v>1964</v>
      </c>
      <c r="B18" s="27">
        <f t="shared" ca="1" si="0"/>
        <v>919.8</v>
      </c>
      <c r="C18" s="27">
        <f t="shared" ca="1" si="5"/>
        <v>248.53</v>
      </c>
      <c r="D18" s="27">
        <f t="shared" ca="1" si="5"/>
        <v>13.94</v>
      </c>
      <c r="E18" s="27">
        <f t="shared" ca="1" si="5"/>
        <v>553.1</v>
      </c>
      <c r="F18" s="27">
        <f t="shared" ca="1" si="5"/>
        <v>0</v>
      </c>
      <c r="G18" s="27">
        <f t="shared" ca="1" si="5"/>
        <v>293.26</v>
      </c>
      <c r="H18" s="27">
        <f t="shared" ca="1" si="5"/>
        <v>1915.64</v>
      </c>
      <c r="I18" s="27">
        <f t="shared" ca="1" si="5"/>
        <v>57</v>
      </c>
      <c r="J18" s="27">
        <f t="shared" ca="1" si="5"/>
        <v>435.02</v>
      </c>
      <c r="K18" s="27">
        <f t="shared" ca="1" si="5"/>
        <v>7.99</v>
      </c>
      <c r="L18" s="27">
        <f t="shared" ca="1" si="5"/>
        <v>0</v>
      </c>
      <c r="M18" s="27">
        <f t="shared" ca="1" si="5"/>
        <v>0</v>
      </c>
      <c r="N18" s="27">
        <f t="shared" ca="1" si="5"/>
        <v>0</v>
      </c>
      <c r="O18" s="25">
        <f t="shared" si="4"/>
        <v>56</v>
      </c>
      <c r="P18" s="27">
        <f t="shared" ca="1" si="2"/>
        <v>4444.3100000000004</v>
      </c>
    </row>
    <row r="19" spans="1:16" x14ac:dyDescent="0.3">
      <c r="A19" s="24">
        <v>1965</v>
      </c>
      <c r="B19" s="27">
        <f t="shared" ca="1" si="0"/>
        <v>1034.74</v>
      </c>
      <c r="C19" s="27">
        <f t="shared" ca="1" si="5"/>
        <v>284.58999999999997</v>
      </c>
      <c r="D19" s="27">
        <f t="shared" ca="1" si="5"/>
        <v>18.59</v>
      </c>
      <c r="E19" s="27">
        <f t="shared" ca="1" si="5"/>
        <v>550.05999999999995</v>
      </c>
      <c r="F19" s="27">
        <f t="shared" ca="1" si="5"/>
        <v>0</v>
      </c>
      <c r="G19" s="27">
        <f t="shared" ca="1" si="5"/>
        <v>364.97</v>
      </c>
      <c r="H19" s="27">
        <f t="shared" ca="1" si="5"/>
        <v>2136.2599999999998</v>
      </c>
      <c r="I19" s="27">
        <f t="shared" ca="1" si="5"/>
        <v>60.010000000000005</v>
      </c>
      <c r="J19" s="27">
        <f t="shared" ca="1" si="5"/>
        <v>480.03999999999996</v>
      </c>
      <c r="K19" s="27">
        <f t="shared" ca="1" si="5"/>
        <v>17</v>
      </c>
      <c r="L19" s="27">
        <f t="shared" ca="1" si="5"/>
        <v>0</v>
      </c>
      <c r="M19" s="27">
        <f t="shared" ca="1" si="5"/>
        <v>0</v>
      </c>
      <c r="N19" s="27">
        <f t="shared" ca="1" si="5"/>
        <v>0</v>
      </c>
      <c r="O19" s="25">
        <f t="shared" si="4"/>
        <v>60</v>
      </c>
      <c r="P19" s="27">
        <f t="shared" ca="1" si="2"/>
        <v>4946.21</v>
      </c>
    </row>
    <row r="20" spans="1:16" x14ac:dyDescent="0.3">
      <c r="A20" s="24">
        <v>1966</v>
      </c>
      <c r="B20" s="27">
        <f t="shared" ca="1" si="0"/>
        <v>1028.21</v>
      </c>
      <c r="C20" s="27">
        <f t="shared" ca="1" si="5"/>
        <v>311.09000000000003</v>
      </c>
      <c r="D20" s="27">
        <f t="shared" ca="1" si="5"/>
        <v>16.149999999999999</v>
      </c>
      <c r="E20" s="27">
        <f t="shared" ca="1" si="5"/>
        <v>504.3</v>
      </c>
      <c r="F20" s="27">
        <f t="shared" ca="1" si="5"/>
        <v>0</v>
      </c>
      <c r="G20" s="27">
        <f t="shared" ca="1" si="5"/>
        <v>469.67999999999995</v>
      </c>
      <c r="H20" s="27">
        <f t="shared" ca="1" si="5"/>
        <v>2312.9299999999998</v>
      </c>
      <c r="I20" s="27">
        <f t="shared" ca="1" si="5"/>
        <v>61.99</v>
      </c>
      <c r="J20" s="27">
        <f t="shared" ca="1" si="5"/>
        <v>520.33999999999992</v>
      </c>
      <c r="K20" s="27">
        <f t="shared" ca="1" si="5"/>
        <v>33</v>
      </c>
      <c r="L20" s="27">
        <f t="shared" ca="1" si="5"/>
        <v>0</v>
      </c>
      <c r="M20" s="27">
        <f t="shared" ca="1" si="5"/>
        <v>0</v>
      </c>
      <c r="N20" s="27">
        <f t="shared" ca="1" si="5"/>
        <v>0</v>
      </c>
      <c r="O20" s="25">
        <f t="shared" si="4"/>
        <v>64</v>
      </c>
      <c r="P20" s="27">
        <f t="shared" ca="1" si="2"/>
        <v>5257.68</v>
      </c>
    </row>
    <row r="21" spans="1:16" x14ac:dyDescent="0.3">
      <c r="A21" s="24">
        <v>1967</v>
      </c>
      <c r="B21" s="27">
        <f t="shared" ca="1" si="0"/>
        <v>1050.3500000000001</v>
      </c>
      <c r="C21" s="27">
        <f t="shared" ca="1" si="5"/>
        <v>361.01</v>
      </c>
      <c r="D21" s="27">
        <f t="shared" ca="1" si="5"/>
        <v>16.260000000000002</v>
      </c>
      <c r="E21" s="27">
        <f t="shared" ca="1" si="5"/>
        <v>590.61</v>
      </c>
      <c r="F21" s="27">
        <f t="shared" ca="1" si="5"/>
        <v>0</v>
      </c>
      <c r="G21" s="27">
        <f t="shared" ca="1" si="5"/>
        <v>562.28</v>
      </c>
      <c r="H21" s="27">
        <f t="shared" ca="1" si="5"/>
        <v>2339.3100000000004</v>
      </c>
      <c r="I21" s="27">
        <f t="shared" ca="1" si="5"/>
        <v>64.990000000000009</v>
      </c>
      <c r="J21" s="27">
        <f t="shared" ca="1" si="5"/>
        <v>534.59</v>
      </c>
      <c r="K21" s="27">
        <f t="shared" ca="1" si="5"/>
        <v>60.989999999999995</v>
      </c>
      <c r="L21" s="27">
        <f t="shared" ca="1" si="5"/>
        <v>0</v>
      </c>
      <c r="M21" s="27">
        <f t="shared" ca="1" si="5"/>
        <v>0</v>
      </c>
      <c r="N21" s="27">
        <f t="shared" ca="1" si="5"/>
        <v>0</v>
      </c>
      <c r="O21" s="25">
        <f t="shared" si="4"/>
        <v>68</v>
      </c>
      <c r="P21" s="27">
        <f t="shared" ca="1" si="2"/>
        <v>5580.41</v>
      </c>
    </row>
    <row r="22" spans="1:16" x14ac:dyDescent="0.3">
      <c r="A22" s="24">
        <v>1968</v>
      </c>
      <c r="B22" s="27">
        <f t="shared" ca="1" si="0"/>
        <v>1148.1300000000001</v>
      </c>
      <c r="C22" s="27">
        <f t="shared" ca="1" si="5"/>
        <v>365.2</v>
      </c>
      <c r="D22" s="27">
        <f t="shared" ca="1" si="5"/>
        <v>18.39</v>
      </c>
      <c r="E22" s="27">
        <f t="shared" ca="1" si="5"/>
        <v>776.65</v>
      </c>
      <c r="F22" s="27">
        <f t="shared" ca="1" si="5"/>
        <v>0</v>
      </c>
      <c r="G22" s="27">
        <f t="shared" ca="1" si="5"/>
        <v>608.79000000000008</v>
      </c>
      <c r="H22" s="27">
        <f t="shared" ca="1" si="5"/>
        <v>2408.4499999999998</v>
      </c>
      <c r="I22" s="27">
        <f t="shared" ca="1" si="5"/>
        <v>66</v>
      </c>
      <c r="J22" s="27">
        <f t="shared" ca="1" si="5"/>
        <v>574.27</v>
      </c>
      <c r="K22" s="27">
        <f t="shared" ca="1" si="5"/>
        <v>44</v>
      </c>
      <c r="L22" s="27">
        <f t="shared" ca="1" si="5"/>
        <v>0</v>
      </c>
      <c r="M22" s="27">
        <f t="shared" ca="1" si="5"/>
        <v>0</v>
      </c>
      <c r="N22" s="27">
        <f t="shared" ca="1" si="5"/>
        <v>0</v>
      </c>
      <c r="O22" s="25">
        <f t="shared" si="4"/>
        <v>72</v>
      </c>
      <c r="P22" s="27">
        <f t="shared" ca="1" si="2"/>
        <v>6009.8799999999992</v>
      </c>
    </row>
    <row r="23" spans="1:16" x14ac:dyDescent="0.3">
      <c r="A23" s="24">
        <v>1969</v>
      </c>
      <c r="B23" s="27">
        <f t="shared" ca="1" si="0"/>
        <v>1273.06</v>
      </c>
      <c r="C23" s="27">
        <f t="shared" ca="1" si="5"/>
        <v>356.84000000000003</v>
      </c>
      <c r="D23" s="27">
        <f t="shared" ca="1" si="5"/>
        <v>20.09</v>
      </c>
      <c r="E23" s="27">
        <f t="shared" ca="1" si="5"/>
        <v>809.27</v>
      </c>
      <c r="F23" s="27">
        <f t="shared" ca="1" si="5"/>
        <v>0</v>
      </c>
      <c r="G23" s="27">
        <f t="shared" ca="1" si="5"/>
        <v>610.84</v>
      </c>
      <c r="H23" s="27">
        <f t="shared" ca="1" si="5"/>
        <v>2504.16</v>
      </c>
      <c r="I23" s="27">
        <f t="shared" ca="1" si="5"/>
        <v>68.999999999999986</v>
      </c>
      <c r="J23" s="27">
        <f t="shared" ca="1" si="5"/>
        <v>606.78</v>
      </c>
      <c r="K23" s="27">
        <f t="shared" ca="1" si="5"/>
        <v>59.989999999999995</v>
      </c>
      <c r="L23" s="27">
        <f t="shared" ca="1" si="5"/>
        <v>0</v>
      </c>
      <c r="M23" s="27">
        <f t="shared" ca="1" si="5"/>
        <v>0</v>
      </c>
      <c r="N23" s="27">
        <f t="shared" ca="1" si="5"/>
        <v>0</v>
      </c>
      <c r="O23" s="25">
        <f t="shared" si="4"/>
        <v>76</v>
      </c>
      <c r="P23" s="27">
        <f t="shared" ca="1" si="2"/>
        <v>6310.04</v>
      </c>
    </row>
    <row r="24" spans="1:16" x14ac:dyDescent="0.3">
      <c r="A24" s="24">
        <v>1970</v>
      </c>
      <c r="B24" s="27">
        <f t="shared" ca="1" si="0"/>
        <v>1376.01</v>
      </c>
      <c r="C24" s="27">
        <f t="shared" ca="1" si="5"/>
        <v>392.12</v>
      </c>
      <c r="D24" s="27">
        <f t="shared" ca="1" si="5"/>
        <v>22.44</v>
      </c>
      <c r="E24" s="27">
        <f t="shared" ca="1" si="5"/>
        <v>931.8</v>
      </c>
      <c r="F24" s="27">
        <f t="shared" ca="1" si="5"/>
        <v>32.790000000000006</v>
      </c>
      <c r="G24" s="27">
        <f t="shared" ca="1" si="5"/>
        <v>676.54000000000008</v>
      </c>
      <c r="H24" s="27">
        <f t="shared" ca="1" si="5"/>
        <v>2860.3700000000003</v>
      </c>
      <c r="I24" s="27">
        <f t="shared" ca="1" si="5"/>
        <v>77</v>
      </c>
      <c r="J24" s="27">
        <f t="shared" ca="1" si="5"/>
        <v>652.04</v>
      </c>
      <c r="K24" s="27">
        <f t="shared" ca="1" si="5"/>
        <v>33</v>
      </c>
      <c r="L24" s="27">
        <f t="shared" ca="1" si="5"/>
        <v>41.339999999999996</v>
      </c>
      <c r="M24" s="27">
        <f t="shared" ca="1" si="5"/>
        <v>45.160000000000004</v>
      </c>
      <c r="N24" s="27">
        <f t="shared" ca="1" si="5"/>
        <v>139</v>
      </c>
      <c r="O24" s="25">
        <f t="shared" si="4"/>
        <v>80</v>
      </c>
      <c r="P24" s="27">
        <f t="shared" ca="1" si="2"/>
        <v>7279.62</v>
      </c>
    </row>
    <row r="25" spans="1:16" x14ac:dyDescent="0.3">
      <c r="A25" s="24">
        <v>1971</v>
      </c>
      <c r="B25" s="27">
        <f t="shared" ca="1" si="0"/>
        <v>1563.82</v>
      </c>
      <c r="C25" s="27">
        <f t="shared" ref="C25:N34" ca="1" si="6">SUM(OFFSET(C$76,$O25,0,4,1))</f>
        <v>445.24</v>
      </c>
      <c r="D25" s="27">
        <f t="shared" ca="1" si="6"/>
        <v>23.82</v>
      </c>
      <c r="E25" s="27">
        <f t="shared" ca="1" si="6"/>
        <v>1050.42</v>
      </c>
      <c r="F25" s="27">
        <f t="shared" ca="1" si="6"/>
        <v>71.83</v>
      </c>
      <c r="G25" s="27">
        <f t="shared" ca="1" si="6"/>
        <v>752.79</v>
      </c>
      <c r="H25" s="27">
        <f t="shared" ca="1" si="6"/>
        <v>2932.2700000000004</v>
      </c>
      <c r="I25" s="27">
        <f t="shared" ca="1" si="6"/>
        <v>83.990000000000009</v>
      </c>
      <c r="J25" s="27">
        <f t="shared" ca="1" si="6"/>
        <v>694.39</v>
      </c>
      <c r="K25" s="27">
        <f t="shared" ca="1" si="6"/>
        <v>42</v>
      </c>
      <c r="L25" s="27">
        <f t="shared" ca="1" si="6"/>
        <v>56.98</v>
      </c>
      <c r="M25" s="27">
        <f t="shared" ca="1" si="6"/>
        <v>85.42</v>
      </c>
      <c r="N25" s="27">
        <f t="shared" ca="1" si="6"/>
        <v>162</v>
      </c>
      <c r="O25" s="25">
        <f t="shared" si="4"/>
        <v>84</v>
      </c>
      <c r="P25" s="27">
        <f t="shared" ca="1" si="2"/>
        <v>7964.9800000000005</v>
      </c>
    </row>
    <row r="26" spans="1:16" x14ac:dyDescent="0.3">
      <c r="A26" s="24">
        <v>1972</v>
      </c>
      <c r="B26" s="27">
        <f t="shared" ca="1" si="0"/>
        <v>1616.18</v>
      </c>
      <c r="C26" s="27">
        <f t="shared" ca="1" si="6"/>
        <v>473.06</v>
      </c>
      <c r="D26" s="27">
        <f t="shared" ca="1" si="6"/>
        <v>26.9</v>
      </c>
      <c r="E26" s="27">
        <f t="shared" ca="1" si="6"/>
        <v>1275.1199999999999</v>
      </c>
      <c r="F26" s="27">
        <f t="shared" ca="1" si="6"/>
        <v>120.4</v>
      </c>
      <c r="G26" s="27">
        <f t="shared" ca="1" si="6"/>
        <v>795.18000000000006</v>
      </c>
      <c r="H26" s="27">
        <f t="shared" ca="1" si="6"/>
        <v>2843.07</v>
      </c>
      <c r="I26" s="27">
        <f t="shared" ca="1" si="6"/>
        <v>96.01</v>
      </c>
      <c r="J26" s="27">
        <f t="shared" ca="1" si="6"/>
        <v>742.52</v>
      </c>
      <c r="K26" s="27">
        <f t="shared" ca="1" si="6"/>
        <v>61</v>
      </c>
      <c r="L26" s="27">
        <f t="shared" ca="1" si="6"/>
        <v>57.03</v>
      </c>
      <c r="M26" s="27">
        <f t="shared" ca="1" si="6"/>
        <v>136.97</v>
      </c>
      <c r="N26" s="27">
        <f t="shared" ca="1" si="6"/>
        <v>190</v>
      </c>
      <c r="O26" s="25">
        <f t="shared" si="4"/>
        <v>88</v>
      </c>
      <c r="P26" s="27">
        <f t="shared" ca="1" si="2"/>
        <v>8433.4599999999991</v>
      </c>
    </row>
    <row r="27" spans="1:16" x14ac:dyDescent="0.3">
      <c r="A27" s="24">
        <v>1973</v>
      </c>
      <c r="B27" s="27">
        <f t="shared" ca="1" si="0"/>
        <v>2045.21</v>
      </c>
      <c r="C27" s="27">
        <f t="shared" ca="1" si="6"/>
        <v>590.6</v>
      </c>
      <c r="D27" s="27">
        <f t="shared" ca="1" si="6"/>
        <v>35.06</v>
      </c>
      <c r="E27" s="27">
        <f t="shared" ca="1" si="6"/>
        <v>1540.8</v>
      </c>
      <c r="F27" s="27">
        <f t="shared" ca="1" si="6"/>
        <v>203.26</v>
      </c>
      <c r="G27" s="27">
        <f t="shared" ca="1" si="6"/>
        <v>989.37</v>
      </c>
      <c r="H27" s="27">
        <f t="shared" ca="1" si="6"/>
        <v>3316.66</v>
      </c>
      <c r="I27" s="27">
        <f t="shared" ca="1" si="6"/>
        <v>118</v>
      </c>
      <c r="J27" s="27">
        <f t="shared" ca="1" si="6"/>
        <v>879.32999999999993</v>
      </c>
      <c r="K27" s="27">
        <f t="shared" ca="1" si="6"/>
        <v>93.000000000000014</v>
      </c>
      <c r="L27" s="27">
        <f t="shared" ca="1" si="6"/>
        <v>78.02</v>
      </c>
      <c r="M27" s="27">
        <f t="shared" ca="1" si="6"/>
        <v>228.45</v>
      </c>
      <c r="N27" s="27">
        <f t="shared" ca="1" si="6"/>
        <v>211</v>
      </c>
      <c r="O27" s="25">
        <f t="shared" si="4"/>
        <v>92</v>
      </c>
      <c r="P27" s="27">
        <f t="shared" ca="1" si="2"/>
        <v>10328.799999999999</v>
      </c>
    </row>
    <row r="28" spans="1:16" x14ac:dyDescent="0.3">
      <c r="A28" s="24">
        <v>1974</v>
      </c>
      <c r="B28" s="27">
        <f t="shared" ca="1" si="0"/>
        <v>2711.55</v>
      </c>
      <c r="C28" s="27">
        <f t="shared" ca="1" si="6"/>
        <v>985.59</v>
      </c>
      <c r="D28" s="27">
        <f t="shared" ca="1" si="6"/>
        <v>45.629999999999995</v>
      </c>
      <c r="E28" s="27">
        <f t="shared" ca="1" si="6"/>
        <v>1688.9999999999998</v>
      </c>
      <c r="F28" s="27">
        <f t="shared" ca="1" si="6"/>
        <v>275.83999999999997</v>
      </c>
      <c r="G28" s="27">
        <f t="shared" ca="1" si="6"/>
        <v>990.81000000000006</v>
      </c>
      <c r="H28" s="27">
        <f t="shared" ca="1" si="6"/>
        <v>3875.9100000000003</v>
      </c>
      <c r="I28" s="27">
        <f t="shared" ca="1" si="6"/>
        <v>125</v>
      </c>
      <c r="J28" s="27">
        <f t="shared" ca="1" si="6"/>
        <v>1017.95</v>
      </c>
      <c r="K28" s="27">
        <f t="shared" ca="1" si="6"/>
        <v>168</v>
      </c>
      <c r="L28" s="27">
        <f t="shared" ca="1" si="6"/>
        <v>85.67</v>
      </c>
      <c r="M28" s="27">
        <f t="shared" ca="1" si="6"/>
        <v>331.19</v>
      </c>
      <c r="N28" s="27">
        <f t="shared" ca="1" si="6"/>
        <v>256</v>
      </c>
      <c r="O28" s="25">
        <f t="shared" si="4"/>
        <v>96</v>
      </c>
      <c r="P28" s="27">
        <f t="shared" ca="1" si="2"/>
        <v>12558.12</v>
      </c>
    </row>
    <row r="29" spans="1:16" x14ac:dyDescent="0.3">
      <c r="A29" s="24">
        <v>1975</v>
      </c>
      <c r="B29" s="27">
        <f t="shared" ca="1" si="0"/>
        <v>2989.79</v>
      </c>
      <c r="C29" s="27">
        <f t="shared" ca="1" si="6"/>
        <v>1673.56</v>
      </c>
      <c r="D29" s="27">
        <f t="shared" ca="1" si="6"/>
        <v>48.85</v>
      </c>
      <c r="E29" s="27">
        <f t="shared" ca="1" si="6"/>
        <v>1851.26</v>
      </c>
      <c r="F29" s="27">
        <f t="shared" ca="1" si="6"/>
        <v>319.85999999999996</v>
      </c>
      <c r="G29" s="27">
        <f t="shared" ca="1" si="6"/>
        <v>1028.06</v>
      </c>
      <c r="H29" s="27">
        <f t="shared" ca="1" si="6"/>
        <v>4645.6000000000004</v>
      </c>
      <c r="I29" s="27">
        <f t="shared" ca="1" si="6"/>
        <v>148</v>
      </c>
      <c r="J29" s="27">
        <f t="shared" ca="1" si="6"/>
        <v>1166.3899999999999</v>
      </c>
      <c r="K29" s="27">
        <f t="shared" ca="1" si="6"/>
        <v>244.01000000000002</v>
      </c>
      <c r="L29" s="27">
        <f t="shared" ca="1" si="6"/>
        <v>105.27999999999999</v>
      </c>
      <c r="M29" s="27">
        <f t="shared" ca="1" si="6"/>
        <v>433.02</v>
      </c>
      <c r="N29" s="27">
        <f t="shared" ca="1" si="6"/>
        <v>315</v>
      </c>
      <c r="O29" s="25">
        <f t="shared" si="4"/>
        <v>100</v>
      </c>
      <c r="P29" s="27">
        <f t="shared" ca="1" si="2"/>
        <v>14968.689999999999</v>
      </c>
    </row>
    <row r="30" spans="1:16" x14ac:dyDescent="0.3">
      <c r="A30" s="24">
        <v>1976</v>
      </c>
      <c r="B30" s="27">
        <f t="shared" ca="1" si="0"/>
        <v>3193.9700000000003</v>
      </c>
      <c r="C30" s="27">
        <f t="shared" ca="1" si="6"/>
        <v>1971.3400000000001</v>
      </c>
      <c r="D30" s="27">
        <f t="shared" ca="1" si="6"/>
        <v>49.44</v>
      </c>
      <c r="E30" s="27">
        <f t="shared" ca="1" si="6"/>
        <v>2098.92</v>
      </c>
      <c r="F30" s="27">
        <f t="shared" ca="1" si="6"/>
        <v>391.17000000000007</v>
      </c>
      <c r="G30" s="27">
        <f t="shared" ca="1" si="6"/>
        <v>1177.67</v>
      </c>
      <c r="H30" s="27">
        <f t="shared" ca="1" si="6"/>
        <v>5880.75</v>
      </c>
      <c r="I30" s="27">
        <f t="shared" ca="1" si="6"/>
        <v>182</v>
      </c>
      <c r="J30" s="27">
        <f t="shared" ca="1" si="6"/>
        <v>1393.64</v>
      </c>
      <c r="K30" s="27">
        <f t="shared" ca="1" si="6"/>
        <v>304.99</v>
      </c>
      <c r="L30" s="27">
        <f t="shared" ca="1" si="6"/>
        <v>167.79999999999998</v>
      </c>
      <c r="M30" s="27">
        <f t="shared" ca="1" si="6"/>
        <v>594.41</v>
      </c>
      <c r="N30" s="27">
        <f t="shared" ca="1" si="6"/>
        <v>386</v>
      </c>
      <c r="O30" s="25">
        <f t="shared" si="4"/>
        <v>104</v>
      </c>
      <c r="P30" s="27">
        <f t="shared" ca="1" si="2"/>
        <v>17792.14</v>
      </c>
    </row>
    <row r="31" spans="1:16" x14ac:dyDescent="0.3">
      <c r="A31" s="24">
        <v>1977</v>
      </c>
      <c r="B31" s="27">
        <f t="shared" ca="1" si="0"/>
        <v>3423.69</v>
      </c>
      <c r="C31" s="27">
        <f t="shared" ca="1" si="6"/>
        <v>1923.7399999999998</v>
      </c>
      <c r="D31" s="27">
        <f t="shared" ca="1" si="6"/>
        <v>54.58</v>
      </c>
      <c r="E31" s="27">
        <f t="shared" ca="1" si="6"/>
        <v>2921.57</v>
      </c>
      <c r="F31" s="27">
        <f t="shared" ca="1" si="6"/>
        <v>526.04</v>
      </c>
      <c r="G31" s="27">
        <f t="shared" ca="1" si="6"/>
        <v>1223</v>
      </c>
      <c r="H31" s="27">
        <f t="shared" ca="1" si="6"/>
        <v>6850.7900000000009</v>
      </c>
      <c r="I31" s="27">
        <f t="shared" ca="1" si="6"/>
        <v>197</v>
      </c>
      <c r="J31" s="27">
        <f t="shared" ca="1" si="6"/>
        <v>1618.45</v>
      </c>
      <c r="K31" s="27">
        <f t="shared" ca="1" si="6"/>
        <v>383</v>
      </c>
      <c r="L31" s="27">
        <f t="shared" ca="1" si="6"/>
        <v>202.61</v>
      </c>
      <c r="M31" s="27">
        <f t="shared" ca="1" si="6"/>
        <v>827.27</v>
      </c>
      <c r="N31" s="27">
        <f t="shared" ca="1" si="6"/>
        <v>446.01</v>
      </c>
      <c r="O31" s="25">
        <f t="shared" si="4"/>
        <v>108</v>
      </c>
      <c r="P31" s="27">
        <f t="shared" ca="1" si="2"/>
        <v>20597.759999999998</v>
      </c>
    </row>
    <row r="32" spans="1:16" x14ac:dyDescent="0.3">
      <c r="A32" s="24">
        <v>1978</v>
      </c>
      <c r="B32" s="27">
        <f t="shared" ca="1" si="0"/>
        <v>4048.98</v>
      </c>
      <c r="C32" s="27">
        <f t="shared" ca="1" si="6"/>
        <v>2004.28</v>
      </c>
      <c r="D32" s="27">
        <f t="shared" ca="1" si="6"/>
        <v>67.27</v>
      </c>
      <c r="E32" s="27">
        <f t="shared" ca="1" si="6"/>
        <v>3765.62</v>
      </c>
      <c r="F32" s="27">
        <f t="shared" ca="1" si="6"/>
        <v>711.32999999999993</v>
      </c>
      <c r="G32" s="27">
        <f t="shared" ca="1" si="6"/>
        <v>1345.55</v>
      </c>
      <c r="H32" s="27">
        <f t="shared" ca="1" si="6"/>
        <v>7955.17</v>
      </c>
      <c r="I32" s="27">
        <f t="shared" ca="1" si="6"/>
        <v>211.99</v>
      </c>
      <c r="J32" s="27">
        <f t="shared" ca="1" si="6"/>
        <v>1867.69</v>
      </c>
      <c r="K32" s="27">
        <f t="shared" ca="1" si="6"/>
        <v>269.99</v>
      </c>
      <c r="L32" s="27">
        <f t="shared" ca="1" si="6"/>
        <v>240.74</v>
      </c>
      <c r="M32" s="27">
        <f t="shared" ca="1" si="6"/>
        <v>1135.79</v>
      </c>
      <c r="N32" s="27">
        <f t="shared" ca="1" si="6"/>
        <v>509.99</v>
      </c>
      <c r="O32" s="25">
        <f t="shared" si="4"/>
        <v>112</v>
      </c>
      <c r="P32" s="27">
        <f t="shared" ca="1" si="2"/>
        <v>24134.42</v>
      </c>
    </row>
    <row r="33" spans="1:16" x14ac:dyDescent="0.3">
      <c r="A33" s="24">
        <v>1979</v>
      </c>
      <c r="B33" s="27">
        <f t="shared" ca="1" si="0"/>
        <v>5097.8599999999997</v>
      </c>
      <c r="C33" s="27">
        <f t="shared" ca="1" si="6"/>
        <v>2039.69</v>
      </c>
      <c r="D33" s="27">
        <f t="shared" ca="1" si="6"/>
        <v>79.45</v>
      </c>
      <c r="E33" s="27">
        <f t="shared" ca="1" si="6"/>
        <v>4376.7</v>
      </c>
      <c r="F33" s="27">
        <f t="shared" ca="1" si="6"/>
        <v>919.06999999999994</v>
      </c>
      <c r="G33" s="27">
        <f t="shared" ca="1" si="6"/>
        <v>1598.98</v>
      </c>
      <c r="H33" s="27">
        <f t="shared" ca="1" si="6"/>
        <v>9278.5399999999991</v>
      </c>
      <c r="I33" s="27">
        <f t="shared" ca="1" si="6"/>
        <v>232.99999999999997</v>
      </c>
      <c r="J33" s="27">
        <f t="shared" ca="1" si="6"/>
        <v>2398.4499999999998</v>
      </c>
      <c r="K33" s="27">
        <f t="shared" ca="1" si="6"/>
        <v>256.01</v>
      </c>
      <c r="L33" s="27">
        <f t="shared" ca="1" si="6"/>
        <v>442.53999999999996</v>
      </c>
      <c r="M33" s="27">
        <f t="shared" ca="1" si="6"/>
        <v>1524.9099999999999</v>
      </c>
      <c r="N33" s="27">
        <f t="shared" ca="1" si="6"/>
        <v>586</v>
      </c>
      <c r="O33" s="25">
        <f t="shared" si="4"/>
        <v>116</v>
      </c>
      <c r="P33" s="27">
        <f t="shared" ca="1" si="2"/>
        <v>28831.18</v>
      </c>
    </row>
    <row r="34" spans="1:16" x14ac:dyDescent="0.3">
      <c r="A34" s="24">
        <v>1980</v>
      </c>
      <c r="B34" s="27">
        <f t="shared" ca="1" si="0"/>
        <v>6237.23</v>
      </c>
      <c r="C34" s="27">
        <f t="shared" ca="1" si="6"/>
        <v>2629.43</v>
      </c>
      <c r="D34" s="27">
        <f t="shared" ca="1" si="6"/>
        <v>101.8</v>
      </c>
      <c r="E34" s="27">
        <f t="shared" ca="1" si="6"/>
        <v>4264.38</v>
      </c>
      <c r="F34" s="27">
        <f t="shared" ca="1" si="6"/>
        <v>1096.4299999999998</v>
      </c>
      <c r="G34" s="27">
        <f t="shared" ca="1" si="6"/>
        <v>1826.19</v>
      </c>
      <c r="H34" s="27">
        <f t="shared" ca="1" si="6"/>
        <v>9376.42</v>
      </c>
      <c r="I34" s="27">
        <f t="shared" ca="1" si="6"/>
        <v>265.01</v>
      </c>
      <c r="J34" s="27">
        <f t="shared" ca="1" si="6"/>
        <v>2924.4800000000005</v>
      </c>
      <c r="K34" s="27">
        <f t="shared" ca="1" si="6"/>
        <v>401.99999999999994</v>
      </c>
      <c r="L34" s="27">
        <f t="shared" ca="1" si="6"/>
        <v>499.59000000000003</v>
      </c>
      <c r="M34" s="27">
        <f t="shared" ca="1" si="6"/>
        <v>1786.4</v>
      </c>
      <c r="N34" s="27">
        <f t="shared" ca="1" si="6"/>
        <v>694</v>
      </c>
      <c r="O34" s="25">
        <f t="shared" si="4"/>
        <v>120</v>
      </c>
      <c r="P34" s="27">
        <f t="shared" ca="1" si="2"/>
        <v>32103.360000000001</v>
      </c>
    </row>
    <row r="35" spans="1:16" x14ac:dyDescent="0.3">
      <c r="A35" s="24">
        <v>1981</v>
      </c>
      <c r="B35" s="27">
        <f t="shared" ca="1" si="0"/>
        <v>6269.4400000000005</v>
      </c>
      <c r="C35" s="27">
        <f t="shared" ref="C35:N44" ca="1" si="7">SUM(OFFSET(C$76,$O35,0,4,1))</f>
        <v>2922.16</v>
      </c>
      <c r="D35" s="27">
        <f t="shared" ca="1" si="7"/>
        <v>100.72</v>
      </c>
      <c r="E35" s="27">
        <f t="shared" ca="1" si="7"/>
        <v>3491.5299999999997</v>
      </c>
      <c r="F35" s="27">
        <f t="shared" ca="1" si="7"/>
        <v>1236.8399999999999</v>
      </c>
      <c r="G35" s="27">
        <f t="shared" ca="1" si="7"/>
        <v>1910.65</v>
      </c>
      <c r="H35" s="27">
        <f t="shared" ca="1" si="7"/>
        <v>9361.5300000000007</v>
      </c>
      <c r="I35" s="27">
        <f t="shared" ca="1" si="7"/>
        <v>300</v>
      </c>
      <c r="J35" s="27">
        <f t="shared" ca="1" si="7"/>
        <v>3434.75</v>
      </c>
      <c r="K35" s="27">
        <f t="shared" ca="1" si="7"/>
        <v>588.01</v>
      </c>
      <c r="L35" s="27">
        <f t="shared" ca="1" si="7"/>
        <v>554.63</v>
      </c>
      <c r="M35" s="27">
        <f t="shared" ca="1" si="7"/>
        <v>1803.77</v>
      </c>
      <c r="N35" s="27">
        <f t="shared" ca="1" si="7"/>
        <v>846.01</v>
      </c>
      <c r="O35" s="25">
        <f t="shared" si="4"/>
        <v>124</v>
      </c>
      <c r="P35" s="27">
        <f t="shared" ca="1" si="2"/>
        <v>32820.050000000003</v>
      </c>
    </row>
    <row r="36" spans="1:16" x14ac:dyDescent="0.3">
      <c r="A36" s="24">
        <v>1982</v>
      </c>
      <c r="B36" s="27">
        <f t="shared" ref="B36:B67" ca="1" si="8">SUM(OFFSET(B$76,$O36,0,4,1))</f>
        <v>6608.42</v>
      </c>
      <c r="C36" s="27">
        <f t="shared" ca="1" si="7"/>
        <v>2877.61</v>
      </c>
      <c r="D36" s="27">
        <f t="shared" ca="1" si="7"/>
        <v>107.99</v>
      </c>
      <c r="E36" s="27">
        <f t="shared" ca="1" si="7"/>
        <v>3649.37</v>
      </c>
      <c r="F36" s="27">
        <f t="shared" ca="1" si="7"/>
        <v>1426.2399999999998</v>
      </c>
      <c r="G36" s="27">
        <f t="shared" ca="1" si="7"/>
        <v>1971.1999999999998</v>
      </c>
      <c r="H36" s="27">
        <f t="shared" ca="1" si="7"/>
        <v>10140.91</v>
      </c>
      <c r="I36" s="27">
        <f t="shared" ca="1" si="7"/>
        <v>339</v>
      </c>
      <c r="J36" s="27">
        <f t="shared" ca="1" si="7"/>
        <v>3599.8999999999996</v>
      </c>
      <c r="K36" s="27">
        <f t="shared" ca="1" si="7"/>
        <v>908.99</v>
      </c>
      <c r="L36" s="27">
        <f t="shared" ca="1" si="7"/>
        <v>731.8</v>
      </c>
      <c r="M36" s="27">
        <f t="shared" ca="1" si="7"/>
        <v>1970.81</v>
      </c>
      <c r="N36" s="27">
        <f t="shared" ca="1" si="7"/>
        <v>918</v>
      </c>
      <c r="O36" s="25">
        <f t="shared" si="4"/>
        <v>128</v>
      </c>
      <c r="P36" s="27">
        <f t="shared" ref="P36:P67" ca="1" si="9">SUM(OFFSET(P$76,$O36,0,4,1))</f>
        <v>35250.26</v>
      </c>
    </row>
    <row r="37" spans="1:16" x14ac:dyDescent="0.3">
      <c r="A37" s="24">
        <v>1983</v>
      </c>
      <c r="B37" s="27">
        <f t="shared" ca="1" si="8"/>
        <v>6519.43</v>
      </c>
      <c r="C37" s="27">
        <f t="shared" ca="1" si="7"/>
        <v>2879.24</v>
      </c>
      <c r="D37" s="27">
        <f t="shared" ca="1" si="7"/>
        <v>108.81</v>
      </c>
      <c r="E37" s="27">
        <f t="shared" ca="1" si="7"/>
        <v>4189.79</v>
      </c>
      <c r="F37" s="27">
        <f t="shared" ca="1" si="7"/>
        <v>1701.08</v>
      </c>
      <c r="G37" s="27">
        <f t="shared" ca="1" si="7"/>
        <v>2160.81</v>
      </c>
      <c r="H37" s="27">
        <f t="shared" ca="1" si="7"/>
        <v>10829.96</v>
      </c>
      <c r="I37" s="27">
        <f t="shared" ca="1" si="7"/>
        <v>330</v>
      </c>
      <c r="J37" s="27">
        <f t="shared" ca="1" si="7"/>
        <v>3781.1400000000003</v>
      </c>
      <c r="K37" s="27">
        <f t="shared" ca="1" si="7"/>
        <v>1034</v>
      </c>
      <c r="L37" s="27">
        <f t="shared" ca="1" si="7"/>
        <v>819.3</v>
      </c>
      <c r="M37" s="27">
        <f t="shared" ca="1" si="7"/>
        <v>2200.88</v>
      </c>
      <c r="N37" s="27">
        <f t="shared" ca="1" si="7"/>
        <v>1051.01</v>
      </c>
      <c r="O37" s="25">
        <f t="shared" si="4"/>
        <v>132</v>
      </c>
      <c r="P37" s="27">
        <f t="shared" ca="1" si="9"/>
        <v>37605.410000000003</v>
      </c>
    </row>
    <row r="38" spans="1:16" x14ac:dyDescent="0.3">
      <c r="A38" s="24">
        <v>1984</v>
      </c>
      <c r="B38" s="27">
        <f t="shared" ca="1" si="8"/>
        <v>7106.7500000000009</v>
      </c>
      <c r="C38" s="27">
        <f t="shared" ca="1" si="7"/>
        <v>2974.7699999999995</v>
      </c>
      <c r="D38" s="27">
        <f t="shared" ca="1" si="7"/>
        <v>119.81</v>
      </c>
      <c r="E38" s="27">
        <f t="shared" ca="1" si="7"/>
        <v>5222.1200000000008</v>
      </c>
      <c r="F38" s="27">
        <f t="shared" ca="1" si="7"/>
        <v>2133.6799999999998</v>
      </c>
      <c r="G38" s="27">
        <f t="shared" ca="1" si="7"/>
        <v>2413.19</v>
      </c>
      <c r="H38" s="27">
        <f t="shared" ca="1" si="7"/>
        <v>11941.06</v>
      </c>
      <c r="I38" s="27">
        <f t="shared" ca="1" si="7"/>
        <v>391.99</v>
      </c>
      <c r="J38" s="27">
        <f t="shared" ca="1" si="7"/>
        <v>4132.13</v>
      </c>
      <c r="K38" s="27">
        <f t="shared" ca="1" si="7"/>
        <v>1424.99</v>
      </c>
      <c r="L38" s="27">
        <f t="shared" ca="1" si="7"/>
        <v>922.36</v>
      </c>
      <c r="M38" s="27">
        <f t="shared" ca="1" si="7"/>
        <v>2616.12</v>
      </c>
      <c r="N38" s="27">
        <f t="shared" ca="1" si="7"/>
        <v>1169</v>
      </c>
      <c r="O38" s="25">
        <f t="shared" si="4"/>
        <v>136</v>
      </c>
      <c r="P38" s="27">
        <f t="shared" ca="1" si="9"/>
        <v>42568.04</v>
      </c>
    </row>
    <row r="39" spans="1:16" x14ac:dyDescent="0.3">
      <c r="A39" s="24">
        <v>1985</v>
      </c>
      <c r="B39" s="27">
        <f t="shared" ca="1" si="8"/>
        <v>7780.2900000000009</v>
      </c>
      <c r="C39" s="27">
        <f t="shared" ca="1" si="7"/>
        <v>3076.4900000000002</v>
      </c>
      <c r="D39" s="27">
        <f t="shared" ca="1" si="7"/>
        <v>111.77</v>
      </c>
      <c r="E39" s="27">
        <f t="shared" ca="1" si="7"/>
        <v>5976.08</v>
      </c>
      <c r="F39" s="27">
        <f t="shared" ca="1" si="7"/>
        <v>2593.21</v>
      </c>
      <c r="G39" s="27">
        <f t="shared" ca="1" si="7"/>
        <v>3398.68</v>
      </c>
      <c r="H39" s="27">
        <f t="shared" ca="1" si="7"/>
        <v>14171.960000000001</v>
      </c>
      <c r="I39" s="27">
        <f t="shared" ca="1" si="7"/>
        <v>351</v>
      </c>
      <c r="J39" s="27">
        <f t="shared" ca="1" si="7"/>
        <v>4532.1299999999992</v>
      </c>
      <c r="K39" s="27">
        <f t="shared" ca="1" si="7"/>
        <v>1484</v>
      </c>
      <c r="L39" s="27">
        <f t="shared" ca="1" si="7"/>
        <v>1032.49</v>
      </c>
      <c r="M39" s="27">
        <f t="shared" ca="1" si="7"/>
        <v>3176.19</v>
      </c>
      <c r="N39" s="27">
        <f t="shared" ca="1" si="7"/>
        <v>1321</v>
      </c>
      <c r="O39" s="25">
        <f t="shared" si="4"/>
        <v>140</v>
      </c>
      <c r="P39" s="27">
        <f t="shared" ca="1" si="9"/>
        <v>49005.279999999999</v>
      </c>
    </row>
    <row r="40" spans="1:16" x14ac:dyDescent="0.3">
      <c r="A40" s="24">
        <v>1986</v>
      </c>
      <c r="B40" s="27">
        <f t="shared" ca="1" si="8"/>
        <v>8246.77</v>
      </c>
      <c r="C40" s="27">
        <f t="shared" ca="1" si="7"/>
        <v>3065.0699999999997</v>
      </c>
      <c r="D40" s="27">
        <f t="shared" ca="1" si="7"/>
        <v>109.94</v>
      </c>
      <c r="E40" s="27">
        <f t="shared" ca="1" si="7"/>
        <v>6011.37</v>
      </c>
      <c r="F40" s="27">
        <f t="shared" ca="1" si="7"/>
        <v>3132.38</v>
      </c>
      <c r="G40" s="27">
        <f t="shared" ca="1" si="7"/>
        <v>2688.97</v>
      </c>
      <c r="H40" s="27">
        <f t="shared" ca="1" si="7"/>
        <v>14952.08</v>
      </c>
      <c r="I40" s="27">
        <f t="shared" ca="1" si="7"/>
        <v>378.99999999999994</v>
      </c>
      <c r="J40" s="27">
        <f t="shared" ca="1" si="7"/>
        <v>5240.92</v>
      </c>
      <c r="K40" s="27">
        <f t="shared" ca="1" si="7"/>
        <v>1081.01</v>
      </c>
      <c r="L40" s="27">
        <f t="shared" ca="1" si="7"/>
        <v>1372.3000000000002</v>
      </c>
      <c r="M40" s="27">
        <f t="shared" ca="1" si="7"/>
        <v>3538.35</v>
      </c>
      <c r="N40" s="27">
        <f t="shared" ca="1" si="7"/>
        <v>1407.01</v>
      </c>
      <c r="O40" s="25">
        <f t="shared" si="4"/>
        <v>144</v>
      </c>
      <c r="P40" s="27">
        <f t="shared" ca="1" si="9"/>
        <v>51225.15</v>
      </c>
    </row>
    <row r="41" spans="1:16" x14ac:dyDescent="0.3">
      <c r="A41" s="24">
        <v>1987</v>
      </c>
      <c r="B41" s="27">
        <f t="shared" ca="1" si="8"/>
        <v>11629.79</v>
      </c>
      <c r="C41" s="27">
        <f t="shared" ca="1" si="7"/>
        <v>2948.3999999999996</v>
      </c>
      <c r="D41" s="27">
        <f t="shared" ca="1" si="7"/>
        <v>143.22999999999999</v>
      </c>
      <c r="E41" s="27">
        <f t="shared" ca="1" si="7"/>
        <v>7374.67</v>
      </c>
      <c r="F41" s="27">
        <f t="shared" ca="1" si="7"/>
        <v>3700.5499999999997</v>
      </c>
      <c r="G41" s="27">
        <f t="shared" ca="1" si="7"/>
        <v>3008.9300000000003</v>
      </c>
      <c r="H41" s="27">
        <f t="shared" ca="1" si="7"/>
        <v>16274.880000000001</v>
      </c>
      <c r="I41" s="27">
        <f t="shared" ca="1" si="7"/>
        <v>394</v>
      </c>
      <c r="J41" s="27">
        <f t="shared" ca="1" si="7"/>
        <v>5594.46</v>
      </c>
      <c r="K41" s="27">
        <f t="shared" ca="1" si="7"/>
        <v>845.99</v>
      </c>
      <c r="L41" s="27">
        <f t="shared" ca="1" si="7"/>
        <v>1751.4</v>
      </c>
      <c r="M41" s="27">
        <f t="shared" ca="1" si="7"/>
        <v>3929.3099999999995</v>
      </c>
      <c r="N41" s="27">
        <f t="shared" ca="1" si="7"/>
        <v>1640</v>
      </c>
      <c r="O41" s="25">
        <f t="shared" si="4"/>
        <v>148</v>
      </c>
      <c r="P41" s="27">
        <f t="shared" ca="1" si="9"/>
        <v>59235.63</v>
      </c>
    </row>
    <row r="42" spans="1:16" x14ac:dyDescent="0.3">
      <c r="A42" s="24">
        <v>1988</v>
      </c>
      <c r="B42" s="27">
        <f t="shared" ca="1" si="8"/>
        <v>15750.18</v>
      </c>
      <c r="C42" s="27">
        <f t="shared" ca="1" si="7"/>
        <v>3431.48</v>
      </c>
      <c r="D42" s="27">
        <f t="shared" ca="1" si="7"/>
        <v>162.75</v>
      </c>
      <c r="E42" s="27">
        <f t="shared" ca="1" si="7"/>
        <v>7735.11</v>
      </c>
      <c r="F42" s="27">
        <f t="shared" ca="1" si="7"/>
        <v>4769.08</v>
      </c>
      <c r="G42" s="27">
        <f t="shared" ca="1" si="7"/>
        <v>3699.24</v>
      </c>
      <c r="H42" s="27">
        <f t="shared" ca="1" si="7"/>
        <v>18049.989999999998</v>
      </c>
      <c r="I42" s="27">
        <f t="shared" ca="1" si="7"/>
        <v>388.99</v>
      </c>
      <c r="J42" s="27">
        <f t="shared" ca="1" si="7"/>
        <v>6127.39</v>
      </c>
      <c r="K42" s="27">
        <f t="shared" ca="1" si="7"/>
        <v>1163</v>
      </c>
      <c r="L42" s="27">
        <f t="shared" ca="1" si="7"/>
        <v>2207.1999999999998</v>
      </c>
      <c r="M42" s="27">
        <f t="shared" ca="1" si="7"/>
        <v>4669.6099999999997</v>
      </c>
      <c r="N42" s="27">
        <f t="shared" ca="1" si="7"/>
        <v>1988</v>
      </c>
      <c r="O42" s="25">
        <f t="shared" si="4"/>
        <v>152</v>
      </c>
      <c r="P42" s="27">
        <f t="shared" ca="1" si="9"/>
        <v>70142.06</v>
      </c>
    </row>
    <row r="43" spans="1:16" x14ac:dyDescent="0.3">
      <c r="A43" s="24">
        <v>1989</v>
      </c>
      <c r="B43" s="27">
        <f t="shared" ca="1" si="8"/>
        <v>20420.150000000001</v>
      </c>
      <c r="C43" s="27">
        <f t="shared" ca="1" si="7"/>
        <v>4144.9800000000005</v>
      </c>
      <c r="D43" s="27">
        <f t="shared" ca="1" si="7"/>
        <v>203.13</v>
      </c>
      <c r="E43" s="27">
        <f t="shared" ca="1" si="7"/>
        <v>8668.76</v>
      </c>
      <c r="F43" s="27">
        <f t="shared" ca="1" si="7"/>
        <v>6003.4900000000007</v>
      </c>
      <c r="G43" s="27">
        <f t="shared" ca="1" si="7"/>
        <v>4307.08</v>
      </c>
      <c r="H43" s="27">
        <f t="shared" ca="1" si="7"/>
        <v>21136.199999999997</v>
      </c>
      <c r="I43" s="27">
        <f t="shared" ca="1" si="7"/>
        <v>448</v>
      </c>
      <c r="J43" s="27">
        <f t="shared" ca="1" si="7"/>
        <v>6424.83</v>
      </c>
      <c r="K43" s="27">
        <f t="shared" ca="1" si="7"/>
        <v>1217</v>
      </c>
      <c r="L43" s="27">
        <f t="shared" ca="1" si="7"/>
        <v>2754.0699999999997</v>
      </c>
      <c r="M43" s="27">
        <f t="shared" ca="1" si="7"/>
        <v>5574.72</v>
      </c>
      <c r="N43" s="27">
        <f t="shared" ca="1" si="7"/>
        <v>1868</v>
      </c>
      <c r="O43" s="25">
        <f t="shared" si="4"/>
        <v>156</v>
      </c>
      <c r="P43" s="27">
        <f t="shared" ca="1" si="9"/>
        <v>83170.399999999994</v>
      </c>
    </row>
    <row r="44" spans="1:16" x14ac:dyDescent="0.3">
      <c r="A44" s="24">
        <v>1990</v>
      </c>
      <c r="B44" s="27">
        <f t="shared" ca="1" si="8"/>
        <v>22049.16</v>
      </c>
      <c r="C44" s="27">
        <f t="shared" ca="1" si="7"/>
        <v>5359.5599999999995</v>
      </c>
      <c r="D44" s="27">
        <f t="shared" ca="1" si="7"/>
        <v>230.47000000000003</v>
      </c>
      <c r="E44" s="27">
        <f t="shared" ca="1" si="7"/>
        <v>8757.65</v>
      </c>
      <c r="F44" s="27">
        <f t="shared" ca="1" si="7"/>
        <v>5430.32</v>
      </c>
      <c r="G44" s="27">
        <f t="shared" ca="1" si="7"/>
        <v>3876.3300000000004</v>
      </c>
      <c r="H44" s="27">
        <f t="shared" ca="1" si="7"/>
        <v>21918.79</v>
      </c>
      <c r="I44" s="27">
        <f t="shared" ca="1" si="7"/>
        <v>471</v>
      </c>
      <c r="J44" s="27">
        <f t="shared" ca="1" si="7"/>
        <v>7527.99</v>
      </c>
      <c r="K44" s="27">
        <f t="shared" ca="1" si="7"/>
        <v>1684.01</v>
      </c>
      <c r="L44" s="27">
        <f t="shared" ca="1" si="7"/>
        <v>3422.55</v>
      </c>
      <c r="M44" s="27">
        <f t="shared" ca="1" si="7"/>
        <v>5346.68</v>
      </c>
      <c r="N44" s="27">
        <f t="shared" ca="1" si="7"/>
        <v>2145</v>
      </c>
      <c r="O44" s="25">
        <f t="shared" si="4"/>
        <v>160</v>
      </c>
      <c r="P44" s="27">
        <f t="shared" ca="1" si="9"/>
        <v>88219.48</v>
      </c>
    </row>
    <row r="45" spans="1:16" x14ac:dyDescent="0.3">
      <c r="A45" s="24">
        <v>1991</v>
      </c>
      <c r="B45" s="27">
        <f t="shared" ca="1" si="8"/>
        <v>17603.399999999998</v>
      </c>
      <c r="C45" s="27">
        <f t="shared" ref="C45:N54" ca="1" si="10">SUM(OFFSET(C$76,$O45,0,4,1))</f>
        <v>6988.92</v>
      </c>
      <c r="D45" s="27">
        <f t="shared" ca="1" si="10"/>
        <v>191.44</v>
      </c>
      <c r="E45" s="27">
        <f t="shared" ca="1" si="10"/>
        <v>9234.27</v>
      </c>
      <c r="F45" s="27">
        <f t="shared" ca="1" si="10"/>
        <v>6249.6400000000012</v>
      </c>
      <c r="G45" s="27">
        <f t="shared" ca="1" si="10"/>
        <v>4433.9400000000005</v>
      </c>
      <c r="H45" s="27">
        <f t="shared" ca="1" si="10"/>
        <v>26090.769999999997</v>
      </c>
      <c r="I45" s="27">
        <f t="shared" ca="1" si="10"/>
        <v>451.99</v>
      </c>
      <c r="J45" s="27">
        <f t="shared" ca="1" si="10"/>
        <v>8012.72</v>
      </c>
      <c r="K45" s="27">
        <f t="shared" ca="1" si="10"/>
        <v>2023</v>
      </c>
      <c r="L45" s="27">
        <f t="shared" ca="1" si="10"/>
        <v>3297.2</v>
      </c>
      <c r="M45" s="27">
        <f t="shared" ca="1" si="10"/>
        <v>5929.7300000000005</v>
      </c>
      <c r="N45" s="27">
        <f t="shared" ca="1" si="10"/>
        <v>2246</v>
      </c>
      <c r="O45" s="25">
        <f t="shared" si="4"/>
        <v>164</v>
      </c>
      <c r="P45" s="27">
        <f t="shared" ca="1" si="9"/>
        <v>92753.05</v>
      </c>
    </row>
    <row r="46" spans="1:16" x14ac:dyDescent="0.3">
      <c r="A46" s="24">
        <v>1992</v>
      </c>
      <c r="B46" s="27">
        <f t="shared" ca="1" si="8"/>
        <v>14897.039999999999</v>
      </c>
      <c r="C46" s="27">
        <f t="shared" ca="1" si="10"/>
        <v>7056.58</v>
      </c>
      <c r="D46" s="27">
        <f t="shared" ca="1" si="10"/>
        <v>166.38</v>
      </c>
      <c r="E46" s="27">
        <f t="shared" ca="1" si="10"/>
        <v>6991.8099999999995</v>
      </c>
      <c r="F46" s="27">
        <f t="shared" ca="1" si="10"/>
        <v>4795.79</v>
      </c>
      <c r="G46" s="27">
        <f t="shared" ca="1" si="10"/>
        <v>2247.64</v>
      </c>
      <c r="H46" s="27">
        <f t="shared" ca="1" si="10"/>
        <v>22374.87</v>
      </c>
      <c r="I46" s="27">
        <f t="shared" ca="1" si="10"/>
        <v>630</v>
      </c>
      <c r="J46" s="27">
        <f t="shared" ca="1" si="10"/>
        <v>8461.0600000000013</v>
      </c>
      <c r="K46" s="27">
        <f t="shared" ca="1" si="10"/>
        <v>1551.01</v>
      </c>
      <c r="L46" s="27">
        <f t="shared" ca="1" si="10"/>
        <v>3471.7799999999997</v>
      </c>
      <c r="M46" s="27">
        <f t="shared" ca="1" si="10"/>
        <v>3733.2200000000003</v>
      </c>
      <c r="N46" s="27">
        <f t="shared" ca="1" si="10"/>
        <v>2339</v>
      </c>
      <c r="O46" s="25">
        <f t="shared" si="4"/>
        <v>168</v>
      </c>
      <c r="P46" s="27">
        <f t="shared" ca="1" si="9"/>
        <v>78716.19</v>
      </c>
    </row>
    <row r="47" spans="1:16" x14ac:dyDescent="0.3">
      <c r="A47" s="24">
        <v>1993</v>
      </c>
      <c r="B47" s="27">
        <f t="shared" ca="1" si="8"/>
        <v>13259.06</v>
      </c>
      <c r="C47" s="27">
        <f t="shared" ca="1" si="10"/>
        <v>6314.62</v>
      </c>
      <c r="D47" s="27">
        <f t="shared" ca="1" si="10"/>
        <v>155.76</v>
      </c>
      <c r="E47" s="27">
        <f t="shared" ca="1" si="10"/>
        <v>8111.7199999999993</v>
      </c>
      <c r="F47" s="27">
        <f t="shared" ca="1" si="10"/>
        <v>5668.0599999999995</v>
      </c>
      <c r="G47" s="27">
        <f t="shared" ca="1" si="10"/>
        <v>2044.12</v>
      </c>
      <c r="H47" s="27">
        <f t="shared" ca="1" si="10"/>
        <v>23373.72</v>
      </c>
      <c r="I47" s="27">
        <f t="shared" ca="1" si="10"/>
        <v>804</v>
      </c>
      <c r="J47" s="27">
        <f t="shared" ca="1" si="10"/>
        <v>9106.73</v>
      </c>
      <c r="K47" s="27">
        <f t="shared" ca="1" si="10"/>
        <v>1251.0000000000002</v>
      </c>
      <c r="L47" s="27">
        <f t="shared" ca="1" si="10"/>
        <v>3518.36</v>
      </c>
      <c r="M47" s="27">
        <f t="shared" ca="1" si="10"/>
        <v>4133.75</v>
      </c>
      <c r="N47" s="27">
        <f t="shared" ca="1" si="10"/>
        <v>2567.0100000000002</v>
      </c>
      <c r="O47" s="25">
        <f t="shared" si="4"/>
        <v>172</v>
      </c>
      <c r="P47" s="27">
        <f t="shared" ca="1" si="9"/>
        <v>80307.92</v>
      </c>
    </row>
    <row r="48" spans="1:16" x14ac:dyDescent="0.3">
      <c r="A48" s="24">
        <v>1994</v>
      </c>
      <c r="B48" s="27">
        <f t="shared" ca="1" si="8"/>
        <v>13611.310000000001</v>
      </c>
      <c r="C48" s="27">
        <f t="shared" ca="1" si="10"/>
        <v>5750.6399999999994</v>
      </c>
      <c r="D48" s="27">
        <f t="shared" ca="1" si="10"/>
        <v>166.26</v>
      </c>
      <c r="E48" s="27">
        <f t="shared" ca="1" si="10"/>
        <v>9766.2799999999988</v>
      </c>
      <c r="F48" s="27">
        <f t="shared" ca="1" si="10"/>
        <v>6828.7900000000009</v>
      </c>
      <c r="G48" s="27">
        <f t="shared" ca="1" si="10"/>
        <v>3174.85</v>
      </c>
      <c r="H48" s="27">
        <f t="shared" ca="1" si="10"/>
        <v>24745.15</v>
      </c>
      <c r="I48" s="27">
        <f t="shared" ca="1" si="10"/>
        <v>767.01</v>
      </c>
      <c r="J48" s="27">
        <f t="shared" ca="1" si="10"/>
        <v>8986.32</v>
      </c>
      <c r="K48" s="27">
        <f t="shared" ca="1" si="10"/>
        <v>967</v>
      </c>
      <c r="L48" s="27">
        <f t="shared" ca="1" si="10"/>
        <v>3807.38</v>
      </c>
      <c r="M48" s="27">
        <f t="shared" ca="1" si="10"/>
        <v>5725.46</v>
      </c>
      <c r="N48" s="27">
        <f t="shared" ca="1" si="10"/>
        <v>3004</v>
      </c>
      <c r="O48" s="25">
        <f t="shared" si="4"/>
        <v>176</v>
      </c>
      <c r="P48" s="27">
        <f t="shared" ca="1" si="9"/>
        <v>87300.44</v>
      </c>
    </row>
    <row r="49" spans="1:16" x14ac:dyDescent="0.3">
      <c r="A49" s="24">
        <v>1995</v>
      </c>
      <c r="B49" s="27">
        <f t="shared" ca="1" si="8"/>
        <v>14755.35</v>
      </c>
      <c r="C49" s="27">
        <f t="shared" ca="1" si="10"/>
        <v>6104.01</v>
      </c>
      <c r="D49" s="27">
        <f t="shared" ca="1" si="10"/>
        <v>173.12</v>
      </c>
      <c r="E49" s="27">
        <f t="shared" ca="1" si="10"/>
        <v>9423.08</v>
      </c>
      <c r="F49" s="27">
        <f t="shared" ca="1" si="10"/>
        <v>8327.630000000001</v>
      </c>
      <c r="G49" s="27">
        <f t="shared" ca="1" si="10"/>
        <v>4940.8599999999997</v>
      </c>
      <c r="H49" s="27">
        <f t="shared" ca="1" si="10"/>
        <v>27169.119999999995</v>
      </c>
      <c r="I49" s="27">
        <f t="shared" ca="1" si="10"/>
        <v>634</v>
      </c>
      <c r="J49" s="27">
        <f t="shared" ca="1" si="10"/>
        <v>8577.57</v>
      </c>
      <c r="K49" s="27">
        <f t="shared" ca="1" si="10"/>
        <v>1120</v>
      </c>
      <c r="L49" s="27">
        <f t="shared" ca="1" si="10"/>
        <v>4119.1399999999994</v>
      </c>
      <c r="M49" s="27">
        <f t="shared" ca="1" si="10"/>
        <v>7387.54</v>
      </c>
      <c r="N49" s="27">
        <f t="shared" ca="1" si="10"/>
        <v>3335</v>
      </c>
      <c r="O49" s="25">
        <f t="shared" si="4"/>
        <v>180</v>
      </c>
      <c r="P49" s="27">
        <f t="shared" ca="1" si="9"/>
        <v>96066.42</v>
      </c>
    </row>
    <row r="50" spans="1:16" x14ac:dyDescent="0.3">
      <c r="A50" s="24">
        <v>1996</v>
      </c>
      <c r="B50" s="27">
        <f t="shared" ca="1" si="8"/>
        <v>16572.57</v>
      </c>
      <c r="C50" s="27">
        <f t="shared" ca="1" si="10"/>
        <v>6575.08</v>
      </c>
      <c r="D50" s="27">
        <f t="shared" ca="1" si="10"/>
        <v>212.81</v>
      </c>
      <c r="E50" s="27">
        <f t="shared" ca="1" si="10"/>
        <v>9666</v>
      </c>
      <c r="F50" s="27">
        <f t="shared" ca="1" si="10"/>
        <v>10141.209999999999</v>
      </c>
      <c r="G50" s="27">
        <f t="shared" ca="1" si="10"/>
        <v>6327.67</v>
      </c>
      <c r="H50" s="27">
        <f t="shared" ca="1" si="10"/>
        <v>30105.86</v>
      </c>
      <c r="I50" s="27">
        <f t="shared" ca="1" si="10"/>
        <v>537</v>
      </c>
      <c r="J50" s="27">
        <f t="shared" ca="1" si="10"/>
        <v>8927.16</v>
      </c>
      <c r="K50" s="27">
        <f t="shared" ca="1" si="10"/>
        <v>1137</v>
      </c>
      <c r="L50" s="27">
        <f t="shared" ca="1" si="10"/>
        <v>4547</v>
      </c>
      <c r="M50" s="27">
        <f t="shared" ca="1" si="10"/>
        <v>8398.7099999999991</v>
      </c>
      <c r="N50" s="27">
        <f t="shared" ca="1" si="10"/>
        <v>3649</v>
      </c>
      <c r="O50" s="25">
        <f t="shared" si="4"/>
        <v>184</v>
      </c>
      <c r="P50" s="27">
        <f t="shared" ca="1" si="9"/>
        <v>106797.06</v>
      </c>
    </row>
    <row r="51" spans="1:16" x14ac:dyDescent="0.3">
      <c r="A51" s="24">
        <v>1997</v>
      </c>
      <c r="B51" s="27">
        <f t="shared" ca="1" si="8"/>
        <v>22709.989999999998</v>
      </c>
      <c r="C51" s="27">
        <f t="shared" ca="1" si="10"/>
        <v>8861.67</v>
      </c>
      <c r="D51" s="27">
        <f t="shared" ca="1" si="10"/>
        <v>274.27999999999997</v>
      </c>
      <c r="E51" s="27">
        <f t="shared" ca="1" si="10"/>
        <v>11993.09</v>
      </c>
      <c r="F51" s="27">
        <f t="shared" ca="1" si="10"/>
        <v>8737.0499999999993</v>
      </c>
      <c r="G51" s="27">
        <f t="shared" ca="1" si="10"/>
        <v>3638.42</v>
      </c>
      <c r="H51" s="27">
        <f t="shared" ca="1" si="10"/>
        <v>22317.09</v>
      </c>
      <c r="I51" s="27">
        <f t="shared" ca="1" si="10"/>
        <v>802</v>
      </c>
      <c r="J51" s="27">
        <f t="shared" ca="1" si="10"/>
        <v>7934.18</v>
      </c>
      <c r="K51" s="27">
        <f t="shared" ca="1" si="10"/>
        <v>3843.5499999999997</v>
      </c>
      <c r="L51" s="27">
        <f t="shared" ca="1" si="10"/>
        <v>8960.7699999999986</v>
      </c>
      <c r="M51" s="27">
        <f t="shared" ca="1" si="10"/>
        <v>5169.92</v>
      </c>
      <c r="N51" s="27">
        <f t="shared" ca="1" si="10"/>
        <v>3725.4</v>
      </c>
      <c r="O51" s="25">
        <f t="shared" si="4"/>
        <v>188</v>
      </c>
      <c r="P51" s="27">
        <f t="shared" ca="1" si="9"/>
        <v>108967.43000000001</v>
      </c>
    </row>
    <row r="52" spans="1:16" x14ac:dyDescent="0.3">
      <c r="A52" s="24">
        <v>1998</v>
      </c>
      <c r="B52" s="27">
        <f t="shared" ca="1" si="8"/>
        <v>25913.37</v>
      </c>
      <c r="C52" s="27">
        <f t="shared" ca="1" si="10"/>
        <v>10112.720000000001</v>
      </c>
      <c r="D52" s="27">
        <f t="shared" ca="1" si="10"/>
        <v>294.85000000000002</v>
      </c>
      <c r="E52" s="27">
        <f t="shared" ca="1" si="10"/>
        <v>13291.490000000002</v>
      </c>
      <c r="F52" s="27">
        <f t="shared" ca="1" si="10"/>
        <v>9452.260000000002</v>
      </c>
      <c r="G52" s="27">
        <f t="shared" ca="1" si="10"/>
        <v>3354.9900000000002</v>
      </c>
      <c r="H52" s="27">
        <f t="shared" ca="1" si="10"/>
        <v>21986.92</v>
      </c>
      <c r="I52" s="27">
        <f t="shared" ca="1" si="10"/>
        <v>689.00000000000011</v>
      </c>
      <c r="J52" s="27">
        <f t="shared" ca="1" si="10"/>
        <v>8495.83</v>
      </c>
      <c r="K52" s="27">
        <f t="shared" ca="1" si="10"/>
        <v>3512.44</v>
      </c>
      <c r="L52" s="27">
        <f t="shared" ca="1" si="10"/>
        <v>10856.79</v>
      </c>
      <c r="M52" s="27">
        <f t="shared" ca="1" si="10"/>
        <v>5896.5599999999995</v>
      </c>
      <c r="N52" s="27">
        <f t="shared" ca="1" si="10"/>
        <v>3751.6</v>
      </c>
      <c r="O52" s="25">
        <f t="shared" si="4"/>
        <v>192</v>
      </c>
      <c r="P52" s="27">
        <f t="shared" ca="1" si="9"/>
        <v>117608.84</v>
      </c>
    </row>
    <row r="53" spans="1:16" x14ac:dyDescent="0.3">
      <c r="A53" s="24">
        <v>1999</v>
      </c>
      <c r="B53" s="27">
        <f t="shared" ca="1" si="8"/>
        <v>26699.97</v>
      </c>
      <c r="C53" s="27">
        <f t="shared" ca="1" si="10"/>
        <v>10165.950000000001</v>
      </c>
      <c r="D53" s="27">
        <f t="shared" ca="1" si="10"/>
        <v>282.37</v>
      </c>
      <c r="E53" s="27">
        <f t="shared" ca="1" si="10"/>
        <v>13978.220000000001</v>
      </c>
      <c r="F53" s="27">
        <f t="shared" ca="1" si="10"/>
        <v>9937.73</v>
      </c>
      <c r="G53" s="27">
        <f t="shared" ca="1" si="10"/>
        <v>4106.7699999999995</v>
      </c>
      <c r="H53" s="27">
        <f t="shared" ca="1" si="10"/>
        <v>21499.1</v>
      </c>
      <c r="I53" s="27">
        <f t="shared" ca="1" si="10"/>
        <v>464</v>
      </c>
      <c r="J53" s="27">
        <f t="shared" ca="1" si="10"/>
        <v>9353.31</v>
      </c>
      <c r="K53" s="27">
        <f t="shared" ca="1" si="10"/>
        <v>3929.74</v>
      </c>
      <c r="L53" s="27">
        <f t="shared" ca="1" si="10"/>
        <v>11369.24</v>
      </c>
      <c r="M53" s="27">
        <f t="shared" ca="1" si="10"/>
        <v>4935.3900000000003</v>
      </c>
      <c r="N53" s="27">
        <f t="shared" ca="1" si="10"/>
        <v>4026.4</v>
      </c>
      <c r="O53" s="25">
        <f t="shared" si="4"/>
        <v>196</v>
      </c>
      <c r="P53" s="27">
        <f t="shared" ca="1" si="9"/>
        <v>120748.20999999999</v>
      </c>
    </row>
    <row r="54" spans="1:16" x14ac:dyDescent="0.3">
      <c r="A54" s="24">
        <v>2000</v>
      </c>
      <c r="B54" s="27">
        <f t="shared" ca="1" si="8"/>
        <v>27995.41</v>
      </c>
      <c r="C54" s="27">
        <f t="shared" ca="1" si="10"/>
        <v>10070.92</v>
      </c>
      <c r="D54" s="27">
        <f t="shared" ca="1" si="10"/>
        <v>297.98</v>
      </c>
      <c r="E54" s="27">
        <f t="shared" ca="1" si="10"/>
        <v>12763.82</v>
      </c>
      <c r="F54" s="27">
        <f t="shared" ca="1" si="10"/>
        <v>11245.95</v>
      </c>
      <c r="G54" s="27">
        <f t="shared" ca="1" si="10"/>
        <v>6950.28</v>
      </c>
      <c r="H54" s="27">
        <f t="shared" ca="1" si="10"/>
        <v>24137.980000000003</v>
      </c>
      <c r="I54" s="27">
        <f t="shared" ca="1" si="10"/>
        <v>447</v>
      </c>
      <c r="J54" s="27">
        <f t="shared" ca="1" si="10"/>
        <v>9385.75</v>
      </c>
      <c r="K54" s="27">
        <f t="shared" ca="1" si="10"/>
        <v>3799.5200000000004</v>
      </c>
      <c r="L54" s="27">
        <f t="shared" ca="1" si="10"/>
        <v>12482.349999999999</v>
      </c>
      <c r="M54" s="27">
        <f t="shared" ca="1" si="10"/>
        <v>5508.51</v>
      </c>
      <c r="N54" s="27">
        <f t="shared" ca="1" si="10"/>
        <v>4236.5999999999995</v>
      </c>
      <c r="O54" s="25">
        <f t="shared" si="4"/>
        <v>200</v>
      </c>
      <c r="P54" s="27">
        <f t="shared" ca="1" si="9"/>
        <v>129322.04</v>
      </c>
    </row>
    <row r="55" spans="1:16" x14ac:dyDescent="0.3">
      <c r="A55" s="24">
        <v>2001</v>
      </c>
      <c r="B55" s="27">
        <f t="shared" ca="1" si="8"/>
        <v>28144.05</v>
      </c>
      <c r="C55" s="27">
        <f t="shared" ref="C55:N67" ca="1" si="11">SUM(OFFSET(C$76,$O55,0,4,1))</f>
        <v>9535.33</v>
      </c>
      <c r="D55" s="27">
        <f t="shared" ca="1" si="11"/>
        <v>288.33</v>
      </c>
      <c r="E55" s="27">
        <f t="shared" ca="1" si="11"/>
        <v>14555.880000000001</v>
      </c>
      <c r="F55" s="27">
        <f t="shared" ca="1" si="11"/>
        <v>9971.49</v>
      </c>
      <c r="G55" s="27">
        <f t="shared" ca="1" si="11"/>
        <v>5946.69</v>
      </c>
      <c r="H55" s="27">
        <f t="shared" ca="1" si="11"/>
        <v>25139.219999999998</v>
      </c>
      <c r="I55" s="27">
        <f t="shared" ca="1" si="11"/>
        <v>688.01</v>
      </c>
      <c r="J55" s="27">
        <f t="shared" ca="1" si="11"/>
        <v>9678.4599999999991</v>
      </c>
      <c r="K55" s="27">
        <f t="shared" ca="1" si="11"/>
        <v>3751.71</v>
      </c>
      <c r="L55" s="27">
        <f t="shared" ca="1" si="11"/>
        <v>12737.93</v>
      </c>
      <c r="M55" s="27">
        <f t="shared" ca="1" si="11"/>
        <v>4876.58</v>
      </c>
      <c r="N55" s="27">
        <f t="shared" ca="1" si="11"/>
        <v>4316.8099999999995</v>
      </c>
      <c r="O55" s="25">
        <f t="shared" si="4"/>
        <v>204</v>
      </c>
      <c r="P55" s="27">
        <f t="shared" ca="1" si="9"/>
        <v>129630.45</v>
      </c>
    </row>
    <row r="56" spans="1:16" x14ac:dyDescent="0.3">
      <c r="A56" s="24">
        <v>2002</v>
      </c>
      <c r="B56" s="27">
        <f t="shared" ca="1" si="8"/>
        <v>26651.58</v>
      </c>
      <c r="C56" s="27">
        <f t="shared" ca="1" si="11"/>
        <v>8532.94</v>
      </c>
      <c r="D56" s="27">
        <f t="shared" ca="1" si="11"/>
        <v>312.60000000000002</v>
      </c>
      <c r="E56" s="27">
        <f t="shared" ca="1" si="11"/>
        <v>15689.560000000001</v>
      </c>
      <c r="F56" s="27">
        <f t="shared" ca="1" si="11"/>
        <v>9085.7200000000012</v>
      </c>
      <c r="G56" s="27">
        <f t="shared" ca="1" si="11"/>
        <v>5566.1100000000006</v>
      </c>
      <c r="H56" s="27">
        <f t="shared" ca="1" si="11"/>
        <v>25184.18</v>
      </c>
      <c r="I56" s="27">
        <f t="shared" ca="1" si="11"/>
        <v>783</v>
      </c>
      <c r="J56" s="27">
        <f t="shared" ca="1" si="11"/>
        <v>10002.540000000001</v>
      </c>
      <c r="K56" s="27">
        <f t="shared" ca="1" si="11"/>
        <v>4060.8399999999997</v>
      </c>
      <c r="L56" s="27">
        <f t="shared" ca="1" si="11"/>
        <v>13185.300000000001</v>
      </c>
      <c r="M56" s="27">
        <f t="shared" ca="1" si="11"/>
        <v>4783.32</v>
      </c>
      <c r="N56" s="27">
        <f t="shared" ca="1" si="11"/>
        <v>4649.59</v>
      </c>
      <c r="O56" s="25">
        <f t="shared" si="4"/>
        <v>208</v>
      </c>
      <c r="P56" s="27">
        <f t="shared" ca="1" si="9"/>
        <v>128487.26000000001</v>
      </c>
    </row>
    <row r="57" spans="1:16" x14ac:dyDescent="0.3">
      <c r="A57" s="24">
        <v>2003</v>
      </c>
      <c r="B57" s="27">
        <f t="shared" ca="1" si="8"/>
        <v>28756.720000000001</v>
      </c>
      <c r="C57" s="27">
        <f t="shared" ca="1" si="11"/>
        <v>8170.65</v>
      </c>
      <c r="D57" s="27">
        <f t="shared" ca="1" si="11"/>
        <v>309.09999999999997</v>
      </c>
      <c r="E57" s="27">
        <f t="shared" ca="1" si="11"/>
        <v>14187.189999999999</v>
      </c>
      <c r="F57" s="27">
        <f t="shared" ca="1" si="11"/>
        <v>7165.1500000000005</v>
      </c>
      <c r="G57" s="27">
        <f t="shared" ca="1" si="11"/>
        <v>3570.42</v>
      </c>
      <c r="H57" s="27">
        <f t="shared" ca="1" si="11"/>
        <v>24228.579999999998</v>
      </c>
      <c r="I57" s="27">
        <f t="shared" ca="1" si="11"/>
        <v>848.00000000000011</v>
      </c>
      <c r="J57" s="27">
        <f t="shared" ca="1" si="11"/>
        <v>10181.24</v>
      </c>
      <c r="K57" s="27">
        <f t="shared" ca="1" si="11"/>
        <v>4010.3100000000004</v>
      </c>
      <c r="L57" s="27">
        <f t="shared" ca="1" si="11"/>
        <v>15178.449999999999</v>
      </c>
      <c r="M57" s="27">
        <f t="shared" ca="1" si="11"/>
        <v>4774.28</v>
      </c>
      <c r="N57" s="27">
        <f t="shared" ca="1" si="11"/>
        <v>4807</v>
      </c>
      <c r="O57" s="25">
        <f t="shared" si="4"/>
        <v>212</v>
      </c>
      <c r="P57" s="27">
        <f t="shared" ca="1" si="9"/>
        <v>126187.09000000001</v>
      </c>
    </row>
    <row r="58" spans="1:16" x14ac:dyDescent="0.3">
      <c r="A58" s="24">
        <v>2004</v>
      </c>
      <c r="B58" s="27">
        <f t="shared" ca="1" si="8"/>
        <v>24656.519999999997</v>
      </c>
      <c r="C58" s="27">
        <f t="shared" ca="1" si="11"/>
        <v>8162.98</v>
      </c>
      <c r="D58" s="27">
        <f t="shared" ca="1" si="11"/>
        <v>311.77</v>
      </c>
      <c r="E58" s="27">
        <f t="shared" ca="1" si="11"/>
        <v>12963.460000000001</v>
      </c>
      <c r="F58" s="27">
        <f t="shared" ca="1" si="11"/>
        <v>6736.52</v>
      </c>
      <c r="G58" s="27">
        <f t="shared" ca="1" si="11"/>
        <v>3872.39</v>
      </c>
      <c r="H58" s="27">
        <f t="shared" ca="1" si="11"/>
        <v>22375.25</v>
      </c>
      <c r="I58" s="27">
        <f t="shared" ca="1" si="11"/>
        <v>780.99000000000012</v>
      </c>
      <c r="J58" s="27">
        <f t="shared" ca="1" si="11"/>
        <v>11190.03</v>
      </c>
      <c r="K58" s="27">
        <f t="shared" ca="1" si="11"/>
        <v>6507.7800000000007</v>
      </c>
      <c r="L58" s="27">
        <f t="shared" ca="1" si="11"/>
        <v>13882.38</v>
      </c>
      <c r="M58" s="27">
        <f t="shared" ca="1" si="11"/>
        <v>5018.29</v>
      </c>
      <c r="N58" s="27">
        <f t="shared" ca="1" si="11"/>
        <v>4980</v>
      </c>
      <c r="O58" s="25">
        <f t="shared" si="4"/>
        <v>216</v>
      </c>
      <c r="P58" s="27">
        <f t="shared" ca="1" si="9"/>
        <v>121438.37000000001</v>
      </c>
    </row>
    <row r="59" spans="1:16" x14ac:dyDescent="0.3">
      <c r="A59" s="24">
        <v>2005</v>
      </c>
      <c r="B59" s="27">
        <f t="shared" ca="1" si="8"/>
        <v>24973.159999999996</v>
      </c>
      <c r="C59" s="27">
        <f t="shared" ca="1" si="11"/>
        <v>7938.5600000000013</v>
      </c>
      <c r="D59" s="27">
        <f t="shared" ca="1" si="11"/>
        <v>345.56</v>
      </c>
      <c r="E59" s="27">
        <f t="shared" ca="1" si="11"/>
        <v>12847.539999999999</v>
      </c>
      <c r="F59" s="27">
        <f t="shared" ca="1" si="11"/>
        <v>6576.85</v>
      </c>
      <c r="G59" s="27">
        <f t="shared" ca="1" si="11"/>
        <v>4092.08</v>
      </c>
      <c r="H59" s="27">
        <f t="shared" ca="1" si="11"/>
        <v>40030.18</v>
      </c>
      <c r="I59" s="27">
        <f t="shared" ca="1" si="11"/>
        <v>754</v>
      </c>
      <c r="J59" s="27">
        <f t="shared" ca="1" si="11"/>
        <v>12373.039999999999</v>
      </c>
      <c r="K59" s="27">
        <f t="shared" ca="1" si="11"/>
        <v>6807.7000000000007</v>
      </c>
      <c r="L59" s="27">
        <f t="shared" ca="1" si="11"/>
        <v>14373.650000000001</v>
      </c>
      <c r="M59" s="27">
        <f t="shared" ca="1" si="11"/>
        <v>5569.0700000000006</v>
      </c>
      <c r="N59" s="27">
        <f t="shared" ca="1" si="11"/>
        <v>5023.2000000000007</v>
      </c>
      <c r="O59" s="25">
        <f t="shared" si="4"/>
        <v>220</v>
      </c>
      <c r="P59" s="27">
        <f t="shared" ca="1" si="9"/>
        <v>141704.62</v>
      </c>
    </row>
    <row r="60" spans="1:16" x14ac:dyDescent="0.3">
      <c r="A60" s="24">
        <v>2006</v>
      </c>
      <c r="B60" s="27">
        <f t="shared" ca="1" si="8"/>
        <v>26946.75</v>
      </c>
      <c r="C60" s="27">
        <f t="shared" ca="1" si="11"/>
        <v>11172.48</v>
      </c>
      <c r="D60" s="27">
        <f t="shared" ca="1" si="11"/>
        <v>382.76</v>
      </c>
      <c r="E60" s="27">
        <f t="shared" ca="1" si="11"/>
        <v>15891.630000000001</v>
      </c>
      <c r="F60" s="27">
        <f t="shared" ca="1" si="11"/>
        <v>7438.6500000000005</v>
      </c>
      <c r="G60" s="27">
        <f t="shared" ca="1" si="11"/>
        <v>4348</v>
      </c>
      <c r="H60" s="27">
        <f t="shared" ca="1" si="11"/>
        <v>25389.579999999998</v>
      </c>
      <c r="I60" s="27">
        <f t="shared" ca="1" si="11"/>
        <v>892</v>
      </c>
      <c r="J60" s="27">
        <f t="shared" ca="1" si="11"/>
        <v>12911.380000000001</v>
      </c>
      <c r="K60" s="27">
        <f t="shared" ca="1" si="11"/>
        <v>6524.77</v>
      </c>
      <c r="L60" s="27">
        <f t="shared" ca="1" si="11"/>
        <v>14822.02</v>
      </c>
      <c r="M60" s="27">
        <f t="shared" ca="1" si="11"/>
        <v>5837.76</v>
      </c>
      <c r="N60" s="27">
        <f t="shared" ca="1" si="11"/>
        <v>5037.3999999999996</v>
      </c>
      <c r="O60" s="25">
        <f t="shared" si="4"/>
        <v>224</v>
      </c>
      <c r="P60" s="27">
        <f t="shared" ca="1" si="9"/>
        <v>137595.18</v>
      </c>
    </row>
    <row r="61" spans="1:16" x14ac:dyDescent="0.3">
      <c r="A61" s="24">
        <v>2007</v>
      </c>
      <c r="B61" s="27">
        <f t="shared" ca="1" si="8"/>
        <v>29380.18</v>
      </c>
      <c r="C61" s="27">
        <f t="shared" ca="1" si="11"/>
        <v>11849.420000000002</v>
      </c>
      <c r="D61" s="27">
        <f t="shared" ca="1" si="11"/>
        <v>412.49</v>
      </c>
      <c r="E61" s="27">
        <f t="shared" ca="1" si="11"/>
        <v>15806.719999999998</v>
      </c>
      <c r="F61" s="27">
        <f t="shared" ca="1" si="11"/>
        <v>7149.61</v>
      </c>
      <c r="G61" s="27">
        <f t="shared" ca="1" si="11"/>
        <v>3859.4500000000003</v>
      </c>
      <c r="H61" s="27">
        <f t="shared" ca="1" si="11"/>
        <v>28677.090000000004</v>
      </c>
      <c r="I61" s="27">
        <f t="shared" ca="1" si="11"/>
        <v>982</v>
      </c>
      <c r="J61" s="27">
        <f t="shared" ca="1" si="11"/>
        <v>14127.539999999999</v>
      </c>
      <c r="K61" s="27">
        <f t="shared" ca="1" si="11"/>
        <v>7061.9</v>
      </c>
      <c r="L61" s="27">
        <f t="shared" ca="1" si="11"/>
        <v>15497.79</v>
      </c>
      <c r="M61" s="27">
        <f t="shared" ca="1" si="11"/>
        <v>6279.69</v>
      </c>
      <c r="N61" s="27">
        <f t="shared" ca="1" si="11"/>
        <v>5145.99</v>
      </c>
      <c r="O61" s="25">
        <f t="shared" si="4"/>
        <v>228</v>
      </c>
      <c r="P61" s="27">
        <f t="shared" ca="1" si="9"/>
        <v>146229.89000000001</v>
      </c>
    </row>
    <row r="62" spans="1:16" x14ac:dyDescent="0.3">
      <c r="A62" s="24">
        <v>2008</v>
      </c>
      <c r="B62" s="27">
        <f t="shared" ca="1" si="8"/>
        <v>30779.27</v>
      </c>
      <c r="C62" s="27">
        <f t="shared" ca="1" si="11"/>
        <v>10932.2</v>
      </c>
      <c r="D62" s="27">
        <f t="shared" ca="1" si="11"/>
        <v>424.94</v>
      </c>
      <c r="E62" s="27">
        <f t="shared" ca="1" si="11"/>
        <v>14158</v>
      </c>
      <c r="F62" s="27">
        <f t="shared" ca="1" si="11"/>
        <v>5965.6900000000005</v>
      </c>
      <c r="G62" s="27">
        <f t="shared" ca="1" si="11"/>
        <v>3128.4700000000003</v>
      </c>
      <c r="H62" s="27">
        <f t="shared" ca="1" si="11"/>
        <v>28778.23</v>
      </c>
      <c r="I62" s="27">
        <f t="shared" ca="1" si="11"/>
        <v>1269</v>
      </c>
      <c r="J62" s="27">
        <f t="shared" ca="1" si="11"/>
        <v>15812.529999999999</v>
      </c>
      <c r="K62" s="27">
        <f t="shared" ca="1" si="11"/>
        <v>7622.72</v>
      </c>
      <c r="L62" s="27">
        <f t="shared" ca="1" si="11"/>
        <v>16223.65</v>
      </c>
      <c r="M62" s="27">
        <f t="shared" ca="1" si="11"/>
        <v>6533.39</v>
      </c>
      <c r="N62" s="27">
        <f t="shared" ca="1" si="11"/>
        <v>5196.5999999999995</v>
      </c>
      <c r="O62" s="25">
        <f t="shared" si="4"/>
        <v>232</v>
      </c>
      <c r="P62" s="27">
        <f t="shared" ca="1" si="9"/>
        <v>146824.73000000001</v>
      </c>
    </row>
    <row r="63" spans="1:16" x14ac:dyDescent="0.3">
      <c r="A63" s="24">
        <v>2009</v>
      </c>
      <c r="B63" s="27">
        <f t="shared" ca="1" si="8"/>
        <v>20764.29</v>
      </c>
      <c r="C63" s="27">
        <f t="shared" ca="1" si="11"/>
        <v>9311.36</v>
      </c>
      <c r="D63" s="27">
        <f t="shared" ca="1" si="11"/>
        <v>343.38</v>
      </c>
      <c r="E63" s="27">
        <f t="shared" ca="1" si="11"/>
        <v>13963.5</v>
      </c>
      <c r="F63" s="27">
        <f t="shared" ca="1" si="11"/>
        <v>4766.57</v>
      </c>
      <c r="G63" s="27">
        <f t="shared" ca="1" si="11"/>
        <v>2785.4300000000003</v>
      </c>
      <c r="H63" s="27">
        <f t="shared" ca="1" si="11"/>
        <v>21384.14</v>
      </c>
      <c r="I63" s="27">
        <f t="shared" ca="1" si="11"/>
        <v>1488</v>
      </c>
      <c r="J63" s="27">
        <f t="shared" ca="1" si="11"/>
        <v>15419.949999999999</v>
      </c>
      <c r="K63" s="27">
        <f t="shared" ca="1" si="11"/>
        <v>7157.1600000000008</v>
      </c>
      <c r="L63" s="27">
        <f t="shared" ca="1" si="11"/>
        <v>16710.45</v>
      </c>
      <c r="M63" s="27">
        <f t="shared" ca="1" si="11"/>
        <v>6019.89</v>
      </c>
      <c r="N63" s="27">
        <f t="shared" ca="1" si="11"/>
        <v>5190.3999999999996</v>
      </c>
      <c r="O63" s="25">
        <f t="shared" si="4"/>
        <v>236</v>
      </c>
      <c r="P63" s="27">
        <f t="shared" ca="1" si="9"/>
        <v>125304.51000000001</v>
      </c>
    </row>
    <row r="64" spans="1:16" x14ac:dyDescent="0.3">
      <c r="A64" s="24">
        <v>2010</v>
      </c>
      <c r="B64" s="27">
        <f t="shared" ca="1" si="8"/>
        <v>20363.25</v>
      </c>
      <c r="C64" s="27">
        <f t="shared" ca="1" si="11"/>
        <v>8521.2900000000009</v>
      </c>
      <c r="D64" s="27">
        <f t="shared" ca="1" si="11"/>
        <v>344.26</v>
      </c>
      <c r="E64" s="27">
        <f t="shared" ca="1" si="11"/>
        <v>17406.72</v>
      </c>
      <c r="F64" s="27">
        <f t="shared" ca="1" si="11"/>
        <v>5389.43</v>
      </c>
      <c r="G64" s="27">
        <f t="shared" ca="1" si="11"/>
        <v>3352</v>
      </c>
      <c r="H64" s="27">
        <f t="shared" ca="1" si="11"/>
        <v>20249.039999999997</v>
      </c>
      <c r="I64" s="27">
        <f t="shared" ca="1" si="11"/>
        <v>1315.0100000000002</v>
      </c>
      <c r="J64" s="27">
        <f t="shared" ca="1" si="11"/>
        <v>16241.380000000001</v>
      </c>
      <c r="K64" s="27">
        <f t="shared" ca="1" si="11"/>
        <v>7567.41</v>
      </c>
      <c r="L64" s="27">
        <f t="shared" ca="1" si="11"/>
        <v>17084.260000000002</v>
      </c>
      <c r="M64" s="27">
        <f t="shared" ca="1" si="11"/>
        <v>6703.21</v>
      </c>
      <c r="N64" s="27">
        <f t="shared" ca="1" si="11"/>
        <v>5112.3999999999996</v>
      </c>
      <c r="O64" s="25">
        <f t="shared" si="4"/>
        <v>240</v>
      </c>
      <c r="P64" s="27">
        <f t="shared" ca="1" si="9"/>
        <v>129649.63</v>
      </c>
    </row>
    <row r="65" spans="1:16" x14ac:dyDescent="0.3">
      <c r="A65" s="24">
        <v>2011</v>
      </c>
      <c r="B65" s="27">
        <f t="shared" ca="1" si="8"/>
        <v>22890.16</v>
      </c>
      <c r="C65" s="27">
        <f t="shared" ca="1" si="11"/>
        <v>11031.84</v>
      </c>
      <c r="D65" s="27">
        <f t="shared" ca="1" si="11"/>
        <v>424.32</v>
      </c>
      <c r="E65" s="27">
        <f t="shared" ca="1" si="11"/>
        <v>10501.65</v>
      </c>
      <c r="F65" s="27">
        <f t="shared" ca="1" si="11"/>
        <v>5884.1100000000006</v>
      </c>
      <c r="G65" s="27">
        <f t="shared" ca="1" si="11"/>
        <v>3260.83</v>
      </c>
      <c r="H65" s="27">
        <f t="shared" ca="1" si="11"/>
        <v>24071.4</v>
      </c>
      <c r="I65" s="27">
        <f t="shared" ca="1" si="11"/>
        <v>1471.01</v>
      </c>
      <c r="J65" s="27">
        <f t="shared" ca="1" si="11"/>
        <v>16876.379999999997</v>
      </c>
      <c r="K65" s="27">
        <f t="shared" ca="1" si="11"/>
        <v>5463.4800000000005</v>
      </c>
      <c r="L65" s="27">
        <f t="shared" ca="1" si="11"/>
        <v>17431.87</v>
      </c>
      <c r="M65" s="27">
        <f t="shared" ca="1" si="11"/>
        <v>7727</v>
      </c>
      <c r="N65" s="27">
        <f t="shared" ca="1" si="11"/>
        <v>5459.2000000000007</v>
      </c>
      <c r="O65" s="25">
        <f t="shared" si="4"/>
        <v>244</v>
      </c>
      <c r="P65" s="27">
        <f t="shared" ca="1" si="9"/>
        <v>132493.27000000002</v>
      </c>
    </row>
    <row r="66" spans="1:16" x14ac:dyDescent="0.3">
      <c r="A66" s="24">
        <v>2012</v>
      </c>
      <c r="B66" s="27">
        <f t="shared" ca="1" si="8"/>
        <v>24639.589999999997</v>
      </c>
      <c r="C66" s="27">
        <f t="shared" ca="1" si="11"/>
        <v>13940.649999999998</v>
      </c>
      <c r="D66" s="27">
        <f t="shared" ca="1" si="11"/>
        <v>456.20000000000005</v>
      </c>
      <c r="E66" s="27">
        <f t="shared" ca="1" si="11"/>
        <v>10610.43</v>
      </c>
      <c r="F66" s="27">
        <f t="shared" ca="1" si="11"/>
        <v>6160.58</v>
      </c>
      <c r="G66" s="27">
        <f t="shared" ca="1" si="11"/>
        <v>3367.6500000000005</v>
      </c>
      <c r="H66" s="27">
        <f t="shared" ca="1" si="11"/>
        <v>26871.81</v>
      </c>
      <c r="I66" s="27">
        <f t="shared" ca="1" si="11"/>
        <v>1587.99</v>
      </c>
      <c r="J66" s="27">
        <f t="shared" ca="1" si="11"/>
        <v>16515.68</v>
      </c>
      <c r="K66" s="27">
        <f t="shared" ca="1" si="11"/>
        <v>5502.13</v>
      </c>
      <c r="L66" s="27">
        <f t="shared" ca="1" si="11"/>
        <v>18096.13</v>
      </c>
      <c r="M66" s="27">
        <f t="shared" ca="1" si="11"/>
        <v>8790.6400000000012</v>
      </c>
      <c r="N66" s="27">
        <f t="shared" ca="1" si="11"/>
        <v>5226.4000000000005</v>
      </c>
      <c r="O66" s="25">
        <f t="shared" si="4"/>
        <v>248</v>
      </c>
      <c r="P66" s="27">
        <f t="shared" ca="1" si="9"/>
        <v>141765.88</v>
      </c>
    </row>
    <row r="67" spans="1:16" x14ac:dyDescent="0.3">
      <c r="A67" s="24">
        <v>2013</v>
      </c>
      <c r="B67" s="27">
        <f t="shared" ca="1" si="8"/>
        <v>25761.45</v>
      </c>
      <c r="C67" s="27">
        <f t="shared" ca="1" si="11"/>
        <v>16594.190000000002</v>
      </c>
      <c r="D67" s="27">
        <f t="shared" ca="1" si="11"/>
        <v>456.27</v>
      </c>
      <c r="E67" s="27">
        <f t="shared" ca="1" si="11"/>
        <v>10826.939999999999</v>
      </c>
      <c r="F67" s="27">
        <f t="shared" ca="1" si="11"/>
        <v>6573.44</v>
      </c>
      <c r="G67" s="27">
        <f t="shared" ca="1" si="11"/>
        <v>3375.95</v>
      </c>
      <c r="H67" s="27">
        <f t="shared" ca="1" si="11"/>
        <v>26469.600000000002</v>
      </c>
      <c r="I67" s="27">
        <f t="shared" ca="1" si="11"/>
        <v>1599.01</v>
      </c>
      <c r="J67" s="27">
        <f t="shared" ca="1" si="11"/>
        <v>17302.849999999999</v>
      </c>
      <c r="K67" s="27">
        <f t="shared" ca="1" si="11"/>
        <v>5123.0599999999995</v>
      </c>
      <c r="L67" s="27">
        <f t="shared" ca="1" si="11"/>
        <v>19117.04</v>
      </c>
      <c r="M67" s="27">
        <f t="shared" ca="1" si="11"/>
        <v>10027.48</v>
      </c>
      <c r="N67" s="27">
        <f t="shared" ca="1" si="11"/>
        <v>5473.8</v>
      </c>
      <c r="O67" s="25">
        <f t="shared" si="4"/>
        <v>252</v>
      </c>
      <c r="P67" s="27">
        <f t="shared" ca="1" si="9"/>
        <v>148701.08000000002</v>
      </c>
    </row>
    <row r="68" spans="1:16" x14ac:dyDescent="0.3">
      <c r="A68" s="24">
        <v>2014</v>
      </c>
      <c r="B68" s="27">
        <f t="shared" ref="B68:B73" ca="1" si="12">SUM(OFFSET(B$76,$O68,0,4,1))</f>
        <v>26797.64</v>
      </c>
      <c r="C68" s="27">
        <f t="shared" ref="C68:N68" ca="1" si="13">SUM(OFFSET(C$76,$O68,0,4,1))</f>
        <v>17658.72</v>
      </c>
      <c r="D68" s="27">
        <f t="shared" ca="1" si="13"/>
        <v>443.9</v>
      </c>
      <c r="E68" s="27">
        <f t="shared" ca="1" si="13"/>
        <v>16134.420000000002</v>
      </c>
      <c r="F68" s="27">
        <f t="shared" ca="1" si="13"/>
        <v>6636.35</v>
      </c>
      <c r="G68" s="27">
        <f t="shared" ca="1" si="13"/>
        <v>3603.79</v>
      </c>
      <c r="H68" s="27">
        <f t="shared" ca="1" si="13"/>
        <v>28493.739999999998</v>
      </c>
      <c r="I68" s="27">
        <f t="shared" ca="1" si="13"/>
        <v>1698.9999999999998</v>
      </c>
      <c r="J68" s="27">
        <f t="shared" ca="1" si="13"/>
        <v>17682.84</v>
      </c>
      <c r="K68" s="27">
        <f t="shared" ca="1" si="13"/>
        <v>5377.43</v>
      </c>
      <c r="L68" s="27">
        <f t="shared" ca="1" si="13"/>
        <v>19295.25</v>
      </c>
      <c r="M68" s="27">
        <f t="shared" ca="1" si="13"/>
        <v>11161.91</v>
      </c>
      <c r="N68" s="27">
        <f t="shared" ca="1" si="13"/>
        <v>5673.4</v>
      </c>
      <c r="O68" s="25">
        <f t="shared" si="4"/>
        <v>256</v>
      </c>
      <c r="P68" s="27">
        <f t="shared" ref="P68:P73" ca="1" si="14">SUM(OFFSET(P$76,$O68,0,4,1))</f>
        <v>160658.40000000002</v>
      </c>
    </row>
    <row r="69" spans="1:16" x14ac:dyDescent="0.3">
      <c r="A69" s="24">
        <v>2015</v>
      </c>
      <c r="B69" s="27">
        <f t="shared" ca="1" si="12"/>
        <v>34197.71</v>
      </c>
      <c r="C69" s="27">
        <f t="shared" ref="C69:N73" ca="1" si="15">SUM(OFFSET(C$76,$O69,0,4,1))</f>
        <v>19710.07</v>
      </c>
      <c r="D69" s="27">
        <f t="shared" ca="1" si="15"/>
        <v>484.75</v>
      </c>
      <c r="E69" s="27">
        <f t="shared" ca="1" si="15"/>
        <v>19626.050000000003</v>
      </c>
      <c r="F69" s="27">
        <f t="shared" ca="1" si="15"/>
        <v>6970.52</v>
      </c>
      <c r="G69" s="27">
        <f t="shared" ca="1" si="15"/>
        <v>3588.92</v>
      </c>
      <c r="H69" s="27">
        <f t="shared" ca="1" si="15"/>
        <v>29452.33</v>
      </c>
      <c r="I69" s="27">
        <f t="shared" ca="1" si="15"/>
        <v>1439</v>
      </c>
      <c r="J69" s="27">
        <f t="shared" ca="1" si="15"/>
        <v>19094.22</v>
      </c>
      <c r="K69" s="27">
        <f t="shared" ca="1" si="15"/>
        <v>5215.9500000000007</v>
      </c>
      <c r="L69" s="27">
        <f t="shared" ca="1" si="15"/>
        <v>20109.07</v>
      </c>
      <c r="M69" s="27">
        <f t="shared" ca="1" si="15"/>
        <v>10120.74</v>
      </c>
      <c r="N69" s="27">
        <f t="shared" ca="1" si="15"/>
        <v>5749.41</v>
      </c>
      <c r="O69" s="25">
        <f t="shared" si="4"/>
        <v>260</v>
      </c>
      <c r="P69" s="27">
        <f t="shared" ca="1" si="14"/>
        <v>175758.72999999998</v>
      </c>
    </row>
    <row r="70" spans="1:16" x14ac:dyDescent="0.3">
      <c r="A70" s="24">
        <v>2016</v>
      </c>
      <c r="B70" s="27">
        <f t="shared" ca="1" si="12"/>
        <v>36153.949999999997</v>
      </c>
      <c r="C70" s="27">
        <f t="shared" ca="1" si="15"/>
        <v>20544.72</v>
      </c>
      <c r="D70" s="27">
        <f t="shared" ca="1" si="15"/>
        <v>495.78</v>
      </c>
      <c r="E70" s="27">
        <f t="shared" ca="1" si="15"/>
        <v>24293.06</v>
      </c>
      <c r="F70" s="27">
        <f t="shared" ca="1" si="15"/>
        <v>6953.69</v>
      </c>
      <c r="G70" s="27">
        <f t="shared" ca="1" si="15"/>
        <v>3324.6800000000003</v>
      </c>
      <c r="H70" s="27">
        <f t="shared" ca="1" si="15"/>
        <v>32775.64</v>
      </c>
      <c r="I70" s="27">
        <f t="shared" ca="1" si="15"/>
        <v>1636</v>
      </c>
      <c r="J70" s="27">
        <f t="shared" ca="1" si="15"/>
        <v>21647.45</v>
      </c>
      <c r="K70" s="27">
        <f t="shared" ca="1" si="15"/>
        <v>6196.3099999999995</v>
      </c>
      <c r="L70" s="27">
        <f t="shared" ca="1" si="15"/>
        <v>20695.84</v>
      </c>
      <c r="M70" s="27">
        <f t="shared" ca="1" si="15"/>
        <v>10476.329999999998</v>
      </c>
      <c r="N70" s="27">
        <f t="shared" ca="1" si="15"/>
        <v>6078.8</v>
      </c>
      <c r="O70" s="25">
        <f t="shared" ref="O70:O73" si="16">O69+4</f>
        <v>264</v>
      </c>
      <c r="P70" s="27">
        <f t="shared" ca="1" si="14"/>
        <v>191272.25</v>
      </c>
    </row>
    <row r="71" spans="1:16" x14ac:dyDescent="0.3">
      <c r="A71" s="24">
        <v>2017</v>
      </c>
      <c r="B71" s="27">
        <f t="shared" ca="1" si="12"/>
        <v>37932.92</v>
      </c>
      <c r="C71" s="27">
        <f t="shared" ca="1" si="15"/>
        <v>16461.98</v>
      </c>
      <c r="D71" s="27">
        <f t="shared" ca="1" si="15"/>
        <v>501.22</v>
      </c>
      <c r="E71" s="27">
        <f t="shared" ca="1" si="15"/>
        <v>24137.45</v>
      </c>
      <c r="F71" s="27">
        <f t="shared" ca="1" si="15"/>
        <v>7549.3799999999992</v>
      </c>
      <c r="G71" s="27">
        <f t="shared" ca="1" si="15"/>
        <v>4099.05</v>
      </c>
      <c r="H71" s="27">
        <f t="shared" ca="1" si="15"/>
        <v>35490.47</v>
      </c>
      <c r="I71" s="27">
        <f t="shared" ca="1" si="15"/>
        <v>1438</v>
      </c>
      <c r="J71" s="27">
        <f t="shared" ca="1" si="15"/>
        <v>22858.280000000002</v>
      </c>
      <c r="K71" s="27">
        <f t="shared" ca="1" si="15"/>
        <v>5239.26</v>
      </c>
      <c r="L71" s="27">
        <f t="shared" ca="1" si="15"/>
        <v>21968.11</v>
      </c>
      <c r="M71" s="27">
        <f t="shared" ca="1" si="15"/>
        <v>10261.870000000001</v>
      </c>
      <c r="N71" s="27">
        <f t="shared" ca="1" si="15"/>
        <v>6366.8</v>
      </c>
      <c r="O71" s="25">
        <f t="shared" si="16"/>
        <v>268</v>
      </c>
      <c r="P71" s="27">
        <f t="shared" ca="1" si="14"/>
        <v>194304.77</v>
      </c>
    </row>
    <row r="72" spans="1:16" x14ac:dyDescent="0.3">
      <c r="A72" s="24">
        <v>2018</v>
      </c>
      <c r="B72" s="27">
        <f t="shared" ca="1" si="12"/>
        <v>40744.81</v>
      </c>
      <c r="C72" s="27">
        <f t="shared" ca="1" si="15"/>
        <v>17667.21</v>
      </c>
      <c r="D72" s="27">
        <f t="shared" ca="1" si="15"/>
        <v>537.96</v>
      </c>
      <c r="E72" s="27">
        <f t="shared" ca="1" si="15"/>
        <v>19581.010000000002</v>
      </c>
      <c r="F72" s="27">
        <f t="shared" ca="1" si="15"/>
        <v>8042.44</v>
      </c>
      <c r="G72" s="27">
        <f t="shared" ca="1" si="15"/>
        <v>4530.1400000000003</v>
      </c>
      <c r="H72" s="27">
        <f t="shared" ca="1" si="15"/>
        <v>34338.519999999997</v>
      </c>
      <c r="I72" s="27">
        <f t="shared" ca="1" si="15"/>
        <v>1429.99</v>
      </c>
      <c r="J72" s="27">
        <f t="shared" ca="1" si="15"/>
        <v>23166.52</v>
      </c>
      <c r="K72" s="27">
        <f t="shared" ca="1" si="15"/>
        <v>4739.8099999999995</v>
      </c>
      <c r="L72" s="27">
        <f t="shared" ca="1" si="15"/>
        <v>23196.050000000003</v>
      </c>
      <c r="M72" s="27">
        <f t="shared" ca="1" si="15"/>
        <v>11543.2</v>
      </c>
      <c r="N72" s="27">
        <f t="shared" ca="1" si="15"/>
        <v>6592.7900000000009</v>
      </c>
      <c r="O72" s="25">
        <f t="shared" si="16"/>
        <v>272</v>
      </c>
      <c r="P72" s="27">
        <f t="shared" ca="1" si="14"/>
        <v>196110.45</v>
      </c>
    </row>
    <row r="73" spans="1:16" x14ac:dyDescent="0.3">
      <c r="A73" s="24">
        <v>2019</v>
      </c>
      <c r="B73" s="27">
        <f t="shared" ca="1" si="12"/>
        <v>47144.619999999995</v>
      </c>
      <c r="C73" s="27">
        <f t="shared" ca="1" si="15"/>
        <v>20953.43</v>
      </c>
      <c r="D73" s="27">
        <f t="shared" ca="1" si="15"/>
        <v>618.59</v>
      </c>
      <c r="E73" s="27">
        <f t="shared" ca="1" si="15"/>
        <v>22864.68</v>
      </c>
      <c r="F73" s="27">
        <f t="shared" ca="1" si="15"/>
        <v>8342.84</v>
      </c>
      <c r="G73" s="27">
        <f t="shared" ca="1" si="15"/>
        <v>4857.93</v>
      </c>
      <c r="H73" s="27">
        <f t="shared" ca="1" si="15"/>
        <v>31852.819999999996</v>
      </c>
      <c r="I73" s="27">
        <f t="shared" ca="1" si="15"/>
        <v>1459.0900000000001</v>
      </c>
      <c r="J73" s="27">
        <f t="shared" ca="1" si="15"/>
        <v>24123.7</v>
      </c>
      <c r="K73" s="27">
        <f t="shared" ca="1" si="15"/>
        <v>10526.32</v>
      </c>
      <c r="L73" s="27">
        <f t="shared" ca="1" si="15"/>
        <v>24489.75</v>
      </c>
      <c r="M73" s="27">
        <f t="shared" ca="1" si="15"/>
        <v>11559.449999999999</v>
      </c>
      <c r="N73" s="27">
        <f t="shared" ca="1" si="15"/>
        <v>6641.9599999999991</v>
      </c>
      <c r="O73" s="25">
        <f t="shared" si="16"/>
        <v>276</v>
      </c>
      <c r="P73" s="27">
        <f t="shared" ca="1" si="14"/>
        <v>215435.16999999998</v>
      </c>
    </row>
    <row r="74" spans="1:16" x14ac:dyDescent="0.3">
      <c r="A74" s="3"/>
      <c r="B74" s="28"/>
      <c r="C74" s="28"/>
      <c r="D74" s="28"/>
      <c r="E74" s="28"/>
      <c r="F74" s="28"/>
      <c r="G74" s="28"/>
      <c r="H74" s="28"/>
      <c r="I74" s="28"/>
      <c r="J74" s="28"/>
      <c r="K74" s="28"/>
      <c r="L74" s="28"/>
      <c r="M74" s="28"/>
      <c r="N74" s="28"/>
      <c r="O74" s="28"/>
      <c r="P74" s="28"/>
    </row>
    <row r="75" spans="1:16" x14ac:dyDescent="0.3">
      <c r="A75" s="3" t="s">
        <v>147</v>
      </c>
      <c r="B75" s="28"/>
      <c r="C75" s="28"/>
      <c r="D75" s="28"/>
      <c r="E75" s="28"/>
      <c r="F75" s="28"/>
      <c r="G75" s="28"/>
      <c r="H75" s="28"/>
      <c r="I75" s="28"/>
      <c r="J75" s="28"/>
      <c r="K75" s="28"/>
      <c r="L75" s="28"/>
      <c r="M75" s="28"/>
      <c r="N75" s="28"/>
      <c r="O75" s="28"/>
      <c r="P75" s="28"/>
    </row>
    <row r="76" spans="1:16" x14ac:dyDescent="0.3">
      <c r="A76" s="24" t="s">
        <v>148</v>
      </c>
      <c r="B76" s="29">
        <v>50.87</v>
      </c>
      <c r="C76" s="29">
        <v>21.01</v>
      </c>
      <c r="D76" s="29">
        <v>0.97</v>
      </c>
      <c r="E76" s="29">
        <v>55.67</v>
      </c>
      <c r="F76" s="29">
        <v>0</v>
      </c>
      <c r="G76" s="29">
        <v>8.7899999999999991</v>
      </c>
      <c r="H76" s="29">
        <v>142.47</v>
      </c>
      <c r="I76" s="29">
        <v>7.71</v>
      </c>
      <c r="J76" s="29">
        <v>0</v>
      </c>
      <c r="K76" s="29">
        <v>0.95</v>
      </c>
      <c r="L76" s="29">
        <v>0</v>
      </c>
      <c r="M76" s="29">
        <v>0</v>
      </c>
      <c r="N76" s="29">
        <v>0</v>
      </c>
      <c r="O76" s="28"/>
      <c r="P76" s="29">
        <v>288.44</v>
      </c>
    </row>
    <row r="77" spans="1:16" x14ac:dyDescent="0.3">
      <c r="A77" s="24" t="s">
        <v>149</v>
      </c>
      <c r="B77" s="29">
        <v>53.31</v>
      </c>
      <c r="C77" s="29">
        <v>22.07</v>
      </c>
      <c r="D77" s="29">
        <v>1</v>
      </c>
      <c r="E77" s="29">
        <v>54.5</v>
      </c>
      <c r="F77" s="29">
        <v>0</v>
      </c>
      <c r="G77" s="29">
        <v>9.18</v>
      </c>
      <c r="H77" s="29">
        <v>147.19</v>
      </c>
      <c r="I77" s="29">
        <v>7.95</v>
      </c>
      <c r="J77" s="29">
        <v>0</v>
      </c>
      <c r="K77" s="29">
        <v>0.96</v>
      </c>
      <c r="L77" s="29">
        <v>0</v>
      </c>
      <c r="M77" s="29">
        <v>0</v>
      </c>
      <c r="N77" s="29">
        <v>0</v>
      </c>
      <c r="O77" s="28"/>
      <c r="P77" s="29">
        <v>296.16000000000003</v>
      </c>
    </row>
    <row r="78" spans="1:16" x14ac:dyDescent="0.3">
      <c r="A78" s="24" t="s">
        <v>150</v>
      </c>
      <c r="B78" s="29">
        <v>55.11</v>
      </c>
      <c r="C78" s="29">
        <v>22.5</v>
      </c>
      <c r="D78" s="29">
        <v>1.02</v>
      </c>
      <c r="E78" s="29">
        <v>53.16</v>
      </c>
      <c r="F78" s="29">
        <v>0</v>
      </c>
      <c r="G78" s="29">
        <v>9.66</v>
      </c>
      <c r="H78" s="29">
        <v>153.38999999999999</v>
      </c>
      <c r="I78" s="29">
        <v>8.1199999999999992</v>
      </c>
      <c r="J78" s="29">
        <v>0</v>
      </c>
      <c r="K78" s="29">
        <v>1.01</v>
      </c>
      <c r="L78" s="29">
        <v>0</v>
      </c>
      <c r="M78" s="29">
        <v>0</v>
      </c>
      <c r="N78" s="29">
        <v>0</v>
      </c>
      <c r="O78" s="28"/>
      <c r="P78" s="29">
        <v>303.95</v>
      </c>
    </row>
    <row r="79" spans="1:16" x14ac:dyDescent="0.3">
      <c r="A79" s="24" t="s">
        <v>151</v>
      </c>
      <c r="B79" s="29">
        <v>55.9</v>
      </c>
      <c r="C79" s="29">
        <v>22.27</v>
      </c>
      <c r="D79" s="29">
        <v>1.02</v>
      </c>
      <c r="E79" s="29">
        <v>52.23</v>
      </c>
      <c r="F79" s="29">
        <v>0</v>
      </c>
      <c r="G79" s="29">
        <v>10.09</v>
      </c>
      <c r="H79" s="29">
        <v>160.86000000000001</v>
      </c>
      <c r="I79" s="29">
        <v>8.2200000000000006</v>
      </c>
      <c r="J79" s="29">
        <v>0</v>
      </c>
      <c r="K79" s="29">
        <v>1.0900000000000001</v>
      </c>
      <c r="L79" s="29">
        <v>0</v>
      </c>
      <c r="M79" s="29">
        <v>0</v>
      </c>
      <c r="N79" s="29">
        <v>0</v>
      </c>
      <c r="O79" s="28"/>
      <c r="P79" s="29">
        <v>311.69</v>
      </c>
    </row>
    <row r="80" spans="1:16" x14ac:dyDescent="0.3">
      <c r="A80" s="24" t="s">
        <v>152</v>
      </c>
      <c r="B80" s="29">
        <v>56.44</v>
      </c>
      <c r="C80" s="29">
        <v>21.8</v>
      </c>
      <c r="D80" s="29">
        <v>1.02</v>
      </c>
      <c r="E80" s="29">
        <v>51.85</v>
      </c>
      <c r="F80" s="29">
        <v>0</v>
      </c>
      <c r="G80" s="29">
        <v>10.51</v>
      </c>
      <c r="H80" s="29">
        <v>168.85</v>
      </c>
      <c r="I80" s="29">
        <v>8.2899999999999991</v>
      </c>
      <c r="J80" s="29">
        <v>0</v>
      </c>
      <c r="K80" s="29">
        <v>1.19</v>
      </c>
      <c r="L80" s="29">
        <v>0</v>
      </c>
      <c r="M80" s="29">
        <v>0</v>
      </c>
      <c r="N80" s="29">
        <v>0</v>
      </c>
      <c r="O80" s="28"/>
      <c r="P80" s="29">
        <v>319.95</v>
      </c>
    </row>
    <row r="81" spans="1:16" x14ac:dyDescent="0.3">
      <c r="A81" s="24" t="s">
        <v>153</v>
      </c>
      <c r="B81" s="29">
        <v>57.08</v>
      </c>
      <c r="C81" s="29">
        <v>21.4</v>
      </c>
      <c r="D81" s="29">
        <v>1.01</v>
      </c>
      <c r="E81" s="29">
        <v>51.56</v>
      </c>
      <c r="F81" s="29">
        <v>0</v>
      </c>
      <c r="G81" s="29">
        <v>10.86</v>
      </c>
      <c r="H81" s="29">
        <v>175.99</v>
      </c>
      <c r="I81" s="29">
        <v>8.39</v>
      </c>
      <c r="J81" s="29">
        <v>0</v>
      </c>
      <c r="K81" s="29">
        <v>1.26</v>
      </c>
      <c r="L81" s="29">
        <v>0</v>
      </c>
      <c r="M81" s="29">
        <v>0</v>
      </c>
      <c r="N81" s="29">
        <v>0</v>
      </c>
      <c r="O81" s="28"/>
      <c r="P81" s="29">
        <v>327.55</v>
      </c>
    </row>
    <row r="82" spans="1:16" x14ac:dyDescent="0.3">
      <c r="A82" s="24" t="s">
        <v>154</v>
      </c>
      <c r="B82" s="29">
        <v>57.92</v>
      </c>
      <c r="C82" s="29">
        <v>21.36</v>
      </c>
      <c r="D82" s="29">
        <v>1.01</v>
      </c>
      <c r="E82" s="29">
        <v>51.2</v>
      </c>
      <c r="F82" s="29">
        <v>0</v>
      </c>
      <c r="G82" s="29">
        <v>10.96</v>
      </c>
      <c r="H82" s="29">
        <v>181.23</v>
      </c>
      <c r="I82" s="29">
        <v>8.5500000000000007</v>
      </c>
      <c r="J82" s="29">
        <v>0</v>
      </c>
      <c r="K82" s="29">
        <v>1.29</v>
      </c>
      <c r="L82" s="29">
        <v>0</v>
      </c>
      <c r="M82" s="29">
        <v>0</v>
      </c>
      <c r="N82" s="29">
        <v>0</v>
      </c>
      <c r="O82" s="28"/>
      <c r="P82" s="29">
        <v>333.53</v>
      </c>
    </row>
    <row r="83" spans="1:16" x14ac:dyDescent="0.3">
      <c r="A83" s="24" t="s">
        <v>155</v>
      </c>
      <c r="B83" s="29">
        <v>60.28</v>
      </c>
      <c r="C83" s="29">
        <v>21.96</v>
      </c>
      <c r="D83" s="29">
        <v>1.01</v>
      </c>
      <c r="E83" s="29">
        <v>51.39</v>
      </c>
      <c r="F83" s="29">
        <v>0</v>
      </c>
      <c r="G83" s="29">
        <v>11.17</v>
      </c>
      <c r="H83" s="29">
        <v>184.58</v>
      </c>
      <c r="I83" s="29">
        <v>8.77</v>
      </c>
      <c r="J83" s="29">
        <v>0</v>
      </c>
      <c r="K83" s="29">
        <v>1.27</v>
      </c>
      <c r="L83" s="29">
        <v>0</v>
      </c>
      <c r="M83" s="29">
        <v>0</v>
      </c>
      <c r="N83" s="29">
        <v>0</v>
      </c>
      <c r="O83" s="28"/>
      <c r="P83" s="29">
        <v>340.42</v>
      </c>
    </row>
    <row r="84" spans="1:16" x14ac:dyDescent="0.3">
      <c r="A84" s="24" t="s">
        <v>156</v>
      </c>
      <c r="B84" s="29">
        <v>63.4</v>
      </c>
      <c r="C84" s="29">
        <v>22.96</v>
      </c>
      <c r="D84" s="29">
        <v>1.03</v>
      </c>
      <c r="E84" s="29">
        <v>52.32</v>
      </c>
      <c r="F84" s="29">
        <v>0</v>
      </c>
      <c r="G84" s="29">
        <v>11.36</v>
      </c>
      <c r="H84" s="29">
        <v>186.36</v>
      </c>
      <c r="I84" s="29">
        <v>9.01</v>
      </c>
      <c r="J84" s="29">
        <v>0</v>
      </c>
      <c r="K84" s="29">
        <v>1.23</v>
      </c>
      <c r="L84" s="29">
        <v>0</v>
      </c>
      <c r="M84" s="29">
        <v>0</v>
      </c>
      <c r="N84" s="29">
        <v>0</v>
      </c>
      <c r="O84" s="28"/>
      <c r="P84" s="29">
        <v>347.68</v>
      </c>
    </row>
    <row r="85" spans="1:16" x14ac:dyDescent="0.3">
      <c r="A85" s="24" t="s">
        <v>157</v>
      </c>
      <c r="B85" s="29">
        <v>65.91</v>
      </c>
      <c r="C85" s="29">
        <v>24.21</v>
      </c>
      <c r="D85" s="29">
        <v>1.05</v>
      </c>
      <c r="E85" s="29">
        <v>53.35</v>
      </c>
      <c r="F85" s="29">
        <v>0</v>
      </c>
      <c r="G85" s="29">
        <v>11.59</v>
      </c>
      <c r="H85" s="29">
        <v>187.19</v>
      </c>
      <c r="I85" s="29">
        <v>9.2200000000000006</v>
      </c>
      <c r="J85" s="29">
        <v>0</v>
      </c>
      <c r="K85" s="29">
        <v>1.22</v>
      </c>
      <c r="L85" s="29">
        <v>0</v>
      </c>
      <c r="M85" s="29">
        <v>0</v>
      </c>
      <c r="N85" s="29">
        <v>0</v>
      </c>
      <c r="O85" s="28"/>
      <c r="P85" s="29">
        <v>353.72</v>
      </c>
    </row>
    <row r="86" spans="1:16" x14ac:dyDescent="0.3">
      <c r="A86" s="24" t="s">
        <v>158</v>
      </c>
      <c r="B86" s="29">
        <v>67.680000000000007</v>
      </c>
      <c r="C86" s="29">
        <v>25.6</v>
      </c>
      <c r="D86" s="29">
        <v>1.08</v>
      </c>
      <c r="E86" s="29">
        <v>55.43</v>
      </c>
      <c r="F86" s="29">
        <v>0</v>
      </c>
      <c r="G86" s="29">
        <v>12.08</v>
      </c>
      <c r="H86" s="29">
        <v>187.66</v>
      </c>
      <c r="I86" s="29">
        <v>9.36</v>
      </c>
      <c r="J86" s="29">
        <v>0</v>
      </c>
      <c r="K86" s="29">
        <v>1.24</v>
      </c>
      <c r="L86" s="29">
        <v>0</v>
      </c>
      <c r="M86" s="29">
        <v>0</v>
      </c>
      <c r="N86" s="29">
        <v>0</v>
      </c>
      <c r="O86" s="28"/>
      <c r="P86" s="29">
        <v>360.13</v>
      </c>
    </row>
    <row r="87" spans="1:16" x14ac:dyDescent="0.3">
      <c r="A87" s="24" t="s">
        <v>159</v>
      </c>
      <c r="B87" s="29">
        <v>68.84</v>
      </c>
      <c r="C87" s="29">
        <v>26.89</v>
      </c>
      <c r="D87" s="29">
        <v>1.1100000000000001</v>
      </c>
      <c r="E87" s="29">
        <v>57.93</v>
      </c>
      <c r="F87" s="29">
        <v>0</v>
      </c>
      <c r="G87" s="29">
        <v>12.47</v>
      </c>
      <c r="H87" s="29">
        <v>188.32</v>
      </c>
      <c r="I87" s="29">
        <v>9.42</v>
      </c>
      <c r="J87" s="29">
        <v>0</v>
      </c>
      <c r="K87" s="29">
        <v>1.31</v>
      </c>
      <c r="L87" s="29">
        <v>0</v>
      </c>
      <c r="M87" s="29">
        <v>0</v>
      </c>
      <c r="N87" s="29">
        <v>0</v>
      </c>
      <c r="O87" s="28"/>
      <c r="P87" s="29">
        <v>366.28</v>
      </c>
    </row>
    <row r="88" spans="1:16" x14ac:dyDescent="0.3">
      <c r="A88" s="24" t="s">
        <v>160</v>
      </c>
      <c r="B88" s="29">
        <v>69.59</v>
      </c>
      <c r="C88" s="29">
        <v>28.06</v>
      </c>
      <c r="D88" s="29">
        <v>1.1399999999999999</v>
      </c>
      <c r="E88" s="29">
        <v>60.65</v>
      </c>
      <c r="F88" s="29">
        <v>0</v>
      </c>
      <c r="G88" s="29">
        <v>12.87</v>
      </c>
      <c r="H88" s="29">
        <v>189.67</v>
      </c>
      <c r="I88" s="29">
        <v>9.44</v>
      </c>
      <c r="J88" s="29">
        <v>0</v>
      </c>
      <c r="K88" s="29">
        <v>1.4</v>
      </c>
      <c r="L88" s="29">
        <v>0</v>
      </c>
      <c r="M88" s="29">
        <v>0</v>
      </c>
      <c r="N88" s="29">
        <v>0</v>
      </c>
      <c r="O88" s="28"/>
      <c r="P88" s="29">
        <v>372.81</v>
      </c>
    </row>
    <row r="89" spans="1:16" x14ac:dyDescent="0.3">
      <c r="A89" s="24" t="s">
        <v>161</v>
      </c>
      <c r="B89" s="29">
        <v>70.08</v>
      </c>
      <c r="C89" s="29">
        <v>28.96</v>
      </c>
      <c r="D89" s="29">
        <v>1.1599999999999999</v>
      </c>
      <c r="E89" s="29">
        <v>62.92</v>
      </c>
      <c r="F89" s="29">
        <v>0</v>
      </c>
      <c r="G89" s="29">
        <v>13.19</v>
      </c>
      <c r="H89" s="29">
        <v>192.02</v>
      </c>
      <c r="I89" s="29">
        <v>9.4600000000000009</v>
      </c>
      <c r="J89" s="29">
        <v>0</v>
      </c>
      <c r="K89" s="29">
        <v>1.49</v>
      </c>
      <c r="L89" s="29">
        <v>0</v>
      </c>
      <c r="M89" s="29">
        <v>0</v>
      </c>
      <c r="N89" s="29">
        <v>0</v>
      </c>
      <c r="O89" s="28"/>
      <c r="P89" s="29">
        <v>379.27</v>
      </c>
    </row>
    <row r="90" spans="1:16" x14ac:dyDescent="0.3">
      <c r="A90" s="24" t="s">
        <v>162</v>
      </c>
      <c r="B90" s="29">
        <v>70.680000000000007</v>
      </c>
      <c r="C90" s="29">
        <v>29.43</v>
      </c>
      <c r="D90" s="29">
        <v>1.1599999999999999</v>
      </c>
      <c r="E90" s="29">
        <v>63.77</v>
      </c>
      <c r="F90" s="29">
        <v>0</v>
      </c>
      <c r="G90" s="29">
        <v>13.19</v>
      </c>
      <c r="H90" s="29">
        <v>195.76</v>
      </c>
      <c r="I90" s="29">
        <v>9.51</v>
      </c>
      <c r="J90" s="29">
        <v>0</v>
      </c>
      <c r="K90" s="29">
        <v>1.55</v>
      </c>
      <c r="L90" s="29">
        <v>0</v>
      </c>
      <c r="M90" s="29">
        <v>0</v>
      </c>
      <c r="N90" s="29">
        <v>0</v>
      </c>
      <c r="O90" s="28"/>
      <c r="P90" s="29">
        <v>385.06</v>
      </c>
    </row>
    <row r="91" spans="1:16" x14ac:dyDescent="0.3">
      <c r="A91" s="24" t="s">
        <v>163</v>
      </c>
      <c r="B91" s="29">
        <v>72.11</v>
      </c>
      <c r="C91" s="29">
        <v>29.77</v>
      </c>
      <c r="D91" s="29">
        <v>1.1499999999999999</v>
      </c>
      <c r="E91" s="29">
        <v>64.349999999999994</v>
      </c>
      <c r="F91" s="29">
        <v>0</v>
      </c>
      <c r="G91" s="29">
        <v>13.28</v>
      </c>
      <c r="H91" s="29">
        <v>201.46</v>
      </c>
      <c r="I91" s="29">
        <v>9.59</v>
      </c>
      <c r="J91" s="29">
        <v>0</v>
      </c>
      <c r="K91" s="29">
        <v>1.56</v>
      </c>
      <c r="L91" s="29">
        <v>0</v>
      </c>
      <c r="M91" s="29">
        <v>0</v>
      </c>
      <c r="N91" s="29">
        <v>0</v>
      </c>
      <c r="O91" s="28"/>
      <c r="P91" s="29">
        <v>393.28</v>
      </c>
    </row>
    <row r="92" spans="1:16" x14ac:dyDescent="0.3">
      <c r="A92" s="24" t="s">
        <v>164</v>
      </c>
      <c r="B92" s="29">
        <v>74.260000000000005</v>
      </c>
      <c r="C92" s="29">
        <v>30.05</v>
      </c>
      <c r="D92" s="29">
        <v>1.1499999999999999</v>
      </c>
      <c r="E92" s="29">
        <v>65.2</v>
      </c>
      <c r="F92" s="29">
        <v>0</v>
      </c>
      <c r="G92" s="29">
        <v>13.66</v>
      </c>
      <c r="H92" s="29">
        <v>208.85</v>
      </c>
      <c r="I92" s="29">
        <v>9.68</v>
      </c>
      <c r="J92" s="29">
        <v>0</v>
      </c>
      <c r="K92" s="29">
        <v>1.55</v>
      </c>
      <c r="L92" s="29">
        <v>0</v>
      </c>
      <c r="M92" s="29">
        <v>0</v>
      </c>
      <c r="N92" s="29">
        <v>0</v>
      </c>
      <c r="O92" s="28"/>
      <c r="P92" s="29">
        <v>404.4</v>
      </c>
    </row>
    <row r="93" spans="1:16" x14ac:dyDescent="0.3">
      <c r="A93" s="24" t="s">
        <v>165</v>
      </c>
      <c r="B93" s="29">
        <v>77.06</v>
      </c>
      <c r="C93" s="29">
        <v>30.47</v>
      </c>
      <c r="D93" s="29">
        <v>1.1599999999999999</v>
      </c>
      <c r="E93" s="29">
        <v>65.58</v>
      </c>
      <c r="F93" s="29">
        <v>0</v>
      </c>
      <c r="G93" s="29">
        <v>14.01</v>
      </c>
      <c r="H93" s="29">
        <v>216.34</v>
      </c>
      <c r="I93" s="29">
        <v>9.75</v>
      </c>
      <c r="J93" s="29">
        <v>0</v>
      </c>
      <c r="K93" s="29">
        <v>1.52</v>
      </c>
      <c r="L93" s="29">
        <v>0</v>
      </c>
      <c r="M93" s="29">
        <v>0</v>
      </c>
      <c r="N93" s="29">
        <v>0</v>
      </c>
      <c r="O93" s="28"/>
      <c r="P93" s="29">
        <v>415.89</v>
      </c>
    </row>
    <row r="94" spans="1:16" x14ac:dyDescent="0.3">
      <c r="A94" s="24" t="s">
        <v>166</v>
      </c>
      <c r="B94" s="29">
        <v>80.37</v>
      </c>
      <c r="C94" s="29">
        <v>31.23</v>
      </c>
      <c r="D94" s="29">
        <v>1.22</v>
      </c>
      <c r="E94" s="29">
        <v>66.86</v>
      </c>
      <c r="F94" s="29">
        <v>0</v>
      </c>
      <c r="G94" s="29">
        <v>14.67</v>
      </c>
      <c r="H94" s="29">
        <v>223.8</v>
      </c>
      <c r="I94" s="29">
        <v>9.7899999999999991</v>
      </c>
      <c r="J94" s="29">
        <v>0</v>
      </c>
      <c r="K94" s="29">
        <v>1.48</v>
      </c>
      <c r="L94" s="29">
        <v>0</v>
      </c>
      <c r="M94" s="29">
        <v>0</v>
      </c>
      <c r="N94" s="29">
        <v>0</v>
      </c>
      <c r="O94" s="28"/>
      <c r="P94" s="29">
        <v>429.42</v>
      </c>
    </row>
    <row r="95" spans="1:16" x14ac:dyDescent="0.3">
      <c r="A95" s="24" t="s">
        <v>167</v>
      </c>
      <c r="B95" s="29">
        <v>85.16</v>
      </c>
      <c r="C95" s="29">
        <v>32.29</v>
      </c>
      <c r="D95" s="29">
        <v>1.31</v>
      </c>
      <c r="E95" s="29">
        <v>68.709999999999994</v>
      </c>
      <c r="F95" s="29">
        <v>0</v>
      </c>
      <c r="G95" s="29">
        <v>15.71</v>
      </c>
      <c r="H95" s="29">
        <v>231.44</v>
      </c>
      <c r="I95" s="29">
        <v>9.7799999999999994</v>
      </c>
      <c r="J95" s="29">
        <v>0</v>
      </c>
      <c r="K95" s="29">
        <v>1.45</v>
      </c>
      <c r="L95" s="29">
        <v>0</v>
      </c>
      <c r="M95" s="29">
        <v>0</v>
      </c>
      <c r="N95" s="29">
        <v>0</v>
      </c>
      <c r="O95" s="28"/>
      <c r="P95" s="29">
        <v>445.85</v>
      </c>
    </row>
    <row r="96" spans="1:16" x14ac:dyDescent="0.3">
      <c r="A96" s="24" t="s">
        <v>168</v>
      </c>
      <c r="B96" s="29">
        <v>91.05</v>
      </c>
      <c r="C96" s="29">
        <v>33.49</v>
      </c>
      <c r="D96" s="29">
        <v>1.43</v>
      </c>
      <c r="E96" s="29">
        <v>71.03</v>
      </c>
      <c r="F96" s="29">
        <v>0</v>
      </c>
      <c r="G96" s="29">
        <v>17.14</v>
      </c>
      <c r="H96" s="29">
        <v>238.96</v>
      </c>
      <c r="I96" s="29">
        <v>9.75</v>
      </c>
      <c r="J96" s="29">
        <v>41.28</v>
      </c>
      <c r="K96" s="29">
        <v>1.44</v>
      </c>
      <c r="L96" s="29">
        <v>0</v>
      </c>
      <c r="M96" s="29">
        <v>0</v>
      </c>
      <c r="N96" s="29">
        <v>0</v>
      </c>
      <c r="O96" s="28"/>
      <c r="P96" s="29">
        <v>505.56</v>
      </c>
    </row>
    <row r="97" spans="1:16" x14ac:dyDescent="0.3">
      <c r="A97" s="24" t="s">
        <v>169</v>
      </c>
      <c r="B97" s="29">
        <v>97.21</v>
      </c>
      <c r="C97" s="29">
        <v>34.630000000000003</v>
      </c>
      <c r="D97" s="29">
        <v>1.54</v>
      </c>
      <c r="E97" s="29">
        <v>73.44</v>
      </c>
      <c r="F97" s="29">
        <v>0</v>
      </c>
      <c r="G97" s="29">
        <v>18.23</v>
      </c>
      <c r="H97" s="29">
        <v>245.43</v>
      </c>
      <c r="I97" s="29">
        <v>9.73</v>
      </c>
      <c r="J97" s="29">
        <v>41.88</v>
      </c>
      <c r="K97" s="29">
        <v>1.45</v>
      </c>
      <c r="L97" s="29">
        <v>0</v>
      </c>
      <c r="M97" s="29">
        <v>0</v>
      </c>
      <c r="N97" s="29">
        <v>0</v>
      </c>
      <c r="O97" s="28"/>
      <c r="P97" s="29">
        <v>523.54999999999995</v>
      </c>
    </row>
    <row r="98" spans="1:16" x14ac:dyDescent="0.3">
      <c r="A98" s="24" t="s">
        <v>170</v>
      </c>
      <c r="B98" s="29">
        <v>103.35</v>
      </c>
      <c r="C98" s="29">
        <v>35.49</v>
      </c>
      <c r="D98" s="29">
        <v>1.63</v>
      </c>
      <c r="E98" s="29">
        <v>75.53</v>
      </c>
      <c r="F98" s="29">
        <v>0</v>
      </c>
      <c r="G98" s="29">
        <v>19.11</v>
      </c>
      <c r="H98" s="29">
        <v>250.83</v>
      </c>
      <c r="I98" s="29">
        <v>9.74</v>
      </c>
      <c r="J98" s="29">
        <v>43.13</v>
      </c>
      <c r="K98" s="29">
        <v>1.51</v>
      </c>
      <c r="L98" s="29">
        <v>0</v>
      </c>
      <c r="M98" s="29">
        <v>0</v>
      </c>
      <c r="N98" s="29">
        <v>0</v>
      </c>
      <c r="O98" s="28"/>
      <c r="P98" s="29">
        <v>540.30999999999995</v>
      </c>
    </row>
    <row r="99" spans="1:16" x14ac:dyDescent="0.3">
      <c r="A99" s="24" t="s">
        <v>171</v>
      </c>
      <c r="B99" s="29">
        <v>109.6</v>
      </c>
      <c r="C99" s="29">
        <v>36.15</v>
      </c>
      <c r="D99" s="29">
        <v>1.7</v>
      </c>
      <c r="E99" s="29">
        <v>77.88</v>
      </c>
      <c r="F99" s="29">
        <v>0</v>
      </c>
      <c r="G99" s="29">
        <v>19.71</v>
      </c>
      <c r="H99" s="29">
        <v>255.6</v>
      </c>
      <c r="I99" s="29">
        <v>9.7799999999999994</v>
      </c>
      <c r="J99" s="29">
        <v>44.43</v>
      </c>
      <c r="K99" s="29">
        <v>1.6</v>
      </c>
      <c r="L99" s="29">
        <v>0</v>
      </c>
      <c r="M99" s="29">
        <v>0</v>
      </c>
      <c r="N99" s="29">
        <v>0</v>
      </c>
      <c r="O99" s="28"/>
      <c r="P99" s="29">
        <v>556.45000000000005</v>
      </c>
    </row>
    <row r="100" spans="1:16" x14ac:dyDescent="0.3">
      <c r="A100" s="24" t="s">
        <v>172</v>
      </c>
      <c r="B100" s="29">
        <v>115.67</v>
      </c>
      <c r="C100" s="29">
        <v>36.81</v>
      </c>
      <c r="D100" s="29">
        <v>1.74</v>
      </c>
      <c r="E100" s="29">
        <v>80.760000000000005</v>
      </c>
      <c r="F100" s="29">
        <v>0</v>
      </c>
      <c r="G100" s="29">
        <v>20.21</v>
      </c>
      <c r="H100" s="29">
        <v>260.33</v>
      </c>
      <c r="I100" s="29">
        <v>9.85</v>
      </c>
      <c r="J100" s="29">
        <v>45.94</v>
      </c>
      <c r="K100" s="29">
        <v>1.69</v>
      </c>
      <c r="L100" s="29">
        <v>0</v>
      </c>
      <c r="M100" s="29">
        <v>0</v>
      </c>
      <c r="N100" s="29">
        <v>0</v>
      </c>
      <c r="O100" s="28"/>
      <c r="P100" s="29">
        <v>573.01</v>
      </c>
    </row>
    <row r="101" spans="1:16" x14ac:dyDescent="0.3">
      <c r="A101" s="24" t="s">
        <v>173</v>
      </c>
      <c r="B101" s="29">
        <v>121.01</v>
      </c>
      <c r="C101" s="29">
        <v>37.68</v>
      </c>
      <c r="D101" s="29">
        <v>1.77</v>
      </c>
      <c r="E101" s="29">
        <v>83.94</v>
      </c>
      <c r="F101" s="29">
        <v>0</v>
      </c>
      <c r="G101" s="29">
        <v>20.6</v>
      </c>
      <c r="H101" s="29">
        <v>265.89999999999998</v>
      </c>
      <c r="I101" s="29">
        <v>9.94</v>
      </c>
      <c r="J101" s="29">
        <v>47.45</v>
      </c>
      <c r="K101" s="29">
        <v>1.76</v>
      </c>
      <c r="L101" s="29">
        <v>0</v>
      </c>
      <c r="M101" s="29">
        <v>0</v>
      </c>
      <c r="N101" s="29">
        <v>0</v>
      </c>
      <c r="O101" s="28"/>
      <c r="P101" s="29">
        <v>590.04999999999995</v>
      </c>
    </row>
    <row r="102" spans="1:16" x14ac:dyDescent="0.3">
      <c r="A102" s="24" t="s">
        <v>174</v>
      </c>
      <c r="B102" s="29">
        <v>125.4</v>
      </c>
      <c r="C102" s="29">
        <v>39</v>
      </c>
      <c r="D102" s="29">
        <v>1.78</v>
      </c>
      <c r="E102" s="29">
        <v>88.13</v>
      </c>
      <c r="F102" s="29">
        <v>0</v>
      </c>
      <c r="G102" s="29">
        <v>20.89</v>
      </c>
      <c r="H102" s="29">
        <v>273.45</v>
      </c>
      <c r="I102" s="29">
        <v>10.050000000000001</v>
      </c>
      <c r="J102" s="29">
        <v>48.71</v>
      </c>
      <c r="K102" s="29">
        <v>1.78</v>
      </c>
      <c r="L102" s="29">
        <v>0</v>
      </c>
      <c r="M102" s="29">
        <v>0</v>
      </c>
      <c r="N102" s="29">
        <v>0</v>
      </c>
      <c r="O102" s="28"/>
      <c r="P102" s="29">
        <v>609.17999999999995</v>
      </c>
    </row>
    <row r="103" spans="1:16" x14ac:dyDescent="0.3">
      <c r="A103" s="24" t="s">
        <v>175</v>
      </c>
      <c r="B103" s="29">
        <v>128.74</v>
      </c>
      <c r="C103" s="29">
        <v>40.659999999999997</v>
      </c>
      <c r="D103" s="29">
        <v>1.78</v>
      </c>
      <c r="E103" s="29">
        <v>93.09</v>
      </c>
      <c r="F103" s="29">
        <v>0</v>
      </c>
      <c r="G103" s="29">
        <v>21.43</v>
      </c>
      <c r="H103" s="29">
        <v>281.86</v>
      </c>
      <c r="I103" s="29">
        <v>10.16</v>
      </c>
      <c r="J103" s="29">
        <v>50.36</v>
      </c>
      <c r="K103" s="29">
        <v>1.76</v>
      </c>
      <c r="L103" s="29">
        <v>0</v>
      </c>
      <c r="M103" s="29">
        <v>0</v>
      </c>
      <c r="N103" s="29">
        <v>0</v>
      </c>
      <c r="O103" s="28"/>
      <c r="P103" s="29">
        <v>629.83000000000004</v>
      </c>
    </row>
    <row r="104" spans="1:16" x14ac:dyDescent="0.3">
      <c r="A104" s="24" t="s">
        <v>176</v>
      </c>
      <c r="B104" s="29">
        <v>131.25</v>
      </c>
      <c r="C104" s="29">
        <v>42.34</v>
      </c>
      <c r="D104" s="29">
        <v>1.77</v>
      </c>
      <c r="E104" s="29">
        <v>98.41</v>
      </c>
      <c r="F104" s="29">
        <v>0</v>
      </c>
      <c r="G104" s="29">
        <v>21.99</v>
      </c>
      <c r="H104" s="29">
        <v>290.13</v>
      </c>
      <c r="I104" s="29">
        <v>10.28</v>
      </c>
      <c r="J104" s="29">
        <v>52.03</v>
      </c>
      <c r="K104" s="29">
        <v>1.72</v>
      </c>
      <c r="L104" s="29">
        <v>0</v>
      </c>
      <c r="M104" s="29">
        <v>0</v>
      </c>
      <c r="N104" s="29">
        <v>0</v>
      </c>
      <c r="O104" s="28"/>
      <c r="P104" s="29">
        <v>649.92999999999995</v>
      </c>
    </row>
    <row r="105" spans="1:16" x14ac:dyDescent="0.3">
      <c r="A105" s="24" t="s">
        <v>177</v>
      </c>
      <c r="B105" s="29">
        <v>133.1</v>
      </c>
      <c r="C105" s="29">
        <v>43.67</v>
      </c>
      <c r="D105" s="29">
        <v>1.77</v>
      </c>
      <c r="E105" s="29">
        <v>103.43</v>
      </c>
      <c r="F105" s="29">
        <v>0</v>
      </c>
      <c r="G105" s="29">
        <v>22.43</v>
      </c>
      <c r="H105" s="29">
        <v>296.92</v>
      </c>
      <c r="I105" s="29">
        <v>10.42</v>
      </c>
      <c r="J105" s="29">
        <v>53.57</v>
      </c>
      <c r="K105" s="29">
        <v>1.71</v>
      </c>
      <c r="L105" s="29">
        <v>0</v>
      </c>
      <c r="M105" s="29">
        <v>0</v>
      </c>
      <c r="N105" s="29">
        <v>0</v>
      </c>
      <c r="O105" s="28"/>
      <c r="P105" s="29">
        <v>667</v>
      </c>
    </row>
    <row r="106" spans="1:16" x14ac:dyDescent="0.3">
      <c r="A106" s="24" t="s">
        <v>178</v>
      </c>
      <c r="B106" s="29">
        <v>134.27000000000001</v>
      </c>
      <c r="C106" s="29">
        <v>44.29</v>
      </c>
      <c r="D106" s="29">
        <v>1.78</v>
      </c>
      <c r="E106" s="29">
        <v>107.53</v>
      </c>
      <c r="F106" s="29">
        <v>0</v>
      </c>
      <c r="G106" s="29">
        <v>22.83</v>
      </c>
      <c r="H106" s="29">
        <v>300.8</v>
      </c>
      <c r="I106" s="29">
        <v>10.57</v>
      </c>
      <c r="J106" s="29">
        <v>55.21</v>
      </c>
      <c r="K106" s="29">
        <v>1.74</v>
      </c>
      <c r="L106" s="29">
        <v>0</v>
      </c>
      <c r="M106" s="29">
        <v>0</v>
      </c>
      <c r="N106" s="29">
        <v>0</v>
      </c>
      <c r="O106" s="28"/>
      <c r="P106" s="29">
        <v>679.03</v>
      </c>
    </row>
    <row r="107" spans="1:16" x14ac:dyDescent="0.3">
      <c r="A107" s="24" t="s">
        <v>179</v>
      </c>
      <c r="B107" s="29">
        <v>135.38999999999999</v>
      </c>
      <c r="C107" s="29">
        <v>44.24</v>
      </c>
      <c r="D107" s="29">
        <v>1.81</v>
      </c>
      <c r="E107" s="29">
        <v>110.94</v>
      </c>
      <c r="F107" s="29">
        <v>0</v>
      </c>
      <c r="G107" s="29">
        <v>22.97</v>
      </c>
      <c r="H107" s="29">
        <v>302.76</v>
      </c>
      <c r="I107" s="29">
        <v>10.72</v>
      </c>
      <c r="J107" s="29">
        <v>56.56</v>
      </c>
      <c r="K107" s="29">
        <v>1.83</v>
      </c>
      <c r="L107" s="29">
        <v>0</v>
      </c>
      <c r="M107" s="29">
        <v>0</v>
      </c>
      <c r="N107" s="29">
        <v>0</v>
      </c>
      <c r="O107" s="28"/>
      <c r="P107" s="29">
        <v>687.22</v>
      </c>
    </row>
    <row r="108" spans="1:16" x14ac:dyDescent="0.3">
      <c r="A108" s="24" t="s">
        <v>180</v>
      </c>
      <c r="B108" s="29">
        <v>136.56</v>
      </c>
      <c r="C108" s="29">
        <v>43.8</v>
      </c>
      <c r="D108" s="29">
        <v>1.84</v>
      </c>
      <c r="E108" s="29">
        <v>113.36</v>
      </c>
      <c r="F108" s="29">
        <v>0</v>
      </c>
      <c r="G108" s="29">
        <v>23.15</v>
      </c>
      <c r="H108" s="29">
        <v>303.75</v>
      </c>
      <c r="I108" s="29">
        <v>10.83</v>
      </c>
      <c r="J108" s="29">
        <v>58.05</v>
      </c>
      <c r="K108" s="29">
        <v>1.93</v>
      </c>
      <c r="L108" s="29">
        <v>0</v>
      </c>
      <c r="M108" s="29">
        <v>0</v>
      </c>
      <c r="N108" s="29">
        <v>0</v>
      </c>
      <c r="O108" s="28"/>
      <c r="P108" s="29">
        <v>693.27</v>
      </c>
    </row>
    <row r="109" spans="1:16" x14ac:dyDescent="0.3">
      <c r="A109" s="24" t="s">
        <v>181</v>
      </c>
      <c r="B109" s="29">
        <v>137.04</v>
      </c>
      <c r="C109" s="29">
        <v>43.29</v>
      </c>
      <c r="D109" s="29">
        <v>1.87</v>
      </c>
      <c r="E109" s="29">
        <v>114.44</v>
      </c>
      <c r="F109" s="29">
        <v>0</v>
      </c>
      <c r="G109" s="29">
        <v>23.55</v>
      </c>
      <c r="H109" s="29">
        <v>305.14</v>
      </c>
      <c r="I109" s="29">
        <v>10.85</v>
      </c>
      <c r="J109" s="29">
        <v>59.65</v>
      </c>
      <c r="K109" s="29">
        <v>2.0099999999999998</v>
      </c>
      <c r="L109" s="29">
        <v>0</v>
      </c>
      <c r="M109" s="29">
        <v>0</v>
      </c>
      <c r="N109" s="29">
        <v>0</v>
      </c>
      <c r="O109" s="28"/>
      <c r="P109" s="29">
        <v>697.84</v>
      </c>
    </row>
    <row r="110" spans="1:16" x14ac:dyDescent="0.3">
      <c r="A110" s="24" t="s">
        <v>182</v>
      </c>
      <c r="B110" s="29">
        <v>137.57</v>
      </c>
      <c r="C110" s="29">
        <v>43.04</v>
      </c>
      <c r="D110" s="29">
        <v>1.9</v>
      </c>
      <c r="E110" s="29">
        <v>114.03</v>
      </c>
      <c r="F110" s="29">
        <v>0</v>
      </c>
      <c r="G110" s="29">
        <v>24.21</v>
      </c>
      <c r="H110" s="29">
        <v>308.39999999999998</v>
      </c>
      <c r="I110" s="29">
        <v>10.75</v>
      </c>
      <c r="J110" s="29">
        <v>61.32</v>
      </c>
      <c r="K110" s="29">
        <v>2.04</v>
      </c>
      <c r="L110" s="29">
        <v>0</v>
      </c>
      <c r="M110" s="29">
        <v>0</v>
      </c>
      <c r="N110" s="29">
        <v>0</v>
      </c>
      <c r="O110" s="28"/>
      <c r="P110" s="29">
        <v>703.27</v>
      </c>
    </row>
    <row r="111" spans="1:16" x14ac:dyDescent="0.3">
      <c r="A111" s="24" t="s">
        <v>183</v>
      </c>
      <c r="B111" s="29">
        <v>137.93</v>
      </c>
      <c r="C111" s="29">
        <v>43.08</v>
      </c>
      <c r="D111" s="29">
        <v>1.93</v>
      </c>
      <c r="E111" s="29">
        <v>113.16</v>
      </c>
      <c r="F111" s="29">
        <v>0</v>
      </c>
      <c r="G111" s="29">
        <v>25.41</v>
      </c>
      <c r="H111" s="29">
        <v>313.77999999999997</v>
      </c>
      <c r="I111" s="29">
        <v>10.58</v>
      </c>
      <c r="J111" s="29">
        <v>63.67</v>
      </c>
      <c r="K111" s="29">
        <v>2.0099999999999998</v>
      </c>
      <c r="L111" s="29">
        <v>0</v>
      </c>
      <c r="M111" s="29">
        <v>0</v>
      </c>
      <c r="N111" s="29">
        <v>0</v>
      </c>
      <c r="O111" s="28"/>
      <c r="P111" s="29">
        <v>711.54</v>
      </c>
    </row>
    <row r="112" spans="1:16" x14ac:dyDescent="0.3">
      <c r="A112" s="24" t="s">
        <v>184</v>
      </c>
      <c r="B112" s="29">
        <v>138.88999999999999</v>
      </c>
      <c r="C112" s="29">
        <v>43.25</v>
      </c>
      <c r="D112" s="29">
        <v>1.96</v>
      </c>
      <c r="E112" s="29">
        <v>112.67</v>
      </c>
      <c r="F112" s="29">
        <v>0</v>
      </c>
      <c r="G112" s="29">
        <v>26.99</v>
      </c>
      <c r="H112" s="29">
        <v>319.83</v>
      </c>
      <c r="I112" s="29">
        <v>10.45</v>
      </c>
      <c r="J112" s="29">
        <v>66.34</v>
      </c>
      <c r="K112" s="29">
        <v>1.97</v>
      </c>
      <c r="L112" s="29">
        <v>0</v>
      </c>
      <c r="M112" s="29">
        <v>0</v>
      </c>
      <c r="N112" s="29">
        <v>0</v>
      </c>
      <c r="O112" s="28"/>
      <c r="P112" s="29">
        <v>722.35</v>
      </c>
    </row>
    <row r="113" spans="1:16" x14ac:dyDescent="0.3">
      <c r="A113" s="24" t="s">
        <v>185</v>
      </c>
      <c r="B113" s="29">
        <v>140.91999999999999</v>
      </c>
      <c r="C113" s="29">
        <v>43.36</v>
      </c>
      <c r="D113" s="29">
        <v>2</v>
      </c>
      <c r="E113" s="29">
        <v>113.49</v>
      </c>
      <c r="F113" s="29">
        <v>0</v>
      </c>
      <c r="G113" s="29">
        <v>28.14</v>
      </c>
      <c r="H113" s="29">
        <v>324.95999999999998</v>
      </c>
      <c r="I113" s="29">
        <v>10.47</v>
      </c>
      <c r="J113" s="29">
        <v>69.040000000000006</v>
      </c>
      <c r="K113" s="29">
        <v>1.95</v>
      </c>
      <c r="L113" s="29">
        <v>0</v>
      </c>
      <c r="M113" s="29">
        <v>0</v>
      </c>
      <c r="N113" s="29">
        <v>0</v>
      </c>
      <c r="O113" s="28"/>
      <c r="P113" s="29">
        <v>734.33</v>
      </c>
    </row>
    <row r="114" spans="1:16" x14ac:dyDescent="0.3">
      <c r="A114" s="24" t="s">
        <v>186</v>
      </c>
      <c r="B114" s="29">
        <v>144.22</v>
      </c>
      <c r="C114" s="29">
        <v>43.22</v>
      </c>
      <c r="D114" s="29">
        <v>2.06</v>
      </c>
      <c r="E114" s="29">
        <v>116.71</v>
      </c>
      <c r="F114" s="29">
        <v>0</v>
      </c>
      <c r="G114" s="29">
        <v>28.98</v>
      </c>
      <c r="H114" s="29">
        <v>327.7</v>
      </c>
      <c r="I114" s="29">
        <v>10.77</v>
      </c>
      <c r="J114" s="29">
        <v>71.89</v>
      </c>
      <c r="K114" s="29">
        <v>1.99</v>
      </c>
      <c r="L114" s="29">
        <v>0</v>
      </c>
      <c r="M114" s="29">
        <v>0</v>
      </c>
      <c r="N114" s="29">
        <v>0</v>
      </c>
      <c r="O114" s="28"/>
      <c r="P114" s="29">
        <v>747.54</v>
      </c>
    </row>
    <row r="115" spans="1:16" x14ac:dyDescent="0.3">
      <c r="A115" s="24" t="s">
        <v>187</v>
      </c>
      <c r="B115" s="29">
        <v>149.75</v>
      </c>
      <c r="C115" s="29">
        <v>42.89</v>
      </c>
      <c r="D115" s="29">
        <v>2.13</v>
      </c>
      <c r="E115" s="29">
        <v>122.04</v>
      </c>
      <c r="F115" s="29">
        <v>0</v>
      </c>
      <c r="G115" s="29">
        <v>29.51</v>
      </c>
      <c r="H115" s="29">
        <v>329.39</v>
      </c>
      <c r="I115" s="29">
        <v>11.31</v>
      </c>
      <c r="J115" s="29">
        <v>74.510000000000005</v>
      </c>
      <c r="K115" s="29">
        <v>2.09</v>
      </c>
      <c r="L115" s="29">
        <v>0</v>
      </c>
      <c r="M115" s="29">
        <v>0</v>
      </c>
      <c r="N115" s="29">
        <v>0</v>
      </c>
      <c r="O115" s="28"/>
      <c r="P115" s="29">
        <v>763.63</v>
      </c>
    </row>
    <row r="116" spans="1:16" x14ac:dyDescent="0.3">
      <c r="A116" s="24" t="s">
        <v>188</v>
      </c>
      <c r="B116" s="29">
        <v>156.72999999999999</v>
      </c>
      <c r="C116" s="29">
        <v>42.57</v>
      </c>
      <c r="D116" s="29">
        <v>2.23</v>
      </c>
      <c r="E116" s="29">
        <v>128.15</v>
      </c>
      <c r="F116" s="29">
        <v>0</v>
      </c>
      <c r="G116" s="29">
        <v>30.05</v>
      </c>
      <c r="H116" s="29">
        <v>332.66</v>
      </c>
      <c r="I116" s="29">
        <v>11.94</v>
      </c>
      <c r="J116" s="29">
        <v>77.209999999999994</v>
      </c>
      <c r="K116" s="29">
        <v>2.2000000000000002</v>
      </c>
      <c r="L116" s="29">
        <v>0</v>
      </c>
      <c r="M116" s="29">
        <v>0</v>
      </c>
      <c r="N116" s="29">
        <v>0</v>
      </c>
      <c r="O116" s="28"/>
      <c r="P116" s="29">
        <v>783.72</v>
      </c>
    </row>
    <row r="117" spans="1:16" x14ac:dyDescent="0.3">
      <c r="A117" s="24" t="s">
        <v>189</v>
      </c>
      <c r="B117" s="29">
        <v>164.72</v>
      </c>
      <c r="C117" s="29">
        <v>42.47</v>
      </c>
      <c r="D117" s="29">
        <v>2.33</v>
      </c>
      <c r="E117" s="29">
        <v>132.88999999999999</v>
      </c>
      <c r="F117" s="29">
        <v>0</v>
      </c>
      <c r="G117" s="29">
        <v>30.71</v>
      </c>
      <c r="H117" s="29">
        <v>339.62</v>
      </c>
      <c r="I117" s="29">
        <v>12.48</v>
      </c>
      <c r="J117" s="29">
        <v>79.81</v>
      </c>
      <c r="K117" s="29">
        <v>2.2799999999999998</v>
      </c>
      <c r="L117" s="29">
        <v>0</v>
      </c>
      <c r="M117" s="29">
        <v>0</v>
      </c>
      <c r="N117" s="29">
        <v>0</v>
      </c>
      <c r="O117" s="28"/>
      <c r="P117" s="29">
        <v>807.31</v>
      </c>
    </row>
    <row r="118" spans="1:16" x14ac:dyDescent="0.3">
      <c r="A118" s="24" t="s">
        <v>190</v>
      </c>
      <c r="B118" s="29">
        <v>173.4</v>
      </c>
      <c r="C118" s="29">
        <v>42.85</v>
      </c>
      <c r="D118" s="29">
        <v>2.46</v>
      </c>
      <c r="E118" s="29">
        <v>134.88</v>
      </c>
      <c r="F118" s="29">
        <v>0</v>
      </c>
      <c r="G118" s="29">
        <v>31.58</v>
      </c>
      <c r="H118" s="29">
        <v>353.18</v>
      </c>
      <c r="I118" s="29">
        <v>12.77</v>
      </c>
      <c r="J118" s="29">
        <v>82.26</v>
      </c>
      <c r="K118" s="29">
        <v>2.29</v>
      </c>
      <c r="L118" s="29">
        <v>0</v>
      </c>
      <c r="M118" s="29">
        <v>0</v>
      </c>
      <c r="N118" s="29">
        <v>0</v>
      </c>
      <c r="O118" s="28"/>
      <c r="P118" s="29">
        <v>835.66</v>
      </c>
    </row>
    <row r="119" spans="1:16" x14ac:dyDescent="0.3">
      <c r="A119" s="24" t="s">
        <v>191</v>
      </c>
      <c r="B119" s="29">
        <v>182.11</v>
      </c>
      <c r="C119" s="29">
        <v>43.69</v>
      </c>
      <c r="D119" s="29">
        <v>2.59</v>
      </c>
      <c r="E119" s="29">
        <v>133.88999999999999</v>
      </c>
      <c r="F119" s="29">
        <v>0</v>
      </c>
      <c r="G119" s="29">
        <v>33.549999999999997</v>
      </c>
      <c r="H119" s="29">
        <v>372.33</v>
      </c>
      <c r="I119" s="29">
        <v>12.81</v>
      </c>
      <c r="J119" s="29">
        <v>84.91</v>
      </c>
      <c r="K119" s="29">
        <v>2.2200000000000002</v>
      </c>
      <c r="L119" s="29">
        <v>0</v>
      </c>
      <c r="M119" s="29">
        <v>0</v>
      </c>
      <c r="N119" s="29">
        <v>0</v>
      </c>
      <c r="O119" s="28"/>
      <c r="P119" s="29">
        <v>868.1</v>
      </c>
    </row>
    <row r="120" spans="1:16" x14ac:dyDescent="0.3">
      <c r="A120" s="24" t="s">
        <v>192</v>
      </c>
      <c r="B120" s="29">
        <v>190.22</v>
      </c>
      <c r="C120" s="29">
        <v>44.93</v>
      </c>
      <c r="D120" s="29">
        <v>2.71</v>
      </c>
      <c r="E120" s="29">
        <v>130.69</v>
      </c>
      <c r="F120" s="29">
        <v>0</v>
      </c>
      <c r="G120" s="29">
        <v>36.64</v>
      </c>
      <c r="H120" s="29">
        <v>392.64</v>
      </c>
      <c r="I120" s="29">
        <v>12.71</v>
      </c>
      <c r="J120" s="29">
        <v>87.49</v>
      </c>
      <c r="K120" s="29">
        <v>2.11</v>
      </c>
      <c r="L120" s="29">
        <v>0</v>
      </c>
      <c r="M120" s="29">
        <v>0</v>
      </c>
      <c r="N120" s="29">
        <v>0</v>
      </c>
      <c r="O120" s="28"/>
      <c r="P120" s="29">
        <v>900.15</v>
      </c>
    </row>
    <row r="121" spans="1:16" x14ac:dyDescent="0.3">
      <c r="A121" s="24" t="s">
        <v>193</v>
      </c>
      <c r="B121" s="29">
        <v>196.98</v>
      </c>
      <c r="C121" s="29">
        <v>46.34</v>
      </c>
      <c r="D121" s="29">
        <v>2.82</v>
      </c>
      <c r="E121" s="29">
        <v>126.14</v>
      </c>
      <c r="F121" s="29">
        <v>0</v>
      </c>
      <c r="G121" s="29">
        <v>38.619999999999997</v>
      </c>
      <c r="H121" s="29">
        <v>409.38</v>
      </c>
      <c r="I121" s="29">
        <v>12.64</v>
      </c>
      <c r="J121" s="29">
        <v>89.66</v>
      </c>
      <c r="K121" s="29">
        <v>2.0099999999999998</v>
      </c>
      <c r="L121" s="29">
        <v>0</v>
      </c>
      <c r="M121" s="29">
        <v>0</v>
      </c>
      <c r="N121" s="29">
        <v>0</v>
      </c>
      <c r="O121" s="28"/>
      <c r="P121" s="29">
        <v>924.58</v>
      </c>
    </row>
    <row r="122" spans="1:16" x14ac:dyDescent="0.3">
      <c r="A122" s="24" t="s">
        <v>194</v>
      </c>
      <c r="B122" s="29">
        <v>201.72</v>
      </c>
      <c r="C122" s="29">
        <v>47.79</v>
      </c>
      <c r="D122" s="29">
        <v>2.9</v>
      </c>
      <c r="E122" s="29">
        <v>121.34</v>
      </c>
      <c r="F122" s="29">
        <v>0</v>
      </c>
      <c r="G122" s="29">
        <v>39.97</v>
      </c>
      <c r="H122" s="29">
        <v>418.14</v>
      </c>
      <c r="I122" s="29">
        <v>12.71</v>
      </c>
      <c r="J122" s="29">
        <v>91.57</v>
      </c>
      <c r="K122" s="29">
        <v>1.95</v>
      </c>
      <c r="L122" s="29">
        <v>0</v>
      </c>
      <c r="M122" s="29">
        <v>0</v>
      </c>
      <c r="N122" s="29">
        <v>0</v>
      </c>
      <c r="O122" s="28"/>
      <c r="P122" s="29">
        <v>938.07</v>
      </c>
    </row>
    <row r="123" spans="1:16" x14ac:dyDescent="0.3">
      <c r="A123" s="24" t="s">
        <v>195</v>
      </c>
      <c r="B123" s="29">
        <v>204.26</v>
      </c>
      <c r="C123" s="29">
        <v>49.19</v>
      </c>
      <c r="D123" s="29">
        <v>2.95</v>
      </c>
      <c r="E123" s="29">
        <v>116.74</v>
      </c>
      <c r="F123" s="29">
        <v>0</v>
      </c>
      <c r="G123" s="29">
        <v>40.97</v>
      </c>
      <c r="H123" s="29">
        <v>418.58</v>
      </c>
      <c r="I123" s="29">
        <v>12.94</v>
      </c>
      <c r="J123" s="29">
        <v>92.92</v>
      </c>
      <c r="K123" s="29">
        <v>1.94</v>
      </c>
      <c r="L123" s="29">
        <v>0</v>
      </c>
      <c r="M123" s="29">
        <v>0</v>
      </c>
      <c r="N123" s="29">
        <v>0</v>
      </c>
      <c r="O123" s="28"/>
      <c r="P123" s="29">
        <v>940.49</v>
      </c>
    </row>
    <row r="124" spans="1:16" x14ac:dyDescent="0.3">
      <c r="A124" s="24" t="s">
        <v>196</v>
      </c>
      <c r="B124" s="29">
        <v>204.71</v>
      </c>
      <c r="C124" s="29">
        <v>50.26</v>
      </c>
      <c r="D124" s="29">
        <v>2.98</v>
      </c>
      <c r="E124" s="29">
        <v>112.79</v>
      </c>
      <c r="F124" s="29">
        <v>0</v>
      </c>
      <c r="G124" s="29">
        <v>41.8</v>
      </c>
      <c r="H124" s="29">
        <v>413.91</v>
      </c>
      <c r="I124" s="29">
        <v>13.25</v>
      </c>
      <c r="J124" s="29">
        <v>94.12</v>
      </c>
      <c r="K124" s="29">
        <v>1.96</v>
      </c>
      <c r="L124" s="29">
        <v>0</v>
      </c>
      <c r="M124" s="29">
        <v>0</v>
      </c>
      <c r="N124" s="29">
        <v>0</v>
      </c>
      <c r="O124" s="28"/>
      <c r="P124" s="29">
        <v>935.78</v>
      </c>
    </row>
    <row r="125" spans="1:16" x14ac:dyDescent="0.3">
      <c r="A125" s="24" t="s">
        <v>197</v>
      </c>
      <c r="B125" s="29">
        <v>203.21</v>
      </c>
      <c r="C125" s="29">
        <v>50.79</v>
      </c>
      <c r="D125" s="29">
        <v>2.99</v>
      </c>
      <c r="E125" s="29">
        <v>108.8</v>
      </c>
      <c r="F125" s="29">
        <v>0</v>
      </c>
      <c r="G125" s="29">
        <v>43.26</v>
      </c>
      <c r="H125" s="29">
        <v>407.78</v>
      </c>
      <c r="I125" s="29">
        <v>13.51</v>
      </c>
      <c r="J125" s="29">
        <v>95.27</v>
      </c>
      <c r="K125" s="29">
        <v>2</v>
      </c>
      <c r="L125" s="29">
        <v>0</v>
      </c>
      <c r="M125" s="29">
        <v>0</v>
      </c>
      <c r="N125" s="29">
        <v>0</v>
      </c>
      <c r="O125" s="28"/>
      <c r="P125" s="29">
        <v>927.61</v>
      </c>
    </row>
    <row r="126" spans="1:16" x14ac:dyDescent="0.3">
      <c r="A126" s="24" t="s">
        <v>198</v>
      </c>
      <c r="B126" s="29">
        <v>200.16</v>
      </c>
      <c r="C126" s="29">
        <v>50.69</v>
      </c>
      <c r="D126" s="29">
        <v>3</v>
      </c>
      <c r="E126" s="29">
        <v>105.59</v>
      </c>
      <c r="F126" s="29">
        <v>0</v>
      </c>
      <c r="G126" s="29">
        <v>45.17</v>
      </c>
      <c r="H126" s="29">
        <v>403.6</v>
      </c>
      <c r="I126" s="29">
        <v>13.63</v>
      </c>
      <c r="J126" s="29">
        <v>96.26</v>
      </c>
      <c r="K126" s="29">
        <v>2.02</v>
      </c>
      <c r="L126" s="29">
        <v>0</v>
      </c>
      <c r="M126" s="29">
        <v>0</v>
      </c>
      <c r="N126" s="29">
        <v>0</v>
      </c>
      <c r="O126" s="28"/>
      <c r="P126" s="29">
        <v>920.12</v>
      </c>
    </row>
    <row r="127" spans="1:16" x14ac:dyDescent="0.3">
      <c r="A127" s="24" t="s">
        <v>199</v>
      </c>
      <c r="B127" s="29">
        <v>196.44</v>
      </c>
      <c r="C127" s="29">
        <v>50.04</v>
      </c>
      <c r="D127" s="29">
        <v>3.01</v>
      </c>
      <c r="E127" s="29">
        <v>103.74</v>
      </c>
      <c r="F127" s="29">
        <v>0</v>
      </c>
      <c r="G127" s="29">
        <v>47.45</v>
      </c>
      <c r="H127" s="29">
        <v>403.45</v>
      </c>
      <c r="I127" s="29">
        <v>13.6</v>
      </c>
      <c r="J127" s="29">
        <v>97.91</v>
      </c>
      <c r="K127" s="29">
        <v>2.02</v>
      </c>
      <c r="L127" s="29">
        <v>0</v>
      </c>
      <c r="M127" s="29">
        <v>0</v>
      </c>
      <c r="N127" s="29">
        <v>0</v>
      </c>
      <c r="O127" s="28"/>
      <c r="P127" s="29">
        <v>917.66</v>
      </c>
    </row>
    <row r="128" spans="1:16" x14ac:dyDescent="0.3">
      <c r="A128" s="24" t="s">
        <v>200</v>
      </c>
      <c r="B128" s="29">
        <v>193.63</v>
      </c>
      <c r="C128" s="29">
        <v>49.4</v>
      </c>
      <c r="D128" s="29">
        <v>3.02</v>
      </c>
      <c r="E128" s="29">
        <v>103.73</v>
      </c>
      <c r="F128" s="29">
        <v>0</v>
      </c>
      <c r="G128" s="29">
        <v>50.76</v>
      </c>
      <c r="H128" s="29">
        <v>407.65</v>
      </c>
      <c r="I128" s="29">
        <v>13.5</v>
      </c>
      <c r="J128" s="29">
        <v>99.7</v>
      </c>
      <c r="K128" s="29">
        <v>2.0099999999999998</v>
      </c>
      <c r="L128" s="29">
        <v>0</v>
      </c>
      <c r="M128" s="29">
        <v>0</v>
      </c>
      <c r="N128" s="29">
        <v>0</v>
      </c>
      <c r="O128" s="28"/>
      <c r="P128" s="29">
        <v>923.4</v>
      </c>
    </row>
    <row r="129" spans="1:16" x14ac:dyDescent="0.3">
      <c r="A129" s="24" t="s">
        <v>201</v>
      </c>
      <c r="B129" s="29">
        <v>193.34</v>
      </c>
      <c r="C129" s="29">
        <v>49.53</v>
      </c>
      <c r="D129" s="29">
        <v>3.06</v>
      </c>
      <c r="E129" s="29">
        <v>106.24</v>
      </c>
      <c r="F129" s="29">
        <v>0</v>
      </c>
      <c r="G129" s="29">
        <v>54.47</v>
      </c>
      <c r="H129" s="29">
        <v>415.23</v>
      </c>
      <c r="I129" s="29">
        <v>13.43</v>
      </c>
      <c r="J129" s="29">
        <v>101.37</v>
      </c>
      <c r="K129" s="29">
        <v>2</v>
      </c>
      <c r="L129" s="29">
        <v>0</v>
      </c>
      <c r="M129" s="29">
        <v>0</v>
      </c>
      <c r="N129" s="29">
        <v>0</v>
      </c>
      <c r="O129" s="28"/>
      <c r="P129" s="29">
        <v>938.67</v>
      </c>
    </row>
    <row r="130" spans="1:16" x14ac:dyDescent="0.3">
      <c r="A130" s="24" t="s">
        <v>202</v>
      </c>
      <c r="B130" s="29">
        <v>196.79</v>
      </c>
      <c r="C130" s="29">
        <v>50.91</v>
      </c>
      <c r="D130" s="29">
        <v>3.11</v>
      </c>
      <c r="E130" s="29">
        <v>112.11</v>
      </c>
      <c r="F130" s="29">
        <v>0</v>
      </c>
      <c r="G130" s="29">
        <v>58.56</v>
      </c>
      <c r="H130" s="29">
        <v>426.5</v>
      </c>
      <c r="I130" s="29">
        <v>13.46</v>
      </c>
      <c r="J130" s="29">
        <v>103.21</v>
      </c>
      <c r="K130" s="29">
        <v>1.99</v>
      </c>
      <c r="L130" s="29">
        <v>0</v>
      </c>
      <c r="M130" s="29">
        <v>0</v>
      </c>
      <c r="N130" s="29">
        <v>0</v>
      </c>
      <c r="O130" s="28"/>
      <c r="P130" s="29">
        <v>966.65</v>
      </c>
    </row>
    <row r="131" spans="1:16" x14ac:dyDescent="0.3">
      <c r="A131" s="24" t="s">
        <v>203</v>
      </c>
      <c r="B131" s="29">
        <v>204.74</v>
      </c>
      <c r="C131" s="29">
        <v>53.7</v>
      </c>
      <c r="D131" s="29">
        <v>3.2</v>
      </c>
      <c r="E131" s="29">
        <v>120.63</v>
      </c>
      <c r="F131" s="29">
        <v>0</v>
      </c>
      <c r="G131" s="29">
        <v>62.82</v>
      </c>
      <c r="H131" s="29">
        <v>440.76</v>
      </c>
      <c r="I131" s="29">
        <v>13.61</v>
      </c>
      <c r="J131" s="29">
        <v>104.63</v>
      </c>
      <c r="K131" s="29">
        <v>2</v>
      </c>
      <c r="L131" s="29">
        <v>0</v>
      </c>
      <c r="M131" s="29">
        <v>0</v>
      </c>
      <c r="N131" s="29">
        <v>0</v>
      </c>
      <c r="O131" s="28"/>
      <c r="P131" s="29">
        <v>1006.08</v>
      </c>
    </row>
    <row r="132" spans="1:16" x14ac:dyDescent="0.3">
      <c r="A132" s="24" t="s">
        <v>204</v>
      </c>
      <c r="B132" s="29">
        <v>215.11</v>
      </c>
      <c r="C132" s="29">
        <v>57.33</v>
      </c>
      <c r="D132" s="29">
        <v>3.3</v>
      </c>
      <c r="E132" s="29">
        <v>129.88</v>
      </c>
      <c r="F132" s="29">
        <v>0</v>
      </c>
      <c r="G132" s="29">
        <v>67.63</v>
      </c>
      <c r="H132" s="29">
        <v>456.75</v>
      </c>
      <c r="I132" s="29">
        <v>13.86</v>
      </c>
      <c r="J132" s="29">
        <v>106.14</v>
      </c>
      <c r="K132" s="29">
        <v>2</v>
      </c>
      <c r="L132" s="29">
        <v>0</v>
      </c>
      <c r="M132" s="29">
        <v>0</v>
      </c>
      <c r="N132" s="29">
        <v>0</v>
      </c>
      <c r="O132" s="28"/>
      <c r="P132" s="29">
        <v>1052.01</v>
      </c>
    </row>
    <row r="133" spans="1:16" x14ac:dyDescent="0.3">
      <c r="A133" s="24" t="s">
        <v>205</v>
      </c>
      <c r="B133" s="29">
        <v>225.94</v>
      </c>
      <c r="C133" s="29">
        <v>60.92</v>
      </c>
      <c r="D133" s="29">
        <v>3.42</v>
      </c>
      <c r="E133" s="29">
        <v>137.80000000000001</v>
      </c>
      <c r="F133" s="29">
        <v>0</v>
      </c>
      <c r="G133" s="29">
        <v>71.69</v>
      </c>
      <c r="H133" s="29">
        <v>472.19</v>
      </c>
      <c r="I133" s="29">
        <v>14.13</v>
      </c>
      <c r="J133" s="29">
        <v>107.77</v>
      </c>
      <c r="K133" s="29">
        <v>2</v>
      </c>
      <c r="L133" s="29">
        <v>0</v>
      </c>
      <c r="M133" s="29">
        <v>0</v>
      </c>
      <c r="N133" s="29">
        <v>0</v>
      </c>
      <c r="O133" s="28"/>
      <c r="P133" s="29">
        <v>1095.8800000000001</v>
      </c>
    </row>
    <row r="134" spans="1:16" x14ac:dyDescent="0.3">
      <c r="A134" s="24" t="s">
        <v>206</v>
      </c>
      <c r="B134" s="29">
        <v>235.56</v>
      </c>
      <c r="C134" s="29">
        <v>63.97</v>
      </c>
      <c r="D134" s="29">
        <v>3.55</v>
      </c>
      <c r="E134" s="29">
        <v>142.11000000000001</v>
      </c>
      <c r="F134" s="29">
        <v>0</v>
      </c>
      <c r="G134" s="29">
        <v>75.099999999999994</v>
      </c>
      <c r="H134" s="29">
        <v>486.69</v>
      </c>
      <c r="I134" s="29">
        <v>14.39</v>
      </c>
      <c r="J134" s="29">
        <v>109.22</v>
      </c>
      <c r="K134" s="29">
        <v>2</v>
      </c>
      <c r="L134" s="29">
        <v>0</v>
      </c>
      <c r="M134" s="29">
        <v>0</v>
      </c>
      <c r="N134" s="29">
        <v>0</v>
      </c>
      <c r="O134" s="28"/>
      <c r="P134" s="29">
        <v>1132.58</v>
      </c>
    </row>
    <row r="135" spans="1:16" x14ac:dyDescent="0.3">
      <c r="A135" s="24" t="s">
        <v>207</v>
      </c>
      <c r="B135" s="29">
        <v>243.19</v>
      </c>
      <c r="C135" s="29">
        <v>66.31</v>
      </c>
      <c r="D135" s="29">
        <v>3.67</v>
      </c>
      <c r="E135" s="29">
        <v>143.31</v>
      </c>
      <c r="F135" s="29">
        <v>0</v>
      </c>
      <c r="G135" s="29">
        <v>78.84</v>
      </c>
      <c r="H135" s="29">
        <v>500.01</v>
      </c>
      <c r="I135" s="29">
        <v>14.62</v>
      </c>
      <c r="J135" s="29">
        <v>111.89</v>
      </c>
      <c r="K135" s="29">
        <v>1.99</v>
      </c>
      <c r="L135" s="29">
        <v>0</v>
      </c>
      <c r="M135" s="29">
        <v>0</v>
      </c>
      <c r="N135" s="29">
        <v>0</v>
      </c>
      <c r="O135" s="28"/>
      <c r="P135" s="29">
        <v>1163.8399999999999</v>
      </c>
    </row>
    <row r="136" spans="1:16" x14ac:dyDescent="0.3">
      <c r="A136" s="24" t="s">
        <v>208</v>
      </c>
      <c r="B136" s="29">
        <v>258.67</v>
      </c>
      <c r="C136" s="29">
        <v>69.53</v>
      </c>
      <c r="D136" s="29">
        <v>5.67</v>
      </c>
      <c r="E136" s="29">
        <v>142.81</v>
      </c>
      <c r="F136" s="29">
        <v>0</v>
      </c>
      <c r="G136" s="29">
        <v>83.63</v>
      </c>
      <c r="H136" s="29">
        <v>514.24</v>
      </c>
      <c r="I136" s="29">
        <v>14.81</v>
      </c>
      <c r="J136" s="29">
        <v>115.02</v>
      </c>
      <c r="K136" s="29">
        <v>8.74</v>
      </c>
      <c r="L136" s="29">
        <v>0</v>
      </c>
      <c r="M136" s="29">
        <v>0</v>
      </c>
      <c r="N136" s="29">
        <v>0</v>
      </c>
      <c r="O136" s="28"/>
      <c r="P136" s="29">
        <v>1213.1099999999999</v>
      </c>
    </row>
    <row r="137" spans="1:16" x14ac:dyDescent="0.3">
      <c r="A137" s="24" t="s">
        <v>209</v>
      </c>
      <c r="B137" s="29">
        <v>257.83</v>
      </c>
      <c r="C137" s="29">
        <v>70.209999999999994</v>
      </c>
      <c r="D137" s="29">
        <v>4.59</v>
      </c>
      <c r="E137" s="29">
        <v>139.63999999999999</v>
      </c>
      <c r="F137" s="29">
        <v>0</v>
      </c>
      <c r="G137" s="29">
        <v>88.1</v>
      </c>
      <c r="H137" s="29">
        <v>526.65</v>
      </c>
      <c r="I137" s="29">
        <v>14.96</v>
      </c>
      <c r="J137" s="29">
        <v>118.31</v>
      </c>
      <c r="K137" s="29">
        <v>4.04</v>
      </c>
      <c r="L137" s="29">
        <v>0</v>
      </c>
      <c r="M137" s="29">
        <v>0</v>
      </c>
      <c r="N137" s="29">
        <v>0</v>
      </c>
      <c r="O137" s="28"/>
      <c r="P137" s="29">
        <v>1224.31</v>
      </c>
    </row>
    <row r="138" spans="1:16" x14ac:dyDescent="0.3">
      <c r="A138" s="24" t="s">
        <v>210</v>
      </c>
      <c r="B138" s="29">
        <v>258.87</v>
      </c>
      <c r="C138" s="29">
        <v>71.83</v>
      </c>
      <c r="D138" s="29">
        <v>4.1500000000000004</v>
      </c>
      <c r="E138" s="29">
        <v>135.94</v>
      </c>
      <c r="F138" s="29">
        <v>0</v>
      </c>
      <c r="G138" s="29">
        <v>93.5</v>
      </c>
      <c r="H138" s="29">
        <v>540.55999999999995</v>
      </c>
      <c r="I138" s="29">
        <v>15.07</v>
      </c>
      <c r="J138" s="29">
        <v>121.74</v>
      </c>
      <c r="K138" s="29">
        <v>2.04</v>
      </c>
      <c r="L138" s="29">
        <v>0</v>
      </c>
      <c r="M138" s="29">
        <v>0</v>
      </c>
      <c r="N138" s="29">
        <v>0</v>
      </c>
      <c r="O138" s="28"/>
      <c r="P138" s="29">
        <v>1243.7</v>
      </c>
    </row>
    <row r="139" spans="1:16" x14ac:dyDescent="0.3">
      <c r="A139" s="24" t="s">
        <v>211</v>
      </c>
      <c r="B139" s="29">
        <v>259.37</v>
      </c>
      <c r="C139" s="29">
        <v>73.02</v>
      </c>
      <c r="D139" s="29">
        <v>4.18</v>
      </c>
      <c r="E139" s="29">
        <v>131.66999999999999</v>
      </c>
      <c r="F139" s="29">
        <v>0</v>
      </c>
      <c r="G139" s="29">
        <v>99.74</v>
      </c>
      <c r="H139" s="29">
        <v>554.80999999999995</v>
      </c>
      <c r="I139" s="29">
        <v>15.17</v>
      </c>
      <c r="J139" s="29">
        <v>124.97</v>
      </c>
      <c r="K139" s="29">
        <v>2.1800000000000002</v>
      </c>
      <c r="L139" s="29">
        <v>0</v>
      </c>
      <c r="M139" s="29">
        <v>0</v>
      </c>
      <c r="N139" s="29">
        <v>0</v>
      </c>
      <c r="O139" s="28"/>
      <c r="P139" s="29">
        <v>1265.0899999999999</v>
      </c>
    </row>
    <row r="140" spans="1:16" x14ac:dyDescent="0.3">
      <c r="A140" s="24" t="s">
        <v>212</v>
      </c>
      <c r="B140" s="29">
        <v>258.49</v>
      </c>
      <c r="C140" s="29">
        <v>74.19</v>
      </c>
      <c r="D140" s="29">
        <v>4.1100000000000003</v>
      </c>
      <c r="E140" s="29">
        <v>128.04</v>
      </c>
      <c r="F140" s="29">
        <v>0</v>
      </c>
      <c r="G140" s="29">
        <v>107.35</v>
      </c>
      <c r="H140" s="29">
        <v>568.45000000000005</v>
      </c>
      <c r="I140" s="29">
        <v>15.26</v>
      </c>
      <c r="J140" s="29">
        <v>127.84</v>
      </c>
      <c r="K140" s="29">
        <v>3.9</v>
      </c>
      <c r="L140" s="29">
        <v>0</v>
      </c>
      <c r="M140" s="29">
        <v>0</v>
      </c>
      <c r="N140" s="29">
        <v>0</v>
      </c>
      <c r="O140" s="28"/>
      <c r="P140" s="29">
        <v>1287.6099999999999</v>
      </c>
    </row>
    <row r="141" spans="1:16" x14ac:dyDescent="0.3">
      <c r="A141" s="24" t="s">
        <v>213</v>
      </c>
      <c r="B141" s="29">
        <v>257.38</v>
      </c>
      <c r="C141" s="29">
        <v>75.91</v>
      </c>
      <c r="D141" s="29">
        <v>4.0599999999999996</v>
      </c>
      <c r="E141" s="29">
        <v>125.29</v>
      </c>
      <c r="F141" s="29">
        <v>0</v>
      </c>
      <c r="G141" s="29">
        <v>114.36</v>
      </c>
      <c r="H141" s="29">
        <v>578.23</v>
      </c>
      <c r="I141" s="29">
        <v>15.39</v>
      </c>
      <c r="J141" s="29">
        <v>129.94999999999999</v>
      </c>
      <c r="K141" s="29">
        <v>6.61</v>
      </c>
      <c r="L141" s="29">
        <v>0</v>
      </c>
      <c r="M141" s="29">
        <v>0</v>
      </c>
      <c r="N141" s="29">
        <v>0</v>
      </c>
      <c r="O141" s="28"/>
      <c r="P141" s="29">
        <v>1307.18</v>
      </c>
    </row>
    <row r="142" spans="1:16" x14ac:dyDescent="0.3">
      <c r="A142" s="24" t="s">
        <v>214</v>
      </c>
      <c r="B142" s="29">
        <v>256.12</v>
      </c>
      <c r="C142" s="29">
        <v>78.650000000000006</v>
      </c>
      <c r="D142" s="29">
        <v>4.01</v>
      </c>
      <c r="E142" s="29">
        <v>124.42</v>
      </c>
      <c r="F142" s="29">
        <v>0</v>
      </c>
      <c r="G142" s="29">
        <v>120.88</v>
      </c>
      <c r="H142" s="29">
        <v>582.66999999999996</v>
      </c>
      <c r="I142" s="29">
        <v>15.56</v>
      </c>
      <c r="J142" s="29">
        <v>131.05000000000001</v>
      </c>
      <c r="K142" s="29">
        <v>9.74</v>
      </c>
      <c r="L142" s="29">
        <v>0</v>
      </c>
      <c r="M142" s="29">
        <v>0</v>
      </c>
      <c r="N142" s="29">
        <v>0</v>
      </c>
      <c r="O142" s="28"/>
      <c r="P142" s="29">
        <v>1323.1</v>
      </c>
    </row>
    <row r="143" spans="1:16" x14ac:dyDescent="0.3">
      <c r="A143" s="24" t="s">
        <v>215</v>
      </c>
      <c r="B143" s="29">
        <v>256.22000000000003</v>
      </c>
      <c r="C143" s="29">
        <v>82.34</v>
      </c>
      <c r="D143" s="29">
        <v>3.97</v>
      </c>
      <c r="E143" s="29">
        <v>126.55</v>
      </c>
      <c r="F143" s="29">
        <v>0</v>
      </c>
      <c r="G143" s="29">
        <v>127.09</v>
      </c>
      <c r="H143" s="29">
        <v>583.58000000000004</v>
      </c>
      <c r="I143" s="29">
        <v>15.78</v>
      </c>
      <c r="J143" s="29">
        <v>131.5</v>
      </c>
      <c r="K143" s="29">
        <v>12.75</v>
      </c>
      <c r="L143" s="29">
        <v>0</v>
      </c>
      <c r="M143" s="29">
        <v>0</v>
      </c>
      <c r="N143" s="29">
        <v>0</v>
      </c>
      <c r="O143" s="28"/>
      <c r="P143" s="29">
        <v>1339.79</v>
      </c>
    </row>
    <row r="144" spans="1:16" x14ac:dyDescent="0.3">
      <c r="A144" s="24" t="s">
        <v>216</v>
      </c>
      <c r="B144" s="29">
        <v>257.23</v>
      </c>
      <c r="C144" s="29">
        <v>86.28</v>
      </c>
      <c r="D144" s="29">
        <v>3.96</v>
      </c>
      <c r="E144" s="29">
        <v>131.59</v>
      </c>
      <c r="F144" s="29">
        <v>0</v>
      </c>
      <c r="G144" s="29">
        <v>133.19</v>
      </c>
      <c r="H144" s="29">
        <v>583.12</v>
      </c>
      <c r="I144" s="29">
        <v>16.010000000000002</v>
      </c>
      <c r="J144" s="29">
        <v>131.76</v>
      </c>
      <c r="K144" s="29">
        <v>15.1</v>
      </c>
      <c r="L144" s="29">
        <v>0</v>
      </c>
      <c r="M144" s="29">
        <v>0</v>
      </c>
      <c r="N144" s="29">
        <v>0</v>
      </c>
      <c r="O144" s="28"/>
      <c r="P144" s="29">
        <v>1358.24</v>
      </c>
    </row>
    <row r="145" spans="1:16" x14ac:dyDescent="0.3">
      <c r="A145" s="24" t="s">
        <v>217</v>
      </c>
      <c r="B145" s="29">
        <v>259.87</v>
      </c>
      <c r="C145" s="29">
        <v>89.74</v>
      </c>
      <c r="D145" s="29">
        <v>3.99</v>
      </c>
      <c r="E145" s="29">
        <v>140.05000000000001</v>
      </c>
      <c r="F145" s="29">
        <v>0</v>
      </c>
      <c r="G145" s="29">
        <v>138.55000000000001</v>
      </c>
      <c r="H145" s="29">
        <v>582.47</v>
      </c>
      <c r="I145" s="29">
        <v>16.21</v>
      </c>
      <c r="J145" s="29">
        <v>132.36000000000001</v>
      </c>
      <c r="K145" s="29">
        <v>16.260000000000002</v>
      </c>
      <c r="L145" s="29">
        <v>0</v>
      </c>
      <c r="M145" s="29">
        <v>0</v>
      </c>
      <c r="N145" s="29">
        <v>0</v>
      </c>
      <c r="O145" s="28"/>
      <c r="P145" s="29">
        <v>1379.5</v>
      </c>
    </row>
    <row r="146" spans="1:16" x14ac:dyDescent="0.3">
      <c r="A146" s="24" t="s">
        <v>218</v>
      </c>
      <c r="B146" s="29">
        <v>264.33</v>
      </c>
      <c r="C146" s="29">
        <v>92.04</v>
      </c>
      <c r="D146" s="29">
        <v>4.08</v>
      </c>
      <c r="E146" s="29">
        <v>152.09</v>
      </c>
      <c r="F146" s="29">
        <v>0</v>
      </c>
      <c r="G146" s="29">
        <v>143.29</v>
      </c>
      <c r="H146" s="29">
        <v>584.20000000000005</v>
      </c>
      <c r="I146" s="29">
        <v>16.350000000000001</v>
      </c>
      <c r="J146" s="29">
        <v>133.93</v>
      </c>
      <c r="K146" s="29">
        <v>15.76</v>
      </c>
      <c r="L146" s="29">
        <v>0</v>
      </c>
      <c r="M146" s="29">
        <v>0</v>
      </c>
      <c r="N146" s="29">
        <v>0</v>
      </c>
      <c r="O146" s="28"/>
      <c r="P146" s="29">
        <v>1406.09</v>
      </c>
    </row>
    <row r="147" spans="1:16" x14ac:dyDescent="0.3">
      <c r="A147" s="24" t="s">
        <v>219</v>
      </c>
      <c r="B147" s="29">
        <v>268.92</v>
      </c>
      <c r="C147" s="29">
        <v>92.95</v>
      </c>
      <c r="D147" s="29">
        <v>4.2300000000000004</v>
      </c>
      <c r="E147" s="29">
        <v>166.88</v>
      </c>
      <c r="F147" s="29">
        <v>0</v>
      </c>
      <c r="G147" s="29">
        <v>147.25</v>
      </c>
      <c r="H147" s="29">
        <v>589.52</v>
      </c>
      <c r="I147" s="29">
        <v>16.420000000000002</v>
      </c>
      <c r="J147" s="29">
        <v>136.54</v>
      </c>
      <c r="K147" s="29">
        <v>13.87</v>
      </c>
      <c r="L147" s="29">
        <v>0</v>
      </c>
      <c r="M147" s="29">
        <v>0</v>
      </c>
      <c r="N147" s="29">
        <v>0</v>
      </c>
      <c r="O147" s="28"/>
      <c r="P147" s="29">
        <v>1436.58</v>
      </c>
    </row>
    <row r="148" spans="1:16" x14ac:dyDescent="0.3">
      <c r="A148" s="24" t="s">
        <v>220</v>
      </c>
      <c r="B148" s="29">
        <v>275.33</v>
      </c>
      <c r="C148" s="29">
        <v>92.8</v>
      </c>
      <c r="D148" s="29">
        <v>4.3899999999999997</v>
      </c>
      <c r="E148" s="29">
        <v>182.39</v>
      </c>
      <c r="F148" s="29">
        <v>0</v>
      </c>
      <c r="G148" s="29">
        <v>150.74</v>
      </c>
      <c r="H148" s="29">
        <v>596.42999999999995</v>
      </c>
      <c r="I148" s="29">
        <v>16.45</v>
      </c>
      <c r="J148" s="29">
        <v>139.72</v>
      </c>
      <c r="K148" s="29">
        <v>11.62</v>
      </c>
      <c r="L148" s="29">
        <v>0</v>
      </c>
      <c r="M148" s="29">
        <v>0</v>
      </c>
      <c r="N148" s="29">
        <v>0</v>
      </c>
      <c r="O148" s="28"/>
      <c r="P148" s="29">
        <v>1469.87</v>
      </c>
    </row>
    <row r="149" spans="1:16" x14ac:dyDescent="0.3">
      <c r="A149" s="24" t="s">
        <v>221</v>
      </c>
      <c r="B149" s="29">
        <v>282.73</v>
      </c>
      <c r="C149" s="29">
        <v>91.97</v>
      </c>
      <c r="D149" s="29">
        <v>4.55</v>
      </c>
      <c r="E149" s="29">
        <v>194.33</v>
      </c>
      <c r="F149" s="29">
        <v>0</v>
      </c>
      <c r="G149" s="29">
        <v>152.55000000000001</v>
      </c>
      <c r="H149" s="29">
        <v>602.20000000000005</v>
      </c>
      <c r="I149" s="29">
        <v>16.47</v>
      </c>
      <c r="J149" s="29">
        <v>142.77000000000001</v>
      </c>
      <c r="K149" s="29">
        <v>10.08</v>
      </c>
      <c r="L149" s="29">
        <v>0</v>
      </c>
      <c r="M149" s="29">
        <v>0</v>
      </c>
      <c r="N149" s="29">
        <v>0</v>
      </c>
      <c r="O149" s="28"/>
      <c r="P149" s="29">
        <v>1497.66</v>
      </c>
    </row>
    <row r="150" spans="1:16" x14ac:dyDescent="0.3">
      <c r="A150" s="24" t="s">
        <v>222</v>
      </c>
      <c r="B150" s="29">
        <v>290.35000000000002</v>
      </c>
      <c r="C150" s="29">
        <v>90.79</v>
      </c>
      <c r="D150" s="29">
        <v>4.68</v>
      </c>
      <c r="E150" s="29">
        <v>199.64</v>
      </c>
      <c r="F150" s="29">
        <v>0</v>
      </c>
      <c r="G150" s="29">
        <v>153.16</v>
      </c>
      <c r="H150" s="29">
        <v>604.83000000000004</v>
      </c>
      <c r="I150" s="29">
        <v>16.5</v>
      </c>
      <c r="J150" s="29">
        <v>144.9</v>
      </c>
      <c r="K150" s="29">
        <v>10.25</v>
      </c>
      <c r="L150" s="29">
        <v>0</v>
      </c>
      <c r="M150" s="29">
        <v>0</v>
      </c>
      <c r="N150" s="29">
        <v>0</v>
      </c>
      <c r="O150" s="28"/>
      <c r="P150" s="29">
        <v>1515.1</v>
      </c>
    </row>
    <row r="151" spans="1:16" x14ac:dyDescent="0.3">
      <c r="A151" s="24" t="s">
        <v>223</v>
      </c>
      <c r="B151" s="29">
        <v>299.72000000000003</v>
      </c>
      <c r="C151" s="29">
        <v>89.64</v>
      </c>
      <c r="D151" s="29">
        <v>4.7699999999999996</v>
      </c>
      <c r="E151" s="29">
        <v>200.29</v>
      </c>
      <c r="F151" s="29">
        <v>0</v>
      </c>
      <c r="G151" s="29">
        <v>152.34</v>
      </c>
      <c r="H151" s="29">
        <v>604.99</v>
      </c>
      <c r="I151" s="29">
        <v>16.579999999999998</v>
      </c>
      <c r="J151" s="29">
        <v>146.88</v>
      </c>
      <c r="K151" s="29">
        <v>12.05</v>
      </c>
      <c r="L151" s="29">
        <v>0</v>
      </c>
      <c r="M151" s="29">
        <v>0</v>
      </c>
      <c r="N151" s="29">
        <v>0</v>
      </c>
      <c r="O151" s="28"/>
      <c r="P151" s="29">
        <v>1527.25</v>
      </c>
    </row>
    <row r="152" spans="1:16" x14ac:dyDescent="0.3">
      <c r="A152" s="24" t="s">
        <v>224</v>
      </c>
      <c r="B152" s="29">
        <v>308.82</v>
      </c>
      <c r="C152" s="29">
        <v>88.77</v>
      </c>
      <c r="D152" s="29">
        <v>4.8499999999999996</v>
      </c>
      <c r="E152" s="29">
        <v>199.06</v>
      </c>
      <c r="F152" s="29">
        <v>0</v>
      </c>
      <c r="G152" s="29">
        <v>151.81</v>
      </c>
      <c r="H152" s="29">
        <v>606.67999999999995</v>
      </c>
      <c r="I152" s="29">
        <v>16.739999999999998</v>
      </c>
      <c r="J152" s="29">
        <v>148.6</v>
      </c>
      <c r="K152" s="29">
        <v>14.37</v>
      </c>
      <c r="L152" s="29">
        <v>0</v>
      </c>
      <c r="M152" s="29">
        <v>0</v>
      </c>
      <c r="N152" s="29">
        <v>0</v>
      </c>
      <c r="O152" s="28"/>
      <c r="P152" s="29">
        <v>1539.7</v>
      </c>
    </row>
    <row r="153" spans="1:16" x14ac:dyDescent="0.3">
      <c r="A153" s="24" t="s">
        <v>225</v>
      </c>
      <c r="B153" s="29">
        <v>316.45999999999998</v>
      </c>
      <c r="C153" s="29">
        <v>88.48</v>
      </c>
      <c r="D153" s="29">
        <v>4.9400000000000004</v>
      </c>
      <c r="E153" s="29">
        <v>198.74</v>
      </c>
      <c r="F153" s="29">
        <v>0</v>
      </c>
      <c r="G153" s="29">
        <v>151.5</v>
      </c>
      <c r="H153" s="29">
        <v>613.66999999999996</v>
      </c>
      <c r="I153" s="29">
        <v>17</v>
      </c>
      <c r="J153" s="29">
        <v>150.35</v>
      </c>
      <c r="K153" s="29">
        <v>16</v>
      </c>
      <c r="L153" s="29">
        <v>0</v>
      </c>
      <c r="M153" s="29">
        <v>0</v>
      </c>
      <c r="N153" s="29">
        <v>0</v>
      </c>
      <c r="O153" s="28"/>
      <c r="P153" s="29">
        <v>1557.14</v>
      </c>
    </row>
    <row r="154" spans="1:16" x14ac:dyDescent="0.3">
      <c r="A154" s="24" t="s">
        <v>226</v>
      </c>
      <c r="B154" s="29">
        <v>322.10000000000002</v>
      </c>
      <c r="C154" s="29">
        <v>89.05</v>
      </c>
      <c r="D154" s="29">
        <v>5.07</v>
      </c>
      <c r="E154" s="29">
        <v>202.15</v>
      </c>
      <c r="F154" s="29">
        <v>0</v>
      </c>
      <c r="G154" s="29">
        <v>152.27000000000001</v>
      </c>
      <c r="H154" s="29">
        <v>629.79</v>
      </c>
      <c r="I154" s="29">
        <v>17.38</v>
      </c>
      <c r="J154" s="29">
        <v>152.6</v>
      </c>
      <c r="K154" s="29">
        <v>15.83</v>
      </c>
      <c r="L154" s="29">
        <v>0</v>
      </c>
      <c r="M154" s="29">
        <v>0</v>
      </c>
      <c r="N154" s="29">
        <v>0</v>
      </c>
      <c r="O154" s="28"/>
      <c r="P154" s="29">
        <v>1586.24</v>
      </c>
    </row>
    <row r="155" spans="1:16" x14ac:dyDescent="0.3">
      <c r="A155" s="24" t="s">
        <v>227</v>
      </c>
      <c r="B155" s="29">
        <v>325.68</v>
      </c>
      <c r="C155" s="29">
        <v>90.54</v>
      </c>
      <c r="D155" s="29">
        <v>5.23</v>
      </c>
      <c r="E155" s="29">
        <v>209.32</v>
      </c>
      <c r="F155" s="29">
        <v>0</v>
      </c>
      <c r="G155" s="29">
        <v>155.26</v>
      </c>
      <c r="H155" s="29">
        <v>654.02</v>
      </c>
      <c r="I155" s="29">
        <v>17.88</v>
      </c>
      <c r="J155" s="29">
        <v>155.22999999999999</v>
      </c>
      <c r="K155" s="29">
        <v>13.79</v>
      </c>
      <c r="L155" s="29">
        <v>0</v>
      </c>
      <c r="M155" s="29">
        <v>0</v>
      </c>
      <c r="N155" s="29">
        <v>0</v>
      </c>
      <c r="O155" s="28"/>
      <c r="P155" s="29">
        <v>1626.96</v>
      </c>
    </row>
    <row r="156" spans="1:16" x14ac:dyDescent="0.3">
      <c r="A156" s="24" t="s">
        <v>228</v>
      </c>
      <c r="B156" s="29">
        <v>329.75</v>
      </c>
      <c r="C156" s="29">
        <v>92.87</v>
      </c>
      <c r="D156" s="29">
        <v>5.41</v>
      </c>
      <c r="E156" s="29">
        <v>219.51</v>
      </c>
      <c r="F156" s="29">
        <v>5.23</v>
      </c>
      <c r="G156" s="29">
        <v>159.71</v>
      </c>
      <c r="H156" s="29">
        <v>681.86</v>
      </c>
      <c r="I156" s="29">
        <v>18.440000000000001</v>
      </c>
      <c r="J156" s="29">
        <v>158.28</v>
      </c>
      <c r="K156" s="29">
        <v>10.9</v>
      </c>
      <c r="L156" s="29">
        <v>8.6999999999999993</v>
      </c>
      <c r="M156" s="29">
        <v>9.69</v>
      </c>
      <c r="N156" s="29">
        <v>34.17</v>
      </c>
      <c r="O156" s="28"/>
      <c r="P156" s="29">
        <v>1734.52</v>
      </c>
    </row>
    <row r="157" spans="1:16" x14ac:dyDescent="0.3">
      <c r="A157" s="24" t="s">
        <v>229</v>
      </c>
      <c r="B157" s="29">
        <v>336.36</v>
      </c>
      <c r="C157" s="29">
        <v>95.95</v>
      </c>
      <c r="D157" s="29">
        <v>5.57</v>
      </c>
      <c r="E157" s="29">
        <v>229.93</v>
      </c>
      <c r="F157" s="29">
        <v>6.58</v>
      </c>
      <c r="G157" s="29">
        <v>165.41</v>
      </c>
      <c r="H157" s="29">
        <v>708.27</v>
      </c>
      <c r="I157" s="29">
        <v>19.010000000000002</v>
      </c>
      <c r="J157" s="29">
        <v>161.47</v>
      </c>
      <c r="K157" s="29">
        <v>8.24</v>
      </c>
      <c r="L157" s="29">
        <v>9.69</v>
      </c>
      <c r="M157" s="29">
        <v>9.0500000000000007</v>
      </c>
      <c r="N157" s="29">
        <v>34.119999999999997</v>
      </c>
      <c r="O157" s="28"/>
      <c r="P157" s="29">
        <v>1789.67</v>
      </c>
    </row>
    <row r="158" spans="1:16" x14ac:dyDescent="0.3">
      <c r="A158" s="24" t="s">
        <v>230</v>
      </c>
      <c r="B158" s="29">
        <v>347.18</v>
      </c>
      <c r="C158" s="29">
        <v>99.63</v>
      </c>
      <c r="D158" s="29">
        <v>5.69</v>
      </c>
      <c r="E158" s="29">
        <v>238.1</v>
      </c>
      <c r="F158" s="29">
        <v>9.32</v>
      </c>
      <c r="G158" s="29">
        <v>172.34</v>
      </c>
      <c r="H158" s="29">
        <v>728.92</v>
      </c>
      <c r="I158" s="29">
        <v>19.54</v>
      </c>
      <c r="J158" s="29">
        <v>164.57</v>
      </c>
      <c r="K158" s="29">
        <v>6.86</v>
      </c>
      <c r="L158" s="29">
        <v>11.08</v>
      </c>
      <c r="M158" s="29">
        <v>11.77</v>
      </c>
      <c r="N158" s="29">
        <v>34.76</v>
      </c>
      <c r="O158" s="28"/>
      <c r="P158" s="29">
        <v>1849.76</v>
      </c>
    </row>
    <row r="159" spans="1:16" x14ac:dyDescent="0.3">
      <c r="A159" s="24" t="s">
        <v>231</v>
      </c>
      <c r="B159" s="29">
        <v>362.72</v>
      </c>
      <c r="C159" s="29">
        <v>103.67</v>
      </c>
      <c r="D159" s="29">
        <v>5.77</v>
      </c>
      <c r="E159" s="29">
        <v>244.26</v>
      </c>
      <c r="F159" s="29">
        <v>11.66</v>
      </c>
      <c r="G159" s="29">
        <v>179.08</v>
      </c>
      <c r="H159" s="29">
        <v>741.32</v>
      </c>
      <c r="I159" s="29">
        <v>20.010000000000002</v>
      </c>
      <c r="J159" s="29">
        <v>167.72</v>
      </c>
      <c r="K159" s="29">
        <v>7</v>
      </c>
      <c r="L159" s="29">
        <v>11.87</v>
      </c>
      <c r="M159" s="29">
        <v>14.65</v>
      </c>
      <c r="N159" s="29">
        <v>35.950000000000003</v>
      </c>
      <c r="O159" s="28"/>
      <c r="P159" s="29">
        <v>1905.67</v>
      </c>
    </row>
    <row r="160" spans="1:16" x14ac:dyDescent="0.3">
      <c r="A160" s="24" t="s">
        <v>232</v>
      </c>
      <c r="B160" s="29">
        <v>378.73</v>
      </c>
      <c r="C160" s="29">
        <v>107.55</v>
      </c>
      <c r="D160" s="29">
        <v>5.83</v>
      </c>
      <c r="E160" s="29">
        <v>250.02</v>
      </c>
      <c r="F160" s="29">
        <v>15.97</v>
      </c>
      <c r="G160" s="29">
        <v>185.69</v>
      </c>
      <c r="H160" s="29">
        <v>745.57</v>
      </c>
      <c r="I160" s="29">
        <v>20.420000000000002</v>
      </c>
      <c r="J160" s="29">
        <v>170.61</v>
      </c>
      <c r="K160" s="29">
        <v>8.18</v>
      </c>
      <c r="L160" s="29">
        <v>14.3</v>
      </c>
      <c r="M160" s="29">
        <v>18.52</v>
      </c>
      <c r="N160" s="29">
        <v>37.56</v>
      </c>
      <c r="O160" s="28"/>
      <c r="P160" s="29">
        <v>1958.96</v>
      </c>
    </row>
    <row r="161" spans="1:16" x14ac:dyDescent="0.3">
      <c r="A161" s="24" t="s">
        <v>233</v>
      </c>
      <c r="B161" s="29">
        <v>391.32</v>
      </c>
      <c r="C161" s="29">
        <v>110.77</v>
      </c>
      <c r="D161" s="29">
        <v>5.9</v>
      </c>
      <c r="E161" s="29">
        <v>257.01</v>
      </c>
      <c r="F161" s="29">
        <v>17.2</v>
      </c>
      <c r="G161" s="29">
        <v>188.97</v>
      </c>
      <c r="H161" s="29">
        <v>741.91</v>
      </c>
      <c r="I161" s="29">
        <v>20.8</v>
      </c>
      <c r="J161" s="29">
        <v>172.92</v>
      </c>
      <c r="K161" s="29">
        <v>9.82</v>
      </c>
      <c r="L161" s="29">
        <v>14.45</v>
      </c>
      <c r="M161" s="29">
        <v>19.95</v>
      </c>
      <c r="N161" s="29">
        <v>39.450000000000003</v>
      </c>
      <c r="O161" s="28"/>
      <c r="P161" s="29">
        <v>1990.46</v>
      </c>
    </row>
    <row r="162" spans="1:16" x14ac:dyDescent="0.3">
      <c r="A162" s="24" t="s">
        <v>234</v>
      </c>
      <c r="B162" s="29">
        <v>397.09</v>
      </c>
      <c r="C162" s="29">
        <v>112.89</v>
      </c>
      <c r="D162" s="29">
        <v>5.98</v>
      </c>
      <c r="E162" s="29">
        <v>265.7</v>
      </c>
      <c r="F162" s="29">
        <v>18.329999999999998</v>
      </c>
      <c r="G162" s="29">
        <v>189.66</v>
      </c>
      <c r="H162" s="29">
        <v>730.09</v>
      </c>
      <c r="I162" s="29">
        <v>21.17</v>
      </c>
      <c r="J162" s="29">
        <v>174.69</v>
      </c>
      <c r="K162" s="29">
        <v>11.37</v>
      </c>
      <c r="L162" s="29">
        <v>14.19</v>
      </c>
      <c r="M162" s="29">
        <v>22.28</v>
      </c>
      <c r="N162" s="29">
        <v>41.48</v>
      </c>
      <c r="O162" s="28"/>
      <c r="P162" s="29">
        <v>2004.93</v>
      </c>
    </row>
    <row r="163" spans="1:16" x14ac:dyDescent="0.3">
      <c r="A163" s="24" t="s">
        <v>235</v>
      </c>
      <c r="B163" s="29">
        <v>396.68</v>
      </c>
      <c r="C163" s="29">
        <v>114.03</v>
      </c>
      <c r="D163" s="29">
        <v>6.11</v>
      </c>
      <c r="E163" s="29">
        <v>277.69</v>
      </c>
      <c r="F163" s="29">
        <v>20.329999999999998</v>
      </c>
      <c r="G163" s="29">
        <v>188.47</v>
      </c>
      <c r="H163" s="29">
        <v>714.7</v>
      </c>
      <c r="I163" s="29">
        <v>21.6</v>
      </c>
      <c r="J163" s="29">
        <v>176.17</v>
      </c>
      <c r="K163" s="29">
        <v>12.63</v>
      </c>
      <c r="L163" s="29">
        <v>14.04</v>
      </c>
      <c r="M163" s="29">
        <v>24.67</v>
      </c>
      <c r="N163" s="29">
        <v>43.51</v>
      </c>
      <c r="O163" s="28"/>
      <c r="P163" s="29">
        <v>2010.63</v>
      </c>
    </row>
    <row r="164" spans="1:16" x14ac:dyDescent="0.3">
      <c r="A164" s="24" t="s">
        <v>236</v>
      </c>
      <c r="B164" s="29">
        <v>394.32</v>
      </c>
      <c r="C164" s="29">
        <v>114.88</v>
      </c>
      <c r="D164" s="29">
        <v>6.28</v>
      </c>
      <c r="E164" s="29">
        <v>292.43</v>
      </c>
      <c r="F164" s="29">
        <v>24.26</v>
      </c>
      <c r="G164" s="29">
        <v>188.1</v>
      </c>
      <c r="H164" s="29">
        <v>701.64</v>
      </c>
      <c r="I164" s="29">
        <v>22.21</v>
      </c>
      <c r="J164" s="29">
        <v>178.28</v>
      </c>
      <c r="K164" s="29">
        <v>13.68</v>
      </c>
      <c r="L164" s="29">
        <v>13.88</v>
      </c>
      <c r="M164" s="29">
        <v>28.88</v>
      </c>
      <c r="N164" s="29">
        <v>45.41</v>
      </c>
      <c r="O164" s="28"/>
      <c r="P164" s="29">
        <v>2024.27</v>
      </c>
    </row>
    <row r="165" spans="1:16" x14ac:dyDescent="0.3">
      <c r="A165" s="24" t="s">
        <v>237</v>
      </c>
      <c r="B165" s="29">
        <v>395.32</v>
      </c>
      <c r="C165" s="29">
        <v>116.22</v>
      </c>
      <c r="D165" s="29">
        <v>6.53</v>
      </c>
      <c r="E165" s="29">
        <v>309.37</v>
      </c>
      <c r="F165" s="29">
        <v>26.93</v>
      </c>
      <c r="G165" s="29">
        <v>191.24</v>
      </c>
      <c r="H165" s="29">
        <v>697.7</v>
      </c>
      <c r="I165" s="29">
        <v>23.14</v>
      </c>
      <c r="J165" s="29">
        <v>181.74</v>
      </c>
      <c r="K165" s="29">
        <v>14.66</v>
      </c>
      <c r="L165" s="29">
        <v>13.85</v>
      </c>
      <c r="M165" s="29">
        <v>31.77</v>
      </c>
      <c r="N165" s="29">
        <v>47.05</v>
      </c>
      <c r="O165" s="28"/>
      <c r="P165" s="29">
        <v>2055.5100000000002</v>
      </c>
    </row>
    <row r="166" spans="1:16" x14ac:dyDescent="0.3">
      <c r="A166" s="24" t="s">
        <v>238</v>
      </c>
      <c r="B166" s="29">
        <v>404.11</v>
      </c>
      <c r="C166" s="29">
        <v>118.77</v>
      </c>
      <c r="D166" s="29">
        <v>6.84</v>
      </c>
      <c r="E166" s="29">
        <v>327.27</v>
      </c>
      <c r="F166" s="29">
        <v>32</v>
      </c>
      <c r="G166" s="29">
        <v>200.41</v>
      </c>
      <c r="H166" s="29">
        <v>708.9</v>
      </c>
      <c r="I166" s="29">
        <v>24.49</v>
      </c>
      <c r="J166" s="29">
        <v>187.15</v>
      </c>
      <c r="K166" s="29">
        <v>15.69</v>
      </c>
      <c r="L166" s="29">
        <v>14.31</v>
      </c>
      <c r="M166" s="29">
        <v>35.74</v>
      </c>
      <c r="N166" s="29">
        <v>48.29</v>
      </c>
      <c r="O166" s="28"/>
      <c r="P166" s="29">
        <v>2123.98</v>
      </c>
    </row>
    <row r="167" spans="1:16" x14ac:dyDescent="0.3">
      <c r="A167" s="24" t="s">
        <v>239</v>
      </c>
      <c r="B167" s="29">
        <v>422.43</v>
      </c>
      <c r="C167" s="29">
        <v>123.19</v>
      </c>
      <c r="D167" s="29">
        <v>7.25</v>
      </c>
      <c r="E167" s="29">
        <v>346.05</v>
      </c>
      <c r="F167" s="29">
        <v>37.21</v>
      </c>
      <c r="G167" s="29">
        <v>215.43</v>
      </c>
      <c r="H167" s="29">
        <v>734.83</v>
      </c>
      <c r="I167" s="29">
        <v>26.17</v>
      </c>
      <c r="J167" s="29">
        <v>195.35</v>
      </c>
      <c r="K167" s="29">
        <v>16.97</v>
      </c>
      <c r="L167" s="29">
        <v>14.99</v>
      </c>
      <c r="M167" s="29">
        <v>40.58</v>
      </c>
      <c r="N167" s="29">
        <v>49.25</v>
      </c>
      <c r="O167" s="28"/>
      <c r="P167" s="29">
        <v>2229.6999999999998</v>
      </c>
    </row>
    <row r="168" spans="1:16" x14ac:dyDescent="0.3">
      <c r="A168" s="24" t="s">
        <v>240</v>
      </c>
      <c r="B168" s="29">
        <v>450.65</v>
      </c>
      <c r="C168" s="29">
        <v>129.91999999999999</v>
      </c>
      <c r="D168" s="29">
        <v>7.76</v>
      </c>
      <c r="E168" s="29">
        <v>364.49</v>
      </c>
      <c r="F168" s="29">
        <v>44</v>
      </c>
      <c r="G168" s="29">
        <v>232.2</v>
      </c>
      <c r="H168" s="29">
        <v>771.09</v>
      </c>
      <c r="I168" s="29">
        <v>27.89</v>
      </c>
      <c r="J168" s="29">
        <v>205.13</v>
      </c>
      <c r="K168" s="29">
        <v>18.71</v>
      </c>
      <c r="L168" s="29">
        <v>19.02</v>
      </c>
      <c r="M168" s="29">
        <v>48.86</v>
      </c>
      <c r="N168" s="29">
        <v>50.2</v>
      </c>
      <c r="O168" s="28"/>
      <c r="P168" s="29">
        <v>2369.9299999999998</v>
      </c>
    </row>
    <row r="169" spans="1:16" x14ac:dyDescent="0.3">
      <c r="A169" s="24" t="s">
        <v>241</v>
      </c>
      <c r="B169" s="29">
        <v>486.71</v>
      </c>
      <c r="C169" s="29">
        <v>139.4</v>
      </c>
      <c r="D169" s="29">
        <v>8.3699999999999992</v>
      </c>
      <c r="E169" s="29">
        <v>380.61</v>
      </c>
      <c r="F169" s="29">
        <v>48.85</v>
      </c>
      <c r="G169" s="29">
        <v>246.48</v>
      </c>
      <c r="H169" s="29">
        <v>811.31</v>
      </c>
      <c r="I169" s="29">
        <v>29.34</v>
      </c>
      <c r="J169" s="29">
        <v>215.25</v>
      </c>
      <c r="K169" s="29">
        <v>21.13</v>
      </c>
      <c r="L169" s="29">
        <v>19.39</v>
      </c>
      <c r="M169" s="29">
        <v>53.29</v>
      </c>
      <c r="N169" s="29">
        <v>51.48</v>
      </c>
      <c r="O169" s="28"/>
      <c r="P169" s="29">
        <v>2511.61</v>
      </c>
    </row>
    <row r="170" spans="1:16" x14ac:dyDescent="0.3">
      <c r="A170" s="24" t="s">
        <v>242</v>
      </c>
      <c r="B170" s="29">
        <v>529.74</v>
      </c>
      <c r="C170" s="29">
        <v>152.12</v>
      </c>
      <c r="D170" s="29">
        <v>9.08</v>
      </c>
      <c r="E170" s="29">
        <v>393.16</v>
      </c>
      <c r="F170" s="29">
        <v>52.84</v>
      </c>
      <c r="G170" s="29">
        <v>254.58</v>
      </c>
      <c r="H170" s="29">
        <v>849.46</v>
      </c>
      <c r="I170" s="29">
        <v>30.22</v>
      </c>
      <c r="J170" s="29">
        <v>224.89</v>
      </c>
      <c r="K170" s="29">
        <v>24.46</v>
      </c>
      <c r="L170" s="29">
        <v>19.37</v>
      </c>
      <c r="M170" s="29">
        <v>59.8</v>
      </c>
      <c r="N170" s="29">
        <v>53.38</v>
      </c>
      <c r="O170" s="28"/>
      <c r="P170" s="29">
        <v>2653.12</v>
      </c>
    </row>
    <row r="171" spans="1:16" x14ac:dyDescent="0.3">
      <c r="A171" s="24" t="s">
        <v>243</v>
      </c>
      <c r="B171" s="29">
        <v>578.11</v>
      </c>
      <c r="C171" s="29">
        <v>169.16</v>
      </c>
      <c r="D171" s="29">
        <v>9.85</v>
      </c>
      <c r="E171" s="29">
        <v>402.54</v>
      </c>
      <c r="F171" s="29">
        <v>57.57</v>
      </c>
      <c r="G171" s="29">
        <v>256.11</v>
      </c>
      <c r="H171" s="29">
        <v>884.8</v>
      </c>
      <c r="I171" s="29">
        <v>30.55</v>
      </c>
      <c r="J171" s="29">
        <v>234.06</v>
      </c>
      <c r="K171" s="29">
        <v>28.7</v>
      </c>
      <c r="L171" s="29">
        <v>20.239999999999998</v>
      </c>
      <c r="M171" s="29">
        <v>66.5</v>
      </c>
      <c r="N171" s="29">
        <v>55.94</v>
      </c>
      <c r="O171" s="28"/>
      <c r="P171" s="29">
        <v>2794.14</v>
      </c>
    </row>
    <row r="172" spans="1:16" x14ac:dyDescent="0.3">
      <c r="A172" s="24" t="s">
        <v>244</v>
      </c>
      <c r="B172" s="29">
        <v>625.97</v>
      </c>
      <c r="C172" s="29">
        <v>192.11</v>
      </c>
      <c r="D172" s="29">
        <v>10.61</v>
      </c>
      <c r="E172" s="29">
        <v>410.36</v>
      </c>
      <c r="F172" s="29">
        <v>63.55</v>
      </c>
      <c r="G172" s="29">
        <v>253.15</v>
      </c>
      <c r="H172" s="29">
        <v>917.95</v>
      </c>
      <c r="I172" s="29">
        <v>30.63</v>
      </c>
      <c r="J172" s="29">
        <v>242.74</v>
      </c>
      <c r="K172" s="29">
        <v>33.64</v>
      </c>
      <c r="L172" s="29">
        <v>20.59</v>
      </c>
      <c r="M172" s="29">
        <v>73.87</v>
      </c>
      <c r="N172" s="29">
        <v>58.99</v>
      </c>
      <c r="O172" s="28"/>
      <c r="P172" s="29">
        <v>2934.14</v>
      </c>
    </row>
    <row r="173" spans="1:16" x14ac:dyDescent="0.3">
      <c r="A173" s="24" t="s">
        <v>245</v>
      </c>
      <c r="B173" s="29">
        <v>667.86</v>
      </c>
      <c r="C173" s="29">
        <v>222.63</v>
      </c>
      <c r="D173" s="29">
        <v>11.26</v>
      </c>
      <c r="E173" s="29">
        <v>417.42</v>
      </c>
      <c r="F173" s="29">
        <v>67.03</v>
      </c>
      <c r="G173" s="29">
        <v>248.53</v>
      </c>
      <c r="H173" s="29">
        <v>950.51</v>
      </c>
      <c r="I173" s="29">
        <v>30.77</v>
      </c>
      <c r="J173" s="29">
        <v>250.8</v>
      </c>
      <c r="K173" s="29">
        <v>39.090000000000003</v>
      </c>
      <c r="L173" s="29">
        <v>21.06</v>
      </c>
      <c r="M173" s="29">
        <v>80.180000000000007</v>
      </c>
      <c r="N173" s="29">
        <v>62.29</v>
      </c>
      <c r="O173" s="28"/>
      <c r="P173" s="29">
        <v>3069.45</v>
      </c>
    </row>
    <row r="174" spans="1:16" x14ac:dyDescent="0.3">
      <c r="A174" s="24" t="s">
        <v>246</v>
      </c>
      <c r="B174" s="29">
        <v>698.92</v>
      </c>
      <c r="C174" s="29">
        <v>262.10000000000002</v>
      </c>
      <c r="D174" s="29">
        <v>11.74</v>
      </c>
      <c r="E174" s="29">
        <v>425.63</v>
      </c>
      <c r="F174" s="29">
        <v>71.19</v>
      </c>
      <c r="G174" s="29">
        <v>244.99</v>
      </c>
      <c r="H174" s="29">
        <v>984.88</v>
      </c>
      <c r="I174" s="29">
        <v>31.29</v>
      </c>
      <c r="J174" s="29">
        <v>258.19</v>
      </c>
      <c r="K174" s="29">
        <v>44.8</v>
      </c>
      <c r="L174" s="29">
        <v>21.77</v>
      </c>
      <c r="M174" s="29">
        <v>85.64</v>
      </c>
      <c r="N174" s="29">
        <v>65.66</v>
      </c>
      <c r="O174" s="28"/>
      <c r="P174" s="29">
        <v>3206.79</v>
      </c>
    </row>
    <row r="175" spans="1:16" x14ac:dyDescent="0.3">
      <c r="A175" s="24" t="s">
        <v>247</v>
      </c>
      <c r="B175" s="29">
        <v>718.8</v>
      </c>
      <c r="C175" s="29">
        <v>308.75</v>
      </c>
      <c r="D175" s="29">
        <v>12.02</v>
      </c>
      <c r="E175" s="29">
        <v>435.59</v>
      </c>
      <c r="F175" s="29">
        <v>74.069999999999993</v>
      </c>
      <c r="G175" s="29">
        <v>244.14</v>
      </c>
      <c r="H175" s="29">
        <v>1022.57</v>
      </c>
      <c r="I175" s="29">
        <v>32.31</v>
      </c>
      <c r="J175" s="29">
        <v>266.22000000000003</v>
      </c>
      <c r="K175" s="29">
        <v>50.47</v>
      </c>
      <c r="L175" s="29">
        <v>22.25</v>
      </c>
      <c r="M175" s="29">
        <v>91.5</v>
      </c>
      <c r="N175" s="29">
        <v>69.06</v>
      </c>
      <c r="O175" s="28"/>
      <c r="P175" s="29">
        <v>3347.74</v>
      </c>
    </row>
    <row r="176" spans="1:16" x14ac:dyDescent="0.3">
      <c r="A176" s="24" t="s">
        <v>248</v>
      </c>
      <c r="B176" s="29">
        <v>731.52</v>
      </c>
      <c r="C176" s="29">
        <v>357.69</v>
      </c>
      <c r="D176" s="29">
        <v>12.16</v>
      </c>
      <c r="E176" s="29">
        <v>456.19</v>
      </c>
      <c r="F176" s="29">
        <v>76.599999999999994</v>
      </c>
      <c r="G176" s="29">
        <v>246.3</v>
      </c>
      <c r="H176" s="29">
        <v>1067.45</v>
      </c>
      <c r="I176" s="29">
        <v>33.81</v>
      </c>
      <c r="J176" s="29">
        <v>274.98</v>
      </c>
      <c r="K176" s="29">
        <v>55.68</v>
      </c>
      <c r="L176" s="29">
        <v>23.51</v>
      </c>
      <c r="M176" s="29">
        <v>97.71</v>
      </c>
      <c r="N176" s="29">
        <v>72.599999999999994</v>
      </c>
      <c r="O176" s="28"/>
      <c r="P176" s="29">
        <v>3506.21</v>
      </c>
    </row>
    <row r="177" spans="1:16" x14ac:dyDescent="0.3">
      <c r="A177" s="24" t="s">
        <v>249</v>
      </c>
      <c r="B177" s="29">
        <v>741.24</v>
      </c>
      <c r="C177" s="29">
        <v>403.76</v>
      </c>
      <c r="D177" s="29">
        <v>12.21</v>
      </c>
      <c r="E177" s="29">
        <v>461.75</v>
      </c>
      <c r="F177" s="29">
        <v>78.819999999999993</v>
      </c>
      <c r="G177" s="29">
        <v>251.47</v>
      </c>
      <c r="H177" s="29">
        <v>1122</v>
      </c>
      <c r="I177" s="29">
        <v>35.729999999999997</v>
      </c>
      <c r="J177" s="29">
        <v>284.89</v>
      </c>
      <c r="K177" s="29">
        <v>59.99</v>
      </c>
      <c r="L177" s="29">
        <v>24.88</v>
      </c>
      <c r="M177" s="29">
        <v>104.11</v>
      </c>
      <c r="N177" s="29">
        <v>76.44</v>
      </c>
      <c r="O177" s="28"/>
      <c r="P177" s="29">
        <v>3657.28</v>
      </c>
    </row>
    <row r="178" spans="1:16" x14ac:dyDescent="0.3">
      <c r="A178" s="24" t="s">
        <v>250</v>
      </c>
      <c r="B178" s="29">
        <v>751.83</v>
      </c>
      <c r="C178" s="29">
        <v>442.02</v>
      </c>
      <c r="D178" s="29">
        <v>12.23</v>
      </c>
      <c r="E178" s="29">
        <v>464.74</v>
      </c>
      <c r="F178" s="29">
        <v>80.61</v>
      </c>
      <c r="G178" s="29">
        <v>259.52999999999997</v>
      </c>
      <c r="H178" s="29">
        <v>1188.3900000000001</v>
      </c>
      <c r="I178" s="29">
        <v>38</v>
      </c>
      <c r="J178" s="29">
        <v>296.51</v>
      </c>
      <c r="K178" s="29">
        <v>63.06</v>
      </c>
      <c r="L178" s="29">
        <v>26.65</v>
      </c>
      <c r="M178" s="29">
        <v>111.22</v>
      </c>
      <c r="N178" s="29">
        <v>80.680000000000007</v>
      </c>
      <c r="O178" s="28"/>
      <c r="P178" s="29">
        <v>3815.47</v>
      </c>
    </row>
    <row r="179" spans="1:16" x14ac:dyDescent="0.3">
      <c r="A179" s="24" t="s">
        <v>251</v>
      </c>
      <c r="B179" s="29">
        <v>765.2</v>
      </c>
      <c r="C179" s="29">
        <v>470.09</v>
      </c>
      <c r="D179" s="29">
        <v>12.25</v>
      </c>
      <c r="E179" s="29">
        <v>468.58</v>
      </c>
      <c r="F179" s="29">
        <v>83.83</v>
      </c>
      <c r="G179" s="29">
        <v>270.76</v>
      </c>
      <c r="H179" s="29">
        <v>1267.76</v>
      </c>
      <c r="I179" s="29">
        <v>40.46</v>
      </c>
      <c r="J179" s="29">
        <v>310.01</v>
      </c>
      <c r="K179" s="29">
        <v>65.28</v>
      </c>
      <c r="L179" s="29">
        <v>30.24</v>
      </c>
      <c r="M179" s="29">
        <v>119.98</v>
      </c>
      <c r="N179" s="29">
        <v>85.28</v>
      </c>
      <c r="O179" s="28"/>
      <c r="P179" s="29">
        <v>3989.73</v>
      </c>
    </row>
    <row r="180" spans="1:16" x14ac:dyDescent="0.3">
      <c r="A180" s="24" t="s">
        <v>252</v>
      </c>
      <c r="B180" s="29">
        <v>779.71</v>
      </c>
      <c r="C180" s="29">
        <v>488.2</v>
      </c>
      <c r="D180" s="29">
        <v>12.27</v>
      </c>
      <c r="E180" s="29">
        <v>481.27</v>
      </c>
      <c r="F180" s="29">
        <v>89.07</v>
      </c>
      <c r="G180" s="29">
        <v>282.99</v>
      </c>
      <c r="H180" s="29">
        <v>1352.71</v>
      </c>
      <c r="I180" s="29">
        <v>42.88</v>
      </c>
      <c r="J180" s="29">
        <v>324.93</v>
      </c>
      <c r="K180" s="29">
        <v>67.790000000000006</v>
      </c>
      <c r="L180" s="29">
        <v>35.450000000000003</v>
      </c>
      <c r="M180" s="29">
        <v>130.81</v>
      </c>
      <c r="N180" s="29">
        <v>90</v>
      </c>
      <c r="O180" s="28"/>
      <c r="P180" s="29">
        <v>4178.1099999999997</v>
      </c>
    </row>
    <row r="181" spans="1:16" x14ac:dyDescent="0.3">
      <c r="A181" s="24" t="s">
        <v>253</v>
      </c>
      <c r="B181" s="29">
        <v>793.67</v>
      </c>
      <c r="C181" s="29">
        <v>496.79</v>
      </c>
      <c r="D181" s="29">
        <v>12.31</v>
      </c>
      <c r="E181" s="29">
        <v>498.14</v>
      </c>
      <c r="F181" s="29">
        <v>93.86</v>
      </c>
      <c r="G181" s="29">
        <v>293.11</v>
      </c>
      <c r="H181" s="29">
        <v>1436.26</v>
      </c>
      <c r="I181" s="29">
        <v>44.99</v>
      </c>
      <c r="J181" s="29">
        <v>340.53</v>
      </c>
      <c r="K181" s="29">
        <v>71.83</v>
      </c>
      <c r="L181" s="29">
        <v>40.24</v>
      </c>
      <c r="M181" s="29">
        <v>141.88</v>
      </c>
      <c r="N181" s="29">
        <v>94.59</v>
      </c>
      <c r="O181" s="28"/>
      <c r="P181" s="29">
        <v>4358.21</v>
      </c>
    </row>
    <row r="182" spans="1:16" x14ac:dyDescent="0.3">
      <c r="A182" s="24" t="s">
        <v>254</v>
      </c>
      <c r="B182" s="29">
        <v>805.36</v>
      </c>
      <c r="C182" s="29">
        <v>496.48</v>
      </c>
      <c r="D182" s="29">
        <v>12.37</v>
      </c>
      <c r="E182" s="29">
        <v>533.63</v>
      </c>
      <c r="F182" s="29">
        <v>100.15</v>
      </c>
      <c r="G182" s="29">
        <v>299.11</v>
      </c>
      <c r="H182" s="29">
        <v>1511.95</v>
      </c>
      <c r="I182" s="29">
        <v>46.56</v>
      </c>
      <c r="J182" s="29">
        <v>356.23</v>
      </c>
      <c r="K182" s="29">
        <v>78.45</v>
      </c>
      <c r="L182" s="29">
        <v>44.26</v>
      </c>
      <c r="M182" s="29">
        <v>153.87</v>
      </c>
      <c r="N182" s="29">
        <v>98.8</v>
      </c>
      <c r="O182" s="28"/>
      <c r="P182" s="29">
        <v>4537.22</v>
      </c>
    </row>
    <row r="183" spans="1:16" x14ac:dyDescent="0.3">
      <c r="A183" s="24" t="s">
        <v>255</v>
      </c>
      <c r="B183" s="29">
        <v>815.23</v>
      </c>
      <c r="C183" s="29">
        <v>489.87</v>
      </c>
      <c r="D183" s="29">
        <v>12.49</v>
      </c>
      <c r="E183" s="29">
        <v>585.88</v>
      </c>
      <c r="F183" s="29">
        <v>108.09</v>
      </c>
      <c r="G183" s="29">
        <v>302.45999999999998</v>
      </c>
      <c r="H183" s="29">
        <v>1579.83</v>
      </c>
      <c r="I183" s="29">
        <v>47.57</v>
      </c>
      <c r="J183" s="29">
        <v>371.95</v>
      </c>
      <c r="K183" s="29">
        <v>86.92</v>
      </c>
      <c r="L183" s="29">
        <v>47.85</v>
      </c>
      <c r="M183" s="29">
        <v>167.85</v>
      </c>
      <c r="N183" s="29">
        <v>102.61</v>
      </c>
      <c r="O183" s="28"/>
      <c r="P183" s="29">
        <v>4718.6000000000004</v>
      </c>
    </row>
    <row r="184" spans="1:16" x14ac:dyDescent="0.3">
      <c r="A184" s="24" t="s">
        <v>256</v>
      </c>
      <c r="B184" s="29">
        <v>826.88</v>
      </c>
      <c r="C184" s="29">
        <v>481.56</v>
      </c>
      <c r="D184" s="29">
        <v>12.75</v>
      </c>
      <c r="E184" s="29">
        <v>647.28</v>
      </c>
      <c r="F184" s="29">
        <v>117.37</v>
      </c>
      <c r="G184" s="29">
        <v>303.64999999999998</v>
      </c>
      <c r="H184" s="29">
        <v>1639.2</v>
      </c>
      <c r="I184" s="29">
        <v>48.25</v>
      </c>
      <c r="J184" s="29">
        <v>386.81</v>
      </c>
      <c r="K184" s="29">
        <v>94.74</v>
      </c>
      <c r="L184" s="29">
        <v>50.33</v>
      </c>
      <c r="M184" s="29">
        <v>183.27</v>
      </c>
      <c r="N184" s="29">
        <v>106.17</v>
      </c>
      <c r="O184" s="28"/>
      <c r="P184" s="29">
        <v>4898.25</v>
      </c>
    </row>
    <row r="185" spans="1:16" x14ac:dyDescent="0.3">
      <c r="A185" s="24" t="s">
        <v>257</v>
      </c>
      <c r="B185" s="29">
        <v>841.67</v>
      </c>
      <c r="C185" s="29">
        <v>476.28</v>
      </c>
      <c r="D185" s="29">
        <v>13.15</v>
      </c>
      <c r="E185" s="29">
        <v>706.98</v>
      </c>
      <c r="F185" s="29">
        <v>126.65</v>
      </c>
      <c r="G185" s="29">
        <v>304.08</v>
      </c>
      <c r="H185" s="29">
        <v>1690.72</v>
      </c>
      <c r="I185" s="29">
        <v>48.82</v>
      </c>
      <c r="J185" s="29">
        <v>399.94</v>
      </c>
      <c r="K185" s="29">
        <v>99.25</v>
      </c>
      <c r="L185" s="29">
        <v>51.39</v>
      </c>
      <c r="M185" s="29">
        <v>198.55</v>
      </c>
      <c r="N185" s="29">
        <v>109.65</v>
      </c>
      <c r="O185" s="28"/>
      <c r="P185" s="29">
        <v>5067.1400000000003</v>
      </c>
    </row>
    <row r="186" spans="1:16" x14ac:dyDescent="0.3">
      <c r="A186" s="24" t="s">
        <v>258</v>
      </c>
      <c r="B186" s="29">
        <v>862.87</v>
      </c>
      <c r="C186" s="29">
        <v>478.4</v>
      </c>
      <c r="D186" s="29">
        <v>13.88</v>
      </c>
      <c r="E186" s="29">
        <v>759.1</v>
      </c>
      <c r="F186" s="29">
        <v>135.84</v>
      </c>
      <c r="G186" s="29">
        <v>305.68</v>
      </c>
      <c r="H186" s="29">
        <v>1735.89</v>
      </c>
      <c r="I186" s="29">
        <v>49.52</v>
      </c>
      <c r="J186" s="29">
        <v>410.78</v>
      </c>
      <c r="K186" s="29">
        <v>97.99</v>
      </c>
      <c r="L186" s="29">
        <v>51.06</v>
      </c>
      <c r="M186" s="29">
        <v>214.39</v>
      </c>
      <c r="N186" s="29">
        <v>113.22</v>
      </c>
      <c r="O186" s="28"/>
      <c r="P186" s="29">
        <v>5228.62</v>
      </c>
    </row>
    <row r="187" spans="1:16" x14ac:dyDescent="0.3">
      <c r="A187" s="24" t="s">
        <v>259</v>
      </c>
      <c r="B187" s="29">
        <v>892.27</v>
      </c>
      <c r="C187" s="29">
        <v>487.5</v>
      </c>
      <c r="D187" s="29">
        <v>14.8</v>
      </c>
      <c r="E187" s="29">
        <v>808.21</v>
      </c>
      <c r="F187" s="29">
        <v>146.18</v>
      </c>
      <c r="G187" s="29">
        <v>309.58999999999997</v>
      </c>
      <c r="H187" s="29">
        <v>1784.98</v>
      </c>
      <c r="I187" s="29">
        <v>50.41</v>
      </c>
      <c r="J187" s="29">
        <v>420.92</v>
      </c>
      <c r="K187" s="29">
        <v>91.02</v>
      </c>
      <c r="L187" s="29">
        <v>49.83</v>
      </c>
      <c r="M187" s="29">
        <v>231.06</v>
      </c>
      <c r="N187" s="29">
        <v>116.97</v>
      </c>
      <c r="O187" s="28"/>
      <c r="P187" s="29">
        <v>5403.75</v>
      </c>
    </row>
    <row r="188" spans="1:16" x14ac:dyDescent="0.3">
      <c r="A188" s="24" t="s">
        <v>260</v>
      </c>
      <c r="B188" s="29">
        <v>942.96</v>
      </c>
      <c r="C188" s="29">
        <v>498.51</v>
      </c>
      <c r="D188" s="29">
        <v>15.81</v>
      </c>
      <c r="E188" s="29">
        <v>866.57</v>
      </c>
      <c r="F188" s="29">
        <v>159.97999999999999</v>
      </c>
      <c r="G188" s="29">
        <v>319.68</v>
      </c>
      <c r="H188" s="29">
        <v>1857.85</v>
      </c>
      <c r="I188" s="29">
        <v>51.42</v>
      </c>
      <c r="J188" s="29">
        <v>433.16</v>
      </c>
      <c r="K188" s="29">
        <v>80.849999999999994</v>
      </c>
      <c r="L188" s="29">
        <v>49.91</v>
      </c>
      <c r="M188" s="29">
        <v>252.05</v>
      </c>
      <c r="N188" s="29">
        <v>120.94</v>
      </c>
      <c r="O188" s="28"/>
      <c r="P188" s="29">
        <v>5649.69</v>
      </c>
    </row>
    <row r="189" spans="1:16" x14ac:dyDescent="0.3">
      <c r="A189" s="24" t="s">
        <v>261</v>
      </c>
      <c r="B189" s="29">
        <v>985.4</v>
      </c>
      <c r="C189" s="29">
        <v>505.74</v>
      </c>
      <c r="D189" s="29">
        <v>16.63</v>
      </c>
      <c r="E189" s="29">
        <v>915.74</v>
      </c>
      <c r="F189" s="29">
        <v>171.43</v>
      </c>
      <c r="G189" s="29">
        <v>328.7</v>
      </c>
      <c r="H189" s="29">
        <v>1927.87</v>
      </c>
      <c r="I189" s="29">
        <v>52.49</v>
      </c>
      <c r="J189" s="29">
        <v>450.41</v>
      </c>
      <c r="K189" s="29">
        <v>70.25</v>
      </c>
      <c r="L189" s="29">
        <v>53.37</v>
      </c>
      <c r="M189" s="29">
        <v>271.24</v>
      </c>
      <c r="N189" s="29">
        <v>125.15</v>
      </c>
      <c r="O189" s="28"/>
      <c r="P189" s="29">
        <v>5874.43</v>
      </c>
    </row>
    <row r="190" spans="1:16" x14ac:dyDescent="0.3">
      <c r="A190" s="24" t="s">
        <v>262</v>
      </c>
      <c r="B190" s="29">
        <v>1033.06</v>
      </c>
      <c r="C190" s="29">
        <v>504.29</v>
      </c>
      <c r="D190" s="29">
        <v>17.21</v>
      </c>
      <c r="E190" s="29">
        <v>968.56</v>
      </c>
      <c r="F190" s="29">
        <v>183.41</v>
      </c>
      <c r="G190" s="29">
        <v>340.93</v>
      </c>
      <c r="H190" s="29">
        <v>2032.01</v>
      </c>
      <c r="I190" s="29">
        <v>53.52</v>
      </c>
      <c r="J190" s="29">
        <v>475.54</v>
      </c>
      <c r="K190" s="29">
        <v>61.84</v>
      </c>
      <c r="L190" s="29">
        <v>61.89</v>
      </c>
      <c r="M190" s="29">
        <v>293.89</v>
      </c>
      <c r="N190" s="29">
        <v>129.61000000000001</v>
      </c>
      <c r="O190" s="28"/>
      <c r="P190" s="29">
        <v>6155.78</v>
      </c>
    </row>
    <row r="191" spans="1:16" x14ac:dyDescent="0.3">
      <c r="A191" s="24" t="s">
        <v>263</v>
      </c>
      <c r="B191" s="29">
        <v>1087.56</v>
      </c>
      <c r="C191" s="29">
        <v>495.74</v>
      </c>
      <c r="D191" s="29">
        <v>17.62</v>
      </c>
      <c r="E191" s="29">
        <v>1014.75</v>
      </c>
      <c r="F191" s="29">
        <v>196.51</v>
      </c>
      <c r="G191" s="29">
        <v>356.24</v>
      </c>
      <c r="H191" s="29">
        <v>2137.44</v>
      </c>
      <c r="I191" s="29">
        <v>54.56</v>
      </c>
      <c r="J191" s="29">
        <v>508.58</v>
      </c>
      <c r="K191" s="29">
        <v>57.05</v>
      </c>
      <c r="L191" s="29">
        <v>75.569999999999993</v>
      </c>
      <c r="M191" s="29">
        <v>318.61</v>
      </c>
      <c r="N191" s="29">
        <v>134.29</v>
      </c>
      <c r="O191" s="28"/>
      <c r="P191" s="29">
        <v>6454.52</v>
      </c>
    </row>
    <row r="192" spans="1:16" x14ac:dyDescent="0.3">
      <c r="A192" s="24" t="s">
        <v>264</v>
      </c>
      <c r="B192" s="29">
        <v>1150.98</v>
      </c>
      <c r="C192" s="29">
        <v>488.57</v>
      </c>
      <c r="D192" s="29">
        <v>18.09</v>
      </c>
      <c r="E192" s="29">
        <v>1051.07</v>
      </c>
      <c r="F192" s="29">
        <v>210.58</v>
      </c>
      <c r="G192" s="29">
        <v>373.41</v>
      </c>
      <c r="H192" s="29">
        <v>2224.56</v>
      </c>
      <c r="I192" s="29">
        <v>55.73</v>
      </c>
      <c r="J192" s="29">
        <v>546.07000000000005</v>
      </c>
      <c r="K192" s="29">
        <v>56.05</v>
      </c>
      <c r="L192" s="29">
        <v>93.22</v>
      </c>
      <c r="M192" s="29">
        <v>344.46</v>
      </c>
      <c r="N192" s="29">
        <v>139.11000000000001</v>
      </c>
      <c r="O192" s="28"/>
      <c r="P192" s="29">
        <v>6751.91</v>
      </c>
    </row>
    <row r="193" spans="1:16" x14ac:dyDescent="0.3">
      <c r="A193" s="24" t="s">
        <v>265</v>
      </c>
      <c r="B193" s="29">
        <v>1225.47</v>
      </c>
      <c r="C193" s="29">
        <v>490.68</v>
      </c>
      <c r="D193" s="29">
        <v>18.91</v>
      </c>
      <c r="E193" s="29">
        <v>1086.47</v>
      </c>
      <c r="F193" s="29">
        <v>223.57</v>
      </c>
      <c r="G193" s="29">
        <v>391.47</v>
      </c>
      <c r="H193" s="29">
        <v>2310.2399999999998</v>
      </c>
      <c r="I193" s="29">
        <v>57.16</v>
      </c>
      <c r="J193" s="29">
        <v>583.91999999999996</v>
      </c>
      <c r="K193" s="29">
        <v>58.92</v>
      </c>
      <c r="L193" s="29">
        <v>107.66</v>
      </c>
      <c r="M193" s="29">
        <v>369.56</v>
      </c>
      <c r="N193" s="29">
        <v>143.99</v>
      </c>
      <c r="O193" s="28"/>
      <c r="P193" s="29">
        <v>7068.01</v>
      </c>
    </row>
    <row r="194" spans="1:16" x14ac:dyDescent="0.3">
      <c r="A194" s="24" t="s">
        <v>266</v>
      </c>
      <c r="B194" s="29">
        <v>1313.29</v>
      </c>
      <c r="C194" s="29">
        <v>511.27</v>
      </c>
      <c r="D194" s="29">
        <v>20.29</v>
      </c>
      <c r="E194" s="29">
        <v>1112.69</v>
      </c>
      <c r="F194" s="29">
        <v>236.41</v>
      </c>
      <c r="G194" s="29">
        <v>408.97</v>
      </c>
      <c r="H194" s="29">
        <v>2363.0500000000002</v>
      </c>
      <c r="I194" s="29">
        <v>58.98</v>
      </c>
      <c r="J194" s="29">
        <v>618.41</v>
      </c>
      <c r="K194" s="29">
        <v>65.650000000000006</v>
      </c>
      <c r="L194" s="29">
        <v>118.14</v>
      </c>
      <c r="M194" s="29">
        <v>394.35</v>
      </c>
      <c r="N194" s="29">
        <v>148.87</v>
      </c>
      <c r="O194" s="28"/>
      <c r="P194" s="29">
        <v>7370.37</v>
      </c>
    </row>
    <row r="195" spans="1:16" x14ac:dyDescent="0.3">
      <c r="A195" s="24" t="s">
        <v>267</v>
      </c>
      <c r="B195" s="29">
        <v>1408.12</v>
      </c>
      <c r="C195" s="29">
        <v>549.16999999999996</v>
      </c>
      <c r="D195" s="29">
        <v>22.16</v>
      </c>
      <c r="E195" s="29">
        <v>1126.47</v>
      </c>
      <c r="F195" s="29">
        <v>248.51</v>
      </c>
      <c r="G195" s="29">
        <v>425.13</v>
      </c>
      <c r="H195" s="29">
        <v>2380.69</v>
      </c>
      <c r="I195" s="29">
        <v>61.13</v>
      </c>
      <c r="J195" s="29">
        <v>650.04999999999995</v>
      </c>
      <c r="K195" s="29">
        <v>75.39</v>
      </c>
      <c r="L195" s="29">
        <v>123.52</v>
      </c>
      <c r="M195" s="29">
        <v>416.54</v>
      </c>
      <c r="N195" s="29">
        <v>154.03</v>
      </c>
      <c r="O195" s="28"/>
      <c r="P195" s="29">
        <v>7640.89</v>
      </c>
    </row>
    <row r="196" spans="1:16" x14ac:dyDescent="0.3">
      <c r="A196" s="24" t="s">
        <v>268</v>
      </c>
      <c r="B196" s="29">
        <v>1495.74</v>
      </c>
      <c r="C196" s="29">
        <v>596.13</v>
      </c>
      <c r="D196" s="29">
        <v>24.06</v>
      </c>
      <c r="E196" s="29">
        <v>1124.27</v>
      </c>
      <c r="F196" s="29">
        <v>260.08999999999997</v>
      </c>
      <c r="G196" s="29">
        <v>439.71</v>
      </c>
      <c r="H196" s="29">
        <v>2374.54</v>
      </c>
      <c r="I196" s="29">
        <v>63.39</v>
      </c>
      <c r="J196" s="29">
        <v>680.53</v>
      </c>
      <c r="K196" s="29">
        <v>86.45</v>
      </c>
      <c r="L196" s="29">
        <v>125.36</v>
      </c>
      <c r="M196" s="29">
        <v>435.09</v>
      </c>
      <c r="N196" s="29">
        <v>160.09</v>
      </c>
      <c r="O196" s="28"/>
      <c r="P196" s="29">
        <v>7865.46</v>
      </c>
    </row>
    <row r="197" spans="1:16" x14ac:dyDescent="0.3">
      <c r="A197" s="24" t="s">
        <v>269</v>
      </c>
      <c r="B197" s="29">
        <v>1561.24</v>
      </c>
      <c r="C197" s="29">
        <v>643.16999999999996</v>
      </c>
      <c r="D197" s="29">
        <v>25.55</v>
      </c>
      <c r="E197" s="29">
        <v>1100.56</v>
      </c>
      <c r="F197" s="29">
        <v>270.23</v>
      </c>
      <c r="G197" s="29">
        <v>452.39</v>
      </c>
      <c r="H197" s="29">
        <v>2354.1999999999998</v>
      </c>
      <c r="I197" s="29">
        <v>65.510000000000005</v>
      </c>
      <c r="J197" s="29">
        <v>712.14</v>
      </c>
      <c r="K197" s="29">
        <v>97.06</v>
      </c>
      <c r="L197" s="29">
        <v>125.19</v>
      </c>
      <c r="M197" s="29">
        <v>447.31</v>
      </c>
      <c r="N197" s="29">
        <v>167.71</v>
      </c>
      <c r="O197" s="28"/>
      <c r="P197" s="29">
        <v>8022.26</v>
      </c>
    </row>
    <row r="198" spans="1:16" x14ac:dyDescent="0.3">
      <c r="A198" s="24" t="s">
        <v>270</v>
      </c>
      <c r="B198" s="29">
        <v>1591.76</v>
      </c>
      <c r="C198" s="29">
        <v>681.75</v>
      </c>
      <c r="D198" s="29">
        <v>26.19</v>
      </c>
      <c r="E198" s="29">
        <v>1052.51</v>
      </c>
      <c r="F198" s="29">
        <v>279.12</v>
      </c>
      <c r="G198" s="29">
        <v>462.93</v>
      </c>
      <c r="H198" s="29">
        <v>2332.3200000000002</v>
      </c>
      <c r="I198" s="29">
        <v>67.290000000000006</v>
      </c>
      <c r="J198" s="29">
        <v>747.11</v>
      </c>
      <c r="K198" s="29">
        <v>105.66</v>
      </c>
      <c r="L198" s="29">
        <v>124.4</v>
      </c>
      <c r="M198" s="29">
        <v>452.38</v>
      </c>
      <c r="N198" s="29">
        <v>177.44</v>
      </c>
      <c r="O198" s="28"/>
      <c r="P198" s="29">
        <v>8100.85</v>
      </c>
    </row>
    <row r="199" spans="1:16" x14ac:dyDescent="0.3">
      <c r="A199" s="24" t="s">
        <v>271</v>
      </c>
      <c r="B199" s="29">
        <v>1588.49</v>
      </c>
      <c r="C199" s="29">
        <v>708.38</v>
      </c>
      <c r="D199" s="29">
        <v>26</v>
      </c>
      <c r="E199" s="29">
        <v>987.04</v>
      </c>
      <c r="F199" s="29">
        <v>286.99</v>
      </c>
      <c r="G199" s="29">
        <v>471.16</v>
      </c>
      <c r="H199" s="29">
        <v>2315.36</v>
      </c>
      <c r="I199" s="29">
        <v>68.819999999999993</v>
      </c>
      <c r="J199" s="29">
        <v>784.7</v>
      </c>
      <c r="K199" s="29">
        <v>112.83</v>
      </c>
      <c r="L199" s="29">
        <v>124.64</v>
      </c>
      <c r="M199" s="29">
        <v>451.62</v>
      </c>
      <c r="N199" s="29">
        <v>188.76</v>
      </c>
      <c r="O199" s="28"/>
      <c r="P199" s="29">
        <v>8114.79</v>
      </c>
    </row>
    <row r="200" spans="1:16" x14ac:dyDescent="0.3">
      <c r="A200" s="24" t="s">
        <v>272</v>
      </c>
      <c r="B200" s="29">
        <v>1568.89</v>
      </c>
      <c r="C200" s="29">
        <v>724.62</v>
      </c>
      <c r="D200" s="29">
        <v>25.41</v>
      </c>
      <c r="E200" s="29">
        <v>918.39</v>
      </c>
      <c r="F200" s="29">
        <v>295.20999999999998</v>
      </c>
      <c r="G200" s="29">
        <v>476.54</v>
      </c>
      <c r="H200" s="29">
        <v>2308.73</v>
      </c>
      <c r="I200" s="29">
        <v>70.540000000000006</v>
      </c>
      <c r="J200" s="29">
        <v>821.14</v>
      </c>
      <c r="K200" s="29">
        <v>121.32</v>
      </c>
      <c r="L200" s="29">
        <v>126.85</v>
      </c>
      <c r="M200" s="29">
        <v>448.45</v>
      </c>
      <c r="N200" s="29">
        <v>200.1</v>
      </c>
      <c r="O200" s="28"/>
      <c r="P200" s="29">
        <v>8106.18</v>
      </c>
    </row>
    <row r="201" spans="1:16" x14ac:dyDescent="0.3">
      <c r="A201" s="24" t="s">
        <v>273</v>
      </c>
      <c r="B201" s="29">
        <v>1553.41</v>
      </c>
      <c r="C201" s="29">
        <v>732.48</v>
      </c>
      <c r="D201" s="29">
        <v>24.9</v>
      </c>
      <c r="E201" s="29">
        <v>863.56</v>
      </c>
      <c r="F201" s="29">
        <v>304.11</v>
      </c>
      <c r="G201" s="29">
        <v>478.58</v>
      </c>
      <c r="H201" s="29">
        <v>2317.04</v>
      </c>
      <c r="I201" s="29">
        <v>72.89</v>
      </c>
      <c r="J201" s="29">
        <v>852.23</v>
      </c>
      <c r="K201" s="29">
        <v>134.07</v>
      </c>
      <c r="L201" s="29">
        <v>132.11000000000001</v>
      </c>
      <c r="M201" s="29">
        <v>446.56</v>
      </c>
      <c r="N201" s="29">
        <v>209.79</v>
      </c>
      <c r="O201" s="28"/>
      <c r="P201" s="29">
        <v>8121.73</v>
      </c>
    </row>
    <row r="202" spans="1:16" x14ac:dyDescent="0.3">
      <c r="A202" s="24" t="s">
        <v>274</v>
      </c>
      <c r="B202" s="29">
        <v>1559.15</v>
      </c>
      <c r="C202" s="29">
        <v>733.97</v>
      </c>
      <c r="D202" s="29">
        <v>24.91</v>
      </c>
      <c r="E202" s="29">
        <v>837.32</v>
      </c>
      <c r="F202" s="29">
        <v>313.39</v>
      </c>
      <c r="G202" s="29">
        <v>477.03</v>
      </c>
      <c r="H202" s="29">
        <v>2344.85</v>
      </c>
      <c r="I202" s="29">
        <v>76.260000000000005</v>
      </c>
      <c r="J202" s="29">
        <v>874.34</v>
      </c>
      <c r="K202" s="29">
        <v>153.68</v>
      </c>
      <c r="L202" s="29">
        <v>141.53</v>
      </c>
      <c r="M202" s="29">
        <v>449.7</v>
      </c>
      <c r="N202" s="29">
        <v>216.31</v>
      </c>
      <c r="O202" s="28"/>
      <c r="P202" s="29">
        <v>8202.44</v>
      </c>
    </row>
    <row r="203" spans="1:16" x14ac:dyDescent="0.3">
      <c r="A203" s="24" t="s">
        <v>275</v>
      </c>
      <c r="B203" s="29">
        <v>1587.99</v>
      </c>
      <c r="C203" s="29">
        <v>731.09</v>
      </c>
      <c r="D203" s="29">
        <v>25.5</v>
      </c>
      <c r="E203" s="29">
        <v>872.26</v>
      </c>
      <c r="F203" s="29">
        <v>324.13</v>
      </c>
      <c r="G203" s="29">
        <v>478.5</v>
      </c>
      <c r="H203" s="29">
        <v>2390.91</v>
      </c>
      <c r="I203" s="29">
        <v>80.31</v>
      </c>
      <c r="J203" s="29">
        <v>887.04</v>
      </c>
      <c r="K203" s="29">
        <v>178.94</v>
      </c>
      <c r="L203" s="29">
        <v>154.13999999999999</v>
      </c>
      <c r="M203" s="29">
        <v>459.06</v>
      </c>
      <c r="N203" s="29">
        <v>219.81</v>
      </c>
      <c r="O203" s="28"/>
      <c r="P203" s="29">
        <v>8389.7000000000007</v>
      </c>
    </row>
    <row r="204" spans="1:16" x14ac:dyDescent="0.3">
      <c r="A204" s="24" t="s">
        <v>276</v>
      </c>
      <c r="B204" s="29">
        <v>1626.23</v>
      </c>
      <c r="C204" s="29">
        <v>726.72</v>
      </c>
      <c r="D204" s="29">
        <v>26.35</v>
      </c>
      <c r="E204" s="29">
        <v>867.02</v>
      </c>
      <c r="F204" s="29">
        <v>336.96</v>
      </c>
      <c r="G204" s="29">
        <v>482.31</v>
      </c>
      <c r="H204" s="29">
        <v>2450.73</v>
      </c>
      <c r="I204" s="29">
        <v>83.97</v>
      </c>
      <c r="J204" s="29">
        <v>893.53</v>
      </c>
      <c r="K204" s="29">
        <v>204.84</v>
      </c>
      <c r="L204" s="29">
        <v>167.9</v>
      </c>
      <c r="M204" s="29">
        <v>472.6</v>
      </c>
      <c r="N204" s="29">
        <v>222.13</v>
      </c>
      <c r="O204" s="28"/>
      <c r="P204" s="29">
        <v>8561.2999999999993</v>
      </c>
    </row>
    <row r="205" spans="1:16" x14ac:dyDescent="0.3">
      <c r="A205" s="24" t="s">
        <v>277</v>
      </c>
      <c r="B205" s="29">
        <v>1657.27</v>
      </c>
      <c r="C205" s="29">
        <v>720.25</v>
      </c>
      <c r="D205" s="29">
        <v>27.08</v>
      </c>
      <c r="E205" s="29">
        <v>899.83</v>
      </c>
      <c r="F205" s="29">
        <v>349.33</v>
      </c>
      <c r="G205" s="29">
        <v>484.24</v>
      </c>
      <c r="H205" s="29">
        <v>2509.12</v>
      </c>
      <c r="I205" s="29">
        <v>86.1</v>
      </c>
      <c r="J205" s="29">
        <v>897.16</v>
      </c>
      <c r="K205" s="29">
        <v>226.03</v>
      </c>
      <c r="L205" s="29">
        <v>180.34</v>
      </c>
      <c r="M205" s="29">
        <v>486.31</v>
      </c>
      <c r="N205" s="29">
        <v>225.25</v>
      </c>
      <c r="O205" s="28"/>
      <c r="P205" s="29">
        <v>8748.32</v>
      </c>
    </row>
    <row r="206" spans="1:16" x14ac:dyDescent="0.3">
      <c r="A206" s="24" t="s">
        <v>278</v>
      </c>
      <c r="B206" s="29">
        <v>1667.98</v>
      </c>
      <c r="C206" s="29">
        <v>716.18</v>
      </c>
      <c r="D206" s="29">
        <v>27.37</v>
      </c>
      <c r="E206" s="29">
        <v>929.39</v>
      </c>
      <c r="F206" s="29">
        <v>362.59</v>
      </c>
      <c r="G206" s="29">
        <v>491.55</v>
      </c>
      <c r="H206" s="29">
        <v>2565.4299999999998</v>
      </c>
      <c r="I206" s="29">
        <v>85.71</v>
      </c>
      <c r="J206" s="29">
        <v>901.22</v>
      </c>
      <c r="K206" s="29">
        <v>237.66</v>
      </c>
      <c r="L206" s="29">
        <v>189.11</v>
      </c>
      <c r="M206" s="29">
        <v>499.32</v>
      </c>
      <c r="N206" s="29">
        <v>231.01</v>
      </c>
      <c r="O206" s="28"/>
      <c r="P206" s="29">
        <v>8904.52</v>
      </c>
    </row>
    <row r="207" spans="1:16" x14ac:dyDescent="0.3">
      <c r="A207" s="24" t="s">
        <v>279</v>
      </c>
      <c r="B207" s="29">
        <v>1656.94</v>
      </c>
      <c r="C207" s="29">
        <v>714.46</v>
      </c>
      <c r="D207" s="29">
        <v>27.19</v>
      </c>
      <c r="E207" s="29">
        <v>953.13</v>
      </c>
      <c r="F207" s="29">
        <v>377.36</v>
      </c>
      <c r="G207" s="29">
        <v>513.1</v>
      </c>
      <c r="H207" s="29">
        <v>2615.63</v>
      </c>
      <c r="I207" s="29">
        <v>83.22</v>
      </c>
      <c r="J207" s="29">
        <v>907.99</v>
      </c>
      <c r="K207" s="29">
        <v>240.46</v>
      </c>
      <c r="L207" s="29">
        <v>194.45</v>
      </c>
      <c r="M207" s="29">
        <v>512.58000000000004</v>
      </c>
      <c r="N207" s="29">
        <v>239.61</v>
      </c>
      <c r="O207" s="28"/>
      <c r="P207" s="29">
        <v>9036.1200000000008</v>
      </c>
    </row>
    <row r="208" spans="1:16" x14ac:dyDescent="0.3">
      <c r="A208" s="24" t="s">
        <v>280</v>
      </c>
      <c r="B208" s="29">
        <v>1636.38</v>
      </c>
      <c r="C208" s="29">
        <v>715.03</v>
      </c>
      <c r="D208" s="29">
        <v>26.87</v>
      </c>
      <c r="E208" s="29">
        <v>1015.6</v>
      </c>
      <c r="F208" s="29">
        <v>393.51</v>
      </c>
      <c r="G208" s="29">
        <v>533.04</v>
      </c>
      <c r="H208" s="29">
        <v>2656.2</v>
      </c>
      <c r="I208" s="29">
        <v>80.489999999999995</v>
      </c>
      <c r="J208" s="29">
        <v>918.36</v>
      </c>
      <c r="K208" s="29">
        <v>240.78</v>
      </c>
      <c r="L208" s="29">
        <v>197.87</v>
      </c>
      <c r="M208" s="29">
        <v>525.52</v>
      </c>
      <c r="N208" s="29">
        <v>249.62</v>
      </c>
      <c r="O208" s="28"/>
      <c r="P208" s="29">
        <v>9189.25</v>
      </c>
    </row>
    <row r="209" spans="1:16" x14ac:dyDescent="0.3">
      <c r="A209" s="24" t="s">
        <v>281</v>
      </c>
      <c r="B209" s="29">
        <v>1619.75</v>
      </c>
      <c r="C209" s="29">
        <v>717.03</v>
      </c>
      <c r="D209" s="29">
        <v>26.75</v>
      </c>
      <c r="E209" s="29">
        <v>1008.26</v>
      </c>
      <c r="F209" s="29">
        <v>412.24</v>
      </c>
      <c r="G209" s="29">
        <v>544.17999999999995</v>
      </c>
      <c r="H209" s="29">
        <v>2692.45</v>
      </c>
      <c r="I209" s="29">
        <v>79.510000000000005</v>
      </c>
      <c r="J209" s="29">
        <v>933.07</v>
      </c>
      <c r="K209" s="29">
        <v>245.45</v>
      </c>
      <c r="L209" s="29">
        <v>201.28</v>
      </c>
      <c r="M209" s="29">
        <v>539.89</v>
      </c>
      <c r="N209" s="29">
        <v>259.47000000000003</v>
      </c>
      <c r="O209" s="28"/>
      <c r="P209" s="29">
        <v>9279.32</v>
      </c>
    </row>
    <row r="210" spans="1:16" x14ac:dyDescent="0.3">
      <c r="A210" s="24" t="s">
        <v>282</v>
      </c>
      <c r="B210" s="29">
        <v>1620.21</v>
      </c>
      <c r="C210" s="29">
        <v>720.19</v>
      </c>
      <c r="D210" s="29">
        <v>27.14</v>
      </c>
      <c r="E210" s="29">
        <v>1053.1099999999999</v>
      </c>
      <c r="F210" s="29">
        <v>433.75</v>
      </c>
      <c r="G210" s="29">
        <v>538.34</v>
      </c>
      <c r="H210" s="29">
        <v>2722.79</v>
      </c>
      <c r="I210" s="29">
        <v>82.08</v>
      </c>
      <c r="J210" s="29">
        <v>952.91</v>
      </c>
      <c r="K210" s="29">
        <v>260.76</v>
      </c>
      <c r="L210" s="29">
        <v>206.47</v>
      </c>
      <c r="M210" s="29">
        <v>556.32000000000005</v>
      </c>
      <c r="N210" s="29">
        <v>267.70999999999998</v>
      </c>
      <c r="O210" s="28"/>
      <c r="P210" s="29">
        <v>9441.77</v>
      </c>
    </row>
    <row r="211" spans="1:16" x14ac:dyDescent="0.3">
      <c r="A211" s="24" t="s">
        <v>283</v>
      </c>
      <c r="B211" s="29">
        <v>1643.09</v>
      </c>
      <c r="C211" s="29">
        <v>726.99</v>
      </c>
      <c r="D211" s="29">
        <v>28.05</v>
      </c>
      <c r="E211" s="29">
        <v>1112.82</v>
      </c>
      <c r="F211" s="29">
        <v>461.58</v>
      </c>
      <c r="G211" s="29">
        <v>545.25</v>
      </c>
      <c r="H211" s="29">
        <v>2758.52</v>
      </c>
      <c r="I211" s="29">
        <v>87.92</v>
      </c>
      <c r="J211" s="29">
        <v>976.8</v>
      </c>
      <c r="K211" s="29">
        <v>287.01</v>
      </c>
      <c r="L211" s="29">
        <v>213.68</v>
      </c>
      <c r="M211" s="29">
        <v>579.15</v>
      </c>
      <c r="N211" s="29">
        <v>274.20999999999998</v>
      </c>
      <c r="O211" s="28"/>
      <c r="P211" s="29">
        <v>9695.07</v>
      </c>
    </row>
    <row r="212" spans="1:16" x14ac:dyDescent="0.3">
      <c r="A212" s="24" t="s">
        <v>284</v>
      </c>
      <c r="B212" s="29">
        <v>1686.14</v>
      </c>
      <c r="C212" s="29">
        <v>737.51</v>
      </c>
      <c r="D212" s="29">
        <v>29.14</v>
      </c>
      <c r="E212" s="29">
        <v>1183.9000000000001</v>
      </c>
      <c r="F212" s="29">
        <v>494.96</v>
      </c>
      <c r="G212" s="29">
        <v>587.29</v>
      </c>
      <c r="H212" s="29">
        <v>2815.08</v>
      </c>
      <c r="I212" s="29">
        <v>94.62</v>
      </c>
      <c r="J212" s="29">
        <v>1001.99</v>
      </c>
      <c r="K212" s="29">
        <v>318.45999999999998</v>
      </c>
      <c r="L212" s="29">
        <v>221.63</v>
      </c>
      <c r="M212" s="29">
        <v>610.57000000000005</v>
      </c>
      <c r="N212" s="29">
        <v>280.17</v>
      </c>
      <c r="O212" s="28"/>
      <c r="P212" s="29">
        <v>10061.469999999999</v>
      </c>
    </row>
    <row r="213" spans="1:16" x14ac:dyDescent="0.3">
      <c r="A213" s="24" t="s">
        <v>285</v>
      </c>
      <c r="B213" s="29">
        <v>1741.01</v>
      </c>
      <c r="C213" s="29">
        <v>741.86</v>
      </c>
      <c r="D213" s="29">
        <v>30.05</v>
      </c>
      <c r="E213" s="29">
        <v>1262.24</v>
      </c>
      <c r="F213" s="29">
        <v>516.41</v>
      </c>
      <c r="G213" s="29">
        <v>532.22</v>
      </c>
      <c r="H213" s="29">
        <v>2899.1</v>
      </c>
      <c r="I213" s="29">
        <v>99.61</v>
      </c>
      <c r="J213" s="29">
        <v>1025.3800000000001</v>
      </c>
      <c r="K213" s="29">
        <v>348.85</v>
      </c>
      <c r="L213" s="29">
        <v>228.85</v>
      </c>
      <c r="M213" s="29">
        <v>630.24</v>
      </c>
      <c r="N213" s="29">
        <v>286.91000000000003</v>
      </c>
      <c r="O213" s="28"/>
      <c r="P213" s="29">
        <v>10342.74</v>
      </c>
    </row>
    <row r="214" spans="1:16" x14ac:dyDescent="0.3">
      <c r="A214" s="24" t="s">
        <v>286</v>
      </c>
      <c r="B214" s="29">
        <v>1805.13</v>
      </c>
      <c r="C214" s="29">
        <v>743.78</v>
      </c>
      <c r="D214" s="29">
        <v>30.43</v>
      </c>
      <c r="E214" s="29">
        <v>1348.48</v>
      </c>
      <c r="F214" s="29">
        <v>546.26</v>
      </c>
      <c r="G214" s="29">
        <v>595.97</v>
      </c>
      <c r="H214" s="29">
        <v>3027.24</v>
      </c>
      <c r="I214" s="29">
        <v>100.51</v>
      </c>
      <c r="J214" s="29">
        <v>1044.24</v>
      </c>
      <c r="K214" s="29">
        <v>372.18</v>
      </c>
      <c r="L214" s="29">
        <v>234.09</v>
      </c>
      <c r="M214" s="29">
        <v>666.88</v>
      </c>
      <c r="N214" s="29">
        <v>295.64</v>
      </c>
      <c r="O214" s="28"/>
      <c r="P214" s="29">
        <v>10810.87</v>
      </c>
    </row>
    <row r="215" spans="1:16" x14ac:dyDescent="0.3">
      <c r="A215" s="24" t="s">
        <v>287</v>
      </c>
      <c r="B215" s="29">
        <v>1874.47</v>
      </c>
      <c r="C215" s="29">
        <v>751.62</v>
      </c>
      <c r="D215" s="29">
        <v>30.19</v>
      </c>
      <c r="E215" s="29">
        <v>1427.5</v>
      </c>
      <c r="F215" s="29">
        <v>576.04999999999995</v>
      </c>
      <c r="G215" s="29">
        <v>697.71</v>
      </c>
      <c r="H215" s="29">
        <v>3199.64</v>
      </c>
      <c r="I215" s="29">
        <v>97.25</v>
      </c>
      <c r="J215" s="29">
        <v>1060.52</v>
      </c>
      <c r="K215" s="29">
        <v>385.5</v>
      </c>
      <c r="L215" s="29">
        <v>237.79</v>
      </c>
      <c r="M215" s="29">
        <v>708.43</v>
      </c>
      <c r="N215" s="29">
        <v>306.27999999999997</v>
      </c>
      <c r="O215" s="28"/>
      <c r="P215" s="29">
        <v>11352.96</v>
      </c>
    </row>
    <row r="216" spans="1:16" x14ac:dyDescent="0.3">
      <c r="A216" s="24" t="s">
        <v>288</v>
      </c>
      <c r="B216" s="29">
        <v>1932.56</v>
      </c>
      <c r="C216" s="29">
        <v>759.49</v>
      </c>
      <c r="D216" s="29">
        <v>29.49</v>
      </c>
      <c r="E216" s="29">
        <v>1485.84</v>
      </c>
      <c r="F216" s="29">
        <v>606.02</v>
      </c>
      <c r="G216" s="29">
        <v>803.97</v>
      </c>
      <c r="H216" s="29">
        <v>3379.1</v>
      </c>
      <c r="I216" s="29">
        <v>92.03</v>
      </c>
      <c r="J216" s="29">
        <v>1079.3599999999999</v>
      </c>
      <c r="K216" s="29">
        <v>388.91</v>
      </c>
      <c r="L216" s="29">
        <v>242.12</v>
      </c>
      <c r="M216" s="29">
        <v>750.47</v>
      </c>
      <c r="N216" s="29">
        <v>317.42</v>
      </c>
      <c r="O216" s="28"/>
      <c r="P216" s="29">
        <v>11866.79</v>
      </c>
    </row>
    <row r="217" spans="1:16" x14ac:dyDescent="0.3">
      <c r="A217" s="24" t="s">
        <v>289</v>
      </c>
      <c r="B217" s="29">
        <v>1964.54</v>
      </c>
      <c r="C217" s="29">
        <v>766.83</v>
      </c>
      <c r="D217" s="29">
        <v>28.49</v>
      </c>
      <c r="E217" s="29">
        <v>1514.28</v>
      </c>
      <c r="F217" s="29">
        <v>634.91</v>
      </c>
      <c r="G217" s="29">
        <v>877.36</v>
      </c>
      <c r="H217" s="29">
        <v>3528.23</v>
      </c>
      <c r="I217" s="29">
        <v>87.27</v>
      </c>
      <c r="J217" s="29">
        <v>1106.45</v>
      </c>
      <c r="K217" s="29">
        <v>382.79</v>
      </c>
      <c r="L217" s="29">
        <v>249.37</v>
      </c>
      <c r="M217" s="29">
        <v>786.45</v>
      </c>
      <c r="N217" s="29">
        <v>327.58</v>
      </c>
      <c r="O217" s="28"/>
      <c r="P217" s="29">
        <v>12254.54</v>
      </c>
    </row>
    <row r="218" spans="1:16" x14ac:dyDescent="0.3">
      <c r="A218" s="24" t="s">
        <v>290</v>
      </c>
      <c r="B218" s="29">
        <v>1958.17</v>
      </c>
      <c r="C218" s="29">
        <v>772.96</v>
      </c>
      <c r="D218" s="29">
        <v>27.38</v>
      </c>
      <c r="E218" s="29">
        <v>1507.93</v>
      </c>
      <c r="F218" s="29">
        <v>662.34</v>
      </c>
      <c r="G218" s="29">
        <v>886.25</v>
      </c>
      <c r="H218" s="29">
        <v>3617.78</v>
      </c>
      <c r="I218" s="29">
        <v>85.24</v>
      </c>
      <c r="J218" s="29">
        <v>1147.05</v>
      </c>
      <c r="K218" s="29">
        <v>367.59</v>
      </c>
      <c r="L218" s="29">
        <v>261.68</v>
      </c>
      <c r="M218" s="29">
        <v>811.5</v>
      </c>
      <c r="N218" s="29">
        <v>335.36</v>
      </c>
      <c r="O218" s="28"/>
      <c r="P218" s="29">
        <v>12441.22</v>
      </c>
    </row>
    <row r="219" spans="1:16" x14ac:dyDescent="0.3">
      <c r="A219" s="24" t="s">
        <v>291</v>
      </c>
      <c r="B219" s="29">
        <v>1925.02</v>
      </c>
      <c r="C219" s="29">
        <v>777.21</v>
      </c>
      <c r="D219" s="29">
        <v>26.41</v>
      </c>
      <c r="E219" s="29">
        <v>1468.03</v>
      </c>
      <c r="F219" s="29">
        <v>689.94</v>
      </c>
      <c r="G219" s="29">
        <v>831.1</v>
      </c>
      <c r="H219" s="29">
        <v>3646.85</v>
      </c>
      <c r="I219" s="29">
        <v>86.46</v>
      </c>
      <c r="J219" s="29">
        <v>1199.27</v>
      </c>
      <c r="K219" s="29">
        <v>344.71</v>
      </c>
      <c r="L219" s="29">
        <v>279.32</v>
      </c>
      <c r="M219" s="29">
        <v>827.77</v>
      </c>
      <c r="N219" s="29">
        <v>340.64</v>
      </c>
      <c r="O219" s="28"/>
      <c r="P219" s="29">
        <v>12442.73</v>
      </c>
    </row>
    <row r="220" spans="1:16" x14ac:dyDescent="0.3">
      <c r="A220" s="24" t="s">
        <v>292</v>
      </c>
      <c r="B220" s="29">
        <v>1941.24</v>
      </c>
      <c r="C220" s="29">
        <v>781.34</v>
      </c>
      <c r="D220" s="29">
        <v>26</v>
      </c>
      <c r="E220" s="29">
        <v>1454.41</v>
      </c>
      <c r="F220" s="29">
        <v>736.94</v>
      </c>
      <c r="G220" s="29">
        <v>747.37</v>
      </c>
      <c r="H220" s="29">
        <v>3683.64</v>
      </c>
      <c r="I220" s="29">
        <v>89.71</v>
      </c>
      <c r="J220" s="29">
        <v>1254.22</v>
      </c>
      <c r="K220" s="29">
        <v>316.48</v>
      </c>
      <c r="L220" s="29">
        <v>308.33999999999997</v>
      </c>
      <c r="M220" s="29">
        <v>856.38</v>
      </c>
      <c r="N220" s="29">
        <v>344.54</v>
      </c>
      <c r="O220" s="28"/>
      <c r="P220" s="29">
        <v>12540.61</v>
      </c>
    </row>
    <row r="221" spans="1:16" x14ac:dyDescent="0.3">
      <c r="A221" s="24" t="s">
        <v>293</v>
      </c>
      <c r="B221" s="29">
        <v>1961.87</v>
      </c>
      <c r="C221" s="29">
        <v>769.03</v>
      </c>
      <c r="D221" s="29">
        <v>26.24</v>
      </c>
      <c r="E221" s="29">
        <v>1429.33</v>
      </c>
      <c r="F221" s="29">
        <v>764.74</v>
      </c>
      <c r="G221" s="29">
        <v>666.44</v>
      </c>
      <c r="H221" s="29">
        <v>3680.31</v>
      </c>
      <c r="I221" s="29">
        <v>93.62</v>
      </c>
      <c r="J221" s="29">
        <v>1302.0999999999999</v>
      </c>
      <c r="K221" s="29">
        <v>285.32</v>
      </c>
      <c r="L221" s="29">
        <v>332.11</v>
      </c>
      <c r="M221" s="29">
        <v>869.2</v>
      </c>
      <c r="N221" s="29">
        <v>348.31</v>
      </c>
      <c r="O221" s="28"/>
      <c r="P221" s="29">
        <v>12528.61</v>
      </c>
    </row>
    <row r="222" spans="1:16" x14ac:dyDescent="0.3">
      <c r="A222" s="24" t="s">
        <v>294</v>
      </c>
      <c r="B222" s="29">
        <v>2074.91</v>
      </c>
      <c r="C222" s="29">
        <v>763.14</v>
      </c>
      <c r="D222" s="29">
        <v>27.66</v>
      </c>
      <c r="E222" s="29">
        <v>1501.45</v>
      </c>
      <c r="F222" s="29">
        <v>798.09</v>
      </c>
      <c r="G222" s="29">
        <v>631.67999999999995</v>
      </c>
      <c r="H222" s="29">
        <v>3745.85</v>
      </c>
      <c r="I222" s="29">
        <v>96.85</v>
      </c>
      <c r="J222" s="29">
        <v>1333.85</v>
      </c>
      <c r="K222" s="29">
        <v>253.75</v>
      </c>
      <c r="L222" s="29">
        <v>354.96</v>
      </c>
      <c r="M222" s="29">
        <v>891.89</v>
      </c>
      <c r="N222" s="29">
        <v>353.23</v>
      </c>
      <c r="O222" s="28"/>
      <c r="P222" s="29">
        <v>12827.32</v>
      </c>
    </row>
    <row r="223" spans="1:16" x14ac:dyDescent="0.3">
      <c r="A223" s="24" t="s">
        <v>295</v>
      </c>
      <c r="B223" s="29">
        <v>2268.75</v>
      </c>
      <c r="C223" s="29">
        <v>751.56</v>
      </c>
      <c r="D223" s="29">
        <v>30.04</v>
      </c>
      <c r="E223" s="29">
        <v>1626.18</v>
      </c>
      <c r="F223" s="29">
        <v>832.61</v>
      </c>
      <c r="G223" s="29">
        <v>643.48</v>
      </c>
      <c r="H223" s="29">
        <v>3842.28</v>
      </c>
      <c r="I223" s="29">
        <v>98.82</v>
      </c>
      <c r="J223" s="29">
        <v>1350.75</v>
      </c>
      <c r="K223" s="29">
        <v>225.46</v>
      </c>
      <c r="L223" s="29">
        <v>376.89</v>
      </c>
      <c r="M223" s="29">
        <v>920.88</v>
      </c>
      <c r="N223" s="29">
        <v>360.93</v>
      </c>
      <c r="O223" s="28"/>
      <c r="P223" s="29">
        <v>13328.61</v>
      </c>
    </row>
    <row r="224" spans="1:16" x14ac:dyDescent="0.3">
      <c r="A224" s="24" t="s">
        <v>296</v>
      </c>
      <c r="B224" s="29">
        <v>2513.14</v>
      </c>
      <c r="C224" s="29">
        <v>734.84</v>
      </c>
      <c r="D224" s="29">
        <v>32.76</v>
      </c>
      <c r="E224" s="29">
        <v>1735.36</v>
      </c>
      <c r="F224" s="29">
        <v>868.94</v>
      </c>
      <c r="G224" s="29">
        <v>684.43</v>
      </c>
      <c r="H224" s="29">
        <v>3950.18</v>
      </c>
      <c r="I224" s="29">
        <v>99.6</v>
      </c>
      <c r="J224" s="29">
        <v>1361.78</v>
      </c>
      <c r="K224" s="29">
        <v>205.3</v>
      </c>
      <c r="L224" s="29">
        <v>399.51</v>
      </c>
      <c r="M224" s="29">
        <v>949.94</v>
      </c>
      <c r="N224" s="29">
        <v>373.41</v>
      </c>
      <c r="O224" s="28"/>
      <c r="P224" s="29">
        <v>13909.18</v>
      </c>
    </row>
    <row r="225" spans="1:16" x14ac:dyDescent="0.3">
      <c r="A225" s="24" t="s">
        <v>297</v>
      </c>
      <c r="B225" s="29">
        <v>2782.07</v>
      </c>
      <c r="C225" s="29">
        <v>724.68</v>
      </c>
      <c r="D225" s="29">
        <v>35.28</v>
      </c>
      <c r="E225" s="29">
        <v>1823.27</v>
      </c>
      <c r="F225" s="29">
        <v>904.02</v>
      </c>
      <c r="G225" s="29">
        <v>734.17</v>
      </c>
      <c r="H225" s="29">
        <v>4042.42</v>
      </c>
      <c r="I225" s="29">
        <v>99.35</v>
      </c>
      <c r="J225" s="29">
        <v>1377.18</v>
      </c>
      <c r="K225" s="29">
        <v>198.23</v>
      </c>
      <c r="L225" s="29">
        <v>423.15</v>
      </c>
      <c r="M225" s="29">
        <v>971.18</v>
      </c>
      <c r="N225" s="29">
        <v>392.7</v>
      </c>
      <c r="O225" s="28"/>
      <c r="P225" s="29">
        <v>14507.72</v>
      </c>
    </row>
    <row r="226" spans="1:16" x14ac:dyDescent="0.3">
      <c r="A226" s="24" t="s">
        <v>298</v>
      </c>
      <c r="B226" s="29">
        <v>3044.03</v>
      </c>
      <c r="C226" s="29">
        <v>731.83</v>
      </c>
      <c r="D226" s="29">
        <v>37.08</v>
      </c>
      <c r="E226" s="29">
        <v>1888.69</v>
      </c>
      <c r="F226" s="29">
        <v>941.74</v>
      </c>
      <c r="G226" s="29">
        <v>778.24</v>
      </c>
      <c r="H226" s="29">
        <v>4111.78</v>
      </c>
      <c r="I226" s="29">
        <v>98.27</v>
      </c>
      <c r="J226" s="29">
        <v>1406.49</v>
      </c>
      <c r="K226" s="29">
        <v>208.59</v>
      </c>
      <c r="L226" s="29">
        <v>449.81</v>
      </c>
      <c r="M226" s="29">
        <v>986.28</v>
      </c>
      <c r="N226" s="29">
        <v>420.41</v>
      </c>
      <c r="O226" s="28"/>
      <c r="P226" s="29">
        <v>15103.24</v>
      </c>
    </row>
    <row r="227" spans="1:16" x14ac:dyDescent="0.3">
      <c r="A227" s="24" t="s">
        <v>299</v>
      </c>
      <c r="B227" s="29">
        <v>3290.55</v>
      </c>
      <c r="C227" s="29">
        <v>757.05</v>
      </c>
      <c r="D227" s="29">
        <v>38.11</v>
      </c>
      <c r="E227" s="29">
        <v>1927.35</v>
      </c>
      <c r="F227" s="29">
        <v>985.85</v>
      </c>
      <c r="G227" s="29">
        <v>812.09</v>
      </c>
      <c r="H227" s="29">
        <v>4170.5</v>
      </c>
      <c r="I227" s="29">
        <v>96.78</v>
      </c>
      <c r="J227" s="29">
        <v>1449.01</v>
      </c>
      <c r="K227" s="29">
        <v>233.87</v>
      </c>
      <c r="L227" s="29">
        <v>478.93</v>
      </c>
      <c r="M227" s="29">
        <v>1021.91</v>
      </c>
      <c r="N227" s="29">
        <v>453.48</v>
      </c>
      <c r="O227" s="28"/>
      <c r="P227" s="29">
        <v>15715.49</v>
      </c>
    </row>
    <row r="228" spans="1:16" x14ac:dyDescent="0.3">
      <c r="A228" s="24" t="s">
        <v>300</v>
      </c>
      <c r="B228" s="29">
        <v>3533.35</v>
      </c>
      <c r="C228" s="29">
        <v>794.59</v>
      </c>
      <c r="D228" s="29">
        <v>38.799999999999997</v>
      </c>
      <c r="E228" s="29">
        <v>1891.74</v>
      </c>
      <c r="F228" s="29">
        <v>1044.03</v>
      </c>
      <c r="G228" s="29">
        <v>845.07</v>
      </c>
      <c r="H228" s="29">
        <v>4244.43</v>
      </c>
      <c r="I228" s="29">
        <v>95.62</v>
      </c>
      <c r="J228" s="29">
        <v>1494.48</v>
      </c>
      <c r="K228" s="29">
        <v>264.73</v>
      </c>
      <c r="L228" s="29">
        <v>509.07</v>
      </c>
      <c r="M228" s="29">
        <v>1061.99</v>
      </c>
      <c r="N228" s="29">
        <v>484.19</v>
      </c>
      <c r="O228" s="28"/>
      <c r="P228" s="29">
        <v>16302.09</v>
      </c>
    </row>
    <row r="229" spans="1:16" x14ac:dyDescent="0.3">
      <c r="A229" s="24" t="s">
        <v>301</v>
      </c>
      <c r="B229" s="29">
        <v>3787.07</v>
      </c>
      <c r="C229" s="29">
        <v>837.88</v>
      </c>
      <c r="D229" s="29">
        <v>39.64</v>
      </c>
      <c r="E229" s="29">
        <v>1894.04</v>
      </c>
      <c r="F229" s="29">
        <v>1125.25</v>
      </c>
      <c r="G229" s="29">
        <v>887.1</v>
      </c>
      <c r="H229" s="29">
        <v>4371.1499999999996</v>
      </c>
      <c r="I229" s="29">
        <v>95.54</v>
      </c>
      <c r="J229" s="29">
        <v>1531.47</v>
      </c>
      <c r="K229" s="29">
        <v>291.19</v>
      </c>
      <c r="L229" s="29">
        <v>538.73</v>
      </c>
      <c r="M229" s="29">
        <v>1119.6300000000001</v>
      </c>
      <c r="N229" s="29">
        <v>504.38</v>
      </c>
      <c r="O229" s="28"/>
      <c r="P229" s="29">
        <v>17023.07</v>
      </c>
    </row>
    <row r="230" spans="1:16" x14ac:dyDescent="0.3">
      <c r="A230" s="24" t="s">
        <v>302</v>
      </c>
      <c r="B230" s="29">
        <v>4064.78</v>
      </c>
      <c r="C230" s="29">
        <v>879.92</v>
      </c>
      <c r="D230" s="29">
        <v>41.07</v>
      </c>
      <c r="E230" s="29">
        <v>1933.24</v>
      </c>
      <c r="F230" s="29">
        <v>1236.07</v>
      </c>
      <c r="G230" s="29">
        <v>947.41</v>
      </c>
      <c r="H230" s="29">
        <v>4580.7</v>
      </c>
      <c r="I230" s="29">
        <v>97.2</v>
      </c>
      <c r="J230" s="29">
        <v>1549.56</v>
      </c>
      <c r="K230" s="29">
        <v>304.08</v>
      </c>
      <c r="L230" s="29">
        <v>566.28</v>
      </c>
      <c r="M230" s="29">
        <v>1198.27</v>
      </c>
      <c r="N230" s="29">
        <v>506.71</v>
      </c>
      <c r="O230" s="28"/>
      <c r="P230" s="29">
        <v>17905.310000000001</v>
      </c>
    </row>
    <row r="231" spans="1:16" x14ac:dyDescent="0.3">
      <c r="A231" s="24" t="s">
        <v>303</v>
      </c>
      <c r="B231" s="29">
        <v>4364.9799999999996</v>
      </c>
      <c r="C231" s="29">
        <v>919.09</v>
      </c>
      <c r="D231" s="29">
        <v>43.24</v>
      </c>
      <c r="E231" s="29">
        <v>2016.09</v>
      </c>
      <c r="F231" s="29">
        <v>1363.73</v>
      </c>
      <c r="G231" s="29">
        <v>1019.66</v>
      </c>
      <c r="H231" s="29">
        <v>4853.71</v>
      </c>
      <c r="I231" s="29">
        <v>100.63</v>
      </c>
      <c r="J231" s="29">
        <v>1551.88</v>
      </c>
      <c r="K231" s="29">
        <v>303</v>
      </c>
      <c r="L231" s="29">
        <v>593.12</v>
      </c>
      <c r="M231" s="29">
        <v>1289.72</v>
      </c>
      <c r="N231" s="29">
        <v>492.72</v>
      </c>
      <c r="O231" s="28"/>
      <c r="P231" s="29">
        <v>18911.59</v>
      </c>
    </row>
    <row r="232" spans="1:16" x14ac:dyDescent="0.3">
      <c r="A232" s="24" t="s">
        <v>304</v>
      </c>
      <c r="B232" s="29">
        <v>4683.88</v>
      </c>
      <c r="C232" s="29">
        <v>981.72</v>
      </c>
      <c r="D232" s="29">
        <v>46.14</v>
      </c>
      <c r="E232" s="29">
        <v>2106.9299999999998</v>
      </c>
      <c r="F232" s="29">
        <v>1476.79</v>
      </c>
      <c r="G232" s="29">
        <v>1082.1099999999999</v>
      </c>
      <c r="H232" s="29">
        <v>5147.58</v>
      </c>
      <c r="I232" s="29">
        <v>105.16</v>
      </c>
      <c r="J232" s="29">
        <v>1552.98</v>
      </c>
      <c r="K232" s="29">
        <v>296.3</v>
      </c>
      <c r="L232" s="29">
        <v>623.36</v>
      </c>
      <c r="M232" s="29">
        <v>1371.7</v>
      </c>
      <c r="N232" s="29">
        <v>472.83</v>
      </c>
      <c r="O232" s="28"/>
      <c r="P232" s="29">
        <v>19947.47</v>
      </c>
    </row>
    <row r="233" spans="1:16" x14ac:dyDescent="0.3">
      <c r="A233" s="24" t="s">
        <v>305</v>
      </c>
      <c r="B233" s="29">
        <v>4978.28</v>
      </c>
      <c r="C233" s="29">
        <v>1000.85</v>
      </c>
      <c r="D233" s="29">
        <v>49.09</v>
      </c>
      <c r="E233" s="29">
        <v>2179.4</v>
      </c>
      <c r="F233" s="29">
        <v>1541.76</v>
      </c>
      <c r="G233" s="29">
        <v>1112.22</v>
      </c>
      <c r="H233" s="29">
        <v>5309.07</v>
      </c>
      <c r="I233" s="29">
        <v>110.06</v>
      </c>
      <c r="J233" s="29">
        <v>1568.87</v>
      </c>
      <c r="K233" s="29">
        <v>293.12</v>
      </c>
      <c r="L233" s="29">
        <v>660.43</v>
      </c>
      <c r="M233" s="29">
        <v>1420.38</v>
      </c>
      <c r="N233" s="29">
        <v>458.27</v>
      </c>
      <c r="O233" s="28"/>
      <c r="P233" s="29">
        <v>20681.8</v>
      </c>
    </row>
    <row r="234" spans="1:16" x14ac:dyDescent="0.3">
      <c r="A234" s="24" t="s">
        <v>306</v>
      </c>
      <c r="B234" s="29">
        <v>5261.59</v>
      </c>
      <c r="C234" s="29">
        <v>1050.9000000000001</v>
      </c>
      <c r="D234" s="29">
        <v>52.4</v>
      </c>
      <c r="E234" s="29">
        <v>2202.6999999999998</v>
      </c>
      <c r="F234" s="29">
        <v>1528.73</v>
      </c>
      <c r="G234" s="29">
        <v>1089.6300000000001</v>
      </c>
      <c r="H234" s="29">
        <v>5348.23</v>
      </c>
      <c r="I234" s="29">
        <v>114.61</v>
      </c>
      <c r="J234" s="29">
        <v>1614.3</v>
      </c>
      <c r="K234" s="29">
        <v>302.06</v>
      </c>
      <c r="L234" s="29">
        <v>707.91</v>
      </c>
      <c r="M234" s="29">
        <v>1414.44</v>
      </c>
      <c r="N234" s="29">
        <v>459.42</v>
      </c>
      <c r="O234" s="28"/>
      <c r="P234" s="29">
        <v>21146.92</v>
      </c>
    </row>
    <row r="235" spans="1:16" x14ac:dyDescent="0.3">
      <c r="A235" s="24" t="s">
        <v>307</v>
      </c>
      <c r="B235" s="29">
        <v>5496.4</v>
      </c>
      <c r="C235" s="29">
        <v>1111.51</v>
      </c>
      <c r="D235" s="29">
        <v>55.5</v>
      </c>
      <c r="E235" s="29">
        <v>2179.73</v>
      </c>
      <c r="F235" s="29">
        <v>1456.21</v>
      </c>
      <c r="G235" s="29">
        <v>1023.12</v>
      </c>
      <c r="H235" s="29">
        <v>5331.32</v>
      </c>
      <c r="I235" s="29">
        <v>118.17</v>
      </c>
      <c r="J235" s="29">
        <v>1688.68</v>
      </c>
      <c r="K235" s="29">
        <v>325.52</v>
      </c>
      <c r="L235" s="29">
        <v>762.37</v>
      </c>
      <c r="M235" s="29">
        <v>1368.2</v>
      </c>
      <c r="N235" s="29">
        <v>477.48</v>
      </c>
      <c r="O235" s="28"/>
      <c r="P235" s="29">
        <v>21394.21</v>
      </c>
    </row>
    <row r="236" spans="1:16" x14ac:dyDescent="0.3">
      <c r="A236" s="24" t="s">
        <v>308</v>
      </c>
      <c r="B236" s="29">
        <v>5645.38</v>
      </c>
      <c r="C236" s="29">
        <v>1186.3</v>
      </c>
      <c r="D236" s="29">
        <v>57.87</v>
      </c>
      <c r="E236" s="29">
        <v>2151.39</v>
      </c>
      <c r="F236" s="29">
        <v>1369.71</v>
      </c>
      <c r="G236" s="29">
        <v>975.96</v>
      </c>
      <c r="H236" s="29">
        <v>5323.65</v>
      </c>
      <c r="I236" s="29">
        <v>120.19</v>
      </c>
      <c r="J236" s="29">
        <v>1776.49</v>
      </c>
      <c r="K236" s="29">
        <v>359.69</v>
      </c>
      <c r="L236" s="29">
        <v>825.51</v>
      </c>
      <c r="M236" s="29">
        <v>1321.29</v>
      </c>
      <c r="N236" s="29">
        <v>504.46</v>
      </c>
      <c r="O236" s="28"/>
      <c r="P236" s="29">
        <v>21617.87</v>
      </c>
    </row>
    <row r="237" spans="1:16" x14ac:dyDescent="0.3">
      <c r="A237" s="24" t="s">
        <v>309</v>
      </c>
      <c r="B237" s="29">
        <v>5662.78</v>
      </c>
      <c r="C237" s="29">
        <v>1277.07</v>
      </c>
      <c r="D237" s="29">
        <v>58.9</v>
      </c>
      <c r="E237" s="29">
        <v>2137.69</v>
      </c>
      <c r="F237" s="29">
        <v>1305.79</v>
      </c>
      <c r="G237" s="29">
        <v>931.94</v>
      </c>
      <c r="H237" s="29">
        <v>5294.57</v>
      </c>
      <c r="I237" s="29">
        <v>120.11</v>
      </c>
      <c r="J237" s="29">
        <v>1860.68</v>
      </c>
      <c r="K237" s="29">
        <v>400.21</v>
      </c>
      <c r="L237" s="29">
        <v>861.15</v>
      </c>
      <c r="M237" s="29">
        <v>1285.83</v>
      </c>
      <c r="N237" s="29">
        <v>531.5</v>
      </c>
      <c r="O237" s="28"/>
      <c r="P237" s="29">
        <v>21728.23</v>
      </c>
    </row>
    <row r="238" spans="1:16" x14ac:dyDescent="0.3">
      <c r="A238" s="24" t="s">
        <v>310</v>
      </c>
      <c r="B238" s="29">
        <v>5516.12</v>
      </c>
      <c r="C238" s="29">
        <v>1386.83</v>
      </c>
      <c r="D238" s="29">
        <v>58.09</v>
      </c>
      <c r="E238" s="29">
        <v>2185.54</v>
      </c>
      <c r="F238" s="29">
        <v>1322.45</v>
      </c>
      <c r="G238" s="29">
        <v>939.03</v>
      </c>
      <c r="H238" s="29">
        <v>5431.4</v>
      </c>
      <c r="I238" s="29">
        <v>117.49</v>
      </c>
      <c r="J238" s="29">
        <v>1925.24</v>
      </c>
      <c r="K238" s="29">
        <v>442.64</v>
      </c>
      <c r="L238" s="29">
        <v>873.86</v>
      </c>
      <c r="M238" s="29">
        <v>1318.44</v>
      </c>
      <c r="N238" s="29">
        <v>550.34</v>
      </c>
      <c r="O238" s="28"/>
      <c r="P238" s="29">
        <v>22067.46</v>
      </c>
    </row>
    <row r="239" spans="1:16" x14ac:dyDescent="0.3">
      <c r="A239" s="24" t="s">
        <v>311</v>
      </c>
      <c r="B239" s="29">
        <v>5224.88</v>
      </c>
      <c r="C239" s="29">
        <v>1509.36</v>
      </c>
      <c r="D239" s="29">
        <v>55.61</v>
      </c>
      <c r="E239" s="29">
        <v>2283.0300000000002</v>
      </c>
      <c r="F239" s="29">
        <v>1432.37</v>
      </c>
      <c r="G239" s="29">
        <v>1029.4000000000001</v>
      </c>
      <c r="H239" s="29">
        <v>5869.17</v>
      </c>
      <c r="I239" s="29">
        <v>113.21</v>
      </c>
      <c r="J239" s="29">
        <v>1965.58</v>
      </c>
      <c r="K239" s="29">
        <v>481.47</v>
      </c>
      <c r="L239" s="29">
        <v>862.03</v>
      </c>
      <c r="M239" s="29">
        <v>1421.12</v>
      </c>
      <c r="N239" s="29">
        <v>558.70000000000005</v>
      </c>
      <c r="O239" s="28"/>
      <c r="P239" s="29">
        <v>22805.919999999998</v>
      </c>
    </row>
    <row r="240" spans="1:16" x14ac:dyDescent="0.3">
      <c r="A240" s="24" t="s">
        <v>312</v>
      </c>
      <c r="B240" s="29">
        <v>4861.3500000000004</v>
      </c>
      <c r="C240" s="29">
        <v>1635.26</v>
      </c>
      <c r="D240" s="29">
        <v>52.29</v>
      </c>
      <c r="E240" s="29">
        <v>2373.73</v>
      </c>
      <c r="F240" s="29">
        <v>1559.64</v>
      </c>
      <c r="G240" s="29">
        <v>1127.92</v>
      </c>
      <c r="H240" s="29">
        <v>6335.73</v>
      </c>
      <c r="I240" s="29">
        <v>109.44</v>
      </c>
      <c r="J240" s="29">
        <v>1987.89</v>
      </c>
      <c r="K240" s="29">
        <v>510.13</v>
      </c>
      <c r="L240" s="29">
        <v>838.32</v>
      </c>
      <c r="M240" s="29">
        <v>1525.91</v>
      </c>
      <c r="N240" s="29">
        <v>560.38</v>
      </c>
      <c r="O240" s="28"/>
      <c r="P240" s="29">
        <v>23478.01</v>
      </c>
    </row>
    <row r="241" spans="1:16" x14ac:dyDescent="0.3">
      <c r="A241" s="24" t="s">
        <v>313</v>
      </c>
      <c r="B241" s="29">
        <v>4500.3100000000004</v>
      </c>
      <c r="C241" s="29">
        <v>1732.85</v>
      </c>
      <c r="D241" s="29">
        <v>48.8</v>
      </c>
      <c r="E241" s="29">
        <v>2403.39</v>
      </c>
      <c r="F241" s="29">
        <v>1635.68</v>
      </c>
      <c r="G241" s="29">
        <v>1177.73</v>
      </c>
      <c r="H241" s="29">
        <v>6655.87</v>
      </c>
      <c r="I241" s="29">
        <v>108.47</v>
      </c>
      <c r="J241" s="29">
        <v>1999.48</v>
      </c>
      <c r="K241" s="29">
        <v>522</v>
      </c>
      <c r="L241" s="29">
        <v>817.53</v>
      </c>
      <c r="M241" s="29">
        <v>1571.74</v>
      </c>
      <c r="N241" s="29">
        <v>559.70000000000005</v>
      </c>
      <c r="O241" s="28"/>
      <c r="P241" s="29">
        <v>23733.56</v>
      </c>
    </row>
    <row r="242" spans="1:16" x14ac:dyDescent="0.3">
      <c r="A242" s="24" t="s">
        <v>314</v>
      </c>
      <c r="B242" s="29">
        <v>4215.53</v>
      </c>
      <c r="C242" s="29">
        <v>1796.12</v>
      </c>
      <c r="D242" s="29">
        <v>46.05</v>
      </c>
      <c r="E242" s="29">
        <v>2319.36</v>
      </c>
      <c r="F242" s="29">
        <v>1598.38</v>
      </c>
      <c r="G242" s="29">
        <v>1138.27</v>
      </c>
      <c r="H242" s="29">
        <v>6669.43</v>
      </c>
      <c r="I242" s="29">
        <v>112.43</v>
      </c>
      <c r="J242" s="29">
        <v>2007.48</v>
      </c>
      <c r="K242" s="29">
        <v>511.14</v>
      </c>
      <c r="L242" s="29">
        <v>814.4</v>
      </c>
      <c r="M242" s="29">
        <v>1503.21</v>
      </c>
      <c r="N242" s="29">
        <v>560.76</v>
      </c>
      <c r="O242" s="28"/>
      <c r="P242" s="29">
        <v>23292.57</v>
      </c>
    </row>
    <row r="243" spans="1:16" x14ac:dyDescent="0.3">
      <c r="A243" s="24" t="s">
        <v>315</v>
      </c>
      <c r="B243" s="29">
        <v>4026.21</v>
      </c>
      <c r="C243" s="29">
        <v>1824.69</v>
      </c>
      <c r="D243" s="29">
        <v>44.3</v>
      </c>
      <c r="E243" s="29">
        <v>2137.79</v>
      </c>
      <c r="F243" s="29">
        <v>1455.94</v>
      </c>
      <c r="G243" s="29">
        <v>990.02</v>
      </c>
      <c r="H243" s="29">
        <v>6429.74</v>
      </c>
      <c r="I243" s="29">
        <v>121.65</v>
      </c>
      <c r="J243" s="29">
        <v>2017.87</v>
      </c>
      <c r="K243" s="29">
        <v>479.73</v>
      </c>
      <c r="L243" s="29">
        <v>826.95</v>
      </c>
      <c r="M243" s="29">
        <v>1328.87</v>
      </c>
      <c r="N243" s="29">
        <v>565.16</v>
      </c>
      <c r="O243" s="28"/>
      <c r="P243" s="29">
        <v>22248.91</v>
      </c>
    </row>
    <row r="244" spans="1:16" x14ac:dyDescent="0.3">
      <c r="A244" s="24" t="s">
        <v>316</v>
      </c>
      <c r="B244" s="29">
        <v>3885.44</v>
      </c>
      <c r="C244" s="29">
        <v>1811.99</v>
      </c>
      <c r="D244" s="29">
        <v>43.08</v>
      </c>
      <c r="E244" s="29">
        <v>1911.56</v>
      </c>
      <c r="F244" s="29">
        <v>1350.02</v>
      </c>
      <c r="G244" s="29">
        <v>783.16</v>
      </c>
      <c r="H244" s="29">
        <v>5996.78</v>
      </c>
      <c r="I244" s="29">
        <v>134.63999999999999</v>
      </c>
      <c r="J244" s="29">
        <v>2093.2399999999998</v>
      </c>
      <c r="K244" s="29">
        <v>438</v>
      </c>
      <c r="L244" s="29">
        <v>847.9</v>
      </c>
      <c r="M244" s="29">
        <v>1135.92</v>
      </c>
      <c r="N244" s="29">
        <v>572.01</v>
      </c>
      <c r="O244" s="28"/>
      <c r="P244" s="29">
        <v>21003.75</v>
      </c>
    </row>
    <row r="245" spans="1:16" x14ac:dyDescent="0.3">
      <c r="A245" s="24" t="s">
        <v>317</v>
      </c>
      <c r="B245" s="29">
        <v>3789.05</v>
      </c>
      <c r="C245" s="29">
        <v>1787.61</v>
      </c>
      <c r="D245" s="29">
        <v>42.17</v>
      </c>
      <c r="E245" s="29">
        <v>1722.89</v>
      </c>
      <c r="F245" s="29">
        <v>1157.6400000000001</v>
      </c>
      <c r="G245" s="29">
        <v>587.21</v>
      </c>
      <c r="H245" s="29">
        <v>5579.8</v>
      </c>
      <c r="I245" s="29">
        <v>149.78</v>
      </c>
      <c r="J245" s="29">
        <v>2102.85</v>
      </c>
      <c r="K245" s="29">
        <v>396.93</v>
      </c>
      <c r="L245" s="29">
        <v>867.03</v>
      </c>
      <c r="M245" s="29">
        <v>922.67</v>
      </c>
      <c r="N245" s="29">
        <v>580.20000000000005</v>
      </c>
      <c r="O245" s="28"/>
      <c r="P245" s="29">
        <v>19685.830000000002</v>
      </c>
    </row>
    <row r="246" spans="1:16" x14ac:dyDescent="0.3">
      <c r="A246" s="24" t="s">
        <v>318</v>
      </c>
      <c r="B246" s="29">
        <v>3677.29</v>
      </c>
      <c r="C246" s="29">
        <v>1750.63</v>
      </c>
      <c r="D246" s="29">
        <v>41.14</v>
      </c>
      <c r="E246" s="29">
        <v>1661.12</v>
      </c>
      <c r="F246" s="29">
        <v>1118.45</v>
      </c>
      <c r="G246" s="29">
        <v>461.44</v>
      </c>
      <c r="H246" s="29">
        <v>5377.76</v>
      </c>
      <c r="I246" s="29">
        <v>165.44</v>
      </c>
      <c r="J246" s="29">
        <v>2105.6</v>
      </c>
      <c r="K246" s="29">
        <v>366.75</v>
      </c>
      <c r="L246" s="29">
        <v>878.16</v>
      </c>
      <c r="M246" s="29">
        <v>836.82</v>
      </c>
      <c r="N246" s="29">
        <v>588.73</v>
      </c>
      <c r="O246" s="28"/>
      <c r="P246" s="29">
        <v>19029.32</v>
      </c>
    </row>
    <row r="247" spans="1:16" x14ac:dyDescent="0.3">
      <c r="A247" s="24" t="s">
        <v>319</v>
      </c>
      <c r="B247" s="29">
        <v>3545.26</v>
      </c>
      <c r="C247" s="29">
        <v>1706.35</v>
      </c>
      <c r="D247" s="29">
        <v>39.99</v>
      </c>
      <c r="E247" s="29">
        <v>1696.24</v>
      </c>
      <c r="F247" s="29">
        <v>1169.68</v>
      </c>
      <c r="G247" s="29">
        <v>415.83</v>
      </c>
      <c r="H247" s="29">
        <v>5420.53</v>
      </c>
      <c r="I247" s="29">
        <v>180.14</v>
      </c>
      <c r="J247" s="29">
        <v>2159.37</v>
      </c>
      <c r="K247" s="29">
        <v>349.33</v>
      </c>
      <c r="L247" s="29">
        <v>878.69</v>
      </c>
      <c r="M247" s="29">
        <v>837.81</v>
      </c>
      <c r="N247" s="29">
        <v>598.05999999999995</v>
      </c>
      <c r="O247" s="28"/>
      <c r="P247" s="29">
        <v>18997.29</v>
      </c>
    </row>
    <row r="248" spans="1:16" x14ac:dyDescent="0.3">
      <c r="A248" s="24" t="s">
        <v>320</v>
      </c>
      <c r="B248" s="29">
        <v>3421.82</v>
      </c>
      <c r="C248" s="29">
        <v>1658.94</v>
      </c>
      <c r="D248" s="29">
        <v>39.01</v>
      </c>
      <c r="E248" s="29">
        <v>1795.29</v>
      </c>
      <c r="F248" s="29">
        <v>1230.57</v>
      </c>
      <c r="G248" s="29">
        <v>431.47</v>
      </c>
      <c r="H248" s="29">
        <v>5561.86</v>
      </c>
      <c r="I248" s="29">
        <v>192.55</v>
      </c>
      <c r="J248" s="29">
        <v>2236.17</v>
      </c>
      <c r="K248" s="29">
        <v>338.05</v>
      </c>
      <c r="L248" s="29">
        <v>873.89</v>
      </c>
      <c r="M248" s="29">
        <v>888.24</v>
      </c>
      <c r="N248" s="29">
        <v>610.13</v>
      </c>
      <c r="O248" s="28"/>
      <c r="P248" s="29">
        <v>19277.990000000002</v>
      </c>
    </row>
    <row r="249" spans="1:16" x14ac:dyDescent="0.3">
      <c r="A249" s="24" t="s">
        <v>321</v>
      </c>
      <c r="B249" s="29">
        <v>3315.56</v>
      </c>
      <c r="C249" s="29">
        <v>1605.25</v>
      </c>
      <c r="D249" s="29">
        <v>38.450000000000003</v>
      </c>
      <c r="E249" s="29">
        <v>1945</v>
      </c>
      <c r="F249" s="29">
        <v>1372.04</v>
      </c>
      <c r="G249" s="29">
        <v>475.15</v>
      </c>
      <c r="H249" s="29">
        <v>5791.47</v>
      </c>
      <c r="I249" s="29">
        <v>201.37</v>
      </c>
      <c r="J249" s="29">
        <v>2310.92</v>
      </c>
      <c r="K249" s="29">
        <v>326.10000000000002</v>
      </c>
      <c r="L249" s="29">
        <v>871.94</v>
      </c>
      <c r="M249" s="29">
        <v>970.48</v>
      </c>
      <c r="N249" s="29">
        <v>626.96</v>
      </c>
      <c r="O249" s="28"/>
      <c r="P249" s="29">
        <v>19850.7</v>
      </c>
    </row>
    <row r="250" spans="1:16" x14ac:dyDescent="0.3">
      <c r="A250" s="24" t="s">
        <v>322</v>
      </c>
      <c r="B250" s="29">
        <v>3259.33</v>
      </c>
      <c r="C250" s="29">
        <v>1551.05</v>
      </c>
      <c r="D250" s="29">
        <v>38.659999999999997</v>
      </c>
      <c r="E250" s="29">
        <v>2111.41</v>
      </c>
      <c r="F250" s="29">
        <v>1492.02</v>
      </c>
      <c r="G250" s="29">
        <v>536.38</v>
      </c>
      <c r="H250" s="29">
        <v>5965.68</v>
      </c>
      <c r="I250" s="29">
        <v>205.38</v>
      </c>
      <c r="J250" s="29">
        <v>2281.06</v>
      </c>
      <c r="K250" s="29">
        <v>306.69</v>
      </c>
      <c r="L250" s="29">
        <v>878.19</v>
      </c>
      <c r="M250" s="29">
        <v>1085.51</v>
      </c>
      <c r="N250" s="29">
        <v>650.38</v>
      </c>
      <c r="O250" s="28"/>
      <c r="P250" s="29">
        <v>20361.73</v>
      </c>
    </row>
    <row r="251" spans="1:16" x14ac:dyDescent="0.3">
      <c r="A251" s="24" t="s">
        <v>323</v>
      </c>
      <c r="B251" s="29">
        <v>3262.35</v>
      </c>
      <c r="C251" s="29">
        <v>1499.38</v>
      </c>
      <c r="D251" s="29">
        <v>39.64</v>
      </c>
      <c r="E251" s="29">
        <v>2260.02</v>
      </c>
      <c r="F251" s="29">
        <v>1573.43</v>
      </c>
      <c r="G251" s="29">
        <v>601.12</v>
      </c>
      <c r="H251" s="29">
        <v>6054.71</v>
      </c>
      <c r="I251" s="29">
        <v>204.7</v>
      </c>
      <c r="J251" s="29">
        <v>2278.58</v>
      </c>
      <c r="K251" s="29">
        <v>280.16000000000003</v>
      </c>
      <c r="L251" s="29">
        <v>894.34</v>
      </c>
      <c r="M251" s="29">
        <v>1189.52</v>
      </c>
      <c r="N251" s="29">
        <v>679.54</v>
      </c>
      <c r="O251" s="28"/>
      <c r="P251" s="29">
        <v>20817.5</v>
      </c>
    </row>
    <row r="252" spans="1:16" x14ac:dyDescent="0.3">
      <c r="A252" s="24" t="s">
        <v>324</v>
      </c>
      <c r="B252" s="29">
        <v>3303.81</v>
      </c>
      <c r="C252" s="29">
        <v>1456.63</v>
      </c>
      <c r="D252" s="29">
        <v>40.82</v>
      </c>
      <c r="E252" s="29">
        <v>2377.65</v>
      </c>
      <c r="F252" s="29">
        <v>1629.39</v>
      </c>
      <c r="G252" s="29">
        <v>668.11</v>
      </c>
      <c r="H252" s="29">
        <v>6095.17</v>
      </c>
      <c r="I252" s="29">
        <v>200.72</v>
      </c>
      <c r="J252" s="29">
        <v>2261.7800000000002</v>
      </c>
      <c r="K252" s="29">
        <v>253.81</v>
      </c>
      <c r="L252" s="29">
        <v>916.9</v>
      </c>
      <c r="M252" s="29">
        <v>1286.5899999999999</v>
      </c>
      <c r="N252" s="29">
        <v>710.97</v>
      </c>
      <c r="O252" s="28"/>
      <c r="P252" s="29">
        <v>21202.35</v>
      </c>
    </row>
    <row r="253" spans="1:16" x14ac:dyDescent="0.3">
      <c r="A253" s="24" t="s">
        <v>325</v>
      </c>
      <c r="B253" s="29">
        <v>3364.78</v>
      </c>
      <c r="C253" s="29">
        <v>1429.42</v>
      </c>
      <c r="D253" s="29">
        <v>41.72</v>
      </c>
      <c r="E253" s="29">
        <v>2453.7199999999998</v>
      </c>
      <c r="F253" s="29">
        <v>1676.24</v>
      </c>
      <c r="G253" s="29">
        <v>744.48</v>
      </c>
      <c r="H253" s="29">
        <v>6129.54</v>
      </c>
      <c r="I253" s="29">
        <v>194.95</v>
      </c>
      <c r="J253" s="29">
        <v>2229.3000000000002</v>
      </c>
      <c r="K253" s="29">
        <v>235.6</v>
      </c>
      <c r="L253" s="29">
        <v>941.23</v>
      </c>
      <c r="M253" s="29">
        <v>1380.81</v>
      </c>
      <c r="N253" s="29">
        <v>740.96</v>
      </c>
      <c r="O253" s="28"/>
      <c r="P253" s="29">
        <v>21562.75</v>
      </c>
    </row>
    <row r="254" spans="1:16" x14ac:dyDescent="0.3">
      <c r="A254" s="24" t="s">
        <v>326</v>
      </c>
      <c r="B254" s="29">
        <v>3434.29</v>
      </c>
      <c r="C254" s="29">
        <v>1424.03</v>
      </c>
      <c r="D254" s="29">
        <v>41.98</v>
      </c>
      <c r="E254" s="29">
        <v>2478.25</v>
      </c>
      <c r="F254" s="29">
        <v>1727.56</v>
      </c>
      <c r="G254" s="29">
        <v>831.74</v>
      </c>
      <c r="H254" s="29">
        <v>6199.29</v>
      </c>
      <c r="I254" s="29">
        <v>188.81</v>
      </c>
      <c r="J254" s="29">
        <v>2257.29</v>
      </c>
      <c r="K254" s="29">
        <v>232.74</v>
      </c>
      <c r="L254" s="29">
        <v>964.64</v>
      </c>
      <c r="M254" s="29">
        <v>1477.64</v>
      </c>
      <c r="N254" s="29">
        <v>766.08</v>
      </c>
      <c r="O254" s="28"/>
      <c r="P254" s="29">
        <v>22024.34</v>
      </c>
    </row>
    <row r="255" spans="1:16" x14ac:dyDescent="0.3">
      <c r="A255" s="24" t="s">
        <v>327</v>
      </c>
      <c r="B255" s="29">
        <v>3508.43</v>
      </c>
      <c r="C255" s="29">
        <v>1440.56</v>
      </c>
      <c r="D255" s="29">
        <v>41.74</v>
      </c>
      <c r="E255" s="29">
        <v>2456.66</v>
      </c>
      <c r="F255" s="29">
        <v>1795.6</v>
      </c>
      <c r="G255" s="29">
        <v>930.52</v>
      </c>
      <c r="H255" s="29">
        <v>6321.15</v>
      </c>
      <c r="I255" s="29">
        <v>182.53</v>
      </c>
      <c r="J255" s="29">
        <v>2237.9499999999998</v>
      </c>
      <c r="K255" s="29">
        <v>244.85</v>
      </c>
      <c r="L255" s="29">
        <v>984.61</v>
      </c>
      <c r="M255" s="29">
        <v>1580.42</v>
      </c>
      <c r="N255" s="29">
        <v>785.99</v>
      </c>
      <c r="O255" s="28"/>
      <c r="P255" s="29">
        <v>22511</v>
      </c>
    </row>
    <row r="256" spans="1:16" x14ac:dyDescent="0.3">
      <c r="A256" s="24" t="s">
        <v>328</v>
      </c>
      <c r="B256" s="29">
        <v>3594.05</v>
      </c>
      <c r="C256" s="29">
        <v>1472</v>
      </c>
      <c r="D256" s="29">
        <v>41.51</v>
      </c>
      <c r="E256" s="29">
        <v>2410.06</v>
      </c>
      <c r="F256" s="29">
        <v>1888.72</v>
      </c>
      <c r="G256" s="29">
        <v>1041.01</v>
      </c>
      <c r="H256" s="29">
        <v>6496.07</v>
      </c>
      <c r="I256" s="29">
        <v>175.18</v>
      </c>
      <c r="J256" s="29">
        <v>2178.63</v>
      </c>
      <c r="K256" s="29">
        <v>263.93</v>
      </c>
      <c r="L256" s="29">
        <v>1012.03</v>
      </c>
      <c r="M256" s="29">
        <v>1691.42</v>
      </c>
      <c r="N256" s="29">
        <v>803.44</v>
      </c>
      <c r="O256" s="28"/>
      <c r="P256" s="29">
        <v>23068.05</v>
      </c>
    </row>
    <row r="257" spans="1:16" x14ac:dyDescent="0.3">
      <c r="A257" s="24" t="s">
        <v>329</v>
      </c>
      <c r="B257" s="29">
        <v>3651.67</v>
      </c>
      <c r="C257" s="29">
        <v>1508.4</v>
      </c>
      <c r="D257" s="29">
        <v>41.91</v>
      </c>
      <c r="E257" s="29">
        <v>2361.04</v>
      </c>
      <c r="F257" s="29">
        <v>1999.43</v>
      </c>
      <c r="G257" s="29">
        <v>1164.25</v>
      </c>
      <c r="H257" s="29">
        <v>6679.46</v>
      </c>
      <c r="I257" s="29">
        <v>165.73</v>
      </c>
      <c r="J257" s="29">
        <v>2122.67</v>
      </c>
      <c r="K257" s="29">
        <v>281.27999999999997</v>
      </c>
      <c r="L257" s="29">
        <v>1023.12</v>
      </c>
      <c r="M257" s="29">
        <v>1795.23</v>
      </c>
      <c r="N257" s="29">
        <v>821.48</v>
      </c>
      <c r="O257" s="28"/>
      <c r="P257" s="29">
        <v>23615.65</v>
      </c>
    </row>
    <row r="258" spans="1:16" x14ac:dyDescent="0.3">
      <c r="A258" s="24" t="s">
        <v>330</v>
      </c>
      <c r="B258" s="29">
        <v>3718.8</v>
      </c>
      <c r="C258" s="29">
        <v>1545.49</v>
      </c>
      <c r="D258" s="29">
        <v>43.49</v>
      </c>
      <c r="E258" s="29">
        <v>2328.34</v>
      </c>
      <c r="F258" s="29">
        <v>2140.85</v>
      </c>
      <c r="G258" s="29">
        <v>1299.8599999999999</v>
      </c>
      <c r="H258" s="29">
        <v>6889.42</v>
      </c>
      <c r="I258" s="29">
        <v>153.36000000000001</v>
      </c>
      <c r="J258" s="29">
        <v>2125</v>
      </c>
      <c r="K258" s="29">
        <v>288.83999999999997</v>
      </c>
      <c r="L258" s="29">
        <v>1034.8</v>
      </c>
      <c r="M258" s="29">
        <v>1901.36</v>
      </c>
      <c r="N258" s="29">
        <v>842.86</v>
      </c>
      <c r="O258" s="28"/>
      <c r="P258" s="29">
        <v>24312.49</v>
      </c>
    </row>
    <row r="259" spans="1:16" x14ac:dyDescent="0.3">
      <c r="A259" s="24" t="s">
        <v>331</v>
      </c>
      <c r="B259" s="29">
        <v>3790.83</v>
      </c>
      <c r="C259" s="29">
        <v>1578.12</v>
      </c>
      <c r="D259" s="29">
        <v>46.21</v>
      </c>
      <c r="E259" s="29">
        <v>2323.64</v>
      </c>
      <c r="F259" s="29">
        <v>2298.63</v>
      </c>
      <c r="G259" s="29">
        <v>1435.74</v>
      </c>
      <c r="H259" s="29">
        <v>7104.17</v>
      </c>
      <c r="I259" s="29">
        <v>139.72999999999999</v>
      </c>
      <c r="J259" s="29">
        <v>2151.27</v>
      </c>
      <c r="K259" s="29">
        <v>285.95</v>
      </c>
      <c r="L259" s="29">
        <v>1049.19</v>
      </c>
      <c r="M259" s="29">
        <v>1999.53</v>
      </c>
      <c r="N259" s="29">
        <v>867.22</v>
      </c>
      <c r="O259" s="28"/>
      <c r="P259" s="29">
        <v>25070.23</v>
      </c>
    </row>
    <row r="260" spans="1:16" x14ac:dyDescent="0.3">
      <c r="A260" s="24" t="s">
        <v>332</v>
      </c>
      <c r="B260" s="29">
        <v>3891.17</v>
      </c>
      <c r="C260" s="29">
        <v>1612.6</v>
      </c>
      <c r="D260" s="29">
        <v>49.5</v>
      </c>
      <c r="E260" s="29">
        <v>2342.64</v>
      </c>
      <c r="F260" s="29">
        <v>2444.58</v>
      </c>
      <c r="G260" s="29">
        <v>1548.71</v>
      </c>
      <c r="H260" s="29">
        <v>7310.61</v>
      </c>
      <c r="I260" s="29">
        <v>128.94</v>
      </c>
      <c r="J260" s="29">
        <v>2186.4</v>
      </c>
      <c r="K260" s="29">
        <v>279.22000000000003</v>
      </c>
      <c r="L260" s="29">
        <v>1071.21</v>
      </c>
      <c r="M260" s="29">
        <v>2076.92</v>
      </c>
      <c r="N260" s="29">
        <v>891.03</v>
      </c>
      <c r="O260" s="28"/>
      <c r="P260" s="29">
        <v>25833.54</v>
      </c>
    </row>
    <row r="261" spans="1:16" x14ac:dyDescent="0.3">
      <c r="A261" s="24" t="s">
        <v>333</v>
      </c>
      <c r="B261" s="29">
        <v>4025.15</v>
      </c>
      <c r="C261" s="29">
        <v>1636.32</v>
      </c>
      <c r="D261" s="29">
        <v>52.55</v>
      </c>
      <c r="E261" s="29">
        <v>2380.91</v>
      </c>
      <c r="F261" s="29">
        <v>2547.96</v>
      </c>
      <c r="G261" s="29">
        <v>1614.69</v>
      </c>
      <c r="H261" s="29">
        <v>7481.83</v>
      </c>
      <c r="I261" s="29">
        <v>125.32</v>
      </c>
      <c r="J261" s="29">
        <v>2220.59</v>
      </c>
      <c r="K261" s="29">
        <v>276</v>
      </c>
      <c r="L261" s="29">
        <v>1104.6099999999999</v>
      </c>
      <c r="M261" s="29">
        <v>2119.34</v>
      </c>
      <c r="N261" s="29">
        <v>910.51</v>
      </c>
      <c r="O261" s="28"/>
      <c r="P261" s="29">
        <v>26495.77</v>
      </c>
    </row>
    <row r="262" spans="1:16" x14ac:dyDescent="0.3">
      <c r="A262" s="24" t="s">
        <v>334</v>
      </c>
      <c r="B262" s="29">
        <v>4212.3</v>
      </c>
      <c r="C262" s="29">
        <v>1653.85</v>
      </c>
      <c r="D262" s="29">
        <v>54.75</v>
      </c>
      <c r="E262" s="29">
        <v>2434.79</v>
      </c>
      <c r="F262" s="29">
        <v>2584.08</v>
      </c>
      <c r="G262" s="29">
        <v>1612.43</v>
      </c>
      <c r="H262" s="29">
        <v>7610.32</v>
      </c>
      <c r="I262" s="29">
        <v>132.76</v>
      </c>
      <c r="J262" s="29">
        <v>2252.29</v>
      </c>
      <c r="K262" s="29">
        <v>282.89</v>
      </c>
      <c r="L262" s="29">
        <v>1154.04</v>
      </c>
      <c r="M262" s="29">
        <v>2117.5700000000002</v>
      </c>
      <c r="N262" s="29">
        <v>922.13</v>
      </c>
      <c r="O262" s="28"/>
      <c r="P262" s="29">
        <v>27024.18</v>
      </c>
    </row>
    <row r="263" spans="1:16" x14ac:dyDescent="0.3">
      <c r="A263" s="24" t="s">
        <v>335</v>
      </c>
      <c r="B263" s="29">
        <v>4443.95</v>
      </c>
      <c r="C263" s="29">
        <v>1672.31</v>
      </c>
      <c r="D263" s="29">
        <v>56.01</v>
      </c>
      <c r="E263" s="29">
        <v>2507.66</v>
      </c>
      <c r="F263" s="29">
        <v>2564.59</v>
      </c>
      <c r="G263" s="29">
        <v>1551.84</v>
      </c>
      <c r="H263" s="29">
        <v>7703.1</v>
      </c>
      <c r="I263" s="29">
        <v>149.97999999999999</v>
      </c>
      <c r="J263" s="29">
        <v>2267.88</v>
      </c>
      <c r="K263" s="29">
        <v>298.89</v>
      </c>
      <c r="L263" s="29">
        <v>1217.1400000000001</v>
      </c>
      <c r="M263" s="29">
        <v>2084.88</v>
      </c>
      <c r="N263" s="29">
        <v>925.33</v>
      </c>
      <c r="O263" s="28"/>
      <c r="P263" s="29">
        <v>27443.57</v>
      </c>
    </row>
    <row r="264" spans="1:16" x14ac:dyDescent="0.3">
      <c r="A264" s="24" t="s">
        <v>336</v>
      </c>
      <c r="B264" s="29">
        <v>5016.92</v>
      </c>
      <c r="C264" s="29">
        <v>2253.39</v>
      </c>
      <c r="D264" s="29">
        <v>69.349999999999994</v>
      </c>
      <c r="E264" s="29">
        <v>3295.55</v>
      </c>
      <c r="F264" s="29">
        <v>1946.73</v>
      </c>
      <c r="G264" s="29">
        <v>910.97</v>
      </c>
      <c r="H264" s="29">
        <v>5098.05</v>
      </c>
      <c r="I264" s="29">
        <v>202.99</v>
      </c>
      <c r="J264" s="29">
        <v>1985.36</v>
      </c>
      <c r="K264" s="29">
        <v>916.62</v>
      </c>
      <c r="L264" s="29">
        <v>2119.5500000000002</v>
      </c>
      <c r="M264" s="29">
        <v>1169.96</v>
      </c>
      <c r="N264" s="29">
        <v>922.31</v>
      </c>
      <c r="O264" s="28"/>
      <c r="P264" s="29">
        <v>25907.74</v>
      </c>
    </row>
    <row r="265" spans="1:16" x14ac:dyDescent="0.3">
      <c r="A265" s="24" t="s">
        <v>337</v>
      </c>
      <c r="B265" s="29">
        <v>5337.86</v>
      </c>
      <c r="C265" s="29">
        <v>1951.04</v>
      </c>
      <c r="D265" s="29">
        <v>68.069999999999993</v>
      </c>
      <c r="E265" s="29">
        <v>3201.24</v>
      </c>
      <c r="F265" s="29">
        <v>2070.65</v>
      </c>
      <c r="G265" s="29">
        <v>835.09</v>
      </c>
      <c r="H265" s="29">
        <v>5275.05</v>
      </c>
      <c r="I265" s="29">
        <v>202.37</v>
      </c>
      <c r="J265" s="29">
        <v>1977.45</v>
      </c>
      <c r="K265" s="29">
        <v>934.02</v>
      </c>
      <c r="L265" s="29">
        <v>2179.94</v>
      </c>
      <c r="M265" s="29">
        <v>1211.03</v>
      </c>
      <c r="N265" s="29">
        <v>931.97</v>
      </c>
      <c r="O265" s="28"/>
      <c r="P265" s="29">
        <v>26175.81</v>
      </c>
    </row>
    <row r="266" spans="1:16" x14ac:dyDescent="0.3">
      <c r="A266" s="24" t="s">
        <v>338</v>
      </c>
      <c r="B266" s="29">
        <v>5764.84</v>
      </c>
      <c r="C266" s="29">
        <v>2180.02</v>
      </c>
      <c r="D266" s="29">
        <v>69.34</v>
      </c>
      <c r="E266" s="29">
        <v>2976.76</v>
      </c>
      <c r="F266" s="29">
        <v>2150.5300000000002</v>
      </c>
      <c r="G266" s="29">
        <v>854.89</v>
      </c>
      <c r="H266" s="29">
        <v>5496.5</v>
      </c>
      <c r="I266" s="29">
        <v>200.29</v>
      </c>
      <c r="J266" s="29">
        <v>1987.56</v>
      </c>
      <c r="K266" s="29">
        <v>969.26</v>
      </c>
      <c r="L266" s="29">
        <v>2275.9699999999998</v>
      </c>
      <c r="M266" s="29">
        <v>1282.55</v>
      </c>
      <c r="N266" s="29">
        <v>936.95</v>
      </c>
      <c r="O266" s="28"/>
      <c r="P266" s="29">
        <v>27145.46</v>
      </c>
    </row>
    <row r="267" spans="1:16" x14ac:dyDescent="0.3">
      <c r="A267" s="24" t="s">
        <v>339</v>
      </c>
      <c r="B267" s="29">
        <v>6590.37</v>
      </c>
      <c r="C267" s="29">
        <v>2477.2199999999998</v>
      </c>
      <c r="D267" s="29">
        <v>67.52</v>
      </c>
      <c r="E267" s="29">
        <v>2519.54</v>
      </c>
      <c r="F267" s="29">
        <v>2569.14</v>
      </c>
      <c r="G267" s="29">
        <v>1037.47</v>
      </c>
      <c r="H267" s="29">
        <v>6447.49</v>
      </c>
      <c r="I267" s="29">
        <v>196.35</v>
      </c>
      <c r="J267" s="29">
        <v>1983.81</v>
      </c>
      <c r="K267" s="29">
        <v>1023.65</v>
      </c>
      <c r="L267" s="29">
        <v>2385.31</v>
      </c>
      <c r="M267" s="29">
        <v>1506.38</v>
      </c>
      <c r="N267" s="29">
        <v>934.17</v>
      </c>
      <c r="O267" s="28"/>
      <c r="P267" s="29">
        <v>29738.42</v>
      </c>
    </row>
    <row r="268" spans="1:16" x14ac:dyDescent="0.3">
      <c r="A268" s="24" t="s">
        <v>340</v>
      </c>
      <c r="B268" s="29">
        <v>6417.79</v>
      </c>
      <c r="C268" s="29">
        <v>2657.53</v>
      </c>
      <c r="D268" s="29">
        <v>74.7</v>
      </c>
      <c r="E268" s="29">
        <v>3879.57</v>
      </c>
      <c r="F268" s="29">
        <v>2303.61</v>
      </c>
      <c r="G268" s="29">
        <v>945.7</v>
      </c>
      <c r="H268" s="29">
        <v>5518.08</v>
      </c>
      <c r="I268" s="29">
        <v>190.36</v>
      </c>
      <c r="J268" s="29">
        <v>2123.1799999999998</v>
      </c>
      <c r="K268" s="29">
        <v>675.74</v>
      </c>
      <c r="L268" s="29">
        <v>2624.75</v>
      </c>
      <c r="M268" s="29">
        <v>1425.35</v>
      </c>
      <c r="N268" s="29">
        <v>934.56</v>
      </c>
      <c r="O268" s="28"/>
      <c r="P268" s="29">
        <v>29770.92</v>
      </c>
    </row>
    <row r="269" spans="1:16" x14ac:dyDescent="0.3">
      <c r="A269" s="24" t="s">
        <v>341</v>
      </c>
      <c r="B269" s="29">
        <v>5572.46</v>
      </c>
      <c r="C269" s="29">
        <v>2409.34</v>
      </c>
      <c r="D269" s="29">
        <v>72.75</v>
      </c>
      <c r="E269" s="29">
        <v>3436.95</v>
      </c>
      <c r="F269" s="29">
        <v>2402.5100000000002</v>
      </c>
      <c r="G269" s="29">
        <v>810.83</v>
      </c>
      <c r="H269" s="29">
        <v>5323.96</v>
      </c>
      <c r="I269" s="29">
        <v>180.51</v>
      </c>
      <c r="J269" s="29">
        <v>2099.8200000000002</v>
      </c>
      <c r="K269" s="29">
        <v>776.48</v>
      </c>
      <c r="L269" s="29">
        <v>2717.15</v>
      </c>
      <c r="M269" s="29">
        <v>1421.89</v>
      </c>
      <c r="N269" s="29">
        <v>931.56</v>
      </c>
      <c r="O269" s="28"/>
      <c r="P269" s="29">
        <v>28156.21</v>
      </c>
    </row>
    <row r="270" spans="1:16" x14ac:dyDescent="0.3">
      <c r="A270" s="24" t="s">
        <v>342</v>
      </c>
      <c r="B270" s="29">
        <v>6404.71</v>
      </c>
      <c r="C270" s="29">
        <v>2562.1999999999998</v>
      </c>
      <c r="D270" s="29">
        <v>77.31</v>
      </c>
      <c r="E270" s="29">
        <v>2966.94</v>
      </c>
      <c r="F270" s="29">
        <v>2137.94</v>
      </c>
      <c r="G270" s="29">
        <v>763.32</v>
      </c>
      <c r="H270" s="29">
        <v>5086.8</v>
      </c>
      <c r="I270" s="29">
        <v>167.05</v>
      </c>
      <c r="J270" s="29">
        <v>2123.19</v>
      </c>
      <c r="K270" s="29">
        <v>930.3</v>
      </c>
      <c r="L270" s="29">
        <v>2765.35</v>
      </c>
      <c r="M270" s="29">
        <v>1415.63</v>
      </c>
      <c r="N270" s="29">
        <v>936.13</v>
      </c>
      <c r="O270" s="28"/>
      <c r="P270" s="29">
        <v>28336.89</v>
      </c>
    </row>
    <row r="271" spans="1:16" x14ac:dyDescent="0.3">
      <c r="A271" s="24" t="s">
        <v>343</v>
      </c>
      <c r="B271" s="29">
        <v>7518.41</v>
      </c>
      <c r="C271" s="29">
        <v>2483.65</v>
      </c>
      <c r="D271" s="29">
        <v>70.09</v>
      </c>
      <c r="E271" s="29">
        <v>3008.03</v>
      </c>
      <c r="F271" s="29">
        <v>2608.1999999999998</v>
      </c>
      <c r="G271" s="29">
        <v>835.14</v>
      </c>
      <c r="H271" s="29">
        <v>6058.08</v>
      </c>
      <c r="I271" s="29">
        <v>151.08000000000001</v>
      </c>
      <c r="J271" s="29">
        <v>2149.64</v>
      </c>
      <c r="K271" s="29">
        <v>1129.92</v>
      </c>
      <c r="L271" s="29">
        <v>2749.54</v>
      </c>
      <c r="M271" s="29">
        <v>1633.69</v>
      </c>
      <c r="N271" s="29">
        <v>949.35</v>
      </c>
      <c r="O271" s="28"/>
      <c r="P271" s="29">
        <v>31344.82</v>
      </c>
    </row>
    <row r="272" spans="1:16" x14ac:dyDescent="0.3">
      <c r="A272" s="24" t="s">
        <v>344</v>
      </c>
      <c r="B272" s="29">
        <v>6420.74</v>
      </c>
      <c r="C272" s="29">
        <v>2623.51</v>
      </c>
      <c r="D272" s="29">
        <v>75.7</v>
      </c>
      <c r="E272" s="29">
        <v>3800.91</v>
      </c>
      <c r="F272" s="29">
        <v>2514.02</v>
      </c>
      <c r="G272" s="29">
        <v>1108.81</v>
      </c>
      <c r="H272" s="29">
        <v>5385.45</v>
      </c>
      <c r="I272" s="29">
        <v>134.41</v>
      </c>
      <c r="J272" s="29">
        <v>2342.0500000000002</v>
      </c>
      <c r="K272" s="29">
        <v>826.07</v>
      </c>
      <c r="L272" s="29">
        <v>2817.95</v>
      </c>
      <c r="M272" s="29">
        <v>1268.04</v>
      </c>
      <c r="N272" s="29">
        <v>978.01</v>
      </c>
      <c r="O272" s="28"/>
      <c r="P272" s="29">
        <v>30295.69</v>
      </c>
    </row>
    <row r="273" spans="1:16" x14ac:dyDescent="0.3">
      <c r="A273" s="24" t="s">
        <v>345</v>
      </c>
      <c r="B273" s="29">
        <v>6055.16</v>
      </c>
      <c r="C273" s="29">
        <v>2363.33</v>
      </c>
      <c r="D273" s="29">
        <v>65.72</v>
      </c>
      <c r="E273" s="29">
        <v>3658.27</v>
      </c>
      <c r="F273" s="29">
        <v>2398.69</v>
      </c>
      <c r="G273" s="29">
        <v>920.72</v>
      </c>
      <c r="H273" s="29">
        <v>5015.76</v>
      </c>
      <c r="I273" s="29">
        <v>119.77</v>
      </c>
      <c r="J273" s="29">
        <v>2334.04</v>
      </c>
      <c r="K273" s="29">
        <v>943.3</v>
      </c>
      <c r="L273" s="29">
        <v>2799.39</v>
      </c>
      <c r="M273" s="29">
        <v>1202.8</v>
      </c>
      <c r="N273" s="29">
        <v>996.79</v>
      </c>
      <c r="O273" s="28"/>
      <c r="P273" s="29">
        <v>28873.73</v>
      </c>
    </row>
    <row r="274" spans="1:16" x14ac:dyDescent="0.3">
      <c r="A274" s="24" t="s">
        <v>346</v>
      </c>
      <c r="B274" s="29">
        <v>6728.68</v>
      </c>
      <c r="C274" s="29">
        <v>2549.96</v>
      </c>
      <c r="D274" s="29">
        <v>70.59</v>
      </c>
      <c r="E274" s="29">
        <v>3404.01</v>
      </c>
      <c r="F274" s="29">
        <v>2418.13</v>
      </c>
      <c r="G274" s="29">
        <v>1084.42</v>
      </c>
      <c r="H274" s="29">
        <v>5418.58</v>
      </c>
      <c r="I274" s="29">
        <v>108.44</v>
      </c>
      <c r="J274" s="29">
        <v>2343.9699999999998</v>
      </c>
      <c r="K274" s="29">
        <v>1040.3699999999999</v>
      </c>
      <c r="L274" s="29">
        <v>2835.01</v>
      </c>
      <c r="M274" s="29">
        <v>1192.71</v>
      </c>
      <c r="N274" s="29">
        <v>1017.68</v>
      </c>
      <c r="O274" s="28"/>
      <c r="P274" s="29">
        <v>30212.54</v>
      </c>
    </row>
    <row r="275" spans="1:16" x14ac:dyDescent="0.3">
      <c r="A275" s="24" t="s">
        <v>347</v>
      </c>
      <c r="B275" s="29">
        <v>7495.39</v>
      </c>
      <c r="C275" s="29">
        <v>2629.15</v>
      </c>
      <c r="D275" s="29">
        <v>70.36</v>
      </c>
      <c r="E275" s="29">
        <v>3115.03</v>
      </c>
      <c r="F275" s="29">
        <v>2606.89</v>
      </c>
      <c r="G275" s="29">
        <v>992.82</v>
      </c>
      <c r="H275" s="29">
        <v>5679.31</v>
      </c>
      <c r="I275" s="29">
        <v>101.38</v>
      </c>
      <c r="J275" s="29">
        <v>2333.25</v>
      </c>
      <c r="K275" s="29">
        <v>1120</v>
      </c>
      <c r="L275" s="29">
        <v>2916.89</v>
      </c>
      <c r="M275" s="29">
        <v>1271.8399999999999</v>
      </c>
      <c r="N275" s="29">
        <v>1033.92</v>
      </c>
      <c r="O275" s="28"/>
      <c r="P275" s="29">
        <v>31366.25</v>
      </c>
    </row>
    <row r="276" spans="1:16" x14ac:dyDescent="0.3">
      <c r="A276" s="24" t="s">
        <v>348</v>
      </c>
      <c r="B276" s="29">
        <v>7340.8</v>
      </c>
      <c r="C276" s="29">
        <v>2608.6</v>
      </c>
      <c r="D276" s="29">
        <v>79.7</v>
      </c>
      <c r="E276" s="29">
        <v>3124.86</v>
      </c>
      <c r="F276" s="29">
        <v>2508.6999999999998</v>
      </c>
      <c r="G276" s="29">
        <v>1422.18</v>
      </c>
      <c r="H276" s="29">
        <v>5900.29</v>
      </c>
      <c r="I276" s="29">
        <v>99.29</v>
      </c>
      <c r="J276" s="29">
        <v>2368.35</v>
      </c>
      <c r="K276" s="29">
        <v>921.04</v>
      </c>
      <c r="L276" s="29">
        <v>3028.14</v>
      </c>
      <c r="M276" s="29">
        <v>1319.38</v>
      </c>
      <c r="N276" s="29">
        <v>1047.68</v>
      </c>
      <c r="O276" s="28"/>
      <c r="P276" s="29">
        <v>31769</v>
      </c>
    </row>
    <row r="277" spans="1:16" x14ac:dyDescent="0.3">
      <c r="A277" s="24" t="s">
        <v>349</v>
      </c>
      <c r="B277" s="29">
        <v>6345.25</v>
      </c>
      <c r="C277" s="29">
        <v>2180.5500000000002</v>
      </c>
      <c r="D277" s="29">
        <v>69.849999999999994</v>
      </c>
      <c r="E277" s="29">
        <v>3546.27</v>
      </c>
      <c r="F277" s="29">
        <v>2996.56</v>
      </c>
      <c r="G277" s="29">
        <v>2793.4</v>
      </c>
      <c r="H277" s="29">
        <v>6187.33</v>
      </c>
      <c r="I277" s="29">
        <v>103.25</v>
      </c>
      <c r="J277" s="29">
        <v>2340.48</v>
      </c>
      <c r="K277" s="29">
        <v>952.15</v>
      </c>
      <c r="L277" s="29">
        <v>3121.23</v>
      </c>
      <c r="M277" s="29">
        <v>1435.97</v>
      </c>
      <c r="N277" s="29">
        <v>1058.32</v>
      </c>
      <c r="O277" s="28"/>
      <c r="P277" s="29">
        <v>33130.589999999997</v>
      </c>
    </row>
    <row r="278" spans="1:16" x14ac:dyDescent="0.3">
      <c r="A278" s="24" t="s">
        <v>350</v>
      </c>
      <c r="B278" s="29">
        <v>6570.79</v>
      </c>
      <c r="C278" s="29">
        <v>2486.96</v>
      </c>
      <c r="D278" s="29">
        <v>72.489999999999995</v>
      </c>
      <c r="E278" s="29">
        <v>2927.55</v>
      </c>
      <c r="F278" s="29">
        <v>2541.7399999999998</v>
      </c>
      <c r="G278" s="29">
        <v>1219.8800000000001</v>
      </c>
      <c r="H278" s="29">
        <v>5695.6</v>
      </c>
      <c r="I278" s="29">
        <v>113.96</v>
      </c>
      <c r="J278" s="29">
        <v>2340.85</v>
      </c>
      <c r="K278" s="29">
        <v>965.24</v>
      </c>
      <c r="L278" s="29">
        <v>3166.94</v>
      </c>
      <c r="M278" s="29">
        <v>1278.4100000000001</v>
      </c>
      <c r="N278" s="29">
        <v>1063.49</v>
      </c>
      <c r="O278" s="28"/>
      <c r="P278" s="29">
        <v>30443.89</v>
      </c>
    </row>
    <row r="279" spans="1:16" x14ac:dyDescent="0.3">
      <c r="A279" s="24" t="s">
        <v>351</v>
      </c>
      <c r="B279" s="29">
        <v>7738.57</v>
      </c>
      <c r="C279" s="29">
        <v>2794.81</v>
      </c>
      <c r="D279" s="29">
        <v>75.94</v>
      </c>
      <c r="E279" s="29">
        <v>3165.14</v>
      </c>
      <c r="F279" s="29">
        <v>3198.95</v>
      </c>
      <c r="G279" s="29">
        <v>1514.82</v>
      </c>
      <c r="H279" s="29">
        <v>6354.76</v>
      </c>
      <c r="I279" s="29">
        <v>130.5</v>
      </c>
      <c r="J279" s="29">
        <v>2336.0700000000002</v>
      </c>
      <c r="K279" s="29">
        <v>961.09</v>
      </c>
      <c r="L279" s="29">
        <v>3166.04</v>
      </c>
      <c r="M279" s="29">
        <v>1474.75</v>
      </c>
      <c r="N279" s="29">
        <v>1067.1099999999999</v>
      </c>
      <c r="O279" s="28"/>
      <c r="P279" s="29">
        <v>33978.559999999998</v>
      </c>
    </row>
    <row r="280" spans="1:16" x14ac:dyDescent="0.3">
      <c r="A280" s="24" t="s">
        <v>352</v>
      </c>
      <c r="B280" s="29">
        <v>7787.63</v>
      </c>
      <c r="C280" s="29">
        <v>2471.34</v>
      </c>
      <c r="D280" s="29">
        <v>78.47</v>
      </c>
      <c r="E280" s="29">
        <v>2958.53</v>
      </c>
      <c r="F280" s="29">
        <v>2606.79</v>
      </c>
      <c r="G280" s="29">
        <v>1648.57</v>
      </c>
      <c r="H280" s="29">
        <v>6492.48</v>
      </c>
      <c r="I280" s="29">
        <v>150.25</v>
      </c>
      <c r="J280" s="29">
        <v>2377.81</v>
      </c>
      <c r="K280" s="29">
        <v>961.22</v>
      </c>
      <c r="L280" s="29">
        <v>3216.39</v>
      </c>
      <c r="M280" s="29">
        <v>1135.6500000000001</v>
      </c>
      <c r="N280" s="29">
        <v>1064.01</v>
      </c>
      <c r="O280" s="28"/>
      <c r="P280" s="29">
        <v>32949.11</v>
      </c>
    </row>
    <row r="281" spans="1:16" x14ac:dyDescent="0.3">
      <c r="A281" s="24" t="s">
        <v>353</v>
      </c>
      <c r="B281" s="29">
        <v>7114.33</v>
      </c>
      <c r="C281" s="29">
        <v>2393.4499999999998</v>
      </c>
      <c r="D281" s="29">
        <v>66.67</v>
      </c>
      <c r="E281" s="29">
        <v>4808.18</v>
      </c>
      <c r="F281" s="29">
        <v>2316.44</v>
      </c>
      <c r="G281" s="29">
        <v>1318</v>
      </c>
      <c r="H281" s="29">
        <v>5899.66</v>
      </c>
      <c r="I281" s="29">
        <v>168.35</v>
      </c>
      <c r="J281" s="29">
        <v>2393.9899999999998</v>
      </c>
      <c r="K281" s="29">
        <v>943.32</v>
      </c>
      <c r="L281" s="29">
        <v>3188.73</v>
      </c>
      <c r="M281" s="29">
        <v>1224.94</v>
      </c>
      <c r="N281" s="29">
        <v>1070.82</v>
      </c>
      <c r="O281" s="28"/>
      <c r="P281" s="29">
        <v>32906.879999999997</v>
      </c>
    </row>
    <row r="282" spans="1:16" x14ac:dyDescent="0.3">
      <c r="A282" s="24" t="s">
        <v>354</v>
      </c>
      <c r="B282" s="29">
        <v>6694.86</v>
      </c>
      <c r="C282" s="29">
        <v>2536.69</v>
      </c>
      <c r="D282" s="29">
        <v>72.849999999999994</v>
      </c>
      <c r="E282" s="29">
        <v>3834.83</v>
      </c>
      <c r="F282" s="29">
        <v>2331.46</v>
      </c>
      <c r="G282" s="29">
        <v>1325.16</v>
      </c>
      <c r="H282" s="29">
        <v>5929.44</v>
      </c>
      <c r="I282" s="29">
        <v>181.28</v>
      </c>
      <c r="J282" s="29">
        <v>2443.88</v>
      </c>
      <c r="K282" s="29">
        <v>928.92</v>
      </c>
      <c r="L282" s="29">
        <v>3169.24</v>
      </c>
      <c r="M282" s="29">
        <v>1221.19</v>
      </c>
      <c r="N282" s="29">
        <v>1082.79</v>
      </c>
      <c r="O282" s="28"/>
      <c r="P282" s="29">
        <v>31752.58</v>
      </c>
    </row>
    <row r="283" spans="1:16" x14ac:dyDescent="0.3">
      <c r="A283" s="24" t="s">
        <v>355</v>
      </c>
      <c r="B283" s="29">
        <v>6547.23</v>
      </c>
      <c r="C283" s="29">
        <v>2133.85</v>
      </c>
      <c r="D283" s="29">
        <v>70.34</v>
      </c>
      <c r="E283" s="29">
        <v>2954.34</v>
      </c>
      <c r="F283" s="29">
        <v>2716.8</v>
      </c>
      <c r="G283" s="29">
        <v>1654.96</v>
      </c>
      <c r="H283" s="29">
        <v>6817.64</v>
      </c>
      <c r="I283" s="29">
        <v>188.13</v>
      </c>
      <c r="J283" s="29">
        <v>2462.7800000000002</v>
      </c>
      <c r="K283" s="29">
        <v>918.25</v>
      </c>
      <c r="L283" s="29">
        <v>3163.57</v>
      </c>
      <c r="M283" s="29">
        <v>1294.8</v>
      </c>
      <c r="N283" s="29">
        <v>1099.19</v>
      </c>
      <c r="O283" s="28"/>
      <c r="P283" s="29">
        <v>32021.88</v>
      </c>
    </row>
    <row r="284" spans="1:16" x14ac:dyDescent="0.3">
      <c r="A284" s="24" t="s">
        <v>356</v>
      </c>
      <c r="B284" s="29">
        <v>6413.42</v>
      </c>
      <c r="C284" s="29">
        <v>2230.92</v>
      </c>
      <c r="D284" s="29">
        <v>77.27</v>
      </c>
      <c r="E284" s="29">
        <v>3321.79</v>
      </c>
      <c r="F284" s="29">
        <v>2371.2199999999998</v>
      </c>
      <c r="G284" s="29">
        <v>1547.09</v>
      </c>
      <c r="H284" s="29">
        <v>5787.93</v>
      </c>
      <c r="I284" s="29">
        <v>190.78</v>
      </c>
      <c r="J284" s="29">
        <v>2539.98</v>
      </c>
      <c r="K284" s="29">
        <v>959.43</v>
      </c>
      <c r="L284" s="29">
        <v>3146.78</v>
      </c>
      <c r="M284" s="29">
        <v>1085.3800000000001</v>
      </c>
      <c r="N284" s="29">
        <v>1138.8499999999999</v>
      </c>
      <c r="O284" s="28"/>
      <c r="P284" s="29">
        <v>30810.83</v>
      </c>
    </row>
    <row r="285" spans="1:16" x14ac:dyDescent="0.3">
      <c r="A285" s="24" t="s">
        <v>357</v>
      </c>
      <c r="B285" s="29">
        <v>6080.41</v>
      </c>
      <c r="C285" s="29">
        <v>1931.64</v>
      </c>
      <c r="D285" s="29">
        <v>73.91</v>
      </c>
      <c r="E285" s="29">
        <v>4818.8500000000004</v>
      </c>
      <c r="F285" s="29">
        <v>2066.0500000000002</v>
      </c>
      <c r="G285" s="29">
        <v>1286.25</v>
      </c>
      <c r="H285" s="29">
        <v>6412.84</v>
      </c>
      <c r="I285" s="29">
        <v>192.94</v>
      </c>
      <c r="J285" s="29">
        <v>2512.0300000000002</v>
      </c>
      <c r="K285" s="29">
        <v>976.73</v>
      </c>
      <c r="L285" s="29">
        <v>3214.31</v>
      </c>
      <c r="M285" s="29">
        <v>1054.8</v>
      </c>
      <c r="N285" s="29">
        <v>1157.53</v>
      </c>
      <c r="O285" s="28"/>
      <c r="P285" s="29">
        <v>31778.29</v>
      </c>
    </row>
    <row r="286" spans="1:16" x14ac:dyDescent="0.3">
      <c r="A286" s="24" t="s">
        <v>358</v>
      </c>
      <c r="B286" s="29">
        <v>6381.28</v>
      </c>
      <c r="C286" s="29">
        <v>2043.44</v>
      </c>
      <c r="D286" s="29">
        <v>79.11</v>
      </c>
      <c r="E286" s="29">
        <v>3942.55</v>
      </c>
      <c r="F286" s="29">
        <v>2182.84</v>
      </c>
      <c r="G286" s="29">
        <v>1257.05</v>
      </c>
      <c r="H286" s="29">
        <v>6084.64</v>
      </c>
      <c r="I286" s="29">
        <v>196.74</v>
      </c>
      <c r="J286" s="29">
        <v>2491.08</v>
      </c>
      <c r="K286" s="29">
        <v>1023.12</v>
      </c>
      <c r="L286" s="29">
        <v>3332.1</v>
      </c>
      <c r="M286" s="29">
        <v>1274.8599999999999</v>
      </c>
      <c r="N286" s="29">
        <v>1173.06</v>
      </c>
      <c r="O286" s="28"/>
      <c r="P286" s="29">
        <v>31461.87</v>
      </c>
    </row>
    <row r="287" spans="1:16" x14ac:dyDescent="0.3">
      <c r="A287" s="24" t="s">
        <v>359</v>
      </c>
      <c r="B287" s="29">
        <v>7776.47</v>
      </c>
      <c r="C287" s="29">
        <v>2326.94</v>
      </c>
      <c r="D287" s="29">
        <v>82.31</v>
      </c>
      <c r="E287" s="29">
        <v>3606.37</v>
      </c>
      <c r="F287" s="29">
        <v>2465.61</v>
      </c>
      <c r="G287" s="29">
        <v>1475.72</v>
      </c>
      <c r="H287" s="29">
        <v>6898.77</v>
      </c>
      <c r="I287" s="29">
        <v>202.54</v>
      </c>
      <c r="J287" s="29">
        <v>2459.4499999999998</v>
      </c>
      <c r="K287" s="29">
        <v>1101.56</v>
      </c>
      <c r="L287" s="29">
        <v>3492.11</v>
      </c>
      <c r="M287" s="29">
        <v>1368.28</v>
      </c>
      <c r="N287" s="29">
        <v>1180.1500000000001</v>
      </c>
      <c r="O287" s="28"/>
      <c r="P287" s="29">
        <v>34436.269999999997</v>
      </c>
    </row>
    <row r="288" spans="1:16" x14ac:dyDescent="0.3">
      <c r="A288" s="24" t="s">
        <v>360</v>
      </c>
      <c r="B288" s="29">
        <v>8097.97</v>
      </c>
      <c r="C288" s="29">
        <v>2303.29</v>
      </c>
      <c r="D288" s="29">
        <v>84.87</v>
      </c>
      <c r="E288" s="29">
        <v>3513.51</v>
      </c>
      <c r="F288" s="29">
        <v>1997.32</v>
      </c>
      <c r="G288" s="29">
        <v>1082.07</v>
      </c>
      <c r="H288" s="29">
        <v>6252.96</v>
      </c>
      <c r="I288" s="29">
        <v>208.96</v>
      </c>
      <c r="J288" s="29">
        <v>2530.6799999999998</v>
      </c>
      <c r="K288" s="29">
        <v>1041.06</v>
      </c>
      <c r="L288" s="29">
        <v>3728.9</v>
      </c>
      <c r="M288" s="29">
        <v>1140.53</v>
      </c>
      <c r="N288" s="29">
        <v>1193.71</v>
      </c>
      <c r="O288" s="28"/>
      <c r="P288" s="29">
        <v>33175.839999999997</v>
      </c>
    </row>
    <row r="289" spans="1:16" x14ac:dyDescent="0.3">
      <c r="A289" s="24" t="s">
        <v>361</v>
      </c>
      <c r="B289" s="29">
        <v>6794.01</v>
      </c>
      <c r="C289" s="29">
        <v>1972.77</v>
      </c>
      <c r="D289" s="29">
        <v>77.33</v>
      </c>
      <c r="E289" s="29">
        <v>3833.81</v>
      </c>
      <c r="F289" s="29">
        <v>1696.34</v>
      </c>
      <c r="G289" s="29">
        <v>846.48</v>
      </c>
      <c r="H289" s="29">
        <v>5620.16</v>
      </c>
      <c r="I289" s="29">
        <v>213.4</v>
      </c>
      <c r="J289" s="29">
        <v>2524.9299999999998</v>
      </c>
      <c r="K289" s="29">
        <v>1064.3800000000001</v>
      </c>
      <c r="L289" s="29">
        <v>3839.52</v>
      </c>
      <c r="M289" s="29">
        <v>1199.03</v>
      </c>
      <c r="N289" s="29">
        <v>1196.45</v>
      </c>
      <c r="O289" s="28"/>
      <c r="P289" s="29">
        <v>30878.61</v>
      </c>
    </row>
    <row r="290" spans="1:16" x14ac:dyDescent="0.3">
      <c r="A290" s="24" t="s">
        <v>362</v>
      </c>
      <c r="B290" s="29">
        <v>6246.42</v>
      </c>
      <c r="C290" s="29">
        <v>1881.55</v>
      </c>
      <c r="D290" s="29">
        <v>73.069999999999993</v>
      </c>
      <c r="E290" s="29">
        <v>3685.14</v>
      </c>
      <c r="F290" s="29">
        <v>1581.02</v>
      </c>
      <c r="G290" s="29">
        <v>773.24</v>
      </c>
      <c r="H290" s="29">
        <v>6074.62</v>
      </c>
      <c r="I290" s="29">
        <v>214.3</v>
      </c>
      <c r="J290" s="29">
        <v>2545.2399999999998</v>
      </c>
      <c r="K290" s="29">
        <v>1012.88</v>
      </c>
      <c r="L290" s="29">
        <v>3850.31</v>
      </c>
      <c r="M290" s="29">
        <v>1164.76</v>
      </c>
      <c r="N290" s="29">
        <v>1204.6099999999999</v>
      </c>
      <c r="O290" s="28"/>
      <c r="P290" s="29">
        <v>30307.15</v>
      </c>
    </row>
    <row r="291" spans="1:16" x14ac:dyDescent="0.3">
      <c r="A291" s="24" t="s">
        <v>363</v>
      </c>
      <c r="B291" s="29">
        <v>7618.32</v>
      </c>
      <c r="C291" s="29">
        <v>2013.04</v>
      </c>
      <c r="D291" s="29">
        <v>73.83</v>
      </c>
      <c r="E291" s="29">
        <v>3154.73</v>
      </c>
      <c r="F291" s="29">
        <v>1890.47</v>
      </c>
      <c r="G291" s="29">
        <v>868.63</v>
      </c>
      <c r="H291" s="29">
        <v>6280.84</v>
      </c>
      <c r="I291" s="29">
        <v>211.34</v>
      </c>
      <c r="J291" s="29">
        <v>2580.39</v>
      </c>
      <c r="K291" s="29">
        <v>891.99</v>
      </c>
      <c r="L291" s="29">
        <v>3759.72</v>
      </c>
      <c r="M291" s="29">
        <v>1269.96</v>
      </c>
      <c r="N291" s="29">
        <v>1212.23</v>
      </c>
      <c r="O291" s="28"/>
      <c r="P291" s="29">
        <v>31825.49</v>
      </c>
    </row>
    <row r="292" spans="1:16" x14ac:dyDescent="0.3">
      <c r="A292" s="24" t="s">
        <v>364</v>
      </c>
      <c r="B292" s="29">
        <v>7738.18</v>
      </c>
      <c r="C292" s="29">
        <v>2183.46</v>
      </c>
      <c r="D292" s="29">
        <v>91.27</v>
      </c>
      <c r="E292" s="29">
        <v>3081.3</v>
      </c>
      <c r="F292" s="29">
        <v>1640.5</v>
      </c>
      <c r="G292" s="29">
        <v>1021.54</v>
      </c>
      <c r="H292" s="29">
        <v>5302.92</v>
      </c>
      <c r="I292" s="29">
        <v>205.46</v>
      </c>
      <c r="J292" s="29">
        <v>2766.73</v>
      </c>
      <c r="K292" s="29">
        <v>771.83</v>
      </c>
      <c r="L292" s="29">
        <v>3594.37</v>
      </c>
      <c r="M292" s="29">
        <v>1208.06</v>
      </c>
      <c r="N292" s="29">
        <v>1234.47</v>
      </c>
      <c r="O292" s="28"/>
      <c r="P292" s="29">
        <v>30840.1</v>
      </c>
    </row>
    <row r="293" spans="1:16" x14ac:dyDescent="0.3">
      <c r="A293" s="24" t="s">
        <v>365</v>
      </c>
      <c r="B293" s="29">
        <v>5125.1899999999996</v>
      </c>
      <c r="C293" s="29">
        <v>1740.22</v>
      </c>
      <c r="D293" s="29">
        <v>70.52</v>
      </c>
      <c r="E293" s="29">
        <v>3902.75</v>
      </c>
      <c r="F293" s="29">
        <v>1658.3</v>
      </c>
      <c r="G293" s="29">
        <v>857.83</v>
      </c>
      <c r="H293" s="29">
        <v>5416.93</v>
      </c>
      <c r="I293" s="29">
        <v>198.49</v>
      </c>
      <c r="J293" s="29">
        <v>2763.8</v>
      </c>
      <c r="K293" s="29">
        <v>2582.04</v>
      </c>
      <c r="L293" s="29">
        <v>3473.96</v>
      </c>
      <c r="M293" s="29">
        <v>1122.24</v>
      </c>
      <c r="N293" s="29">
        <v>1243.04</v>
      </c>
      <c r="O293" s="28"/>
      <c r="P293" s="29">
        <v>30155.31</v>
      </c>
    </row>
    <row r="294" spans="1:16" x14ac:dyDescent="0.3">
      <c r="A294" s="24" t="s">
        <v>366</v>
      </c>
      <c r="B294" s="29">
        <v>5507.73</v>
      </c>
      <c r="C294" s="29">
        <v>1981.62</v>
      </c>
      <c r="D294" s="29">
        <v>76.94</v>
      </c>
      <c r="E294" s="29">
        <v>3264.56</v>
      </c>
      <c r="F294" s="29">
        <v>1617.29</v>
      </c>
      <c r="G294" s="29">
        <v>970.45</v>
      </c>
      <c r="H294" s="29">
        <v>5503.53</v>
      </c>
      <c r="I294" s="29">
        <v>191.45</v>
      </c>
      <c r="J294" s="29">
        <v>2816.06</v>
      </c>
      <c r="K294" s="29">
        <v>1869.43</v>
      </c>
      <c r="L294" s="29">
        <v>3409.31</v>
      </c>
      <c r="M294" s="29">
        <v>1314.85</v>
      </c>
      <c r="N294" s="29">
        <v>1247.83</v>
      </c>
      <c r="O294" s="28"/>
      <c r="P294" s="29">
        <v>29771.05</v>
      </c>
    </row>
    <row r="295" spans="1:16" x14ac:dyDescent="0.3">
      <c r="A295" s="24" t="s">
        <v>367</v>
      </c>
      <c r="B295" s="29">
        <v>6285.42</v>
      </c>
      <c r="C295" s="29">
        <v>2257.6799999999998</v>
      </c>
      <c r="D295" s="29">
        <v>73.040000000000006</v>
      </c>
      <c r="E295" s="29">
        <v>2714.85</v>
      </c>
      <c r="F295" s="29">
        <v>1820.43</v>
      </c>
      <c r="G295" s="29">
        <v>1022.57</v>
      </c>
      <c r="H295" s="29">
        <v>6151.87</v>
      </c>
      <c r="I295" s="29">
        <v>185.59</v>
      </c>
      <c r="J295" s="29">
        <v>2843.44</v>
      </c>
      <c r="K295" s="29">
        <v>1284.48</v>
      </c>
      <c r="L295" s="29">
        <v>3404.74</v>
      </c>
      <c r="M295" s="29">
        <v>1373.14</v>
      </c>
      <c r="N295" s="29">
        <v>1254.6600000000001</v>
      </c>
      <c r="O295" s="28"/>
      <c r="P295" s="29">
        <v>30671.91</v>
      </c>
    </row>
    <row r="296" spans="1:16" x14ac:dyDescent="0.3">
      <c r="A296" s="24" t="s">
        <v>368</v>
      </c>
      <c r="B296" s="29">
        <v>6054.29</v>
      </c>
      <c r="C296" s="29">
        <v>1813.41</v>
      </c>
      <c r="D296" s="29">
        <v>89.07</v>
      </c>
      <c r="E296" s="29">
        <v>2829.98</v>
      </c>
      <c r="F296" s="29">
        <v>1554.15</v>
      </c>
      <c r="G296" s="29">
        <v>934.7</v>
      </c>
      <c r="H296" s="29">
        <v>5125.88</v>
      </c>
      <c r="I296" s="29">
        <v>182.44</v>
      </c>
      <c r="J296" s="29">
        <v>3088.43</v>
      </c>
      <c r="K296" s="29">
        <v>1248.22</v>
      </c>
      <c r="L296" s="29">
        <v>3511.28</v>
      </c>
      <c r="M296" s="29">
        <v>1360.41</v>
      </c>
      <c r="N296" s="29">
        <v>1254.45</v>
      </c>
      <c r="O296" s="28"/>
      <c r="P296" s="29">
        <v>29046.71</v>
      </c>
    </row>
    <row r="297" spans="1:16" x14ac:dyDescent="0.3">
      <c r="A297" s="24" t="s">
        <v>369</v>
      </c>
      <c r="B297" s="29">
        <v>6069.24</v>
      </c>
      <c r="C297" s="29">
        <v>1866.48</v>
      </c>
      <c r="D297" s="29">
        <v>83.8</v>
      </c>
      <c r="E297" s="29">
        <v>3541.16</v>
      </c>
      <c r="F297" s="29">
        <v>1560.89</v>
      </c>
      <c r="G297" s="29">
        <v>958.49</v>
      </c>
      <c r="H297" s="29">
        <v>21750.9</v>
      </c>
      <c r="I297" s="29">
        <v>183.12</v>
      </c>
      <c r="J297" s="29">
        <v>3075.97</v>
      </c>
      <c r="K297" s="29">
        <v>1583.12</v>
      </c>
      <c r="L297" s="29">
        <v>3571.91</v>
      </c>
      <c r="M297" s="29">
        <v>1366.65</v>
      </c>
      <c r="N297" s="29">
        <v>1254.94</v>
      </c>
      <c r="O297" s="28"/>
      <c r="P297" s="29">
        <v>46866.67</v>
      </c>
    </row>
    <row r="298" spans="1:16" x14ac:dyDescent="0.3">
      <c r="A298" s="24" t="s">
        <v>370</v>
      </c>
      <c r="B298" s="29">
        <v>6167.21</v>
      </c>
      <c r="C298" s="29">
        <v>2040.4</v>
      </c>
      <c r="D298" s="29">
        <v>87.06</v>
      </c>
      <c r="E298" s="29">
        <v>3286.18</v>
      </c>
      <c r="F298" s="29">
        <v>1602.59</v>
      </c>
      <c r="G298" s="29">
        <v>1012.17</v>
      </c>
      <c r="H298" s="29">
        <v>6319.05</v>
      </c>
      <c r="I298" s="29">
        <v>189.05</v>
      </c>
      <c r="J298" s="29">
        <v>3096.48</v>
      </c>
      <c r="K298" s="29">
        <v>1562.64</v>
      </c>
      <c r="L298" s="29">
        <v>3628.16</v>
      </c>
      <c r="M298" s="29">
        <v>1310.79</v>
      </c>
      <c r="N298" s="29">
        <v>1256.23</v>
      </c>
      <c r="O298" s="28"/>
      <c r="P298" s="29">
        <v>31558.02</v>
      </c>
    </row>
    <row r="299" spans="1:16" x14ac:dyDescent="0.3">
      <c r="A299" s="24" t="s">
        <v>371</v>
      </c>
      <c r="B299" s="29">
        <v>6682.42</v>
      </c>
      <c r="C299" s="29">
        <v>2218.27</v>
      </c>
      <c r="D299" s="29">
        <v>85.63</v>
      </c>
      <c r="E299" s="29">
        <v>3190.22</v>
      </c>
      <c r="F299" s="29">
        <v>1859.22</v>
      </c>
      <c r="G299" s="29">
        <v>1186.72</v>
      </c>
      <c r="H299" s="29">
        <v>6834.35</v>
      </c>
      <c r="I299" s="29">
        <v>199.39</v>
      </c>
      <c r="J299" s="29">
        <v>3112.16</v>
      </c>
      <c r="K299" s="29">
        <v>2413.7199999999998</v>
      </c>
      <c r="L299" s="29">
        <v>3662.3</v>
      </c>
      <c r="M299" s="29">
        <v>1531.22</v>
      </c>
      <c r="N299" s="29">
        <v>1257.58</v>
      </c>
      <c r="O299" s="28"/>
      <c r="P299" s="29">
        <v>34233.22</v>
      </c>
    </row>
    <row r="300" spans="1:16" x14ac:dyDescent="0.3">
      <c r="A300" s="24" t="s">
        <v>372</v>
      </c>
      <c r="B300" s="29">
        <v>6241.95</v>
      </c>
      <c r="C300" s="29">
        <v>2631.96</v>
      </c>
      <c r="D300" s="29">
        <v>96.1</v>
      </c>
      <c r="E300" s="29">
        <v>3595.45</v>
      </c>
      <c r="F300" s="29">
        <v>1815.18</v>
      </c>
      <c r="G300" s="29">
        <v>1035.43</v>
      </c>
      <c r="H300" s="29">
        <v>6142.03</v>
      </c>
      <c r="I300" s="29">
        <v>211.09</v>
      </c>
      <c r="J300" s="29">
        <v>3260.77</v>
      </c>
      <c r="K300" s="29">
        <v>773.94</v>
      </c>
      <c r="L300" s="29">
        <v>3672.22</v>
      </c>
      <c r="M300" s="29">
        <v>1419.02</v>
      </c>
      <c r="N300" s="29">
        <v>1255.08</v>
      </c>
      <c r="O300" s="28"/>
      <c r="P300" s="29">
        <v>32150.22</v>
      </c>
    </row>
    <row r="301" spans="1:16" x14ac:dyDescent="0.3">
      <c r="A301" s="24" t="s">
        <v>373</v>
      </c>
      <c r="B301" s="29">
        <v>6182.11</v>
      </c>
      <c r="C301" s="29">
        <v>2701.26</v>
      </c>
      <c r="D301" s="29">
        <v>89.61</v>
      </c>
      <c r="E301" s="29">
        <v>4043.51</v>
      </c>
      <c r="F301" s="29">
        <v>1709.47</v>
      </c>
      <c r="G301" s="29">
        <v>973.04</v>
      </c>
      <c r="H301" s="29">
        <v>5944.72</v>
      </c>
      <c r="I301" s="29">
        <v>221.66</v>
      </c>
      <c r="J301" s="29">
        <v>3226.79</v>
      </c>
      <c r="K301" s="29">
        <v>1791.87</v>
      </c>
      <c r="L301" s="29">
        <v>3698.79</v>
      </c>
      <c r="M301" s="29">
        <v>1306.51</v>
      </c>
      <c r="N301" s="29">
        <v>1257.1199999999999</v>
      </c>
      <c r="O301" s="28"/>
      <c r="P301" s="29">
        <v>33146.449999999997</v>
      </c>
    </row>
    <row r="302" spans="1:16" x14ac:dyDescent="0.3">
      <c r="A302" s="24" t="s">
        <v>374</v>
      </c>
      <c r="B302" s="29">
        <v>6936.36</v>
      </c>
      <c r="C302" s="29">
        <v>3014.93</v>
      </c>
      <c r="D302" s="29">
        <v>100.45</v>
      </c>
      <c r="E302" s="29">
        <v>4267.3100000000004</v>
      </c>
      <c r="F302" s="29">
        <v>1876.24</v>
      </c>
      <c r="G302" s="29">
        <v>1239.81</v>
      </c>
      <c r="H302" s="29">
        <v>6357.46</v>
      </c>
      <c r="I302" s="29">
        <v>228.22</v>
      </c>
      <c r="J302" s="29">
        <v>3216.86</v>
      </c>
      <c r="K302" s="29">
        <v>1870.81</v>
      </c>
      <c r="L302" s="29">
        <v>3716.63</v>
      </c>
      <c r="M302" s="29">
        <v>1414.8</v>
      </c>
      <c r="N302" s="29">
        <v>1259.96</v>
      </c>
      <c r="O302" s="28"/>
      <c r="P302" s="29">
        <v>35499.83</v>
      </c>
    </row>
    <row r="303" spans="1:16" x14ac:dyDescent="0.3">
      <c r="A303" s="24" t="s">
        <v>375</v>
      </c>
      <c r="B303" s="29">
        <v>7586.33</v>
      </c>
      <c r="C303" s="29">
        <v>2824.33</v>
      </c>
      <c r="D303" s="29">
        <v>96.6</v>
      </c>
      <c r="E303" s="29">
        <v>3985.36</v>
      </c>
      <c r="F303" s="29">
        <v>2037.76</v>
      </c>
      <c r="G303" s="29">
        <v>1099.72</v>
      </c>
      <c r="H303" s="29">
        <v>6945.37</v>
      </c>
      <c r="I303" s="29">
        <v>231.03</v>
      </c>
      <c r="J303" s="29">
        <v>3206.96</v>
      </c>
      <c r="K303" s="29">
        <v>2088.15</v>
      </c>
      <c r="L303" s="29">
        <v>3734.38</v>
      </c>
      <c r="M303" s="29">
        <v>1697.43</v>
      </c>
      <c r="N303" s="29">
        <v>1265.24</v>
      </c>
      <c r="O303" s="28"/>
      <c r="P303" s="29">
        <v>36798.68</v>
      </c>
    </row>
    <row r="304" spans="1:16" x14ac:dyDescent="0.3">
      <c r="A304" s="24" t="s">
        <v>376</v>
      </c>
      <c r="B304" s="29">
        <v>6979.75</v>
      </c>
      <c r="C304" s="29">
        <v>2922.21</v>
      </c>
      <c r="D304" s="29">
        <v>99.03</v>
      </c>
      <c r="E304" s="29">
        <v>3761.14</v>
      </c>
      <c r="F304" s="29">
        <v>2016.73</v>
      </c>
      <c r="G304" s="29">
        <v>1075.6300000000001</v>
      </c>
      <c r="H304" s="29">
        <v>6708.59</v>
      </c>
      <c r="I304" s="29">
        <v>233.52</v>
      </c>
      <c r="J304" s="29">
        <v>3484.7</v>
      </c>
      <c r="K304" s="29">
        <v>1485.68</v>
      </c>
      <c r="L304" s="29">
        <v>3831.82</v>
      </c>
      <c r="M304" s="29">
        <v>1618.04</v>
      </c>
      <c r="N304" s="29">
        <v>1276.95</v>
      </c>
      <c r="O304" s="28"/>
      <c r="P304" s="29">
        <v>35493.79</v>
      </c>
    </row>
    <row r="305" spans="1:16" x14ac:dyDescent="0.3">
      <c r="A305" s="24" t="s">
        <v>377</v>
      </c>
      <c r="B305" s="29">
        <v>6654.55</v>
      </c>
      <c r="C305" s="29">
        <v>2722.57</v>
      </c>
      <c r="D305" s="29">
        <v>91.6</v>
      </c>
      <c r="E305" s="29">
        <v>4691.41</v>
      </c>
      <c r="F305" s="29">
        <v>1641.22</v>
      </c>
      <c r="G305" s="29">
        <v>891.06</v>
      </c>
      <c r="H305" s="29">
        <v>6478.6</v>
      </c>
      <c r="I305" s="29">
        <v>237.83</v>
      </c>
      <c r="J305" s="29">
        <v>3488.83</v>
      </c>
      <c r="K305" s="29">
        <v>1529.47</v>
      </c>
      <c r="L305" s="29">
        <v>3858.77</v>
      </c>
      <c r="M305" s="29">
        <v>1483.28</v>
      </c>
      <c r="N305" s="29">
        <v>1285.1300000000001</v>
      </c>
      <c r="O305" s="28"/>
      <c r="P305" s="29">
        <v>35054.339999999997</v>
      </c>
    </row>
    <row r="306" spans="1:16" x14ac:dyDescent="0.3">
      <c r="A306" s="24" t="s">
        <v>378</v>
      </c>
      <c r="B306" s="29">
        <v>7455.52</v>
      </c>
      <c r="C306" s="29">
        <v>3244.84</v>
      </c>
      <c r="D306" s="29">
        <v>108.11</v>
      </c>
      <c r="E306" s="29">
        <v>3960.21</v>
      </c>
      <c r="F306" s="29">
        <v>1680.71</v>
      </c>
      <c r="G306" s="29">
        <v>880.84</v>
      </c>
      <c r="H306" s="29">
        <v>7054</v>
      </c>
      <c r="I306" s="29">
        <v>247.5</v>
      </c>
      <c r="J306" s="29">
        <v>3539.36</v>
      </c>
      <c r="K306" s="29">
        <v>1539.32</v>
      </c>
      <c r="L306" s="29">
        <v>3888.91</v>
      </c>
      <c r="M306" s="29">
        <v>1406.37</v>
      </c>
      <c r="N306" s="29">
        <v>1288.8800000000001</v>
      </c>
      <c r="O306" s="28"/>
      <c r="P306" s="29">
        <v>36294.58</v>
      </c>
    </row>
    <row r="307" spans="1:16" x14ac:dyDescent="0.3">
      <c r="A307" s="24" t="s">
        <v>379</v>
      </c>
      <c r="B307" s="29">
        <v>8290.36</v>
      </c>
      <c r="C307" s="29">
        <v>2959.8</v>
      </c>
      <c r="D307" s="29">
        <v>113.75</v>
      </c>
      <c r="E307" s="29">
        <v>3393.96</v>
      </c>
      <c r="F307" s="29">
        <v>1810.95</v>
      </c>
      <c r="G307" s="29">
        <v>1011.92</v>
      </c>
      <c r="H307" s="29">
        <v>8435.9</v>
      </c>
      <c r="I307" s="29">
        <v>263.14999999999998</v>
      </c>
      <c r="J307" s="29">
        <v>3614.65</v>
      </c>
      <c r="K307" s="29">
        <v>2507.4299999999998</v>
      </c>
      <c r="L307" s="29">
        <v>3918.29</v>
      </c>
      <c r="M307" s="29">
        <v>1772</v>
      </c>
      <c r="N307" s="29">
        <v>1295.03</v>
      </c>
      <c r="O307" s="28"/>
      <c r="P307" s="29">
        <v>39387.18</v>
      </c>
    </row>
    <row r="308" spans="1:16" x14ac:dyDescent="0.3">
      <c r="A308" s="24" t="s">
        <v>380</v>
      </c>
      <c r="B308" s="29">
        <v>7709.35</v>
      </c>
      <c r="C308" s="29">
        <v>2813.73</v>
      </c>
      <c r="D308" s="29">
        <v>111.76</v>
      </c>
      <c r="E308" s="29">
        <v>2947.45</v>
      </c>
      <c r="F308" s="29">
        <v>1595.97</v>
      </c>
      <c r="G308" s="29">
        <v>782.58</v>
      </c>
      <c r="H308" s="29">
        <v>7036.79</v>
      </c>
      <c r="I308" s="29">
        <v>282.41000000000003</v>
      </c>
      <c r="J308" s="29">
        <v>3900.48</v>
      </c>
      <c r="K308" s="29">
        <v>2535.48</v>
      </c>
      <c r="L308" s="29">
        <v>4010.07</v>
      </c>
      <c r="M308" s="29">
        <v>1673.34</v>
      </c>
      <c r="N308" s="29">
        <v>1289.8699999999999</v>
      </c>
      <c r="O308" s="28"/>
      <c r="P308" s="29">
        <v>36689.29</v>
      </c>
    </row>
    <row r="309" spans="1:16" x14ac:dyDescent="0.3">
      <c r="A309" s="24" t="s">
        <v>381</v>
      </c>
      <c r="B309" s="29">
        <v>7515.43</v>
      </c>
      <c r="C309" s="29">
        <v>2893.77</v>
      </c>
      <c r="D309" s="29">
        <v>99.62</v>
      </c>
      <c r="E309" s="29">
        <v>4082.33</v>
      </c>
      <c r="F309" s="29">
        <v>1438.67</v>
      </c>
      <c r="G309" s="29">
        <v>759.82</v>
      </c>
      <c r="H309" s="29">
        <v>7201.86</v>
      </c>
      <c r="I309" s="29">
        <v>305.10000000000002</v>
      </c>
      <c r="J309" s="29">
        <v>3941.14</v>
      </c>
      <c r="K309" s="29">
        <v>2065.36</v>
      </c>
      <c r="L309" s="29">
        <v>4047.47</v>
      </c>
      <c r="M309" s="29">
        <v>1559.49</v>
      </c>
      <c r="N309" s="29">
        <v>1298.32</v>
      </c>
      <c r="O309" s="28"/>
      <c r="P309" s="29">
        <v>37208.400000000001</v>
      </c>
    </row>
    <row r="310" spans="1:16" x14ac:dyDescent="0.3">
      <c r="A310" s="24" t="s">
        <v>382</v>
      </c>
      <c r="B310" s="29">
        <v>7663.61</v>
      </c>
      <c r="C310" s="29">
        <v>2896.9</v>
      </c>
      <c r="D310" s="29">
        <v>112.3</v>
      </c>
      <c r="E310" s="29">
        <v>3517.15</v>
      </c>
      <c r="F310" s="29">
        <v>1440.41</v>
      </c>
      <c r="G310" s="29">
        <v>797.34</v>
      </c>
      <c r="H310" s="29">
        <v>7182.92</v>
      </c>
      <c r="I310" s="29">
        <v>329.23</v>
      </c>
      <c r="J310" s="29">
        <v>3984.12</v>
      </c>
      <c r="K310" s="29">
        <v>1399.18</v>
      </c>
      <c r="L310" s="29">
        <v>4077.61</v>
      </c>
      <c r="M310" s="29">
        <v>1588.35</v>
      </c>
      <c r="N310" s="29">
        <v>1301.4000000000001</v>
      </c>
      <c r="O310" s="28"/>
      <c r="P310" s="29">
        <v>36290.53</v>
      </c>
    </row>
    <row r="311" spans="1:16" x14ac:dyDescent="0.3">
      <c r="A311" s="24" t="s">
        <v>383</v>
      </c>
      <c r="B311" s="29">
        <v>7890.88</v>
      </c>
      <c r="C311" s="29">
        <v>2327.8000000000002</v>
      </c>
      <c r="D311" s="29">
        <v>101.26</v>
      </c>
      <c r="E311" s="29">
        <v>3611.07</v>
      </c>
      <c r="F311" s="29">
        <v>1490.64</v>
      </c>
      <c r="G311" s="29">
        <v>788.73</v>
      </c>
      <c r="H311" s="29">
        <v>7356.66</v>
      </c>
      <c r="I311" s="29">
        <v>352.26</v>
      </c>
      <c r="J311" s="29">
        <v>3986.79</v>
      </c>
      <c r="K311" s="29">
        <v>1622.7</v>
      </c>
      <c r="L311" s="29">
        <v>4088.5</v>
      </c>
      <c r="M311" s="29">
        <v>1712.21</v>
      </c>
      <c r="N311" s="29">
        <v>1307.01</v>
      </c>
      <c r="O311" s="28"/>
      <c r="P311" s="29">
        <v>36636.51</v>
      </c>
    </row>
    <row r="312" spans="1:16" x14ac:dyDescent="0.3">
      <c r="A312" s="24" t="s">
        <v>384</v>
      </c>
      <c r="B312" s="29">
        <v>5838.21</v>
      </c>
      <c r="C312" s="29">
        <v>2239.79</v>
      </c>
      <c r="D312" s="29">
        <v>93.55</v>
      </c>
      <c r="E312" s="29">
        <v>2900.39</v>
      </c>
      <c r="F312" s="29">
        <v>1301.5899999999999</v>
      </c>
      <c r="G312" s="29">
        <v>791.47</v>
      </c>
      <c r="H312" s="29">
        <v>6347.04</v>
      </c>
      <c r="I312" s="29">
        <v>371.01</v>
      </c>
      <c r="J312" s="29">
        <v>3847.16</v>
      </c>
      <c r="K312" s="29">
        <v>1726.9</v>
      </c>
      <c r="L312" s="29">
        <v>4161.5600000000004</v>
      </c>
      <c r="M312" s="29">
        <v>1555.13</v>
      </c>
      <c r="N312" s="29">
        <v>1305.0899999999999</v>
      </c>
      <c r="O312" s="28"/>
      <c r="P312" s="29">
        <v>32478.9</v>
      </c>
    </row>
    <row r="313" spans="1:16" x14ac:dyDescent="0.3">
      <c r="A313" s="24" t="s">
        <v>385</v>
      </c>
      <c r="B313" s="29">
        <v>5078.6000000000004</v>
      </c>
      <c r="C313" s="29">
        <v>2109.4899999999998</v>
      </c>
      <c r="D313" s="29">
        <v>82.14</v>
      </c>
      <c r="E313" s="29">
        <v>4192.46</v>
      </c>
      <c r="F313" s="29">
        <v>1020.67</v>
      </c>
      <c r="G313" s="29">
        <v>595.63</v>
      </c>
      <c r="H313" s="29">
        <v>4898.22</v>
      </c>
      <c r="I313" s="29">
        <v>380.01</v>
      </c>
      <c r="J313" s="29">
        <v>3829.14</v>
      </c>
      <c r="K313" s="29">
        <v>1959.88</v>
      </c>
      <c r="L313" s="29">
        <v>4167.34</v>
      </c>
      <c r="M313" s="29">
        <v>1328.54</v>
      </c>
      <c r="N313" s="29">
        <v>1303.24</v>
      </c>
      <c r="O313" s="28"/>
      <c r="P313" s="29">
        <v>30945.35</v>
      </c>
    </row>
    <row r="314" spans="1:16" x14ac:dyDescent="0.3">
      <c r="A314" s="24" t="s">
        <v>386</v>
      </c>
      <c r="B314" s="29">
        <v>4866.13</v>
      </c>
      <c r="C314" s="29">
        <v>2735.21</v>
      </c>
      <c r="D314" s="29">
        <v>89.28</v>
      </c>
      <c r="E314" s="29">
        <v>3635.79</v>
      </c>
      <c r="F314" s="29">
        <v>1143.52</v>
      </c>
      <c r="G314" s="29">
        <v>669.45</v>
      </c>
      <c r="H314" s="29">
        <v>4713.2299999999996</v>
      </c>
      <c r="I314" s="29">
        <v>376.06</v>
      </c>
      <c r="J314" s="29">
        <v>3849.24</v>
      </c>
      <c r="K314" s="29">
        <v>1684.33</v>
      </c>
      <c r="L314" s="29">
        <v>4181.82</v>
      </c>
      <c r="M314" s="29">
        <v>1464.39</v>
      </c>
      <c r="N314" s="29">
        <v>1295.67</v>
      </c>
      <c r="O314" s="28"/>
      <c r="P314" s="29">
        <v>30704.11</v>
      </c>
    </row>
    <row r="315" spans="1:16" x14ac:dyDescent="0.3">
      <c r="A315" s="24" t="s">
        <v>387</v>
      </c>
      <c r="B315" s="29">
        <v>4981.3500000000004</v>
      </c>
      <c r="C315" s="29">
        <v>2226.87</v>
      </c>
      <c r="D315" s="29">
        <v>78.41</v>
      </c>
      <c r="E315" s="29">
        <v>3234.86</v>
      </c>
      <c r="F315" s="29">
        <v>1300.79</v>
      </c>
      <c r="G315" s="29">
        <v>728.88</v>
      </c>
      <c r="H315" s="29">
        <v>5425.65</v>
      </c>
      <c r="I315" s="29">
        <v>360.92</v>
      </c>
      <c r="J315" s="29">
        <v>3894.41</v>
      </c>
      <c r="K315" s="29">
        <v>1786.05</v>
      </c>
      <c r="L315" s="29">
        <v>4199.7299999999996</v>
      </c>
      <c r="M315" s="29">
        <v>1671.83</v>
      </c>
      <c r="N315" s="29">
        <v>1286.4000000000001</v>
      </c>
      <c r="O315" s="28"/>
      <c r="P315" s="29">
        <v>31176.15</v>
      </c>
    </row>
    <row r="316" spans="1:16" x14ac:dyDescent="0.3">
      <c r="A316" s="24" t="s">
        <v>388</v>
      </c>
      <c r="B316" s="29">
        <v>5031.29</v>
      </c>
      <c r="C316" s="29">
        <v>2103.39</v>
      </c>
      <c r="D316" s="29">
        <v>78.819999999999993</v>
      </c>
      <c r="E316" s="29">
        <v>3534.84</v>
      </c>
      <c r="F316" s="29">
        <v>1407.24</v>
      </c>
      <c r="G316" s="29">
        <v>877.68</v>
      </c>
      <c r="H316" s="29">
        <v>4896.0600000000004</v>
      </c>
      <c r="I316" s="29">
        <v>341.18</v>
      </c>
      <c r="J316" s="29">
        <v>3966.09</v>
      </c>
      <c r="K316" s="29">
        <v>2005.88</v>
      </c>
      <c r="L316" s="29">
        <v>4238.1000000000004</v>
      </c>
      <c r="M316" s="29">
        <v>1721.4</v>
      </c>
      <c r="N316" s="29">
        <v>1264.58</v>
      </c>
      <c r="O316" s="28"/>
      <c r="P316" s="29">
        <v>31466.55</v>
      </c>
    </row>
    <row r="317" spans="1:16" x14ac:dyDescent="0.3">
      <c r="A317" s="24" t="s">
        <v>389</v>
      </c>
      <c r="B317" s="29">
        <v>4664.33</v>
      </c>
      <c r="C317" s="29">
        <v>2016.56</v>
      </c>
      <c r="D317" s="29">
        <v>82.08</v>
      </c>
      <c r="E317" s="29">
        <v>3716</v>
      </c>
      <c r="F317" s="29">
        <v>1214.05</v>
      </c>
      <c r="G317" s="29">
        <v>766.52</v>
      </c>
      <c r="H317" s="29">
        <v>4546.8999999999996</v>
      </c>
      <c r="I317" s="29">
        <v>325.73</v>
      </c>
      <c r="J317" s="29">
        <v>4002.86</v>
      </c>
      <c r="K317" s="29">
        <v>1621.77</v>
      </c>
      <c r="L317" s="29">
        <v>4259.8</v>
      </c>
      <c r="M317" s="29">
        <v>1529.57</v>
      </c>
      <c r="N317" s="29">
        <v>1263.68</v>
      </c>
      <c r="O317" s="28"/>
      <c r="P317" s="29">
        <v>30009.82</v>
      </c>
    </row>
    <row r="318" spans="1:16" x14ac:dyDescent="0.3">
      <c r="A318" s="24" t="s">
        <v>390</v>
      </c>
      <c r="B318" s="29">
        <v>5314.34</v>
      </c>
      <c r="C318" s="29">
        <v>2194.23</v>
      </c>
      <c r="D318" s="29">
        <v>95.88</v>
      </c>
      <c r="E318" s="29">
        <v>4087.34</v>
      </c>
      <c r="F318" s="29">
        <v>1294.5899999999999</v>
      </c>
      <c r="G318" s="29">
        <v>774</v>
      </c>
      <c r="H318" s="29">
        <v>5066.78</v>
      </c>
      <c r="I318" s="29">
        <v>320.66000000000003</v>
      </c>
      <c r="J318" s="29">
        <v>4089.41</v>
      </c>
      <c r="K318" s="29">
        <v>1899.4</v>
      </c>
      <c r="L318" s="29">
        <v>4279.12</v>
      </c>
      <c r="M318" s="29">
        <v>1724.71</v>
      </c>
      <c r="N318" s="29">
        <v>1277.31</v>
      </c>
      <c r="O318" s="28"/>
      <c r="P318" s="29">
        <v>32417.77</v>
      </c>
    </row>
    <row r="319" spans="1:16" x14ac:dyDescent="0.3">
      <c r="A319" s="24" t="s">
        <v>391</v>
      </c>
      <c r="B319" s="29">
        <v>5353.29</v>
      </c>
      <c r="C319" s="29">
        <v>2207.11</v>
      </c>
      <c r="D319" s="29">
        <v>87.48</v>
      </c>
      <c r="E319" s="29">
        <v>6068.54</v>
      </c>
      <c r="F319" s="29">
        <v>1473.55</v>
      </c>
      <c r="G319" s="29">
        <v>933.8</v>
      </c>
      <c r="H319" s="29">
        <v>5739.3</v>
      </c>
      <c r="I319" s="29">
        <v>327.44</v>
      </c>
      <c r="J319" s="29">
        <v>4183.0200000000004</v>
      </c>
      <c r="K319" s="29">
        <v>2040.36</v>
      </c>
      <c r="L319" s="29">
        <v>4307.24</v>
      </c>
      <c r="M319" s="29">
        <v>1727.53</v>
      </c>
      <c r="N319" s="29">
        <v>1306.83</v>
      </c>
      <c r="O319" s="28"/>
      <c r="P319" s="29">
        <v>35755.49</v>
      </c>
    </row>
    <row r="320" spans="1:16" x14ac:dyDescent="0.3">
      <c r="A320" s="24" t="s">
        <v>392</v>
      </c>
      <c r="B320" s="29">
        <v>5464.02</v>
      </c>
      <c r="C320" s="29">
        <v>2504.71</v>
      </c>
      <c r="D320" s="29">
        <v>104.07</v>
      </c>
      <c r="E320" s="29">
        <v>2256.5300000000002</v>
      </c>
      <c r="F320" s="29">
        <v>1314.21</v>
      </c>
      <c r="G320" s="29">
        <v>835.22</v>
      </c>
      <c r="H320" s="29">
        <v>5213.7700000000004</v>
      </c>
      <c r="I320" s="29">
        <v>342.96</v>
      </c>
      <c r="J320" s="29">
        <v>4231.82</v>
      </c>
      <c r="K320" s="29">
        <v>1506.56</v>
      </c>
      <c r="L320" s="29">
        <v>4313.12</v>
      </c>
      <c r="M320" s="29">
        <v>1902.12</v>
      </c>
      <c r="N320" s="29">
        <v>1352.87</v>
      </c>
      <c r="O320" s="28"/>
      <c r="P320" s="29">
        <v>31341.99</v>
      </c>
    </row>
    <row r="321" spans="1:16" x14ac:dyDescent="0.3">
      <c r="A321" s="24" t="s">
        <v>393</v>
      </c>
      <c r="B321" s="29">
        <v>5305.44</v>
      </c>
      <c r="C321" s="29">
        <v>2578.67</v>
      </c>
      <c r="D321" s="29">
        <v>99.36</v>
      </c>
      <c r="E321" s="29">
        <v>2659.19</v>
      </c>
      <c r="F321" s="29">
        <v>1347.18</v>
      </c>
      <c r="G321" s="29">
        <v>737.01</v>
      </c>
      <c r="H321" s="29">
        <v>5351.55</v>
      </c>
      <c r="I321" s="29">
        <v>360.92</v>
      </c>
      <c r="J321" s="29">
        <v>4264.5</v>
      </c>
      <c r="K321" s="29">
        <v>1001.53</v>
      </c>
      <c r="L321" s="29">
        <v>4350.59</v>
      </c>
      <c r="M321" s="29">
        <v>1689.22</v>
      </c>
      <c r="N321" s="29">
        <v>1375.34</v>
      </c>
      <c r="O321" s="28"/>
      <c r="P321" s="29">
        <v>31120.53</v>
      </c>
    </row>
    <row r="322" spans="1:16" x14ac:dyDescent="0.3">
      <c r="A322" s="24" t="s">
        <v>394</v>
      </c>
      <c r="B322" s="29">
        <v>6025.52</v>
      </c>
      <c r="C322" s="29">
        <v>2877.18</v>
      </c>
      <c r="D322" s="29">
        <v>113.22</v>
      </c>
      <c r="E322" s="29">
        <v>2325.62</v>
      </c>
      <c r="F322" s="29">
        <v>1498.14</v>
      </c>
      <c r="G322" s="29">
        <v>786</v>
      </c>
      <c r="H322" s="29">
        <v>6219.57</v>
      </c>
      <c r="I322" s="29">
        <v>377.4</v>
      </c>
      <c r="J322" s="29">
        <v>4244.41</v>
      </c>
      <c r="K322" s="29">
        <v>1260.55</v>
      </c>
      <c r="L322" s="29">
        <v>4374.6899999999996</v>
      </c>
      <c r="M322" s="29">
        <v>1954.78</v>
      </c>
      <c r="N322" s="29">
        <v>1375.59</v>
      </c>
      <c r="O322" s="28"/>
      <c r="P322" s="29">
        <v>33432.660000000003</v>
      </c>
    </row>
    <row r="323" spans="1:16" x14ac:dyDescent="0.3">
      <c r="A323" s="24" t="s">
        <v>395</v>
      </c>
      <c r="B323" s="29">
        <v>6095.18</v>
      </c>
      <c r="C323" s="29">
        <v>3071.28</v>
      </c>
      <c r="D323" s="29">
        <v>107.67</v>
      </c>
      <c r="E323" s="29">
        <v>3260.31</v>
      </c>
      <c r="F323" s="29">
        <v>1724.58</v>
      </c>
      <c r="G323" s="29">
        <v>902.6</v>
      </c>
      <c r="H323" s="29">
        <v>7286.51</v>
      </c>
      <c r="I323" s="29">
        <v>389.73</v>
      </c>
      <c r="J323" s="29">
        <v>4135.6499999999996</v>
      </c>
      <c r="K323" s="29">
        <v>1694.84</v>
      </c>
      <c r="L323" s="29">
        <v>4393.47</v>
      </c>
      <c r="M323" s="29">
        <v>2180.88</v>
      </c>
      <c r="N323" s="29">
        <v>1355.4</v>
      </c>
      <c r="O323" s="28"/>
      <c r="P323" s="29">
        <v>36598.089999999997</v>
      </c>
    </row>
    <row r="324" spans="1:16" x14ac:dyDescent="0.3">
      <c r="A324" s="24" t="s">
        <v>396</v>
      </c>
      <c r="B324" s="29">
        <v>5471.96</v>
      </c>
      <c r="C324" s="29">
        <v>3092.6</v>
      </c>
      <c r="D324" s="29">
        <v>97.78</v>
      </c>
      <c r="E324" s="29">
        <v>3410.1</v>
      </c>
      <c r="F324" s="29">
        <v>1581.34</v>
      </c>
      <c r="G324" s="29">
        <v>891.34</v>
      </c>
      <c r="H324" s="29">
        <v>6464.36</v>
      </c>
      <c r="I324" s="29">
        <v>396.62</v>
      </c>
      <c r="J324" s="29">
        <v>4267.57</v>
      </c>
      <c r="K324" s="29">
        <v>1440.7</v>
      </c>
      <c r="L324" s="29">
        <v>4455.3900000000003</v>
      </c>
      <c r="M324" s="29">
        <v>2074.9899999999998</v>
      </c>
      <c r="N324" s="29">
        <v>1321.98</v>
      </c>
      <c r="O324" s="28"/>
      <c r="P324" s="29">
        <v>34966.74</v>
      </c>
    </row>
    <row r="325" spans="1:16" x14ac:dyDescent="0.3">
      <c r="A325" s="24" t="s">
        <v>397</v>
      </c>
      <c r="B325" s="29">
        <v>5860.86</v>
      </c>
      <c r="C325" s="29">
        <v>3100.79</v>
      </c>
      <c r="D325" s="29">
        <v>107.83</v>
      </c>
      <c r="E325" s="29">
        <v>2156.81</v>
      </c>
      <c r="F325" s="29">
        <v>1321.55</v>
      </c>
      <c r="G325" s="29">
        <v>846</v>
      </c>
      <c r="H325" s="29">
        <v>5990.11</v>
      </c>
      <c r="I325" s="29">
        <v>399.62</v>
      </c>
      <c r="J325" s="29">
        <v>4123.17</v>
      </c>
      <c r="K325" s="29">
        <v>1121.3900000000001</v>
      </c>
      <c r="L325" s="29">
        <v>4489.9399999999996</v>
      </c>
      <c r="M325" s="29">
        <v>2056.77</v>
      </c>
      <c r="N325" s="29">
        <v>1300.24</v>
      </c>
      <c r="O325" s="28"/>
      <c r="P325" s="29">
        <v>32875.07</v>
      </c>
    </row>
    <row r="326" spans="1:16" x14ac:dyDescent="0.3">
      <c r="A326" s="24" t="s">
        <v>398</v>
      </c>
      <c r="B326" s="29">
        <v>6066.74</v>
      </c>
      <c r="C326" s="29">
        <v>3525.15</v>
      </c>
      <c r="D326" s="29">
        <v>119.36</v>
      </c>
      <c r="E326" s="29">
        <v>1777.9</v>
      </c>
      <c r="F326" s="29">
        <v>1539.27</v>
      </c>
      <c r="G326" s="29">
        <v>799.51</v>
      </c>
      <c r="H326" s="29">
        <v>6629.68</v>
      </c>
      <c r="I326" s="29">
        <v>398.07</v>
      </c>
      <c r="J326" s="29">
        <v>4072.61</v>
      </c>
      <c r="K326" s="29">
        <v>1132.99</v>
      </c>
      <c r="L326" s="29">
        <v>4540.0200000000004</v>
      </c>
      <c r="M326" s="29">
        <v>2231.77</v>
      </c>
      <c r="N326" s="29">
        <v>1296.05</v>
      </c>
      <c r="O326" s="28"/>
      <c r="P326" s="29">
        <v>34129.11</v>
      </c>
    </row>
    <row r="327" spans="1:16" x14ac:dyDescent="0.3">
      <c r="A327" s="24" t="s">
        <v>399</v>
      </c>
      <c r="B327" s="29">
        <v>7240.03</v>
      </c>
      <c r="C327" s="29">
        <v>4222.1099999999997</v>
      </c>
      <c r="D327" s="29">
        <v>131.22999999999999</v>
      </c>
      <c r="E327" s="29">
        <v>3265.62</v>
      </c>
      <c r="F327" s="29">
        <v>1718.42</v>
      </c>
      <c r="G327" s="29">
        <v>830.8</v>
      </c>
      <c r="H327" s="29">
        <v>7787.66</v>
      </c>
      <c r="I327" s="29">
        <v>393.68</v>
      </c>
      <c r="J327" s="29">
        <v>4052.33</v>
      </c>
      <c r="K327" s="29">
        <v>1807.05</v>
      </c>
      <c r="L327" s="29">
        <v>4610.78</v>
      </c>
      <c r="M327" s="29">
        <v>2427.11</v>
      </c>
      <c r="N327" s="29">
        <v>1308.1300000000001</v>
      </c>
      <c r="O327" s="28"/>
      <c r="P327" s="29">
        <v>39794.959999999999</v>
      </c>
    </row>
    <row r="328" spans="1:16" x14ac:dyDescent="0.3">
      <c r="A328" s="24" t="s">
        <v>400</v>
      </c>
      <c r="B328" s="29">
        <v>5678.95</v>
      </c>
      <c r="C328" s="29">
        <v>3770.5</v>
      </c>
      <c r="D328" s="29">
        <v>105.03</v>
      </c>
      <c r="E328" s="29">
        <v>1847.23</v>
      </c>
      <c r="F328" s="29">
        <v>1596.8</v>
      </c>
      <c r="G328" s="29">
        <v>966.96</v>
      </c>
      <c r="H328" s="29">
        <v>6226.6</v>
      </c>
      <c r="I328" s="29">
        <v>390.57</v>
      </c>
      <c r="J328" s="29">
        <v>4396.26</v>
      </c>
      <c r="K328" s="29">
        <v>1344.28</v>
      </c>
      <c r="L328" s="29">
        <v>4724.3100000000004</v>
      </c>
      <c r="M328" s="29">
        <v>2570.0700000000002</v>
      </c>
      <c r="N328" s="29">
        <v>1335.6</v>
      </c>
      <c r="O328" s="28"/>
      <c r="P328" s="29">
        <v>34953.160000000003</v>
      </c>
    </row>
    <row r="329" spans="1:16" x14ac:dyDescent="0.3">
      <c r="A329" s="24" t="s">
        <v>401</v>
      </c>
      <c r="B329" s="29">
        <v>6506.75</v>
      </c>
      <c r="C329" s="29">
        <v>3978.2</v>
      </c>
      <c r="D329" s="29">
        <v>116.05</v>
      </c>
      <c r="E329" s="29">
        <v>2642.58</v>
      </c>
      <c r="F329" s="29">
        <v>1548.47</v>
      </c>
      <c r="G329" s="29">
        <v>818.71</v>
      </c>
      <c r="H329" s="29">
        <v>5991.99</v>
      </c>
      <c r="I329" s="29">
        <v>391.59</v>
      </c>
      <c r="J329" s="29">
        <v>4342.8500000000004</v>
      </c>
      <c r="K329" s="29">
        <v>1744.74</v>
      </c>
      <c r="L329" s="29">
        <v>4781.3</v>
      </c>
      <c r="M329" s="29">
        <v>2268.2600000000002</v>
      </c>
      <c r="N329" s="29">
        <v>1361.25</v>
      </c>
      <c r="O329" s="28"/>
      <c r="P329" s="29">
        <v>36492.75</v>
      </c>
    </row>
    <row r="330" spans="1:16" x14ac:dyDescent="0.3">
      <c r="A330" s="24" t="s">
        <v>402</v>
      </c>
      <c r="B330" s="29">
        <v>6534.48</v>
      </c>
      <c r="C330" s="29">
        <v>4284.5200000000004</v>
      </c>
      <c r="D330" s="29">
        <v>118.51</v>
      </c>
      <c r="E330" s="29">
        <v>2912.09</v>
      </c>
      <c r="F330" s="29">
        <v>1617.51</v>
      </c>
      <c r="G330" s="29">
        <v>767.03</v>
      </c>
      <c r="H330" s="29">
        <v>6799.47</v>
      </c>
      <c r="I330" s="29">
        <v>400.66</v>
      </c>
      <c r="J330" s="29">
        <v>4312.4799999999996</v>
      </c>
      <c r="K330" s="29">
        <v>1141.3399999999999</v>
      </c>
      <c r="L330" s="29">
        <v>4806.29</v>
      </c>
      <c r="M330" s="29">
        <v>2403.2600000000002</v>
      </c>
      <c r="N330" s="29">
        <v>1380.96</v>
      </c>
      <c r="O330" s="28"/>
      <c r="P330" s="29">
        <v>37478.589999999997</v>
      </c>
    </row>
    <row r="331" spans="1:16" x14ac:dyDescent="0.3">
      <c r="A331" s="24" t="s">
        <v>403</v>
      </c>
      <c r="B331" s="29">
        <v>7041.27</v>
      </c>
      <c r="C331" s="29">
        <v>4560.97</v>
      </c>
      <c r="D331" s="29">
        <v>116.68</v>
      </c>
      <c r="E331" s="29">
        <v>3425.04</v>
      </c>
      <c r="F331" s="29">
        <v>1810.66</v>
      </c>
      <c r="G331" s="29">
        <v>823.25</v>
      </c>
      <c r="H331" s="29">
        <v>7451.54</v>
      </c>
      <c r="I331" s="29">
        <v>416.19</v>
      </c>
      <c r="J331" s="29">
        <v>4251.26</v>
      </c>
      <c r="K331" s="29">
        <v>892.7</v>
      </c>
      <c r="L331" s="29">
        <v>4805.1400000000003</v>
      </c>
      <c r="M331" s="29">
        <v>2785.89</v>
      </c>
      <c r="N331" s="29">
        <v>1395.99</v>
      </c>
      <c r="O331" s="28"/>
      <c r="P331" s="29">
        <v>39776.58</v>
      </c>
    </row>
    <row r="332" spans="1:16" x14ac:dyDescent="0.3">
      <c r="A332" s="24" t="s">
        <v>404</v>
      </c>
      <c r="B332" s="29">
        <v>6489.32</v>
      </c>
      <c r="C332" s="29">
        <v>3882.41</v>
      </c>
      <c r="D332" s="29">
        <v>108.14</v>
      </c>
      <c r="E332" s="29">
        <v>2962.16</v>
      </c>
      <c r="F332" s="29">
        <v>1548.76</v>
      </c>
      <c r="G332" s="29">
        <v>836.4</v>
      </c>
      <c r="H332" s="29">
        <v>6657.02</v>
      </c>
      <c r="I332" s="29">
        <v>431.09</v>
      </c>
      <c r="J332" s="29">
        <v>4526.05</v>
      </c>
      <c r="K332" s="29">
        <v>1330.27</v>
      </c>
      <c r="L332" s="29">
        <v>4816.5600000000004</v>
      </c>
      <c r="M332" s="29">
        <v>2763.28</v>
      </c>
      <c r="N332" s="29">
        <v>1413.56</v>
      </c>
      <c r="O332" s="28"/>
      <c r="P332" s="29">
        <v>37765.019999999997</v>
      </c>
    </row>
    <row r="333" spans="1:16" x14ac:dyDescent="0.3">
      <c r="A333" s="24" t="s">
        <v>405</v>
      </c>
      <c r="B333" s="29">
        <v>6365.22</v>
      </c>
      <c r="C333" s="29">
        <v>4506.8</v>
      </c>
      <c r="D333" s="29">
        <v>108.07</v>
      </c>
      <c r="E333" s="29">
        <v>4499.18</v>
      </c>
      <c r="F333" s="29">
        <v>1594.44</v>
      </c>
      <c r="G333" s="29">
        <v>887.68</v>
      </c>
      <c r="H333" s="29">
        <v>6760.16</v>
      </c>
      <c r="I333" s="29">
        <v>437.08</v>
      </c>
      <c r="J333" s="29">
        <v>4409.74</v>
      </c>
      <c r="K333" s="29">
        <v>1469.48</v>
      </c>
      <c r="L333" s="29">
        <v>4807.7</v>
      </c>
      <c r="M333" s="29">
        <v>2489.4899999999998</v>
      </c>
      <c r="N333" s="29">
        <v>1419.6</v>
      </c>
      <c r="O333" s="28"/>
      <c r="P333" s="29">
        <v>39754.639999999999</v>
      </c>
    </row>
    <row r="334" spans="1:16" x14ac:dyDescent="0.3">
      <c r="A334" s="24" t="s">
        <v>406</v>
      </c>
      <c r="B334" s="29">
        <v>6659.43</v>
      </c>
      <c r="C334" s="29">
        <v>4120.83</v>
      </c>
      <c r="D334" s="29">
        <v>110.27</v>
      </c>
      <c r="E334" s="29">
        <v>3986.78</v>
      </c>
      <c r="F334" s="29">
        <v>1601.46</v>
      </c>
      <c r="G334" s="29">
        <v>842.06</v>
      </c>
      <c r="H334" s="29">
        <v>7414.67</v>
      </c>
      <c r="I334" s="29">
        <v>427.53</v>
      </c>
      <c r="J334" s="29">
        <v>4376.46</v>
      </c>
      <c r="K334" s="29">
        <v>1139.68</v>
      </c>
      <c r="L334" s="29">
        <v>4821.83</v>
      </c>
      <c r="M334" s="29">
        <v>2544.19</v>
      </c>
      <c r="N334" s="29">
        <v>1419.89</v>
      </c>
      <c r="O334" s="28"/>
      <c r="P334" s="29">
        <v>39465.08</v>
      </c>
    </row>
    <row r="335" spans="1:16" x14ac:dyDescent="0.3">
      <c r="A335" s="24" t="s">
        <v>407</v>
      </c>
      <c r="B335" s="29">
        <v>7283.67</v>
      </c>
      <c r="C335" s="29">
        <v>5148.68</v>
      </c>
      <c r="D335" s="29">
        <v>117.42</v>
      </c>
      <c r="E335" s="29">
        <v>4686.3</v>
      </c>
      <c r="F335" s="29">
        <v>1891.69</v>
      </c>
      <c r="G335" s="29">
        <v>1037.6500000000001</v>
      </c>
      <c r="H335" s="29">
        <v>7661.89</v>
      </c>
      <c r="I335" s="29">
        <v>403.3</v>
      </c>
      <c r="J335" s="29">
        <v>4370.59</v>
      </c>
      <c r="K335" s="29">
        <v>1438</v>
      </c>
      <c r="L335" s="29">
        <v>4849.16</v>
      </c>
      <c r="M335" s="29">
        <v>3364.95</v>
      </c>
      <c r="N335" s="29">
        <v>1420.35</v>
      </c>
      <c r="O335" s="28"/>
      <c r="P335" s="29">
        <v>43673.66</v>
      </c>
    </row>
    <row r="336" spans="1:16" x14ac:dyDescent="0.3">
      <c r="A336" s="24" t="s">
        <v>408</v>
      </c>
      <c r="B336" s="29">
        <v>7628.3</v>
      </c>
      <c r="C336" s="29">
        <v>4394.42</v>
      </c>
      <c r="D336" s="29">
        <v>107.51</v>
      </c>
      <c r="E336" s="29">
        <v>5598.33</v>
      </c>
      <c r="F336" s="29">
        <v>1625.38</v>
      </c>
      <c r="G336" s="29">
        <v>821.8</v>
      </c>
      <c r="H336" s="29">
        <v>6650.02</v>
      </c>
      <c r="I336" s="29">
        <v>372.31</v>
      </c>
      <c r="J336" s="29">
        <v>4782.21</v>
      </c>
      <c r="K336" s="29">
        <v>1564.67</v>
      </c>
      <c r="L336" s="29">
        <v>4973.8900000000003</v>
      </c>
      <c r="M336" s="29">
        <v>2223.39</v>
      </c>
      <c r="N336" s="29">
        <v>1423.98</v>
      </c>
      <c r="O336" s="28"/>
      <c r="P336" s="29">
        <v>42166.19</v>
      </c>
    </row>
    <row r="337" spans="1:16" x14ac:dyDescent="0.3">
      <c r="A337" s="24" t="s">
        <v>409</v>
      </c>
      <c r="B337" s="29">
        <v>8401.44</v>
      </c>
      <c r="C337" s="29">
        <v>4806.6899999999996</v>
      </c>
      <c r="D337" s="29">
        <v>120.22</v>
      </c>
      <c r="E337" s="29">
        <v>4788.6400000000003</v>
      </c>
      <c r="F337" s="29">
        <v>1627.89</v>
      </c>
      <c r="G337" s="29">
        <v>916.34</v>
      </c>
      <c r="H337" s="29">
        <v>6547.32</v>
      </c>
      <c r="I337" s="29">
        <v>352.62</v>
      </c>
      <c r="J337" s="29">
        <v>4769.22</v>
      </c>
      <c r="K337" s="29">
        <v>1283.18</v>
      </c>
      <c r="L337" s="29">
        <v>5020.33</v>
      </c>
      <c r="M337" s="29">
        <v>2562.4699999999998</v>
      </c>
      <c r="N337" s="29">
        <v>1428.57</v>
      </c>
      <c r="O337" s="28"/>
      <c r="P337" s="29">
        <v>42624.93</v>
      </c>
    </row>
    <row r="338" spans="1:16" x14ac:dyDescent="0.3">
      <c r="A338" s="24" t="s">
        <v>410</v>
      </c>
      <c r="B338" s="29">
        <v>8506.14</v>
      </c>
      <c r="C338" s="29">
        <v>4885.46</v>
      </c>
      <c r="D338" s="29">
        <v>123.88</v>
      </c>
      <c r="E338" s="29">
        <v>3624.31</v>
      </c>
      <c r="F338" s="29">
        <v>1750.6</v>
      </c>
      <c r="G338" s="29">
        <v>922.27</v>
      </c>
      <c r="H338" s="29">
        <v>7446.61</v>
      </c>
      <c r="I338" s="29">
        <v>349.59</v>
      </c>
      <c r="J338" s="29">
        <v>4777.37</v>
      </c>
      <c r="K338" s="29">
        <v>1422.08</v>
      </c>
      <c r="L338" s="29">
        <v>5043.82</v>
      </c>
      <c r="M338" s="29">
        <v>2412.0700000000002</v>
      </c>
      <c r="N338" s="29">
        <v>1441.11</v>
      </c>
      <c r="O338" s="28"/>
      <c r="P338" s="29">
        <v>42705.31</v>
      </c>
    </row>
    <row r="339" spans="1:16" x14ac:dyDescent="0.3">
      <c r="A339" s="24" t="s">
        <v>411</v>
      </c>
      <c r="B339" s="29">
        <v>9661.83</v>
      </c>
      <c r="C339" s="29">
        <v>5623.5</v>
      </c>
      <c r="D339" s="29">
        <v>133.13999999999999</v>
      </c>
      <c r="E339" s="29">
        <v>5614.77</v>
      </c>
      <c r="F339" s="29">
        <v>1966.65</v>
      </c>
      <c r="G339" s="29">
        <v>928.51</v>
      </c>
      <c r="H339" s="29">
        <v>8808.3799999999992</v>
      </c>
      <c r="I339" s="29">
        <v>364.48</v>
      </c>
      <c r="J339" s="29">
        <v>4765.42</v>
      </c>
      <c r="K339" s="29">
        <v>946.02</v>
      </c>
      <c r="L339" s="29">
        <v>5071.03</v>
      </c>
      <c r="M339" s="29">
        <v>2922.81</v>
      </c>
      <c r="N339" s="29">
        <v>1455.75</v>
      </c>
      <c r="O339" s="28"/>
      <c r="P339" s="29">
        <v>48262.3</v>
      </c>
    </row>
    <row r="340" spans="1:16" x14ac:dyDescent="0.3">
      <c r="A340" s="24" t="s">
        <v>412</v>
      </c>
      <c r="B340" s="29">
        <v>8425.66</v>
      </c>
      <c r="C340" s="29">
        <v>4951.1400000000003</v>
      </c>
      <c r="D340" s="29">
        <v>112.11</v>
      </c>
      <c r="E340" s="29">
        <v>5542.86</v>
      </c>
      <c r="F340" s="29">
        <v>1750.3</v>
      </c>
      <c r="G340" s="29">
        <v>797.1</v>
      </c>
      <c r="H340" s="29">
        <v>7584.83</v>
      </c>
      <c r="I340" s="29">
        <v>393.98</v>
      </c>
      <c r="J340" s="29">
        <v>5325.53</v>
      </c>
      <c r="K340" s="29">
        <v>901.1</v>
      </c>
      <c r="L340" s="29">
        <v>5111.76</v>
      </c>
      <c r="M340" s="29">
        <v>2831.89</v>
      </c>
      <c r="N340" s="29">
        <v>1487.78</v>
      </c>
      <c r="O340" s="28"/>
      <c r="P340" s="29">
        <v>45216.04</v>
      </c>
    </row>
    <row r="341" spans="1:16" x14ac:dyDescent="0.3">
      <c r="A341" s="24" t="s">
        <v>413</v>
      </c>
      <c r="B341" s="29">
        <v>8705.34</v>
      </c>
      <c r="C341" s="29">
        <v>5750.72</v>
      </c>
      <c r="D341" s="29">
        <v>122.49</v>
      </c>
      <c r="E341" s="29">
        <v>6477.34</v>
      </c>
      <c r="F341" s="29">
        <v>1689.02</v>
      </c>
      <c r="G341" s="29">
        <v>796.86</v>
      </c>
      <c r="H341" s="29">
        <v>7781.82</v>
      </c>
      <c r="I341" s="29">
        <v>414.33</v>
      </c>
      <c r="J341" s="29">
        <v>5380.71</v>
      </c>
      <c r="K341" s="29">
        <v>1455.39</v>
      </c>
      <c r="L341" s="29">
        <v>5144.62</v>
      </c>
      <c r="M341" s="29">
        <v>2527.33</v>
      </c>
      <c r="N341" s="29">
        <v>1509.85</v>
      </c>
      <c r="O341" s="28"/>
      <c r="P341" s="29">
        <v>47755.82</v>
      </c>
    </row>
    <row r="342" spans="1:16" x14ac:dyDescent="0.3">
      <c r="A342" s="24" t="s">
        <v>414</v>
      </c>
      <c r="B342" s="29">
        <v>8985.7900000000009</v>
      </c>
      <c r="C342" s="29">
        <v>5207.47</v>
      </c>
      <c r="D342" s="29">
        <v>123.19</v>
      </c>
      <c r="E342" s="29">
        <v>6611.56</v>
      </c>
      <c r="F342" s="29">
        <v>1611.51</v>
      </c>
      <c r="G342" s="29">
        <v>793.65</v>
      </c>
      <c r="H342" s="29">
        <v>8315.77</v>
      </c>
      <c r="I342" s="29">
        <v>419.73</v>
      </c>
      <c r="J342" s="29">
        <v>5460.99</v>
      </c>
      <c r="K342" s="29">
        <v>1931.58</v>
      </c>
      <c r="L342" s="29">
        <v>5190.24</v>
      </c>
      <c r="M342" s="29">
        <v>2445.9899999999998</v>
      </c>
      <c r="N342" s="29">
        <v>1531.76</v>
      </c>
      <c r="O342" s="28"/>
      <c r="P342" s="29">
        <v>48629.23</v>
      </c>
    </row>
    <row r="343" spans="1:16" x14ac:dyDescent="0.3">
      <c r="A343" s="24" t="s">
        <v>415</v>
      </c>
      <c r="B343" s="29">
        <v>10037.16</v>
      </c>
      <c r="C343" s="29">
        <v>4635.3900000000003</v>
      </c>
      <c r="D343" s="29">
        <v>137.99</v>
      </c>
      <c r="E343" s="29">
        <v>5661.3</v>
      </c>
      <c r="F343" s="29">
        <v>1902.86</v>
      </c>
      <c r="G343" s="29">
        <v>937.07</v>
      </c>
      <c r="H343" s="29">
        <v>9093.2199999999993</v>
      </c>
      <c r="I343" s="29">
        <v>407.96</v>
      </c>
      <c r="J343" s="29">
        <v>5480.22</v>
      </c>
      <c r="K343" s="29">
        <v>1908.24</v>
      </c>
      <c r="L343" s="29">
        <v>5249.22</v>
      </c>
      <c r="M343" s="29">
        <v>2671.12</v>
      </c>
      <c r="N343" s="29">
        <v>1549.41</v>
      </c>
      <c r="O343" s="28"/>
      <c r="P343" s="29">
        <v>49671.16</v>
      </c>
    </row>
    <row r="344" spans="1:16" x14ac:dyDescent="0.3">
      <c r="A344" s="24" t="s">
        <v>416</v>
      </c>
      <c r="B344" s="29">
        <v>9036.5</v>
      </c>
      <c r="C344" s="29">
        <v>4343.04</v>
      </c>
      <c r="D344" s="29">
        <v>119.9</v>
      </c>
      <c r="E344" s="29">
        <v>5337.04</v>
      </c>
      <c r="F344" s="29">
        <v>1815.86</v>
      </c>
      <c r="G344" s="29">
        <v>954.25</v>
      </c>
      <c r="H344" s="29">
        <v>8422.9699999999993</v>
      </c>
      <c r="I344" s="29">
        <v>381.04</v>
      </c>
      <c r="J344" s="29">
        <v>5679.68</v>
      </c>
      <c r="K344" s="29">
        <v>1547.01</v>
      </c>
      <c r="L344" s="29">
        <v>5374.77</v>
      </c>
      <c r="M344" s="29">
        <v>2353.5500000000002</v>
      </c>
      <c r="N344" s="29">
        <v>1566.88</v>
      </c>
      <c r="O344" s="28"/>
      <c r="P344" s="29">
        <v>46932.49</v>
      </c>
    </row>
    <row r="345" spans="1:16" x14ac:dyDescent="0.3">
      <c r="A345" s="24" t="s">
        <v>417</v>
      </c>
      <c r="B345" s="29">
        <v>8887.0400000000009</v>
      </c>
      <c r="C345" s="29">
        <v>4180.55</v>
      </c>
      <c r="D345" s="29">
        <v>117.95</v>
      </c>
      <c r="E345" s="29">
        <v>6910.07</v>
      </c>
      <c r="F345" s="29">
        <v>1719.78</v>
      </c>
      <c r="G345" s="29">
        <v>999.63</v>
      </c>
      <c r="H345" s="29">
        <v>8438.9500000000007</v>
      </c>
      <c r="I345" s="29">
        <v>361.05</v>
      </c>
      <c r="J345" s="29">
        <v>5667.13</v>
      </c>
      <c r="K345" s="29">
        <v>985.51</v>
      </c>
      <c r="L345" s="29">
        <v>5459.55</v>
      </c>
      <c r="M345" s="29">
        <v>2305.15</v>
      </c>
      <c r="N345" s="29">
        <v>1583.51</v>
      </c>
      <c r="O345" s="28"/>
      <c r="P345" s="29">
        <v>47615.87</v>
      </c>
    </row>
    <row r="346" spans="1:16" x14ac:dyDescent="0.3">
      <c r="A346" s="24" t="s">
        <v>418</v>
      </c>
      <c r="B346" s="29">
        <v>9518.99</v>
      </c>
      <c r="C346" s="29">
        <v>3891.15</v>
      </c>
      <c r="D346" s="29">
        <v>131.99</v>
      </c>
      <c r="E346" s="29">
        <v>5796.55</v>
      </c>
      <c r="F346" s="29">
        <v>1896</v>
      </c>
      <c r="G346" s="29">
        <v>1041.5</v>
      </c>
      <c r="H346" s="29">
        <v>8625.5400000000009</v>
      </c>
      <c r="I346" s="29">
        <v>349.42</v>
      </c>
      <c r="J346" s="29">
        <v>5730.1</v>
      </c>
      <c r="K346" s="29">
        <v>1326.18</v>
      </c>
      <c r="L346" s="29">
        <v>5538.61</v>
      </c>
      <c r="M346" s="29">
        <v>2495.46</v>
      </c>
      <c r="N346" s="29">
        <v>1599.28</v>
      </c>
      <c r="O346" s="28"/>
      <c r="P346" s="29">
        <v>47940.76</v>
      </c>
    </row>
    <row r="347" spans="1:16" x14ac:dyDescent="0.3">
      <c r="A347" s="24" t="s">
        <v>419</v>
      </c>
      <c r="B347" s="29">
        <v>10490.39</v>
      </c>
      <c r="C347" s="29">
        <v>4047.24</v>
      </c>
      <c r="D347" s="29">
        <v>131.38</v>
      </c>
      <c r="E347" s="29">
        <v>6093.79</v>
      </c>
      <c r="F347" s="29">
        <v>2117.7399999999998</v>
      </c>
      <c r="G347" s="29">
        <v>1103.67</v>
      </c>
      <c r="H347" s="29">
        <v>10003.01</v>
      </c>
      <c r="I347" s="29">
        <v>346.49</v>
      </c>
      <c r="J347" s="29">
        <v>5781.37</v>
      </c>
      <c r="K347" s="29">
        <v>1380.56</v>
      </c>
      <c r="L347" s="29">
        <v>5595.18</v>
      </c>
      <c r="M347" s="29">
        <v>3107.71</v>
      </c>
      <c r="N347" s="29">
        <v>1617.13</v>
      </c>
      <c r="O347" s="28"/>
      <c r="P347" s="29">
        <v>51815.65</v>
      </c>
    </row>
    <row r="348" spans="1:16" x14ac:dyDescent="0.3">
      <c r="A348" s="24" t="s">
        <v>420</v>
      </c>
      <c r="B348" s="29">
        <v>9392.31</v>
      </c>
      <c r="C348" s="29">
        <v>3865.21</v>
      </c>
      <c r="D348" s="29">
        <v>118.57</v>
      </c>
      <c r="E348" s="29">
        <v>3330.4</v>
      </c>
      <c r="F348" s="29">
        <v>2117.9899999999998</v>
      </c>
      <c r="G348" s="29">
        <v>1023.26</v>
      </c>
      <c r="H348" s="29">
        <v>8215.2199999999993</v>
      </c>
      <c r="I348" s="29">
        <v>351.81</v>
      </c>
      <c r="J348" s="29">
        <v>5727.41</v>
      </c>
      <c r="K348" s="29">
        <v>1055.52</v>
      </c>
      <c r="L348" s="29">
        <v>5706.64</v>
      </c>
      <c r="M348" s="29">
        <v>3044.23</v>
      </c>
      <c r="N348" s="29">
        <v>1632.85</v>
      </c>
      <c r="O348" s="28"/>
      <c r="P348" s="29">
        <v>45581.43</v>
      </c>
    </row>
    <row r="349" spans="1:16" x14ac:dyDescent="0.3">
      <c r="A349" s="24" t="s">
        <v>421</v>
      </c>
      <c r="B349" s="29">
        <v>9476.4</v>
      </c>
      <c r="C349" s="29">
        <v>4317.8599999999997</v>
      </c>
      <c r="D349" s="29">
        <v>128.1</v>
      </c>
      <c r="E349" s="29">
        <v>3046.57</v>
      </c>
      <c r="F349" s="29">
        <v>1828.01</v>
      </c>
      <c r="G349" s="29">
        <v>957.87</v>
      </c>
      <c r="H349" s="29">
        <v>8441.7199999999993</v>
      </c>
      <c r="I349" s="29">
        <v>356.36</v>
      </c>
      <c r="J349" s="29">
        <v>5739.79</v>
      </c>
      <c r="K349" s="29">
        <v>1460.44</v>
      </c>
      <c r="L349" s="29">
        <v>5779.26</v>
      </c>
      <c r="M349" s="29">
        <v>2959.59</v>
      </c>
      <c r="N349" s="29">
        <v>1645.5</v>
      </c>
      <c r="O349" s="28"/>
      <c r="P349" s="29">
        <v>46137.46</v>
      </c>
    </row>
    <row r="350" spans="1:16" x14ac:dyDescent="0.3">
      <c r="A350" s="24" t="s">
        <v>422</v>
      </c>
      <c r="B350" s="29">
        <v>10565.04</v>
      </c>
      <c r="C350" s="29">
        <v>4249.24</v>
      </c>
      <c r="D350" s="29">
        <v>143.96</v>
      </c>
      <c r="E350" s="29">
        <v>5727.59</v>
      </c>
      <c r="F350" s="29">
        <v>1919.86</v>
      </c>
      <c r="G350" s="29">
        <v>1269.56</v>
      </c>
      <c r="H350" s="29">
        <v>8345.58</v>
      </c>
      <c r="I350" s="29">
        <v>359.82</v>
      </c>
      <c r="J350" s="29">
        <v>5824.48</v>
      </c>
      <c r="K350" s="29">
        <v>1245.1199999999999</v>
      </c>
      <c r="L350" s="29">
        <v>5833.82</v>
      </c>
      <c r="M350" s="29">
        <v>2692.85</v>
      </c>
      <c r="N350" s="29">
        <v>1654.25</v>
      </c>
      <c r="O350" s="28"/>
      <c r="P350" s="29">
        <v>49831.17</v>
      </c>
    </row>
    <row r="351" spans="1:16" x14ac:dyDescent="0.3">
      <c r="A351" s="24" t="s">
        <v>549</v>
      </c>
      <c r="B351" s="29">
        <v>11311.06</v>
      </c>
      <c r="C351" s="29">
        <v>5234.8999999999996</v>
      </c>
      <c r="D351" s="29">
        <v>147.33000000000001</v>
      </c>
      <c r="E351" s="29">
        <v>7476.45</v>
      </c>
      <c r="F351" s="29">
        <v>2176.58</v>
      </c>
      <c r="G351" s="29">
        <v>1279.45</v>
      </c>
      <c r="H351" s="29">
        <v>9336</v>
      </c>
      <c r="I351" s="29">
        <v>362</v>
      </c>
      <c r="J351" s="29">
        <v>5874.84</v>
      </c>
      <c r="K351" s="29">
        <v>978.73</v>
      </c>
      <c r="L351" s="29">
        <v>5876.33</v>
      </c>
      <c r="M351" s="29">
        <v>2846.53</v>
      </c>
      <c r="N351" s="29">
        <v>1660.19</v>
      </c>
      <c r="P351" s="29">
        <v>54560.39</v>
      </c>
    </row>
    <row r="352" spans="1:16" x14ac:dyDescent="0.3">
      <c r="A352" s="24" t="s">
        <v>571</v>
      </c>
      <c r="B352" s="29">
        <v>11470.52</v>
      </c>
      <c r="C352" s="29">
        <v>5169.3</v>
      </c>
      <c r="D352" s="29">
        <v>143.44999999999999</v>
      </c>
      <c r="E352" s="29">
        <v>4912.8500000000004</v>
      </c>
      <c r="F352" s="29">
        <v>2095.4299999999998</v>
      </c>
      <c r="G352" s="29">
        <v>1214.6300000000001</v>
      </c>
      <c r="H352" s="29">
        <v>8388.56</v>
      </c>
      <c r="I352" s="29">
        <v>362.88</v>
      </c>
      <c r="J352" s="29">
        <v>5985.96</v>
      </c>
      <c r="K352" s="29">
        <v>2698.5</v>
      </c>
      <c r="L352" s="29">
        <v>5960.78</v>
      </c>
      <c r="M352" s="29">
        <v>2688.82</v>
      </c>
      <c r="N352" s="29">
        <v>1661.28</v>
      </c>
      <c r="P352" s="29">
        <v>52752.95</v>
      </c>
    </row>
    <row r="353" spans="1:16" x14ac:dyDescent="0.3">
      <c r="A353" s="24" t="s">
        <v>579</v>
      </c>
      <c r="B353" s="29">
        <v>11459.8</v>
      </c>
      <c r="C353" s="29">
        <v>5139.9799999999996</v>
      </c>
      <c r="D353" s="29">
        <v>149.54</v>
      </c>
      <c r="E353" s="29">
        <v>4164.0200000000004</v>
      </c>
      <c r="F353" s="29">
        <v>1983.52</v>
      </c>
      <c r="G353" s="29">
        <v>1217.24</v>
      </c>
      <c r="H353" s="29">
        <v>8565.14</v>
      </c>
      <c r="I353" s="29">
        <v>363.99</v>
      </c>
      <c r="J353" s="29">
        <v>5977.99</v>
      </c>
      <c r="K353" s="29">
        <v>1856.9</v>
      </c>
      <c r="L353" s="29">
        <v>6023.97</v>
      </c>
      <c r="M353" s="29">
        <v>2718.29</v>
      </c>
      <c r="N353" s="29">
        <v>1661.38</v>
      </c>
      <c r="P353" s="29">
        <v>51281.760000000002</v>
      </c>
    </row>
    <row r="354" spans="1:16" x14ac:dyDescent="0.3">
      <c r="A354" s="24" t="s">
        <v>580</v>
      </c>
      <c r="B354" s="29">
        <v>11799.14</v>
      </c>
      <c r="C354" s="29">
        <v>5265.43</v>
      </c>
      <c r="D354" s="29">
        <v>159.25</v>
      </c>
      <c r="E354" s="29">
        <v>6254.6</v>
      </c>
      <c r="F354" s="29">
        <v>2121.09</v>
      </c>
      <c r="G354" s="29">
        <v>1144.81</v>
      </c>
      <c r="H354" s="29">
        <v>8369.17</v>
      </c>
      <c r="I354" s="29">
        <v>365.34</v>
      </c>
      <c r="J354" s="29">
        <v>6055.3</v>
      </c>
      <c r="K354" s="29">
        <v>3077.77</v>
      </c>
      <c r="L354" s="29">
        <v>6118.49</v>
      </c>
      <c r="M354" s="29">
        <v>3001.12</v>
      </c>
      <c r="N354" s="29">
        <v>1660.23</v>
      </c>
      <c r="P354" s="29">
        <v>55391.74</v>
      </c>
    </row>
    <row r="355" spans="1:16" x14ac:dyDescent="0.3">
      <c r="A355" s="24" t="s">
        <v>581</v>
      </c>
      <c r="B355" s="29">
        <v>12415.16</v>
      </c>
      <c r="C355" s="29">
        <v>5378.72</v>
      </c>
      <c r="D355" s="29">
        <v>166.35</v>
      </c>
      <c r="E355" s="29">
        <v>7533.21</v>
      </c>
      <c r="F355" s="29">
        <v>2142.8000000000002</v>
      </c>
      <c r="G355" s="29">
        <v>1281.25</v>
      </c>
      <c r="H355" s="29">
        <v>6529.95</v>
      </c>
      <c r="I355" s="29">
        <v>366.88</v>
      </c>
      <c r="J355" s="29">
        <v>6104.45</v>
      </c>
      <c r="K355" s="29">
        <v>2893.15</v>
      </c>
      <c r="L355" s="29">
        <v>6386.51</v>
      </c>
      <c r="M355" s="29">
        <v>3151.22</v>
      </c>
      <c r="N355" s="29">
        <v>1659.07</v>
      </c>
      <c r="P355" s="29">
        <v>56008.72</v>
      </c>
    </row>
    <row r="356" spans="1:16" x14ac:dyDescent="0.3">
      <c r="A356" s="24" t="s">
        <v>583</v>
      </c>
      <c r="B356" s="29">
        <v>11189.25</v>
      </c>
      <c r="C356" s="29">
        <v>4407.87</v>
      </c>
      <c r="D356" s="29">
        <v>148.16</v>
      </c>
      <c r="E356" s="29">
        <v>4881.95</v>
      </c>
      <c r="F356" s="29">
        <v>2073.52</v>
      </c>
      <c r="G356" s="29">
        <v>1368.71</v>
      </c>
      <c r="H356" s="29">
        <v>7152.63</v>
      </c>
      <c r="I356" s="29">
        <v>368.54</v>
      </c>
      <c r="J356" s="29">
        <v>6284.56</v>
      </c>
      <c r="K356" s="29">
        <v>765.43</v>
      </c>
      <c r="L356" s="29">
        <v>6416.46</v>
      </c>
      <c r="M356" s="29">
        <v>3113.86</v>
      </c>
      <c r="N356" s="29">
        <v>1658.02</v>
      </c>
      <c r="P356" s="29">
        <v>49828.959999999999</v>
      </c>
    </row>
    <row r="357" spans="1:16" x14ac:dyDescent="0.3">
      <c r="A357" s="24" t="s">
        <v>586</v>
      </c>
      <c r="B357" s="29">
        <v>8893.34</v>
      </c>
      <c r="C357" s="29">
        <v>3814.77</v>
      </c>
      <c r="D357" s="29">
        <v>129.88999999999999</v>
      </c>
      <c r="E357" s="29">
        <v>1688.35</v>
      </c>
      <c r="F357" s="29">
        <v>1606.08</v>
      </c>
      <c r="G357" s="29">
        <v>1275.04</v>
      </c>
      <c r="H357" s="29">
        <v>4791.8100000000004</v>
      </c>
      <c r="I357" s="29">
        <v>370.26</v>
      </c>
      <c r="J357" s="29">
        <v>6280.65</v>
      </c>
      <c r="K357" s="29">
        <v>857.29</v>
      </c>
      <c r="L357" s="29">
        <v>6217.16</v>
      </c>
      <c r="M357" s="29">
        <v>2905.56</v>
      </c>
      <c r="N357" s="29">
        <v>1656.96</v>
      </c>
      <c r="P357" s="29">
        <v>40487.160000000003</v>
      </c>
    </row>
    <row r="358" spans="1:16" x14ac:dyDescent="0.3">
      <c r="A358" s="24" t="s">
        <v>589</v>
      </c>
      <c r="B358" s="29">
        <v>10461.030000000001</v>
      </c>
      <c r="C358" s="29">
        <v>4402.07</v>
      </c>
      <c r="D358" s="29">
        <v>153.96</v>
      </c>
      <c r="E358" s="29">
        <v>10382.48</v>
      </c>
      <c r="F358" s="29">
        <v>1611.76</v>
      </c>
      <c r="G358" s="29">
        <v>1312.14</v>
      </c>
      <c r="H358" s="29">
        <v>6670.74</v>
      </c>
      <c r="I358" s="29">
        <v>371.96</v>
      </c>
      <c r="J358" s="29">
        <v>6346.23</v>
      </c>
      <c r="K358" s="29">
        <v>261.06</v>
      </c>
      <c r="L358" s="29">
        <v>6165.3</v>
      </c>
      <c r="M358" s="29">
        <v>2901.58</v>
      </c>
      <c r="N358" s="29">
        <v>1659.08</v>
      </c>
      <c r="P358" s="29">
        <v>52699.4</v>
      </c>
    </row>
  </sheetData>
  <phoneticPr fontId="11" type="noConversion"/>
  <hyperlinks>
    <hyperlink ref="A1" location="Contents!A1" display="Return to contents" xr:uid="{00000000-0004-0000-09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643"/>
  <sheetViews>
    <sheetView workbookViewId="0">
      <pane xSplit="1" ySplit="4" topLeftCell="W341" activePane="bottomRight" state="frozen"/>
      <selection pane="topRight" activeCell="B1" sqref="B1"/>
      <selection pane="bottomLeft" activeCell="A5" sqref="A5"/>
      <selection pane="bottomRight" activeCell="Z357" sqref="Z357"/>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2" style="1" customWidth="1"/>
    <col min="24" max="85" width="11.90625" style="1" customWidth="1"/>
    <col min="86" max="16384" width="9.08984375" style="1"/>
  </cols>
  <sheetData>
    <row r="1" spans="1:85" x14ac:dyDescent="0.3">
      <c r="A1" s="5" t="s">
        <v>0</v>
      </c>
    </row>
    <row r="2" spans="1:85" ht="104" x14ac:dyDescent="0.3">
      <c r="A2" s="22" t="s">
        <v>588</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5">
        <f ca="1">GEOMEAN(OFFSET(B$77,$W5,0,4,1))</f>
        <v>4.6788603851948416</v>
      </c>
      <c r="C5" s="25"/>
      <c r="D5" s="25">
        <f t="shared" ref="D5:Q5" ca="1" si="0">GEOMEAN(OFFSET(D$77,$W5,0,4,1))</f>
        <v>4.4335724712215612</v>
      </c>
      <c r="E5" s="25">
        <f t="shared" ca="1" si="0"/>
        <v>4.6443921884965906</v>
      </c>
      <c r="F5" s="25">
        <f t="shared" ca="1" si="0"/>
        <v>4.3840245691361863</v>
      </c>
      <c r="G5" s="25">
        <f t="shared" ca="1" si="0"/>
        <v>4.9362841424021404</v>
      </c>
      <c r="H5" s="25">
        <f t="shared" ca="1" si="0"/>
        <v>4.7732690614659452</v>
      </c>
      <c r="I5" s="25">
        <f t="shared" ca="1" si="0"/>
        <v>4.8535272193195294</v>
      </c>
      <c r="J5" s="25">
        <f t="shared" ca="1" si="0"/>
        <v>4.9111861335457085</v>
      </c>
      <c r="K5" s="25">
        <f t="shared" ca="1" si="0"/>
        <v>4.7760452320442663</v>
      </c>
      <c r="L5" s="25">
        <f t="shared" ca="1" si="0"/>
        <v>5.1366958345558302</v>
      </c>
      <c r="M5" s="25">
        <f t="shared" ca="1" si="0"/>
        <v>5.863919299589746</v>
      </c>
      <c r="N5" s="25">
        <f t="shared" ca="1" si="0"/>
        <v>4.9686635882179884</v>
      </c>
      <c r="O5" s="25">
        <f t="shared" ca="1" si="0"/>
        <v>4.063815702754451</v>
      </c>
      <c r="P5" s="25">
        <f t="shared" ca="1" si="0"/>
        <v>5.0808683722028736</v>
      </c>
      <c r="Q5" s="25">
        <f t="shared" ca="1" si="0"/>
        <v>5.4733944799014171</v>
      </c>
      <c r="R5" s="25"/>
      <c r="S5" s="25"/>
      <c r="T5" s="25"/>
      <c r="U5" s="25">
        <f t="shared" ref="U5:V24" ca="1" si="1">GEOMEAN(OFFSET(U$77,$W5,0,4,1))</f>
        <v>4.758755650101139</v>
      </c>
      <c r="V5" s="25">
        <f t="shared" ca="1" si="1"/>
        <v>7.1851795855703005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ref="B6:B36" ca="1" si="2">GEOMEAN(OFFSET(B$77,$W6,0,4,1))</f>
        <v>5.2463924674352427</v>
      </c>
      <c r="C6" s="25"/>
      <c r="D6" s="25">
        <f t="shared" ref="D6:Q15" ca="1" si="3">GEOMEAN(OFFSET(D$77,$W6,0,4,1))</f>
        <v>4.9863805642725643</v>
      </c>
      <c r="E6" s="25">
        <f t="shared" ca="1" si="3"/>
        <v>5.0448175611868615</v>
      </c>
      <c r="F6" s="25">
        <f t="shared" ca="1" si="3"/>
        <v>4.8867255169602544</v>
      </c>
      <c r="G6" s="25">
        <f t="shared" ca="1" si="3"/>
        <v>5.456920985976085</v>
      </c>
      <c r="H6" s="25">
        <f t="shared" ca="1" si="3"/>
        <v>5.5180537959547991</v>
      </c>
      <c r="I6" s="25">
        <f t="shared" ca="1" si="3"/>
        <v>5.5296261263350468</v>
      </c>
      <c r="J6" s="25">
        <f t="shared" ca="1" si="3"/>
        <v>5.5776939888467716</v>
      </c>
      <c r="K6" s="25">
        <f t="shared" ca="1" si="3"/>
        <v>5.4186229245950175</v>
      </c>
      <c r="L6" s="25">
        <f t="shared" ca="1" si="3"/>
        <v>5.6910350448064211</v>
      </c>
      <c r="M6" s="25">
        <f t="shared" ca="1" si="3"/>
        <v>6.4216345062996876</v>
      </c>
      <c r="N6" s="25">
        <f t="shared" ca="1" si="3"/>
        <v>5.6479243945935105</v>
      </c>
      <c r="O6" s="25">
        <f t="shared" ca="1" si="3"/>
        <v>4.6759279352970502</v>
      </c>
      <c r="P6" s="25">
        <f t="shared" ca="1" si="3"/>
        <v>5.8120486875622435</v>
      </c>
      <c r="Q6" s="25">
        <f t="shared" ca="1" si="3"/>
        <v>6.2395052440633165</v>
      </c>
      <c r="R6" s="25"/>
      <c r="S6" s="25"/>
      <c r="T6" s="25"/>
      <c r="U6" s="25">
        <f t="shared" ca="1" si="1"/>
        <v>5.4055482315615579</v>
      </c>
      <c r="V6" s="25">
        <f t="shared" ca="1" si="1"/>
        <v>8.1777194509379978</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2"/>
        <v>5.7395709424280845</v>
      </c>
      <c r="C7" s="25"/>
      <c r="D7" s="25">
        <f t="shared" ca="1" si="3"/>
        <v>5.5292361873115174</v>
      </c>
      <c r="E7" s="25">
        <f t="shared" ca="1" si="3"/>
        <v>5.5838557000243672</v>
      </c>
      <c r="F7" s="25">
        <f t="shared" ca="1" si="3"/>
        <v>5.3594050093865135</v>
      </c>
      <c r="G7" s="25">
        <f t="shared" ca="1" si="3"/>
        <v>5.9716920132246765</v>
      </c>
      <c r="H7" s="25">
        <f t="shared" ca="1" si="3"/>
        <v>5.9349557136545688</v>
      </c>
      <c r="I7" s="25">
        <f t="shared" ca="1" si="3"/>
        <v>6.1045778058008242</v>
      </c>
      <c r="J7" s="25">
        <f t="shared" ca="1" si="3"/>
        <v>6.1371501015992882</v>
      </c>
      <c r="K7" s="25">
        <f t="shared" ca="1" si="3"/>
        <v>5.9047597498838638</v>
      </c>
      <c r="L7" s="25">
        <f t="shared" ca="1" si="3"/>
        <v>6.2469871461418691</v>
      </c>
      <c r="M7" s="25">
        <f t="shared" ca="1" si="3"/>
        <v>7.0216899797571752</v>
      </c>
      <c r="N7" s="25">
        <f t="shared" ca="1" si="3"/>
        <v>6.1623027683187868</v>
      </c>
      <c r="O7" s="25">
        <f t="shared" ca="1" si="3"/>
        <v>5.0699259370827701</v>
      </c>
      <c r="P7" s="25">
        <f t="shared" ca="1" si="3"/>
        <v>6.4021408840524652</v>
      </c>
      <c r="Q7" s="25">
        <f t="shared" ca="1" si="3"/>
        <v>6.8796052425267922</v>
      </c>
      <c r="R7" s="25"/>
      <c r="S7" s="25"/>
      <c r="T7" s="25"/>
      <c r="U7" s="25">
        <f t="shared" ca="1" si="1"/>
        <v>5.9122901815703317</v>
      </c>
      <c r="V7" s="25">
        <f t="shared" ca="1" si="1"/>
        <v>8.3493250244479427</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2"/>
        <v>5.7549761302657014</v>
      </c>
      <c r="C8" s="25"/>
      <c r="D8" s="25">
        <f t="shared" ca="1" si="3"/>
        <v>5.5624130863353312</v>
      </c>
      <c r="E8" s="25">
        <f t="shared" ca="1" si="3"/>
        <v>5.7274983622067133</v>
      </c>
      <c r="F8" s="25">
        <f t="shared" ca="1" si="3"/>
        <v>5.4049884366045458</v>
      </c>
      <c r="G8" s="25">
        <f t="shared" ca="1" si="3"/>
        <v>6.1099510067207845</v>
      </c>
      <c r="H8" s="25">
        <f t="shared" ca="1" si="3"/>
        <v>5.8022575734803805</v>
      </c>
      <c r="I8" s="25">
        <f t="shared" ca="1" si="3"/>
        <v>5.9973737762402806</v>
      </c>
      <c r="J8" s="25">
        <f t="shared" ca="1" si="3"/>
        <v>6.0623463176107384</v>
      </c>
      <c r="K8" s="25">
        <f t="shared" ca="1" si="3"/>
        <v>5.8749128516636793</v>
      </c>
      <c r="L8" s="25">
        <f t="shared" ca="1" si="3"/>
        <v>6.2048045866023562</v>
      </c>
      <c r="M8" s="25">
        <f t="shared" ca="1" si="3"/>
        <v>7.1299790013598834</v>
      </c>
      <c r="N8" s="25">
        <f t="shared" ca="1" si="3"/>
        <v>6.0222042946618481</v>
      </c>
      <c r="O8" s="25">
        <f t="shared" ca="1" si="3"/>
        <v>4.8996184584435571</v>
      </c>
      <c r="P8" s="25">
        <f t="shared" ca="1" si="3"/>
        <v>6.3148005232378832</v>
      </c>
      <c r="Q8" s="25">
        <f t="shared" ca="1" si="3"/>
        <v>6.7948145856020101</v>
      </c>
      <c r="R8" s="25"/>
      <c r="S8" s="25"/>
      <c r="T8" s="25"/>
      <c r="U8" s="25">
        <f t="shared" ca="1" si="1"/>
        <v>5.8147834120533544</v>
      </c>
      <c r="V8" s="25">
        <f t="shared" ca="1" si="1"/>
        <v>8.4081432375472662</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2"/>
        <v>5.7996436835960434</v>
      </c>
      <c r="C9" s="25"/>
      <c r="D9" s="25">
        <f t="shared" ca="1" si="3"/>
        <v>5.5473187865151292</v>
      </c>
      <c r="E9" s="25">
        <f t="shared" ca="1" si="3"/>
        <v>5.7498397588971848</v>
      </c>
      <c r="F9" s="25">
        <f t="shared" ca="1" si="3"/>
        <v>5.4396933401791312</v>
      </c>
      <c r="G9" s="25">
        <f t="shared" ca="1" si="3"/>
        <v>6.2419442089672295</v>
      </c>
      <c r="H9" s="25">
        <f t="shared" ca="1" si="3"/>
        <v>5.8046674368604219</v>
      </c>
      <c r="I9" s="25">
        <f t="shared" ca="1" si="3"/>
        <v>6.0145008633421044</v>
      </c>
      <c r="J9" s="25">
        <f t="shared" ca="1" si="3"/>
        <v>6.07962265637528</v>
      </c>
      <c r="K9" s="25">
        <f t="shared" ca="1" si="3"/>
        <v>5.9220024536092035</v>
      </c>
      <c r="L9" s="25">
        <f t="shared" ca="1" si="3"/>
        <v>6.1423483135630184</v>
      </c>
      <c r="M9" s="25">
        <f t="shared" ca="1" si="3"/>
        <v>7.2744976547987772</v>
      </c>
      <c r="N9" s="25">
        <f t="shared" ca="1" si="3"/>
        <v>6.00218328302969</v>
      </c>
      <c r="O9" s="25">
        <f t="shared" ca="1" si="3"/>
        <v>4.8996184584435571</v>
      </c>
      <c r="P9" s="25">
        <f t="shared" ca="1" si="3"/>
        <v>6.2398643933534563</v>
      </c>
      <c r="Q9" s="25">
        <f t="shared" ca="1" si="3"/>
        <v>6.8145233435717536</v>
      </c>
      <c r="R9" s="25"/>
      <c r="S9" s="25"/>
      <c r="T9" s="25"/>
      <c r="U9" s="25">
        <f t="shared" ca="1" si="1"/>
        <v>5.8196449032109161</v>
      </c>
      <c r="V9" s="25">
        <f t="shared" ca="1" si="1"/>
        <v>7.9909101444555386</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2"/>
        <v>6.158538565793882</v>
      </c>
      <c r="C10" s="25"/>
      <c r="D10" s="25">
        <f t="shared" ca="1" si="3"/>
        <v>5.8189202457605269</v>
      </c>
      <c r="E10" s="25">
        <f t="shared" ca="1" si="3"/>
        <v>6.016301399501768</v>
      </c>
      <c r="F10" s="25">
        <f t="shared" ca="1" si="3"/>
        <v>5.773592425068844</v>
      </c>
      <c r="G10" s="25">
        <f t="shared" ca="1" si="3"/>
        <v>6.5987247791570987</v>
      </c>
      <c r="H10" s="25">
        <f t="shared" ca="1" si="3"/>
        <v>6.1491735985226565</v>
      </c>
      <c r="I10" s="25">
        <f t="shared" ca="1" si="3"/>
        <v>6.3559593608206857</v>
      </c>
      <c r="J10" s="25">
        <f t="shared" ca="1" si="3"/>
        <v>6.4486043068840297</v>
      </c>
      <c r="K10" s="25">
        <f t="shared" ca="1" si="3"/>
        <v>6.3335751871956898</v>
      </c>
      <c r="L10" s="25">
        <f t="shared" ca="1" si="3"/>
        <v>6.4263866003235339</v>
      </c>
      <c r="M10" s="25">
        <f t="shared" ca="1" si="3"/>
        <v>7.695838104405456</v>
      </c>
      <c r="N10" s="25">
        <f t="shared" ca="1" si="3"/>
        <v>6.3587222003447348</v>
      </c>
      <c r="O10" s="25">
        <f t="shared" ca="1" si="3"/>
        <v>5.2363753765269161</v>
      </c>
      <c r="P10" s="25">
        <f t="shared" ca="1" si="3"/>
        <v>8.7764433802034318</v>
      </c>
      <c r="Q10" s="25">
        <f t="shared" ca="1" si="3"/>
        <v>7.2359724157849508</v>
      </c>
      <c r="R10" s="25"/>
      <c r="S10" s="25"/>
      <c r="T10" s="25"/>
      <c r="U10" s="25">
        <f t="shared" ca="1" si="1"/>
        <v>6.17868496560199</v>
      </c>
      <c r="V10" s="25">
        <f t="shared" ca="1" si="1"/>
        <v>8.7141051867983101</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2"/>
        <v>6.5567431209298643</v>
      </c>
      <c r="C11" s="25"/>
      <c r="D11" s="25">
        <f t="shared" ca="1" si="3"/>
        <v>6.1546319120958666</v>
      </c>
      <c r="E11" s="25">
        <f t="shared" ca="1" si="3"/>
        <v>6.4365852177078189</v>
      </c>
      <c r="F11" s="25">
        <f t="shared" ca="1" si="3"/>
        <v>6.1666233553852194</v>
      </c>
      <c r="G11" s="25">
        <f t="shared" ca="1" si="3"/>
        <v>7.0089204418941948</v>
      </c>
      <c r="H11" s="25">
        <f t="shared" ca="1" si="3"/>
        <v>6.432226298376432</v>
      </c>
      <c r="I11" s="25">
        <f t="shared" ca="1" si="3"/>
        <v>6.7494839883860775</v>
      </c>
      <c r="J11" s="25">
        <f t="shared" ca="1" si="3"/>
        <v>6.8345435382979058</v>
      </c>
      <c r="K11" s="25">
        <f t="shared" ca="1" si="3"/>
        <v>6.7319443072914762</v>
      </c>
      <c r="L11" s="25">
        <f t="shared" ca="1" si="3"/>
        <v>6.7571869636431359</v>
      </c>
      <c r="M11" s="25">
        <f t="shared" ca="1" si="3"/>
        <v>8.2311557066512826</v>
      </c>
      <c r="N11" s="25">
        <f t="shared" ca="1" si="3"/>
        <v>6.7022816604971602</v>
      </c>
      <c r="O11" s="25">
        <f t="shared" ca="1" si="3"/>
        <v>5.5148886403379249</v>
      </c>
      <c r="P11" s="25">
        <f t="shared" ca="1" si="3"/>
        <v>10.847331146114904</v>
      </c>
      <c r="Q11" s="25">
        <f t="shared" ca="1" si="3"/>
        <v>7.6520532830147525</v>
      </c>
      <c r="R11" s="25"/>
      <c r="S11" s="25"/>
      <c r="T11" s="25"/>
      <c r="U11" s="25">
        <f t="shared" ca="1" si="1"/>
        <v>6.5396815436455542</v>
      </c>
      <c r="V11" s="25">
        <f t="shared" ca="1" si="1"/>
        <v>8.7887885661826513</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2"/>
        <v>6.8221360510446454</v>
      </c>
      <c r="C12" s="25"/>
      <c r="D12" s="25">
        <f t="shared" ca="1" si="3"/>
        <v>6.2972689244431166</v>
      </c>
      <c r="E12" s="25">
        <f t="shared" ca="1" si="3"/>
        <v>6.7121970876733563</v>
      </c>
      <c r="F12" s="25">
        <f t="shared" ca="1" si="3"/>
        <v>6.4569839208658824</v>
      </c>
      <c r="G12" s="25">
        <f t="shared" ca="1" si="3"/>
        <v>7.346994843428269</v>
      </c>
      <c r="H12" s="25">
        <f t="shared" ca="1" si="3"/>
        <v>6.6447648513113853</v>
      </c>
      <c r="I12" s="25">
        <f t="shared" ca="1" si="3"/>
        <v>6.9021697730161566</v>
      </c>
      <c r="J12" s="25">
        <f t="shared" ca="1" si="3"/>
        <v>7.0098254281010561</v>
      </c>
      <c r="K12" s="25">
        <f t="shared" ca="1" si="3"/>
        <v>6.9647756557966582</v>
      </c>
      <c r="L12" s="25">
        <f t="shared" ca="1" si="3"/>
        <v>6.8699163968932293</v>
      </c>
      <c r="M12" s="25">
        <f t="shared" ca="1" si="3"/>
        <v>8.6418737491687878</v>
      </c>
      <c r="N12" s="25">
        <f t="shared" ca="1" si="3"/>
        <v>6.7924288005766496</v>
      </c>
      <c r="O12" s="25">
        <f t="shared" ca="1" si="3"/>
        <v>5.5674355863376048</v>
      </c>
      <c r="P12" s="25">
        <f t="shared" ca="1" si="3"/>
        <v>12.283174497494466</v>
      </c>
      <c r="Q12" s="25">
        <f t="shared" ca="1" si="3"/>
        <v>7.817304039862754</v>
      </c>
      <c r="R12" s="25"/>
      <c r="S12" s="25"/>
      <c r="T12" s="25"/>
      <c r="U12" s="25">
        <f t="shared" ca="1" si="1"/>
        <v>6.6698429336876748</v>
      </c>
      <c r="V12" s="25">
        <f t="shared" ca="1" si="1"/>
        <v>9.1518826014433916</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2"/>
        <v>6.9774807126974094</v>
      </c>
      <c r="C13" s="25"/>
      <c r="D13" s="25">
        <f t="shared" ca="1" si="3"/>
        <v>6.4474791246489236</v>
      </c>
      <c r="E13" s="25">
        <f t="shared" ca="1" si="3"/>
        <v>6.8424949742448469</v>
      </c>
      <c r="F13" s="25">
        <f t="shared" ca="1" si="3"/>
        <v>6.6124834485811439</v>
      </c>
      <c r="G13" s="25">
        <f t="shared" ca="1" si="3"/>
        <v>7.4824853741484691</v>
      </c>
      <c r="H13" s="25">
        <f t="shared" ca="1" si="3"/>
        <v>6.7148749267680561</v>
      </c>
      <c r="I13" s="25">
        <f t="shared" ca="1" si="3"/>
        <v>7.0774030982950649</v>
      </c>
      <c r="J13" s="25">
        <f t="shared" ca="1" si="3"/>
        <v>7.1524566385333594</v>
      </c>
      <c r="K13" s="25">
        <f t="shared" ca="1" si="3"/>
        <v>7.1124705233066088</v>
      </c>
      <c r="L13" s="25">
        <f t="shared" ca="1" si="3"/>
        <v>6.9474878520899255</v>
      </c>
      <c r="M13" s="25">
        <f t="shared" ca="1" si="3"/>
        <v>8.8474451866101731</v>
      </c>
      <c r="N13" s="25">
        <f t="shared" ca="1" si="3"/>
        <v>6.8999818840170661</v>
      </c>
      <c r="O13" s="25">
        <f t="shared" ca="1" si="3"/>
        <v>5.6799779928844174</v>
      </c>
      <c r="P13" s="25">
        <f t="shared" ca="1" si="3"/>
        <v>12.909804789160159</v>
      </c>
      <c r="Q13" s="25">
        <f t="shared" ca="1" si="3"/>
        <v>7.9699654245012095</v>
      </c>
      <c r="R13" s="25"/>
      <c r="S13" s="25"/>
      <c r="T13" s="25"/>
      <c r="U13" s="25">
        <f t="shared" ca="1" si="1"/>
        <v>6.8074802303021897</v>
      </c>
      <c r="V13" s="25">
        <f t="shared" ca="1" si="1"/>
        <v>8.9170085592299628</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2"/>
        <v>6.9424878498222879</v>
      </c>
      <c r="C14" s="25"/>
      <c r="D14" s="25">
        <f t="shared" ca="1" si="3"/>
        <v>6.342392347141991</v>
      </c>
      <c r="E14" s="25">
        <f t="shared" ca="1" si="3"/>
        <v>6.7924875815801409</v>
      </c>
      <c r="F14" s="25">
        <f t="shared" ca="1" si="3"/>
        <v>6.5824606716306286</v>
      </c>
      <c r="G14" s="25">
        <f t="shared" ca="1" si="3"/>
        <v>7.4574753185683349</v>
      </c>
      <c r="H14" s="25">
        <f t="shared" ca="1" si="3"/>
        <v>6.5149138945430431</v>
      </c>
      <c r="I14" s="25">
        <f t="shared" ca="1" si="3"/>
        <v>6.9924665615420203</v>
      </c>
      <c r="J14" s="25">
        <f t="shared" ca="1" si="3"/>
        <v>7.112474090199906</v>
      </c>
      <c r="K14" s="25">
        <f t="shared" ca="1" si="3"/>
        <v>7.1249982456138188</v>
      </c>
      <c r="L14" s="25">
        <f t="shared" ca="1" si="3"/>
        <v>6.8073702976550861</v>
      </c>
      <c r="M14" s="25">
        <f t="shared" ca="1" si="3"/>
        <v>8.8549873080360282</v>
      </c>
      <c r="N14" s="25">
        <f t="shared" ca="1" si="3"/>
        <v>6.802454574756327</v>
      </c>
      <c r="O14" s="25">
        <f t="shared" ca="1" si="3"/>
        <v>5.5673414662964769</v>
      </c>
      <c r="P14" s="25">
        <f t="shared" ca="1" si="3"/>
        <v>13.326810236237206</v>
      </c>
      <c r="Q14" s="25">
        <f t="shared" ca="1" si="3"/>
        <v>7.8749476992234273</v>
      </c>
      <c r="R14" s="25"/>
      <c r="S14" s="25"/>
      <c r="T14" s="25"/>
      <c r="U14" s="25">
        <f t="shared" ca="1" si="1"/>
        <v>6.7024278460190949</v>
      </c>
      <c r="V14" s="25">
        <f t="shared" ca="1" si="1"/>
        <v>9.033910117366494</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2"/>
        <v>7.05455977554612</v>
      </c>
      <c r="C15" s="25"/>
      <c r="D15" s="25">
        <f t="shared" ca="1" si="3"/>
        <v>6.3173801511921681</v>
      </c>
      <c r="E15" s="25">
        <f t="shared" ca="1" si="3"/>
        <v>6.9044892974927849</v>
      </c>
      <c r="F15" s="25">
        <f t="shared" ca="1" si="3"/>
        <v>6.7394004561493572</v>
      </c>
      <c r="G15" s="25">
        <f t="shared" ca="1" si="3"/>
        <v>7.614350126410482</v>
      </c>
      <c r="H15" s="25">
        <f t="shared" ca="1" si="3"/>
        <v>6.6520253148711657</v>
      </c>
      <c r="I15" s="25">
        <f t="shared" ca="1" si="3"/>
        <v>7.0072174676889079</v>
      </c>
      <c r="J15" s="25">
        <f t="shared" ca="1" si="3"/>
        <v>7.1422054330086802</v>
      </c>
      <c r="K15" s="25">
        <f t="shared" ca="1" si="3"/>
        <v>7.2123048948138813</v>
      </c>
      <c r="L15" s="25">
        <f t="shared" ca="1" si="3"/>
        <v>6.7823625903999067</v>
      </c>
      <c r="M15" s="25">
        <f t="shared" ca="1" si="3"/>
        <v>8.9994264562880417</v>
      </c>
      <c r="N15" s="25">
        <f t="shared" ca="1" si="3"/>
        <v>6.842239672279697</v>
      </c>
      <c r="O15" s="25">
        <f t="shared" ca="1" si="3"/>
        <v>5.5698119978413532</v>
      </c>
      <c r="P15" s="25">
        <f t="shared" ca="1" si="3"/>
        <v>13.70450345747973</v>
      </c>
      <c r="Q15" s="25">
        <f t="shared" ca="1" si="3"/>
        <v>7.9047019885101655</v>
      </c>
      <c r="R15" s="25"/>
      <c r="S15" s="25"/>
      <c r="T15" s="25"/>
      <c r="U15" s="25">
        <f t="shared" ca="1" si="1"/>
        <v>6.7272281152573097</v>
      </c>
      <c r="V15" s="25">
        <f t="shared" ca="1" si="1"/>
        <v>8.7536983028892141</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2"/>
        <v>7.3246907757212076</v>
      </c>
      <c r="C16" s="25"/>
      <c r="D16" s="25">
        <f t="shared" ref="D16:Q25" ca="1" si="5">GEOMEAN(OFFSET(D$77,$W16,0,4,1))</f>
        <v>6.5170691754891239</v>
      </c>
      <c r="E16" s="25">
        <f t="shared" ca="1" si="5"/>
        <v>7.2022446067320391</v>
      </c>
      <c r="F16" s="25">
        <f t="shared" ca="1" si="5"/>
        <v>6.9996785546011298</v>
      </c>
      <c r="G16" s="25">
        <f t="shared" ca="1" si="5"/>
        <v>7.9470330044499153</v>
      </c>
      <c r="H16" s="25">
        <f t="shared" ca="1" si="5"/>
        <v>6.862447541914694</v>
      </c>
      <c r="I16" s="25">
        <f t="shared" ca="1" si="5"/>
        <v>7.2593318913065126</v>
      </c>
      <c r="J16" s="25">
        <f t="shared" ca="1" si="5"/>
        <v>7.4345062718497568</v>
      </c>
      <c r="K16" s="25">
        <f t="shared" ca="1" si="5"/>
        <v>7.4098580047628699</v>
      </c>
      <c r="L16" s="25">
        <f t="shared" ca="1" si="5"/>
        <v>6.9972445445776676</v>
      </c>
      <c r="M16" s="25">
        <f t="shared" ca="1" si="5"/>
        <v>9.386920315257921</v>
      </c>
      <c r="N16" s="25">
        <f t="shared" ca="1" si="5"/>
        <v>7.0822087439436023</v>
      </c>
      <c r="O16" s="25">
        <f t="shared" ca="1" si="5"/>
        <v>5.7922345103033503</v>
      </c>
      <c r="P16" s="25">
        <f t="shared" ca="1" si="5"/>
        <v>14.134588296798848</v>
      </c>
      <c r="Q16" s="25">
        <f t="shared" ca="1" si="5"/>
        <v>8.1995754139127737</v>
      </c>
      <c r="R16" s="25"/>
      <c r="S16" s="25"/>
      <c r="T16" s="25"/>
      <c r="U16" s="25">
        <f t="shared" ca="1" si="1"/>
        <v>6.972204140989926</v>
      </c>
      <c r="V16" s="25">
        <f t="shared" ca="1" si="1"/>
        <v>9.2846199043691673</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2"/>
        <v>7.4922622217753974</v>
      </c>
      <c r="C17" s="25"/>
      <c r="D17" s="25">
        <f t="shared" ca="1" si="5"/>
        <v>6.7347679938586076</v>
      </c>
      <c r="E17" s="25">
        <f t="shared" ca="1" si="5"/>
        <v>7.2923859560289728</v>
      </c>
      <c r="F17" s="25">
        <f t="shared" ca="1" si="5"/>
        <v>7.1821446275910787</v>
      </c>
      <c r="G17" s="25">
        <f t="shared" ca="1" si="5"/>
        <v>8.1172745619074913</v>
      </c>
      <c r="H17" s="25">
        <f t="shared" ca="1" si="5"/>
        <v>6.9994842389482939</v>
      </c>
      <c r="I17" s="25">
        <f t="shared" ca="1" si="5"/>
        <v>7.4722044478336356</v>
      </c>
      <c r="J17" s="25">
        <f t="shared" ca="1" si="5"/>
        <v>7.6148245487924893</v>
      </c>
      <c r="K17" s="25">
        <f t="shared" ca="1" si="5"/>
        <v>7.4924754036621222</v>
      </c>
      <c r="L17" s="25">
        <f t="shared" ca="1" si="5"/>
        <v>7.1373656662498277</v>
      </c>
      <c r="M17" s="25">
        <f t="shared" ca="1" si="5"/>
        <v>9.6569724651815054</v>
      </c>
      <c r="N17" s="25">
        <f t="shared" ca="1" si="5"/>
        <v>7.3095046251705433</v>
      </c>
      <c r="O17" s="25">
        <f t="shared" ca="1" si="5"/>
        <v>5.9596861580243869</v>
      </c>
      <c r="P17" s="25">
        <f t="shared" ca="1" si="5"/>
        <v>14.417279297641741</v>
      </c>
      <c r="Q17" s="25">
        <f t="shared" ca="1" si="5"/>
        <v>8.3873173374450669</v>
      </c>
      <c r="R17" s="25"/>
      <c r="S17" s="25"/>
      <c r="T17" s="25"/>
      <c r="U17" s="25">
        <f t="shared" ca="1" si="1"/>
        <v>7.1323027098195837</v>
      </c>
      <c r="V17" s="25">
        <f t="shared" ca="1" si="1"/>
        <v>9.1719714691652694</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2"/>
        <v>7.7271366091702065</v>
      </c>
      <c r="C18" s="25"/>
      <c r="D18" s="25">
        <f t="shared" ca="1" si="5"/>
        <v>6.7648908663934657</v>
      </c>
      <c r="E18" s="25">
        <f t="shared" ca="1" si="5"/>
        <v>7.4971254660553619</v>
      </c>
      <c r="F18" s="25">
        <f t="shared" ca="1" si="5"/>
        <v>7.4221212849267095</v>
      </c>
      <c r="G18" s="25">
        <f t="shared" ca="1" si="5"/>
        <v>8.3867963751918513</v>
      </c>
      <c r="H18" s="25">
        <f t="shared" ca="1" si="5"/>
        <v>7.4043745658487587</v>
      </c>
      <c r="I18" s="25">
        <f t="shared" ca="1" si="5"/>
        <v>7.6595728142756201</v>
      </c>
      <c r="J18" s="25">
        <f t="shared" ca="1" si="5"/>
        <v>7.8121821512292078</v>
      </c>
      <c r="K18" s="25">
        <f t="shared" ca="1" si="5"/>
        <v>7.5924394658729932</v>
      </c>
      <c r="L18" s="25">
        <f t="shared" ca="1" si="5"/>
        <v>7.3247488811287953</v>
      </c>
      <c r="M18" s="25">
        <f t="shared" ca="1" si="5"/>
        <v>10.089016240589723</v>
      </c>
      <c r="N18" s="25">
        <f t="shared" ca="1" si="5"/>
        <v>7.6518809560326453</v>
      </c>
      <c r="O18" s="25">
        <f t="shared" ca="1" si="5"/>
        <v>6.2370447075278292</v>
      </c>
      <c r="P18" s="25">
        <f t="shared" ca="1" si="5"/>
        <v>14.739686220042673</v>
      </c>
      <c r="Q18" s="25">
        <f t="shared" ca="1" si="5"/>
        <v>8.6096834936225886</v>
      </c>
      <c r="R18" s="25"/>
      <c r="S18" s="25"/>
      <c r="T18" s="25"/>
      <c r="U18" s="25">
        <f t="shared" ca="1" si="1"/>
        <v>7.3546920384883672</v>
      </c>
      <c r="V18" s="25">
        <f t="shared" ca="1" si="1"/>
        <v>9.4998337574092311</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2"/>
        <v>7.934715144899104</v>
      </c>
      <c r="C19" s="25"/>
      <c r="D19" s="25">
        <f t="shared" ca="1" si="5"/>
        <v>6.9013350538819562</v>
      </c>
      <c r="E19" s="25">
        <f t="shared" ca="1" si="5"/>
        <v>7.704739350652881</v>
      </c>
      <c r="F19" s="25">
        <f t="shared" ca="1" si="5"/>
        <v>7.6121646509746235</v>
      </c>
      <c r="G19" s="25">
        <f t="shared" ca="1" si="5"/>
        <v>8.6946477698177738</v>
      </c>
      <c r="H19" s="25">
        <f t="shared" ca="1" si="5"/>
        <v>7.5474855166378809</v>
      </c>
      <c r="I19" s="25">
        <f t="shared" ca="1" si="5"/>
        <v>7.8646903335893015</v>
      </c>
      <c r="J19" s="25">
        <f t="shared" ca="1" si="5"/>
        <v>8.0222805756727738</v>
      </c>
      <c r="K19" s="25">
        <f t="shared" ca="1" si="5"/>
        <v>7.6899447329121919</v>
      </c>
      <c r="L19" s="25">
        <f t="shared" ca="1" si="5"/>
        <v>7.4724083618981716</v>
      </c>
      <c r="M19" s="25">
        <f t="shared" ca="1" si="5"/>
        <v>10.519140954059765</v>
      </c>
      <c r="N19" s="25">
        <f t="shared" ca="1" si="5"/>
        <v>7.9670341774306097</v>
      </c>
      <c r="O19" s="25">
        <f t="shared" ca="1" si="5"/>
        <v>6.4049589673096579</v>
      </c>
      <c r="P19" s="25">
        <f t="shared" ca="1" si="5"/>
        <v>14.997399328339235</v>
      </c>
      <c r="Q19" s="25">
        <f t="shared" ca="1" si="5"/>
        <v>8.8173005553432411</v>
      </c>
      <c r="R19" s="25"/>
      <c r="S19" s="25"/>
      <c r="T19" s="25"/>
      <c r="U19" s="25">
        <f t="shared" ca="1" si="1"/>
        <v>7.5224089713457234</v>
      </c>
      <c r="V19" s="25">
        <f t="shared" ca="1" si="1"/>
        <v>9.9524600228559983</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2"/>
        <v>8.2390096179516821</v>
      </c>
      <c r="C20" s="25"/>
      <c r="D20" s="25">
        <f t="shared" ca="1" si="5"/>
        <v>7.9363676003204526</v>
      </c>
      <c r="E20" s="25">
        <f t="shared" ca="1" si="5"/>
        <v>8.0039737666339921</v>
      </c>
      <c r="F20" s="25">
        <f t="shared" ca="1" si="5"/>
        <v>7.9214126651261383</v>
      </c>
      <c r="G20" s="25">
        <f t="shared" ca="1" si="5"/>
        <v>8.9935161271317376</v>
      </c>
      <c r="H20" s="25">
        <f t="shared" ca="1" si="5"/>
        <v>7.6970155598741705</v>
      </c>
      <c r="I20" s="25">
        <f t="shared" ca="1" si="5"/>
        <v>8.1015635940047215</v>
      </c>
      <c r="J20" s="25">
        <f t="shared" ca="1" si="5"/>
        <v>8.2146218254061338</v>
      </c>
      <c r="K20" s="25">
        <f t="shared" ca="1" si="5"/>
        <v>7.876950580197553</v>
      </c>
      <c r="L20" s="25">
        <f t="shared" ca="1" si="5"/>
        <v>7.6247035749821741</v>
      </c>
      <c r="M20" s="25">
        <f t="shared" ca="1" si="5"/>
        <v>11.085524828993993</v>
      </c>
      <c r="N20" s="25">
        <f t="shared" ca="1" si="5"/>
        <v>8.2792405082298579</v>
      </c>
      <c r="O20" s="25">
        <f t="shared" ca="1" si="5"/>
        <v>6.5271850471645969</v>
      </c>
      <c r="P20" s="25">
        <f t="shared" ca="1" si="5"/>
        <v>15.470116553637597</v>
      </c>
      <c r="Q20" s="25">
        <f t="shared" ca="1" si="5"/>
        <v>9.0172220860837715</v>
      </c>
      <c r="R20" s="25"/>
      <c r="S20" s="25"/>
      <c r="T20" s="25"/>
      <c r="U20" s="25">
        <f t="shared" ca="1" si="1"/>
        <v>7.7094757430440168</v>
      </c>
      <c r="V20" s="25">
        <f t="shared" ca="1" si="1"/>
        <v>10.107284421553882</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2"/>
        <v>8.6072774832039354</v>
      </c>
      <c r="C21" s="25"/>
      <c r="D21" s="25">
        <f t="shared" ca="1" si="5"/>
        <v>8.179978628690586</v>
      </c>
      <c r="E21" s="25">
        <f t="shared" ca="1" si="5"/>
        <v>8.3797995790569715</v>
      </c>
      <c r="F21" s="25">
        <f t="shared" ca="1" si="5"/>
        <v>8.2548648779468508</v>
      </c>
      <c r="G21" s="25">
        <f t="shared" ca="1" si="5"/>
        <v>9.5716365152677465</v>
      </c>
      <c r="H21" s="25">
        <f t="shared" ca="1" si="5"/>
        <v>7.9898838988104641</v>
      </c>
      <c r="I21" s="25">
        <f t="shared" ca="1" si="5"/>
        <v>8.4322195021242194</v>
      </c>
      <c r="J21" s="25">
        <f t="shared" ca="1" si="5"/>
        <v>8.4548680824843707</v>
      </c>
      <c r="K21" s="25">
        <f t="shared" ca="1" si="5"/>
        <v>8.1324527305834753</v>
      </c>
      <c r="L21" s="25">
        <f t="shared" ca="1" si="5"/>
        <v>7.8224315461531306</v>
      </c>
      <c r="M21" s="25">
        <f t="shared" ca="1" si="5"/>
        <v>11.864880608479675</v>
      </c>
      <c r="N21" s="25">
        <f t="shared" ca="1" si="5"/>
        <v>8.7118051874721942</v>
      </c>
      <c r="O21" s="25">
        <f t="shared" ca="1" si="5"/>
        <v>6.7673615701223087</v>
      </c>
      <c r="P21" s="25">
        <f t="shared" ca="1" si="5"/>
        <v>16.458947191462528</v>
      </c>
      <c r="Q21" s="25">
        <f t="shared" ca="1" si="5"/>
        <v>9.2572315088631694</v>
      </c>
      <c r="R21" s="25"/>
      <c r="S21" s="25"/>
      <c r="T21" s="25"/>
      <c r="U21" s="25">
        <f t="shared" ca="1" si="1"/>
        <v>7.9923356457178967</v>
      </c>
      <c r="V21" s="25">
        <f t="shared" ca="1" si="1"/>
        <v>10.084956581618568</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2"/>
        <v>8.6897850544158395</v>
      </c>
      <c r="C22" s="25"/>
      <c r="D22" s="25">
        <f t="shared" ca="1" si="5"/>
        <v>8.2222685250590271</v>
      </c>
      <c r="E22" s="25">
        <f t="shared" ca="1" si="5"/>
        <v>8.4621989815320617</v>
      </c>
      <c r="F22" s="25">
        <f t="shared" ca="1" si="5"/>
        <v>8.2623722400065827</v>
      </c>
      <c r="G22" s="25">
        <f t="shared" ca="1" si="5"/>
        <v>9.8068978330603507</v>
      </c>
      <c r="H22" s="25">
        <f t="shared" ca="1" si="5"/>
        <v>8.0298510525253324</v>
      </c>
      <c r="I22" s="25">
        <f t="shared" ca="1" si="5"/>
        <v>8.4771962110259906</v>
      </c>
      <c r="J22" s="25">
        <f t="shared" ca="1" si="5"/>
        <v>8.4699911521740798</v>
      </c>
      <c r="K22" s="25">
        <f t="shared" ca="1" si="5"/>
        <v>8.0648748693607164</v>
      </c>
      <c r="L22" s="25">
        <f t="shared" ca="1" si="5"/>
        <v>7.8374606149975232</v>
      </c>
      <c r="M22" s="25">
        <f t="shared" ca="1" si="5"/>
        <v>12.860448798300487</v>
      </c>
      <c r="N22" s="25">
        <f t="shared" ca="1" si="5"/>
        <v>8.7798288941496203</v>
      </c>
      <c r="O22" s="25">
        <f t="shared" ca="1" si="5"/>
        <v>6.8374475302589648</v>
      </c>
      <c r="P22" s="25">
        <f t="shared" ca="1" si="5"/>
        <v>16.712259326085434</v>
      </c>
      <c r="Q22" s="25">
        <f t="shared" ca="1" si="5"/>
        <v>9.442398349475452</v>
      </c>
      <c r="R22" s="25"/>
      <c r="S22" s="25"/>
      <c r="T22" s="25"/>
      <c r="U22" s="25">
        <f t="shared" ca="1" si="1"/>
        <v>8.0299627018736341</v>
      </c>
      <c r="V22" s="25">
        <f t="shared" ca="1" si="1"/>
        <v>10.219670923561987</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2"/>
        <v>9.0267646931371246</v>
      </c>
      <c r="C23" s="25"/>
      <c r="D23" s="25">
        <f t="shared" ca="1" si="5"/>
        <v>8.4746386255016706</v>
      </c>
      <c r="E23" s="25">
        <f t="shared" ca="1" si="5"/>
        <v>8.8542292461177858</v>
      </c>
      <c r="F23" s="25">
        <f t="shared" ca="1" si="5"/>
        <v>8.5244061111931906</v>
      </c>
      <c r="G23" s="25">
        <f t="shared" ca="1" si="5"/>
        <v>10.311358244617443</v>
      </c>
      <c r="H23" s="25">
        <f t="shared" ca="1" si="5"/>
        <v>8.3717931335980644</v>
      </c>
      <c r="I23" s="25">
        <f t="shared" ca="1" si="5"/>
        <v>8.8239409103563489</v>
      </c>
      <c r="J23" s="25">
        <f t="shared" ca="1" si="5"/>
        <v>8.6444096545463065</v>
      </c>
      <c r="K23" s="25">
        <f t="shared" ca="1" si="5"/>
        <v>8.456476582867257</v>
      </c>
      <c r="L23" s="25">
        <f t="shared" ca="1" si="5"/>
        <v>8.0346188343962428</v>
      </c>
      <c r="M23" s="25">
        <f t="shared" ca="1" si="5"/>
        <v>14.223318872985764</v>
      </c>
      <c r="N23" s="25">
        <f t="shared" ca="1" si="5"/>
        <v>8.7544472183516753</v>
      </c>
      <c r="O23" s="25">
        <f t="shared" ca="1" si="5"/>
        <v>7.0569179886057842</v>
      </c>
      <c r="P23" s="25">
        <f t="shared" ca="1" si="5"/>
        <v>17.214397240994458</v>
      </c>
      <c r="Q23" s="25">
        <f t="shared" ca="1" si="5"/>
        <v>9.5548941207863418</v>
      </c>
      <c r="R23" s="25"/>
      <c r="S23" s="25"/>
      <c r="T23" s="25"/>
      <c r="U23" s="25">
        <f t="shared" ca="1" si="1"/>
        <v>8.244381064627671</v>
      </c>
      <c r="V23" s="25">
        <f t="shared" ca="1" si="1"/>
        <v>10.449964137593753</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2"/>
        <v>9.4212326139460352</v>
      </c>
      <c r="C24" s="25"/>
      <c r="D24" s="25">
        <f t="shared" ca="1" si="5"/>
        <v>8.7417156195931049</v>
      </c>
      <c r="E24" s="25">
        <f t="shared" ca="1" si="5"/>
        <v>9.1096800054765215</v>
      </c>
      <c r="F24" s="25">
        <f t="shared" ca="1" si="5"/>
        <v>8.8536503936438198</v>
      </c>
      <c r="G24" s="25">
        <f t="shared" ca="1" si="5"/>
        <v>10.780643299704373</v>
      </c>
      <c r="H24" s="25">
        <f t="shared" ca="1" si="5"/>
        <v>8.7118174607093728</v>
      </c>
      <c r="I24" s="25">
        <f t="shared" ca="1" si="5"/>
        <v>9.1441913414782405</v>
      </c>
      <c r="J24" s="25">
        <f t="shared" ca="1" si="5"/>
        <v>9.0860920640249727</v>
      </c>
      <c r="K24" s="25">
        <f t="shared" ca="1" si="5"/>
        <v>8.9256062882321938</v>
      </c>
      <c r="L24" s="25">
        <f t="shared" ca="1" si="5"/>
        <v>8.3169015851787638</v>
      </c>
      <c r="M24" s="25">
        <f t="shared" ca="1" si="5"/>
        <v>15.704670799963626</v>
      </c>
      <c r="N24" s="25">
        <f t="shared" ca="1" si="5"/>
        <v>9.2811869603727892</v>
      </c>
      <c r="O24" s="25">
        <f t="shared" ca="1" si="5"/>
        <v>7.3944032603824521</v>
      </c>
      <c r="P24" s="25">
        <f t="shared" ca="1" si="5"/>
        <v>17.646756106783393</v>
      </c>
      <c r="Q24" s="25">
        <f t="shared" ca="1" si="5"/>
        <v>9.6824112786209238</v>
      </c>
      <c r="R24" s="25"/>
      <c r="S24" s="25"/>
      <c r="T24" s="25"/>
      <c r="U24" s="25">
        <f t="shared" ca="1" si="1"/>
        <v>8.6689617959924004</v>
      </c>
      <c r="V24" s="25">
        <f t="shared" ca="1" si="1"/>
        <v>10.389781796815139</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2"/>
        <v>10.208131857348567</v>
      </c>
      <c r="C25" s="25"/>
      <c r="D25" s="25">
        <f t="shared" ca="1" si="5"/>
        <v>9.2830521568738043</v>
      </c>
      <c r="E25" s="25">
        <f t="shared" ca="1" si="5"/>
        <v>9.7587668583207172</v>
      </c>
      <c r="F25" s="25">
        <f t="shared" ca="1" si="5"/>
        <v>9.6525298481142965</v>
      </c>
      <c r="G25" s="25">
        <f t="shared" ca="1" si="5"/>
        <v>11.781476006004935</v>
      </c>
      <c r="H25" s="25">
        <f t="shared" ca="1" si="5"/>
        <v>9.3366372281708703</v>
      </c>
      <c r="I25" s="25">
        <f t="shared" ca="1" si="5"/>
        <v>9.723548256284186</v>
      </c>
      <c r="J25" s="25">
        <f t="shared" ca="1" si="5"/>
        <v>9.7839061990451803</v>
      </c>
      <c r="K25" s="25">
        <f t="shared" ca="1" si="5"/>
        <v>9.8160157901221776</v>
      </c>
      <c r="L25" s="25">
        <f t="shared" ca="1" si="5"/>
        <v>8.8004183421625175</v>
      </c>
      <c r="M25" s="25">
        <f t="shared" ca="1" si="5"/>
        <v>17.126963458014512</v>
      </c>
      <c r="N25" s="25">
        <f t="shared" ca="1" si="5"/>
        <v>9.9242408130219282</v>
      </c>
      <c r="O25" s="25">
        <f t="shared" ca="1" si="5"/>
        <v>7.8355211322133913</v>
      </c>
      <c r="P25" s="25">
        <f t="shared" ca="1" si="5"/>
        <v>18.304165426620596</v>
      </c>
      <c r="Q25" s="25">
        <f t="shared" ca="1" si="5"/>
        <v>9.9488111300344215</v>
      </c>
      <c r="R25" s="25"/>
      <c r="S25" s="25"/>
      <c r="T25" s="25"/>
      <c r="U25" s="25">
        <f t="shared" ref="U25:V44" ca="1" si="6">GEOMEAN(OFFSET(U$77,$W25,0,4,1))</f>
        <v>9.2002062719253548</v>
      </c>
      <c r="V25" s="25">
        <f t="shared" ca="1" si="6"/>
        <v>10.888012182865667</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2"/>
        <v>11.268830153049132</v>
      </c>
      <c r="C26" s="25"/>
      <c r="D26" s="25">
        <f t="shared" ref="D26:Q35" ca="1" si="7">GEOMEAN(OFFSET(D$77,$W26,0,4,1))</f>
        <v>9.9601537161188549</v>
      </c>
      <c r="E26" s="25">
        <f t="shared" ca="1" si="7"/>
        <v>11.08609449804548</v>
      </c>
      <c r="F26" s="25">
        <f t="shared" ca="1" si="7"/>
        <v>10.684151387991255</v>
      </c>
      <c r="G26" s="25">
        <f t="shared" ca="1" si="7"/>
        <v>13.05539540717502</v>
      </c>
      <c r="H26" s="25">
        <f t="shared" ca="1" si="7"/>
        <v>10.340909689003521</v>
      </c>
      <c r="I26" s="25">
        <f t="shared" ca="1" si="7"/>
        <v>10.747835917347601</v>
      </c>
      <c r="J26" s="25">
        <f t="shared" ca="1" si="7"/>
        <v>10.808784416769971</v>
      </c>
      <c r="K26" s="25">
        <f t="shared" ca="1" si="7"/>
        <v>10.756764786504084</v>
      </c>
      <c r="L26" s="25">
        <f t="shared" ca="1" si="7"/>
        <v>9.5600632920244468</v>
      </c>
      <c r="M26" s="25">
        <f t="shared" ca="1" si="7"/>
        <v>18.964534443256532</v>
      </c>
      <c r="N26" s="25">
        <f t="shared" ca="1" si="7"/>
        <v>11.00794489919179</v>
      </c>
      <c r="O26" s="25">
        <f t="shared" ca="1" si="7"/>
        <v>8.6288991001337561</v>
      </c>
      <c r="P26" s="25">
        <f t="shared" ca="1" si="7"/>
        <v>18.901433721578229</v>
      </c>
      <c r="Q26" s="25">
        <f t="shared" ca="1" si="7"/>
        <v>10.788055392007454</v>
      </c>
      <c r="R26" s="25"/>
      <c r="S26" s="25"/>
      <c r="T26" s="25"/>
      <c r="U26" s="25">
        <f t="shared" ca="1" si="6"/>
        <v>10.076714924679722</v>
      </c>
      <c r="V26" s="25">
        <f t="shared" ca="1" si="6"/>
        <v>11.624473912595619</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2"/>
        <v>12.243092723139229</v>
      </c>
      <c r="C27" s="25"/>
      <c r="D27" s="25">
        <f t="shared" ca="1" si="7"/>
        <v>11.113546150184773</v>
      </c>
      <c r="E27" s="25">
        <f t="shared" ca="1" si="7"/>
        <v>11.745515185334556</v>
      </c>
      <c r="F27" s="25">
        <f t="shared" ca="1" si="7"/>
        <v>11.477150065372316</v>
      </c>
      <c r="G27" s="25">
        <f t="shared" ca="1" si="7"/>
        <v>14.047390108939236</v>
      </c>
      <c r="H27" s="25">
        <f t="shared" ca="1" si="7"/>
        <v>11.536481177917663</v>
      </c>
      <c r="I27" s="25">
        <f t="shared" ca="1" si="7"/>
        <v>11.847259400732959</v>
      </c>
      <c r="J27" s="25">
        <f t="shared" ca="1" si="7"/>
        <v>11.836402511106346</v>
      </c>
      <c r="K27" s="25">
        <f t="shared" ca="1" si="7"/>
        <v>11.836780004044504</v>
      </c>
      <c r="L27" s="25">
        <f t="shared" ca="1" si="7"/>
        <v>10.52038729787291</v>
      </c>
      <c r="M27" s="25">
        <f t="shared" ca="1" si="7"/>
        <v>20.624788744152621</v>
      </c>
      <c r="N27" s="25">
        <f t="shared" ca="1" si="7"/>
        <v>12.280906334430423</v>
      </c>
      <c r="O27" s="25">
        <f t="shared" ca="1" si="7"/>
        <v>9.7406004496466334</v>
      </c>
      <c r="P27" s="25">
        <f t="shared" ca="1" si="7"/>
        <v>19.75846522312186</v>
      </c>
      <c r="Q27" s="25">
        <f t="shared" ca="1" si="7"/>
        <v>12.052430793489783</v>
      </c>
      <c r="R27" s="25"/>
      <c r="S27" s="25"/>
      <c r="T27" s="25"/>
      <c r="U27" s="25">
        <f t="shared" ca="1" si="6"/>
        <v>11.107981460097726</v>
      </c>
      <c r="V27" s="25">
        <f t="shared" ca="1" si="6"/>
        <v>12.710861313896038</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2"/>
        <v>14.024975838015994</v>
      </c>
      <c r="C28" s="25"/>
      <c r="D28" s="25">
        <f t="shared" ca="1" si="7"/>
        <v>13.433511843026222</v>
      </c>
      <c r="E28" s="25">
        <f t="shared" ca="1" si="7"/>
        <v>13.056964230436256</v>
      </c>
      <c r="F28" s="25">
        <f t="shared" ca="1" si="7"/>
        <v>12.768586359314108</v>
      </c>
      <c r="G28" s="25">
        <f t="shared" ca="1" si="7"/>
        <v>15.535701176429235</v>
      </c>
      <c r="H28" s="25">
        <f t="shared" ca="1" si="7"/>
        <v>13.854191310906572</v>
      </c>
      <c r="I28" s="25">
        <f t="shared" ca="1" si="7"/>
        <v>13.98715337228035</v>
      </c>
      <c r="J28" s="25">
        <f t="shared" ca="1" si="7"/>
        <v>13.941447489154495</v>
      </c>
      <c r="K28" s="25">
        <f t="shared" ca="1" si="7"/>
        <v>13.890766475867474</v>
      </c>
      <c r="L28" s="25">
        <f t="shared" ca="1" si="7"/>
        <v>12.839311085097593</v>
      </c>
      <c r="M28" s="25">
        <f t="shared" ca="1" si="7"/>
        <v>23.521781511063768</v>
      </c>
      <c r="N28" s="25">
        <f t="shared" ca="1" si="7"/>
        <v>14.939601680156825</v>
      </c>
      <c r="O28" s="25">
        <f t="shared" ca="1" si="7"/>
        <v>12.315672129294455</v>
      </c>
      <c r="P28" s="25">
        <f t="shared" ca="1" si="7"/>
        <v>20.778408945532586</v>
      </c>
      <c r="Q28" s="25">
        <f t="shared" ca="1" si="7"/>
        <v>14.338233415892647</v>
      </c>
      <c r="R28" s="25"/>
      <c r="S28" s="25"/>
      <c r="T28" s="25"/>
      <c r="U28" s="25">
        <f t="shared" ca="1" si="6"/>
        <v>13.372413309679715</v>
      </c>
      <c r="V28" s="25">
        <f t="shared" ca="1" si="6"/>
        <v>14.362805239343963</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2"/>
        <v>17.389245470902321</v>
      </c>
      <c r="C29" s="25"/>
      <c r="D29" s="25">
        <f t="shared" ca="1" si="7"/>
        <v>16.436010431612331</v>
      </c>
      <c r="E29" s="25">
        <f t="shared" ca="1" si="7"/>
        <v>15.588101505535295</v>
      </c>
      <c r="F29" s="25">
        <f t="shared" ca="1" si="7"/>
        <v>15.412226632150453</v>
      </c>
      <c r="G29" s="25">
        <f t="shared" ca="1" si="7"/>
        <v>19.154356692671445</v>
      </c>
      <c r="H29" s="25">
        <f t="shared" ca="1" si="7"/>
        <v>17.859048110750354</v>
      </c>
      <c r="I29" s="25">
        <f t="shared" ca="1" si="7"/>
        <v>17.652376992336439</v>
      </c>
      <c r="J29" s="25">
        <f t="shared" ca="1" si="7"/>
        <v>17.524753073139699</v>
      </c>
      <c r="K29" s="25">
        <f t="shared" ca="1" si="7"/>
        <v>17.60850460198148</v>
      </c>
      <c r="L29" s="25">
        <f t="shared" ca="1" si="7"/>
        <v>16.943034501084497</v>
      </c>
      <c r="M29" s="25">
        <f t="shared" ca="1" si="7"/>
        <v>29.300730959398017</v>
      </c>
      <c r="N29" s="25">
        <f t="shared" ca="1" si="7"/>
        <v>19.331838500303146</v>
      </c>
      <c r="O29" s="25">
        <f t="shared" ca="1" si="7"/>
        <v>16.819368830670498</v>
      </c>
      <c r="P29" s="25">
        <f t="shared" ca="1" si="7"/>
        <v>22.638352831618466</v>
      </c>
      <c r="Q29" s="25">
        <f t="shared" ca="1" si="7"/>
        <v>18.515322920388162</v>
      </c>
      <c r="R29" s="25"/>
      <c r="S29" s="25"/>
      <c r="T29" s="25"/>
      <c r="U29" s="25">
        <f t="shared" ca="1" si="6"/>
        <v>17.262362913586763</v>
      </c>
      <c r="V29" s="25">
        <f t="shared" ca="1" si="6"/>
        <v>17.736601529118538</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2"/>
        <v>21.205158881611347</v>
      </c>
      <c r="C30" s="25"/>
      <c r="D30" s="25">
        <f t="shared" ca="1" si="7"/>
        <v>20.005014928191816</v>
      </c>
      <c r="E30" s="25">
        <f t="shared" ca="1" si="7"/>
        <v>19.204238773966491</v>
      </c>
      <c r="F30" s="25">
        <f t="shared" ca="1" si="7"/>
        <v>19.309875583059373</v>
      </c>
      <c r="G30" s="25">
        <f t="shared" ca="1" si="7"/>
        <v>23.596785388208612</v>
      </c>
      <c r="H30" s="25">
        <f t="shared" ca="1" si="7"/>
        <v>22.567055456413787</v>
      </c>
      <c r="I30" s="25">
        <f t="shared" ca="1" si="7"/>
        <v>21.522213417925741</v>
      </c>
      <c r="J30" s="25">
        <f t="shared" ca="1" si="7"/>
        <v>21.07405602971863</v>
      </c>
      <c r="K30" s="25">
        <f t="shared" ca="1" si="7"/>
        <v>20.9218278529302</v>
      </c>
      <c r="L30" s="25">
        <f t="shared" ca="1" si="7"/>
        <v>20.201447684234353</v>
      </c>
      <c r="M30" s="25">
        <f t="shared" ca="1" si="7"/>
        <v>34.269013419890314</v>
      </c>
      <c r="N30" s="25">
        <f t="shared" ca="1" si="7"/>
        <v>22.399907550615342</v>
      </c>
      <c r="O30" s="25">
        <f t="shared" ca="1" si="7"/>
        <v>19.927297028788175</v>
      </c>
      <c r="P30" s="25">
        <f t="shared" ca="1" si="7"/>
        <v>24.405131722499128</v>
      </c>
      <c r="Q30" s="25">
        <f t="shared" ca="1" si="7"/>
        <v>22.778462856268053</v>
      </c>
      <c r="R30" s="25"/>
      <c r="S30" s="25"/>
      <c r="T30" s="25"/>
      <c r="U30" s="25">
        <f t="shared" ca="1" si="6"/>
        <v>20.679252536314529</v>
      </c>
      <c r="V30" s="25">
        <f t="shared" ca="1" si="6"/>
        <v>20.86857322432521</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2"/>
        <v>24.162475038627399</v>
      </c>
      <c r="C31" s="25"/>
      <c r="D31" s="25">
        <f t="shared" ca="1" si="7"/>
        <v>22.995287605635863</v>
      </c>
      <c r="E31" s="25">
        <f t="shared" ca="1" si="7"/>
        <v>22.054824722782531</v>
      </c>
      <c r="F31" s="25">
        <f t="shared" ca="1" si="7"/>
        <v>22.750736965264942</v>
      </c>
      <c r="G31" s="25">
        <f t="shared" ca="1" si="7"/>
        <v>26.951751319361726</v>
      </c>
      <c r="H31" s="25">
        <f t="shared" ca="1" si="7"/>
        <v>25.332911107597827</v>
      </c>
      <c r="I31" s="25">
        <f t="shared" ca="1" si="7"/>
        <v>24.508598677425077</v>
      </c>
      <c r="J31" s="25">
        <f t="shared" ca="1" si="7"/>
        <v>23.534390810898213</v>
      </c>
      <c r="K31" s="25">
        <f t="shared" ca="1" si="7"/>
        <v>23.600062165752963</v>
      </c>
      <c r="L31" s="25">
        <f t="shared" ca="1" si="7"/>
        <v>22.161297068588816</v>
      </c>
      <c r="M31" s="25">
        <f t="shared" ca="1" si="7"/>
        <v>37.95049940747186</v>
      </c>
      <c r="N31" s="25">
        <f t="shared" ca="1" si="7"/>
        <v>24.033959454297811</v>
      </c>
      <c r="O31" s="25">
        <f t="shared" ca="1" si="7"/>
        <v>21.50823265232264</v>
      </c>
      <c r="P31" s="25">
        <f t="shared" ca="1" si="7"/>
        <v>26.331394646877413</v>
      </c>
      <c r="Q31" s="25">
        <f t="shared" ca="1" si="7"/>
        <v>25.906288043650179</v>
      </c>
      <c r="R31" s="25"/>
      <c r="S31" s="25"/>
      <c r="T31" s="25"/>
      <c r="U31" s="25">
        <f t="shared" ca="1" si="6"/>
        <v>22.82551795234976</v>
      </c>
      <c r="V31" s="25">
        <f t="shared" ca="1" si="6"/>
        <v>23.26693176952746</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2"/>
        <v>26.87373807614221</v>
      </c>
      <c r="C32" s="25"/>
      <c r="D32" s="25">
        <f t="shared" ca="1" si="7"/>
        <v>26.022403802828666</v>
      </c>
      <c r="E32" s="25">
        <f t="shared" ca="1" si="7"/>
        <v>24.68910836451942</v>
      </c>
      <c r="F32" s="25">
        <f t="shared" ca="1" si="7"/>
        <v>25.552745388711372</v>
      </c>
      <c r="G32" s="25">
        <f t="shared" ca="1" si="7"/>
        <v>29.837260506512578</v>
      </c>
      <c r="H32" s="25">
        <f t="shared" ca="1" si="7"/>
        <v>26.801400894381633</v>
      </c>
      <c r="I32" s="25">
        <f t="shared" ca="1" si="7"/>
        <v>27.70474640854804</v>
      </c>
      <c r="J32" s="25">
        <f t="shared" ca="1" si="7"/>
        <v>26.38043651343062</v>
      </c>
      <c r="K32" s="25">
        <f t="shared" ca="1" si="7"/>
        <v>27.005165875893528</v>
      </c>
      <c r="L32" s="25">
        <f t="shared" ca="1" si="7"/>
        <v>24.337214167176377</v>
      </c>
      <c r="M32" s="25">
        <f t="shared" ca="1" si="7"/>
        <v>40.880534491065738</v>
      </c>
      <c r="N32" s="25">
        <f t="shared" ca="1" si="7"/>
        <v>25.709162368224465</v>
      </c>
      <c r="O32" s="25">
        <f t="shared" ca="1" si="7"/>
        <v>23.362600823221307</v>
      </c>
      <c r="P32" s="25">
        <f t="shared" ca="1" si="7"/>
        <v>28.29213129940598</v>
      </c>
      <c r="Q32" s="25">
        <f t="shared" ca="1" si="7"/>
        <v>29.280078556644568</v>
      </c>
      <c r="R32" s="25"/>
      <c r="S32" s="25"/>
      <c r="T32" s="25"/>
      <c r="U32" s="25">
        <f t="shared" ca="1" si="6"/>
        <v>25.016007682607516</v>
      </c>
      <c r="V32" s="25">
        <f t="shared" ca="1" si="6"/>
        <v>25.775148189390503</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2"/>
        <v>29.730438946544002</v>
      </c>
      <c r="C33" s="25"/>
      <c r="D33" s="25">
        <f t="shared" ca="1" si="7"/>
        <v>29.178861601800737</v>
      </c>
      <c r="E33" s="25">
        <f t="shared" ca="1" si="7"/>
        <v>27.2861096604903</v>
      </c>
      <c r="F33" s="25">
        <f t="shared" ca="1" si="7"/>
        <v>28.304712966786553</v>
      </c>
      <c r="G33" s="25">
        <f t="shared" ca="1" si="7"/>
        <v>32.835654457928072</v>
      </c>
      <c r="H33" s="25">
        <f t="shared" ca="1" si="7"/>
        <v>29.230690285545091</v>
      </c>
      <c r="I33" s="25">
        <f t="shared" ca="1" si="7"/>
        <v>30.996798495712664</v>
      </c>
      <c r="J33" s="25">
        <f t="shared" ca="1" si="7"/>
        <v>29.573265889985688</v>
      </c>
      <c r="K33" s="25">
        <f t="shared" ca="1" si="7"/>
        <v>30.06007806162329</v>
      </c>
      <c r="L33" s="25">
        <f t="shared" ca="1" si="7"/>
        <v>27.23826613269307</v>
      </c>
      <c r="M33" s="25">
        <f t="shared" ca="1" si="7"/>
        <v>44.922523795291376</v>
      </c>
      <c r="N33" s="25">
        <f t="shared" ca="1" si="7"/>
        <v>28.170698385353763</v>
      </c>
      <c r="O33" s="25">
        <f t="shared" ca="1" si="7"/>
        <v>25.933443456882397</v>
      </c>
      <c r="P33" s="25">
        <f t="shared" ca="1" si="7"/>
        <v>30.36354491061844</v>
      </c>
      <c r="Q33" s="25">
        <f t="shared" ca="1" si="7"/>
        <v>32.647752965557359</v>
      </c>
      <c r="R33" s="25"/>
      <c r="S33" s="25"/>
      <c r="T33" s="25"/>
      <c r="U33" s="25">
        <f t="shared" ca="1" si="6"/>
        <v>27.503644338848087</v>
      </c>
      <c r="V33" s="25">
        <f t="shared" ca="1" si="6"/>
        <v>30.341983336651332</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2"/>
        <v>34.176186988057893</v>
      </c>
      <c r="C34" s="25"/>
      <c r="D34" s="25">
        <f t="shared" ca="1" si="7"/>
        <v>33.807696334360948</v>
      </c>
      <c r="E34" s="25">
        <f t="shared" ca="1" si="7"/>
        <v>31.283961791429327</v>
      </c>
      <c r="F34" s="25">
        <f t="shared" ca="1" si="7"/>
        <v>31.959300201677944</v>
      </c>
      <c r="G34" s="25">
        <f t="shared" ca="1" si="7"/>
        <v>37.071694425155172</v>
      </c>
      <c r="H34" s="25">
        <f t="shared" ca="1" si="7"/>
        <v>34.862418362621675</v>
      </c>
      <c r="I34" s="25">
        <f t="shared" ca="1" si="7"/>
        <v>35.82150736276224</v>
      </c>
      <c r="J34" s="25">
        <f t="shared" ca="1" si="7"/>
        <v>34.531524088750089</v>
      </c>
      <c r="K34" s="25">
        <f t="shared" ca="1" si="7"/>
        <v>35.56563379931206</v>
      </c>
      <c r="L34" s="25">
        <f t="shared" ca="1" si="7"/>
        <v>32.419373532527921</v>
      </c>
      <c r="M34" s="25">
        <f t="shared" ca="1" si="7"/>
        <v>50.337553258403922</v>
      </c>
      <c r="N34" s="25">
        <f t="shared" ca="1" si="7"/>
        <v>33.377779539301791</v>
      </c>
      <c r="O34" s="25">
        <f t="shared" ca="1" si="7"/>
        <v>31.3474976427927</v>
      </c>
      <c r="P34" s="25">
        <f t="shared" ca="1" si="7"/>
        <v>33.113178494839282</v>
      </c>
      <c r="Q34" s="25">
        <f t="shared" ca="1" si="7"/>
        <v>37.906868914208545</v>
      </c>
      <c r="R34" s="25"/>
      <c r="S34" s="25"/>
      <c r="T34" s="25"/>
      <c r="U34" s="25">
        <f t="shared" ca="1" si="6"/>
        <v>32.211245829804774</v>
      </c>
      <c r="V34" s="25">
        <f t="shared" ca="1" si="6"/>
        <v>36.330155915036649</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2"/>
        <v>40.817347440602056</v>
      </c>
      <c r="C35" s="25"/>
      <c r="D35" s="25">
        <f t="shared" ca="1" si="7"/>
        <v>40.591501431096674</v>
      </c>
      <c r="E35" s="25">
        <f t="shared" ca="1" si="7"/>
        <v>37.773747489077991</v>
      </c>
      <c r="F35" s="25">
        <f t="shared" ca="1" si="7"/>
        <v>37.36369604952597</v>
      </c>
      <c r="G35" s="25">
        <f t="shared" ca="1" si="7"/>
        <v>44.678859085576576</v>
      </c>
      <c r="H35" s="25">
        <f t="shared" ca="1" si="7"/>
        <v>44.583166458202314</v>
      </c>
      <c r="I35" s="25">
        <f t="shared" ca="1" si="7"/>
        <v>43.037305721713217</v>
      </c>
      <c r="J35" s="25">
        <f t="shared" ca="1" si="7"/>
        <v>42.176138835209059</v>
      </c>
      <c r="K35" s="25">
        <f t="shared" ca="1" si="7"/>
        <v>40.568635469243986</v>
      </c>
      <c r="L35" s="25">
        <f t="shared" ca="1" si="7"/>
        <v>40.691270323991588</v>
      </c>
      <c r="M35" s="25">
        <f t="shared" ca="1" si="7"/>
        <v>60.126899147160302</v>
      </c>
      <c r="N35" s="25">
        <f t="shared" ca="1" si="7"/>
        <v>41.917049970514398</v>
      </c>
      <c r="O35" s="25">
        <f t="shared" ca="1" si="7"/>
        <v>40.170780202152599</v>
      </c>
      <c r="P35" s="25">
        <f t="shared" ca="1" si="7"/>
        <v>36.551164478175636</v>
      </c>
      <c r="Q35" s="25">
        <f t="shared" ca="1" si="7"/>
        <v>45.637871246044519</v>
      </c>
      <c r="R35" s="25"/>
      <c r="S35" s="25"/>
      <c r="T35" s="25"/>
      <c r="U35" s="25">
        <f t="shared" ca="1" si="6"/>
        <v>40.105477198367318</v>
      </c>
      <c r="V35" s="25">
        <f t="shared" ca="1" si="6"/>
        <v>43.715942024261324</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2"/>
        <v>44.930552899294284</v>
      </c>
      <c r="C36" s="25"/>
      <c r="D36" s="25">
        <f t="shared" ref="D36:Q45" ca="1" si="8">GEOMEAN(OFFSET(D$77,$W36,0,4,1))</f>
        <v>43.52157233046001</v>
      </c>
      <c r="E36" s="25">
        <f t="shared" ca="1" si="8"/>
        <v>41.45184041245863</v>
      </c>
      <c r="F36" s="25">
        <f t="shared" ca="1" si="8"/>
        <v>41.315100812372421</v>
      </c>
      <c r="G36" s="25">
        <f t="shared" ca="1" si="8"/>
        <v>49.916433635357123</v>
      </c>
      <c r="H36" s="25">
        <f t="shared" ca="1" si="8"/>
        <v>51.070347061471118</v>
      </c>
      <c r="I36" s="25">
        <f t="shared" ca="1" si="8"/>
        <v>46.519184857830538</v>
      </c>
      <c r="J36" s="25">
        <f t="shared" ca="1" si="8"/>
        <v>46.034647886079789</v>
      </c>
      <c r="K36" s="25">
        <f t="shared" ca="1" si="8"/>
        <v>44.64313968001813</v>
      </c>
      <c r="L36" s="25">
        <f t="shared" ca="1" si="8"/>
        <v>44.077103873491353</v>
      </c>
      <c r="M36" s="25">
        <f t="shared" ca="1" si="8"/>
        <v>67.07240463065115</v>
      </c>
      <c r="N36" s="25">
        <f t="shared" ca="1" si="8"/>
        <v>45.354729798062436</v>
      </c>
      <c r="O36" s="25">
        <f t="shared" ca="1" si="8"/>
        <v>43.389641865749148</v>
      </c>
      <c r="P36" s="25">
        <f t="shared" ca="1" si="8"/>
        <v>38.438372336102255</v>
      </c>
      <c r="Q36" s="25">
        <f t="shared" ca="1" si="8"/>
        <v>49.743282830321441</v>
      </c>
      <c r="R36" s="25"/>
      <c r="S36" s="25"/>
      <c r="T36" s="25"/>
      <c r="U36" s="25">
        <f t="shared" ca="1" si="6"/>
        <v>43.59180334728795</v>
      </c>
      <c r="V36" s="25">
        <f t="shared" ca="1" si="6"/>
        <v>47.36445670286858</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ref="B37:B68" ca="1" si="9">GEOMEAN(OFFSET(B$77,$W37,0,4,1))</f>
        <v>46.151423040100525</v>
      </c>
      <c r="C37" s="25"/>
      <c r="D37" s="25">
        <f t="shared" ca="1" si="8"/>
        <v>43.894924048728846</v>
      </c>
      <c r="E37" s="25">
        <f t="shared" ca="1" si="8"/>
        <v>42.732915733380345</v>
      </c>
      <c r="F37" s="25">
        <f t="shared" ca="1" si="8"/>
        <v>43.226528318240341</v>
      </c>
      <c r="G37" s="25">
        <f t="shared" ca="1" si="8"/>
        <v>52.016840413102422</v>
      </c>
      <c r="H37" s="25">
        <f t="shared" ca="1" si="8"/>
        <v>50.608716723960988</v>
      </c>
      <c r="I37" s="25">
        <f t="shared" ca="1" si="8"/>
        <v>47.489202132882468</v>
      </c>
      <c r="J37" s="25">
        <f t="shared" ca="1" si="8"/>
        <v>47.099380670420111</v>
      </c>
      <c r="K37" s="25">
        <f t="shared" ca="1" si="8"/>
        <v>45.262223153434583</v>
      </c>
      <c r="L37" s="25">
        <f t="shared" ca="1" si="8"/>
        <v>43.754887306102326</v>
      </c>
      <c r="M37" s="25">
        <f t="shared" ca="1" si="8"/>
        <v>71.988225148852919</v>
      </c>
      <c r="N37" s="25">
        <f t="shared" ca="1" si="8"/>
        <v>44.558975803449286</v>
      </c>
      <c r="O37" s="25">
        <f t="shared" ca="1" si="8"/>
        <v>42.090902910544074</v>
      </c>
      <c r="P37" s="25">
        <f t="shared" ca="1" si="8"/>
        <v>39.459298217666394</v>
      </c>
      <c r="Q37" s="25">
        <f t="shared" ca="1" si="8"/>
        <v>50.929806466792712</v>
      </c>
      <c r="R37" s="25"/>
      <c r="S37" s="25"/>
      <c r="T37" s="25"/>
      <c r="U37" s="25">
        <f t="shared" ca="1" si="6"/>
        <v>43.434931852769097</v>
      </c>
      <c r="V37" s="25">
        <f t="shared" ca="1" si="6"/>
        <v>49.712981019483614</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9"/>
        <v>47.328712805989611</v>
      </c>
      <c r="C38" s="25"/>
      <c r="D38" s="25">
        <f t="shared" ca="1" si="8"/>
        <v>44.426443031031688</v>
      </c>
      <c r="E38" s="25">
        <f t="shared" ca="1" si="8"/>
        <v>44.358161822556873</v>
      </c>
      <c r="F38" s="25">
        <f t="shared" ca="1" si="8"/>
        <v>44.969844407587814</v>
      </c>
      <c r="G38" s="25">
        <f t="shared" ca="1" si="8"/>
        <v>53.957283208154045</v>
      </c>
      <c r="H38" s="25">
        <f t="shared" ca="1" si="8"/>
        <v>50.469863718209147</v>
      </c>
      <c r="I38" s="25">
        <f t="shared" ca="1" si="8"/>
        <v>47.704893883312899</v>
      </c>
      <c r="J38" s="25">
        <f t="shared" ca="1" si="8"/>
        <v>47.754672486880935</v>
      </c>
      <c r="K38" s="25">
        <f t="shared" ca="1" si="8"/>
        <v>46.473421143249794</v>
      </c>
      <c r="L38" s="25">
        <f t="shared" ca="1" si="8"/>
        <v>43.814971163756475</v>
      </c>
      <c r="M38" s="25">
        <f t="shared" ca="1" si="8"/>
        <v>75.481297927712944</v>
      </c>
      <c r="N38" s="25">
        <f t="shared" ca="1" si="8"/>
        <v>43.879742956385961</v>
      </c>
      <c r="O38" s="25">
        <f t="shared" ca="1" si="8"/>
        <v>41.422160781056874</v>
      </c>
      <c r="P38" s="25">
        <f t="shared" ca="1" si="8"/>
        <v>40.293800402395654</v>
      </c>
      <c r="Q38" s="25">
        <f t="shared" ca="1" si="8"/>
        <v>51.274594177734492</v>
      </c>
      <c r="R38" s="25"/>
      <c r="S38" s="25"/>
      <c r="T38" s="25"/>
      <c r="U38" s="25">
        <f t="shared" ca="1" si="6"/>
        <v>43.542437171132093</v>
      </c>
      <c r="V38" s="25">
        <f t="shared" ca="1" si="6"/>
        <v>50.521699556897659</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9"/>
        <v>48.539548660944369</v>
      </c>
      <c r="C39" s="25"/>
      <c r="D39" s="25">
        <f t="shared" ca="1" si="8"/>
        <v>45.327187919189164</v>
      </c>
      <c r="E39" s="25">
        <f t="shared" ca="1" si="8"/>
        <v>45.398514243405572</v>
      </c>
      <c r="F39" s="25">
        <f t="shared" ca="1" si="8"/>
        <v>46.525200579028024</v>
      </c>
      <c r="G39" s="25">
        <f t="shared" ca="1" si="8"/>
        <v>55.561222548288825</v>
      </c>
      <c r="H39" s="25">
        <f t="shared" ca="1" si="8"/>
        <v>50.907002062585555</v>
      </c>
      <c r="I39" s="25">
        <f t="shared" ca="1" si="8"/>
        <v>48.044499443644114</v>
      </c>
      <c r="J39" s="25">
        <f t="shared" ca="1" si="8"/>
        <v>48.880258948065013</v>
      </c>
      <c r="K39" s="25">
        <f t="shared" ca="1" si="8"/>
        <v>47.799477120719388</v>
      </c>
      <c r="L39" s="25">
        <f t="shared" ca="1" si="8"/>
        <v>44.155842954612552</v>
      </c>
      <c r="M39" s="25">
        <f t="shared" ca="1" si="8"/>
        <v>79.118536933720932</v>
      </c>
      <c r="N39" s="25">
        <f t="shared" ca="1" si="8"/>
        <v>43.841415578513569</v>
      </c>
      <c r="O39" s="25">
        <f t="shared" ca="1" si="8"/>
        <v>41.116868423666013</v>
      </c>
      <c r="P39" s="25">
        <f t="shared" ca="1" si="8"/>
        <v>41.995365733071438</v>
      </c>
      <c r="Q39" s="25">
        <f t="shared" ca="1" si="8"/>
        <v>52.504242487939358</v>
      </c>
      <c r="R39" s="25"/>
      <c r="S39" s="25"/>
      <c r="T39" s="25"/>
      <c r="U39" s="25">
        <f t="shared" ca="1" si="6"/>
        <v>44.070651562798965</v>
      </c>
      <c r="V39" s="25">
        <f t="shared" ca="1" si="6"/>
        <v>52.679289573926511</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9"/>
        <v>50.787872317111173</v>
      </c>
      <c r="C40" s="25"/>
      <c r="D40" s="25">
        <f t="shared" ca="1" si="8"/>
        <v>45.970203020166949</v>
      </c>
      <c r="E40" s="25">
        <f t="shared" ca="1" si="8"/>
        <v>47.101546742507011</v>
      </c>
      <c r="F40" s="25">
        <f t="shared" ca="1" si="8"/>
        <v>48.737154564285063</v>
      </c>
      <c r="G40" s="25">
        <f t="shared" ca="1" si="8"/>
        <v>57.826950446093406</v>
      </c>
      <c r="H40" s="25">
        <f t="shared" ca="1" si="8"/>
        <v>52.210477860093093</v>
      </c>
      <c r="I40" s="25">
        <f t="shared" ca="1" si="8"/>
        <v>50.419288219338263</v>
      </c>
      <c r="J40" s="25">
        <f t="shared" ca="1" si="8"/>
        <v>52.132177024701363</v>
      </c>
      <c r="K40" s="25">
        <f t="shared" ca="1" si="8"/>
        <v>50.083823864745952</v>
      </c>
      <c r="L40" s="25">
        <f t="shared" ca="1" si="8"/>
        <v>46.731884909184089</v>
      </c>
      <c r="M40" s="25">
        <f t="shared" ca="1" si="8"/>
        <v>83.198575879918806</v>
      </c>
      <c r="N40" s="25">
        <f t="shared" ca="1" si="8"/>
        <v>46.259342947840395</v>
      </c>
      <c r="O40" s="25">
        <f t="shared" ca="1" si="8"/>
        <v>43.300006131705615</v>
      </c>
      <c r="P40" s="25">
        <f t="shared" ca="1" si="8"/>
        <v>43.997645575991676</v>
      </c>
      <c r="Q40" s="25">
        <f t="shared" ca="1" si="8"/>
        <v>55.07258679816718</v>
      </c>
      <c r="R40" s="25"/>
      <c r="S40" s="25"/>
      <c r="T40" s="25"/>
      <c r="U40" s="25">
        <f t="shared" ca="1" si="6"/>
        <v>46.352042755195932</v>
      </c>
      <c r="V40" s="25">
        <f t="shared" ca="1" si="6"/>
        <v>56.330066608588517</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9"/>
        <v>52.997126388294191</v>
      </c>
      <c r="C41" s="25"/>
      <c r="D41" s="25">
        <f t="shared" ca="1" si="8"/>
        <v>48.563742011940271</v>
      </c>
      <c r="E41" s="25">
        <f t="shared" ca="1" si="8"/>
        <v>49.100907508634464</v>
      </c>
      <c r="F41" s="25">
        <f t="shared" ca="1" si="8"/>
        <v>50.085214785259879</v>
      </c>
      <c r="G41" s="25">
        <f t="shared" ca="1" si="8"/>
        <v>59.44372285990643</v>
      </c>
      <c r="H41" s="25">
        <f t="shared" ca="1" si="8"/>
        <v>53.442186950089585</v>
      </c>
      <c r="I41" s="25">
        <f t="shared" ca="1" si="8"/>
        <v>53.064760659634501</v>
      </c>
      <c r="J41" s="25">
        <f t="shared" ca="1" si="8"/>
        <v>55.228836670708553</v>
      </c>
      <c r="K41" s="25">
        <f t="shared" ca="1" si="8"/>
        <v>52.597183764075005</v>
      </c>
      <c r="L41" s="25">
        <f t="shared" ca="1" si="8"/>
        <v>49.822852227298554</v>
      </c>
      <c r="M41" s="25">
        <f t="shared" ca="1" si="8"/>
        <v>86.250515652880907</v>
      </c>
      <c r="N41" s="25">
        <f t="shared" ca="1" si="8"/>
        <v>49.97875808394781</v>
      </c>
      <c r="O41" s="25">
        <f t="shared" ca="1" si="8"/>
        <v>46.494218598540463</v>
      </c>
      <c r="P41" s="25">
        <f t="shared" ca="1" si="8"/>
        <v>45.831249889440414</v>
      </c>
      <c r="Q41" s="25">
        <f t="shared" ca="1" si="8"/>
        <v>58.492174908345653</v>
      </c>
      <c r="R41" s="25"/>
      <c r="S41" s="25"/>
      <c r="T41" s="25"/>
      <c r="U41" s="25">
        <f t="shared" ca="1" si="6"/>
        <v>49.753377506492114</v>
      </c>
      <c r="V41" s="25">
        <f t="shared" ca="1" si="6"/>
        <v>60.397309113700615</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9"/>
        <v>55.72507533857582</v>
      </c>
      <c r="C42" s="25"/>
      <c r="D42" s="25">
        <f t="shared" ca="1" si="8"/>
        <v>51.308274170520384</v>
      </c>
      <c r="E42" s="25">
        <f t="shared" ca="1" si="8"/>
        <v>51.155120785815519</v>
      </c>
      <c r="F42" s="25">
        <f t="shared" ca="1" si="8"/>
        <v>52.765740446191614</v>
      </c>
      <c r="G42" s="25">
        <f t="shared" ca="1" si="8"/>
        <v>61.911352559519109</v>
      </c>
      <c r="H42" s="25">
        <f t="shared" ca="1" si="8"/>
        <v>54.666381607121657</v>
      </c>
      <c r="I42" s="25">
        <f t="shared" ca="1" si="8"/>
        <v>55.892867221257816</v>
      </c>
      <c r="J42" s="25">
        <f t="shared" ca="1" si="8"/>
        <v>57.915517622842458</v>
      </c>
      <c r="K42" s="25">
        <f t="shared" ca="1" si="8"/>
        <v>56.89145031518143</v>
      </c>
      <c r="L42" s="25">
        <f t="shared" ca="1" si="8"/>
        <v>51.805846353392518</v>
      </c>
      <c r="M42" s="25">
        <f t="shared" ca="1" si="8"/>
        <v>87.954309783799417</v>
      </c>
      <c r="N42" s="25">
        <f t="shared" ca="1" si="8"/>
        <v>52.934566627469664</v>
      </c>
      <c r="O42" s="25">
        <f t="shared" ca="1" si="8"/>
        <v>48.855892002164623</v>
      </c>
      <c r="P42" s="25">
        <f t="shared" ca="1" si="8"/>
        <v>49.103751677737833</v>
      </c>
      <c r="Q42" s="25">
        <f t="shared" ca="1" si="8"/>
        <v>61.960015832833754</v>
      </c>
      <c r="R42" s="25"/>
      <c r="S42" s="25"/>
      <c r="T42" s="25"/>
      <c r="U42" s="25">
        <f t="shared" ca="1" si="6"/>
        <v>53.554281632695293</v>
      </c>
      <c r="V42" s="25">
        <f t="shared" ca="1" si="6"/>
        <v>65.041956990549735</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9"/>
        <v>58.474173775878185</v>
      </c>
      <c r="C43" s="25"/>
      <c r="D43" s="25">
        <f t="shared" ca="1" si="8"/>
        <v>53.959797791047237</v>
      </c>
      <c r="E43" s="25">
        <f t="shared" ca="1" si="8"/>
        <v>53.349863615775497</v>
      </c>
      <c r="F43" s="25">
        <f t="shared" ca="1" si="8"/>
        <v>54.428846745991827</v>
      </c>
      <c r="G43" s="25">
        <f t="shared" ca="1" si="8"/>
        <v>64.447940959128502</v>
      </c>
      <c r="H43" s="25">
        <f t="shared" ca="1" si="8"/>
        <v>59.97235163509945</v>
      </c>
      <c r="I43" s="25">
        <f t="shared" ca="1" si="8"/>
        <v>59.232968226254783</v>
      </c>
      <c r="J43" s="25">
        <f t="shared" ca="1" si="8"/>
        <v>60.685815772544245</v>
      </c>
      <c r="K43" s="25">
        <f t="shared" ca="1" si="8"/>
        <v>60.582775199643812</v>
      </c>
      <c r="L43" s="25">
        <f t="shared" ca="1" si="8"/>
        <v>55.303332752707156</v>
      </c>
      <c r="M43" s="25">
        <f t="shared" ca="1" si="8"/>
        <v>89.137060153402516</v>
      </c>
      <c r="N43" s="25">
        <f t="shared" ca="1" si="8"/>
        <v>57.828255574957858</v>
      </c>
      <c r="O43" s="25">
        <f t="shared" ca="1" si="8"/>
        <v>53.134814093864591</v>
      </c>
      <c r="P43" s="25">
        <f t="shared" ca="1" si="8"/>
        <v>51.809442362212337</v>
      </c>
      <c r="Q43" s="25">
        <f t="shared" ca="1" si="8"/>
        <v>64.21162501019451</v>
      </c>
      <c r="R43" s="25"/>
      <c r="S43" s="25"/>
      <c r="T43" s="25"/>
      <c r="U43" s="25">
        <f t="shared" ca="1" si="6"/>
        <v>57.136387710519713</v>
      </c>
      <c r="V43" s="25">
        <f t="shared" ca="1" si="6"/>
        <v>67.900765428256079</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9"/>
        <v>63.082091898220064</v>
      </c>
      <c r="C44" s="25"/>
      <c r="D44" s="25">
        <f t="shared" ca="1" si="8"/>
        <v>58.089448726409323</v>
      </c>
      <c r="E44" s="25">
        <f t="shared" ca="1" si="8"/>
        <v>57.888664528766967</v>
      </c>
      <c r="F44" s="25">
        <f t="shared" ca="1" si="8"/>
        <v>58.008064026956269</v>
      </c>
      <c r="G44" s="25">
        <f t="shared" ca="1" si="8"/>
        <v>69.356985589187232</v>
      </c>
      <c r="H44" s="25">
        <f t="shared" ca="1" si="8"/>
        <v>66.806460619696082</v>
      </c>
      <c r="I44" s="25">
        <f t="shared" ca="1" si="8"/>
        <v>64.519201594873934</v>
      </c>
      <c r="J44" s="25">
        <f t="shared" ca="1" si="8"/>
        <v>64.94823179794102</v>
      </c>
      <c r="K44" s="25">
        <f t="shared" ca="1" si="8"/>
        <v>65.482225586565335</v>
      </c>
      <c r="L44" s="25">
        <f t="shared" ca="1" si="8"/>
        <v>60.303433444169237</v>
      </c>
      <c r="M44" s="25">
        <f t="shared" ca="1" si="8"/>
        <v>92.941625105463899</v>
      </c>
      <c r="N44" s="25">
        <f t="shared" ca="1" si="8"/>
        <v>64.759341837051409</v>
      </c>
      <c r="O44" s="25">
        <f t="shared" ca="1" si="8"/>
        <v>58.644226538536188</v>
      </c>
      <c r="P44" s="25">
        <f t="shared" ca="1" si="8"/>
        <v>54.897183013507288</v>
      </c>
      <c r="Q44" s="25">
        <f t="shared" ca="1" si="8"/>
        <v>68.442153944040811</v>
      </c>
      <c r="R44" s="25"/>
      <c r="S44" s="25"/>
      <c r="T44" s="25"/>
      <c r="U44" s="25">
        <f t="shared" ca="1" si="6"/>
        <v>61.624893035159509</v>
      </c>
      <c r="V44" s="25">
        <f t="shared" ca="1" si="6"/>
        <v>72.34020595522621</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9"/>
        <v>65.704296877945637</v>
      </c>
      <c r="C45" s="25"/>
      <c r="D45" s="25">
        <f t="shared" ca="1" si="8"/>
        <v>59.984796243214404</v>
      </c>
      <c r="E45" s="25">
        <f t="shared" ca="1" si="8"/>
        <v>60.297330092247172</v>
      </c>
      <c r="F45" s="25">
        <f t="shared" ca="1" si="8"/>
        <v>60.257384694825816</v>
      </c>
      <c r="G45" s="25">
        <f t="shared" ca="1" si="8"/>
        <v>71.114815681386744</v>
      </c>
      <c r="H45" s="25">
        <f t="shared" ca="1" si="8"/>
        <v>68.914503884057424</v>
      </c>
      <c r="I45" s="25">
        <f t="shared" ca="1" si="8"/>
        <v>67.648732728209779</v>
      </c>
      <c r="J45" s="25">
        <f t="shared" ca="1" si="8"/>
        <v>67.689295275214334</v>
      </c>
      <c r="K45" s="25">
        <f t="shared" ca="1" si="8"/>
        <v>68.019780365149202</v>
      </c>
      <c r="L45" s="25">
        <f t="shared" ca="1" si="8"/>
        <v>62.857234368364132</v>
      </c>
      <c r="M45" s="25">
        <f t="shared" ca="1" si="8"/>
        <v>96.293301338730359</v>
      </c>
      <c r="N45" s="25">
        <f t="shared" ca="1" si="8"/>
        <v>68.534462334408772</v>
      </c>
      <c r="O45" s="25">
        <f t="shared" ca="1" si="8"/>
        <v>60.991576035576607</v>
      </c>
      <c r="P45" s="25">
        <f t="shared" ca="1" si="8"/>
        <v>57.300706478229451</v>
      </c>
      <c r="Q45" s="25">
        <f t="shared" ca="1" si="8"/>
        <v>71.90108904388677</v>
      </c>
      <c r="R45" s="25"/>
      <c r="S45" s="25"/>
      <c r="T45" s="25"/>
      <c r="U45" s="25">
        <f t="shared" ref="U45:V64" ca="1" si="10">GEOMEAN(OFFSET(U$77,$W45,0,4,1))</f>
        <v>64.816382515295189</v>
      </c>
      <c r="V45" s="25">
        <f t="shared" ca="1" si="10"/>
        <v>76.49937623388243</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9"/>
        <v>64.916697989664399</v>
      </c>
      <c r="C46" s="25"/>
      <c r="D46" s="25">
        <f t="shared" ref="D46:Q55" ca="1" si="11">GEOMEAN(OFFSET(D$77,$W46,0,4,1))</f>
        <v>56.682396752870183</v>
      </c>
      <c r="E46" s="25">
        <f t="shared" ca="1" si="11"/>
        <v>58.533089015961501</v>
      </c>
      <c r="F46" s="25">
        <f t="shared" ca="1" si="11"/>
        <v>61.372406857235212</v>
      </c>
      <c r="G46" s="25">
        <f t="shared" ca="1" si="11"/>
        <v>70.819339928236204</v>
      </c>
      <c r="H46" s="25">
        <f t="shared" ca="1" si="11"/>
        <v>66.040023327505708</v>
      </c>
      <c r="I46" s="25">
        <f t="shared" ca="1" si="11"/>
        <v>65.877808077436484</v>
      </c>
      <c r="J46" s="25">
        <f t="shared" ca="1" si="11"/>
        <v>66.545457123001725</v>
      </c>
      <c r="K46" s="25">
        <f t="shared" ca="1" si="11"/>
        <v>65.969434454514754</v>
      </c>
      <c r="L46" s="25">
        <f t="shared" ca="1" si="11"/>
        <v>60.805180667043295</v>
      </c>
      <c r="M46" s="25">
        <f t="shared" ca="1" si="11"/>
        <v>96.762223896247448</v>
      </c>
      <c r="N46" s="25">
        <f t="shared" ca="1" si="11"/>
        <v>65.946297795987562</v>
      </c>
      <c r="O46" s="25">
        <f t="shared" ca="1" si="11"/>
        <v>57.334507559071817</v>
      </c>
      <c r="P46" s="25">
        <f t="shared" ca="1" si="11"/>
        <v>57.480925009676874</v>
      </c>
      <c r="Q46" s="25">
        <f t="shared" ca="1" si="11"/>
        <v>71.691237685832988</v>
      </c>
      <c r="R46" s="25"/>
      <c r="S46" s="25"/>
      <c r="T46" s="25"/>
      <c r="U46" s="25">
        <f t="shared" ca="1" si="10"/>
        <v>64.394651485729312</v>
      </c>
      <c r="V46" s="25">
        <f t="shared" ca="1" si="10"/>
        <v>77.278642697389728</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9"/>
        <v>62.140378837055302</v>
      </c>
      <c r="C47" s="25"/>
      <c r="D47" s="25">
        <f t="shared" ca="1" si="11"/>
        <v>51.987778477858328</v>
      </c>
      <c r="E47" s="25">
        <f t="shared" ca="1" si="11"/>
        <v>56.099446751457293</v>
      </c>
      <c r="F47" s="25">
        <f t="shared" ca="1" si="11"/>
        <v>60.959194787301918</v>
      </c>
      <c r="G47" s="25">
        <f t="shared" ca="1" si="11"/>
        <v>68.964283677298297</v>
      </c>
      <c r="H47" s="25">
        <f t="shared" ca="1" si="11"/>
        <v>61.3583957858717</v>
      </c>
      <c r="I47" s="25">
        <f t="shared" ca="1" si="11"/>
        <v>61.1281262348243</v>
      </c>
      <c r="J47" s="25">
        <f t="shared" ca="1" si="11"/>
        <v>63.207887402384429</v>
      </c>
      <c r="K47" s="25">
        <f t="shared" ca="1" si="11"/>
        <v>61.620953477139224</v>
      </c>
      <c r="L47" s="25">
        <f t="shared" ca="1" si="11"/>
        <v>56.237915519958548</v>
      </c>
      <c r="M47" s="25">
        <f t="shared" ca="1" si="11"/>
        <v>94.541159725937177</v>
      </c>
      <c r="N47" s="25">
        <f t="shared" ca="1" si="11"/>
        <v>60.407650627510861</v>
      </c>
      <c r="O47" s="25">
        <f t="shared" ca="1" si="11"/>
        <v>51.860503029202832</v>
      </c>
      <c r="P47" s="25">
        <f t="shared" ca="1" si="11"/>
        <v>54.954046383828548</v>
      </c>
      <c r="Q47" s="25">
        <f t="shared" ca="1" si="11"/>
        <v>65.730351039586651</v>
      </c>
      <c r="R47" s="25"/>
      <c r="S47" s="25"/>
      <c r="T47" s="25"/>
      <c r="U47" s="25">
        <f t="shared" ca="1" si="10"/>
        <v>63.268625243330895</v>
      </c>
      <c r="V47" s="25">
        <f t="shared" ca="1" si="10"/>
        <v>71.021560848307345</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9"/>
        <v>62.011334666170356</v>
      </c>
      <c r="C48" s="25"/>
      <c r="D48" s="25">
        <f t="shared" ca="1" si="11"/>
        <v>54.0823614197243</v>
      </c>
      <c r="E48" s="25">
        <f t="shared" ca="1" si="11"/>
        <v>57.201028998409953</v>
      </c>
      <c r="F48" s="25">
        <f t="shared" ca="1" si="11"/>
        <v>62.823020441600477</v>
      </c>
      <c r="G48" s="25">
        <f t="shared" ca="1" si="11"/>
        <v>69.049553581220735</v>
      </c>
      <c r="H48" s="25">
        <f t="shared" ca="1" si="11"/>
        <v>59.41989199854163</v>
      </c>
      <c r="I48" s="25">
        <f t="shared" ca="1" si="11"/>
        <v>59.998516837806655</v>
      </c>
      <c r="J48" s="25">
        <f t="shared" ca="1" si="11"/>
        <v>62.077101916611575</v>
      </c>
      <c r="K48" s="25">
        <f t="shared" ca="1" si="11"/>
        <v>60.721629707825336</v>
      </c>
      <c r="L48" s="25">
        <f t="shared" ca="1" si="11"/>
        <v>54.059866349978428</v>
      </c>
      <c r="M48" s="25">
        <f t="shared" ca="1" si="11"/>
        <v>93.255115267948938</v>
      </c>
      <c r="N48" s="25">
        <f t="shared" ca="1" si="11"/>
        <v>56.262945538372108</v>
      </c>
      <c r="O48" s="25">
        <f t="shared" ca="1" si="11"/>
        <v>48.621633026467997</v>
      </c>
      <c r="P48" s="25">
        <f t="shared" ca="1" si="11"/>
        <v>54.112441193807577</v>
      </c>
      <c r="Q48" s="25">
        <f t="shared" ca="1" si="11"/>
        <v>66.836661064308856</v>
      </c>
      <c r="R48" s="25"/>
      <c r="S48" s="25"/>
      <c r="T48" s="25"/>
      <c r="U48" s="25">
        <f t="shared" ca="1" si="10"/>
        <v>61.719762270942127</v>
      </c>
      <c r="V48" s="25">
        <f t="shared" ca="1" si="10"/>
        <v>72.065683007549652</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9"/>
        <v>63.514941843973865</v>
      </c>
      <c r="C49" s="25"/>
      <c r="D49" s="25">
        <f t="shared" ca="1" si="11"/>
        <v>53.995112012183519</v>
      </c>
      <c r="E49" s="25">
        <f t="shared" ca="1" si="11"/>
        <v>58.676568007206534</v>
      </c>
      <c r="F49" s="25">
        <f t="shared" ca="1" si="11"/>
        <v>64.848184659954001</v>
      </c>
      <c r="G49" s="25">
        <f t="shared" ca="1" si="11"/>
        <v>69.765389762643892</v>
      </c>
      <c r="H49" s="25">
        <f t="shared" ca="1" si="11"/>
        <v>60.115275040395893</v>
      </c>
      <c r="I49" s="25">
        <f t="shared" ca="1" si="11"/>
        <v>61.860424703745188</v>
      </c>
      <c r="J49" s="25">
        <f t="shared" ca="1" si="11"/>
        <v>63.124164870832942</v>
      </c>
      <c r="K49" s="25">
        <f t="shared" ca="1" si="11"/>
        <v>61.909781297092955</v>
      </c>
      <c r="L49" s="25">
        <f t="shared" ca="1" si="11"/>
        <v>54.82180527714744</v>
      </c>
      <c r="M49" s="25">
        <f t="shared" ca="1" si="11"/>
        <v>97.305490637418387</v>
      </c>
      <c r="N49" s="25">
        <f t="shared" ca="1" si="11"/>
        <v>56.232390007155757</v>
      </c>
      <c r="O49" s="25">
        <f t="shared" ca="1" si="11"/>
        <v>49.321729062908979</v>
      </c>
      <c r="P49" s="25">
        <f t="shared" ca="1" si="11"/>
        <v>54.887994654466951</v>
      </c>
      <c r="Q49" s="25">
        <f t="shared" ca="1" si="11"/>
        <v>69.372398514194288</v>
      </c>
      <c r="R49" s="25"/>
      <c r="S49" s="25"/>
      <c r="T49" s="25"/>
      <c r="U49" s="25">
        <f t="shared" ca="1" si="10"/>
        <v>62.289762377621464</v>
      </c>
      <c r="V49" s="25">
        <f t="shared" ca="1" si="10"/>
        <v>73.232273773438493</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9"/>
        <v>65.111615990421953</v>
      </c>
      <c r="C50" s="25"/>
      <c r="D50" s="25">
        <f t="shared" ca="1" si="11"/>
        <v>57.348456459248517</v>
      </c>
      <c r="E50" s="25">
        <f t="shared" ca="1" si="11"/>
        <v>61.760771880392035</v>
      </c>
      <c r="F50" s="25">
        <f t="shared" ca="1" si="11"/>
        <v>66.749441295439325</v>
      </c>
      <c r="G50" s="25">
        <f t="shared" ca="1" si="11"/>
        <v>71.189894549232505</v>
      </c>
      <c r="H50" s="25">
        <f t="shared" ca="1" si="11"/>
        <v>61.804357782087408</v>
      </c>
      <c r="I50" s="25">
        <f t="shared" ca="1" si="11"/>
        <v>63.127345477343773</v>
      </c>
      <c r="J50" s="25">
        <f t="shared" ca="1" si="11"/>
        <v>63.759667852336946</v>
      </c>
      <c r="K50" s="25">
        <f t="shared" ca="1" si="11"/>
        <v>61.392393978892919</v>
      </c>
      <c r="L50" s="25">
        <f t="shared" ca="1" si="11"/>
        <v>55.09748984794313</v>
      </c>
      <c r="M50" s="25">
        <f t="shared" ca="1" si="11"/>
        <v>100.35634986134974</v>
      </c>
      <c r="N50" s="25">
        <f t="shared" ca="1" si="11"/>
        <v>55.632372362692458</v>
      </c>
      <c r="O50" s="25">
        <f t="shared" ca="1" si="11"/>
        <v>49.462482633189374</v>
      </c>
      <c r="P50" s="25">
        <f t="shared" ca="1" si="11"/>
        <v>56.929558696694173</v>
      </c>
      <c r="Q50" s="25">
        <f t="shared" ca="1" si="11"/>
        <v>72.21238367010703</v>
      </c>
      <c r="R50" s="25"/>
      <c r="S50" s="25"/>
      <c r="T50" s="25"/>
      <c r="U50" s="25">
        <f t="shared" ca="1" si="10"/>
        <v>61.907451027567305</v>
      </c>
      <c r="V50" s="25">
        <f t="shared" ca="1" si="10"/>
        <v>74.226955230599671</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9"/>
        <v>65.924819398331906</v>
      </c>
      <c r="C51" s="25"/>
      <c r="D51" s="25">
        <f t="shared" ca="1" si="11"/>
        <v>58.594955402886974</v>
      </c>
      <c r="E51" s="25">
        <f t="shared" ca="1" si="11"/>
        <v>61.908861618989434</v>
      </c>
      <c r="F51" s="25">
        <f t="shared" ca="1" si="11"/>
        <v>67.276891892402389</v>
      </c>
      <c r="G51" s="25">
        <f t="shared" ca="1" si="11"/>
        <v>70.55602308003499</v>
      </c>
      <c r="H51" s="25">
        <f t="shared" ca="1" si="11"/>
        <v>62.024984485178706</v>
      </c>
      <c r="I51" s="25">
        <f t="shared" ca="1" si="11"/>
        <v>63.487492369265006</v>
      </c>
      <c r="J51" s="25">
        <f t="shared" ca="1" si="11"/>
        <v>64.202160374636819</v>
      </c>
      <c r="K51" s="25">
        <f t="shared" ca="1" si="11"/>
        <v>62.107154668384275</v>
      </c>
      <c r="L51" s="25">
        <f t="shared" ca="1" si="11"/>
        <v>55.487299377202945</v>
      </c>
      <c r="M51" s="25">
        <f t="shared" ca="1" si="11"/>
        <v>103.98851505332742</v>
      </c>
      <c r="N51" s="25">
        <f t="shared" ca="1" si="11"/>
        <v>55.907407691183685</v>
      </c>
      <c r="O51" s="25">
        <f t="shared" ca="1" si="11"/>
        <v>49.624919130431287</v>
      </c>
      <c r="P51" s="25">
        <f t="shared" ca="1" si="11"/>
        <v>58.16976874711051</v>
      </c>
      <c r="Q51" s="25">
        <f t="shared" ca="1" si="11"/>
        <v>74.481527772846448</v>
      </c>
      <c r="R51" s="25"/>
      <c r="S51" s="25"/>
      <c r="T51" s="25"/>
      <c r="U51" s="25">
        <f t="shared" ca="1" si="10"/>
        <v>62.871683937366612</v>
      </c>
      <c r="V51" s="25">
        <f t="shared" ca="1" si="10"/>
        <v>72.960988279273195</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9"/>
        <v>65.659716934568905</v>
      </c>
      <c r="C52" s="25"/>
      <c r="D52" s="25">
        <f t="shared" ca="1" si="11"/>
        <v>59.139066831207181</v>
      </c>
      <c r="E52" s="25">
        <f t="shared" ca="1" si="11"/>
        <v>61.44973367488781</v>
      </c>
      <c r="F52" s="25">
        <f t="shared" ca="1" si="11"/>
        <v>66.94242221826903</v>
      </c>
      <c r="G52" s="25">
        <f t="shared" ca="1" si="11"/>
        <v>69.293242492092304</v>
      </c>
      <c r="H52" s="25">
        <f t="shared" ca="1" si="11"/>
        <v>61.531134278764902</v>
      </c>
      <c r="I52" s="25">
        <f t="shared" ca="1" si="11"/>
        <v>63.713455426742144</v>
      </c>
      <c r="J52" s="25">
        <f t="shared" ca="1" si="11"/>
        <v>64.148544147569439</v>
      </c>
      <c r="K52" s="25">
        <f t="shared" ca="1" si="11"/>
        <v>62.80115426124469</v>
      </c>
      <c r="L52" s="25">
        <f t="shared" ca="1" si="11"/>
        <v>56.270176961588071</v>
      </c>
      <c r="M52" s="25">
        <f t="shared" ca="1" si="11"/>
        <v>99.403865640646885</v>
      </c>
      <c r="N52" s="25">
        <f t="shared" ca="1" si="11"/>
        <v>57.162764975128042</v>
      </c>
      <c r="O52" s="25">
        <f t="shared" ca="1" si="11"/>
        <v>51.19954156201721</v>
      </c>
      <c r="P52" s="25">
        <f t="shared" ca="1" si="11"/>
        <v>58.876608492462054</v>
      </c>
      <c r="Q52" s="25">
        <f t="shared" ca="1" si="11"/>
        <v>73.406879149272555</v>
      </c>
      <c r="R52" s="25"/>
      <c r="S52" s="25"/>
      <c r="T52" s="25"/>
      <c r="U52" s="25">
        <f t="shared" ca="1" si="10"/>
        <v>62.282468161692464</v>
      </c>
      <c r="V52" s="25">
        <f t="shared" ca="1" si="10"/>
        <v>71.812451107967448</v>
      </c>
      <c r="W52" s="25">
        <f t="shared" si="4"/>
        <v>188</v>
      </c>
      <c r="X52" s="25">
        <f ca="1">_xlfn.NUMBERVALUE(GEOMEAN(OFFSET(X$77,$W52,0,4,1)))</f>
        <v>59.059086634257</v>
      </c>
      <c r="Y52" s="25">
        <f t="shared" ref="X52:AG61" ca="1" si="12">GEOMEAN(OFFSET(Y$77,$W52,0,4,1))</f>
        <v>58.303137010874281</v>
      </c>
      <c r="Z52" s="25">
        <f t="shared" ca="1" si="12"/>
        <v>86.184522929095706</v>
      </c>
      <c r="AA52" s="25">
        <f t="shared" ca="1" si="12"/>
        <v>61.44973367488781</v>
      </c>
      <c r="AB52" s="25">
        <f t="shared" ca="1" si="12"/>
        <v>72.102140178496342</v>
      </c>
      <c r="AC52" s="25">
        <f t="shared" ca="1" si="12"/>
        <v>71.519811508901</v>
      </c>
      <c r="AD52" s="25">
        <f t="shared" ca="1" si="12"/>
        <v>64.858592460217295</v>
      </c>
      <c r="AE52" s="25">
        <f t="shared" ca="1" si="12"/>
        <v>76.436398579194233</v>
      </c>
      <c r="AF52" s="25">
        <f t="shared" ca="1" si="12"/>
        <v>69.79249413584111</v>
      </c>
      <c r="AG52" s="25">
        <f t="shared" ca="1" si="12"/>
        <v>67.762425624408081</v>
      </c>
      <c r="AH52" s="25">
        <f t="shared" ref="AH52:AQ61" ca="1" si="13">GEOMEAN(OFFSET(AH$77,$W52,0,4,1))</f>
        <v>66.307477626229939</v>
      </c>
      <c r="AI52" s="25">
        <f t="shared" ca="1" si="13"/>
        <v>60.084989808598628</v>
      </c>
      <c r="AJ52" s="25">
        <f t="shared" ca="1" si="13"/>
        <v>69.329984851708204</v>
      </c>
      <c r="AK52" s="25">
        <f t="shared" ca="1" si="13"/>
        <v>72.892247643934112</v>
      </c>
      <c r="AL52" s="25">
        <f t="shared" ca="1" si="13"/>
        <v>63.159776360622438</v>
      </c>
      <c r="AM52" s="25">
        <f t="shared" ca="1" si="13"/>
        <v>72.492123652708585</v>
      </c>
      <c r="AN52" s="25">
        <f t="shared" ca="1" si="13"/>
        <v>63.102189659630795</v>
      </c>
      <c r="AO52" s="25">
        <f t="shared" ca="1" si="13"/>
        <v>68.847030873798062</v>
      </c>
      <c r="AP52" s="25">
        <f t="shared" ca="1" si="13"/>
        <v>68.017429978718368</v>
      </c>
      <c r="AQ52" s="25">
        <f t="shared" ca="1" si="13"/>
        <v>63.952442366835577</v>
      </c>
      <c r="AR52" s="25">
        <f t="shared" ref="AR52:BE61" ca="1" si="14">GEOMEAN(OFFSET(AR$77,$W52,0,4,1))</f>
        <v>59.071901281830812</v>
      </c>
      <c r="AS52" s="25">
        <f t="shared" ca="1" si="14"/>
        <v>66.402329393636165</v>
      </c>
      <c r="AT52" s="25">
        <f t="shared" ca="1" si="14"/>
        <v>67.70469239436936</v>
      </c>
      <c r="AU52" s="25">
        <f t="shared" ca="1" si="14"/>
        <v>69.293242492092304</v>
      </c>
      <c r="AV52" s="25">
        <f t="shared" ca="1" si="14"/>
        <v>61.195989221304806</v>
      </c>
      <c r="AW52" s="25">
        <f t="shared" ca="1" si="14"/>
        <v>61.961220745821798</v>
      </c>
      <c r="AX52" s="25">
        <f t="shared" ca="1" si="14"/>
        <v>63.713455426742144</v>
      </c>
      <c r="AY52" s="25">
        <f t="shared" ca="1" si="14"/>
        <v>67.584695356695875</v>
      </c>
      <c r="AZ52" s="25">
        <f t="shared" ca="1" si="14"/>
        <v>69.601955396679514</v>
      </c>
      <c r="BA52" s="25">
        <f t="shared" ca="1" si="14"/>
        <v>61.370155821571487</v>
      </c>
      <c r="BB52" s="25">
        <f t="shared" ca="1" si="14"/>
        <v>59.394420089337075</v>
      </c>
      <c r="BC52" s="25">
        <f t="shared" ca="1" si="14"/>
        <v>73.584281453217201</v>
      </c>
      <c r="BD52" s="25">
        <f t="shared" ca="1" si="14"/>
        <v>65.097118815782423</v>
      </c>
      <c r="BE52" s="25">
        <f t="shared" ca="1" si="14"/>
        <v>64.467463509959003</v>
      </c>
      <c r="BF52" s="25"/>
      <c r="BG52" s="25">
        <f t="shared" ref="BG52:BP61" ca="1" si="15">GEOMEAN(OFFSET(BG$77,$W52,0,4,1))</f>
        <v>56.270176961588071</v>
      </c>
      <c r="BH52" s="25">
        <f t="shared" ca="1" si="15"/>
        <v>77.456991212406635</v>
      </c>
      <c r="BI52" s="25">
        <f t="shared" ca="1" si="15"/>
        <v>77.367060598064811</v>
      </c>
      <c r="BJ52" s="25">
        <f t="shared" ca="1" si="15"/>
        <v>118.57093043310272</v>
      </c>
      <c r="BK52" s="25">
        <f t="shared" ca="1" si="15"/>
        <v>98.077535506785367</v>
      </c>
      <c r="BL52" s="25">
        <f t="shared" ca="1" si="15"/>
        <v>60.703255808978078</v>
      </c>
      <c r="BM52" s="25">
        <f t="shared" ca="1" si="15"/>
        <v>52.815054413272335</v>
      </c>
      <c r="BN52" s="25">
        <f t="shared" ca="1" si="15"/>
        <v>79.487089058713138</v>
      </c>
      <c r="BO52" s="25">
        <f t="shared" ca="1" si="15"/>
        <v>51.19954156201721</v>
      </c>
      <c r="BP52" s="25">
        <f t="shared" ca="1" si="15"/>
        <v>69.459713532415066</v>
      </c>
      <c r="BQ52" s="25">
        <f t="shared" ref="BQ52:BX61" ca="1" si="16">GEOMEAN(OFFSET(BQ$77,$W52,0,4,1))</f>
        <v>63.81547588006358</v>
      </c>
      <c r="BR52" s="25">
        <f t="shared" ca="1" si="16"/>
        <v>52.307436303065977</v>
      </c>
      <c r="BS52" s="25">
        <f t="shared" ca="1" si="16"/>
        <v>71.204613712771916</v>
      </c>
      <c r="BT52" s="25">
        <f t="shared" ca="1" si="16"/>
        <v>66.283850457903355</v>
      </c>
      <c r="BU52" s="25">
        <f t="shared" ca="1" si="16"/>
        <v>86.272227508794614</v>
      </c>
      <c r="BV52" s="25">
        <f t="shared" ca="1" si="16"/>
        <v>75.787426999850297</v>
      </c>
      <c r="BW52" s="25">
        <f t="shared" ca="1" si="16"/>
        <v>71.110252780617984</v>
      </c>
      <c r="BX52" s="25">
        <f t="shared" ca="1" si="16"/>
        <v>58.499640776632219</v>
      </c>
      <c r="BY52" s="25"/>
      <c r="BZ52" s="25"/>
      <c r="CA52" s="25"/>
      <c r="CB52" s="25"/>
      <c r="CC52" s="25">
        <f t="shared" ref="CC52:CG61" ca="1" si="17">GEOMEAN(OFFSET(CC$77,$W52,0,4,1))</f>
        <v>62.167484976656858</v>
      </c>
      <c r="CD52" s="25">
        <f t="shared" ca="1" si="17"/>
        <v>62.947189002619702</v>
      </c>
      <c r="CE52" s="25">
        <f t="shared" ca="1" si="17"/>
        <v>65.134632197678769</v>
      </c>
      <c r="CF52" s="25">
        <f t="shared" ca="1" si="17"/>
        <v>78.496706555937024</v>
      </c>
      <c r="CG52" s="25">
        <f t="shared" ca="1" si="17"/>
        <v>73.326386824732907</v>
      </c>
    </row>
    <row r="53" spans="1:85" x14ac:dyDescent="0.3">
      <c r="A53" s="24">
        <v>1998</v>
      </c>
      <c r="B53" s="25">
        <f t="shared" ca="1" si="9"/>
        <v>65.799786660749078</v>
      </c>
      <c r="C53" s="25"/>
      <c r="D53" s="25">
        <f t="shared" ca="1" si="11"/>
        <v>59.544040859513679</v>
      </c>
      <c r="E53" s="25">
        <f t="shared" ca="1" si="11"/>
        <v>61.48490992592896</v>
      </c>
      <c r="F53" s="25">
        <f t="shared" ca="1" si="11"/>
        <v>66.794700524913253</v>
      </c>
      <c r="G53" s="25">
        <f t="shared" ca="1" si="11"/>
        <v>68.549319540932075</v>
      </c>
      <c r="H53" s="25">
        <f t="shared" ca="1" si="11"/>
        <v>61.64811161182579</v>
      </c>
      <c r="I53" s="25">
        <f t="shared" ca="1" si="11"/>
        <v>64.198800857933577</v>
      </c>
      <c r="J53" s="25">
        <f t="shared" ca="1" si="11"/>
        <v>65.314394575768034</v>
      </c>
      <c r="K53" s="25">
        <f t="shared" ca="1" si="11"/>
        <v>63.925399039400375</v>
      </c>
      <c r="L53" s="25">
        <f t="shared" ca="1" si="11"/>
        <v>58.276498086373287</v>
      </c>
      <c r="M53" s="25">
        <f t="shared" ca="1" si="11"/>
        <v>92.866672002220525</v>
      </c>
      <c r="N53" s="25">
        <f t="shared" ca="1" si="11"/>
        <v>60.276634631777455</v>
      </c>
      <c r="O53" s="25">
        <f t="shared" ca="1" si="11"/>
        <v>54.193641629480567</v>
      </c>
      <c r="P53" s="25">
        <f t="shared" ca="1" si="11"/>
        <v>60.466398981328091</v>
      </c>
      <c r="Q53" s="25">
        <f t="shared" ca="1" si="11"/>
        <v>73.63369667152034</v>
      </c>
      <c r="R53" s="25"/>
      <c r="S53" s="25"/>
      <c r="T53" s="25"/>
      <c r="U53" s="25">
        <f t="shared" ca="1" si="10"/>
        <v>62.259236199627331</v>
      </c>
      <c r="V53" s="25">
        <f t="shared" ca="1" si="10"/>
        <v>73.246222059074583</v>
      </c>
      <c r="W53" s="25">
        <f t="shared" si="4"/>
        <v>192</v>
      </c>
      <c r="X53" s="25">
        <f t="shared" ca="1" si="12"/>
        <v>59.444054119758569</v>
      </c>
      <c r="Y53" s="25">
        <f t="shared" ca="1" si="12"/>
        <v>59.621464640928089</v>
      </c>
      <c r="Z53" s="25">
        <f t="shared" ca="1" si="12"/>
        <v>76.190221965053084</v>
      </c>
      <c r="AA53" s="25">
        <f t="shared" ca="1" si="12"/>
        <v>61.48490992592896</v>
      </c>
      <c r="AB53" s="25">
        <f t="shared" ca="1" si="12"/>
        <v>72.882545053915635</v>
      </c>
      <c r="AC53" s="25">
        <f t="shared" ca="1" si="12"/>
        <v>71.286976905090242</v>
      </c>
      <c r="AD53" s="25">
        <f t="shared" ca="1" si="12"/>
        <v>64.931510632429664</v>
      </c>
      <c r="AE53" s="25">
        <f t="shared" ca="1" si="12"/>
        <v>76.753257785731734</v>
      </c>
      <c r="AF53" s="25">
        <f t="shared" ca="1" si="12"/>
        <v>69.32842201111184</v>
      </c>
      <c r="AG53" s="25">
        <f t="shared" ca="1" si="12"/>
        <v>66.916461851890062</v>
      </c>
      <c r="AH53" s="25">
        <f t="shared" ca="1" si="13"/>
        <v>66.419897306930991</v>
      </c>
      <c r="AI53" s="25">
        <f t="shared" ca="1" si="13"/>
        <v>60.587463954201048</v>
      </c>
      <c r="AJ53" s="25">
        <f t="shared" ca="1" si="13"/>
        <v>67.596324454274367</v>
      </c>
      <c r="AK53" s="25">
        <f t="shared" ca="1" si="13"/>
        <v>71.6605049070305</v>
      </c>
      <c r="AL53" s="25">
        <f t="shared" ca="1" si="13"/>
        <v>63.034788050364078</v>
      </c>
      <c r="AM53" s="25">
        <f t="shared" ca="1" si="13"/>
        <v>71.843279073665741</v>
      </c>
      <c r="AN53" s="25">
        <f t="shared" ca="1" si="13"/>
        <v>63.224684083694569</v>
      </c>
      <c r="AO53" s="25">
        <f t="shared" ca="1" si="13"/>
        <v>67.247707791471356</v>
      </c>
      <c r="AP53" s="25">
        <f t="shared" ca="1" si="13"/>
        <v>66.794900030105651</v>
      </c>
      <c r="AQ53" s="25">
        <f t="shared" ca="1" si="13"/>
        <v>63.576683726674901</v>
      </c>
      <c r="AR53" s="25">
        <f t="shared" ca="1" si="14"/>
        <v>59.732191963831809</v>
      </c>
      <c r="AS53" s="25">
        <f t="shared" ca="1" si="14"/>
        <v>66.932229690909352</v>
      </c>
      <c r="AT53" s="25">
        <f t="shared" ca="1" si="14"/>
        <v>67.028891771011374</v>
      </c>
      <c r="AU53" s="25">
        <f t="shared" ca="1" si="14"/>
        <v>68.549319540932075</v>
      </c>
      <c r="AV53" s="25">
        <f t="shared" ca="1" si="14"/>
        <v>61.365739287332595</v>
      </c>
      <c r="AW53" s="25">
        <f t="shared" ca="1" si="14"/>
        <v>62.0078250307632</v>
      </c>
      <c r="AX53" s="25">
        <f t="shared" ca="1" si="14"/>
        <v>64.198800857933577</v>
      </c>
      <c r="AY53" s="25">
        <f t="shared" ca="1" si="14"/>
        <v>67.841483821998011</v>
      </c>
      <c r="AZ53" s="25">
        <f t="shared" ca="1" si="14"/>
        <v>70.168525622232806</v>
      </c>
      <c r="BA53" s="25">
        <f t="shared" ca="1" si="14"/>
        <v>62.905237846996286</v>
      </c>
      <c r="BB53" s="25">
        <f t="shared" ca="1" si="14"/>
        <v>60.815972812697353</v>
      </c>
      <c r="BC53" s="25">
        <f t="shared" ca="1" si="14"/>
        <v>73.581689993012404</v>
      </c>
      <c r="BD53" s="25">
        <f t="shared" ca="1" si="14"/>
        <v>66.998026149735239</v>
      </c>
      <c r="BE53" s="25">
        <f t="shared" ca="1" si="14"/>
        <v>63.671767139678501</v>
      </c>
      <c r="BF53" s="25"/>
      <c r="BG53" s="25">
        <f t="shared" ca="1" si="15"/>
        <v>58.276498086373287</v>
      </c>
      <c r="BH53" s="25">
        <f t="shared" ca="1" si="15"/>
        <v>77.44731846447111</v>
      </c>
      <c r="BI53" s="25">
        <f t="shared" ca="1" si="15"/>
        <v>78.701777391733813</v>
      </c>
      <c r="BJ53" s="25">
        <f t="shared" ca="1" si="15"/>
        <v>105.56741017199454</v>
      </c>
      <c r="BK53" s="25">
        <f t="shared" ca="1" si="15"/>
        <v>91.694792757068498</v>
      </c>
      <c r="BL53" s="25">
        <f t="shared" ca="1" si="15"/>
        <v>63.827915770563401</v>
      </c>
      <c r="BM53" s="25">
        <f t="shared" ca="1" si="15"/>
        <v>55.857422515627285</v>
      </c>
      <c r="BN53" s="25">
        <f t="shared" ca="1" si="15"/>
        <v>81.483124800765651</v>
      </c>
      <c r="BO53" s="25">
        <f t="shared" ca="1" si="15"/>
        <v>54.193641629480567</v>
      </c>
      <c r="BP53" s="25">
        <f t="shared" ca="1" si="15"/>
        <v>69.820766917600565</v>
      </c>
      <c r="BQ53" s="25">
        <f t="shared" ca="1" si="16"/>
        <v>65.056589193006459</v>
      </c>
      <c r="BR53" s="25">
        <f t="shared" ca="1" si="16"/>
        <v>53.762343291559276</v>
      </c>
      <c r="BS53" s="25">
        <f t="shared" ca="1" si="16"/>
        <v>71.645800433108604</v>
      </c>
      <c r="BT53" s="25">
        <f t="shared" ca="1" si="16"/>
        <v>69.764265338842122</v>
      </c>
      <c r="BU53" s="25">
        <f t="shared" ca="1" si="16"/>
        <v>84.916202623625978</v>
      </c>
      <c r="BV53" s="25">
        <f t="shared" ca="1" si="16"/>
        <v>74.74586423000099</v>
      </c>
      <c r="BW53" s="25">
        <f t="shared" ca="1" si="16"/>
        <v>69.139991662976286</v>
      </c>
      <c r="BX53" s="25">
        <f t="shared" ca="1" si="16"/>
        <v>60.632367764240207</v>
      </c>
      <c r="BY53" s="25"/>
      <c r="BZ53" s="25"/>
      <c r="CA53" s="25"/>
      <c r="CB53" s="25"/>
      <c r="CC53" s="25">
        <f t="shared" ca="1" si="17"/>
        <v>62.176708026149441</v>
      </c>
      <c r="CD53" s="25">
        <f t="shared" ca="1" si="17"/>
        <v>62.681884713143788</v>
      </c>
      <c r="CE53" s="25">
        <f t="shared" ca="1" si="17"/>
        <v>65.510932129908724</v>
      </c>
      <c r="CF53" s="25">
        <f t="shared" ca="1" si="17"/>
        <v>78.789259698845967</v>
      </c>
      <c r="CG53" s="25">
        <f t="shared" ca="1" si="17"/>
        <v>75.380156975288315</v>
      </c>
    </row>
    <row r="54" spans="1:85" x14ac:dyDescent="0.3">
      <c r="A54" s="24">
        <v>1999</v>
      </c>
      <c r="B54" s="25">
        <f t="shared" ca="1" si="9"/>
        <v>67.081185982238196</v>
      </c>
      <c r="C54" s="25"/>
      <c r="D54" s="25">
        <f t="shared" ca="1" si="11"/>
        <v>61.159620392785072</v>
      </c>
      <c r="E54" s="25">
        <f t="shared" ca="1" si="11"/>
        <v>62.324586033188403</v>
      </c>
      <c r="F54" s="25">
        <f t="shared" ca="1" si="11"/>
        <v>68.512071683455417</v>
      </c>
      <c r="G54" s="25">
        <f t="shared" ca="1" si="11"/>
        <v>68.060366281006623</v>
      </c>
      <c r="H54" s="25">
        <f t="shared" ca="1" si="11"/>
        <v>61.047138807089482</v>
      </c>
      <c r="I54" s="25">
        <f t="shared" ca="1" si="11"/>
        <v>64.226772465762551</v>
      </c>
      <c r="J54" s="25">
        <f t="shared" ca="1" si="11"/>
        <v>67.241559639439558</v>
      </c>
      <c r="K54" s="25">
        <f t="shared" ca="1" si="11"/>
        <v>66.125768728364861</v>
      </c>
      <c r="L54" s="25">
        <f t="shared" ca="1" si="11"/>
        <v>60.645680393372189</v>
      </c>
      <c r="M54" s="25">
        <f t="shared" ca="1" si="11"/>
        <v>90.482243776244772</v>
      </c>
      <c r="N54" s="25">
        <f t="shared" ca="1" si="11"/>
        <v>63.27677801841228</v>
      </c>
      <c r="O54" s="25">
        <f t="shared" ca="1" si="11"/>
        <v>57.428826369792205</v>
      </c>
      <c r="P54" s="25">
        <f t="shared" ca="1" si="11"/>
        <v>64.086067533384636</v>
      </c>
      <c r="Q54" s="25">
        <f t="shared" ca="1" si="11"/>
        <v>75.633741861891167</v>
      </c>
      <c r="R54" s="25"/>
      <c r="S54" s="25"/>
      <c r="T54" s="25"/>
      <c r="U54" s="25">
        <f t="shared" ca="1" si="10"/>
        <v>63.06992426662076</v>
      </c>
      <c r="V54" s="25">
        <f t="shared" ca="1" si="10"/>
        <v>75.681303578892326</v>
      </c>
      <c r="W54" s="25">
        <f t="shared" si="4"/>
        <v>196</v>
      </c>
      <c r="X54" s="25">
        <f t="shared" ca="1" si="12"/>
        <v>61.047105152722175</v>
      </c>
      <c r="Y54" s="25">
        <f t="shared" ca="1" si="12"/>
        <v>61.482216080267982</v>
      </c>
      <c r="Z54" s="25">
        <f t="shared" ca="1" si="12"/>
        <v>74.794912682236387</v>
      </c>
      <c r="AA54" s="25">
        <f t="shared" ca="1" si="12"/>
        <v>62.324586033188403</v>
      </c>
      <c r="AB54" s="25">
        <f t="shared" ca="1" si="12"/>
        <v>74.987415489887951</v>
      </c>
      <c r="AC54" s="25">
        <f t="shared" ca="1" si="12"/>
        <v>71.614911111093136</v>
      </c>
      <c r="AD54" s="25">
        <f t="shared" ca="1" si="12"/>
        <v>67.920505800725195</v>
      </c>
      <c r="AE54" s="25">
        <f t="shared" ca="1" si="12"/>
        <v>77.426805579688946</v>
      </c>
      <c r="AF54" s="25">
        <f t="shared" ca="1" si="12"/>
        <v>70.46624776106249</v>
      </c>
      <c r="AG54" s="25">
        <f t="shared" ca="1" si="12"/>
        <v>68.19436952318874</v>
      </c>
      <c r="AH54" s="25">
        <f t="shared" ca="1" si="13"/>
        <v>67.957224160135198</v>
      </c>
      <c r="AI54" s="25">
        <f t="shared" ca="1" si="13"/>
        <v>62.634927073069548</v>
      </c>
      <c r="AJ54" s="25">
        <f t="shared" ca="1" si="13"/>
        <v>69.353602074154495</v>
      </c>
      <c r="AK54" s="25">
        <f t="shared" ca="1" si="13"/>
        <v>72.28731661365606</v>
      </c>
      <c r="AL54" s="25">
        <f t="shared" ca="1" si="13"/>
        <v>64.399436287695238</v>
      </c>
      <c r="AM54" s="25">
        <f t="shared" ca="1" si="13"/>
        <v>72.956998238020674</v>
      </c>
      <c r="AN54" s="25">
        <f t="shared" ca="1" si="13"/>
        <v>65.289165495983937</v>
      </c>
      <c r="AO54" s="25">
        <f t="shared" ca="1" si="13"/>
        <v>68.401805118252057</v>
      </c>
      <c r="AP54" s="25">
        <f t="shared" ca="1" si="13"/>
        <v>69.143571489099841</v>
      </c>
      <c r="AQ54" s="25">
        <f t="shared" ca="1" si="13"/>
        <v>65.42935350761914</v>
      </c>
      <c r="AR54" s="25">
        <f t="shared" ca="1" si="14"/>
        <v>62.291786839039979</v>
      </c>
      <c r="AS54" s="25">
        <f t="shared" ca="1" si="14"/>
        <v>68.479539574797471</v>
      </c>
      <c r="AT54" s="25">
        <f t="shared" ca="1" si="14"/>
        <v>69.018898481677851</v>
      </c>
      <c r="AU54" s="25">
        <f t="shared" ca="1" si="14"/>
        <v>68.060366281006623</v>
      </c>
      <c r="AV54" s="25">
        <f t="shared" ca="1" si="14"/>
        <v>60.616388908972702</v>
      </c>
      <c r="AW54" s="25">
        <f t="shared" ca="1" si="14"/>
        <v>61.600690615913408</v>
      </c>
      <c r="AX54" s="25">
        <f t="shared" ca="1" si="14"/>
        <v>64.226772465762551</v>
      </c>
      <c r="AY54" s="25">
        <f t="shared" ca="1" si="14"/>
        <v>69.454662322223584</v>
      </c>
      <c r="AZ54" s="25">
        <f t="shared" ca="1" si="14"/>
        <v>72.059304505342737</v>
      </c>
      <c r="BA54" s="25">
        <f t="shared" ca="1" si="14"/>
        <v>64.871383028057963</v>
      </c>
      <c r="BB54" s="25">
        <f t="shared" ca="1" si="14"/>
        <v>63.399010001730247</v>
      </c>
      <c r="BC54" s="25">
        <f t="shared" ca="1" si="14"/>
        <v>75.319671960938535</v>
      </c>
      <c r="BD54" s="25">
        <f t="shared" ca="1" si="14"/>
        <v>71.401510579594586</v>
      </c>
      <c r="BE54" s="25">
        <f t="shared" ca="1" si="14"/>
        <v>62.267046142764542</v>
      </c>
      <c r="BF54" s="25"/>
      <c r="BG54" s="25">
        <f t="shared" ca="1" si="15"/>
        <v>60.645680393372189</v>
      </c>
      <c r="BH54" s="25">
        <f t="shared" ca="1" si="15"/>
        <v>78.713678582484278</v>
      </c>
      <c r="BI54" s="25">
        <f t="shared" ca="1" si="15"/>
        <v>80.602079065987112</v>
      </c>
      <c r="BJ54" s="25">
        <f t="shared" ca="1" si="15"/>
        <v>99.609691336361081</v>
      </c>
      <c r="BK54" s="25">
        <f t="shared" ca="1" si="15"/>
        <v>89.008529417444862</v>
      </c>
      <c r="BL54" s="25">
        <f t="shared" ca="1" si="15"/>
        <v>66.546870309925779</v>
      </c>
      <c r="BM54" s="25">
        <f t="shared" ca="1" si="15"/>
        <v>58.97929224560734</v>
      </c>
      <c r="BN54" s="25">
        <f t="shared" ca="1" si="15"/>
        <v>84.020675496290096</v>
      </c>
      <c r="BO54" s="25">
        <f t="shared" ca="1" si="15"/>
        <v>57.428826369792205</v>
      </c>
      <c r="BP54" s="25">
        <f t="shared" ca="1" si="15"/>
        <v>72.922417055457444</v>
      </c>
      <c r="BQ54" s="25">
        <f t="shared" ca="1" si="16"/>
        <v>68.32258121746834</v>
      </c>
      <c r="BR54" s="25">
        <f t="shared" ca="1" si="16"/>
        <v>57.142358488757012</v>
      </c>
      <c r="BS54" s="25">
        <f t="shared" ca="1" si="16"/>
        <v>74.143435198946406</v>
      </c>
      <c r="BT54" s="25">
        <f t="shared" ca="1" si="16"/>
        <v>73.598900252519329</v>
      </c>
      <c r="BU54" s="25">
        <f t="shared" ca="1" si="16"/>
        <v>86.489622613160421</v>
      </c>
      <c r="BV54" s="25">
        <f t="shared" ca="1" si="16"/>
        <v>76.516765957820866</v>
      </c>
      <c r="BW54" s="25">
        <f t="shared" ca="1" si="16"/>
        <v>67.418666364594969</v>
      </c>
      <c r="BX54" s="25">
        <f t="shared" ca="1" si="16"/>
        <v>63.717436826308763</v>
      </c>
      <c r="BY54" s="25"/>
      <c r="BZ54" s="25"/>
      <c r="CA54" s="25"/>
      <c r="CB54" s="25"/>
      <c r="CC54" s="25">
        <f t="shared" ca="1" si="17"/>
        <v>62.949933658148439</v>
      </c>
      <c r="CD54" s="25">
        <f t="shared" ca="1" si="17"/>
        <v>63.627424801024134</v>
      </c>
      <c r="CE54" s="25">
        <f t="shared" ca="1" si="17"/>
        <v>67.68388796613533</v>
      </c>
      <c r="CF54" s="25">
        <f t="shared" ca="1" si="17"/>
        <v>80.860984322936375</v>
      </c>
      <c r="CG54" s="25">
        <f t="shared" ca="1" si="17"/>
        <v>77.906341683341736</v>
      </c>
    </row>
    <row r="55" spans="1:85" x14ac:dyDescent="0.3">
      <c r="A55" s="24">
        <v>2000</v>
      </c>
      <c r="B55" s="25">
        <f t="shared" ca="1" si="9"/>
        <v>69.084850094236003</v>
      </c>
      <c r="C55" s="25"/>
      <c r="D55" s="25">
        <f t="shared" ca="1" si="11"/>
        <v>62.43770654001203</v>
      </c>
      <c r="E55" s="25">
        <f t="shared" ca="1" si="11"/>
        <v>62.997277036872575</v>
      </c>
      <c r="F55" s="25">
        <f t="shared" ca="1" si="11"/>
        <v>69.309072059272054</v>
      </c>
      <c r="G55" s="25">
        <f t="shared" ca="1" si="11"/>
        <v>71.591698278693556</v>
      </c>
      <c r="H55" s="25">
        <f t="shared" ca="1" si="11"/>
        <v>66.807887179258088</v>
      </c>
      <c r="I55" s="25">
        <f t="shared" ca="1" si="11"/>
        <v>67.717704148106648</v>
      </c>
      <c r="J55" s="25">
        <f t="shared" ca="1" si="11"/>
        <v>68.560733500041877</v>
      </c>
      <c r="K55" s="25">
        <f t="shared" ca="1" si="11"/>
        <v>68.36018468238592</v>
      </c>
      <c r="L55" s="25">
        <f t="shared" ca="1" si="11"/>
        <v>62.604579804972666</v>
      </c>
      <c r="M55" s="25">
        <f t="shared" ca="1" si="11"/>
        <v>92.680345558376573</v>
      </c>
      <c r="N55" s="25">
        <f t="shared" ca="1" si="11"/>
        <v>65.759253375448466</v>
      </c>
      <c r="O55" s="25">
        <f t="shared" ca="1" si="11"/>
        <v>60.001154933280112</v>
      </c>
      <c r="P55" s="25">
        <f t="shared" ca="1" si="11"/>
        <v>65.531036219758832</v>
      </c>
      <c r="Q55" s="25">
        <f t="shared" ca="1" si="11"/>
        <v>77.26604114118814</v>
      </c>
      <c r="R55" s="25"/>
      <c r="S55" s="25"/>
      <c r="T55" s="25"/>
      <c r="U55" s="25">
        <f t="shared" ca="1" si="10"/>
        <v>63.903837146454677</v>
      </c>
      <c r="V55" s="25">
        <f t="shared" ca="1" si="10"/>
        <v>76.696901215975416</v>
      </c>
      <c r="W55" s="25">
        <f t="shared" si="4"/>
        <v>200</v>
      </c>
      <c r="X55" s="25">
        <f t="shared" ca="1" si="12"/>
        <v>62.315194444785519</v>
      </c>
      <c r="Y55" s="25">
        <f t="shared" ca="1" si="12"/>
        <v>62.964739237282124</v>
      </c>
      <c r="Z55" s="25">
        <f t="shared" ca="1" si="12"/>
        <v>73.597131846927823</v>
      </c>
      <c r="AA55" s="25">
        <f t="shared" ca="1" si="12"/>
        <v>62.997277036872575</v>
      </c>
      <c r="AB55" s="25">
        <f t="shared" ca="1" si="12"/>
        <v>74.483383999730577</v>
      </c>
      <c r="AC55" s="25">
        <f t="shared" ca="1" si="12"/>
        <v>71.988570720014238</v>
      </c>
      <c r="AD55" s="25">
        <f t="shared" ca="1" si="12"/>
        <v>69.791245354051</v>
      </c>
      <c r="AE55" s="25">
        <f t="shared" ca="1" si="12"/>
        <v>75.844121831883655</v>
      </c>
      <c r="AF55" s="25">
        <f t="shared" ca="1" si="12"/>
        <v>71.980445938560081</v>
      </c>
      <c r="AG55" s="25">
        <f t="shared" ca="1" si="12"/>
        <v>69.306766158010618</v>
      </c>
      <c r="AH55" s="25">
        <f t="shared" ca="1" si="13"/>
        <v>68.514377989187579</v>
      </c>
      <c r="AI55" s="25">
        <f t="shared" ca="1" si="13"/>
        <v>63.059638842367939</v>
      </c>
      <c r="AJ55" s="25">
        <f t="shared" ca="1" si="13"/>
        <v>71.053835817460126</v>
      </c>
      <c r="AK55" s="25">
        <f t="shared" ca="1" si="13"/>
        <v>72.846552315863306</v>
      </c>
      <c r="AL55" s="25">
        <f t="shared" ca="1" si="13"/>
        <v>65.626310108907049</v>
      </c>
      <c r="AM55" s="25">
        <f t="shared" ca="1" si="13"/>
        <v>73.9215849231731</v>
      </c>
      <c r="AN55" s="25">
        <f t="shared" ca="1" si="13"/>
        <v>66.792632423499157</v>
      </c>
      <c r="AO55" s="25">
        <f t="shared" ca="1" si="13"/>
        <v>69.54379599021371</v>
      </c>
      <c r="AP55" s="25">
        <f t="shared" ca="1" si="13"/>
        <v>70.713867480683774</v>
      </c>
      <c r="AQ55" s="25">
        <f t="shared" ca="1" si="13"/>
        <v>66.426885855278456</v>
      </c>
      <c r="AR55" s="25">
        <f t="shared" ca="1" si="14"/>
        <v>63.286856301573735</v>
      </c>
      <c r="AS55" s="25">
        <f t="shared" ca="1" si="14"/>
        <v>69.394191891109443</v>
      </c>
      <c r="AT55" s="25">
        <f t="shared" ca="1" si="14"/>
        <v>70.291153595277095</v>
      </c>
      <c r="AU55" s="25">
        <f t="shared" ca="1" si="14"/>
        <v>71.591698278693556</v>
      </c>
      <c r="AV55" s="25">
        <f t="shared" ca="1" si="14"/>
        <v>66.416866156048627</v>
      </c>
      <c r="AW55" s="25">
        <f t="shared" ca="1" si="14"/>
        <v>67.331597805237223</v>
      </c>
      <c r="AX55" s="25">
        <f t="shared" ca="1" si="14"/>
        <v>67.717704148106648</v>
      </c>
      <c r="AY55" s="25">
        <f t="shared" ca="1" si="14"/>
        <v>70.606143685622712</v>
      </c>
      <c r="AZ55" s="25">
        <f t="shared" ca="1" si="14"/>
        <v>73.058839532668458</v>
      </c>
      <c r="BA55" s="25">
        <f t="shared" ca="1" si="14"/>
        <v>66.350286120843677</v>
      </c>
      <c r="BB55" s="25">
        <f t="shared" ca="1" si="14"/>
        <v>65.04308373811098</v>
      </c>
      <c r="BC55" s="25">
        <f t="shared" ca="1" si="14"/>
        <v>74.7796004161616</v>
      </c>
      <c r="BD55" s="25">
        <f t="shared" ca="1" si="14"/>
        <v>72.924954585052689</v>
      </c>
      <c r="BE55" s="25">
        <f t="shared" ca="1" si="14"/>
        <v>67.075306619758067</v>
      </c>
      <c r="BF55" s="25"/>
      <c r="BG55" s="25">
        <f t="shared" ca="1" si="15"/>
        <v>62.604579804972666</v>
      </c>
      <c r="BH55" s="25">
        <f t="shared" ca="1" si="15"/>
        <v>80.408566788885068</v>
      </c>
      <c r="BI55" s="25">
        <f t="shared" ca="1" si="15"/>
        <v>82.678529792550876</v>
      </c>
      <c r="BJ55" s="25">
        <f t="shared" ca="1" si="15"/>
        <v>101.70081046498974</v>
      </c>
      <c r="BK55" s="25">
        <f t="shared" ca="1" si="15"/>
        <v>88.363358649028882</v>
      </c>
      <c r="BL55" s="25">
        <f t="shared" ca="1" si="15"/>
        <v>69.016144846898499</v>
      </c>
      <c r="BM55" s="25">
        <f t="shared" ca="1" si="15"/>
        <v>61.358255316717567</v>
      </c>
      <c r="BN55" s="25">
        <f t="shared" ca="1" si="15"/>
        <v>85.177715144899011</v>
      </c>
      <c r="BO55" s="25">
        <f t="shared" ca="1" si="15"/>
        <v>60.001154933280112</v>
      </c>
      <c r="BP55" s="25">
        <f t="shared" ca="1" si="15"/>
        <v>74.692678897947332</v>
      </c>
      <c r="BQ55" s="25">
        <f t="shared" ca="1" si="16"/>
        <v>69.915715554774764</v>
      </c>
      <c r="BR55" s="25">
        <f t="shared" ca="1" si="16"/>
        <v>57.719759414876847</v>
      </c>
      <c r="BS55" s="25">
        <f t="shared" ca="1" si="16"/>
        <v>75.585356471762452</v>
      </c>
      <c r="BT55" s="25">
        <f t="shared" ca="1" si="16"/>
        <v>75.450687518468087</v>
      </c>
      <c r="BU55" s="25">
        <f t="shared" ca="1" si="16"/>
        <v>86.579818941672528</v>
      </c>
      <c r="BV55" s="25">
        <f t="shared" ca="1" si="16"/>
        <v>77.513799005489048</v>
      </c>
      <c r="BW55" s="25">
        <f t="shared" ca="1" si="16"/>
        <v>71.314384566004591</v>
      </c>
      <c r="BX55" s="25">
        <f t="shared" ca="1" si="16"/>
        <v>65.8693031342995</v>
      </c>
      <c r="BY55" s="25"/>
      <c r="BZ55" s="25"/>
      <c r="CA55" s="25"/>
      <c r="CB55" s="25"/>
      <c r="CC55" s="25">
        <f t="shared" ca="1" si="17"/>
        <v>63.741435295265937</v>
      </c>
      <c r="CD55" s="25">
        <f t="shared" ca="1" si="17"/>
        <v>64.603544468947135</v>
      </c>
      <c r="CE55" s="25">
        <f t="shared" ca="1" si="17"/>
        <v>69.193090893923767</v>
      </c>
      <c r="CF55" s="25">
        <f t="shared" ca="1" si="17"/>
        <v>81.28133125194671</v>
      </c>
      <c r="CG55" s="25">
        <f t="shared" ca="1" si="17"/>
        <v>78.744713311969079</v>
      </c>
    </row>
    <row r="56" spans="1:85" x14ac:dyDescent="0.3">
      <c r="A56" s="24">
        <v>2001</v>
      </c>
      <c r="B56" s="25">
        <f t="shared" ca="1" si="9"/>
        <v>71.026676991154133</v>
      </c>
      <c r="C56" s="25"/>
      <c r="D56" s="25">
        <f t="shared" ref="D56:Q65" ca="1" si="18">GEOMEAN(OFFSET(D$77,$W56,0,4,1))</f>
        <v>64.995099168165638</v>
      </c>
      <c r="E56" s="25">
        <f t="shared" ca="1" si="18"/>
        <v>63.637389066293004</v>
      </c>
      <c r="F56" s="25">
        <f t="shared" ca="1" si="18"/>
        <v>70.66485329222094</v>
      </c>
      <c r="G56" s="25">
        <f t="shared" ca="1" si="18"/>
        <v>73.377182028325564</v>
      </c>
      <c r="H56" s="25">
        <f t="shared" ca="1" si="18"/>
        <v>69.125764912944589</v>
      </c>
      <c r="I56" s="25">
        <f t="shared" ca="1" si="18"/>
        <v>69.396630123869244</v>
      </c>
      <c r="J56" s="25">
        <f t="shared" ca="1" si="18"/>
        <v>70.766670136798624</v>
      </c>
      <c r="K56" s="25">
        <f t="shared" ca="1" si="18"/>
        <v>69.963712238504129</v>
      </c>
      <c r="L56" s="25">
        <f t="shared" ca="1" si="18"/>
        <v>65.592122267066131</v>
      </c>
      <c r="M56" s="25">
        <f t="shared" ca="1" si="18"/>
        <v>94.464314362561012</v>
      </c>
      <c r="N56" s="25">
        <f t="shared" ca="1" si="18"/>
        <v>68.694264570110974</v>
      </c>
      <c r="O56" s="25">
        <f t="shared" ca="1" si="18"/>
        <v>63.344339859962979</v>
      </c>
      <c r="P56" s="25">
        <f t="shared" ca="1" si="18"/>
        <v>68.668392378429004</v>
      </c>
      <c r="Q56" s="25">
        <f t="shared" ca="1" si="18"/>
        <v>78.24962342011014</v>
      </c>
      <c r="R56" s="25"/>
      <c r="S56" s="25"/>
      <c r="T56" s="25"/>
      <c r="U56" s="25">
        <f t="shared" ca="1" si="10"/>
        <v>66.028656657681594</v>
      </c>
      <c r="V56" s="25">
        <f t="shared" ca="1" si="10"/>
        <v>77.629672249485054</v>
      </c>
      <c r="W56" s="25">
        <f t="shared" si="4"/>
        <v>204</v>
      </c>
      <c r="X56" s="25">
        <f t="shared" ca="1" si="12"/>
        <v>64.885090865524035</v>
      </c>
      <c r="Y56" s="25">
        <f t="shared" ca="1" si="12"/>
        <v>65.713553004340554</v>
      </c>
      <c r="Z56" s="25">
        <f t="shared" ca="1" si="12"/>
        <v>73.986137642078305</v>
      </c>
      <c r="AA56" s="25">
        <f t="shared" ca="1" si="12"/>
        <v>63.637389066293004</v>
      </c>
      <c r="AB56" s="25">
        <f t="shared" ca="1" si="12"/>
        <v>76.373184305251101</v>
      </c>
      <c r="AC56" s="25">
        <f t="shared" ca="1" si="12"/>
        <v>73.044854751589426</v>
      </c>
      <c r="AD56" s="25">
        <f t="shared" ca="1" si="12"/>
        <v>70.762241235877013</v>
      </c>
      <c r="AE56" s="25">
        <f t="shared" ca="1" si="12"/>
        <v>76.939222848733266</v>
      </c>
      <c r="AF56" s="25">
        <f t="shared" ca="1" si="12"/>
        <v>72.652418584364113</v>
      </c>
      <c r="AG56" s="25">
        <f t="shared" ca="1" si="12"/>
        <v>69.81248446960852</v>
      </c>
      <c r="AH56" s="25">
        <f t="shared" ca="1" si="13"/>
        <v>69.699817219892012</v>
      </c>
      <c r="AI56" s="25">
        <f t="shared" ca="1" si="13"/>
        <v>65.012427524151548</v>
      </c>
      <c r="AJ56" s="25">
        <f t="shared" ca="1" si="13"/>
        <v>71.317062206846856</v>
      </c>
      <c r="AK56" s="25">
        <f t="shared" ca="1" si="13"/>
        <v>73.109533660221317</v>
      </c>
      <c r="AL56" s="25">
        <f t="shared" ca="1" si="13"/>
        <v>66.989361550210418</v>
      </c>
      <c r="AM56" s="25">
        <f t="shared" ca="1" si="13"/>
        <v>74.757441325545813</v>
      </c>
      <c r="AN56" s="25">
        <f t="shared" ca="1" si="13"/>
        <v>69.124956081631993</v>
      </c>
      <c r="AO56" s="25">
        <f t="shared" ca="1" si="13"/>
        <v>71.019901774851888</v>
      </c>
      <c r="AP56" s="25">
        <f t="shared" ca="1" si="13"/>
        <v>71.817475169016532</v>
      </c>
      <c r="AQ56" s="25">
        <f t="shared" ca="1" si="13"/>
        <v>67.507432471937676</v>
      </c>
      <c r="AR56" s="25">
        <f t="shared" ca="1" si="14"/>
        <v>65.619563773034102</v>
      </c>
      <c r="AS56" s="25">
        <f t="shared" ca="1" si="14"/>
        <v>70.909607636619938</v>
      </c>
      <c r="AT56" s="25">
        <f t="shared" ca="1" si="14"/>
        <v>71.974764913823208</v>
      </c>
      <c r="AU56" s="25">
        <f t="shared" ca="1" si="14"/>
        <v>73.377182028325564</v>
      </c>
      <c r="AV56" s="25">
        <f t="shared" ca="1" si="14"/>
        <v>68.81574524683441</v>
      </c>
      <c r="AW56" s="25">
        <f t="shared" ca="1" si="14"/>
        <v>69.520829952067814</v>
      </c>
      <c r="AX56" s="25">
        <f t="shared" ca="1" si="14"/>
        <v>69.396630123869244</v>
      </c>
      <c r="AY56" s="25">
        <f t="shared" ca="1" si="14"/>
        <v>72.610150167262944</v>
      </c>
      <c r="AZ56" s="25">
        <f t="shared" ca="1" si="14"/>
        <v>74.73330816582336</v>
      </c>
      <c r="BA56" s="25">
        <f t="shared" ca="1" si="14"/>
        <v>68.810633911411273</v>
      </c>
      <c r="BB56" s="25">
        <f t="shared" ca="1" si="14"/>
        <v>67.292312595637227</v>
      </c>
      <c r="BC56" s="25">
        <f t="shared" ca="1" si="14"/>
        <v>75.337407269570448</v>
      </c>
      <c r="BD56" s="25">
        <f t="shared" ca="1" si="14"/>
        <v>72.532322316792687</v>
      </c>
      <c r="BE56" s="25">
        <f t="shared" ca="1" si="14"/>
        <v>69.055921696824157</v>
      </c>
      <c r="BF56" s="25"/>
      <c r="BG56" s="25">
        <f t="shared" ca="1" si="15"/>
        <v>65.592122267066131</v>
      </c>
      <c r="BH56" s="25">
        <f t="shared" ca="1" si="15"/>
        <v>82.39235934022642</v>
      </c>
      <c r="BI56" s="25">
        <f t="shared" ca="1" si="15"/>
        <v>85.793238723768823</v>
      </c>
      <c r="BJ56" s="25">
        <f t="shared" ca="1" si="15"/>
        <v>102.10008007423109</v>
      </c>
      <c r="BK56" s="25">
        <f t="shared" ca="1" si="15"/>
        <v>89.900633671993361</v>
      </c>
      <c r="BL56" s="25">
        <f t="shared" ca="1" si="15"/>
        <v>71.517229469318281</v>
      </c>
      <c r="BM56" s="25">
        <f t="shared" ca="1" si="15"/>
        <v>64.495818024253808</v>
      </c>
      <c r="BN56" s="25">
        <f t="shared" ca="1" si="15"/>
        <v>87.400427695619172</v>
      </c>
      <c r="BO56" s="25">
        <f t="shared" ca="1" si="15"/>
        <v>63.344339859962979</v>
      </c>
      <c r="BP56" s="25">
        <f t="shared" ca="1" si="15"/>
        <v>76.937856573457253</v>
      </c>
      <c r="BQ56" s="25">
        <f t="shared" ca="1" si="16"/>
        <v>72.642522864460204</v>
      </c>
      <c r="BR56" s="25">
        <f t="shared" ca="1" si="16"/>
        <v>60.964709463321974</v>
      </c>
      <c r="BS56" s="25">
        <f t="shared" ca="1" si="16"/>
        <v>77.965032594047599</v>
      </c>
      <c r="BT56" s="25">
        <f t="shared" ca="1" si="16"/>
        <v>78.171225704439621</v>
      </c>
      <c r="BU56" s="25">
        <f t="shared" ca="1" si="16"/>
        <v>85.60204339781356</v>
      </c>
      <c r="BV56" s="25">
        <f t="shared" ca="1" si="16"/>
        <v>79.195878956759245</v>
      </c>
      <c r="BW56" s="25">
        <f t="shared" ca="1" si="16"/>
        <v>72.978962713035045</v>
      </c>
      <c r="BX56" s="25">
        <f t="shared" ca="1" si="16"/>
        <v>68.814133351116226</v>
      </c>
      <c r="BY56" s="25"/>
      <c r="BZ56" s="25"/>
      <c r="CA56" s="25"/>
      <c r="CB56" s="25"/>
      <c r="CC56" s="25">
        <f t="shared" ca="1" si="17"/>
        <v>65.786087433657599</v>
      </c>
      <c r="CD56" s="25">
        <f t="shared" ca="1" si="17"/>
        <v>66.996734864277514</v>
      </c>
      <c r="CE56" s="25">
        <f t="shared" ca="1" si="17"/>
        <v>71.112508284729458</v>
      </c>
      <c r="CF56" s="25">
        <f t="shared" ca="1" si="17"/>
        <v>81.621605948903706</v>
      </c>
      <c r="CG56" s="25">
        <f t="shared" ca="1" si="17"/>
        <v>79.23745602535142</v>
      </c>
    </row>
    <row r="57" spans="1:85" x14ac:dyDescent="0.3">
      <c r="A57" s="24">
        <v>2002</v>
      </c>
      <c r="B57" s="25">
        <f t="shared" ca="1" si="9"/>
        <v>72.608665004509476</v>
      </c>
      <c r="C57" s="25"/>
      <c r="D57" s="25">
        <f t="shared" ca="1" si="18"/>
        <v>68.046325339348826</v>
      </c>
      <c r="E57" s="25">
        <f t="shared" ca="1" si="18"/>
        <v>64.364666161543042</v>
      </c>
      <c r="F57" s="25">
        <f t="shared" ca="1" si="18"/>
        <v>71.707087581782702</v>
      </c>
      <c r="G57" s="25">
        <f t="shared" ca="1" si="18"/>
        <v>73.53348073613914</v>
      </c>
      <c r="H57" s="25">
        <f t="shared" ca="1" si="18"/>
        <v>70.930493494343764</v>
      </c>
      <c r="I57" s="25">
        <f t="shared" ca="1" si="18"/>
        <v>71.170449844329809</v>
      </c>
      <c r="J57" s="25">
        <f t="shared" ca="1" si="18"/>
        <v>73.246626428663021</v>
      </c>
      <c r="K57" s="25">
        <f t="shared" ca="1" si="18"/>
        <v>72.015131512214083</v>
      </c>
      <c r="L57" s="25">
        <f t="shared" ca="1" si="18"/>
        <v>69.618673997385812</v>
      </c>
      <c r="M57" s="25">
        <f t="shared" ca="1" si="18"/>
        <v>91.693164897642092</v>
      </c>
      <c r="N57" s="25">
        <f t="shared" ca="1" si="18"/>
        <v>72.090194490235035</v>
      </c>
      <c r="O57" s="25">
        <f t="shared" ca="1" si="18"/>
        <v>68.003137267880462</v>
      </c>
      <c r="P57" s="25">
        <f t="shared" ca="1" si="18"/>
        <v>71.471330866692625</v>
      </c>
      <c r="Q57" s="25">
        <f t="shared" ca="1" si="18"/>
        <v>79.900814773215231</v>
      </c>
      <c r="R57" s="25"/>
      <c r="S57" s="25"/>
      <c r="T57" s="25"/>
      <c r="U57" s="25">
        <f t="shared" ca="1" si="10"/>
        <v>68.871372971529084</v>
      </c>
      <c r="V57" s="25">
        <f t="shared" ca="1" si="10"/>
        <v>78.683864778157442</v>
      </c>
      <c r="W57" s="25">
        <f t="shared" si="4"/>
        <v>208</v>
      </c>
      <c r="X57" s="25">
        <f t="shared" ca="1" si="12"/>
        <v>67.881584138217278</v>
      </c>
      <c r="Y57" s="25">
        <f t="shared" ca="1" si="12"/>
        <v>69.479508038891311</v>
      </c>
      <c r="Z57" s="25">
        <f t="shared" ca="1" si="12"/>
        <v>76.619118512326452</v>
      </c>
      <c r="AA57" s="25">
        <f t="shared" ca="1" si="12"/>
        <v>64.364666161543042</v>
      </c>
      <c r="AB57" s="25">
        <f t="shared" ca="1" si="12"/>
        <v>78.589024301230523</v>
      </c>
      <c r="AC57" s="25">
        <f t="shared" ca="1" si="12"/>
        <v>73.671455084889644</v>
      </c>
      <c r="AD57" s="25">
        <f t="shared" ca="1" si="12"/>
        <v>72.04083230203463</v>
      </c>
      <c r="AE57" s="25">
        <f t="shared" ca="1" si="12"/>
        <v>76.465238780144347</v>
      </c>
      <c r="AF57" s="25">
        <f t="shared" ca="1" si="12"/>
        <v>72.392274905409465</v>
      </c>
      <c r="AG57" s="25">
        <f t="shared" ca="1" si="12"/>
        <v>70.344488119691249</v>
      </c>
      <c r="AH57" s="25">
        <f t="shared" ca="1" si="13"/>
        <v>70.524494065191362</v>
      </c>
      <c r="AI57" s="25">
        <f t="shared" ca="1" si="13"/>
        <v>66.882298983111639</v>
      </c>
      <c r="AJ57" s="25">
        <f t="shared" ca="1" si="13"/>
        <v>71.142292064271814</v>
      </c>
      <c r="AK57" s="25">
        <f t="shared" ca="1" si="13"/>
        <v>72.596913035545342</v>
      </c>
      <c r="AL57" s="25">
        <f t="shared" ca="1" si="13"/>
        <v>68.555529423227753</v>
      </c>
      <c r="AM57" s="25">
        <f t="shared" ca="1" si="13"/>
        <v>75.032136017826218</v>
      </c>
      <c r="AN57" s="25">
        <f t="shared" ca="1" si="13"/>
        <v>70.297254894659886</v>
      </c>
      <c r="AO57" s="25">
        <f t="shared" ca="1" si="13"/>
        <v>71.431884846460775</v>
      </c>
      <c r="AP57" s="25">
        <f t="shared" ca="1" si="13"/>
        <v>72.84428920571267</v>
      </c>
      <c r="AQ57" s="25">
        <f t="shared" ca="1" si="13"/>
        <v>68.284879095960491</v>
      </c>
      <c r="AR57" s="25">
        <f t="shared" ca="1" si="14"/>
        <v>68.016859537219617</v>
      </c>
      <c r="AS57" s="25">
        <f t="shared" ca="1" si="14"/>
        <v>72.034494876155009</v>
      </c>
      <c r="AT57" s="25">
        <f t="shared" ca="1" si="14"/>
        <v>73.031974863473906</v>
      </c>
      <c r="AU57" s="25">
        <f t="shared" ca="1" si="14"/>
        <v>73.53348073613914</v>
      </c>
      <c r="AV57" s="25">
        <f t="shared" ca="1" si="14"/>
        <v>70.61407172980546</v>
      </c>
      <c r="AW57" s="25">
        <f t="shared" ca="1" si="14"/>
        <v>71.319661108933673</v>
      </c>
      <c r="AX57" s="25">
        <f t="shared" ca="1" si="14"/>
        <v>71.170449844329809</v>
      </c>
      <c r="AY57" s="25">
        <f t="shared" ca="1" si="14"/>
        <v>74.943922531821741</v>
      </c>
      <c r="AZ57" s="25">
        <f t="shared" ca="1" si="14"/>
        <v>76.263804214055227</v>
      </c>
      <c r="BA57" s="25">
        <f t="shared" ca="1" si="14"/>
        <v>71.735169043247126</v>
      </c>
      <c r="BB57" s="25">
        <f t="shared" ca="1" si="14"/>
        <v>70.914778965046878</v>
      </c>
      <c r="BC57" s="25">
        <f t="shared" ca="1" si="14"/>
        <v>76.316368235156503</v>
      </c>
      <c r="BD57" s="25">
        <f t="shared" ca="1" si="14"/>
        <v>72.779614388132856</v>
      </c>
      <c r="BE57" s="25">
        <f t="shared" ca="1" si="14"/>
        <v>70.690525950843323</v>
      </c>
      <c r="BF57" s="25"/>
      <c r="BG57" s="25">
        <f t="shared" ca="1" si="15"/>
        <v>69.618673997385812</v>
      </c>
      <c r="BH57" s="25">
        <f t="shared" ca="1" si="15"/>
        <v>83.956998217398933</v>
      </c>
      <c r="BI57" s="25">
        <f t="shared" ca="1" si="15"/>
        <v>88.179603952822831</v>
      </c>
      <c r="BJ57" s="25">
        <f t="shared" ca="1" si="15"/>
        <v>95.65724295633116</v>
      </c>
      <c r="BK57" s="25">
        <f t="shared" ca="1" si="15"/>
        <v>88.270165213890451</v>
      </c>
      <c r="BL57" s="25">
        <f t="shared" ca="1" si="15"/>
        <v>73.897859289113683</v>
      </c>
      <c r="BM57" s="25">
        <f t="shared" ca="1" si="15"/>
        <v>68.767219726504564</v>
      </c>
      <c r="BN57" s="25">
        <f t="shared" ca="1" si="15"/>
        <v>88.571455252303508</v>
      </c>
      <c r="BO57" s="25">
        <f t="shared" ca="1" si="15"/>
        <v>68.003137267880462</v>
      </c>
      <c r="BP57" s="25">
        <f t="shared" ca="1" si="15"/>
        <v>78.26080242763058</v>
      </c>
      <c r="BQ57" s="25">
        <f t="shared" ca="1" si="16"/>
        <v>74.930649030223179</v>
      </c>
      <c r="BR57" s="25">
        <f t="shared" ca="1" si="16"/>
        <v>64.667100768121259</v>
      </c>
      <c r="BS57" s="25">
        <f t="shared" ca="1" si="16"/>
        <v>79.457905104267766</v>
      </c>
      <c r="BT57" s="25">
        <f t="shared" ca="1" si="16"/>
        <v>79.523248682223212</v>
      </c>
      <c r="BU57" s="25">
        <f t="shared" ca="1" si="16"/>
        <v>85.85847163429473</v>
      </c>
      <c r="BV57" s="25">
        <f t="shared" ca="1" si="16"/>
        <v>80.480424716108544</v>
      </c>
      <c r="BW57" s="25">
        <f t="shared" ca="1" si="16"/>
        <v>74.520251821065116</v>
      </c>
      <c r="BX57" s="25">
        <f t="shared" ca="1" si="16"/>
        <v>72.223789698023012</v>
      </c>
      <c r="BY57" s="25"/>
      <c r="BZ57" s="25"/>
      <c r="CA57" s="25"/>
      <c r="CB57" s="25"/>
      <c r="CC57" s="25">
        <f t="shared" ca="1" si="17"/>
        <v>68.56875536364025</v>
      </c>
      <c r="CD57" s="25">
        <f t="shared" ca="1" si="17"/>
        <v>69.95943469131258</v>
      </c>
      <c r="CE57" s="25">
        <f t="shared" ca="1" si="17"/>
        <v>73.96164722464944</v>
      </c>
      <c r="CF57" s="25">
        <f t="shared" ca="1" si="17"/>
        <v>82.797545166812952</v>
      </c>
      <c r="CG57" s="25">
        <f t="shared" ca="1" si="17"/>
        <v>79.289899480491755</v>
      </c>
    </row>
    <row r="58" spans="1:85" x14ac:dyDescent="0.3">
      <c r="A58" s="24">
        <v>2003</v>
      </c>
      <c r="B58" s="25">
        <f t="shared" ca="1" si="9"/>
        <v>73.427920960846762</v>
      </c>
      <c r="C58" s="25"/>
      <c r="D58" s="25">
        <f t="shared" ca="1" si="18"/>
        <v>71.47191161339137</v>
      </c>
      <c r="E58" s="25">
        <f t="shared" ca="1" si="18"/>
        <v>65.580381007332136</v>
      </c>
      <c r="F58" s="25">
        <f t="shared" ca="1" si="18"/>
        <v>72.926967612129971</v>
      </c>
      <c r="G58" s="25">
        <f t="shared" ca="1" si="18"/>
        <v>71.736309604171922</v>
      </c>
      <c r="H58" s="25">
        <f t="shared" ca="1" si="18"/>
        <v>69.000314097176755</v>
      </c>
      <c r="I58" s="25">
        <f t="shared" ca="1" si="18"/>
        <v>70.685599690403336</v>
      </c>
      <c r="J58" s="25">
        <f t="shared" ca="1" si="18"/>
        <v>75.49928316083215</v>
      </c>
      <c r="K58" s="25">
        <f t="shared" ca="1" si="18"/>
        <v>72.61082439699473</v>
      </c>
      <c r="L58" s="25">
        <f t="shared" ca="1" si="18"/>
        <v>73.267772390668554</v>
      </c>
      <c r="M58" s="25">
        <f t="shared" ca="1" si="18"/>
        <v>87.749284119984921</v>
      </c>
      <c r="N58" s="25">
        <f t="shared" ca="1" si="18"/>
        <v>75.259298245887493</v>
      </c>
      <c r="O58" s="25">
        <f t="shared" ca="1" si="18"/>
        <v>72.195899658419435</v>
      </c>
      <c r="P58" s="25">
        <f t="shared" ca="1" si="18"/>
        <v>72.781609689341138</v>
      </c>
      <c r="Q58" s="25">
        <f t="shared" ca="1" si="18"/>
        <v>81.311171810930702</v>
      </c>
      <c r="R58" s="25"/>
      <c r="S58" s="25"/>
      <c r="T58" s="25"/>
      <c r="U58" s="25">
        <f t="shared" ca="1" si="10"/>
        <v>71.473026378255781</v>
      </c>
      <c r="V58" s="25">
        <f t="shared" ca="1" si="10"/>
        <v>79.742070721768684</v>
      </c>
      <c r="W58" s="25">
        <f t="shared" si="4"/>
        <v>212</v>
      </c>
      <c r="X58" s="25">
        <f t="shared" ca="1" si="12"/>
        <v>71.311714505360527</v>
      </c>
      <c r="Y58" s="25">
        <f t="shared" ca="1" si="12"/>
        <v>73.34342752059375</v>
      </c>
      <c r="Z58" s="25">
        <f t="shared" ca="1" si="12"/>
        <v>79.424877617550536</v>
      </c>
      <c r="AA58" s="25">
        <f t="shared" ca="1" si="12"/>
        <v>65.580381007332136</v>
      </c>
      <c r="AB58" s="25">
        <f t="shared" ca="1" si="12"/>
        <v>80.222950662987571</v>
      </c>
      <c r="AC58" s="25">
        <f t="shared" ca="1" si="12"/>
        <v>74.535624234733348</v>
      </c>
      <c r="AD58" s="25">
        <f t="shared" ca="1" si="12"/>
        <v>74.355159812906592</v>
      </c>
      <c r="AE58" s="25">
        <f t="shared" ca="1" si="12"/>
        <v>76.434260054173947</v>
      </c>
      <c r="AF58" s="25">
        <f t="shared" ca="1" si="12"/>
        <v>73.303566420121314</v>
      </c>
      <c r="AG58" s="25">
        <f t="shared" ca="1" si="12"/>
        <v>71.815721061142241</v>
      </c>
      <c r="AH58" s="25">
        <f t="shared" ca="1" si="13"/>
        <v>71.640449087905097</v>
      </c>
      <c r="AI58" s="25">
        <f t="shared" ca="1" si="13"/>
        <v>67.929231456317325</v>
      </c>
      <c r="AJ58" s="25">
        <f t="shared" ca="1" si="13"/>
        <v>72.412023592369621</v>
      </c>
      <c r="AK58" s="25">
        <f t="shared" ca="1" si="13"/>
        <v>72.731362564701712</v>
      </c>
      <c r="AL58" s="25">
        <f t="shared" ca="1" si="13"/>
        <v>70.644906113800999</v>
      </c>
      <c r="AM58" s="25">
        <f t="shared" ca="1" si="13"/>
        <v>75.667851229663214</v>
      </c>
      <c r="AN58" s="25">
        <f t="shared" ca="1" si="13"/>
        <v>71.133562435201952</v>
      </c>
      <c r="AO58" s="25">
        <f t="shared" ca="1" si="13"/>
        <v>72.138717899795651</v>
      </c>
      <c r="AP58" s="25">
        <f t="shared" ca="1" si="13"/>
        <v>74.535295090216223</v>
      </c>
      <c r="AQ58" s="25">
        <f t="shared" ca="1" si="13"/>
        <v>69.337746824697334</v>
      </c>
      <c r="AR58" s="25">
        <f t="shared" ca="1" si="14"/>
        <v>69.463457355370053</v>
      </c>
      <c r="AS58" s="25">
        <f t="shared" ca="1" si="14"/>
        <v>73.320669660645848</v>
      </c>
      <c r="AT58" s="25">
        <f t="shared" ca="1" si="14"/>
        <v>74.204831214488166</v>
      </c>
      <c r="AU58" s="25">
        <f t="shared" ca="1" si="14"/>
        <v>71.736309604171922</v>
      </c>
      <c r="AV58" s="25">
        <f t="shared" ca="1" si="14"/>
        <v>68.518229752877573</v>
      </c>
      <c r="AW58" s="25">
        <f t="shared" ca="1" si="14"/>
        <v>69.554818410125804</v>
      </c>
      <c r="AX58" s="25">
        <f t="shared" ca="1" si="14"/>
        <v>70.685599690403336</v>
      </c>
      <c r="AY58" s="25">
        <f t="shared" ca="1" si="14"/>
        <v>77.310126504050174</v>
      </c>
      <c r="AZ58" s="25">
        <f t="shared" ca="1" si="14"/>
        <v>77.523359466203175</v>
      </c>
      <c r="BA58" s="25">
        <f t="shared" ca="1" si="14"/>
        <v>74.410809265703094</v>
      </c>
      <c r="BB58" s="25">
        <f t="shared" ca="1" si="14"/>
        <v>74.440679075759533</v>
      </c>
      <c r="BC58" s="25">
        <f t="shared" ca="1" si="14"/>
        <v>78.242803408712675</v>
      </c>
      <c r="BD58" s="25">
        <f t="shared" ca="1" si="14"/>
        <v>73.166010295069896</v>
      </c>
      <c r="BE58" s="25">
        <f t="shared" ca="1" si="14"/>
        <v>68.40614202785315</v>
      </c>
      <c r="BF58" s="25"/>
      <c r="BG58" s="25">
        <f t="shared" ca="1" si="15"/>
        <v>73.267772390668554</v>
      </c>
      <c r="BH58" s="25">
        <f t="shared" ca="1" si="15"/>
        <v>85.691776998117476</v>
      </c>
      <c r="BI58" s="25">
        <f t="shared" ca="1" si="15"/>
        <v>90.213522861216504</v>
      </c>
      <c r="BJ58" s="25">
        <f t="shared" ca="1" si="15"/>
        <v>87.565816347757973</v>
      </c>
      <c r="BK58" s="25">
        <f t="shared" ca="1" si="15"/>
        <v>85.772426198758765</v>
      </c>
      <c r="BL58" s="25">
        <f t="shared" ca="1" si="15"/>
        <v>76.186167441240457</v>
      </c>
      <c r="BM58" s="25">
        <f t="shared" ca="1" si="15"/>
        <v>72.776333583775241</v>
      </c>
      <c r="BN58" s="25">
        <f t="shared" ca="1" si="15"/>
        <v>88.464505342194116</v>
      </c>
      <c r="BO58" s="25">
        <f t="shared" ca="1" si="15"/>
        <v>72.195899658419435</v>
      </c>
      <c r="BP58" s="25">
        <f t="shared" ca="1" si="15"/>
        <v>78.844369379100371</v>
      </c>
      <c r="BQ58" s="25">
        <f t="shared" ca="1" si="16"/>
        <v>76.308400968875048</v>
      </c>
      <c r="BR58" s="25">
        <f t="shared" ca="1" si="16"/>
        <v>66.077165579155576</v>
      </c>
      <c r="BS58" s="25">
        <f t="shared" ca="1" si="16"/>
        <v>80.596076350418045</v>
      </c>
      <c r="BT58" s="25">
        <f t="shared" ca="1" si="16"/>
        <v>80.50400069260705</v>
      </c>
      <c r="BU58" s="25">
        <f t="shared" ca="1" si="16"/>
        <v>86.944451558771661</v>
      </c>
      <c r="BV58" s="25">
        <f t="shared" ca="1" si="16"/>
        <v>81.513659732278668</v>
      </c>
      <c r="BW58" s="25">
        <f t="shared" ca="1" si="16"/>
        <v>72.621897408951384</v>
      </c>
      <c r="BX58" s="25">
        <f t="shared" ca="1" si="16"/>
        <v>75.267117451890201</v>
      </c>
      <c r="BY58" s="25"/>
      <c r="BZ58" s="25"/>
      <c r="CA58" s="25"/>
      <c r="CB58" s="25"/>
      <c r="CC58" s="25">
        <f t="shared" ca="1" si="17"/>
        <v>71.207803193249276</v>
      </c>
      <c r="CD58" s="25">
        <f t="shared" ca="1" si="17"/>
        <v>72.333878237371053</v>
      </c>
      <c r="CE58" s="25">
        <f t="shared" ca="1" si="17"/>
        <v>76.596719175422933</v>
      </c>
      <c r="CF58" s="25">
        <f t="shared" ca="1" si="17"/>
        <v>82.979401858945906</v>
      </c>
      <c r="CG58" s="25">
        <f t="shared" ca="1" si="17"/>
        <v>79.994723852819902</v>
      </c>
    </row>
    <row r="59" spans="1:85" x14ac:dyDescent="0.3">
      <c r="A59" s="24">
        <v>2004</v>
      </c>
      <c r="B59" s="25">
        <f t="shared" ca="1" si="9"/>
        <v>74.20435540656301</v>
      </c>
      <c r="C59" s="25"/>
      <c r="D59" s="25">
        <f t="shared" ca="1" si="18"/>
        <v>73.444633496154282</v>
      </c>
      <c r="E59" s="25">
        <f t="shared" ca="1" si="18"/>
        <v>67.7445639437301</v>
      </c>
      <c r="F59" s="25">
        <f t="shared" ca="1" si="18"/>
        <v>73.189147525222836</v>
      </c>
      <c r="G59" s="25">
        <f t="shared" ca="1" si="18"/>
        <v>71.058517964189434</v>
      </c>
      <c r="H59" s="25">
        <f t="shared" ca="1" si="18"/>
        <v>69.674971101044079</v>
      </c>
      <c r="I59" s="25">
        <f t="shared" ca="1" si="18"/>
        <v>71.279878246057024</v>
      </c>
      <c r="J59" s="25">
        <f t="shared" ca="1" si="18"/>
        <v>76.426669888469206</v>
      </c>
      <c r="K59" s="25">
        <f t="shared" ca="1" si="18"/>
        <v>73.607077841657613</v>
      </c>
      <c r="L59" s="25">
        <f t="shared" ca="1" si="18"/>
        <v>75.213837513165927</v>
      </c>
      <c r="M59" s="25">
        <f t="shared" ca="1" si="18"/>
        <v>86.090278742328294</v>
      </c>
      <c r="N59" s="25">
        <f t="shared" ca="1" si="18"/>
        <v>76.959106572489688</v>
      </c>
      <c r="O59" s="25">
        <f t="shared" ca="1" si="18"/>
        <v>74.568660905103258</v>
      </c>
      <c r="P59" s="25">
        <f t="shared" ca="1" si="18"/>
        <v>73.712250132237656</v>
      </c>
      <c r="Q59" s="25">
        <f t="shared" ca="1" si="18"/>
        <v>81.487044912487619</v>
      </c>
      <c r="R59" s="25"/>
      <c r="S59" s="25"/>
      <c r="T59" s="25"/>
      <c r="U59" s="25">
        <f t="shared" ca="1" si="10"/>
        <v>73.019120433520882</v>
      </c>
      <c r="V59" s="25">
        <f t="shared" ca="1" si="10"/>
        <v>79.937068166186634</v>
      </c>
      <c r="W59" s="25">
        <f t="shared" si="4"/>
        <v>216</v>
      </c>
      <c r="X59" s="25">
        <f t="shared" ca="1" si="12"/>
        <v>73.287163364958502</v>
      </c>
      <c r="Y59" s="25">
        <f t="shared" ca="1" si="12"/>
        <v>75.501468392769425</v>
      </c>
      <c r="Z59" s="25">
        <f t="shared" ca="1" si="12"/>
        <v>80.304319262931173</v>
      </c>
      <c r="AA59" s="25">
        <f t="shared" ca="1" si="12"/>
        <v>67.7445639437301</v>
      </c>
      <c r="AB59" s="25">
        <f t="shared" ca="1" si="12"/>
        <v>81.116429721775148</v>
      </c>
      <c r="AC59" s="25">
        <f t="shared" ca="1" si="12"/>
        <v>74.105671236098132</v>
      </c>
      <c r="AD59" s="25">
        <f t="shared" ca="1" si="12"/>
        <v>74.948878503450956</v>
      </c>
      <c r="AE59" s="25">
        <f t="shared" ca="1" si="12"/>
        <v>74.57038448108429</v>
      </c>
      <c r="AF59" s="25">
        <f t="shared" ca="1" si="12"/>
        <v>72.403472875155458</v>
      </c>
      <c r="AG59" s="25">
        <f t="shared" ca="1" si="12"/>
        <v>72.091763928676755</v>
      </c>
      <c r="AH59" s="25">
        <f t="shared" ca="1" si="13"/>
        <v>72.166936756663333</v>
      </c>
      <c r="AI59" s="25">
        <f t="shared" ca="1" si="13"/>
        <v>68.647293835552688</v>
      </c>
      <c r="AJ59" s="25">
        <f t="shared" ca="1" si="13"/>
        <v>72.222744074817314</v>
      </c>
      <c r="AK59" s="25">
        <f t="shared" ca="1" si="13"/>
        <v>72.093448699719787</v>
      </c>
      <c r="AL59" s="25">
        <f t="shared" ca="1" si="13"/>
        <v>71.579386213333606</v>
      </c>
      <c r="AM59" s="25">
        <f t="shared" ca="1" si="13"/>
        <v>75.721533408536317</v>
      </c>
      <c r="AN59" s="25">
        <f t="shared" ca="1" si="13"/>
        <v>71.2740381235825</v>
      </c>
      <c r="AO59" s="25">
        <f t="shared" ca="1" si="13"/>
        <v>71.941395392545687</v>
      </c>
      <c r="AP59" s="25">
        <f t="shared" ca="1" si="13"/>
        <v>74.93137372874682</v>
      </c>
      <c r="AQ59" s="25">
        <f t="shared" ca="1" si="13"/>
        <v>69.348859377633758</v>
      </c>
      <c r="AR59" s="25">
        <f t="shared" ca="1" si="14"/>
        <v>70.14718087307638</v>
      </c>
      <c r="AS59" s="25">
        <f t="shared" ca="1" si="14"/>
        <v>73.326705340970037</v>
      </c>
      <c r="AT59" s="25">
        <f t="shared" ca="1" si="14"/>
        <v>74.211280347477654</v>
      </c>
      <c r="AU59" s="25">
        <f t="shared" ca="1" si="14"/>
        <v>71.058517964189434</v>
      </c>
      <c r="AV59" s="25">
        <f t="shared" ca="1" si="14"/>
        <v>69.167459391547524</v>
      </c>
      <c r="AW59" s="25">
        <f t="shared" ca="1" si="14"/>
        <v>70.2299704350404</v>
      </c>
      <c r="AX59" s="25">
        <f t="shared" ca="1" si="14"/>
        <v>71.279878246057024</v>
      </c>
      <c r="AY59" s="25">
        <f t="shared" ca="1" si="14"/>
        <v>77.836854563772363</v>
      </c>
      <c r="AZ59" s="25">
        <f t="shared" ca="1" si="14"/>
        <v>77.719267015844594</v>
      </c>
      <c r="BA59" s="25">
        <f t="shared" ca="1" si="14"/>
        <v>75.70640439569199</v>
      </c>
      <c r="BB59" s="25">
        <f t="shared" ca="1" si="14"/>
        <v>76.01930546697281</v>
      </c>
      <c r="BC59" s="25">
        <f t="shared" ca="1" si="14"/>
        <v>79.5097792004658</v>
      </c>
      <c r="BD59" s="25">
        <f t="shared" ca="1" si="14"/>
        <v>74.567973119414845</v>
      </c>
      <c r="BE59" s="25">
        <f t="shared" ca="1" si="14"/>
        <v>69.169807844958072</v>
      </c>
      <c r="BF59" s="25"/>
      <c r="BG59" s="25">
        <f t="shared" ca="1" si="15"/>
        <v>75.213837513165927</v>
      </c>
      <c r="BH59" s="25">
        <f t="shared" ca="1" si="15"/>
        <v>85.44997286884221</v>
      </c>
      <c r="BI59" s="25">
        <f t="shared" ca="1" si="15"/>
        <v>89.866004786634477</v>
      </c>
      <c r="BJ59" s="25">
        <f t="shared" ca="1" si="15"/>
        <v>84.868976543500906</v>
      </c>
      <c r="BK59" s="25">
        <f t="shared" ca="1" si="15"/>
        <v>84.649016570396441</v>
      </c>
      <c r="BL59" s="25">
        <f t="shared" ca="1" si="15"/>
        <v>77.514296665569077</v>
      </c>
      <c r="BM59" s="25">
        <f t="shared" ca="1" si="15"/>
        <v>75.051301121984721</v>
      </c>
      <c r="BN59" s="25">
        <f t="shared" ca="1" si="15"/>
        <v>87.143691045103893</v>
      </c>
      <c r="BO59" s="25">
        <f t="shared" ca="1" si="15"/>
        <v>74.568660905103258</v>
      </c>
      <c r="BP59" s="25">
        <f t="shared" ca="1" si="15"/>
        <v>78.84680371950958</v>
      </c>
      <c r="BQ59" s="25">
        <f t="shared" ca="1" si="16"/>
        <v>77.082091966606797</v>
      </c>
      <c r="BR59" s="25">
        <f t="shared" ca="1" si="16"/>
        <v>67.549943371518225</v>
      </c>
      <c r="BS59" s="25">
        <f t="shared" ca="1" si="16"/>
        <v>81.104077825609224</v>
      </c>
      <c r="BT59" s="25">
        <f t="shared" ca="1" si="16"/>
        <v>81.049283637596005</v>
      </c>
      <c r="BU59" s="25">
        <f t="shared" ca="1" si="16"/>
        <v>86.079473674202802</v>
      </c>
      <c r="BV59" s="25">
        <f t="shared" ca="1" si="16"/>
        <v>81.754333301742392</v>
      </c>
      <c r="BW59" s="25">
        <f t="shared" ca="1" si="16"/>
        <v>73.142231119859773</v>
      </c>
      <c r="BX59" s="25">
        <f t="shared" ca="1" si="16"/>
        <v>76.806766660097267</v>
      </c>
      <c r="BY59" s="25"/>
      <c r="BZ59" s="25"/>
      <c r="CA59" s="25"/>
      <c r="CB59" s="25"/>
      <c r="CC59" s="25">
        <f t="shared" ca="1" si="17"/>
        <v>72.746594557633841</v>
      </c>
      <c r="CD59" s="25">
        <f t="shared" ca="1" si="17"/>
        <v>73.84170929467831</v>
      </c>
      <c r="CE59" s="25">
        <f t="shared" ca="1" si="17"/>
        <v>77.866878361657299</v>
      </c>
      <c r="CF59" s="25">
        <f t="shared" ca="1" si="17"/>
        <v>82.35423654794576</v>
      </c>
      <c r="CG59" s="25">
        <f t="shared" ca="1" si="17"/>
        <v>80.164654865040362</v>
      </c>
    </row>
    <row r="60" spans="1:85" x14ac:dyDescent="0.3">
      <c r="A60" s="24">
        <v>2005</v>
      </c>
      <c r="B60" s="25">
        <f t="shared" ca="1" si="9"/>
        <v>76.568906532765567</v>
      </c>
      <c r="C60" s="25"/>
      <c r="D60" s="25">
        <f t="shared" ca="1" si="18"/>
        <v>76.848841632727485</v>
      </c>
      <c r="E60" s="25">
        <f t="shared" ca="1" si="18"/>
        <v>72.791681257237812</v>
      </c>
      <c r="F60" s="25">
        <f t="shared" ca="1" si="18"/>
        <v>75.131139058814526</v>
      </c>
      <c r="G60" s="25">
        <f t="shared" ca="1" si="18"/>
        <v>71.534460738521986</v>
      </c>
      <c r="H60" s="25">
        <f t="shared" ca="1" si="18"/>
        <v>71.28020656825241</v>
      </c>
      <c r="I60" s="25">
        <f t="shared" ca="1" si="18"/>
        <v>73.137177757686345</v>
      </c>
      <c r="J60" s="25">
        <f t="shared" ca="1" si="18"/>
        <v>79.360108293813042</v>
      </c>
      <c r="K60" s="25">
        <f t="shared" ca="1" si="18"/>
        <v>76.136753606175986</v>
      </c>
      <c r="L60" s="25">
        <f t="shared" ca="1" si="18"/>
        <v>79.288286307096755</v>
      </c>
      <c r="M60" s="25">
        <f t="shared" ca="1" si="18"/>
        <v>83.464431342708792</v>
      </c>
      <c r="N60" s="25">
        <f t="shared" ca="1" si="18"/>
        <v>80.770686390741673</v>
      </c>
      <c r="O60" s="25">
        <f t="shared" ca="1" si="18"/>
        <v>79.191228527284622</v>
      </c>
      <c r="P60" s="25">
        <f t="shared" ca="1" si="18"/>
        <v>75.616046045109925</v>
      </c>
      <c r="Q60" s="25">
        <f t="shared" ca="1" si="18"/>
        <v>83.060425066004512</v>
      </c>
      <c r="R60" s="25"/>
      <c r="S60" s="25"/>
      <c r="T60" s="25"/>
      <c r="U60" s="25">
        <f t="shared" ca="1" si="10"/>
        <v>76.560575591448497</v>
      </c>
      <c r="V60" s="25">
        <f t="shared" ca="1" si="10"/>
        <v>81.773075032019364</v>
      </c>
      <c r="W60" s="25">
        <f t="shared" si="4"/>
        <v>220</v>
      </c>
      <c r="X60" s="25">
        <f t="shared" ca="1" si="12"/>
        <v>76.663865096883171</v>
      </c>
      <c r="Y60" s="25">
        <f t="shared" ca="1" si="12"/>
        <v>79.718527742452579</v>
      </c>
      <c r="Z60" s="25">
        <f t="shared" ca="1" si="12"/>
        <v>83.213094109061032</v>
      </c>
      <c r="AA60" s="25">
        <f t="shared" ca="1" si="12"/>
        <v>72.791681257237812</v>
      </c>
      <c r="AB60" s="25">
        <f t="shared" ca="1" si="12"/>
        <v>84.029466753554658</v>
      </c>
      <c r="AC60" s="25">
        <f t="shared" ca="1" si="12"/>
        <v>76.077849989241841</v>
      </c>
      <c r="AD60" s="25">
        <f t="shared" ca="1" si="12"/>
        <v>76.678195863621923</v>
      </c>
      <c r="AE60" s="25">
        <f t="shared" ca="1" si="12"/>
        <v>74.186317964723926</v>
      </c>
      <c r="AF60" s="25">
        <f t="shared" ca="1" si="12"/>
        <v>72.801025435894417</v>
      </c>
      <c r="AG60" s="25">
        <f t="shared" ca="1" si="12"/>
        <v>74.099111062422551</v>
      </c>
      <c r="AH60" s="25">
        <f t="shared" ca="1" si="13"/>
        <v>74.452814481453103</v>
      </c>
      <c r="AI60" s="25">
        <f t="shared" ca="1" si="13"/>
        <v>70.868854204853022</v>
      </c>
      <c r="AJ60" s="25">
        <f t="shared" ca="1" si="13"/>
        <v>73.132890149664703</v>
      </c>
      <c r="AK60" s="25">
        <f t="shared" ca="1" si="13"/>
        <v>73.560569608913298</v>
      </c>
      <c r="AL60" s="25">
        <f t="shared" ca="1" si="13"/>
        <v>74.818092238393945</v>
      </c>
      <c r="AM60" s="25">
        <f t="shared" ca="1" si="13"/>
        <v>77.161969094161336</v>
      </c>
      <c r="AN60" s="25">
        <f t="shared" ca="1" si="13"/>
        <v>72.887910821082201</v>
      </c>
      <c r="AO60" s="25">
        <f t="shared" ca="1" si="13"/>
        <v>73.269626265297873</v>
      </c>
      <c r="AP60" s="25">
        <f t="shared" ca="1" si="13"/>
        <v>76.774049609571236</v>
      </c>
      <c r="AQ60" s="25">
        <f t="shared" ca="1" si="13"/>
        <v>70.995727084471639</v>
      </c>
      <c r="AR60" s="25">
        <f t="shared" ca="1" si="14"/>
        <v>72.492902512965955</v>
      </c>
      <c r="AS60" s="25">
        <f t="shared" ca="1" si="14"/>
        <v>74.999090550664093</v>
      </c>
      <c r="AT60" s="25">
        <f t="shared" ca="1" si="14"/>
        <v>75.8442443716865</v>
      </c>
      <c r="AU60" s="25">
        <f t="shared" ca="1" si="14"/>
        <v>71.534460738521986</v>
      </c>
      <c r="AV60" s="25">
        <f t="shared" ca="1" si="14"/>
        <v>70.814733989829691</v>
      </c>
      <c r="AW60" s="25">
        <f t="shared" ca="1" si="14"/>
        <v>71.778179055801601</v>
      </c>
      <c r="AX60" s="25">
        <f t="shared" ca="1" si="14"/>
        <v>73.137177757686345</v>
      </c>
      <c r="AY60" s="25">
        <f t="shared" ca="1" si="14"/>
        <v>80.178415387820081</v>
      </c>
      <c r="AZ60" s="25">
        <f t="shared" ca="1" si="14"/>
        <v>79.687359007389816</v>
      </c>
      <c r="BA60" s="25">
        <f t="shared" ca="1" si="14"/>
        <v>79.119633617190445</v>
      </c>
      <c r="BB60" s="25">
        <f t="shared" ca="1" si="14"/>
        <v>79.782004350861015</v>
      </c>
      <c r="BC60" s="25">
        <f t="shared" ca="1" si="14"/>
        <v>82.355570299886253</v>
      </c>
      <c r="BD60" s="25">
        <f t="shared" ca="1" si="14"/>
        <v>77.092357859138588</v>
      </c>
      <c r="BE60" s="25">
        <f t="shared" ca="1" si="14"/>
        <v>71.006560040192724</v>
      </c>
      <c r="BF60" s="25"/>
      <c r="BG60" s="25">
        <f t="shared" ca="1" si="15"/>
        <v>79.288286307096755</v>
      </c>
      <c r="BH60" s="25">
        <f t="shared" ca="1" si="15"/>
        <v>86.458897602654517</v>
      </c>
      <c r="BI60" s="25">
        <f t="shared" ca="1" si="15"/>
        <v>90.984856827238119</v>
      </c>
      <c r="BJ60" s="25">
        <f t="shared" ca="1" si="15"/>
        <v>79.277079717933361</v>
      </c>
      <c r="BK60" s="25">
        <f t="shared" ca="1" si="15"/>
        <v>83.957283679065739</v>
      </c>
      <c r="BL60" s="25">
        <f t="shared" ca="1" si="15"/>
        <v>80.998237083578204</v>
      </c>
      <c r="BM60" s="25">
        <f t="shared" ca="1" si="15"/>
        <v>79.616680358974392</v>
      </c>
      <c r="BN60" s="25">
        <f t="shared" ca="1" si="15"/>
        <v>86.909392890478316</v>
      </c>
      <c r="BO60" s="25">
        <f t="shared" ca="1" si="15"/>
        <v>79.191228527284622</v>
      </c>
      <c r="BP60" s="25">
        <f t="shared" ca="1" si="15"/>
        <v>79.725489991283169</v>
      </c>
      <c r="BQ60" s="25">
        <f t="shared" ca="1" si="16"/>
        <v>78.495507533840325</v>
      </c>
      <c r="BR60" s="25">
        <f t="shared" ca="1" si="16"/>
        <v>70.391846129500465</v>
      </c>
      <c r="BS60" s="25">
        <f t="shared" ca="1" si="16"/>
        <v>82.589422186410545</v>
      </c>
      <c r="BT60" s="25">
        <f t="shared" ca="1" si="16"/>
        <v>82.429064566467616</v>
      </c>
      <c r="BU60" s="25">
        <f t="shared" ca="1" si="16"/>
        <v>86.559624907406345</v>
      </c>
      <c r="BV60" s="25">
        <f t="shared" ca="1" si="16"/>
        <v>83.325148291079799</v>
      </c>
      <c r="BW60" s="25">
        <f t="shared" ca="1" si="16"/>
        <v>74.724556128737504</v>
      </c>
      <c r="BX60" s="25">
        <f t="shared" ca="1" si="16"/>
        <v>79.988083913425882</v>
      </c>
      <c r="BY60" s="25"/>
      <c r="BZ60" s="25"/>
      <c r="CA60" s="25"/>
      <c r="CB60" s="25"/>
      <c r="CC60" s="25">
        <f t="shared" ca="1" si="17"/>
        <v>76.277604525308718</v>
      </c>
      <c r="CD60" s="25">
        <f t="shared" ca="1" si="17"/>
        <v>77.329664047850301</v>
      </c>
      <c r="CE60" s="25">
        <f t="shared" ca="1" si="17"/>
        <v>81.015940682936503</v>
      </c>
      <c r="CF60" s="25">
        <f t="shared" ca="1" si="17"/>
        <v>83.098203023160934</v>
      </c>
      <c r="CG60" s="25">
        <f t="shared" ca="1" si="17"/>
        <v>81.784932062719506</v>
      </c>
    </row>
    <row r="61" spans="1:85" x14ac:dyDescent="0.3">
      <c r="A61" s="24">
        <v>2006</v>
      </c>
      <c r="B61" s="25">
        <f t="shared" ca="1" si="9"/>
        <v>79.545688810758634</v>
      </c>
      <c r="C61" s="25"/>
      <c r="D61" s="25">
        <f t="shared" ca="1" si="18"/>
        <v>80.382293362934007</v>
      </c>
      <c r="E61" s="25">
        <f t="shared" ca="1" si="18"/>
        <v>75.359241847018566</v>
      </c>
      <c r="F61" s="25">
        <f t="shared" ca="1" si="18"/>
        <v>77.319732967661579</v>
      </c>
      <c r="G61" s="25">
        <f t="shared" ca="1" si="18"/>
        <v>74.075671737582653</v>
      </c>
      <c r="H61" s="25">
        <f t="shared" ca="1" si="18"/>
        <v>75.805363750358339</v>
      </c>
      <c r="I61" s="25">
        <f t="shared" ca="1" si="18"/>
        <v>77.030342660701479</v>
      </c>
      <c r="J61" s="25">
        <f t="shared" ca="1" si="18"/>
        <v>82.556526272846455</v>
      </c>
      <c r="K61" s="25">
        <f t="shared" ca="1" si="18"/>
        <v>79.723146025044031</v>
      </c>
      <c r="L61" s="25">
        <f t="shared" ca="1" si="18"/>
        <v>83.680605140311002</v>
      </c>
      <c r="M61" s="25">
        <f t="shared" ca="1" si="18"/>
        <v>83.915964371995187</v>
      </c>
      <c r="N61" s="25">
        <f t="shared" ca="1" si="18"/>
        <v>84.9401192347256</v>
      </c>
      <c r="O61" s="25">
        <f t="shared" ca="1" si="18"/>
        <v>84.124603716376143</v>
      </c>
      <c r="P61" s="25">
        <f t="shared" ca="1" si="18"/>
        <v>78.189665188494843</v>
      </c>
      <c r="Q61" s="25">
        <f t="shared" ca="1" si="18"/>
        <v>84.776820581323349</v>
      </c>
      <c r="R61" s="25"/>
      <c r="S61" s="25"/>
      <c r="T61" s="25"/>
      <c r="U61" s="25">
        <f t="shared" ca="1" si="10"/>
        <v>80.458545931348382</v>
      </c>
      <c r="V61" s="25">
        <f t="shared" ca="1" si="10"/>
        <v>84.723899727079981</v>
      </c>
      <c r="W61" s="25">
        <f t="shared" si="4"/>
        <v>224</v>
      </c>
      <c r="X61" s="25">
        <f t="shared" ca="1" si="12"/>
        <v>80.192235044520515</v>
      </c>
      <c r="Y61" s="25">
        <f t="shared" ca="1" si="12"/>
        <v>84.097594724853622</v>
      </c>
      <c r="Z61" s="25">
        <f t="shared" ca="1" si="12"/>
        <v>86.141034818272715</v>
      </c>
      <c r="AA61" s="25">
        <f t="shared" ca="1" si="12"/>
        <v>75.359241847018566</v>
      </c>
      <c r="AB61" s="25">
        <f t="shared" ca="1" si="12"/>
        <v>86.976987305438868</v>
      </c>
      <c r="AC61" s="25">
        <f t="shared" ca="1" si="12"/>
        <v>78.929644243011666</v>
      </c>
      <c r="AD61" s="25">
        <f t="shared" ca="1" si="12"/>
        <v>78.70466910447773</v>
      </c>
      <c r="AE61" s="25">
        <f t="shared" ca="1" si="12"/>
        <v>75.100548009100208</v>
      </c>
      <c r="AF61" s="25">
        <f t="shared" ca="1" si="12"/>
        <v>73.899053985287352</v>
      </c>
      <c r="AG61" s="25">
        <f t="shared" ca="1" si="12"/>
        <v>75.343249702357582</v>
      </c>
      <c r="AH61" s="25">
        <f t="shared" ca="1" si="13"/>
        <v>76.557218579392099</v>
      </c>
      <c r="AI61" s="25">
        <f t="shared" ca="1" si="13"/>
        <v>73.357403432367022</v>
      </c>
      <c r="AJ61" s="25">
        <f t="shared" ca="1" si="13"/>
        <v>74.377034828515434</v>
      </c>
      <c r="AK61" s="25">
        <f t="shared" ca="1" si="13"/>
        <v>75.524655160379879</v>
      </c>
      <c r="AL61" s="25">
        <f t="shared" ca="1" si="13"/>
        <v>78.011944626651115</v>
      </c>
      <c r="AM61" s="25">
        <f t="shared" ca="1" si="13"/>
        <v>78.852061649660158</v>
      </c>
      <c r="AN61" s="25">
        <f t="shared" ca="1" si="13"/>
        <v>75.119876523591373</v>
      </c>
      <c r="AO61" s="25">
        <f t="shared" ca="1" si="13"/>
        <v>75.307218734976843</v>
      </c>
      <c r="AP61" s="25">
        <f t="shared" ca="1" si="13"/>
        <v>79.11467157535607</v>
      </c>
      <c r="AQ61" s="25">
        <f t="shared" ca="1" si="13"/>
        <v>72.814606671988116</v>
      </c>
      <c r="AR61" s="25">
        <f t="shared" ca="1" si="14"/>
        <v>75.202343854092916</v>
      </c>
      <c r="AS61" s="25">
        <f t="shared" ca="1" si="14"/>
        <v>77.064705832911784</v>
      </c>
      <c r="AT61" s="25">
        <f t="shared" ca="1" si="14"/>
        <v>77.84461258942234</v>
      </c>
      <c r="AU61" s="25">
        <f t="shared" ca="1" si="14"/>
        <v>74.075671737582653</v>
      </c>
      <c r="AV61" s="25">
        <f t="shared" ca="1" si="14"/>
        <v>75.461931982717786</v>
      </c>
      <c r="AW61" s="25">
        <f t="shared" ca="1" si="14"/>
        <v>76.158872403477048</v>
      </c>
      <c r="AX61" s="25">
        <f t="shared" ca="1" si="14"/>
        <v>77.030342660701479</v>
      </c>
      <c r="AY61" s="25">
        <f t="shared" ca="1" si="14"/>
        <v>82.916611358796899</v>
      </c>
      <c r="AZ61" s="25">
        <f t="shared" ca="1" si="14"/>
        <v>82.081901507892596</v>
      </c>
      <c r="BA61" s="25">
        <f t="shared" ca="1" si="14"/>
        <v>82.701305411186738</v>
      </c>
      <c r="BB61" s="25">
        <f t="shared" ca="1" si="14"/>
        <v>83.867911738330164</v>
      </c>
      <c r="BC61" s="25">
        <f t="shared" ca="1" si="14"/>
        <v>84.299006968829389</v>
      </c>
      <c r="BD61" s="25">
        <f t="shared" ca="1" si="14"/>
        <v>78.724750271544806</v>
      </c>
      <c r="BE61" s="25">
        <f t="shared" ca="1" si="14"/>
        <v>75.818546073995677</v>
      </c>
      <c r="BF61" s="25"/>
      <c r="BG61" s="25">
        <f t="shared" ca="1" si="15"/>
        <v>83.680605140311002</v>
      </c>
      <c r="BH61" s="25">
        <f t="shared" ca="1" si="15"/>
        <v>89.146344483401833</v>
      </c>
      <c r="BI61" s="25">
        <f t="shared" ca="1" si="15"/>
        <v>94.460600424059407</v>
      </c>
      <c r="BJ61" s="25">
        <f t="shared" ca="1" si="15"/>
        <v>77.926926712061842</v>
      </c>
      <c r="BK61" s="25">
        <f t="shared" ca="1" si="15"/>
        <v>84.606198925642332</v>
      </c>
      <c r="BL61" s="25">
        <f t="shared" ca="1" si="15"/>
        <v>84.855209928811021</v>
      </c>
      <c r="BM61" s="25">
        <f t="shared" ca="1" si="15"/>
        <v>84.554265185166145</v>
      </c>
      <c r="BN61" s="25">
        <f t="shared" ca="1" si="15"/>
        <v>87.511705530347243</v>
      </c>
      <c r="BO61" s="25">
        <f t="shared" ca="1" si="15"/>
        <v>84.124603716376143</v>
      </c>
      <c r="BP61" s="25">
        <f t="shared" ca="1" si="15"/>
        <v>81.43426582054478</v>
      </c>
      <c r="BQ61" s="25">
        <f t="shared" ca="1" si="16"/>
        <v>80.72688796102274</v>
      </c>
      <c r="BR61" s="25">
        <f t="shared" ca="1" si="16"/>
        <v>73.737418077880179</v>
      </c>
      <c r="BS61" s="25">
        <f t="shared" ca="1" si="16"/>
        <v>84.529354419237734</v>
      </c>
      <c r="BT61" s="25">
        <f t="shared" ca="1" si="16"/>
        <v>84.637112903338817</v>
      </c>
      <c r="BU61" s="25">
        <f t="shared" ca="1" si="16"/>
        <v>86.569949135597184</v>
      </c>
      <c r="BV61" s="25">
        <f t="shared" ca="1" si="16"/>
        <v>85.626586732646274</v>
      </c>
      <c r="BW61" s="25">
        <f t="shared" ca="1" si="16"/>
        <v>78.525433655715972</v>
      </c>
      <c r="BX61" s="25">
        <f t="shared" ca="1" si="16"/>
        <v>83.611089825933334</v>
      </c>
      <c r="BY61" s="25"/>
      <c r="BZ61" s="25"/>
      <c r="CA61" s="25"/>
      <c r="CB61" s="25"/>
      <c r="CC61" s="25">
        <f t="shared" ca="1" si="17"/>
        <v>80.138326155957358</v>
      </c>
      <c r="CD61" s="25">
        <f t="shared" ca="1" si="17"/>
        <v>81.256531232797187</v>
      </c>
      <c r="CE61" s="25">
        <f t="shared" ca="1" si="17"/>
        <v>84.828444885637651</v>
      </c>
      <c r="CF61" s="25">
        <f t="shared" ca="1" si="17"/>
        <v>86.637370580587628</v>
      </c>
      <c r="CG61" s="25">
        <f t="shared" ca="1" si="17"/>
        <v>84.06972449924298</v>
      </c>
    </row>
    <row r="62" spans="1:85" x14ac:dyDescent="0.3">
      <c r="A62" s="24">
        <v>2007</v>
      </c>
      <c r="B62" s="25">
        <f t="shared" ca="1" si="9"/>
        <v>81.54699166980393</v>
      </c>
      <c r="C62" s="25"/>
      <c r="D62" s="25">
        <f t="shared" ca="1" si="18"/>
        <v>82.459866140317104</v>
      </c>
      <c r="E62" s="25">
        <f t="shared" ca="1" si="18"/>
        <v>78.324619320180304</v>
      </c>
      <c r="F62" s="25">
        <f t="shared" ca="1" si="18"/>
        <v>77.494214881229155</v>
      </c>
      <c r="G62" s="25">
        <f t="shared" ca="1" si="18"/>
        <v>76.223572890475793</v>
      </c>
      <c r="H62" s="25">
        <f t="shared" ca="1" si="18"/>
        <v>80.569034571240934</v>
      </c>
      <c r="I62" s="25">
        <f t="shared" ca="1" si="18"/>
        <v>80.937580901621203</v>
      </c>
      <c r="J62" s="25">
        <f t="shared" ca="1" si="18"/>
        <v>84.197572274365839</v>
      </c>
      <c r="K62" s="25">
        <f t="shared" ca="1" si="18"/>
        <v>82.64154762955603</v>
      </c>
      <c r="L62" s="25">
        <f t="shared" ca="1" si="18"/>
        <v>85.933687110702422</v>
      </c>
      <c r="M62" s="25">
        <f t="shared" ca="1" si="18"/>
        <v>83.308511033175378</v>
      </c>
      <c r="N62" s="25">
        <f t="shared" ca="1" si="18"/>
        <v>87.259396522223909</v>
      </c>
      <c r="O62" s="25">
        <f t="shared" ca="1" si="18"/>
        <v>86.843421293458235</v>
      </c>
      <c r="P62" s="25">
        <f t="shared" ca="1" si="18"/>
        <v>80.546757616270909</v>
      </c>
      <c r="Q62" s="25">
        <f t="shared" ca="1" si="18"/>
        <v>85.976586983681401</v>
      </c>
      <c r="R62" s="25"/>
      <c r="S62" s="25"/>
      <c r="T62" s="25"/>
      <c r="U62" s="25">
        <f t="shared" ca="1" si="10"/>
        <v>82.493610243185628</v>
      </c>
      <c r="V62" s="25">
        <f t="shared" ca="1" si="10"/>
        <v>85.792815250187843</v>
      </c>
      <c r="W62" s="25">
        <f t="shared" si="4"/>
        <v>228</v>
      </c>
      <c r="X62" s="25">
        <f t="shared" ref="X62:AG74" ca="1" si="19">GEOMEAN(OFFSET(X$77,$W62,0,4,1))</f>
        <v>82.262301933791392</v>
      </c>
      <c r="Y62" s="25">
        <f t="shared" ca="1" si="19"/>
        <v>86.466479217724924</v>
      </c>
      <c r="Z62" s="25">
        <f t="shared" ca="1" si="19"/>
        <v>88.152896225339177</v>
      </c>
      <c r="AA62" s="25">
        <f t="shared" ca="1" si="19"/>
        <v>78.324619320180304</v>
      </c>
      <c r="AB62" s="25">
        <f t="shared" ca="1" si="19"/>
        <v>82.794629365474989</v>
      </c>
      <c r="AC62" s="25">
        <f t="shared" ca="1" si="19"/>
        <v>79.669349505451763</v>
      </c>
      <c r="AD62" s="25">
        <f t="shared" ca="1" si="19"/>
        <v>79.01347786605929</v>
      </c>
      <c r="AE62" s="25">
        <f t="shared" ca="1" si="19"/>
        <v>74.159782058900106</v>
      </c>
      <c r="AF62" s="25">
        <f t="shared" ca="1" si="19"/>
        <v>72.999778067945726</v>
      </c>
      <c r="AG62" s="25">
        <f t="shared" ca="1" si="19"/>
        <v>74.661906264383703</v>
      </c>
      <c r="AH62" s="25">
        <f t="shared" ref="AH62:AQ74" ca="1" si="20">GEOMEAN(OFFSET(AH$77,$W62,0,4,1))</f>
        <v>77.433867672338181</v>
      </c>
      <c r="AI62" s="25">
        <f t="shared" ca="1" si="20"/>
        <v>75.906673924536463</v>
      </c>
      <c r="AJ62" s="25">
        <f t="shared" ca="1" si="20"/>
        <v>74.179582427737756</v>
      </c>
      <c r="AK62" s="25">
        <f t="shared" ca="1" si="20"/>
        <v>76.180629748019669</v>
      </c>
      <c r="AL62" s="25">
        <f t="shared" ca="1" si="20"/>
        <v>79.159952773765838</v>
      </c>
      <c r="AM62" s="25">
        <f t="shared" ca="1" si="20"/>
        <v>78.899689051793032</v>
      </c>
      <c r="AN62" s="25">
        <f t="shared" ca="1" si="20"/>
        <v>76.751304760571756</v>
      </c>
      <c r="AO62" s="25">
        <f t="shared" ca="1" si="20"/>
        <v>76.080691121922314</v>
      </c>
      <c r="AP62" s="25">
        <f t="shared" ca="1" si="20"/>
        <v>80.423180663031886</v>
      </c>
      <c r="AQ62" s="25">
        <f t="shared" ca="1" si="20"/>
        <v>73.599414311974968</v>
      </c>
      <c r="AR62" s="25">
        <f t="shared" ref="AR62:BE74" ca="1" si="21">GEOMEAN(OFFSET(AR$77,$W62,0,4,1))</f>
        <v>77.366958961692234</v>
      </c>
      <c r="AS62" s="25">
        <f t="shared" ca="1" si="21"/>
        <v>78.160819778000743</v>
      </c>
      <c r="AT62" s="25">
        <f t="shared" ca="1" si="21"/>
        <v>78.671181967823898</v>
      </c>
      <c r="AU62" s="25">
        <f t="shared" ca="1" si="21"/>
        <v>76.223572890475793</v>
      </c>
      <c r="AV62" s="25">
        <f t="shared" ca="1" si="21"/>
        <v>80.354009174285977</v>
      </c>
      <c r="AW62" s="25">
        <f t="shared" ca="1" si="21"/>
        <v>80.791521032189948</v>
      </c>
      <c r="AX62" s="25">
        <f t="shared" ca="1" si="21"/>
        <v>80.937580901621203</v>
      </c>
      <c r="AY62" s="25">
        <f t="shared" ca="1" si="21"/>
        <v>84.334446523110017</v>
      </c>
      <c r="AZ62" s="25">
        <f t="shared" ca="1" si="21"/>
        <v>83.419497049161066</v>
      </c>
      <c r="BA62" s="25">
        <f t="shared" ca="1" si="21"/>
        <v>84.488931836587284</v>
      </c>
      <c r="BB62" s="25">
        <f t="shared" ca="1" si="21"/>
        <v>86.199361144757063</v>
      </c>
      <c r="BC62" s="25">
        <f t="shared" ca="1" si="21"/>
        <v>86.212058255090483</v>
      </c>
      <c r="BD62" s="25">
        <f t="shared" ca="1" si="21"/>
        <v>80.038949933230654</v>
      </c>
      <c r="BE62" s="25">
        <f t="shared" ca="1" si="21"/>
        <v>80.799434959319285</v>
      </c>
      <c r="BF62" s="25"/>
      <c r="BG62" s="25">
        <f t="shared" ref="BG62:BP74" ca="1" si="22">GEOMEAN(OFFSET(BG$77,$W62,0,4,1))</f>
        <v>85.933687110702422</v>
      </c>
      <c r="BH62" s="25">
        <f t="shared" ca="1" si="22"/>
        <v>90.933451330835439</v>
      </c>
      <c r="BI62" s="25">
        <f t="shared" ca="1" si="22"/>
        <v>96.983955219377236</v>
      </c>
      <c r="BJ62" s="25">
        <f t="shared" ca="1" si="22"/>
        <v>75.521217611872117</v>
      </c>
      <c r="BK62" s="25">
        <f t="shared" ca="1" si="22"/>
        <v>84.019620156964976</v>
      </c>
      <c r="BL62" s="25">
        <f t="shared" ca="1" si="22"/>
        <v>87.171837846097119</v>
      </c>
      <c r="BM62" s="25">
        <f t="shared" ca="1" si="22"/>
        <v>87.348007691445687</v>
      </c>
      <c r="BN62" s="25">
        <f t="shared" ca="1" si="22"/>
        <v>87.229970765091679</v>
      </c>
      <c r="BO62" s="25">
        <f t="shared" ca="1" si="22"/>
        <v>86.843421293458235</v>
      </c>
      <c r="BP62" s="25">
        <f t="shared" ca="1" si="22"/>
        <v>82.221577239640311</v>
      </c>
      <c r="BQ62" s="25">
        <f t="shared" ref="BQ62:BX74" ca="1" si="23">GEOMEAN(OFFSET(BQ$77,$W62,0,4,1))</f>
        <v>82.176672510160216</v>
      </c>
      <c r="BR62" s="25">
        <f t="shared" ca="1" si="23"/>
        <v>77.607194443873269</v>
      </c>
      <c r="BS62" s="25">
        <f t="shared" ca="1" si="23"/>
        <v>85.271651373811082</v>
      </c>
      <c r="BT62" s="25">
        <f t="shared" ca="1" si="23"/>
        <v>85.523523157601346</v>
      </c>
      <c r="BU62" s="25">
        <f t="shared" ca="1" si="23"/>
        <v>86.869988778649258</v>
      </c>
      <c r="BV62" s="25">
        <f t="shared" ca="1" si="23"/>
        <v>86.692504692745047</v>
      </c>
      <c r="BW62" s="25">
        <f t="shared" ca="1" si="23"/>
        <v>82.099803264513071</v>
      </c>
      <c r="BX62" s="25">
        <f t="shared" ca="1" si="23"/>
        <v>85.492150684780356</v>
      </c>
      <c r="BY62" s="25"/>
      <c r="BZ62" s="25"/>
      <c r="CA62" s="25"/>
      <c r="CB62" s="25"/>
      <c r="CC62" s="25">
        <f t="shared" ref="CC62:CG74" ca="1" si="24">GEOMEAN(OFFSET(CC$77,$W62,0,4,1))</f>
        <v>82.18056208382184</v>
      </c>
      <c r="CD62" s="25">
        <f t="shared" ca="1" si="24"/>
        <v>83.204919077975148</v>
      </c>
      <c r="CE62" s="25">
        <f t="shared" ca="1" si="24"/>
        <v>86.753834535149537</v>
      </c>
      <c r="CF62" s="25">
        <f t="shared" ca="1" si="24"/>
        <v>88.014028948341661</v>
      </c>
      <c r="CG62" s="25">
        <f t="shared" ca="1" si="24"/>
        <v>84.678302888692016</v>
      </c>
    </row>
    <row r="63" spans="1:85" x14ac:dyDescent="0.3">
      <c r="A63" s="24">
        <v>2008</v>
      </c>
      <c r="B63" s="25">
        <f t="shared" ca="1" si="9"/>
        <v>84.611144925067393</v>
      </c>
      <c r="C63" s="25"/>
      <c r="D63" s="25">
        <f t="shared" ca="1" si="18"/>
        <v>87.608788235464758</v>
      </c>
      <c r="E63" s="25">
        <f t="shared" ca="1" si="18"/>
        <v>81.903129411709855</v>
      </c>
      <c r="F63" s="25">
        <f t="shared" ca="1" si="18"/>
        <v>81.063246043030759</v>
      </c>
      <c r="G63" s="25">
        <f t="shared" ca="1" si="18"/>
        <v>79.156340439372428</v>
      </c>
      <c r="H63" s="25">
        <f t="shared" ca="1" si="18"/>
        <v>83.13230674486465</v>
      </c>
      <c r="I63" s="25">
        <f t="shared" ca="1" si="18"/>
        <v>83.870773765272631</v>
      </c>
      <c r="J63" s="25">
        <f t="shared" ca="1" si="18"/>
        <v>87.553955761112476</v>
      </c>
      <c r="K63" s="25">
        <f t="shared" ca="1" si="18"/>
        <v>85.159220345232413</v>
      </c>
      <c r="L63" s="25">
        <f t="shared" ca="1" si="18"/>
        <v>89.446055920118027</v>
      </c>
      <c r="M63" s="25">
        <f t="shared" ca="1" si="18"/>
        <v>84.425301549177775</v>
      </c>
      <c r="N63" s="25">
        <f t="shared" ca="1" si="18"/>
        <v>90.316813158663948</v>
      </c>
      <c r="O63" s="25">
        <f t="shared" ca="1" si="18"/>
        <v>90.446688732014707</v>
      </c>
      <c r="P63" s="25">
        <f t="shared" ca="1" si="18"/>
        <v>84.008820072987064</v>
      </c>
      <c r="Q63" s="25">
        <f t="shared" ca="1" si="18"/>
        <v>89.050554933347556</v>
      </c>
      <c r="R63" s="25"/>
      <c r="S63" s="25"/>
      <c r="T63" s="25"/>
      <c r="U63" s="25">
        <f t="shared" ca="1" si="10"/>
        <v>86.010012046878131</v>
      </c>
      <c r="V63" s="25">
        <f t="shared" ca="1" si="10"/>
        <v>88.265303103365312</v>
      </c>
      <c r="W63" s="25">
        <f t="shared" si="4"/>
        <v>232</v>
      </c>
      <c r="X63" s="25">
        <f t="shared" ca="1" si="19"/>
        <v>87.468490500601533</v>
      </c>
      <c r="Y63" s="25">
        <f t="shared" ca="1" si="19"/>
        <v>90.050574033138673</v>
      </c>
      <c r="Z63" s="25">
        <f t="shared" ca="1" si="19"/>
        <v>91.895741285363584</v>
      </c>
      <c r="AA63" s="25">
        <f t="shared" ca="1" si="19"/>
        <v>81.903129411709855</v>
      </c>
      <c r="AB63" s="25">
        <f t="shared" ca="1" si="19"/>
        <v>85.102682628753541</v>
      </c>
      <c r="AC63" s="25">
        <f t="shared" ca="1" si="19"/>
        <v>83.548609436810338</v>
      </c>
      <c r="AD63" s="25">
        <f t="shared" ca="1" si="19"/>
        <v>82.633273866895465</v>
      </c>
      <c r="AE63" s="25">
        <f t="shared" ca="1" si="19"/>
        <v>77.914305450062344</v>
      </c>
      <c r="AF63" s="25">
        <f t="shared" ca="1" si="19"/>
        <v>76.591332300884474</v>
      </c>
      <c r="AG63" s="25">
        <f t="shared" ca="1" si="19"/>
        <v>78.188822453782706</v>
      </c>
      <c r="AH63" s="25">
        <f t="shared" ca="1" si="20"/>
        <v>81.03793105426999</v>
      </c>
      <c r="AI63" s="25">
        <f t="shared" ca="1" si="20"/>
        <v>80.23645483126441</v>
      </c>
      <c r="AJ63" s="25">
        <f t="shared" ca="1" si="20"/>
        <v>77.973243030530824</v>
      </c>
      <c r="AK63" s="25">
        <f t="shared" ca="1" si="20"/>
        <v>80.451171682025688</v>
      </c>
      <c r="AL63" s="25">
        <f t="shared" ca="1" si="20"/>
        <v>82.605155372608237</v>
      </c>
      <c r="AM63" s="25">
        <f t="shared" ca="1" si="20"/>
        <v>82.390877491752022</v>
      </c>
      <c r="AN63" s="25">
        <f t="shared" ca="1" si="20"/>
        <v>80.703170264886765</v>
      </c>
      <c r="AO63" s="25">
        <f t="shared" ca="1" si="20"/>
        <v>79.411157295808991</v>
      </c>
      <c r="AP63" s="25">
        <f t="shared" ca="1" si="20"/>
        <v>84.148602606369778</v>
      </c>
      <c r="AQ63" s="25">
        <f t="shared" ca="1" si="20"/>
        <v>77.501443155617295</v>
      </c>
      <c r="AR63" s="25">
        <f t="shared" ca="1" si="21"/>
        <v>81.46499868502076</v>
      </c>
      <c r="AS63" s="25">
        <f t="shared" ca="1" si="21"/>
        <v>81.500143127429226</v>
      </c>
      <c r="AT63" s="25">
        <f t="shared" ca="1" si="21"/>
        <v>82.314304697830778</v>
      </c>
      <c r="AU63" s="25">
        <f t="shared" ca="1" si="21"/>
        <v>79.156340439372428</v>
      </c>
      <c r="AV63" s="25">
        <f t="shared" ca="1" si="21"/>
        <v>82.694838411911775</v>
      </c>
      <c r="AW63" s="25">
        <f t="shared" ca="1" si="21"/>
        <v>83.574636299485491</v>
      </c>
      <c r="AX63" s="25">
        <f t="shared" ca="1" si="21"/>
        <v>83.870773765272631</v>
      </c>
      <c r="AY63" s="25">
        <f t="shared" ca="1" si="21"/>
        <v>87.791569994599115</v>
      </c>
      <c r="AZ63" s="25">
        <f t="shared" ca="1" si="21"/>
        <v>86.690231693689867</v>
      </c>
      <c r="BA63" s="25">
        <f t="shared" ca="1" si="21"/>
        <v>87.864604575607203</v>
      </c>
      <c r="BB63" s="25">
        <f t="shared" ca="1" si="21"/>
        <v>89.735214434521396</v>
      </c>
      <c r="BC63" s="25">
        <f t="shared" ca="1" si="21"/>
        <v>90.920286084256048</v>
      </c>
      <c r="BD63" s="25">
        <f t="shared" ca="1" si="21"/>
        <v>81.305396305301286</v>
      </c>
      <c r="BE63" s="25">
        <f t="shared" ca="1" si="21"/>
        <v>83.224760457921874</v>
      </c>
      <c r="BF63" s="25"/>
      <c r="BG63" s="25">
        <f t="shared" ca="1" si="22"/>
        <v>89.446055920118027</v>
      </c>
      <c r="BH63" s="25">
        <f t="shared" ca="1" si="22"/>
        <v>94.171458674722373</v>
      </c>
      <c r="BI63" s="25">
        <f t="shared" ca="1" si="22"/>
        <v>99.93069876253945</v>
      </c>
      <c r="BJ63" s="25">
        <f t="shared" ca="1" si="22"/>
        <v>75.322639313067171</v>
      </c>
      <c r="BK63" s="25">
        <f t="shared" ca="1" si="22"/>
        <v>85.749528675919066</v>
      </c>
      <c r="BL63" s="25">
        <f t="shared" ca="1" si="22"/>
        <v>90.134446071339426</v>
      </c>
      <c r="BM63" s="25">
        <f t="shared" ca="1" si="22"/>
        <v>90.891947973886843</v>
      </c>
      <c r="BN63" s="25">
        <f t="shared" ca="1" si="22"/>
        <v>88.627265843973689</v>
      </c>
      <c r="BO63" s="25">
        <f t="shared" ca="1" si="22"/>
        <v>90.446688732014707</v>
      </c>
      <c r="BP63" s="25">
        <f t="shared" ca="1" si="22"/>
        <v>84.557269758507871</v>
      </c>
      <c r="BQ63" s="25">
        <f t="shared" ca="1" si="23"/>
        <v>84.870931053181721</v>
      </c>
      <c r="BR63" s="25">
        <f t="shared" ca="1" si="23"/>
        <v>82.232395798226108</v>
      </c>
      <c r="BS63" s="25">
        <f t="shared" ca="1" si="23"/>
        <v>87.77549394133672</v>
      </c>
      <c r="BT63" s="25">
        <f t="shared" ca="1" si="23"/>
        <v>88.446419300523004</v>
      </c>
      <c r="BU63" s="25">
        <f t="shared" ca="1" si="23"/>
        <v>90.069054109981664</v>
      </c>
      <c r="BV63" s="25">
        <f t="shared" ca="1" si="23"/>
        <v>89.34548952880786</v>
      </c>
      <c r="BW63" s="25">
        <f t="shared" ca="1" si="23"/>
        <v>84.476695198575655</v>
      </c>
      <c r="BX63" s="25">
        <f t="shared" ca="1" si="23"/>
        <v>88.633446921997617</v>
      </c>
      <c r="BY63" s="25"/>
      <c r="BZ63" s="25"/>
      <c r="CA63" s="25"/>
      <c r="CB63" s="25"/>
      <c r="CC63" s="25">
        <f t="shared" ca="1" si="24"/>
        <v>85.717021048914489</v>
      </c>
      <c r="CD63" s="25">
        <f t="shared" ca="1" si="24"/>
        <v>86.633487911180666</v>
      </c>
      <c r="CE63" s="25">
        <f t="shared" ca="1" si="24"/>
        <v>89.88602417122307</v>
      </c>
      <c r="CF63" s="25">
        <f t="shared" ca="1" si="24"/>
        <v>89.569094234170819</v>
      </c>
      <c r="CG63" s="25">
        <f t="shared" ca="1" si="24"/>
        <v>87.194270250428744</v>
      </c>
    </row>
    <row r="64" spans="1:85" x14ac:dyDescent="0.3">
      <c r="A64" s="24">
        <v>2009</v>
      </c>
      <c r="B64" s="25">
        <f t="shared" ca="1" si="9"/>
        <v>86.139969370417759</v>
      </c>
      <c r="C64" s="25"/>
      <c r="D64" s="25">
        <f t="shared" ca="1" si="18"/>
        <v>90.111905009484573</v>
      </c>
      <c r="E64" s="25">
        <f t="shared" ca="1" si="18"/>
        <v>84.898938048267823</v>
      </c>
      <c r="F64" s="25">
        <f t="shared" ca="1" si="18"/>
        <v>85.385112228235684</v>
      </c>
      <c r="G64" s="25">
        <f t="shared" ca="1" si="18"/>
        <v>81.794319336515116</v>
      </c>
      <c r="H64" s="25">
        <f t="shared" ca="1" si="18"/>
        <v>81.894998769436981</v>
      </c>
      <c r="I64" s="25">
        <f t="shared" ca="1" si="18"/>
        <v>83.911964592403265</v>
      </c>
      <c r="J64" s="25">
        <f t="shared" ca="1" si="18"/>
        <v>88.71079195879561</v>
      </c>
      <c r="K64" s="25">
        <f t="shared" ca="1" si="18"/>
        <v>85.19257787323005</v>
      </c>
      <c r="L64" s="25">
        <f t="shared" ca="1" si="18"/>
        <v>89.243640729316468</v>
      </c>
      <c r="M64" s="25">
        <f t="shared" ca="1" si="18"/>
        <v>87.612604930986947</v>
      </c>
      <c r="N64" s="25">
        <f t="shared" ca="1" si="18"/>
        <v>89.770547462631015</v>
      </c>
      <c r="O64" s="25">
        <f t="shared" ca="1" si="18"/>
        <v>89.387590993107139</v>
      </c>
      <c r="P64" s="25">
        <f t="shared" ca="1" si="18"/>
        <v>85.551444358304252</v>
      </c>
      <c r="Q64" s="25">
        <f t="shared" ca="1" si="18"/>
        <v>90.308572612976945</v>
      </c>
      <c r="R64" s="25"/>
      <c r="S64" s="25"/>
      <c r="T64" s="25"/>
      <c r="U64" s="25">
        <f t="shared" ca="1" si="10"/>
        <v>86.526881326946935</v>
      </c>
      <c r="V64" s="25">
        <f t="shared" ca="1" si="10"/>
        <v>89.111161370068004</v>
      </c>
      <c r="W64" s="25">
        <f t="shared" si="4"/>
        <v>236</v>
      </c>
      <c r="X64" s="25">
        <f t="shared" ca="1" si="19"/>
        <v>90.074170175286184</v>
      </c>
      <c r="Y64" s="25">
        <f t="shared" ca="1" si="19"/>
        <v>89.989210014885018</v>
      </c>
      <c r="Z64" s="25">
        <f t="shared" ca="1" si="19"/>
        <v>91.854899335275718</v>
      </c>
      <c r="AA64" s="25">
        <f t="shared" ca="1" si="19"/>
        <v>84.898938048267823</v>
      </c>
      <c r="AB64" s="25">
        <f t="shared" ca="1" si="19"/>
        <v>89.90554783246597</v>
      </c>
      <c r="AC64" s="25">
        <f t="shared" ca="1" si="19"/>
        <v>87.946762328489356</v>
      </c>
      <c r="AD64" s="25">
        <f t="shared" ca="1" si="19"/>
        <v>86.312029516236748</v>
      </c>
      <c r="AE64" s="25">
        <f t="shared" ca="1" si="19"/>
        <v>85.203677867596056</v>
      </c>
      <c r="AF64" s="25">
        <f t="shared" ca="1" si="19"/>
        <v>83.735860782439858</v>
      </c>
      <c r="AG64" s="25">
        <f t="shared" ca="1" si="19"/>
        <v>83.747687842548501</v>
      </c>
      <c r="AH64" s="25">
        <f t="shared" ca="1" si="20"/>
        <v>85.703590520619628</v>
      </c>
      <c r="AI64" s="25">
        <f t="shared" ca="1" si="20"/>
        <v>83.291484400370848</v>
      </c>
      <c r="AJ64" s="25">
        <f t="shared" ca="1" si="20"/>
        <v>83.872498522203827</v>
      </c>
      <c r="AK64" s="25">
        <f t="shared" ca="1" si="20"/>
        <v>85.681494196379958</v>
      </c>
      <c r="AL64" s="25">
        <f t="shared" ca="1" si="20"/>
        <v>84.811413229545721</v>
      </c>
      <c r="AM64" s="25">
        <f t="shared" ca="1" si="20"/>
        <v>85.404377371115942</v>
      </c>
      <c r="AN64" s="25">
        <f t="shared" ca="1" si="20"/>
        <v>84.11572786437722</v>
      </c>
      <c r="AO64" s="25">
        <f t="shared" ca="1" si="20"/>
        <v>83.545489906072632</v>
      </c>
      <c r="AP64" s="25">
        <f t="shared" ca="1" si="20"/>
        <v>86.55893669949053</v>
      </c>
      <c r="AQ64" s="25">
        <f t="shared" ca="1" si="20"/>
        <v>82.863446134722182</v>
      </c>
      <c r="AR64" s="25">
        <f t="shared" ca="1" si="21"/>
        <v>84.846504469772682</v>
      </c>
      <c r="AS64" s="25">
        <f t="shared" ca="1" si="21"/>
        <v>85.059968014286909</v>
      </c>
      <c r="AT64" s="25">
        <f t="shared" ca="1" si="21"/>
        <v>85.453604225861284</v>
      </c>
      <c r="AU64" s="25">
        <f t="shared" ca="1" si="21"/>
        <v>81.794319336515116</v>
      </c>
      <c r="AV64" s="25">
        <f t="shared" ca="1" si="21"/>
        <v>81.672254750058627</v>
      </c>
      <c r="AW64" s="25">
        <f t="shared" ca="1" si="21"/>
        <v>82.114559241498554</v>
      </c>
      <c r="AX64" s="25">
        <f t="shared" ca="1" si="21"/>
        <v>83.911964592403265</v>
      </c>
      <c r="AY64" s="25">
        <f t="shared" ca="1" si="21"/>
        <v>88.979173623737665</v>
      </c>
      <c r="AZ64" s="25">
        <f t="shared" ca="1" si="21"/>
        <v>88.499105296705437</v>
      </c>
      <c r="BA64" s="25">
        <f t="shared" ca="1" si="21"/>
        <v>88.760617793474225</v>
      </c>
      <c r="BB64" s="25">
        <f t="shared" ca="1" si="21"/>
        <v>89.474492233583632</v>
      </c>
      <c r="BC64" s="25">
        <f t="shared" ca="1" si="21"/>
        <v>90.982118924579297</v>
      </c>
      <c r="BD64" s="25">
        <f t="shared" ca="1" si="21"/>
        <v>83.646317830891832</v>
      </c>
      <c r="BE64" s="25">
        <f t="shared" ca="1" si="21"/>
        <v>81.853356555594146</v>
      </c>
      <c r="BF64" s="25"/>
      <c r="BG64" s="25">
        <f t="shared" ca="1" si="22"/>
        <v>89.243640729316468</v>
      </c>
      <c r="BH64" s="25">
        <f t="shared" ca="1" si="22"/>
        <v>97.05559876790447</v>
      </c>
      <c r="BI64" s="25">
        <f t="shared" ca="1" si="22"/>
        <v>102.47795311822118</v>
      </c>
      <c r="BJ64" s="25">
        <f t="shared" ca="1" si="22"/>
        <v>79.108527284819345</v>
      </c>
      <c r="BK64" s="25">
        <f t="shared" ca="1" si="22"/>
        <v>87.723225497346007</v>
      </c>
      <c r="BL64" s="25">
        <f t="shared" ca="1" si="22"/>
        <v>89.801956344677365</v>
      </c>
      <c r="BM64" s="25">
        <f t="shared" ca="1" si="22"/>
        <v>89.715252489231872</v>
      </c>
      <c r="BN64" s="25">
        <f t="shared" ca="1" si="22"/>
        <v>89.868400976835758</v>
      </c>
      <c r="BO64" s="25">
        <f t="shared" ca="1" si="22"/>
        <v>89.387590993107139</v>
      </c>
      <c r="BP64" s="25">
        <f t="shared" ca="1" si="22"/>
        <v>86.278288674215617</v>
      </c>
      <c r="BQ64" s="25">
        <f t="shared" ca="1" si="23"/>
        <v>86.413590401619714</v>
      </c>
      <c r="BR64" s="25">
        <f t="shared" ca="1" si="23"/>
        <v>83.79731451264044</v>
      </c>
      <c r="BS64" s="25">
        <f t="shared" ca="1" si="23"/>
        <v>88.974985365656678</v>
      </c>
      <c r="BT64" s="25">
        <f t="shared" ca="1" si="23"/>
        <v>89.418417774205849</v>
      </c>
      <c r="BU64" s="25">
        <f t="shared" ca="1" si="23"/>
        <v>92.308969886690846</v>
      </c>
      <c r="BV64" s="25">
        <f t="shared" ca="1" si="23"/>
        <v>89.753615106174394</v>
      </c>
      <c r="BW64" s="25">
        <f t="shared" ca="1" si="23"/>
        <v>84.306681384809821</v>
      </c>
      <c r="BX64" s="25">
        <f t="shared" ca="1" si="23"/>
        <v>88.744846548645839</v>
      </c>
      <c r="BY64" s="25"/>
      <c r="BZ64" s="25"/>
      <c r="CA64" s="25"/>
      <c r="CB64" s="25"/>
      <c r="CC64" s="25">
        <f t="shared" ca="1" si="24"/>
        <v>86.189450368233153</v>
      </c>
      <c r="CD64" s="25">
        <f t="shared" ca="1" si="24"/>
        <v>87.179096912036854</v>
      </c>
      <c r="CE64" s="25">
        <f t="shared" ca="1" si="24"/>
        <v>89.596948377886903</v>
      </c>
      <c r="CF64" s="25">
        <f t="shared" ca="1" si="24"/>
        <v>90.206270639956543</v>
      </c>
      <c r="CG64" s="25">
        <f t="shared" ca="1" si="24"/>
        <v>88.568216617020596</v>
      </c>
    </row>
    <row r="65" spans="1:85" x14ac:dyDescent="0.3">
      <c r="A65" s="24">
        <v>2010</v>
      </c>
      <c r="B65" s="25">
        <f t="shared" ca="1" si="9"/>
        <v>84.024278313220975</v>
      </c>
      <c r="C65" s="25"/>
      <c r="D65" s="25">
        <f t="shared" ca="1" si="18"/>
        <v>86.414979611207372</v>
      </c>
      <c r="E65" s="25">
        <f t="shared" ca="1" si="18"/>
        <v>83.067746550561679</v>
      </c>
      <c r="F65" s="25">
        <f t="shared" ca="1" si="18"/>
        <v>84.184958388397746</v>
      </c>
      <c r="G65" s="25">
        <f t="shared" ca="1" si="18"/>
        <v>82.434690224745665</v>
      </c>
      <c r="H65" s="25">
        <f t="shared" ca="1" si="18"/>
        <v>80.82688654267092</v>
      </c>
      <c r="I65" s="25">
        <f t="shared" ca="1" si="18"/>
        <v>82.88486084718393</v>
      </c>
      <c r="J65" s="25">
        <f t="shared" ca="1" si="18"/>
        <v>85.107409818667847</v>
      </c>
      <c r="K65" s="25">
        <f t="shared" ca="1" si="18"/>
        <v>83.412142968538589</v>
      </c>
      <c r="L65" s="25">
        <f t="shared" ca="1" si="18"/>
        <v>83.896042411710411</v>
      </c>
      <c r="M65" s="25">
        <f t="shared" ca="1" si="18"/>
        <v>86.998207081543498</v>
      </c>
      <c r="N65" s="25">
        <f t="shared" ca="1" si="18"/>
        <v>85.152414800499429</v>
      </c>
      <c r="O65" s="25">
        <f t="shared" ca="1" si="18"/>
        <v>83.486957710669486</v>
      </c>
      <c r="P65" s="25">
        <f t="shared" ca="1" si="18"/>
        <v>83.736762913215955</v>
      </c>
      <c r="Q65" s="25">
        <f t="shared" ca="1" si="18"/>
        <v>88.369516847428613</v>
      </c>
      <c r="R65" s="25"/>
      <c r="S65" s="25"/>
      <c r="T65" s="25"/>
      <c r="U65" s="25">
        <f t="shared" ref="U65:V74" ca="1" si="25">GEOMEAN(OFFSET(U$77,$W65,0,4,1))</f>
        <v>82.511305793138845</v>
      </c>
      <c r="V65" s="25">
        <f t="shared" ca="1" si="25"/>
        <v>85.709103990711654</v>
      </c>
      <c r="W65" s="25">
        <f t="shared" si="4"/>
        <v>240</v>
      </c>
      <c r="X65" s="25">
        <f t="shared" ca="1" si="19"/>
        <v>86.399582004653809</v>
      </c>
      <c r="Y65" s="25">
        <f t="shared" ca="1" si="19"/>
        <v>85.351160264924218</v>
      </c>
      <c r="Z65" s="25">
        <f t="shared" ca="1" si="19"/>
        <v>87.971299103300808</v>
      </c>
      <c r="AA65" s="25">
        <f t="shared" ca="1" si="19"/>
        <v>83.067746550561679</v>
      </c>
      <c r="AB65" s="25">
        <f t="shared" ca="1" si="19"/>
        <v>85.267369041417652</v>
      </c>
      <c r="AC65" s="25">
        <f t="shared" ca="1" si="19"/>
        <v>86.487292110142107</v>
      </c>
      <c r="AD65" s="25">
        <f t="shared" ca="1" si="19"/>
        <v>84.818194108096435</v>
      </c>
      <c r="AE65" s="25">
        <f t="shared" ca="1" si="19"/>
        <v>84.935988405199183</v>
      </c>
      <c r="AF65" s="25">
        <f t="shared" ca="1" si="19"/>
        <v>85.342350205986321</v>
      </c>
      <c r="AG65" s="25">
        <f t="shared" ca="1" si="19"/>
        <v>83.696573327084295</v>
      </c>
      <c r="AH65" s="25">
        <f t="shared" ca="1" si="20"/>
        <v>84.963420763604276</v>
      </c>
      <c r="AI65" s="25">
        <f t="shared" ca="1" si="20"/>
        <v>82.634495990040165</v>
      </c>
      <c r="AJ65" s="25">
        <f t="shared" ca="1" si="20"/>
        <v>84.459723959432353</v>
      </c>
      <c r="AK65" s="25">
        <f t="shared" ca="1" si="20"/>
        <v>84.263201622992113</v>
      </c>
      <c r="AL65" s="25">
        <f t="shared" ca="1" si="20"/>
        <v>82.481271706839323</v>
      </c>
      <c r="AM65" s="25">
        <f t="shared" ca="1" si="20"/>
        <v>83.772384349200649</v>
      </c>
      <c r="AN65" s="25">
        <f t="shared" ca="1" si="20"/>
        <v>83.081750923859502</v>
      </c>
      <c r="AO65" s="25">
        <f t="shared" ca="1" si="20"/>
        <v>82.991157981891632</v>
      </c>
      <c r="AP65" s="25">
        <f t="shared" ca="1" si="20"/>
        <v>85.414478860344744</v>
      </c>
      <c r="AQ65" s="25">
        <f t="shared" ca="1" si="20"/>
        <v>83.384821153307371</v>
      </c>
      <c r="AR65" s="25">
        <f t="shared" ca="1" si="21"/>
        <v>83.969693936655233</v>
      </c>
      <c r="AS65" s="25">
        <f t="shared" ca="1" si="21"/>
        <v>83.981295599962579</v>
      </c>
      <c r="AT65" s="25">
        <f t="shared" ca="1" si="21"/>
        <v>84.454107081206146</v>
      </c>
      <c r="AU65" s="25">
        <f t="shared" ca="1" si="21"/>
        <v>82.434690224745665</v>
      </c>
      <c r="AV65" s="25">
        <f t="shared" ca="1" si="21"/>
        <v>80.909564414015506</v>
      </c>
      <c r="AW65" s="25">
        <f t="shared" ca="1" si="21"/>
        <v>80.736644888931551</v>
      </c>
      <c r="AX65" s="25">
        <f t="shared" ca="1" si="21"/>
        <v>82.88486084718393</v>
      </c>
      <c r="AY65" s="25">
        <f t="shared" ca="1" si="21"/>
        <v>85.954834861827734</v>
      </c>
      <c r="AZ65" s="25">
        <f t="shared" ca="1" si="21"/>
        <v>85.99452437701845</v>
      </c>
      <c r="BA65" s="25">
        <f t="shared" ca="1" si="21"/>
        <v>84.65093759615543</v>
      </c>
      <c r="BB65" s="25">
        <f t="shared" ca="1" si="21"/>
        <v>84.696384329382809</v>
      </c>
      <c r="BC65" s="25">
        <f t="shared" ca="1" si="21"/>
        <v>92.839435873824073</v>
      </c>
      <c r="BD65" s="25">
        <f t="shared" ca="1" si="21"/>
        <v>84.147204761963337</v>
      </c>
      <c r="BE65" s="25">
        <f t="shared" ca="1" si="21"/>
        <v>80.68932985971297</v>
      </c>
      <c r="BF65" s="25"/>
      <c r="BG65" s="25">
        <f t="shared" ca="1" si="22"/>
        <v>83.896042411710411</v>
      </c>
      <c r="BH65" s="25">
        <f t="shared" ca="1" si="22"/>
        <v>96.048508358709526</v>
      </c>
      <c r="BI65" s="25">
        <f t="shared" ca="1" si="22"/>
        <v>100.60588628285281</v>
      </c>
      <c r="BJ65" s="25">
        <f t="shared" ca="1" si="22"/>
        <v>79.476934811602106</v>
      </c>
      <c r="BK65" s="25">
        <f t="shared" ca="1" si="22"/>
        <v>85.819491254910659</v>
      </c>
      <c r="BL65" s="25">
        <f t="shared" ca="1" si="22"/>
        <v>85.630788721689783</v>
      </c>
      <c r="BM65" s="25">
        <f t="shared" ca="1" si="22"/>
        <v>83.887280935885457</v>
      </c>
      <c r="BN65" s="25">
        <f t="shared" ca="1" si="22"/>
        <v>87.994601844511351</v>
      </c>
      <c r="BO65" s="25">
        <f t="shared" ca="1" si="22"/>
        <v>83.486957710669486</v>
      </c>
      <c r="BP65" s="25">
        <f t="shared" ca="1" si="22"/>
        <v>84.296121271523006</v>
      </c>
      <c r="BQ65" s="25">
        <f t="shared" ca="1" si="23"/>
        <v>84.409051428462732</v>
      </c>
      <c r="BR65" s="25">
        <f t="shared" ca="1" si="23"/>
        <v>82.584808600483854</v>
      </c>
      <c r="BS65" s="25">
        <f t="shared" ca="1" si="23"/>
        <v>85.878558589938564</v>
      </c>
      <c r="BT65" s="25">
        <f t="shared" ca="1" si="23"/>
        <v>86.184949862529223</v>
      </c>
      <c r="BU65" s="25">
        <f t="shared" ca="1" si="23"/>
        <v>91.761683815129246</v>
      </c>
      <c r="BV65" s="25">
        <f t="shared" ca="1" si="23"/>
        <v>86.507853322616413</v>
      </c>
      <c r="BW65" s="25">
        <f t="shared" ca="1" si="23"/>
        <v>83.382228260819076</v>
      </c>
      <c r="BX65" s="25">
        <f t="shared" ca="1" si="23"/>
        <v>84.380604181684575</v>
      </c>
      <c r="BY65" s="25"/>
      <c r="BZ65" s="25"/>
      <c r="CA65" s="25"/>
      <c r="CB65" s="25"/>
      <c r="CC65" s="25">
        <f t="shared" ca="1" si="24"/>
        <v>82.156423797298828</v>
      </c>
      <c r="CD65" s="25">
        <f t="shared" ca="1" si="24"/>
        <v>83.150931208249361</v>
      </c>
      <c r="CE65" s="25">
        <f t="shared" ca="1" si="24"/>
        <v>84.741866959567901</v>
      </c>
      <c r="CF65" s="25">
        <f t="shared" ca="1" si="24"/>
        <v>88.209348719044272</v>
      </c>
      <c r="CG65" s="25">
        <f t="shared" ca="1" si="24"/>
        <v>85.379617911729156</v>
      </c>
    </row>
    <row r="66" spans="1:85" x14ac:dyDescent="0.3">
      <c r="A66" s="24">
        <v>2011</v>
      </c>
      <c r="B66" s="25">
        <f t="shared" ca="1" si="9"/>
        <v>85.002385688960942</v>
      </c>
      <c r="C66" s="25"/>
      <c r="D66" s="25">
        <f t="shared" ref="D66:Q74" ca="1" si="26">GEOMEAN(OFFSET(D$77,$W66,0,4,1))</f>
        <v>85.936179597587</v>
      </c>
      <c r="E66" s="25">
        <f t="shared" ca="1" si="26"/>
        <v>85.255916383232218</v>
      </c>
      <c r="F66" s="25">
        <f t="shared" ca="1" si="26"/>
        <v>85.135044588085378</v>
      </c>
      <c r="G66" s="25">
        <f t="shared" ca="1" si="26"/>
        <v>84.671481809548808</v>
      </c>
      <c r="H66" s="25">
        <f t="shared" ca="1" si="26"/>
        <v>83.542688706773873</v>
      </c>
      <c r="I66" s="25">
        <f t="shared" ca="1" si="26"/>
        <v>85.114099532770013</v>
      </c>
      <c r="J66" s="25">
        <f t="shared" ca="1" si="26"/>
        <v>84.920846881019358</v>
      </c>
      <c r="K66" s="25">
        <f t="shared" ca="1" si="26"/>
        <v>84.66414610392971</v>
      </c>
      <c r="L66" s="25">
        <f t="shared" ca="1" si="26"/>
        <v>83.043284081931432</v>
      </c>
      <c r="M66" s="25">
        <f t="shared" ca="1" si="26"/>
        <v>87.222831856719239</v>
      </c>
      <c r="N66" s="25">
        <f t="shared" ca="1" si="26"/>
        <v>84.523724208399045</v>
      </c>
      <c r="O66" s="25">
        <f t="shared" ca="1" si="26"/>
        <v>82.35610616264654</v>
      </c>
      <c r="P66" s="25">
        <f t="shared" ca="1" si="26"/>
        <v>85.211893773484448</v>
      </c>
      <c r="Q66" s="25">
        <f t="shared" ca="1" si="26"/>
        <v>89.774360879673424</v>
      </c>
      <c r="R66" s="25"/>
      <c r="S66" s="25"/>
      <c r="T66" s="25"/>
      <c r="U66" s="25">
        <f t="shared" ca="1" si="25"/>
        <v>82.320565202177704</v>
      </c>
      <c r="V66" s="25">
        <f t="shared" ca="1" si="25"/>
        <v>85.216959254401544</v>
      </c>
      <c r="W66" s="25">
        <f t="shared" si="4"/>
        <v>244</v>
      </c>
      <c r="X66" s="25">
        <f t="shared" ca="1" si="19"/>
        <v>85.900727676290586</v>
      </c>
      <c r="Y66" s="25">
        <f t="shared" ca="1" si="19"/>
        <v>84.833057536904576</v>
      </c>
      <c r="Z66" s="25">
        <f t="shared" ca="1" si="19"/>
        <v>88.395149956058191</v>
      </c>
      <c r="AA66" s="25">
        <f t="shared" ca="1" si="19"/>
        <v>85.255916383232218</v>
      </c>
      <c r="AB66" s="25">
        <f t="shared" ca="1" si="19"/>
        <v>84.396678992716446</v>
      </c>
      <c r="AC66" s="25">
        <f t="shared" ca="1" si="19"/>
        <v>87.357975039297799</v>
      </c>
      <c r="AD66" s="25">
        <f t="shared" ca="1" si="19"/>
        <v>85.247443565150249</v>
      </c>
      <c r="AE66" s="25">
        <f t="shared" ca="1" si="19"/>
        <v>86.677703346171953</v>
      </c>
      <c r="AF66" s="25">
        <f t="shared" ca="1" si="19"/>
        <v>87.51907822865094</v>
      </c>
      <c r="AG66" s="25">
        <f t="shared" ca="1" si="19"/>
        <v>84.100125146872131</v>
      </c>
      <c r="AH66" s="25">
        <f t="shared" ca="1" si="20"/>
        <v>85.682363559055347</v>
      </c>
      <c r="AI66" s="25">
        <f t="shared" ca="1" si="20"/>
        <v>85.008376935952739</v>
      </c>
      <c r="AJ66" s="25">
        <f t="shared" ca="1" si="20"/>
        <v>85.290679387734599</v>
      </c>
      <c r="AK66" s="25">
        <f t="shared" ca="1" si="20"/>
        <v>85.379709337734567</v>
      </c>
      <c r="AL66" s="25">
        <f t="shared" ca="1" si="20"/>
        <v>82.771270251621559</v>
      </c>
      <c r="AM66" s="25">
        <f t="shared" ca="1" si="20"/>
        <v>85.179975422234151</v>
      </c>
      <c r="AN66" s="25">
        <f t="shared" ca="1" si="20"/>
        <v>84.560230043012922</v>
      </c>
      <c r="AO66" s="25">
        <f t="shared" ca="1" si="20"/>
        <v>84.064118042796977</v>
      </c>
      <c r="AP66" s="25">
        <f t="shared" ca="1" si="20"/>
        <v>86.51599401461921</v>
      </c>
      <c r="AQ66" s="25">
        <f t="shared" ca="1" si="20"/>
        <v>84.848878836965937</v>
      </c>
      <c r="AR66" s="25">
        <f t="shared" ca="1" si="21"/>
        <v>85.554524690804229</v>
      </c>
      <c r="AS66" s="25">
        <f t="shared" ca="1" si="21"/>
        <v>85.553523478809751</v>
      </c>
      <c r="AT66" s="25">
        <f t="shared" ca="1" si="21"/>
        <v>85.797950821062685</v>
      </c>
      <c r="AU66" s="25">
        <f t="shared" ca="1" si="21"/>
        <v>84.671481809548808</v>
      </c>
      <c r="AV66" s="25">
        <f t="shared" ca="1" si="21"/>
        <v>83.403366487478266</v>
      </c>
      <c r="AW66" s="25">
        <f t="shared" ca="1" si="21"/>
        <v>83.684364212471365</v>
      </c>
      <c r="AX66" s="25">
        <f t="shared" ca="1" si="21"/>
        <v>85.114099532770013</v>
      </c>
      <c r="AY66" s="25">
        <f t="shared" ca="1" si="21"/>
        <v>86.250516177026086</v>
      </c>
      <c r="AZ66" s="25">
        <f t="shared" ca="1" si="21"/>
        <v>86.537557607593172</v>
      </c>
      <c r="BA66" s="25">
        <f t="shared" ca="1" si="21"/>
        <v>84.141104577108209</v>
      </c>
      <c r="BB66" s="25">
        <f t="shared" ca="1" si="21"/>
        <v>84.347766097886023</v>
      </c>
      <c r="BC66" s="25">
        <f t="shared" ca="1" si="21"/>
        <v>93.987403111046319</v>
      </c>
      <c r="BD66" s="25">
        <f t="shared" ca="1" si="21"/>
        <v>85.255346528276064</v>
      </c>
      <c r="BE66" s="25">
        <f t="shared" ca="1" si="21"/>
        <v>83.447628359972398</v>
      </c>
      <c r="BF66" s="25"/>
      <c r="BG66" s="25">
        <f t="shared" ca="1" si="22"/>
        <v>83.043284081931432</v>
      </c>
      <c r="BH66" s="25">
        <f t="shared" ca="1" si="22"/>
        <v>96.501911985700943</v>
      </c>
      <c r="BI66" s="25">
        <f t="shared" ca="1" si="22"/>
        <v>99.984771286512824</v>
      </c>
      <c r="BJ66" s="25">
        <f t="shared" ca="1" si="22"/>
        <v>80.161925116167012</v>
      </c>
      <c r="BK66" s="25">
        <f t="shared" ca="1" si="22"/>
        <v>85.839884509961664</v>
      </c>
      <c r="BL66" s="25">
        <f t="shared" ca="1" si="22"/>
        <v>85.325580423943762</v>
      </c>
      <c r="BM66" s="25">
        <f t="shared" ca="1" si="22"/>
        <v>82.736265571407344</v>
      </c>
      <c r="BN66" s="25">
        <f t="shared" ca="1" si="22"/>
        <v>87.664978173576714</v>
      </c>
      <c r="BO66" s="25">
        <f t="shared" ca="1" si="22"/>
        <v>82.35610616264654</v>
      </c>
      <c r="BP66" s="25">
        <f t="shared" ca="1" si="22"/>
        <v>85.055030435656008</v>
      </c>
      <c r="BQ66" s="25">
        <f t="shared" ca="1" si="23"/>
        <v>85.186561046349439</v>
      </c>
      <c r="BR66" s="25">
        <f t="shared" ca="1" si="23"/>
        <v>85.21993136510244</v>
      </c>
      <c r="BS66" s="25">
        <f t="shared" ca="1" si="23"/>
        <v>85.639663152462575</v>
      </c>
      <c r="BT66" s="25">
        <f t="shared" ca="1" si="23"/>
        <v>85.777192609093518</v>
      </c>
      <c r="BU66" s="25">
        <f t="shared" ca="1" si="23"/>
        <v>94.344891460414416</v>
      </c>
      <c r="BV66" s="25">
        <f t="shared" ca="1" si="23"/>
        <v>86.329728213713182</v>
      </c>
      <c r="BW66" s="25">
        <f t="shared" ca="1" si="23"/>
        <v>85.604843863660179</v>
      </c>
      <c r="BX66" s="25">
        <f t="shared" ca="1" si="23"/>
        <v>84.023528608894367</v>
      </c>
      <c r="BY66" s="25"/>
      <c r="BZ66" s="25"/>
      <c r="CA66" s="25"/>
      <c r="CB66" s="25"/>
      <c r="CC66" s="25">
        <f t="shared" ca="1" si="24"/>
        <v>81.870732544518631</v>
      </c>
      <c r="CD66" s="25">
        <f t="shared" ca="1" si="24"/>
        <v>83.097799132113209</v>
      </c>
      <c r="CE66" s="25">
        <f t="shared" ca="1" si="24"/>
        <v>83.934087170773068</v>
      </c>
      <c r="CF66" s="25">
        <f t="shared" ca="1" si="24"/>
        <v>87.612487341553049</v>
      </c>
      <c r="CG66" s="25">
        <f t="shared" ca="1" si="24"/>
        <v>85.10672341442347</v>
      </c>
    </row>
    <row r="67" spans="1:85" x14ac:dyDescent="0.3">
      <c r="A67" s="24">
        <v>2012</v>
      </c>
      <c r="B67" s="25">
        <f t="shared" ca="1" si="9"/>
        <v>87.328275754645247</v>
      </c>
      <c r="C67" s="25"/>
      <c r="D67" s="25">
        <f t="shared" ca="1" si="26"/>
        <v>87.936553165697958</v>
      </c>
      <c r="E67" s="25">
        <f t="shared" ca="1" si="26"/>
        <v>87.871725502408864</v>
      </c>
      <c r="F67" s="25">
        <f t="shared" ca="1" si="26"/>
        <v>86.802398703703119</v>
      </c>
      <c r="G67" s="25">
        <f t="shared" ca="1" si="26"/>
        <v>87.980130536620123</v>
      </c>
      <c r="H67" s="25">
        <f t="shared" ca="1" si="26"/>
        <v>87.595166749518938</v>
      </c>
      <c r="I67" s="25">
        <f t="shared" ca="1" si="26"/>
        <v>88.44985705823062</v>
      </c>
      <c r="J67" s="25">
        <f t="shared" ca="1" si="26"/>
        <v>86.896042882977653</v>
      </c>
      <c r="K67" s="25">
        <f t="shared" ca="1" si="26"/>
        <v>87.259828179805609</v>
      </c>
      <c r="L67" s="25">
        <f t="shared" ca="1" si="26"/>
        <v>85.439084823710189</v>
      </c>
      <c r="M67" s="25">
        <f t="shared" ca="1" si="26"/>
        <v>88.250270447808873</v>
      </c>
      <c r="N67" s="25">
        <f t="shared" ca="1" si="26"/>
        <v>86.717108549641011</v>
      </c>
      <c r="O67" s="25">
        <f t="shared" ca="1" si="26"/>
        <v>84.893346731758129</v>
      </c>
      <c r="P67" s="25">
        <f t="shared" ca="1" si="26"/>
        <v>86.802221075514694</v>
      </c>
      <c r="Q67" s="25">
        <f t="shared" ca="1" si="26"/>
        <v>90.821865651142176</v>
      </c>
      <c r="R67" s="25"/>
      <c r="S67" s="25"/>
      <c r="T67" s="25"/>
      <c r="U67" s="25">
        <f t="shared" ca="1" si="25"/>
        <v>84.794250766287718</v>
      </c>
      <c r="V67" s="25">
        <f t="shared" ca="1" si="25"/>
        <v>86.893190043396885</v>
      </c>
      <c r="W67" s="25">
        <f t="shared" si="4"/>
        <v>248</v>
      </c>
      <c r="X67" s="25">
        <f t="shared" ca="1" si="19"/>
        <v>87.919007213149513</v>
      </c>
      <c r="Y67" s="25">
        <f t="shared" ca="1" si="19"/>
        <v>86.52905730287732</v>
      </c>
      <c r="Z67" s="25">
        <f t="shared" ca="1" si="19"/>
        <v>89.634329174069165</v>
      </c>
      <c r="AA67" s="25">
        <f t="shared" ca="1" si="19"/>
        <v>87.871725502408864</v>
      </c>
      <c r="AB67" s="25">
        <f t="shared" ca="1" si="19"/>
        <v>84.874701509078477</v>
      </c>
      <c r="AC67" s="25">
        <f t="shared" ca="1" si="19"/>
        <v>88.867334109724936</v>
      </c>
      <c r="AD67" s="25">
        <f t="shared" ca="1" si="19"/>
        <v>86.974636976336868</v>
      </c>
      <c r="AE67" s="25">
        <f t="shared" ca="1" si="19"/>
        <v>87.822346087808199</v>
      </c>
      <c r="AF67" s="25">
        <f t="shared" ca="1" si="19"/>
        <v>89.619557574693602</v>
      </c>
      <c r="AG67" s="25">
        <f t="shared" ca="1" si="19"/>
        <v>86.156708831794859</v>
      </c>
      <c r="AH67" s="25">
        <f t="shared" ca="1" si="20"/>
        <v>87.564495335906614</v>
      </c>
      <c r="AI67" s="25">
        <f t="shared" ca="1" si="20"/>
        <v>86.667494412421348</v>
      </c>
      <c r="AJ67" s="25">
        <f t="shared" ca="1" si="20"/>
        <v>87.331800375851444</v>
      </c>
      <c r="AK67" s="25">
        <f t="shared" ca="1" si="20"/>
        <v>86.784832575103067</v>
      </c>
      <c r="AL67" s="25">
        <f t="shared" ca="1" si="20"/>
        <v>84.986530906953547</v>
      </c>
      <c r="AM67" s="25">
        <f t="shared" ca="1" si="20"/>
        <v>87.112145058689222</v>
      </c>
      <c r="AN67" s="25">
        <f t="shared" ca="1" si="20"/>
        <v>86.437304050737993</v>
      </c>
      <c r="AO67" s="25">
        <f t="shared" ca="1" si="20"/>
        <v>85.944772613315138</v>
      </c>
      <c r="AP67" s="25">
        <f t="shared" ca="1" si="20"/>
        <v>88.347239384720197</v>
      </c>
      <c r="AQ67" s="25">
        <f t="shared" ca="1" si="20"/>
        <v>86.887143219824296</v>
      </c>
      <c r="AR67" s="25">
        <f t="shared" ca="1" si="21"/>
        <v>87.267281797015372</v>
      </c>
      <c r="AS67" s="25">
        <f t="shared" ca="1" si="21"/>
        <v>87.279946403423153</v>
      </c>
      <c r="AT67" s="25">
        <f t="shared" ca="1" si="21"/>
        <v>87.857299962712545</v>
      </c>
      <c r="AU67" s="25">
        <f t="shared" ca="1" si="21"/>
        <v>87.980130536620123</v>
      </c>
      <c r="AV67" s="25">
        <f t="shared" ca="1" si="21"/>
        <v>87.449926887867079</v>
      </c>
      <c r="AW67" s="25">
        <f t="shared" ca="1" si="21"/>
        <v>87.752829694355441</v>
      </c>
      <c r="AX67" s="25">
        <f t="shared" ca="1" si="21"/>
        <v>88.44985705823062</v>
      </c>
      <c r="AY67" s="25">
        <f t="shared" ca="1" si="21"/>
        <v>88.009254523683865</v>
      </c>
      <c r="AZ67" s="25">
        <f t="shared" ca="1" si="21"/>
        <v>88.042245030489397</v>
      </c>
      <c r="BA67" s="25">
        <f t="shared" ca="1" si="21"/>
        <v>86.322629011368505</v>
      </c>
      <c r="BB67" s="25">
        <f t="shared" ca="1" si="21"/>
        <v>86.398427587455743</v>
      </c>
      <c r="BC67" s="25">
        <f t="shared" ca="1" si="21"/>
        <v>95.297075246118396</v>
      </c>
      <c r="BD67" s="25">
        <f t="shared" ca="1" si="21"/>
        <v>86.559084289752519</v>
      </c>
      <c r="BE67" s="25">
        <f t="shared" ca="1" si="21"/>
        <v>87.723683449925261</v>
      </c>
      <c r="BF67" s="25"/>
      <c r="BG67" s="25">
        <f t="shared" ca="1" si="22"/>
        <v>85.439084823710189</v>
      </c>
      <c r="BH67" s="25">
        <f t="shared" ca="1" si="22"/>
        <v>97.277152009511354</v>
      </c>
      <c r="BI67" s="25">
        <f t="shared" ca="1" si="22"/>
        <v>99.882329244354764</v>
      </c>
      <c r="BJ67" s="25">
        <f t="shared" ca="1" si="22"/>
        <v>81.811877454715926</v>
      </c>
      <c r="BK67" s="25">
        <f t="shared" ca="1" si="22"/>
        <v>87.210913521135808</v>
      </c>
      <c r="BL67" s="25">
        <f t="shared" ca="1" si="22"/>
        <v>87.552411775124568</v>
      </c>
      <c r="BM67" s="25">
        <f t="shared" ca="1" si="22"/>
        <v>85.19097934553443</v>
      </c>
      <c r="BN67" s="25">
        <f t="shared" ca="1" si="22"/>
        <v>88.499077503520255</v>
      </c>
      <c r="BO67" s="25">
        <f t="shared" ca="1" si="22"/>
        <v>84.893346731758129</v>
      </c>
      <c r="BP67" s="25">
        <f t="shared" ca="1" si="22"/>
        <v>86.479622942289197</v>
      </c>
      <c r="BQ67" s="25">
        <f t="shared" ca="1" si="23"/>
        <v>86.934325034624834</v>
      </c>
      <c r="BR67" s="25">
        <f t="shared" ca="1" si="23"/>
        <v>86.869948187815154</v>
      </c>
      <c r="BS67" s="25">
        <f t="shared" ca="1" si="23"/>
        <v>87.325519250316589</v>
      </c>
      <c r="BT67" s="25">
        <f t="shared" ca="1" si="23"/>
        <v>87.420315408760743</v>
      </c>
      <c r="BU67" s="25">
        <f t="shared" ca="1" si="23"/>
        <v>94.300206567475868</v>
      </c>
      <c r="BV67" s="25">
        <f t="shared" ca="1" si="23"/>
        <v>87.870892970638067</v>
      </c>
      <c r="BW67" s="25">
        <f t="shared" ca="1" si="23"/>
        <v>89.208325947637306</v>
      </c>
      <c r="BX67" s="25">
        <f t="shared" ca="1" si="23"/>
        <v>86.180520849126054</v>
      </c>
      <c r="BY67" s="25"/>
      <c r="BZ67" s="25"/>
      <c r="CA67" s="25"/>
      <c r="CB67" s="25"/>
      <c r="CC67" s="25">
        <f t="shared" ca="1" si="24"/>
        <v>84.495787132633325</v>
      </c>
      <c r="CD67" s="25">
        <f t="shared" ca="1" si="24"/>
        <v>85.285516898731601</v>
      </c>
      <c r="CE67" s="25">
        <f t="shared" ca="1" si="24"/>
        <v>85.979771618134123</v>
      </c>
      <c r="CF67" s="25">
        <f t="shared" ca="1" si="24"/>
        <v>88.726322776190528</v>
      </c>
      <c r="CG67" s="25">
        <f t="shared" ca="1" si="24"/>
        <v>86.820830043317329</v>
      </c>
    </row>
    <row r="68" spans="1:85" x14ac:dyDescent="0.3">
      <c r="A68" s="24">
        <v>2013</v>
      </c>
      <c r="B68" s="25">
        <f t="shared" ca="1" si="9"/>
        <v>89.496921198834414</v>
      </c>
      <c r="C68" s="25"/>
      <c r="D68" s="25">
        <f t="shared" ca="1" si="26"/>
        <v>89.183662719734272</v>
      </c>
      <c r="E68" s="25">
        <f t="shared" ca="1" si="26"/>
        <v>89.371181305206392</v>
      </c>
      <c r="F68" s="25">
        <f t="shared" ca="1" si="26"/>
        <v>89.141394729550271</v>
      </c>
      <c r="G68" s="25">
        <f t="shared" ca="1" si="26"/>
        <v>90.792756468140297</v>
      </c>
      <c r="H68" s="25">
        <f t="shared" ca="1" si="26"/>
        <v>90.637850602870458</v>
      </c>
      <c r="I68" s="25">
        <f t="shared" ca="1" si="26"/>
        <v>91.043770271988606</v>
      </c>
      <c r="J68" s="25">
        <f t="shared" ca="1" si="26"/>
        <v>89.085799831523758</v>
      </c>
      <c r="K68" s="25">
        <f t="shared" ca="1" si="26"/>
        <v>89.823655222310407</v>
      </c>
      <c r="L68" s="25">
        <f t="shared" ca="1" si="26"/>
        <v>88.066084354112306</v>
      </c>
      <c r="M68" s="25">
        <f t="shared" ca="1" si="26"/>
        <v>88.197083508629504</v>
      </c>
      <c r="N68" s="25">
        <f t="shared" ca="1" si="26"/>
        <v>89.157146233366717</v>
      </c>
      <c r="O68" s="25">
        <f t="shared" ca="1" si="26"/>
        <v>87.692980408730605</v>
      </c>
      <c r="P68" s="25">
        <f t="shared" ca="1" si="26"/>
        <v>89.489096334079974</v>
      </c>
      <c r="Q68" s="25">
        <f t="shared" ca="1" si="26"/>
        <v>91.954557583340559</v>
      </c>
      <c r="R68" s="25"/>
      <c r="S68" s="25"/>
      <c r="T68" s="25"/>
      <c r="U68" s="25">
        <f t="shared" ca="1" si="25"/>
        <v>87.443555557158831</v>
      </c>
      <c r="V68" s="25">
        <f t="shared" ca="1" si="25"/>
        <v>88.591819610483554</v>
      </c>
      <c r="W68" s="25">
        <f t="shared" si="4"/>
        <v>252</v>
      </c>
      <c r="X68" s="25">
        <f t="shared" ca="1" si="19"/>
        <v>89.136040543369432</v>
      </c>
      <c r="Y68" s="25">
        <f t="shared" ca="1" si="19"/>
        <v>88.580523826914344</v>
      </c>
      <c r="Z68" s="25">
        <f t="shared" ca="1" si="19"/>
        <v>91.341794992029264</v>
      </c>
      <c r="AA68" s="25">
        <f t="shared" ca="1" si="19"/>
        <v>89.371181305206392</v>
      </c>
      <c r="AB68" s="25">
        <f t="shared" ca="1" si="19"/>
        <v>86.437487000929181</v>
      </c>
      <c r="AC68" s="25">
        <f t="shared" ca="1" si="19"/>
        <v>90.729483001330337</v>
      </c>
      <c r="AD68" s="25">
        <f t="shared" ca="1" si="19"/>
        <v>88.729278028937557</v>
      </c>
      <c r="AE68" s="25">
        <f t="shared" ca="1" si="19"/>
        <v>89.046700268714631</v>
      </c>
      <c r="AF68" s="25">
        <f t="shared" ca="1" si="19"/>
        <v>91.679288443607732</v>
      </c>
      <c r="AG68" s="25">
        <f t="shared" ca="1" si="19"/>
        <v>88.021340612429555</v>
      </c>
      <c r="AH68" s="25">
        <f t="shared" ca="1" si="20"/>
        <v>89.816071473483632</v>
      </c>
      <c r="AI68" s="25">
        <f t="shared" ca="1" si="20"/>
        <v>90.025869800275188</v>
      </c>
      <c r="AJ68" s="25">
        <f t="shared" ca="1" si="20"/>
        <v>89.706234789549313</v>
      </c>
      <c r="AK68" s="25">
        <f t="shared" ca="1" si="20"/>
        <v>88.981634125885137</v>
      </c>
      <c r="AL68" s="25">
        <f t="shared" ca="1" si="20"/>
        <v>87.219433522424382</v>
      </c>
      <c r="AM68" s="25">
        <f t="shared" ca="1" si="20"/>
        <v>89.189656517393374</v>
      </c>
      <c r="AN68" s="25">
        <f t="shared" ca="1" si="20"/>
        <v>89.232777697512034</v>
      </c>
      <c r="AO68" s="25">
        <f t="shared" ca="1" si="20"/>
        <v>88.208054429201852</v>
      </c>
      <c r="AP68" s="25">
        <f t="shared" ca="1" si="20"/>
        <v>90.817528712829201</v>
      </c>
      <c r="AQ68" s="25">
        <f t="shared" ca="1" si="20"/>
        <v>89.942483950331152</v>
      </c>
      <c r="AR68" s="25">
        <f t="shared" ca="1" si="21"/>
        <v>90.258598653555921</v>
      </c>
      <c r="AS68" s="25">
        <f t="shared" ca="1" si="21"/>
        <v>89.427807078476846</v>
      </c>
      <c r="AT68" s="25">
        <f t="shared" ca="1" si="21"/>
        <v>90.074432249701388</v>
      </c>
      <c r="AU68" s="25">
        <f t="shared" ca="1" si="21"/>
        <v>90.792756468140297</v>
      </c>
      <c r="AV68" s="25">
        <f t="shared" ca="1" si="21"/>
        <v>90.599979252045358</v>
      </c>
      <c r="AW68" s="25">
        <f t="shared" ca="1" si="21"/>
        <v>90.685731507572797</v>
      </c>
      <c r="AX68" s="25">
        <f t="shared" ca="1" si="21"/>
        <v>91.043770271988606</v>
      </c>
      <c r="AY68" s="25">
        <f t="shared" ca="1" si="21"/>
        <v>89.957876509533222</v>
      </c>
      <c r="AZ68" s="25">
        <f t="shared" ca="1" si="21"/>
        <v>89.734832606427972</v>
      </c>
      <c r="BA68" s="25">
        <f t="shared" ca="1" si="21"/>
        <v>88.739760772035439</v>
      </c>
      <c r="BB68" s="25">
        <f t="shared" ca="1" si="21"/>
        <v>88.817986988205035</v>
      </c>
      <c r="BC68" s="25">
        <f t="shared" ca="1" si="21"/>
        <v>95.722263644701087</v>
      </c>
      <c r="BD68" s="25">
        <f t="shared" ca="1" si="21"/>
        <v>89.024556501316908</v>
      </c>
      <c r="BE68" s="25">
        <f t="shared" ca="1" si="21"/>
        <v>90.875072218678056</v>
      </c>
      <c r="BF68" s="25"/>
      <c r="BG68" s="25">
        <f t="shared" ca="1" si="22"/>
        <v>88.066084354112306</v>
      </c>
      <c r="BH68" s="25">
        <f t="shared" ca="1" si="22"/>
        <v>98.533416033146167</v>
      </c>
      <c r="BI68" s="25">
        <f t="shared" ca="1" si="22"/>
        <v>100.76666854489903</v>
      </c>
      <c r="BJ68" s="25">
        <f t="shared" ca="1" si="22"/>
        <v>80.979789365661105</v>
      </c>
      <c r="BK68" s="25">
        <f t="shared" ca="1" si="22"/>
        <v>88.323804582212972</v>
      </c>
      <c r="BL68" s="25">
        <f t="shared" ca="1" si="22"/>
        <v>90.032442858937216</v>
      </c>
      <c r="BM68" s="25">
        <f t="shared" ca="1" si="22"/>
        <v>88.070118722019245</v>
      </c>
      <c r="BN68" s="25">
        <f t="shared" ca="1" si="22"/>
        <v>89.075892053228159</v>
      </c>
      <c r="BO68" s="25">
        <f t="shared" ca="1" si="22"/>
        <v>87.692980408730605</v>
      </c>
      <c r="BP68" s="25">
        <f t="shared" ca="1" si="22"/>
        <v>87.745555981053442</v>
      </c>
      <c r="BQ68" s="25">
        <f t="shared" ca="1" si="23"/>
        <v>89.022483725575967</v>
      </c>
      <c r="BR68" s="25">
        <f t="shared" ca="1" si="23"/>
        <v>90.964852451344598</v>
      </c>
      <c r="BS68" s="25">
        <f t="shared" ca="1" si="23"/>
        <v>88.793181424893632</v>
      </c>
      <c r="BT68" s="25">
        <f t="shared" ca="1" si="23"/>
        <v>89.122732116309365</v>
      </c>
      <c r="BU68" s="25">
        <f t="shared" ca="1" si="23"/>
        <v>94.449103879259155</v>
      </c>
      <c r="BV68" s="25">
        <f t="shared" ca="1" si="23"/>
        <v>89.737086399061937</v>
      </c>
      <c r="BW68" s="25">
        <f t="shared" ca="1" si="23"/>
        <v>91.817707356027981</v>
      </c>
      <c r="BX68" s="25">
        <f t="shared" ca="1" si="23"/>
        <v>88.490828707222164</v>
      </c>
      <c r="BY68" s="25"/>
      <c r="BZ68" s="25"/>
      <c r="CA68" s="25"/>
      <c r="CB68" s="25"/>
      <c r="CC68" s="25">
        <f t="shared" ca="1" si="24"/>
        <v>87.218103600947458</v>
      </c>
      <c r="CD68" s="25">
        <f t="shared" ca="1" si="24"/>
        <v>87.784155966373987</v>
      </c>
      <c r="CE68" s="25">
        <f t="shared" ca="1" si="24"/>
        <v>88.254903550400059</v>
      </c>
      <c r="CF68" s="25">
        <f t="shared" ca="1" si="24"/>
        <v>90.083052608994038</v>
      </c>
      <c r="CG68" s="25">
        <f t="shared" ca="1" si="24"/>
        <v>88.334781157875611</v>
      </c>
    </row>
    <row r="69" spans="1:85" x14ac:dyDescent="0.3">
      <c r="A69" s="24">
        <v>2014</v>
      </c>
      <c r="B69" s="25">
        <f t="shared" ref="B69:B74" ca="1" si="27">GEOMEAN(OFFSET(B$77,$W69,0,4,1))</f>
        <v>91.316822402152212</v>
      </c>
      <c r="C69" s="25"/>
      <c r="D69" s="25">
        <f t="shared" ca="1" si="26"/>
        <v>90.096442120392666</v>
      </c>
      <c r="E69" s="25">
        <f t="shared" ca="1" si="26"/>
        <v>90.347393936918564</v>
      </c>
      <c r="F69" s="25">
        <f t="shared" ca="1" si="26"/>
        <v>89.897208076035795</v>
      </c>
      <c r="G69" s="25">
        <f t="shared" ca="1" si="26"/>
        <v>92.472050564922284</v>
      </c>
      <c r="H69" s="25">
        <f t="shared" ca="1" si="26"/>
        <v>93.24885497013814</v>
      </c>
      <c r="I69" s="25">
        <f t="shared" ca="1" si="26"/>
        <v>93.369143712172743</v>
      </c>
      <c r="J69" s="25">
        <f t="shared" ca="1" si="26"/>
        <v>90.977108938432252</v>
      </c>
      <c r="K69" s="25">
        <f t="shared" ca="1" si="26"/>
        <v>92.303673447742284</v>
      </c>
      <c r="L69" s="25">
        <f t="shared" ca="1" si="26"/>
        <v>91.129180058448853</v>
      </c>
      <c r="M69" s="25">
        <f t="shared" ca="1" si="26"/>
        <v>89.977851719161023</v>
      </c>
      <c r="N69" s="25">
        <f t="shared" ca="1" si="26"/>
        <v>91.53699007916704</v>
      </c>
      <c r="O69" s="25">
        <f t="shared" ca="1" si="26"/>
        <v>91.054045684760894</v>
      </c>
      <c r="P69" s="25">
        <f t="shared" ca="1" si="26"/>
        <v>91.414170099021561</v>
      </c>
      <c r="Q69" s="25">
        <f t="shared" ca="1" si="26"/>
        <v>92.299713734965522</v>
      </c>
      <c r="R69" s="25"/>
      <c r="S69" s="25"/>
      <c r="T69" s="25"/>
      <c r="U69" s="25">
        <f t="shared" ca="1" si="25"/>
        <v>90.551322104903988</v>
      </c>
      <c r="V69" s="25">
        <f t="shared" ca="1" si="25"/>
        <v>90.987856524418476</v>
      </c>
      <c r="W69" s="25">
        <f t="shared" si="4"/>
        <v>256</v>
      </c>
      <c r="X69" s="25">
        <f t="shared" ca="1" si="19"/>
        <v>90.011387032016813</v>
      </c>
      <c r="Y69" s="25">
        <f t="shared" ca="1" si="19"/>
        <v>90.584536708767359</v>
      </c>
      <c r="Z69" s="25">
        <f t="shared" ca="1" si="19"/>
        <v>92.777171071848954</v>
      </c>
      <c r="AA69" s="25">
        <f t="shared" ca="1" si="19"/>
        <v>90.347393936918564</v>
      </c>
      <c r="AB69" s="25">
        <f t="shared" ca="1" si="19"/>
        <v>86.649345305911339</v>
      </c>
      <c r="AC69" s="25">
        <f t="shared" ca="1" si="19"/>
        <v>91.218475091094462</v>
      </c>
      <c r="AD69" s="25">
        <f t="shared" ca="1" si="19"/>
        <v>89.229657048011703</v>
      </c>
      <c r="AE69" s="25">
        <f t="shared" ca="1" si="19"/>
        <v>88.952765573105694</v>
      </c>
      <c r="AF69" s="25">
        <f t="shared" ca="1" si="19"/>
        <v>91.576210260298311</v>
      </c>
      <c r="AG69" s="25">
        <f t="shared" ca="1" si="19"/>
        <v>89.544375160066465</v>
      </c>
      <c r="AH69" s="25">
        <f t="shared" ca="1" si="20"/>
        <v>90.67980480234165</v>
      </c>
      <c r="AI69" s="25">
        <f t="shared" ca="1" si="20"/>
        <v>91.484877390907457</v>
      </c>
      <c r="AJ69" s="25">
        <f t="shared" ca="1" si="20"/>
        <v>89.801510956581879</v>
      </c>
      <c r="AK69" s="25">
        <f t="shared" ca="1" si="20"/>
        <v>89.819855980982737</v>
      </c>
      <c r="AL69" s="25">
        <f t="shared" ca="1" si="20"/>
        <v>88.63967918273282</v>
      </c>
      <c r="AM69" s="25">
        <f t="shared" ca="1" si="20"/>
        <v>89.562107237840465</v>
      </c>
      <c r="AN69" s="25">
        <f t="shared" ca="1" si="20"/>
        <v>90.399868015627135</v>
      </c>
      <c r="AO69" s="25">
        <f t="shared" ca="1" si="20"/>
        <v>88.592143717590233</v>
      </c>
      <c r="AP69" s="25">
        <f t="shared" ca="1" si="20"/>
        <v>91.904875444780771</v>
      </c>
      <c r="AQ69" s="25">
        <f t="shared" ca="1" si="20"/>
        <v>90.857076058292662</v>
      </c>
      <c r="AR69" s="25">
        <f t="shared" ca="1" si="21"/>
        <v>91.81242440095113</v>
      </c>
      <c r="AS69" s="25">
        <f t="shared" ca="1" si="21"/>
        <v>89.204428380078582</v>
      </c>
      <c r="AT69" s="25">
        <f t="shared" ca="1" si="21"/>
        <v>90.819587384216845</v>
      </c>
      <c r="AU69" s="25">
        <f t="shared" ca="1" si="21"/>
        <v>92.472050564922284</v>
      </c>
      <c r="AV69" s="25">
        <f t="shared" ca="1" si="21"/>
        <v>93.17641977535007</v>
      </c>
      <c r="AW69" s="25">
        <f t="shared" ca="1" si="21"/>
        <v>93.326277969809652</v>
      </c>
      <c r="AX69" s="25">
        <f t="shared" ca="1" si="21"/>
        <v>93.369143712172743</v>
      </c>
      <c r="AY69" s="25">
        <f t="shared" ca="1" si="21"/>
        <v>91.477192161570272</v>
      </c>
      <c r="AZ69" s="25">
        <f t="shared" ca="1" si="21"/>
        <v>90.64724952590106</v>
      </c>
      <c r="BA69" s="25">
        <f t="shared" ca="1" si="21"/>
        <v>91.039488251086695</v>
      </c>
      <c r="BB69" s="25">
        <f t="shared" ca="1" si="21"/>
        <v>91.152029801211114</v>
      </c>
      <c r="BC69" s="25">
        <f t="shared" ca="1" si="21"/>
        <v>96.928839234492713</v>
      </c>
      <c r="BD69" s="25">
        <f t="shared" ca="1" si="21"/>
        <v>90.934589371565622</v>
      </c>
      <c r="BE69" s="25">
        <f t="shared" ca="1" si="21"/>
        <v>94.048130156193267</v>
      </c>
      <c r="BF69" s="25"/>
      <c r="BG69" s="25">
        <f t="shared" ca="1" si="22"/>
        <v>91.129180058448853</v>
      </c>
      <c r="BH69" s="25">
        <f t="shared" ca="1" si="22"/>
        <v>97.686319538591789</v>
      </c>
      <c r="BI69" s="25">
        <f t="shared" ca="1" si="22"/>
        <v>98.96508941394697</v>
      </c>
      <c r="BJ69" s="25">
        <f t="shared" ca="1" si="22"/>
        <v>84.613976478069773</v>
      </c>
      <c r="BK69" s="25">
        <f t="shared" ca="1" si="22"/>
        <v>90.544070006488312</v>
      </c>
      <c r="BL69" s="25">
        <f t="shared" ca="1" si="22"/>
        <v>91.744798235537601</v>
      </c>
      <c r="BM69" s="25">
        <f t="shared" ca="1" si="22"/>
        <v>91.344167414625375</v>
      </c>
      <c r="BN69" s="25">
        <f t="shared" ca="1" si="22"/>
        <v>91.213962575710227</v>
      </c>
      <c r="BO69" s="25">
        <f t="shared" ca="1" si="22"/>
        <v>91.054045684760894</v>
      </c>
      <c r="BP69" s="25">
        <f t="shared" ca="1" si="22"/>
        <v>88.952324868449082</v>
      </c>
      <c r="BQ69" s="25">
        <f t="shared" ca="1" si="23"/>
        <v>90.690725391581694</v>
      </c>
      <c r="BR69" s="25">
        <f t="shared" ca="1" si="23"/>
        <v>93.55998877542568</v>
      </c>
      <c r="BS69" s="25">
        <f t="shared" ca="1" si="23"/>
        <v>90.927685610564367</v>
      </c>
      <c r="BT69" s="25">
        <f t="shared" ca="1" si="23"/>
        <v>91.308232801694174</v>
      </c>
      <c r="BU69" s="25">
        <f t="shared" ca="1" si="23"/>
        <v>92.881879229660001</v>
      </c>
      <c r="BV69" s="25">
        <f t="shared" ca="1" si="23"/>
        <v>91.87591311538165</v>
      </c>
      <c r="BW69" s="25">
        <f t="shared" ca="1" si="23"/>
        <v>94.160859895166766</v>
      </c>
      <c r="BX69" s="25">
        <f t="shared" ca="1" si="23"/>
        <v>90.934113122608622</v>
      </c>
      <c r="BY69" s="25"/>
      <c r="BZ69" s="25"/>
      <c r="CA69" s="25"/>
      <c r="CB69" s="25"/>
      <c r="CC69" s="25">
        <f t="shared" ca="1" si="24"/>
        <v>90.660884955924089</v>
      </c>
      <c r="CD69" s="25">
        <f t="shared" ca="1" si="24"/>
        <v>90.389269028271471</v>
      </c>
      <c r="CE69" s="25">
        <f t="shared" ca="1" si="24"/>
        <v>91.133736799145652</v>
      </c>
      <c r="CF69" s="25">
        <f t="shared" ca="1" si="24"/>
        <v>91.682479689872451</v>
      </c>
      <c r="CG69" s="25">
        <f t="shared" ca="1" si="24"/>
        <v>90.714923799902408</v>
      </c>
    </row>
    <row r="70" spans="1:85" x14ac:dyDescent="0.3">
      <c r="A70" s="24">
        <v>2015</v>
      </c>
      <c r="B70" s="25">
        <f t="shared" ca="1" si="27"/>
        <v>92.74208683190227</v>
      </c>
      <c r="C70" s="25"/>
      <c r="D70" s="25">
        <f t="shared" ca="1" si="26"/>
        <v>89.949545208186635</v>
      </c>
      <c r="E70" s="25">
        <f t="shared" ca="1" si="26"/>
        <v>91.136926318622585</v>
      </c>
      <c r="F70" s="25">
        <f t="shared" ca="1" si="26"/>
        <v>91.636617525852245</v>
      </c>
      <c r="G70" s="25">
        <f t="shared" ca="1" si="26"/>
        <v>93.831850435967567</v>
      </c>
      <c r="H70" s="25">
        <f t="shared" ca="1" si="26"/>
        <v>94.249524633740123</v>
      </c>
      <c r="I70" s="25">
        <f t="shared" ca="1" si="26"/>
        <v>94.024660024166508</v>
      </c>
      <c r="J70" s="25">
        <f t="shared" ca="1" si="26"/>
        <v>92.2221000682068</v>
      </c>
      <c r="K70" s="25">
        <f t="shared" ca="1" si="26"/>
        <v>93.432022353478999</v>
      </c>
      <c r="L70" s="25">
        <f t="shared" ca="1" si="26"/>
        <v>92.176860739525807</v>
      </c>
      <c r="M70" s="25">
        <f t="shared" ca="1" si="26"/>
        <v>94.729537936955523</v>
      </c>
      <c r="N70" s="25">
        <f t="shared" ca="1" si="26"/>
        <v>92.414721341780918</v>
      </c>
      <c r="O70" s="25">
        <f t="shared" ca="1" si="26"/>
        <v>91.984226018053846</v>
      </c>
      <c r="P70" s="25">
        <f t="shared" ca="1" si="26"/>
        <v>93.379718831830075</v>
      </c>
      <c r="Q70" s="25">
        <f t="shared" ca="1" si="26"/>
        <v>93.356699089326185</v>
      </c>
      <c r="R70" s="25"/>
      <c r="S70" s="25"/>
      <c r="T70" s="25"/>
      <c r="U70" s="25">
        <f t="shared" ca="1" si="25"/>
        <v>92.004422648700185</v>
      </c>
      <c r="V70" s="25">
        <f t="shared" ca="1" si="25"/>
        <v>92.674439539926567</v>
      </c>
      <c r="W70" s="25">
        <f t="shared" si="4"/>
        <v>260</v>
      </c>
      <c r="X70" s="25">
        <f t="shared" ca="1" si="19"/>
        <v>89.824546593884222</v>
      </c>
      <c r="Y70" s="25">
        <f t="shared" ca="1" si="19"/>
        <v>91.366770971612766</v>
      </c>
      <c r="Z70" s="25">
        <f t="shared" ca="1" si="19"/>
        <v>93.288893919766309</v>
      </c>
      <c r="AA70" s="25">
        <f t="shared" ca="1" si="19"/>
        <v>91.136926318622585</v>
      </c>
      <c r="AB70" s="25">
        <f t="shared" ca="1" si="19"/>
        <v>89.090605072457222</v>
      </c>
      <c r="AC70" s="25">
        <f t="shared" ca="1" si="19"/>
        <v>89.67567205112141</v>
      </c>
      <c r="AD70" s="25">
        <f t="shared" ca="1" si="19"/>
        <v>90.76876609128071</v>
      </c>
      <c r="AE70" s="25">
        <f t="shared" ca="1" si="19"/>
        <v>86.772649913950616</v>
      </c>
      <c r="AF70" s="25">
        <f t="shared" ca="1" si="19"/>
        <v>91.39789519522084</v>
      </c>
      <c r="AG70" s="25">
        <f t="shared" ca="1" si="19"/>
        <v>91.903077652232113</v>
      </c>
      <c r="AH70" s="25">
        <f t="shared" ca="1" si="20"/>
        <v>92.676257571771899</v>
      </c>
      <c r="AI70" s="25">
        <f t="shared" ca="1" si="20"/>
        <v>93.586993577804591</v>
      </c>
      <c r="AJ70" s="25">
        <f t="shared" ca="1" si="20"/>
        <v>91.490735333684114</v>
      </c>
      <c r="AK70" s="25">
        <f t="shared" ca="1" si="20"/>
        <v>91.05464289454585</v>
      </c>
      <c r="AL70" s="25">
        <f t="shared" ca="1" si="20"/>
        <v>90.718487263067516</v>
      </c>
      <c r="AM70" s="25">
        <f t="shared" ca="1" si="20"/>
        <v>91.351356508448376</v>
      </c>
      <c r="AN70" s="25">
        <f t="shared" ca="1" si="20"/>
        <v>92.469440633443114</v>
      </c>
      <c r="AO70" s="25">
        <f t="shared" ca="1" si="20"/>
        <v>91.265570722361517</v>
      </c>
      <c r="AP70" s="25">
        <f t="shared" ca="1" si="20"/>
        <v>93.419496832216225</v>
      </c>
      <c r="AQ70" s="25">
        <f t="shared" ca="1" si="20"/>
        <v>92.816351454955765</v>
      </c>
      <c r="AR70" s="25">
        <f t="shared" ca="1" si="21"/>
        <v>93.487204500372656</v>
      </c>
      <c r="AS70" s="25">
        <f t="shared" ca="1" si="21"/>
        <v>91.578690831003044</v>
      </c>
      <c r="AT70" s="25">
        <f t="shared" ca="1" si="21"/>
        <v>91.789844373939601</v>
      </c>
      <c r="AU70" s="25">
        <f t="shared" ca="1" si="21"/>
        <v>93.831850435967567</v>
      </c>
      <c r="AV70" s="25">
        <f t="shared" ca="1" si="21"/>
        <v>94.299510742499407</v>
      </c>
      <c r="AW70" s="25">
        <f t="shared" ca="1" si="21"/>
        <v>94.191981467179886</v>
      </c>
      <c r="AX70" s="25">
        <f t="shared" ca="1" si="21"/>
        <v>94.024660024166508</v>
      </c>
      <c r="AY70" s="25">
        <f t="shared" ca="1" si="21"/>
        <v>92.779623917226971</v>
      </c>
      <c r="AZ70" s="25">
        <f t="shared" ca="1" si="21"/>
        <v>91.784836809641092</v>
      </c>
      <c r="BA70" s="25">
        <f t="shared" ca="1" si="21"/>
        <v>92.309457820211122</v>
      </c>
      <c r="BB70" s="25">
        <f t="shared" ca="1" si="21"/>
        <v>91.961946000003408</v>
      </c>
      <c r="BC70" s="25">
        <f t="shared" ca="1" si="21"/>
        <v>97.267492706065468</v>
      </c>
      <c r="BD70" s="25">
        <f t="shared" ca="1" si="21"/>
        <v>92.669057988336533</v>
      </c>
      <c r="BE70" s="25">
        <f t="shared" ca="1" si="21"/>
        <v>94.846972255119951</v>
      </c>
      <c r="BF70" s="25"/>
      <c r="BG70" s="25">
        <f t="shared" ca="1" si="22"/>
        <v>92.176860739525807</v>
      </c>
      <c r="BH70" s="25">
        <f t="shared" ca="1" si="22"/>
        <v>97.662469185865589</v>
      </c>
      <c r="BI70" s="25">
        <f t="shared" ca="1" si="22"/>
        <v>98.97228699417964</v>
      </c>
      <c r="BJ70" s="25">
        <f t="shared" ca="1" si="22"/>
        <v>92.761441376026497</v>
      </c>
      <c r="BK70" s="25">
        <f t="shared" ca="1" si="22"/>
        <v>93.339639320372541</v>
      </c>
      <c r="BL70" s="25">
        <f t="shared" ca="1" si="22"/>
        <v>92.277431084698335</v>
      </c>
      <c r="BM70" s="25">
        <f t="shared" ca="1" si="22"/>
        <v>92.049212319490707</v>
      </c>
      <c r="BN70" s="25">
        <f t="shared" ca="1" si="22"/>
        <v>93.749391642806813</v>
      </c>
      <c r="BO70" s="25">
        <f t="shared" ca="1" si="22"/>
        <v>91.984226018053846</v>
      </c>
      <c r="BP70" s="25">
        <f t="shared" ca="1" si="22"/>
        <v>91.259101622099124</v>
      </c>
      <c r="BQ70" s="25">
        <f t="shared" ca="1" si="23"/>
        <v>93.161624638226414</v>
      </c>
      <c r="BR70" s="25">
        <f t="shared" ca="1" si="23"/>
        <v>95.2674673484523</v>
      </c>
      <c r="BS70" s="25">
        <f t="shared" ca="1" si="23"/>
        <v>93.06954611182303</v>
      </c>
      <c r="BT70" s="25">
        <f t="shared" ca="1" si="23"/>
        <v>93.34228430525161</v>
      </c>
      <c r="BU70" s="25">
        <f t="shared" ca="1" si="23"/>
        <v>93.667918520901267</v>
      </c>
      <c r="BV70" s="25">
        <f t="shared" ca="1" si="23"/>
        <v>93.279460122827132</v>
      </c>
      <c r="BW70" s="25">
        <f t="shared" ca="1" si="23"/>
        <v>95.129367269630819</v>
      </c>
      <c r="BX70" s="25">
        <f t="shared" ca="1" si="23"/>
        <v>92.3643668425714</v>
      </c>
      <c r="BY70" s="25"/>
      <c r="BZ70" s="25"/>
      <c r="CA70" s="25"/>
      <c r="CB70" s="25"/>
      <c r="CC70" s="25">
        <f t="shared" ca="1" si="24"/>
        <v>91.994357696995408</v>
      </c>
      <c r="CD70" s="25">
        <f t="shared" ca="1" si="24"/>
        <v>92.019480514983286</v>
      </c>
      <c r="CE70" s="25">
        <f t="shared" ca="1" si="24"/>
        <v>92.374390697054608</v>
      </c>
      <c r="CF70" s="25">
        <f t="shared" ca="1" si="24"/>
        <v>93.244436472939583</v>
      </c>
      <c r="CG70" s="25">
        <f t="shared" ca="1" si="24"/>
        <v>92.636950435674677</v>
      </c>
    </row>
    <row r="71" spans="1:85" x14ac:dyDescent="0.3">
      <c r="A71" s="24">
        <v>2016</v>
      </c>
      <c r="B71" s="25">
        <f t="shared" ca="1" si="27"/>
        <v>94.891375216717989</v>
      </c>
      <c r="C71" s="25"/>
      <c r="D71" s="25">
        <f t="shared" ca="1" si="26"/>
        <v>92.093000326388449</v>
      </c>
      <c r="E71" s="25">
        <f t="shared" ca="1" si="26"/>
        <v>92.542254566449486</v>
      </c>
      <c r="F71" s="25">
        <f t="shared" ca="1" si="26"/>
        <v>95.185420844068048</v>
      </c>
      <c r="G71" s="25">
        <f t="shared" ca="1" si="26"/>
        <v>96.030469952344063</v>
      </c>
      <c r="H71" s="25">
        <f t="shared" ca="1" si="26"/>
        <v>95.895634098531843</v>
      </c>
      <c r="I71" s="25">
        <f t="shared" ca="1" si="26"/>
        <v>95.595105492247896</v>
      </c>
      <c r="J71" s="25">
        <f t="shared" ca="1" si="26"/>
        <v>94.561011797185984</v>
      </c>
      <c r="K71" s="25">
        <f t="shared" ca="1" si="26"/>
        <v>95.228380702571187</v>
      </c>
      <c r="L71" s="25">
        <f t="shared" ca="1" si="26"/>
        <v>94.369600658470247</v>
      </c>
      <c r="M71" s="25">
        <f t="shared" ca="1" si="26"/>
        <v>96.530296169452697</v>
      </c>
      <c r="N71" s="25">
        <f t="shared" ca="1" si="26"/>
        <v>94.561547439669596</v>
      </c>
      <c r="O71" s="25">
        <f t="shared" ca="1" si="26"/>
        <v>94.177770068747208</v>
      </c>
      <c r="P71" s="25">
        <f t="shared" ca="1" si="26"/>
        <v>96.149524984250078</v>
      </c>
      <c r="Q71" s="25">
        <f t="shared" ca="1" si="26"/>
        <v>94.255188618333733</v>
      </c>
      <c r="R71" s="25"/>
      <c r="S71" s="25"/>
      <c r="T71" s="25"/>
      <c r="U71" s="25">
        <f t="shared" ca="1" si="25"/>
        <v>94.436018005901104</v>
      </c>
      <c r="V71" s="25">
        <f t="shared" ca="1" si="25"/>
        <v>94.704632380259483</v>
      </c>
      <c r="W71" s="25">
        <f t="shared" ref="W71:W74" si="28">W70+4</f>
        <v>264</v>
      </c>
      <c r="X71" s="25">
        <f t="shared" ca="1" si="19"/>
        <v>91.99753059628182</v>
      </c>
      <c r="Y71" s="25">
        <f t="shared" ca="1" si="19"/>
        <v>93.688218298641672</v>
      </c>
      <c r="Z71" s="25">
        <f t="shared" ca="1" si="19"/>
        <v>94.13204230349416</v>
      </c>
      <c r="AA71" s="25">
        <f t="shared" ca="1" si="19"/>
        <v>92.542254566449486</v>
      </c>
      <c r="AB71" s="25">
        <f t="shared" ca="1" si="19"/>
        <v>93.400598980921671</v>
      </c>
      <c r="AC71" s="25">
        <f t="shared" ca="1" si="19"/>
        <v>92.611872522692209</v>
      </c>
      <c r="AD71" s="25">
        <f t="shared" ca="1" si="19"/>
        <v>93.999026459370313</v>
      </c>
      <c r="AE71" s="25">
        <f t="shared" ca="1" si="19"/>
        <v>90.613632259235956</v>
      </c>
      <c r="AF71" s="25">
        <f t="shared" ca="1" si="19"/>
        <v>93.510755010913016</v>
      </c>
      <c r="AG71" s="25">
        <f t="shared" ca="1" si="19"/>
        <v>95.165982067850749</v>
      </c>
      <c r="AH71" s="25">
        <f t="shared" ca="1" si="20"/>
        <v>95.667127766961329</v>
      </c>
      <c r="AI71" s="25">
        <f t="shared" ca="1" si="20"/>
        <v>97.292409933089232</v>
      </c>
      <c r="AJ71" s="25">
        <f t="shared" ca="1" si="20"/>
        <v>95.022907223511254</v>
      </c>
      <c r="AK71" s="25">
        <f t="shared" ca="1" si="20"/>
        <v>94.147998323584389</v>
      </c>
      <c r="AL71" s="25">
        <f t="shared" ca="1" si="20"/>
        <v>94.061368649141244</v>
      </c>
      <c r="AM71" s="25">
        <f t="shared" ca="1" si="20"/>
        <v>94.657840639730026</v>
      </c>
      <c r="AN71" s="25">
        <f t="shared" ca="1" si="20"/>
        <v>96.183689557505943</v>
      </c>
      <c r="AO71" s="25">
        <f t="shared" ca="1" si="20"/>
        <v>95.063692517597346</v>
      </c>
      <c r="AP71" s="25">
        <f t="shared" ca="1" si="20"/>
        <v>96.428456874763157</v>
      </c>
      <c r="AQ71" s="25">
        <f t="shared" ca="1" si="20"/>
        <v>96.724252972023123</v>
      </c>
      <c r="AR71" s="25">
        <f t="shared" ca="1" si="21"/>
        <v>96.853108502532578</v>
      </c>
      <c r="AS71" s="25">
        <f t="shared" ca="1" si="21"/>
        <v>95.058199475583891</v>
      </c>
      <c r="AT71" s="25">
        <f t="shared" ca="1" si="21"/>
        <v>94.966429329664194</v>
      </c>
      <c r="AU71" s="25">
        <f t="shared" ca="1" si="21"/>
        <v>96.030469952344063</v>
      </c>
      <c r="AV71" s="25">
        <f t="shared" ca="1" si="21"/>
        <v>96.164820936754452</v>
      </c>
      <c r="AW71" s="25">
        <f t="shared" ca="1" si="21"/>
        <v>95.606272577381702</v>
      </c>
      <c r="AX71" s="25">
        <f t="shared" ca="1" si="21"/>
        <v>95.595105492247896</v>
      </c>
      <c r="AY71" s="25">
        <f t="shared" ca="1" si="21"/>
        <v>94.765471605007704</v>
      </c>
      <c r="AZ71" s="25">
        <f t="shared" ca="1" si="21"/>
        <v>94.225898736068103</v>
      </c>
      <c r="BA71" s="25">
        <f t="shared" ca="1" si="21"/>
        <v>94.661676749449754</v>
      </c>
      <c r="BB71" s="25">
        <f t="shared" ca="1" si="21"/>
        <v>93.886073033037292</v>
      </c>
      <c r="BC71" s="25">
        <f t="shared" ca="1" si="21"/>
        <v>97.848640613969081</v>
      </c>
      <c r="BD71" s="25">
        <f t="shared" ca="1" si="21"/>
        <v>95.003165919728303</v>
      </c>
      <c r="BE71" s="25">
        <f t="shared" ca="1" si="21"/>
        <v>96.208912744858765</v>
      </c>
      <c r="BF71" s="25"/>
      <c r="BG71" s="25">
        <f t="shared" ca="1" si="22"/>
        <v>94.369600658470247</v>
      </c>
      <c r="BH71" s="25">
        <f t="shared" ca="1" si="22"/>
        <v>98.376534147432437</v>
      </c>
      <c r="BI71" s="25">
        <f t="shared" ca="1" si="22"/>
        <v>99.276680872152923</v>
      </c>
      <c r="BJ71" s="25">
        <f t="shared" ca="1" si="22"/>
        <v>95.257717492588554</v>
      </c>
      <c r="BK71" s="25">
        <f t="shared" ca="1" si="22"/>
        <v>95.651699397387318</v>
      </c>
      <c r="BL71" s="25">
        <f t="shared" ca="1" si="22"/>
        <v>94.551657564056526</v>
      </c>
      <c r="BM71" s="25">
        <f t="shared" ca="1" si="22"/>
        <v>94.230639219100553</v>
      </c>
      <c r="BN71" s="25">
        <f t="shared" ca="1" si="22"/>
        <v>95.26690490035719</v>
      </c>
      <c r="BO71" s="25">
        <f t="shared" ca="1" si="22"/>
        <v>94.177770068747208</v>
      </c>
      <c r="BP71" s="25">
        <f t="shared" ca="1" si="22"/>
        <v>93.767679953517614</v>
      </c>
      <c r="BQ71" s="25">
        <f t="shared" ca="1" si="23"/>
        <v>96.104096185300051</v>
      </c>
      <c r="BR71" s="25">
        <f t="shared" ca="1" si="23"/>
        <v>98.782185748945849</v>
      </c>
      <c r="BS71" s="25">
        <f t="shared" ca="1" si="23"/>
        <v>95.037815561737929</v>
      </c>
      <c r="BT71" s="25">
        <f t="shared" ca="1" si="23"/>
        <v>95.355157380582341</v>
      </c>
      <c r="BU71" s="25">
        <f t="shared" ca="1" si="23"/>
        <v>93.649238541558859</v>
      </c>
      <c r="BV71" s="25">
        <f t="shared" ca="1" si="23"/>
        <v>95.131539774416311</v>
      </c>
      <c r="BW71" s="25">
        <f t="shared" ca="1" si="23"/>
        <v>96.159076482318852</v>
      </c>
      <c r="BX71" s="25">
        <f t="shared" ca="1" si="23"/>
        <v>94.683923460709892</v>
      </c>
      <c r="BY71" s="25"/>
      <c r="BZ71" s="25"/>
      <c r="CA71" s="25"/>
      <c r="CB71" s="25"/>
      <c r="CC71" s="25">
        <f t="shared" ca="1" si="24"/>
        <v>94.271786327027669</v>
      </c>
      <c r="CD71" s="25">
        <f t="shared" ca="1" si="24"/>
        <v>94.63002021193131</v>
      </c>
      <c r="CE71" s="25">
        <f t="shared" ca="1" si="24"/>
        <v>94.532414539672956</v>
      </c>
      <c r="CF71" s="25">
        <f t="shared" ca="1" si="24"/>
        <v>95.198731421421911</v>
      </c>
      <c r="CG71" s="25">
        <f t="shared" ca="1" si="24"/>
        <v>94.643945753775327</v>
      </c>
    </row>
    <row r="72" spans="1:85" x14ac:dyDescent="0.3">
      <c r="A72" s="24">
        <v>2017</v>
      </c>
      <c r="B72" s="25">
        <f t="shared" ca="1" si="27"/>
        <v>98.175697853871256</v>
      </c>
      <c r="C72" s="25"/>
      <c r="D72" s="25">
        <f t="shared" ca="1" si="26"/>
        <v>97.067334956415451</v>
      </c>
      <c r="E72" s="25">
        <f t="shared" ca="1" si="26"/>
        <v>96.581885660689068</v>
      </c>
      <c r="F72" s="25">
        <f t="shared" ca="1" si="26"/>
        <v>100.22427173985412</v>
      </c>
      <c r="G72" s="25">
        <f t="shared" ca="1" si="26"/>
        <v>98.884038338413319</v>
      </c>
      <c r="H72" s="25">
        <f t="shared" ca="1" si="26"/>
        <v>97.963467677211383</v>
      </c>
      <c r="I72" s="25">
        <f t="shared" ca="1" si="26"/>
        <v>97.545026012404307</v>
      </c>
      <c r="J72" s="25">
        <f t="shared" ca="1" si="26"/>
        <v>98.26331554456425</v>
      </c>
      <c r="K72" s="25">
        <f t="shared" ca="1" si="26"/>
        <v>97.66082088831584</v>
      </c>
      <c r="L72" s="25">
        <f t="shared" ca="1" si="26"/>
        <v>97.319988997442778</v>
      </c>
      <c r="M72" s="25">
        <f t="shared" ca="1" si="26"/>
        <v>99.774926471616823</v>
      </c>
      <c r="N72" s="25">
        <f t="shared" ca="1" si="26"/>
        <v>97.585699190333273</v>
      </c>
      <c r="O72" s="25">
        <f t="shared" ca="1" si="26"/>
        <v>96.964669839770423</v>
      </c>
      <c r="P72" s="25">
        <f t="shared" ca="1" si="26"/>
        <v>98.5337336821691</v>
      </c>
      <c r="Q72" s="25">
        <f t="shared" ca="1" si="26"/>
        <v>96.481983673016202</v>
      </c>
      <c r="R72" s="25"/>
      <c r="S72" s="25"/>
      <c r="T72" s="25"/>
      <c r="U72" s="25">
        <f t="shared" ca="1" si="25"/>
        <v>97.804726063788507</v>
      </c>
      <c r="V72" s="25">
        <f t="shared" ca="1" si="25"/>
        <v>97.670143197683458</v>
      </c>
      <c r="W72" s="25">
        <f t="shared" si="28"/>
        <v>268</v>
      </c>
      <c r="X72" s="25">
        <f t="shared" ca="1" si="19"/>
        <v>97.104973950847508</v>
      </c>
      <c r="Y72" s="25">
        <f t="shared" ca="1" si="19"/>
        <v>97.414435665375109</v>
      </c>
      <c r="Z72" s="25">
        <f t="shared" ca="1" si="19"/>
        <v>95.866328067526311</v>
      </c>
      <c r="AA72" s="25">
        <f t="shared" ca="1" si="19"/>
        <v>96.581885660689068</v>
      </c>
      <c r="AB72" s="25">
        <f t="shared" ca="1" si="19"/>
        <v>100.0092602343752</v>
      </c>
      <c r="AC72" s="25">
        <f t="shared" ca="1" si="19"/>
        <v>98.902117052138777</v>
      </c>
      <c r="AD72" s="25">
        <f t="shared" ca="1" si="19"/>
        <v>100.17152891087963</v>
      </c>
      <c r="AE72" s="25">
        <f t="shared" ca="1" si="19"/>
        <v>98.437076418764505</v>
      </c>
      <c r="AF72" s="25">
        <f t="shared" ca="1" si="19"/>
        <v>100.59725237855437</v>
      </c>
      <c r="AG72" s="25">
        <f t="shared" ca="1" si="19"/>
        <v>99.67641900126219</v>
      </c>
      <c r="AH72" s="25">
        <f t="shared" ca="1" si="20"/>
        <v>100.13641586334089</v>
      </c>
      <c r="AI72" s="25">
        <f t="shared" ca="1" si="20"/>
        <v>100.39080386539442</v>
      </c>
      <c r="AJ72" s="25">
        <f t="shared" ca="1" si="20"/>
        <v>101.2095537814036</v>
      </c>
      <c r="AK72" s="25">
        <f t="shared" ca="1" si="20"/>
        <v>98.810958472363836</v>
      </c>
      <c r="AL72" s="25">
        <f t="shared" ca="1" si="20"/>
        <v>99.448704143790209</v>
      </c>
      <c r="AM72" s="25">
        <f t="shared" ca="1" si="20"/>
        <v>100.26210452732212</v>
      </c>
      <c r="AN72" s="25">
        <f t="shared" ca="1" si="20"/>
        <v>100.20314493203119</v>
      </c>
      <c r="AO72" s="25">
        <f t="shared" ca="1" si="20"/>
        <v>101.16615231273963</v>
      </c>
      <c r="AP72" s="25">
        <f t="shared" ca="1" si="20"/>
        <v>99.761793270074563</v>
      </c>
      <c r="AQ72" s="25">
        <f t="shared" ca="1" si="20"/>
        <v>101.20487592722151</v>
      </c>
      <c r="AR72" s="25">
        <f t="shared" ca="1" si="21"/>
        <v>100.03240272838873</v>
      </c>
      <c r="AS72" s="25">
        <f t="shared" ca="1" si="21"/>
        <v>101.17170555245126</v>
      </c>
      <c r="AT72" s="25">
        <f t="shared" ca="1" si="21"/>
        <v>99.239269337695731</v>
      </c>
      <c r="AU72" s="25">
        <f t="shared" ca="1" si="21"/>
        <v>98.884038338413319</v>
      </c>
      <c r="AV72" s="25">
        <f t="shared" ca="1" si="21"/>
        <v>98.429286096530589</v>
      </c>
      <c r="AW72" s="25">
        <f t="shared" ca="1" si="21"/>
        <v>97.452093176345855</v>
      </c>
      <c r="AX72" s="25">
        <f t="shared" ca="1" si="21"/>
        <v>97.545026012404307</v>
      </c>
      <c r="AY72" s="25">
        <f t="shared" ca="1" si="21"/>
        <v>97.993945091501843</v>
      </c>
      <c r="AZ72" s="25">
        <f t="shared" ca="1" si="21"/>
        <v>98.399780065075902</v>
      </c>
      <c r="BA72" s="25">
        <f t="shared" ca="1" si="21"/>
        <v>98.243792552069266</v>
      </c>
      <c r="BB72" s="25">
        <f t="shared" ca="1" si="21"/>
        <v>96.889016868990709</v>
      </c>
      <c r="BC72" s="25">
        <f t="shared" ca="1" si="21"/>
        <v>99.209345573913268</v>
      </c>
      <c r="BD72" s="25">
        <f t="shared" ca="1" si="21"/>
        <v>98.489767277957128</v>
      </c>
      <c r="BE72" s="25">
        <f t="shared" ca="1" si="21"/>
        <v>97.238304460945457</v>
      </c>
      <c r="BF72" s="25"/>
      <c r="BG72" s="25">
        <f t="shared" ca="1" si="22"/>
        <v>97.319988997442778</v>
      </c>
      <c r="BH72" s="25">
        <f t="shared" ca="1" si="22"/>
        <v>99.737261537715</v>
      </c>
      <c r="BI72" s="25">
        <f t="shared" ca="1" si="22"/>
        <v>100.3248741535224</v>
      </c>
      <c r="BJ72" s="25">
        <f t="shared" ca="1" si="22"/>
        <v>99.837267407593473</v>
      </c>
      <c r="BK72" s="25">
        <f t="shared" ca="1" si="22"/>
        <v>98.684798890320394</v>
      </c>
      <c r="BL72" s="25">
        <f t="shared" ca="1" si="22"/>
        <v>98.076452158616817</v>
      </c>
      <c r="BM72" s="25">
        <f t="shared" ca="1" si="22"/>
        <v>96.93469601015272</v>
      </c>
      <c r="BN72" s="25">
        <f t="shared" ca="1" si="22"/>
        <v>97.346553490222135</v>
      </c>
      <c r="BO72" s="25">
        <f t="shared" ca="1" si="22"/>
        <v>96.964669839770423</v>
      </c>
      <c r="BP72" s="25">
        <f t="shared" ca="1" si="22"/>
        <v>97.351671808457112</v>
      </c>
      <c r="BQ72" s="25">
        <f t="shared" ca="1" si="23"/>
        <v>99.225899479814942</v>
      </c>
      <c r="BR72" s="25">
        <f t="shared" ca="1" si="23"/>
        <v>99.654835498772272</v>
      </c>
      <c r="BS72" s="25">
        <f t="shared" ca="1" si="23"/>
        <v>97.936775142267521</v>
      </c>
      <c r="BT72" s="25">
        <f t="shared" ca="1" si="23"/>
        <v>98.098753807926627</v>
      </c>
      <c r="BU72" s="25">
        <f t="shared" ca="1" si="23"/>
        <v>95.637775078495537</v>
      </c>
      <c r="BV72" s="25">
        <f t="shared" ca="1" si="23"/>
        <v>97.643800603547163</v>
      </c>
      <c r="BW72" s="25">
        <f t="shared" ca="1" si="23"/>
        <v>96.873176777069588</v>
      </c>
      <c r="BX72" s="25">
        <f t="shared" ca="1" si="23"/>
        <v>97.880625206877497</v>
      </c>
      <c r="BY72" s="25"/>
      <c r="BZ72" s="25"/>
      <c r="CA72" s="25"/>
      <c r="CB72" s="25"/>
      <c r="CC72" s="25">
        <f t="shared" ca="1" si="24"/>
        <v>97.514827928931624</v>
      </c>
      <c r="CD72" s="25">
        <f t="shared" ca="1" si="24"/>
        <v>98.109468701909563</v>
      </c>
      <c r="CE72" s="25">
        <f t="shared" ca="1" si="24"/>
        <v>97.377684948532661</v>
      </c>
      <c r="CF72" s="25">
        <f t="shared" ca="1" si="24"/>
        <v>97.896846251143117</v>
      </c>
      <c r="CG72" s="25">
        <f t="shared" ca="1" si="24"/>
        <v>97.726913183693043</v>
      </c>
    </row>
    <row r="73" spans="1:85" x14ac:dyDescent="0.3">
      <c r="A73" s="24">
        <v>2018</v>
      </c>
      <c r="B73" s="25">
        <f t="shared" ca="1" si="27"/>
        <v>100.00162909639825</v>
      </c>
      <c r="C73" s="25"/>
      <c r="D73" s="25">
        <f t="shared" ca="1" si="26"/>
        <v>100.00175724404876</v>
      </c>
      <c r="E73" s="25">
        <f t="shared" ca="1" si="26"/>
        <v>100.0012911130262</v>
      </c>
      <c r="F73" s="25">
        <f t="shared" ca="1" si="26"/>
        <v>99.998988745042965</v>
      </c>
      <c r="G73" s="25">
        <f t="shared" ca="1" si="26"/>
        <v>99.998823328962004</v>
      </c>
      <c r="H73" s="25">
        <f t="shared" ca="1" si="26"/>
        <v>100.00003839232845</v>
      </c>
      <c r="I73" s="25">
        <f t="shared" ca="1" si="26"/>
        <v>100.00024720983251</v>
      </c>
      <c r="J73" s="25">
        <f t="shared" ca="1" si="26"/>
        <v>99.999239490326531</v>
      </c>
      <c r="K73" s="25">
        <f t="shared" ca="1" si="26"/>
        <v>99.999582393474569</v>
      </c>
      <c r="L73" s="25">
        <f t="shared" ca="1" si="26"/>
        <v>100.00171868008421</v>
      </c>
      <c r="M73" s="25">
        <f t="shared" ca="1" si="26"/>
        <v>100.00061400144901</v>
      </c>
      <c r="N73" s="25">
        <f t="shared" ca="1" si="26"/>
        <v>100.00171320426357</v>
      </c>
      <c r="O73" s="25">
        <f t="shared" ca="1" si="26"/>
        <v>99.99873419798638</v>
      </c>
      <c r="P73" s="25">
        <f t="shared" ca="1" si="26"/>
        <v>100.00089342253007</v>
      </c>
      <c r="Q73" s="25">
        <f t="shared" ca="1" si="26"/>
        <v>99.999670639152626</v>
      </c>
      <c r="R73" s="25"/>
      <c r="S73" s="25"/>
      <c r="T73" s="25"/>
      <c r="U73" s="25">
        <f t="shared" ca="1" si="25"/>
        <v>100.00007878544066</v>
      </c>
      <c r="V73" s="25">
        <f t="shared" ca="1" si="25"/>
        <v>100.00196650079037</v>
      </c>
      <c r="W73" s="25">
        <f t="shared" si="28"/>
        <v>272</v>
      </c>
      <c r="X73" s="25">
        <f t="shared" ca="1" si="19"/>
        <v>99.999387331684602</v>
      </c>
      <c r="Y73" s="25">
        <f t="shared" ca="1" si="19"/>
        <v>100.00061447268273</v>
      </c>
      <c r="Z73" s="25">
        <f t="shared" ca="1" si="19"/>
        <v>100.00029715707171</v>
      </c>
      <c r="AA73" s="25">
        <f t="shared" ca="1" si="19"/>
        <v>100.0012911130262</v>
      </c>
      <c r="AB73" s="25">
        <f t="shared" ca="1" si="19"/>
        <v>99.998260268494946</v>
      </c>
      <c r="AC73" s="25">
        <f t="shared" ca="1" si="19"/>
        <v>100.00024767727983</v>
      </c>
      <c r="AD73" s="25">
        <f t="shared" ca="1" si="19"/>
        <v>99.998327019242495</v>
      </c>
      <c r="AE73" s="25">
        <f t="shared" ca="1" si="19"/>
        <v>100.00065454482353</v>
      </c>
      <c r="AF73" s="25">
        <f t="shared" ca="1" si="19"/>
        <v>99.998375388260484</v>
      </c>
      <c r="AG73" s="25">
        <f t="shared" ca="1" si="19"/>
        <v>99.99945851278504</v>
      </c>
      <c r="AH73" s="25">
        <f t="shared" ca="1" si="20"/>
        <v>99.999707102682564</v>
      </c>
      <c r="AI73" s="25">
        <f t="shared" ca="1" si="20"/>
        <v>99.998569236280517</v>
      </c>
      <c r="AJ73" s="25">
        <f t="shared" ca="1" si="20"/>
        <v>100.00054738817107</v>
      </c>
      <c r="AK73" s="25">
        <f t="shared" ca="1" si="20"/>
        <v>100.00061647907684</v>
      </c>
      <c r="AL73" s="25">
        <f t="shared" ca="1" si="20"/>
        <v>99.999063802739187</v>
      </c>
      <c r="AM73" s="25">
        <f t="shared" ca="1" si="20"/>
        <v>99.998479429410736</v>
      </c>
      <c r="AN73" s="25">
        <f t="shared" ca="1" si="20"/>
        <v>100.0017773532833</v>
      </c>
      <c r="AO73" s="25">
        <f t="shared" ca="1" si="20"/>
        <v>99.998525657653431</v>
      </c>
      <c r="AP73" s="25">
        <f t="shared" ca="1" si="20"/>
        <v>99.998395375095541</v>
      </c>
      <c r="AQ73" s="25">
        <f t="shared" ca="1" si="20"/>
        <v>100.00253748177032</v>
      </c>
      <c r="AR73" s="25">
        <f t="shared" ca="1" si="21"/>
        <v>99.998210105890877</v>
      </c>
      <c r="AS73" s="25">
        <f t="shared" ca="1" si="21"/>
        <v>100.00142068983938</v>
      </c>
      <c r="AT73" s="25">
        <f t="shared" ca="1" si="21"/>
        <v>99.999174532481518</v>
      </c>
      <c r="AU73" s="25">
        <f t="shared" ca="1" si="21"/>
        <v>99.998823328962004</v>
      </c>
      <c r="AV73" s="25">
        <f t="shared" ca="1" si="21"/>
        <v>99.999584100328306</v>
      </c>
      <c r="AW73" s="25">
        <f t="shared" ca="1" si="21"/>
        <v>99.997950625789841</v>
      </c>
      <c r="AX73" s="25">
        <f t="shared" ca="1" si="21"/>
        <v>100.00024720983251</v>
      </c>
      <c r="AY73" s="25">
        <f t="shared" ca="1" si="21"/>
        <v>99.996850994289076</v>
      </c>
      <c r="AZ73" s="25">
        <f t="shared" ca="1" si="21"/>
        <v>99.999298869156263</v>
      </c>
      <c r="BA73" s="25">
        <f t="shared" ca="1" si="21"/>
        <v>99.999172585547768</v>
      </c>
      <c r="BB73" s="25">
        <f t="shared" ca="1" si="21"/>
        <v>99.9983058339227</v>
      </c>
      <c r="BC73" s="25">
        <f t="shared" ca="1" si="21"/>
        <v>99.999828686738795</v>
      </c>
      <c r="BD73" s="25">
        <f t="shared" ca="1" si="21"/>
        <v>100.00113448860526</v>
      </c>
      <c r="BE73" s="25">
        <f t="shared" ca="1" si="21"/>
        <v>99.999670199703601</v>
      </c>
      <c r="BF73" s="25"/>
      <c r="BG73" s="25">
        <f t="shared" ca="1" si="22"/>
        <v>100.00171868008421</v>
      </c>
      <c r="BH73" s="25">
        <f t="shared" ca="1" si="22"/>
        <v>100.00217564859277</v>
      </c>
      <c r="BI73" s="25">
        <f t="shared" ca="1" si="22"/>
        <v>100.00156176421706</v>
      </c>
      <c r="BJ73" s="25">
        <f t="shared" ca="1" si="22"/>
        <v>99.997942554152615</v>
      </c>
      <c r="BK73" s="25">
        <f t="shared" ca="1" si="22"/>
        <v>100.00029749848866</v>
      </c>
      <c r="BL73" s="25">
        <f t="shared" ca="1" si="22"/>
        <v>100.00220180470838</v>
      </c>
      <c r="BM73" s="25">
        <f t="shared" ca="1" si="22"/>
        <v>99.998869390243243</v>
      </c>
      <c r="BN73" s="25">
        <f t="shared" ca="1" si="22"/>
        <v>100.00039642102664</v>
      </c>
      <c r="BO73" s="25">
        <f t="shared" ca="1" si="22"/>
        <v>99.99873419798638</v>
      </c>
      <c r="BP73" s="25">
        <f t="shared" ca="1" si="22"/>
        <v>99.998357566791043</v>
      </c>
      <c r="BQ73" s="25">
        <f t="shared" ca="1" si="23"/>
        <v>100.00268587782656</v>
      </c>
      <c r="BR73" s="25">
        <f t="shared" ca="1" si="23"/>
        <v>99.999823196877614</v>
      </c>
      <c r="BS73" s="25">
        <f t="shared" ca="1" si="23"/>
        <v>99.999948003944951</v>
      </c>
      <c r="BT73" s="25">
        <f t="shared" ca="1" si="23"/>
        <v>99.999834809798429</v>
      </c>
      <c r="BU73" s="25">
        <f t="shared" ca="1" si="23"/>
        <v>100.00104353524353</v>
      </c>
      <c r="BV73" s="25">
        <f t="shared" ca="1" si="23"/>
        <v>99.999573946801561</v>
      </c>
      <c r="BW73" s="25">
        <f t="shared" ca="1" si="23"/>
        <v>100.00081412065218</v>
      </c>
      <c r="BX73" s="25">
        <f t="shared" ca="1" si="23"/>
        <v>99.999182792515668</v>
      </c>
      <c r="BY73" s="25"/>
      <c r="BZ73" s="25"/>
      <c r="CA73" s="25"/>
      <c r="CB73" s="25"/>
      <c r="CC73" s="25">
        <f t="shared" ca="1" si="24"/>
        <v>99.999182177123998</v>
      </c>
      <c r="CD73" s="25">
        <f t="shared" ca="1" si="24"/>
        <v>100.00051530617272</v>
      </c>
      <c r="CE73" s="25">
        <f t="shared" ca="1" si="24"/>
        <v>99.999286295983936</v>
      </c>
      <c r="CF73" s="25">
        <f t="shared" ca="1" si="24"/>
        <v>99.997634207832078</v>
      </c>
      <c r="CG73" s="25">
        <f t="shared" ca="1" si="24"/>
        <v>100.00176339175094</v>
      </c>
    </row>
    <row r="74" spans="1:85" x14ac:dyDescent="0.3">
      <c r="A74" s="24">
        <v>2019</v>
      </c>
      <c r="B74" s="25">
        <f t="shared" ca="1" si="27"/>
        <v>102.9334680891331</v>
      </c>
      <c r="C74" s="25"/>
      <c r="D74" s="25">
        <f t="shared" ca="1" si="26"/>
        <v>102.62452881570007</v>
      </c>
      <c r="E74" s="25">
        <f t="shared" ca="1" si="26"/>
        <v>102.99637669047672</v>
      </c>
      <c r="F74" s="25">
        <f t="shared" ca="1" si="26"/>
        <v>102.21867007565849</v>
      </c>
      <c r="G74" s="25">
        <f t="shared" ca="1" si="26"/>
        <v>104.14880076468884</v>
      </c>
      <c r="H74" s="25">
        <f t="shared" ca="1" si="26"/>
        <v>104.42250939839145</v>
      </c>
      <c r="I74" s="25">
        <f t="shared" ca="1" si="26"/>
        <v>103.65304634391134</v>
      </c>
      <c r="J74" s="25">
        <f t="shared" ca="1" si="26"/>
        <v>103.09342071368316</v>
      </c>
      <c r="K74" s="25">
        <f t="shared" ca="1" si="26"/>
        <v>102.4736331564616</v>
      </c>
      <c r="L74" s="25">
        <f t="shared" ca="1" si="26"/>
        <v>103.3085122402089</v>
      </c>
      <c r="M74" s="25">
        <f t="shared" ca="1" si="26"/>
        <v>102.12450342688165</v>
      </c>
      <c r="N74" s="25">
        <f t="shared" ca="1" si="26"/>
        <v>103.11013828831241</v>
      </c>
      <c r="O74" s="25">
        <f t="shared" ca="1" si="26"/>
        <v>103.52044537052043</v>
      </c>
      <c r="P74" s="25">
        <f t="shared" ca="1" si="26"/>
        <v>102.27564821041148</v>
      </c>
      <c r="Q74" s="25">
        <f t="shared" ca="1" si="26"/>
        <v>101.35414298545633</v>
      </c>
      <c r="R74" s="25"/>
      <c r="S74" s="25"/>
      <c r="T74" s="25"/>
      <c r="U74" s="25">
        <f t="shared" ca="1" si="25"/>
        <v>103.08876155140581</v>
      </c>
      <c r="V74" s="25">
        <f t="shared" ca="1" si="25"/>
        <v>102.92623934929026</v>
      </c>
      <c r="W74" s="25">
        <f t="shared" si="28"/>
        <v>276</v>
      </c>
      <c r="X74" s="25">
        <f t="shared" ca="1" si="19"/>
        <v>102.64708726205991</v>
      </c>
      <c r="Y74" s="25">
        <f t="shared" ca="1" si="19"/>
        <v>102.79775534442051</v>
      </c>
      <c r="Z74" s="25">
        <f t="shared" ca="1" si="19"/>
        <v>101.93639128072304</v>
      </c>
      <c r="AA74" s="25">
        <f t="shared" ca="1" si="19"/>
        <v>102.99637669047672</v>
      </c>
      <c r="AB74" s="25">
        <f t="shared" ca="1" si="19"/>
        <v>102.42273583938196</v>
      </c>
      <c r="AC74" s="25">
        <f t="shared" ca="1" si="19"/>
        <v>102.72696196528871</v>
      </c>
      <c r="AD74" s="25">
        <f t="shared" ca="1" si="19"/>
        <v>102.77723495784571</v>
      </c>
      <c r="AE74" s="25">
        <f t="shared" ca="1" si="19"/>
        <v>102.58224745234116</v>
      </c>
      <c r="AF74" s="25">
        <f t="shared" ca="1" si="19"/>
        <v>103.641405217545</v>
      </c>
      <c r="AG74" s="25">
        <f t="shared" ca="1" si="19"/>
        <v>102.93161030981294</v>
      </c>
      <c r="AH74" s="25">
        <f t="shared" ca="1" si="20"/>
        <v>102.71411146886625</v>
      </c>
      <c r="AI74" s="25">
        <f t="shared" ca="1" si="20"/>
        <v>101.08651917357641</v>
      </c>
      <c r="AJ74" s="25">
        <f t="shared" ca="1" si="20"/>
        <v>103.33268474806513</v>
      </c>
      <c r="AK74" s="25">
        <f t="shared" ca="1" si="20"/>
        <v>102.37005784415665</v>
      </c>
      <c r="AL74" s="25">
        <f t="shared" ca="1" si="20"/>
        <v>102.90927867002995</v>
      </c>
      <c r="AM74" s="25">
        <f t="shared" ca="1" si="20"/>
        <v>102.62517920199902</v>
      </c>
      <c r="AN74" s="25">
        <f t="shared" ca="1" si="20"/>
        <v>101.58007180021721</v>
      </c>
      <c r="AO74" s="25">
        <f t="shared" ca="1" si="20"/>
        <v>102.51979764717692</v>
      </c>
      <c r="AP74" s="25">
        <f t="shared" ca="1" si="20"/>
        <v>101.68797770839959</v>
      </c>
      <c r="AQ74" s="25">
        <f t="shared" ca="1" si="20"/>
        <v>101.59055718337177</v>
      </c>
      <c r="AR74" s="25">
        <f t="shared" ca="1" si="21"/>
        <v>101.91453096316904</v>
      </c>
      <c r="AS74" s="25">
        <f t="shared" ca="1" si="21"/>
        <v>102.06003512860583</v>
      </c>
      <c r="AT74" s="25">
        <f t="shared" ca="1" si="21"/>
        <v>102.54040289950174</v>
      </c>
      <c r="AU74" s="25">
        <f t="shared" ca="1" si="21"/>
        <v>104.14880076468884</v>
      </c>
      <c r="AV74" s="25">
        <f t="shared" ca="1" si="21"/>
        <v>104.66809453741</v>
      </c>
      <c r="AW74" s="25">
        <f t="shared" ca="1" si="21"/>
        <v>104.13946613731709</v>
      </c>
      <c r="AX74" s="25">
        <f t="shared" ca="1" si="21"/>
        <v>103.65304634391134</v>
      </c>
      <c r="AY74" s="25">
        <f t="shared" ca="1" si="21"/>
        <v>102.43793023802603</v>
      </c>
      <c r="AZ74" s="25">
        <f t="shared" ca="1" si="21"/>
        <v>102.60925552140053</v>
      </c>
      <c r="BA74" s="25">
        <f t="shared" ca="1" si="21"/>
        <v>103.38524730142362</v>
      </c>
      <c r="BB74" s="25">
        <f t="shared" ca="1" si="21"/>
        <v>102.78213852557725</v>
      </c>
      <c r="BC74" s="25">
        <f t="shared" ca="1" si="21"/>
        <v>100.1847144325087</v>
      </c>
      <c r="BD74" s="25">
        <f t="shared" ca="1" si="21"/>
        <v>100.14582891538718</v>
      </c>
      <c r="BE74" s="25">
        <f t="shared" ca="1" si="21"/>
        <v>104.43702538521117</v>
      </c>
      <c r="BF74" s="25"/>
      <c r="BG74" s="25">
        <f t="shared" ca="1" si="22"/>
        <v>103.3085122402089</v>
      </c>
      <c r="BH74" s="25">
        <f t="shared" ca="1" si="22"/>
        <v>100.95129135907975</v>
      </c>
      <c r="BI74" s="25">
        <f t="shared" ca="1" si="22"/>
        <v>100.66925381143129</v>
      </c>
      <c r="BJ74" s="25">
        <f t="shared" ca="1" si="22"/>
        <v>102.89618549521082</v>
      </c>
      <c r="BK74" s="25">
        <f t="shared" ca="1" si="22"/>
        <v>102.4452221424221</v>
      </c>
      <c r="BL74" s="25">
        <f t="shared" ca="1" si="22"/>
        <v>103.26884133716277</v>
      </c>
      <c r="BM74" s="25">
        <f t="shared" ca="1" si="22"/>
        <v>103.45843122776817</v>
      </c>
      <c r="BN74" s="25">
        <f t="shared" ca="1" si="22"/>
        <v>102.21364215753816</v>
      </c>
      <c r="BO74" s="25">
        <f t="shared" ca="1" si="22"/>
        <v>103.52044537052043</v>
      </c>
      <c r="BP74" s="25">
        <f t="shared" ca="1" si="22"/>
        <v>103.16729441329473</v>
      </c>
      <c r="BQ74" s="25">
        <f t="shared" ca="1" si="23"/>
        <v>102.1532272236193</v>
      </c>
      <c r="BR74" s="25">
        <f t="shared" ca="1" si="23"/>
        <v>100.91181332735488</v>
      </c>
      <c r="BS74" s="25">
        <f t="shared" ca="1" si="23"/>
        <v>102.7639277435636</v>
      </c>
      <c r="BT74" s="25">
        <f t="shared" ca="1" si="23"/>
        <v>102.80225058184688</v>
      </c>
      <c r="BU74" s="25">
        <f t="shared" ca="1" si="23"/>
        <v>100.27062947298802</v>
      </c>
      <c r="BV74" s="25">
        <f t="shared" ca="1" si="23"/>
        <v>102.90723689352572</v>
      </c>
      <c r="BW74" s="25">
        <f t="shared" ca="1" si="23"/>
        <v>102.72936315649224</v>
      </c>
      <c r="BX74" s="25">
        <f t="shared" ca="1" si="23"/>
        <v>103.0786933310126</v>
      </c>
      <c r="BY74" s="25"/>
      <c r="BZ74" s="25"/>
      <c r="CA74" s="25"/>
      <c r="CB74" s="25"/>
      <c r="CC74" s="25">
        <f t="shared" ca="1" si="24"/>
        <v>103.2974164488197</v>
      </c>
      <c r="CD74" s="25">
        <f t="shared" ca="1" si="24"/>
        <v>102.90238236704397</v>
      </c>
      <c r="CE74" s="25">
        <f t="shared" ca="1" si="24"/>
        <v>103.39732902682503</v>
      </c>
      <c r="CF74" s="25">
        <f t="shared" ca="1" si="24"/>
        <v>102.40757092947482</v>
      </c>
      <c r="CG74" s="25">
        <f t="shared" ca="1" si="24"/>
        <v>102.87388990135375</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147</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148</v>
      </c>
      <c r="B77" s="26">
        <v>4.57</v>
      </c>
      <c r="C77" s="26">
        <v>0</v>
      </c>
      <c r="D77" s="26">
        <v>4.3</v>
      </c>
      <c r="E77" s="26">
        <v>4.5599999999999996</v>
      </c>
      <c r="F77" s="26">
        <v>4.29</v>
      </c>
      <c r="G77" s="26">
        <v>4.8099999999999996</v>
      </c>
      <c r="H77" s="26">
        <v>4.6500000000000004</v>
      </c>
      <c r="I77" s="26">
        <v>4.7300000000000004</v>
      </c>
      <c r="J77" s="26">
        <v>4.79</v>
      </c>
      <c r="K77" s="26">
        <v>4.6500000000000004</v>
      </c>
      <c r="L77" s="26">
        <v>5.04</v>
      </c>
      <c r="M77" s="26">
        <v>5.73</v>
      </c>
      <c r="N77" s="26">
        <v>4.8499999999999996</v>
      </c>
      <c r="O77" s="26">
        <v>3.97</v>
      </c>
      <c r="P77" s="26">
        <v>4.9400000000000004</v>
      </c>
      <c r="Q77" s="26">
        <v>5.33</v>
      </c>
      <c r="R77" s="25"/>
      <c r="S77" s="25"/>
      <c r="T77" s="25"/>
      <c r="U77" s="26">
        <v>4.6500000000000004</v>
      </c>
      <c r="V77" s="26">
        <v>7.23</v>
      </c>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149</v>
      </c>
      <c r="B78" s="26">
        <v>4.6100000000000003</v>
      </c>
      <c r="C78" s="26">
        <v>0</v>
      </c>
      <c r="D78" s="26">
        <v>4.37</v>
      </c>
      <c r="E78" s="26">
        <v>4.5999999999999996</v>
      </c>
      <c r="F78" s="26">
        <v>4.32</v>
      </c>
      <c r="G78" s="26">
        <v>4.87</v>
      </c>
      <c r="H78" s="26">
        <v>4.68</v>
      </c>
      <c r="I78" s="26">
        <v>4.7699999999999996</v>
      </c>
      <c r="J78" s="26">
        <v>4.84</v>
      </c>
      <c r="K78" s="26">
        <v>4.7</v>
      </c>
      <c r="L78" s="26">
        <v>5.08</v>
      </c>
      <c r="M78" s="26">
        <v>5.8</v>
      </c>
      <c r="N78" s="26">
        <v>4.8899999999999997</v>
      </c>
      <c r="O78" s="26">
        <v>3.99</v>
      </c>
      <c r="P78" s="26">
        <v>5</v>
      </c>
      <c r="Q78" s="26">
        <v>5.39</v>
      </c>
      <c r="R78" s="25"/>
      <c r="S78" s="25"/>
      <c r="T78" s="25"/>
      <c r="U78" s="26">
        <v>4.68</v>
      </c>
      <c r="V78" s="26">
        <v>6.93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150</v>
      </c>
      <c r="B79" s="26">
        <v>4.7</v>
      </c>
      <c r="C79" s="26">
        <v>0</v>
      </c>
      <c r="D79" s="26">
        <v>4.47</v>
      </c>
      <c r="E79" s="26">
        <v>4.66</v>
      </c>
      <c r="F79" s="26">
        <v>4.4000000000000004</v>
      </c>
      <c r="G79" s="26">
        <v>4.97</v>
      </c>
      <c r="H79" s="26">
        <v>4.79</v>
      </c>
      <c r="I79" s="26">
        <v>4.88</v>
      </c>
      <c r="J79" s="26">
        <v>4.93</v>
      </c>
      <c r="K79" s="26">
        <v>4.8</v>
      </c>
      <c r="L79" s="26">
        <v>5.15</v>
      </c>
      <c r="M79" s="26">
        <v>5.9</v>
      </c>
      <c r="N79" s="26">
        <v>4.99</v>
      </c>
      <c r="O79" s="26">
        <v>4.08</v>
      </c>
      <c r="P79" s="26">
        <v>5.1100000000000003</v>
      </c>
      <c r="Q79" s="26">
        <v>5.5</v>
      </c>
      <c r="R79" s="25"/>
      <c r="S79" s="25"/>
      <c r="T79" s="25"/>
      <c r="U79" s="26">
        <v>4.78</v>
      </c>
      <c r="V79" s="26">
        <v>7.15</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151</v>
      </c>
      <c r="B80" s="26">
        <v>4.84</v>
      </c>
      <c r="C80" s="26">
        <v>0</v>
      </c>
      <c r="D80" s="26">
        <v>4.5999999999999996</v>
      </c>
      <c r="E80" s="26">
        <v>4.76</v>
      </c>
      <c r="F80" s="26">
        <v>4.53</v>
      </c>
      <c r="G80" s="26">
        <v>5.0999999999999996</v>
      </c>
      <c r="H80" s="26">
        <v>4.9800000000000004</v>
      </c>
      <c r="I80" s="26">
        <v>5.04</v>
      </c>
      <c r="J80" s="26">
        <v>5.09</v>
      </c>
      <c r="K80" s="26">
        <v>4.96</v>
      </c>
      <c r="L80" s="26">
        <v>5.28</v>
      </c>
      <c r="M80" s="26">
        <v>6.03</v>
      </c>
      <c r="N80" s="26">
        <v>5.15</v>
      </c>
      <c r="O80" s="26">
        <v>4.22</v>
      </c>
      <c r="P80" s="26">
        <v>5.28</v>
      </c>
      <c r="Q80" s="26">
        <v>5.68</v>
      </c>
      <c r="R80" s="25"/>
      <c r="S80" s="25"/>
      <c r="T80" s="25"/>
      <c r="U80" s="26">
        <v>4.93</v>
      </c>
      <c r="V80" s="26">
        <v>7.44</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152</v>
      </c>
      <c r="B81" s="26">
        <v>4.99</v>
      </c>
      <c r="C81" s="26">
        <v>0</v>
      </c>
      <c r="D81" s="26">
        <v>4.74</v>
      </c>
      <c r="E81" s="26">
        <v>4.84</v>
      </c>
      <c r="F81" s="26">
        <v>4.6500000000000004</v>
      </c>
      <c r="G81" s="26">
        <v>5.22</v>
      </c>
      <c r="H81" s="26">
        <v>5.21</v>
      </c>
      <c r="I81" s="26">
        <v>5.21</v>
      </c>
      <c r="J81" s="26">
        <v>5.27</v>
      </c>
      <c r="K81" s="26">
        <v>5.14</v>
      </c>
      <c r="L81" s="26">
        <v>5.41</v>
      </c>
      <c r="M81" s="26">
        <v>6.15</v>
      </c>
      <c r="N81" s="26">
        <v>5.34</v>
      </c>
      <c r="O81" s="26">
        <v>4.41</v>
      </c>
      <c r="P81" s="26">
        <v>5.48</v>
      </c>
      <c r="Q81" s="26">
        <v>5.89</v>
      </c>
      <c r="R81" s="25"/>
      <c r="S81" s="25"/>
      <c r="T81" s="25"/>
      <c r="U81" s="26">
        <v>5.1100000000000003</v>
      </c>
      <c r="V81" s="26">
        <v>7.85</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153</v>
      </c>
      <c r="B82" s="26">
        <v>5.16</v>
      </c>
      <c r="C82" s="26">
        <v>0</v>
      </c>
      <c r="D82" s="26">
        <v>4.9000000000000004</v>
      </c>
      <c r="E82" s="26">
        <v>4.96</v>
      </c>
      <c r="F82" s="26">
        <v>4.8099999999999996</v>
      </c>
      <c r="G82" s="26">
        <v>5.37</v>
      </c>
      <c r="H82" s="26">
        <v>5.44</v>
      </c>
      <c r="I82" s="26">
        <v>5.42</v>
      </c>
      <c r="J82" s="26">
        <v>5.48</v>
      </c>
      <c r="K82" s="26">
        <v>5.34</v>
      </c>
      <c r="L82" s="26">
        <v>5.6</v>
      </c>
      <c r="M82" s="26">
        <v>6.33</v>
      </c>
      <c r="N82" s="26">
        <v>5.56</v>
      </c>
      <c r="O82" s="26">
        <v>4.5999999999999996</v>
      </c>
      <c r="P82" s="26">
        <v>5.7</v>
      </c>
      <c r="Q82" s="26">
        <v>6.13</v>
      </c>
      <c r="R82" s="25"/>
      <c r="S82" s="25"/>
      <c r="T82" s="25"/>
      <c r="U82" s="26">
        <v>5.32</v>
      </c>
      <c r="V82" s="26">
        <v>8.32</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154</v>
      </c>
      <c r="B83" s="26">
        <v>5.34</v>
      </c>
      <c r="C83" s="26">
        <v>0</v>
      </c>
      <c r="D83" s="26">
        <v>5.07</v>
      </c>
      <c r="E83" s="26">
        <v>5.1100000000000003</v>
      </c>
      <c r="F83" s="26">
        <v>4.97</v>
      </c>
      <c r="G83" s="26">
        <v>5.54</v>
      </c>
      <c r="H83" s="26">
        <v>5.64</v>
      </c>
      <c r="I83" s="26">
        <v>5.65</v>
      </c>
      <c r="J83" s="26">
        <v>5.69</v>
      </c>
      <c r="K83" s="26">
        <v>5.52</v>
      </c>
      <c r="L83" s="26">
        <v>5.79</v>
      </c>
      <c r="M83" s="26">
        <v>6.51</v>
      </c>
      <c r="N83" s="26">
        <v>5.76</v>
      </c>
      <c r="O83" s="26">
        <v>4.78</v>
      </c>
      <c r="P83" s="26">
        <v>5.94</v>
      </c>
      <c r="Q83" s="26">
        <v>6.37</v>
      </c>
      <c r="R83" s="25"/>
      <c r="S83" s="25"/>
      <c r="T83" s="25"/>
      <c r="U83" s="26">
        <v>5.51</v>
      </c>
      <c r="V83" s="26">
        <v>8.27</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155</v>
      </c>
      <c r="B84" s="26">
        <v>5.51</v>
      </c>
      <c r="C84" s="26">
        <v>0</v>
      </c>
      <c r="D84" s="26">
        <v>5.25</v>
      </c>
      <c r="E84" s="26">
        <v>5.28</v>
      </c>
      <c r="F84" s="26">
        <v>5.13</v>
      </c>
      <c r="G84" s="26">
        <v>5.71</v>
      </c>
      <c r="H84" s="26">
        <v>5.8</v>
      </c>
      <c r="I84" s="26">
        <v>5.86</v>
      </c>
      <c r="J84" s="26">
        <v>5.89</v>
      </c>
      <c r="K84" s="26">
        <v>5.69</v>
      </c>
      <c r="L84" s="26">
        <v>5.98</v>
      </c>
      <c r="M84" s="26">
        <v>6.71</v>
      </c>
      <c r="N84" s="26">
        <v>5.95</v>
      </c>
      <c r="O84" s="26">
        <v>4.93</v>
      </c>
      <c r="P84" s="26">
        <v>6.15</v>
      </c>
      <c r="Q84" s="26">
        <v>6.59</v>
      </c>
      <c r="R84" s="25"/>
      <c r="S84" s="25"/>
      <c r="T84" s="25"/>
      <c r="U84" s="26">
        <v>5.7</v>
      </c>
      <c r="V84" s="26">
        <v>8.2799999999999994</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156</v>
      </c>
      <c r="B85" s="26">
        <v>5.63</v>
      </c>
      <c r="C85" s="26">
        <v>0</v>
      </c>
      <c r="D85" s="26">
        <v>5.39</v>
      </c>
      <c r="E85" s="26">
        <v>5.42</v>
      </c>
      <c r="F85" s="26">
        <v>5.24</v>
      </c>
      <c r="G85" s="26">
        <v>5.83</v>
      </c>
      <c r="H85" s="26">
        <v>5.9</v>
      </c>
      <c r="I85" s="26">
        <v>5.99</v>
      </c>
      <c r="J85" s="26">
        <v>6.03</v>
      </c>
      <c r="K85" s="26">
        <v>5.82</v>
      </c>
      <c r="L85" s="26">
        <v>6.12</v>
      </c>
      <c r="M85" s="26">
        <v>6.86</v>
      </c>
      <c r="N85" s="26">
        <v>6.08</v>
      </c>
      <c r="O85" s="26">
        <v>5.03</v>
      </c>
      <c r="P85" s="26">
        <v>6.29</v>
      </c>
      <c r="Q85" s="26">
        <v>6.76</v>
      </c>
      <c r="R85" s="25"/>
      <c r="S85" s="25"/>
      <c r="T85" s="25"/>
      <c r="U85" s="26">
        <v>5.83</v>
      </c>
      <c r="V85" s="26">
        <v>8.26</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157</v>
      </c>
      <c r="B86" s="26">
        <v>5.73</v>
      </c>
      <c r="C86" s="26">
        <v>0</v>
      </c>
      <c r="D86" s="26">
        <v>5.51</v>
      </c>
      <c r="E86" s="26">
        <v>5.55</v>
      </c>
      <c r="F86" s="26">
        <v>5.34</v>
      </c>
      <c r="G86" s="26">
        <v>5.94</v>
      </c>
      <c r="H86" s="26">
        <v>5.95</v>
      </c>
      <c r="I86" s="26">
        <v>6.1</v>
      </c>
      <c r="J86" s="26">
        <v>6.14</v>
      </c>
      <c r="K86" s="26">
        <v>5.9</v>
      </c>
      <c r="L86" s="26">
        <v>6.24</v>
      </c>
      <c r="M86" s="26">
        <v>7</v>
      </c>
      <c r="N86" s="26">
        <v>6.18</v>
      </c>
      <c r="O86" s="26">
        <v>5.09</v>
      </c>
      <c r="P86" s="26">
        <v>6.41</v>
      </c>
      <c r="Q86" s="26">
        <v>6.88</v>
      </c>
      <c r="R86" s="25"/>
      <c r="S86" s="25"/>
      <c r="T86" s="25"/>
      <c r="U86" s="26">
        <v>5.92</v>
      </c>
      <c r="V86" s="26">
        <v>8.24</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158</v>
      </c>
      <c r="B87" s="26">
        <v>5.79</v>
      </c>
      <c r="C87" s="26">
        <v>0</v>
      </c>
      <c r="D87" s="26">
        <v>5.59</v>
      </c>
      <c r="E87" s="26">
        <v>5.65</v>
      </c>
      <c r="F87" s="26">
        <v>5.41</v>
      </c>
      <c r="G87" s="26">
        <v>6.03</v>
      </c>
      <c r="H87" s="26">
        <v>5.96</v>
      </c>
      <c r="I87" s="26">
        <v>6.17</v>
      </c>
      <c r="J87" s="26">
        <v>6.19</v>
      </c>
      <c r="K87" s="26">
        <v>5.95</v>
      </c>
      <c r="L87" s="26">
        <v>6.31</v>
      </c>
      <c r="M87" s="26">
        <v>7.09</v>
      </c>
      <c r="N87" s="26">
        <v>6.21</v>
      </c>
      <c r="O87" s="26">
        <v>5.0999999999999996</v>
      </c>
      <c r="P87" s="26">
        <v>6.46</v>
      </c>
      <c r="Q87" s="26">
        <v>6.94</v>
      </c>
      <c r="R87" s="25"/>
      <c r="S87" s="25"/>
      <c r="T87" s="25"/>
      <c r="U87" s="26">
        <v>5.96</v>
      </c>
      <c r="V87" s="26">
        <v>8.4</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159</v>
      </c>
      <c r="B88" s="26">
        <v>5.81</v>
      </c>
      <c r="C88" s="26">
        <v>0</v>
      </c>
      <c r="D88" s="26">
        <v>5.63</v>
      </c>
      <c r="E88" s="26">
        <v>5.72</v>
      </c>
      <c r="F88" s="26">
        <v>5.45</v>
      </c>
      <c r="G88" s="26">
        <v>6.09</v>
      </c>
      <c r="H88" s="26">
        <v>5.93</v>
      </c>
      <c r="I88" s="26">
        <v>6.16</v>
      </c>
      <c r="J88" s="26">
        <v>6.19</v>
      </c>
      <c r="K88" s="26">
        <v>5.95</v>
      </c>
      <c r="L88" s="26">
        <v>6.32</v>
      </c>
      <c r="M88" s="26">
        <v>7.14</v>
      </c>
      <c r="N88" s="26">
        <v>6.18</v>
      </c>
      <c r="O88" s="26">
        <v>5.0599999999999996</v>
      </c>
      <c r="P88" s="26">
        <v>6.45</v>
      </c>
      <c r="Q88" s="26">
        <v>6.94</v>
      </c>
      <c r="R88" s="25"/>
      <c r="S88" s="25"/>
      <c r="T88" s="25"/>
      <c r="U88" s="26">
        <v>5.94</v>
      </c>
      <c r="V88" s="26">
        <v>8.5</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160</v>
      </c>
      <c r="B89" s="26">
        <v>5.78</v>
      </c>
      <c r="C89" s="26">
        <v>0</v>
      </c>
      <c r="D89" s="26">
        <v>5.61</v>
      </c>
      <c r="E89" s="26">
        <v>5.73</v>
      </c>
      <c r="F89" s="26">
        <v>5.42</v>
      </c>
      <c r="G89" s="26">
        <v>6.09</v>
      </c>
      <c r="H89" s="26">
        <v>5.88</v>
      </c>
      <c r="I89" s="26">
        <v>6.06</v>
      </c>
      <c r="J89" s="26">
        <v>6.13</v>
      </c>
      <c r="K89" s="26">
        <v>5.92</v>
      </c>
      <c r="L89" s="26">
        <v>6.27</v>
      </c>
      <c r="M89" s="26">
        <v>7.12</v>
      </c>
      <c r="N89" s="26">
        <v>6.11</v>
      </c>
      <c r="O89" s="26">
        <v>4.99</v>
      </c>
      <c r="P89" s="26">
        <v>6.39</v>
      </c>
      <c r="Q89" s="26">
        <v>6.87</v>
      </c>
      <c r="R89" s="25"/>
      <c r="S89" s="25"/>
      <c r="T89" s="25"/>
      <c r="U89" s="26">
        <v>5.89</v>
      </c>
      <c r="V89" s="26">
        <v>8.5399999999999991</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161</v>
      </c>
      <c r="B90" s="26">
        <v>5.76</v>
      </c>
      <c r="C90" s="26">
        <v>0</v>
      </c>
      <c r="D90" s="26">
        <v>5.57</v>
      </c>
      <c r="E90" s="26">
        <v>5.73</v>
      </c>
      <c r="F90" s="26">
        <v>5.41</v>
      </c>
      <c r="G90" s="26">
        <v>6.09</v>
      </c>
      <c r="H90" s="26">
        <v>5.82</v>
      </c>
      <c r="I90" s="26">
        <v>6</v>
      </c>
      <c r="J90" s="26">
        <v>6.07</v>
      </c>
      <c r="K90" s="26">
        <v>5.89</v>
      </c>
      <c r="L90" s="26">
        <v>6.23</v>
      </c>
      <c r="M90" s="26">
        <v>7.12</v>
      </c>
      <c r="N90" s="26">
        <v>6.04</v>
      </c>
      <c r="O90" s="26">
        <v>4.92</v>
      </c>
      <c r="P90" s="26">
        <v>6.33</v>
      </c>
      <c r="Q90" s="26">
        <v>6.81</v>
      </c>
      <c r="R90" s="25"/>
      <c r="S90" s="25"/>
      <c r="T90" s="25"/>
      <c r="U90" s="26">
        <v>5.83</v>
      </c>
      <c r="V90" s="26">
        <v>8.6</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162</v>
      </c>
      <c r="B91" s="26">
        <v>5.74</v>
      </c>
      <c r="C91" s="26">
        <v>0</v>
      </c>
      <c r="D91" s="26">
        <v>5.54</v>
      </c>
      <c r="E91" s="26">
        <v>5.72</v>
      </c>
      <c r="F91" s="26">
        <v>5.39</v>
      </c>
      <c r="G91" s="26">
        <v>6.11</v>
      </c>
      <c r="H91" s="26">
        <v>5.77</v>
      </c>
      <c r="I91" s="26">
        <v>5.97</v>
      </c>
      <c r="J91" s="26">
        <v>6.03</v>
      </c>
      <c r="K91" s="26">
        <v>5.85</v>
      </c>
      <c r="L91" s="26">
        <v>6.18</v>
      </c>
      <c r="M91" s="26">
        <v>7.12</v>
      </c>
      <c r="N91" s="26">
        <v>5.99</v>
      </c>
      <c r="O91" s="26">
        <v>4.8600000000000003</v>
      </c>
      <c r="P91" s="26">
        <v>6.28</v>
      </c>
      <c r="Q91" s="26">
        <v>6.76</v>
      </c>
      <c r="R91" s="25"/>
      <c r="S91" s="25"/>
      <c r="T91" s="25"/>
      <c r="U91" s="26">
        <v>5.78</v>
      </c>
      <c r="V91" s="26">
        <v>8.35</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163</v>
      </c>
      <c r="B92" s="26">
        <v>5.74</v>
      </c>
      <c r="C92" s="26">
        <v>0</v>
      </c>
      <c r="D92" s="26">
        <v>5.53</v>
      </c>
      <c r="E92" s="26">
        <v>5.73</v>
      </c>
      <c r="F92" s="26">
        <v>5.4</v>
      </c>
      <c r="G92" s="26">
        <v>6.15</v>
      </c>
      <c r="H92" s="26">
        <v>5.74</v>
      </c>
      <c r="I92" s="26">
        <v>5.96</v>
      </c>
      <c r="J92" s="26">
        <v>6.02</v>
      </c>
      <c r="K92" s="26">
        <v>5.84</v>
      </c>
      <c r="L92" s="26">
        <v>6.14</v>
      </c>
      <c r="M92" s="26">
        <v>7.16</v>
      </c>
      <c r="N92" s="26">
        <v>5.95</v>
      </c>
      <c r="O92" s="26">
        <v>4.83</v>
      </c>
      <c r="P92" s="26">
        <v>6.26</v>
      </c>
      <c r="Q92" s="26">
        <v>6.74</v>
      </c>
      <c r="R92" s="25"/>
      <c r="S92" s="25"/>
      <c r="T92" s="25"/>
      <c r="U92" s="26">
        <v>5.76</v>
      </c>
      <c r="V92" s="26">
        <v>8.15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164</v>
      </c>
      <c r="B93" s="26">
        <v>5.73</v>
      </c>
      <c r="C93" s="26">
        <v>0</v>
      </c>
      <c r="D93" s="26">
        <v>5.51</v>
      </c>
      <c r="E93" s="26">
        <v>5.71</v>
      </c>
      <c r="F93" s="26">
        <v>5.38</v>
      </c>
      <c r="G93" s="26">
        <v>6.15</v>
      </c>
      <c r="H93" s="26">
        <v>5.74</v>
      </c>
      <c r="I93" s="26">
        <v>5.93</v>
      </c>
      <c r="J93" s="26">
        <v>6</v>
      </c>
      <c r="K93" s="26">
        <v>5.84</v>
      </c>
      <c r="L93" s="26">
        <v>6.1</v>
      </c>
      <c r="M93" s="26">
        <v>7.17</v>
      </c>
      <c r="N93" s="26">
        <v>5.94</v>
      </c>
      <c r="O93" s="26">
        <v>4.83</v>
      </c>
      <c r="P93" s="26">
        <v>6.21</v>
      </c>
      <c r="Q93" s="26">
        <v>6.73</v>
      </c>
      <c r="R93" s="25"/>
      <c r="S93" s="25"/>
      <c r="T93" s="25"/>
      <c r="U93" s="26">
        <v>5.75</v>
      </c>
      <c r="V93" s="26">
        <v>7.93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165</v>
      </c>
      <c r="B94" s="26">
        <v>5.76</v>
      </c>
      <c r="C94" s="26">
        <v>0</v>
      </c>
      <c r="D94" s="26">
        <v>5.51</v>
      </c>
      <c r="E94" s="26">
        <v>5.72</v>
      </c>
      <c r="F94" s="26">
        <v>5.4</v>
      </c>
      <c r="G94" s="26">
        <v>6.19</v>
      </c>
      <c r="H94" s="26">
        <v>5.76</v>
      </c>
      <c r="I94" s="26">
        <v>5.96</v>
      </c>
      <c r="J94" s="26">
        <v>6.04</v>
      </c>
      <c r="K94" s="26">
        <v>5.87</v>
      </c>
      <c r="L94" s="26">
        <v>6.11</v>
      </c>
      <c r="M94" s="26">
        <v>7.23</v>
      </c>
      <c r="N94" s="26">
        <v>5.96</v>
      </c>
      <c r="O94" s="26">
        <v>4.8600000000000003</v>
      </c>
      <c r="P94" s="26">
        <v>6.21</v>
      </c>
      <c r="Q94" s="26">
        <v>6.76</v>
      </c>
      <c r="R94" s="25"/>
      <c r="S94" s="25"/>
      <c r="T94" s="25"/>
      <c r="U94" s="26">
        <v>5.78</v>
      </c>
      <c r="V94" s="26">
        <v>7.8</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166</v>
      </c>
      <c r="B95" s="26">
        <v>5.81</v>
      </c>
      <c r="C95" s="26">
        <v>0</v>
      </c>
      <c r="D95" s="26">
        <v>5.55</v>
      </c>
      <c r="E95" s="26">
        <v>5.75</v>
      </c>
      <c r="F95" s="26">
        <v>5.45</v>
      </c>
      <c r="G95" s="26">
        <v>6.26</v>
      </c>
      <c r="H95" s="26">
        <v>5.82</v>
      </c>
      <c r="I95" s="26">
        <v>6.04</v>
      </c>
      <c r="J95" s="26">
        <v>6.1</v>
      </c>
      <c r="K95" s="26">
        <v>5.94</v>
      </c>
      <c r="L95" s="26">
        <v>6.15</v>
      </c>
      <c r="M95" s="26">
        <v>7.3</v>
      </c>
      <c r="N95" s="26">
        <v>6.01</v>
      </c>
      <c r="O95" s="26">
        <v>4.92</v>
      </c>
      <c r="P95" s="26">
        <v>6.23</v>
      </c>
      <c r="Q95" s="26">
        <v>6.83</v>
      </c>
      <c r="R95" s="25"/>
      <c r="S95" s="25"/>
      <c r="T95" s="25"/>
      <c r="U95" s="26">
        <v>5.83</v>
      </c>
      <c r="V95" s="26">
        <v>8</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167</v>
      </c>
      <c r="B96" s="26">
        <v>5.9</v>
      </c>
      <c r="C96" s="26">
        <v>0</v>
      </c>
      <c r="D96" s="26">
        <v>5.62</v>
      </c>
      <c r="E96" s="26">
        <v>5.82</v>
      </c>
      <c r="F96" s="26">
        <v>5.53</v>
      </c>
      <c r="G96" s="26">
        <v>6.37</v>
      </c>
      <c r="H96" s="26">
        <v>5.9</v>
      </c>
      <c r="I96" s="26">
        <v>6.13</v>
      </c>
      <c r="J96" s="26">
        <v>6.18</v>
      </c>
      <c r="K96" s="26">
        <v>6.04</v>
      </c>
      <c r="L96" s="26">
        <v>6.21</v>
      </c>
      <c r="M96" s="26">
        <v>7.4</v>
      </c>
      <c r="N96" s="26">
        <v>6.1</v>
      </c>
      <c r="O96" s="26">
        <v>4.99</v>
      </c>
      <c r="P96" s="26">
        <v>6.31</v>
      </c>
      <c r="Q96" s="26">
        <v>6.94</v>
      </c>
      <c r="R96" s="25"/>
      <c r="S96" s="25"/>
      <c r="T96" s="25"/>
      <c r="U96" s="26">
        <v>5.92</v>
      </c>
      <c r="V96" s="26">
        <v>8.24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168</v>
      </c>
      <c r="B97" s="26">
        <v>5.98</v>
      </c>
      <c r="C97" s="26">
        <v>0</v>
      </c>
      <c r="D97" s="26">
        <v>5.68</v>
      </c>
      <c r="E97" s="26">
        <v>5.87</v>
      </c>
      <c r="F97" s="26">
        <v>5.61</v>
      </c>
      <c r="G97" s="26">
        <v>6.43</v>
      </c>
      <c r="H97" s="26">
        <v>6.01</v>
      </c>
      <c r="I97" s="26">
        <v>6.18</v>
      </c>
      <c r="J97" s="26">
        <v>6.27</v>
      </c>
      <c r="K97" s="26">
        <v>6.15</v>
      </c>
      <c r="L97" s="26">
        <v>6.27</v>
      </c>
      <c r="M97" s="26">
        <v>7.49</v>
      </c>
      <c r="N97" s="26">
        <v>6.19</v>
      </c>
      <c r="O97" s="26">
        <v>5.09</v>
      </c>
      <c r="P97" s="26">
        <v>7.51</v>
      </c>
      <c r="Q97" s="26">
        <v>7.04</v>
      </c>
      <c r="R97" s="25"/>
      <c r="S97" s="25"/>
      <c r="T97" s="25"/>
      <c r="U97" s="26">
        <v>6.01</v>
      </c>
      <c r="V97" s="26">
        <v>8.5</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169</v>
      </c>
      <c r="B98" s="26">
        <v>6.1</v>
      </c>
      <c r="C98" s="26">
        <v>0</v>
      </c>
      <c r="D98" s="26">
        <v>5.76</v>
      </c>
      <c r="E98" s="26">
        <v>5.95</v>
      </c>
      <c r="F98" s="26">
        <v>5.71</v>
      </c>
      <c r="G98" s="26">
        <v>6.54</v>
      </c>
      <c r="H98" s="26">
        <v>6.11</v>
      </c>
      <c r="I98" s="26">
        <v>6.28</v>
      </c>
      <c r="J98" s="26">
        <v>6.39</v>
      </c>
      <c r="K98" s="26">
        <v>6.28</v>
      </c>
      <c r="L98" s="26">
        <v>6.37</v>
      </c>
      <c r="M98" s="26">
        <v>7.62</v>
      </c>
      <c r="N98" s="26">
        <v>6.3</v>
      </c>
      <c r="O98" s="26">
        <v>5.19</v>
      </c>
      <c r="P98" s="26">
        <v>8.51</v>
      </c>
      <c r="Q98" s="26">
        <v>7.17</v>
      </c>
      <c r="R98" s="25"/>
      <c r="S98" s="25"/>
      <c r="T98" s="25"/>
      <c r="U98" s="26">
        <v>6.12</v>
      </c>
      <c r="V98" s="26">
        <v>8.7899999999999991</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170</v>
      </c>
      <c r="B99" s="26">
        <v>6.22</v>
      </c>
      <c r="C99" s="26">
        <v>0</v>
      </c>
      <c r="D99" s="26">
        <v>5.86</v>
      </c>
      <c r="E99" s="26">
        <v>6.06</v>
      </c>
      <c r="F99" s="26">
        <v>5.83</v>
      </c>
      <c r="G99" s="26">
        <v>6.65</v>
      </c>
      <c r="H99" s="26">
        <v>6.2</v>
      </c>
      <c r="I99" s="26">
        <v>6.42</v>
      </c>
      <c r="J99" s="26">
        <v>6.51</v>
      </c>
      <c r="K99" s="26">
        <v>6.4</v>
      </c>
      <c r="L99" s="26">
        <v>6.48</v>
      </c>
      <c r="M99" s="26">
        <v>7.76</v>
      </c>
      <c r="N99" s="26">
        <v>6.42</v>
      </c>
      <c r="O99" s="26">
        <v>5.29</v>
      </c>
      <c r="P99" s="26">
        <v>9.33</v>
      </c>
      <c r="Q99" s="26">
        <v>7.3</v>
      </c>
      <c r="R99" s="25"/>
      <c r="S99" s="25"/>
      <c r="T99" s="25"/>
      <c r="U99" s="26">
        <v>6.24</v>
      </c>
      <c r="V99" s="26">
        <v>8.7799999999999994</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171</v>
      </c>
      <c r="B100" s="26">
        <v>6.34</v>
      </c>
      <c r="C100" s="26">
        <v>0</v>
      </c>
      <c r="D100" s="26">
        <v>5.98</v>
      </c>
      <c r="E100" s="26">
        <v>6.19</v>
      </c>
      <c r="F100" s="26">
        <v>5.95</v>
      </c>
      <c r="G100" s="26">
        <v>6.78</v>
      </c>
      <c r="H100" s="26">
        <v>6.28</v>
      </c>
      <c r="I100" s="26">
        <v>6.55</v>
      </c>
      <c r="J100" s="26">
        <v>6.63</v>
      </c>
      <c r="K100" s="26">
        <v>6.51</v>
      </c>
      <c r="L100" s="26">
        <v>6.59</v>
      </c>
      <c r="M100" s="26">
        <v>7.92</v>
      </c>
      <c r="N100" s="26">
        <v>6.53</v>
      </c>
      <c r="O100" s="26">
        <v>5.38</v>
      </c>
      <c r="P100" s="26">
        <v>9.9499999999999993</v>
      </c>
      <c r="Q100" s="26">
        <v>7.44</v>
      </c>
      <c r="R100" s="25"/>
      <c r="S100" s="25"/>
      <c r="T100" s="25"/>
      <c r="U100" s="26">
        <v>6.35</v>
      </c>
      <c r="V100" s="26">
        <v>8.7899999999999991</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172</v>
      </c>
      <c r="B101" s="26">
        <v>6.42</v>
      </c>
      <c r="C101" s="26">
        <v>0</v>
      </c>
      <c r="D101" s="26">
        <v>6.06</v>
      </c>
      <c r="E101" s="26">
        <v>6.29</v>
      </c>
      <c r="F101" s="26">
        <v>6.03</v>
      </c>
      <c r="G101" s="26">
        <v>6.85</v>
      </c>
      <c r="H101" s="26">
        <v>6.35</v>
      </c>
      <c r="I101" s="26">
        <v>6.63</v>
      </c>
      <c r="J101" s="26">
        <v>6.72</v>
      </c>
      <c r="K101" s="26">
        <v>6.61</v>
      </c>
      <c r="L101" s="26">
        <v>6.66</v>
      </c>
      <c r="M101" s="26">
        <v>8.0299999999999994</v>
      </c>
      <c r="N101" s="26">
        <v>6.62</v>
      </c>
      <c r="O101" s="26">
        <v>5.46</v>
      </c>
      <c r="P101" s="26">
        <v>10.39</v>
      </c>
      <c r="Q101" s="26">
        <v>7.53</v>
      </c>
      <c r="R101" s="25"/>
      <c r="S101" s="25"/>
      <c r="T101" s="25"/>
      <c r="U101" s="26">
        <v>6.44</v>
      </c>
      <c r="V101" s="26">
        <v>8.69</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173</v>
      </c>
      <c r="B102" s="26">
        <v>6.52</v>
      </c>
      <c r="C102" s="26">
        <v>0</v>
      </c>
      <c r="D102" s="26">
        <v>6.13</v>
      </c>
      <c r="E102" s="26">
        <v>6.39</v>
      </c>
      <c r="F102" s="26">
        <v>6.12</v>
      </c>
      <c r="G102" s="26">
        <v>6.95</v>
      </c>
      <c r="H102" s="26">
        <v>6.41</v>
      </c>
      <c r="I102" s="26">
        <v>6.72</v>
      </c>
      <c r="J102" s="26">
        <v>6.81</v>
      </c>
      <c r="K102" s="26">
        <v>6.7</v>
      </c>
      <c r="L102" s="26">
        <v>6.74</v>
      </c>
      <c r="M102" s="26">
        <v>8.17</v>
      </c>
      <c r="N102" s="26">
        <v>6.69</v>
      </c>
      <c r="O102" s="26">
        <v>5.51</v>
      </c>
      <c r="P102" s="26">
        <v>10.72</v>
      </c>
      <c r="Q102" s="26">
        <v>7.63</v>
      </c>
      <c r="R102" s="25"/>
      <c r="S102" s="25"/>
      <c r="T102" s="25"/>
      <c r="U102" s="26">
        <v>6.53</v>
      </c>
      <c r="V102" s="26">
        <v>8.6300000000000008</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174</v>
      </c>
      <c r="B103" s="26">
        <v>6.6</v>
      </c>
      <c r="C103" s="26">
        <v>0</v>
      </c>
      <c r="D103" s="26">
        <v>6.19</v>
      </c>
      <c r="E103" s="26">
        <v>6.49</v>
      </c>
      <c r="F103" s="26">
        <v>6.21</v>
      </c>
      <c r="G103" s="26">
        <v>7.06</v>
      </c>
      <c r="H103" s="26">
        <v>6.46</v>
      </c>
      <c r="I103" s="26">
        <v>6.8</v>
      </c>
      <c r="J103" s="26">
        <v>6.88</v>
      </c>
      <c r="K103" s="26">
        <v>6.78</v>
      </c>
      <c r="L103" s="26">
        <v>6.8</v>
      </c>
      <c r="M103" s="26">
        <v>8.3000000000000007</v>
      </c>
      <c r="N103" s="26">
        <v>6.74</v>
      </c>
      <c r="O103" s="26">
        <v>5.54</v>
      </c>
      <c r="P103" s="26">
        <v>11.01</v>
      </c>
      <c r="Q103" s="26">
        <v>7.7</v>
      </c>
      <c r="R103" s="25"/>
      <c r="S103" s="25"/>
      <c r="T103" s="25"/>
      <c r="U103" s="26">
        <v>6.58</v>
      </c>
      <c r="V103" s="26">
        <v>8.83</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175</v>
      </c>
      <c r="B104" s="26">
        <v>6.69</v>
      </c>
      <c r="C104" s="26">
        <v>0</v>
      </c>
      <c r="D104" s="26">
        <v>6.24</v>
      </c>
      <c r="E104" s="26">
        <v>6.58</v>
      </c>
      <c r="F104" s="26">
        <v>6.31</v>
      </c>
      <c r="G104" s="26">
        <v>7.18</v>
      </c>
      <c r="H104" s="26">
        <v>6.51</v>
      </c>
      <c r="I104" s="26">
        <v>6.85</v>
      </c>
      <c r="J104" s="26">
        <v>6.93</v>
      </c>
      <c r="K104" s="26">
        <v>6.84</v>
      </c>
      <c r="L104" s="26">
        <v>6.83</v>
      </c>
      <c r="M104" s="26">
        <v>8.43</v>
      </c>
      <c r="N104" s="26">
        <v>6.76</v>
      </c>
      <c r="O104" s="26">
        <v>5.55</v>
      </c>
      <c r="P104" s="26">
        <v>11.29</v>
      </c>
      <c r="Q104" s="26">
        <v>7.75</v>
      </c>
      <c r="R104" s="25"/>
      <c r="S104" s="25"/>
      <c r="T104" s="25"/>
      <c r="U104" s="26">
        <v>6.61</v>
      </c>
      <c r="V104" s="26">
        <v>9.01</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176</v>
      </c>
      <c r="B105" s="26">
        <v>6.73</v>
      </c>
      <c r="C105" s="26">
        <v>0</v>
      </c>
      <c r="D105" s="26">
        <v>6.24</v>
      </c>
      <c r="E105" s="26">
        <v>6.63</v>
      </c>
      <c r="F105" s="26">
        <v>6.35</v>
      </c>
      <c r="G105" s="26">
        <v>7.23</v>
      </c>
      <c r="H105" s="26">
        <v>6.57</v>
      </c>
      <c r="I105" s="26">
        <v>6.83</v>
      </c>
      <c r="J105" s="26">
        <v>6.95</v>
      </c>
      <c r="K105" s="26">
        <v>6.89</v>
      </c>
      <c r="L105" s="26">
        <v>6.83</v>
      </c>
      <c r="M105" s="26">
        <v>8.5</v>
      </c>
      <c r="N105" s="26">
        <v>6.76</v>
      </c>
      <c r="O105" s="26">
        <v>5.54</v>
      </c>
      <c r="P105" s="26">
        <v>11.69</v>
      </c>
      <c r="Q105" s="26">
        <v>7.75</v>
      </c>
      <c r="R105" s="25"/>
      <c r="S105" s="25"/>
      <c r="T105" s="25"/>
      <c r="U105" s="26">
        <v>6.62</v>
      </c>
      <c r="V105" s="26">
        <v>9.15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177</v>
      </c>
      <c r="B106" s="26">
        <v>6.79</v>
      </c>
      <c r="C106" s="26">
        <v>0</v>
      </c>
      <c r="D106" s="26">
        <v>6.26</v>
      </c>
      <c r="E106" s="26">
        <v>6.68</v>
      </c>
      <c r="F106" s="26">
        <v>6.42</v>
      </c>
      <c r="G106" s="26">
        <v>7.31</v>
      </c>
      <c r="H106" s="26">
        <v>6.62</v>
      </c>
      <c r="I106" s="26">
        <v>6.85</v>
      </c>
      <c r="J106" s="26">
        <v>6.98</v>
      </c>
      <c r="K106" s="26">
        <v>6.94</v>
      </c>
      <c r="L106" s="26">
        <v>6.85</v>
      </c>
      <c r="M106" s="26">
        <v>8.6</v>
      </c>
      <c r="N106" s="26">
        <v>6.77</v>
      </c>
      <c r="O106" s="26">
        <v>5.55</v>
      </c>
      <c r="P106" s="26">
        <v>12.16</v>
      </c>
      <c r="Q106" s="26">
        <v>7.79</v>
      </c>
      <c r="R106" s="25"/>
      <c r="S106" s="25"/>
      <c r="T106" s="25"/>
      <c r="U106" s="26">
        <v>6.64</v>
      </c>
      <c r="V106" s="26">
        <v>9.31</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178</v>
      </c>
      <c r="B107" s="26">
        <v>6.85</v>
      </c>
      <c r="C107" s="26">
        <v>0</v>
      </c>
      <c r="D107" s="26">
        <v>6.31</v>
      </c>
      <c r="E107" s="26">
        <v>6.74</v>
      </c>
      <c r="F107" s="26">
        <v>6.49</v>
      </c>
      <c r="G107" s="26">
        <v>7.39</v>
      </c>
      <c r="H107" s="26">
        <v>6.67</v>
      </c>
      <c r="I107" s="26">
        <v>6.93</v>
      </c>
      <c r="J107" s="26">
        <v>7.03</v>
      </c>
      <c r="K107" s="26">
        <v>6.99</v>
      </c>
      <c r="L107" s="26">
        <v>6.88</v>
      </c>
      <c r="M107" s="26">
        <v>8.69</v>
      </c>
      <c r="N107" s="26">
        <v>6.8</v>
      </c>
      <c r="O107" s="26">
        <v>5.57</v>
      </c>
      <c r="P107" s="26">
        <v>12.55</v>
      </c>
      <c r="Q107" s="26">
        <v>7.83</v>
      </c>
      <c r="R107" s="25"/>
      <c r="S107" s="25"/>
      <c r="T107" s="25"/>
      <c r="U107" s="26">
        <v>6.68</v>
      </c>
      <c r="V107" s="26">
        <v>9.14</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179</v>
      </c>
      <c r="B108" s="26">
        <v>6.92</v>
      </c>
      <c r="C108" s="26">
        <v>0</v>
      </c>
      <c r="D108" s="26">
        <v>6.38</v>
      </c>
      <c r="E108" s="26">
        <v>6.8</v>
      </c>
      <c r="F108" s="26">
        <v>6.57</v>
      </c>
      <c r="G108" s="26">
        <v>7.46</v>
      </c>
      <c r="H108" s="26">
        <v>6.72</v>
      </c>
      <c r="I108" s="26">
        <v>7</v>
      </c>
      <c r="J108" s="26">
        <v>7.08</v>
      </c>
      <c r="K108" s="26">
        <v>7.04</v>
      </c>
      <c r="L108" s="26">
        <v>6.92</v>
      </c>
      <c r="M108" s="26">
        <v>8.7799999999999994</v>
      </c>
      <c r="N108" s="26">
        <v>6.84</v>
      </c>
      <c r="O108" s="26">
        <v>5.61</v>
      </c>
      <c r="P108" s="26">
        <v>12.76</v>
      </c>
      <c r="Q108" s="26">
        <v>7.9</v>
      </c>
      <c r="R108" s="25"/>
      <c r="S108" s="25"/>
      <c r="T108" s="25"/>
      <c r="U108" s="26">
        <v>6.74</v>
      </c>
      <c r="V108" s="26">
        <v>9.01</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180</v>
      </c>
      <c r="B109" s="26">
        <v>6.95</v>
      </c>
      <c r="C109" s="26">
        <v>0</v>
      </c>
      <c r="D109" s="26">
        <v>6.42</v>
      </c>
      <c r="E109" s="26">
        <v>6.83</v>
      </c>
      <c r="F109" s="26">
        <v>6.59</v>
      </c>
      <c r="G109" s="26">
        <v>7.46</v>
      </c>
      <c r="H109" s="26">
        <v>6.75</v>
      </c>
      <c r="I109" s="26">
        <v>7.02</v>
      </c>
      <c r="J109" s="26">
        <v>7.11</v>
      </c>
      <c r="K109" s="26">
        <v>7.08</v>
      </c>
      <c r="L109" s="26">
        <v>6.94</v>
      </c>
      <c r="M109" s="26">
        <v>8.8000000000000007</v>
      </c>
      <c r="N109" s="26">
        <v>6.88</v>
      </c>
      <c r="O109" s="26">
        <v>5.66</v>
      </c>
      <c r="P109" s="26">
        <v>12.83</v>
      </c>
      <c r="Q109" s="26">
        <v>7.93</v>
      </c>
      <c r="R109" s="25"/>
      <c r="S109" s="25"/>
      <c r="T109" s="25"/>
      <c r="U109" s="26">
        <v>6.78</v>
      </c>
      <c r="V109" s="26">
        <v>8.89</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181</v>
      </c>
      <c r="B110" s="26">
        <v>6.98</v>
      </c>
      <c r="C110" s="26">
        <v>0</v>
      </c>
      <c r="D110" s="26">
        <v>6.45</v>
      </c>
      <c r="E110" s="26">
        <v>6.84</v>
      </c>
      <c r="F110" s="26">
        <v>6.61</v>
      </c>
      <c r="G110" s="26">
        <v>7.48</v>
      </c>
      <c r="H110" s="26">
        <v>6.75</v>
      </c>
      <c r="I110" s="26">
        <v>7.07</v>
      </c>
      <c r="J110" s="26">
        <v>7.16</v>
      </c>
      <c r="K110" s="26">
        <v>7.11</v>
      </c>
      <c r="L110" s="26">
        <v>6.96</v>
      </c>
      <c r="M110" s="26">
        <v>8.84</v>
      </c>
      <c r="N110" s="26">
        <v>6.91</v>
      </c>
      <c r="O110" s="26">
        <v>5.69</v>
      </c>
      <c r="P110" s="26">
        <v>12.87</v>
      </c>
      <c r="Q110" s="26">
        <v>7.98</v>
      </c>
      <c r="R110" s="25"/>
      <c r="S110" s="25"/>
      <c r="T110" s="25"/>
      <c r="U110" s="26">
        <v>6.82</v>
      </c>
      <c r="V110" s="26">
        <v>8.7899999999999991</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182</v>
      </c>
      <c r="B111" s="26">
        <v>6.99</v>
      </c>
      <c r="C111" s="26">
        <v>0</v>
      </c>
      <c r="D111" s="26">
        <v>6.46</v>
      </c>
      <c r="E111" s="26">
        <v>6.85</v>
      </c>
      <c r="F111" s="26">
        <v>6.62</v>
      </c>
      <c r="G111" s="26">
        <v>7.49</v>
      </c>
      <c r="H111" s="26">
        <v>6.71</v>
      </c>
      <c r="I111" s="26">
        <v>7.11</v>
      </c>
      <c r="J111" s="26">
        <v>7.17</v>
      </c>
      <c r="K111" s="26">
        <v>7.13</v>
      </c>
      <c r="L111" s="26">
        <v>6.96</v>
      </c>
      <c r="M111" s="26">
        <v>8.8699999999999992</v>
      </c>
      <c r="N111" s="26">
        <v>6.92</v>
      </c>
      <c r="O111" s="26">
        <v>5.7</v>
      </c>
      <c r="P111" s="26">
        <v>12.92</v>
      </c>
      <c r="Q111" s="26">
        <v>7.99</v>
      </c>
      <c r="R111" s="25"/>
      <c r="S111" s="25"/>
      <c r="T111" s="25"/>
      <c r="U111" s="26">
        <v>6.82</v>
      </c>
      <c r="V111" s="26">
        <v>8.94</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183</v>
      </c>
      <c r="B112" s="26">
        <v>6.99</v>
      </c>
      <c r="C112" s="26">
        <v>0</v>
      </c>
      <c r="D112" s="26">
        <v>6.46</v>
      </c>
      <c r="E112" s="26">
        <v>6.85</v>
      </c>
      <c r="F112" s="26">
        <v>6.63</v>
      </c>
      <c r="G112" s="26">
        <v>7.5</v>
      </c>
      <c r="H112" s="26">
        <v>6.65</v>
      </c>
      <c r="I112" s="26">
        <v>7.11</v>
      </c>
      <c r="J112" s="26">
        <v>7.17</v>
      </c>
      <c r="K112" s="26">
        <v>7.13</v>
      </c>
      <c r="L112" s="26">
        <v>6.93</v>
      </c>
      <c r="M112" s="26">
        <v>8.8800000000000008</v>
      </c>
      <c r="N112" s="26">
        <v>6.89</v>
      </c>
      <c r="O112" s="26">
        <v>5.67</v>
      </c>
      <c r="P112" s="26">
        <v>13.02</v>
      </c>
      <c r="Q112" s="26">
        <v>7.98</v>
      </c>
      <c r="R112" s="25"/>
      <c r="S112" s="25"/>
      <c r="T112" s="25"/>
      <c r="U112" s="26">
        <v>6.81</v>
      </c>
      <c r="V112" s="26">
        <v>9.0500000000000007</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184</v>
      </c>
      <c r="B113" s="26">
        <v>6.95</v>
      </c>
      <c r="C113" s="26">
        <v>0</v>
      </c>
      <c r="D113" s="26">
        <v>6.4</v>
      </c>
      <c r="E113" s="26">
        <v>6.81</v>
      </c>
      <c r="F113" s="26">
        <v>6.58</v>
      </c>
      <c r="G113" s="26">
        <v>7.45</v>
      </c>
      <c r="H113" s="26">
        <v>6.57</v>
      </c>
      <c r="I113" s="26">
        <v>7.03</v>
      </c>
      <c r="J113" s="26">
        <v>7.14</v>
      </c>
      <c r="K113" s="26">
        <v>7.13</v>
      </c>
      <c r="L113" s="26">
        <v>6.87</v>
      </c>
      <c r="M113" s="26">
        <v>8.85</v>
      </c>
      <c r="N113" s="26">
        <v>6.84</v>
      </c>
      <c r="O113" s="26">
        <v>5.63</v>
      </c>
      <c r="P113" s="26">
        <v>13.14</v>
      </c>
      <c r="Q113" s="26">
        <v>7.92</v>
      </c>
      <c r="R113" s="25"/>
      <c r="S113" s="25"/>
      <c r="T113" s="25"/>
      <c r="U113" s="26">
        <v>6.75</v>
      </c>
      <c r="V113" s="26">
        <v>9.1199999999999992</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185</v>
      </c>
      <c r="B114" s="26">
        <v>6.93</v>
      </c>
      <c r="C114" s="26">
        <v>0</v>
      </c>
      <c r="D114" s="26">
        <v>6.35</v>
      </c>
      <c r="E114" s="26">
        <v>6.78</v>
      </c>
      <c r="F114" s="26">
        <v>6.56</v>
      </c>
      <c r="G114" s="26">
        <v>7.44</v>
      </c>
      <c r="H114" s="26">
        <v>6.51</v>
      </c>
      <c r="I114" s="26">
        <v>6.98</v>
      </c>
      <c r="J114" s="26">
        <v>7.12</v>
      </c>
      <c r="K114" s="26">
        <v>7.12</v>
      </c>
      <c r="L114" s="26">
        <v>6.82</v>
      </c>
      <c r="M114" s="26">
        <v>8.84</v>
      </c>
      <c r="N114" s="26">
        <v>6.81</v>
      </c>
      <c r="O114" s="26">
        <v>5.58</v>
      </c>
      <c r="P114" s="26">
        <v>13.27</v>
      </c>
      <c r="Q114" s="26">
        <v>7.88</v>
      </c>
      <c r="R114" s="25"/>
      <c r="S114" s="25"/>
      <c r="T114" s="25"/>
      <c r="U114" s="26">
        <v>6.71</v>
      </c>
      <c r="V114" s="26">
        <v>9.1999999999999993</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186</v>
      </c>
      <c r="B115" s="26">
        <v>6.93</v>
      </c>
      <c r="C115" s="26">
        <v>0</v>
      </c>
      <c r="D115" s="26">
        <v>6.31</v>
      </c>
      <c r="E115" s="26">
        <v>6.78</v>
      </c>
      <c r="F115" s="26">
        <v>6.57</v>
      </c>
      <c r="G115" s="26">
        <v>7.45</v>
      </c>
      <c r="H115" s="26">
        <v>6.48</v>
      </c>
      <c r="I115" s="26">
        <v>6.98</v>
      </c>
      <c r="J115" s="26">
        <v>7.1</v>
      </c>
      <c r="K115" s="26">
        <v>7.12</v>
      </c>
      <c r="L115" s="26">
        <v>6.78</v>
      </c>
      <c r="M115" s="26">
        <v>8.85</v>
      </c>
      <c r="N115" s="26">
        <v>6.78</v>
      </c>
      <c r="O115" s="26">
        <v>5.54</v>
      </c>
      <c r="P115" s="26">
        <v>13.4</v>
      </c>
      <c r="Q115" s="26">
        <v>7.85</v>
      </c>
      <c r="R115" s="25"/>
      <c r="S115" s="25"/>
      <c r="T115" s="25"/>
      <c r="U115" s="26">
        <v>6.68</v>
      </c>
      <c r="V115" s="26">
        <v>8.99</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187</v>
      </c>
      <c r="B116" s="26">
        <v>6.96</v>
      </c>
      <c r="C116" s="26">
        <v>0</v>
      </c>
      <c r="D116" s="26">
        <v>6.31</v>
      </c>
      <c r="E116" s="26">
        <v>6.8</v>
      </c>
      <c r="F116" s="26">
        <v>6.62</v>
      </c>
      <c r="G116" s="26">
        <v>7.49</v>
      </c>
      <c r="H116" s="26">
        <v>6.5</v>
      </c>
      <c r="I116" s="26">
        <v>6.98</v>
      </c>
      <c r="J116" s="26">
        <v>7.09</v>
      </c>
      <c r="K116" s="26">
        <v>7.13</v>
      </c>
      <c r="L116" s="26">
        <v>6.76</v>
      </c>
      <c r="M116" s="26">
        <v>8.8800000000000008</v>
      </c>
      <c r="N116" s="26">
        <v>6.78</v>
      </c>
      <c r="O116" s="26">
        <v>5.52</v>
      </c>
      <c r="P116" s="26">
        <v>13.5</v>
      </c>
      <c r="Q116" s="26">
        <v>7.85</v>
      </c>
      <c r="R116" s="25"/>
      <c r="S116" s="25"/>
      <c r="T116" s="25"/>
      <c r="U116" s="26">
        <v>6.67</v>
      </c>
      <c r="V116" s="26">
        <v>8.83</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188</v>
      </c>
      <c r="B117" s="26">
        <v>6.96</v>
      </c>
      <c r="C117" s="26">
        <v>0</v>
      </c>
      <c r="D117" s="26">
        <v>6.28</v>
      </c>
      <c r="E117" s="26">
        <v>6.81</v>
      </c>
      <c r="F117" s="26">
        <v>6.63</v>
      </c>
      <c r="G117" s="26">
        <v>7.5</v>
      </c>
      <c r="H117" s="26">
        <v>6.55</v>
      </c>
      <c r="I117" s="26">
        <v>6.94</v>
      </c>
      <c r="J117" s="26">
        <v>7.07</v>
      </c>
      <c r="K117" s="26">
        <v>7.15</v>
      </c>
      <c r="L117" s="26">
        <v>6.74</v>
      </c>
      <c r="M117" s="26">
        <v>8.8800000000000008</v>
      </c>
      <c r="N117" s="26">
        <v>6.77</v>
      </c>
      <c r="O117" s="26">
        <v>5.52</v>
      </c>
      <c r="P117" s="26">
        <v>13.56</v>
      </c>
      <c r="Q117" s="26">
        <v>7.83</v>
      </c>
      <c r="R117" s="25"/>
      <c r="S117" s="25"/>
      <c r="T117" s="25"/>
      <c r="U117" s="26">
        <v>6.66</v>
      </c>
      <c r="V117" s="26">
        <v>8.68</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189</v>
      </c>
      <c r="B118" s="26">
        <v>7.01</v>
      </c>
      <c r="C118" s="26">
        <v>0</v>
      </c>
      <c r="D118" s="26">
        <v>6.29</v>
      </c>
      <c r="E118" s="26">
        <v>6.85</v>
      </c>
      <c r="F118" s="26">
        <v>6.69</v>
      </c>
      <c r="G118" s="26">
        <v>7.55</v>
      </c>
      <c r="H118" s="26">
        <v>6.61</v>
      </c>
      <c r="I118" s="26">
        <v>6.96</v>
      </c>
      <c r="J118" s="26">
        <v>7.1</v>
      </c>
      <c r="K118" s="26">
        <v>7.18</v>
      </c>
      <c r="L118" s="26">
        <v>6.75</v>
      </c>
      <c r="M118" s="26">
        <v>8.94</v>
      </c>
      <c r="N118" s="26">
        <v>6.81</v>
      </c>
      <c r="O118" s="26">
        <v>5.54</v>
      </c>
      <c r="P118" s="26">
        <v>13.64</v>
      </c>
      <c r="Q118" s="26">
        <v>7.86</v>
      </c>
      <c r="R118" s="25"/>
      <c r="S118" s="25"/>
      <c r="T118" s="25"/>
      <c r="U118" s="26">
        <v>6.69</v>
      </c>
      <c r="V118" s="26">
        <v>8.58</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190</v>
      </c>
      <c r="B119" s="26">
        <v>7.08</v>
      </c>
      <c r="C119" s="26">
        <v>0</v>
      </c>
      <c r="D119" s="26">
        <v>6.32</v>
      </c>
      <c r="E119" s="26">
        <v>6.93</v>
      </c>
      <c r="F119" s="26">
        <v>6.77</v>
      </c>
      <c r="G119" s="26">
        <v>7.65</v>
      </c>
      <c r="H119" s="26">
        <v>6.69</v>
      </c>
      <c r="I119" s="26">
        <v>7.03</v>
      </c>
      <c r="J119" s="26">
        <v>7.16</v>
      </c>
      <c r="K119" s="26">
        <v>7.23</v>
      </c>
      <c r="L119" s="26">
        <v>6.79</v>
      </c>
      <c r="M119" s="26">
        <v>9.0299999999999994</v>
      </c>
      <c r="N119" s="26">
        <v>6.86</v>
      </c>
      <c r="O119" s="26">
        <v>5.58</v>
      </c>
      <c r="P119" s="26">
        <v>13.75</v>
      </c>
      <c r="Q119" s="26">
        <v>7.92</v>
      </c>
      <c r="R119" s="25"/>
      <c r="S119" s="25"/>
      <c r="T119" s="25"/>
      <c r="U119" s="26">
        <v>6.74</v>
      </c>
      <c r="V119" s="26">
        <v>8.77</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191</v>
      </c>
      <c r="B120" s="26">
        <v>7.17</v>
      </c>
      <c r="C120" s="26">
        <v>0</v>
      </c>
      <c r="D120" s="26">
        <v>6.38</v>
      </c>
      <c r="E120" s="26">
        <v>7.03</v>
      </c>
      <c r="F120" s="26">
        <v>6.87</v>
      </c>
      <c r="G120" s="26">
        <v>7.76</v>
      </c>
      <c r="H120" s="26">
        <v>6.76</v>
      </c>
      <c r="I120" s="26">
        <v>7.1</v>
      </c>
      <c r="J120" s="26">
        <v>7.24</v>
      </c>
      <c r="K120" s="26">
        <v>7.29</v>
      </c>
      <c r="L120" s="26">
        <v>6.85</v>
      </c>
      <c r="M120" s="26">
        <v>9.15</v>
      </c>
      <c r="N120" s="26">
        <v>6.93</v>
      </c>
      <c r="O120" s="26">
        <v>5.64</v>
      </c>
      <c r="P120" s="26">
        <v>13.87</v>
      </c>
      <c r="Q120" s="26">
        <v>8.01</v>
      </c>
      <c r="R120" s="25"/>
      <c r="S120" s="25"/>
      <c r="T120" s="25"/>
      <c r="U120" s="26">
        <v>6.82</v>
      </c>
      <c r="V120" s="26">
        <v>8.99</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192</v>
      </c>
      <c r="B121" s="26">
        <v>7.23</v>
      </c>
      <c r="C121" s="26">
        <v>0</v>
      </c>
      <c r="D121" s="26">
        <v>6.42</v>
      </c>
      <c r="E121" s="26">
        <v>7.11</v>
      </c>
      <c r="F121" s="26">
        <v>6.91</v>
      </c>
      <c r="G121" s="26">
        <v>7.83</v>
      </c>
      <c r="H121" s="26">
        <v>6.82</v>
      </c>
      <c r="I121" s="26">
        <v>7.13</v>
      </c>
      <c r="J121" s="26">
        <v>7.31</v>
      </c>
      <c r="K121" s="26">
        <v>7.34</v>
      </c>
      <c r="L121" s="26">
        <v>6.91</v>
      </c>
      <c r="M121" s="26">
        <v>9.24</v>
      </c>
      <c r="N121" s="26">
        <v>6.99</v>
      </c>
      <c r="O121" s="26">
        <v>5.71</v>
      </c>
      <c r="P121" s="26">
        <v>13.98</v>
      </c>
      <c r="Q121" s="26">
        <v>8.08</v>
      </c>
      <c r="R121" s="25"/>
      <c r="S121" s="25"/>
      <c r="T121" s="25"/>
      <c r="U121" s="26">
        <v>6.88</v>
      </c>
      <c r="V121" s="26">
        <v>9.19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193</v>
      </c>
      <c r="B122" s="26">
        <v>7.3</v>
      </c>
      <c r="C122" s="26">
        <v>0</v>
      </c>
      <c r="D122" s="26">
        <v>6.48</v>
      </c>
      <c r="E122" s="26">
        <v>7.19</v>
      </c>
      <c r="F122" s="26">
        <v>6.97</v>
      </c>
      <c r="G122" s="26">
        <v>7.91</v>
      </c>
      <c r="H122" s="26">
        <v>6.86</v>
      </c>
      <c r="I122" s="26">
        <v>7.21</v>
      </c>
      <c r="J122" s="26">
        <v>7.41</v>
      </c>
      <c r="K122" s="26">
        <v>7.4</v>
      </c>
      <c r="L122" s="26">
        <v>6.98</v>
      </c>
      <c r="M122" s="26">
        <v>9.35</v>
      </c>
      <c r="N122" s="26">
        <v>7.06</v>
      </c>
      <c r="O122" s="26">
        <v>5.78</v>
      </c>
      <c r="P122" s="26">
        <v>14.1</v>
      </c>
      <c r="Q122" s="26">
        <v>8.17</v>
      </c>
      <c r="R122" s="25"/>
      <c r="S122" s="25"/>
      <c r="T122" s="25"/>
      <c r="U122" s="26">
        <v>6.95</v>
      </c>
      <c r="V122" s="26">
        <v>9.41</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194</v>
      </c>
      <c r="B123" s="26">
        <v>7.36</v>
      </c>
      <c r="C123" s="26">
        <v>0</v>
      </c>
      <c r="D123" s="26">
        <v>6.55</v>
      </c>
      <c r="E123" s="26">
        <v>7.24</v>
      </c>
      <c r="F123" s="26">
        <v>7.03</v>
      </c>
      <c r="G123" s="26">
        <v>7.99</v>
      </c>
      <c r="H123" s="26">
        <v>6.88</v>
      </c>
      <c r="I123" s="26">
        <v>7.31</v>
      </c>
      <c r="J123" s="26">
        <v>7.48</v>
      </c>
      <c r="K123" s="26">
        <v>7.44</v>
      </c>
      <c r="L123" s="26">
        <v>7.03</v>
      </c>
      <c r="M123" s="26">
        <v>9.44</v>
      </c>
      <c r="N123" s="26">
        <v>7.12</v>
      </c>
      <c r="O123" s="26">
        <v>5.82</v>
      </c>
      <c r="P123" s="26">
        <v>14.19</v>
      </c>
      <c r="Q123" s="26">
        <v>8.25</v>
      </c>
      <c r="R123" s="25"/>
      <c r="S123" s="25"/>
      <c r="T123" s="25"/>
      <c r="U123" s="26">
        <v>7.01</v>
      </c>
      <c r="V123" s="26">
        <v>9.31</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195</v>
      </c>
      <c r="B124" s="26">
        <v>7.41</v>
      </c>
      <c r="C124" s="26">
        <v>0</v>
      </c>
      <c r="D124" s="26">
        <v>6.62</v>
      </c>
      <c r="E124" s="26">
        <v>7.27</v>
      </c>
      <c r="F124" s="26">
        <v>7.09</v>
      </c>
      <c r="G124" s="26">
        <v>8.06</v>
      </c>
      <c r="H124" s="26">
        <v>6.89</v>
      </c>
      <c r="I124" s="26">
        <v>7.39</v>
      </c>
      <c r="J124" s="26">
        <v>7.54</v>
      </c>
      <c r="K124" s="26">
        <v>7.46</v>
      </c>
      <c r="L124" s="26">
        <v>7.07</v>
      </c>
      <c r="M124" s="26">
        <v>9.52</v>
      </c>
      <c r="N124" s="26">
        <v>7.16</v>
      </c>
      <c r="O124" s="26">
        <v>5.86</v>
      </c>
      <c r="P124" s="26">
        <v>14.27</v>
      </c>
      <c r="Q124" s="26">
        <v>8.3000000000000007</v>
      </c>
      <c r="R124" s="25"/>
      <c r="S124" s="25"/>
      <c r="T124" s="25"/>
      <c r="U124" s="26">
        <v>7.05</v>
      </c>
      <c r="V124" s="26">
        <v>9.23</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196</v>
      </c>
      <c r="B125" s="26">
        <v>7.42</v>
      </c>
      <c r="C125" s="26">
        <v>0</v>
      </c>
      <c r="D125" s="26">
        <v>6.66</v>
      </c>
      <c r="E125" s="26">
        <v>7.26</v>
      </c>
      <c r="F125" s="26">
        <v>7.1</v>
      </c>
      <c r="G125" s="26">
        <v>8.0500000000000007</v>
      </c>
      <c r="H125" s="26">
        <v>6.91</v>
      </c>
      <c r="I125" s="26">
        <v>7.39</v>
      </c>
      <c r="J125" s="26">
        <v>7.55</v>
      </c>
      <c r="K125" s="26">
        <v>7.47</v>
      </c>
      <c r="L125" s="26">
        <v>7.08</v>
      </c>
      <c r="M125" s="26">
        <v>9.5399999999999991</v>
      </c>
      <c r="N125" s="26">
        <v>7.2</v>
      </c>
      <c r="O125" s="26">
        <v>5.89</v>
      </c>
      <c r="P125" s="26">
        <v>14.32</v>
      </c>
      <c r="Q125" s="26">
        <v>8.32</v>
      </c>
      <c r="R125" s="25"/>
      <c r="S125" s="25"/>
      <c r="T125" s="25"/>
      <c r="U125" s="26">
        <v>7.07</v>
      </c>
      <c r="V125" s="26">
        <v>9.1300000000000008</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197</v>
      </c>
      <c r="B126" s="26">
        <v>7.46</v>
      </c>
      <c r="C126" s="26">
        <v>0</v>
      </c>
      <c r="D126" s="26">
        <v>6.71</v>
      </c>
      <c r="E126" s="26">
        <v>7.26</v>
      </c>
      <c r="F126" s="26">
        <v>7.14</v>
      </c>
      <c r="G126" s="26">
        <v>8.08</v>
      </c>
      <c r="H126" s="26">
        <v>6.94</v>
      </c>
      <c r="I126" s="26">
        <v>7.43</v>
      </c>
      <c r="J126" s="26">
        <v>7.59</v>
      </c>
      <c r="K126" s="26">
        <v>7.48</v>
      </c>
      <c r="L126" s="26">
        <v>7.12</v>
      </c>
      <c r="M126" s="26">
        <v>9.6</v>
      </c>
      <c r="N126" s="26">
        <v>7.27</v>
      </c>
      <c r="O126" s="26">
        <v>5.92</v>
      </c>
      <c r="P126" s="26">
        <v>14.37</v>
      </c>
      <c r="Q126" s="26">
        <v>8.36</v>
      </c>
      <c r="R126" s="25"/>
      <c r="S126" s="25"/>
      <c r="T126" s="25"/>
      <c r="U126" s="26">
        <v>7.1</v>
      </c>
      <c r="V126" s="26">
        <v>9.0500000000000007</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198</v>
      </c>
      <c r="B127" s="26">
        <v>7.51</v>
      </c>
      <c r="C127" s="26">
        <v>0</v>
      </c>
      <c r="D127" s="26">
        <v>6.76</v>
      </c>
      <c r="E127" s="26">
        <v>7.29</v>
      </c>
      <c r="F127" s="26">
        <v>7.2</v>
      </c>
      <c r="G127" s="26">
        <v>8.1300000000000008</v>
      </c>
      <c r="H127" s="26">
        <v>7.02</v>
      </c>
      <c r="I127" s="26">
        <v>7.51</v>
      </c>
      <c r="J127" s="26">
        <v>7.63</v>
      </c>
      <c r="K127" s="26">
        <v>7.5</v>
      </c>
      <c r="L127" s="26">
        <v>7.15</v>
      </c>
      <c r="M127" s="26">
        <v>9.68</v>
      </c>
      <c r="N127" s="26">
        <v>7.34</v>
      </c>
      <c r="O127" s="26">
        <v>5.98</v>
      </c>
      <c r="P127" s="26">
        <v>14.45</v>
      </c>
      <c r="Q127" s="26">
        <v>8.4</v>
      </c>
      <c r="R127" s="25"/>
      <c r="S127" s="25"/>
      <c r="T127" s="25"/>
      <c r="U127" s="26">
        <v>7.15</v>
      </c>
      <c r="V127" s="26">
        <v>9.19</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199</v>
      </c>
      <c r="B128" s="26">
        <v>7.58</v>
      </c>
      <c r="C128" s="26">
        <v>0</v>
      </c>
      <c r="D128" s="26">
        <v>6.81</v>
      </c>
      <c r="E128" s="26">
        <v>7.36</v>
      </c>
      <c r="F128" s="26">
        <v>7.29</v>
      </c>
      <c r="G128" s="26">
        <v>8.2100000000000009</v>
      </c>
      <c r="H128" s="26">
        <v>7.13</v>
      </c>
      <c r="I128" s="26">
        <v>7.56</v>
      </c>
      <c r="J128" s="26">
        <v>7.69</v>
      </c>
      <c r="K128" s="26">
        <v>7.52</v>
      </c>
      <c r="L128" s="26">
        <v>7.2</v>
      </c>
      <c r="M128" s="26">
        <v>9.81</v>
      </c>
      <c r="N128" s="26">
        <v>7.43</v>
      </c>
      <c r="O128" s="26">
        <v>6.05</v>
      </c>
      <c r="P128" s="26">
        <v>14.53</v>
      </c>
      <c r="Q128" s="26">
        <v>8.4700000000000006</v>
      </c>
      <c r="R128" s="25"/>
      <c r="S128" s="25"/>
      <c r="T128" s="25"/>
      <c r="U128" s="26">
        <v>7.21</v>
      </c>
      <c r="V128" s="26">
        <v>9.32</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200</v>
      </c>
      <c r="B129" s="26">
        <v>7.63</v>
      </c>
      <c r="C129" s="26">
        <v>0</v>
      </c>
      <c r="D129" s="26">
        <v>6.81</v>
      </c>
      <c r="E129" s="26">
        <v>7.4</v>
      </c>
      <c r="F129" s="26">
        <v>7.32</v>
      </c>
      <c r="G129" s="26">
        <v>8.25</v>
      </c>
      <c r="H129" s="26">
        <v>7.26</v>
      </c>
      <c r="I129" s="26">
        <v>7.56</v>
      </c>
      <c r="J129" s="26">
        <v>7.72</v>
      </c>
      <c r="K129" s="26">
        <v>7.55</v>
      </c>
      <c r="L129" s="26">
        <v>7.24</v>
      </c>
      <c r="M129" s="26">
        <v>9.9</v>
      </c>
      <c r="N129" s="26">
        <v>7.52</v>
      </c>
      <c r="O129" s="26">
        <v>6.13</v>
      </c>
      <c r="P129" s="26">
        <v>14.61</v>
      </c>
      <c r="Q129" s="26">
        <v>8.51</v>
      </c>
      <c r="R129" s="25"/>
      <c r="S129" s="25"/>
      <c r="T129" s="25"/>
      <c r="U129" s="26">
        <v>7.26</v>
      </c>
      <c r="V129" s="26">
        <v>9.41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201</v>
      </c>
      <c r="B130" s="26">
        <v>7.69</v>
      </c>
      <c r="C130" s="26">
        <v>0</v>
      </c>
      <c r="D130" s="26">
        <v>6.79</v>
      </c>
      <c r="E130" s="26">
        <v>7.46</v>
      </c>
      <c r="F130" s="26">
        <v>7.39</v>
      </c>
      <c r="G130" s="26">
        <v>8.33</v>
      </c>
      <c r="H130" s="26">
        <v>7.38</v>
      </c>
      <c r="I130" s="26">
        <v>7.61</v>
      </c>
      <c r="J130" s="26">
        <v>7.78</v>
      </c>
      <c r="K130" s="26">
        <v>7.58</v>
      </c>
      <c r="L130" s="26">
        <v>7.3</v>
      </c>
      <c r="M130" s="26">
        <v>10.029999999999999</v>
      </c>
      <c r="N130" s="26">
        <v>7.61</v>
      </c>
      <c r="O130" s="26">
        <v>6.21</v>
      </c>
      <c r="P130" s="26">
        <v>14.7</v>
      </c>
      <c r="Q130" s="26">
        <v>8.58</v>
      </c>
      <c r="R130" s="25"/>
      <c r="S130" s="25"/>
      <c r="T130" s="25"/>
      <c r="U130" s="26">
        <v>7.33</v>
      </c>
      <c r="V130" s="26">
        <v>9.5299999999999994</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202</v>
      </c>
      <c r="B131" s="26">
        <v>7.76</v>
      </c>
      <c r="C131" s="26">
        <v>0</v>
      </c>
      <c r="D131" s="26">
        <v>6.75</v>
      </c>
      <c r="E131" s="26">
        <v>7.53</v>
      </c>
      <c r="F131" s="26">
        <v>7.46</v>
      </c>
      <c r="G131" s="26">
        <v>8.43</v>
      </c>
      <c r="H131" s="26">
        <v>7.47</v>
      </c>
      <c r="I131" s="26">
        <v>7.7</v>
      </c>
      <c r="J131" s="26">
        <v>7.84</v>
      </c>
      <c r="K131" s="26">
        <v>7.61</v>
      </c>
      <c r="L131" s="26">
        <v>7.36</v>
      </c>
      <c r="M131" s="26">
        <v>10.15</v>
      </c>
      <c r="N131" s="26">
        <v>7.7</v>
      </c>
      <c r="O131" s="26">
        <v>6.28</v>
      </c>
      <c r="P131" s="26">
        <v>14.78</v>
      </c>
      <c r="Q131" s="26">
        <v>8.64</v>
      </c>
      <c r="R131" s="25"/>
      <c r="S131" s="25"/>
      <c r="T131" s="25"/>
      <c r="U131" s="26">
        <v>7.39</v>
      </c>
      <c r="V131" s="26">
        <v>9.5</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203</v>
      </c>
      <c r="B132" s="26">
        <v>7.83</v>
      </c>
      <c r="C132" s="26">
        <v>0</v>
      </c>
      <c r="D132" s="26">
        <v>6.71</v>
      </c>
      <c r="E132" s="26">
        <v>7.6</v>
      </c>
      <c r="F132" s="26">
        <v>7.52</v>
      </c>
      <c r="G132" s="26">
        <v>8.5399999999999991</v>
      </c>
      <c r="H132" s="26">
        <v>7.51</v>
      </c>
      <c r="I132" s="26">
        <v>7.77</v>
      </c>
      <c r="J132" s="26">
        <v>7.91</v>
      </c>
      <c r="K132" s="26">
        <v>7.63</v>
      </c>
      <c r="L132" s="26">
        <v>7.4</v>
      </c>
      <c r="M132" s="26">
        <v>10.28</v>
      </c>
      <c r="N132" s="26">
        <v>7.78</v>
      </c>
      <c r="O132" s="26">
        <v>6.33</v>
      </c>
      <c r="P132" s="26">
        <v>14.87</v>
      </c>
      <c r="Q132" s="26">
        <v>8.7100000000000009</v>
      </c>
      <c r="R132" s="25"/>
      <c r="S132" s="25"/>
      <c r="T132" s="25"/>
      <c r="U132" s="26">
        <v>7.44</v>
      </c>
      <c r="V132" s="26">
        <v>9.56</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204</v>
      </c>
      <c r="B133" s="26">
        <v>7.85</v>
      </c>
      <c r="C133" s="26">
        <v>0</v>
      </c>
      <c r="D133" s="26">
        <v>6.68</v>
      </c>
      <c r="E133" s="26">
        <v>7.63</v>
      </c>
      <c r="F133" s="26">
        <v>7.53</v>
      </c>
      <c r="G133" s="26">
        <v>8.59</v>
      </c>
      <c r="H133" s="26">
        <v>7.53</v>
      </c>
      <c r="I133" s="26">
        <v>7.78</v>
      </c>
      <c r="J133" s="26">
        <v>7.94</v>
      </c>
      <c r="K133" s="26">
        <v>7.65</v>
      </c>
      <c r="L133" s="26">
        <v>7.42</v>
      </c>
      <c r="M133" s="26">
        <v>10.35</v>
      </c>
      <c r="N133" s="26">
        <v>7.85</v>
      </c>
      <c r="O133" s="26">
        <v>6.37</v>
      </c>
      <c r="P133" s="26">
        <v>14.92</v>
      </c>
      <c r="Q133" s="26">
        <v>8.74</v>
      </c>
      <c r="R133" s="25"/>
      <c r="S133" s="25"/>
      <c r="T133" s="25"/>
      <c r="U133" s="26">
        <v>7.47</v>
      </c>
      <c r="V133" s="26">
        <v>9.66</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205</v>
      </c>
      <c r="B134" s="26">
        <v>7.9</v>
      </c>
      <c r="C134" s="26">
        <v>0</v>
      </c>
      <c r="D134" s="26">
        <v>6.74</v>
      </c>
      <c r="E134" s="26">
        <v>7.67</v>
      </c>
      <c r="F134" s="26">
        <v>7.57</v>
      </c>
      <c r="G134" s="26">
        <v>8.66</v>
      </c>
      <c r="H134" s="26">
        <v>7.54</v>
      </c>
      <c r="I134" s="26">
        <v>7.82</v>
      </c>
      <c r="J134" s="26">
        <v>8</v>
      </c>
      <c r="K134" s="26">
        <v>7.68</v>
      </c>
      <c r="L134" s="26">
        <v>7.46</v>
      </c>
      <c r="M134" s="26">
        <v>10.45</v>
      </c>
      <c r="N134" s="26">
        <v>7.93</v>
      </c>
      <c r="O134" s="26">
        <v>6.4</v>
      </c>
      <c r="P134" s="26">
        <v>14.98</v>
      </c>
      <c r="Q134" s="26">
        <v>8.7899999999999991</v>
      </c>
      <c r="R134" s="25"/>
      <c r="S134" s="25"/>
      <c r="T134" s="25"/>
      <c r="U134" s="26">
        <v>7.51</v>
      </c>
      <c r="V134" s="26">
        <v>9.83</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206</v>
      </c>
      <c r="B135" s="26">
        <v>7.96</v>
      </c>
      <c r="C135" s="26">
        <v>0</v>
      </c>
      <c r="D135" s="26">
        <v>6.94</v>
      </c>
      <c r="E135" s="26">
        <v>7.72</v>
      </c>
      <c r="F135" s="26">
        <v>7.63</v>
      </c>
      <c r="G135" s="26">
        <v>8.73</v>
      </c>
      <c r="H135" s="26">
        <v>7.55</v>
      </c>
      <c r="I135" s="26">
        <v>7.9</v>
      </c>
      <c r="J135" s="26">
        <v>8.0500000000000007</v>
      </c>
      <c r="K135" s="26">
        <v>7.7</v>
      </c>
      <c r="L135" s="26">
        <v>7.49</v>
      </c>
      <c r="M135" s="26">
        <v>10.57</v>
      </c>
      <c r="N135" s="26">
        <v>8.01</v>
      </c>
      <c r="O135" s="26">
        <v>6.42</v>
      </c>
      <c r="P135" s="26">
        <v>15.02</v>
      </c>
      <c r="Q135" s="26">
        <v>8.84</v>
      </c>
      <c r="R135" s="25"/>
      <c r="S135" s="25"/>
      <c r="T135" s="25"/>
      <c r="U135" s="26">
        <v>7.54</v>
      </c>
      <c r="V135" s="26">
        <v>10.09</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207</v>
      </c>
      <c r="B136" s="26">
        <v>8.0299999999999994</v>
      </c>
      <c r="C136" s="26">
        <v>0</v>
      </c>
      <c r="D136" s="26">
        <v>7.26</v>
      </c>
      <c r="E136" s="26">
        <v>7.8</v>
      </c>
      <c r="F136" s="26">
        <v>7.72</v>
      </c>
      <c r="G136" s="26">
        <v>8.8000000000000007</v>
      </c>
      <c r="H136" s="26">
        <v>7.57</v>
      </c>
      <c r="I136" s="26">
        <v>7.96</v>
      </c>
      <c r="J136" s="26">
        <v>8.1</v>
      </c>
      <c r="K136" s="26">
        <v>7.73</v>
      </c>
      <c r="L136" s="26">
        <v>7.52</v>
      </c>
      <c r="M136" s="26">
        <v>10.71</v>
      </c>
      <c r="N136" s="26">
        <v>8.08</v>
      </c>
      <c r="O136" s="26">
        <v>6.43</v>
      </c>
      <c r="P136" s="26">
        <v>15.07</v>
      </c>
      <c r="Q136" s="26">
        <v>8.9</v>
      </c>
      <c r="R136" s="25"/>
      <c r="S136" s="25"/>
      <c r="T136" s="25"/>
      <c r="U136" s="26">
        <v>7.57</v>
      </c>
      <c r="V136" s="26">
        <v>10.24</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208</v>
      </c>
      <c r="B137" s="26">
        <v>8.08</v>
      </c>
      <c r="C137" s="26">
        <v>0</v>
      </c>
      <c r="D137" s="26">
        <v>7.58</v>
      </c>
      <c r="E137" s="26">
        <v>7.85</v>
      </c>
      <c r="F137" s="26">
        <v>7.76</v>
      </c>
      <c r="G137" s="26">
        <v>8.81</v>
      </c>
      <c r="H137" s="26">
        <v>7.59</v>
      </c>
      <c r="I137" s="26">
        <v>7.96</v>
      </c>
      <c r="J137" s="26">
        <v>8.1199999999999992</v>
      </c>
      <c r="K137" s="26">
        <v>7.76</v>
      </c>
      <c r="L137" s="26">
        <v>7.54</v>
      </c>
      <c r="M137" s="26">
        <v>10.82</v>
      </c>
      <c r="N137" s="26">
        <v>8.14</v>
      </c>
      <c r="O137" s="26">
        <v>6.45</v>
      </c>
      <c r="P137" s="26">
        <v>15.15</v>
      </c>
      <c r="Q137" s="26">
        <v>8.93</v>
      </c>
      <c r="R137" s="25"/>
      <c r="S137" s="25"/>
      <c r="T137" s="25"/>
      <c r="U137" s="26">
        <v>7.6</v>
      </c>
      <c r="V137" s="26">
        <v>10.210000000000001</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209</v>
      </c>
      <c r="B138" s="26">
        <v>8.17</v>
      </c>
      <c r="C138" s="26">
        <v>0</v>
      </c>
      <c r="D138" s="26">
        <v>7.88</v>
      </c>
      <c r="E138" s="26">
        <v>7.93</v>
      </c>
      <c r="F138" s="26">
        <v>7.85</v>
      </c>
      <c r="G138" s="26">
        <v>8.89</v>
      </c>
      <c r="H138" s="26">
        <v>7.65</v>
      </c>
      <c r="I138" s="26">
        <v>8.02</v>
      </c>
      <c r="J138" s="26">
        <v>8.17</v>
      </c>
      <c r="K138" s="26">
        <v>7.83</v>
      </c>
      <c r="L138" s="26">
        <v>7.59</v>
      </c>
      <c r="M138" s="26">
        <v>10.98</v>
      </c>
      <c r="N138" s="26">
        <v>8.2200000000000006</v>
      </c>
      <c r="O138" s="26">
        <v>6.49</v>
      </c>
      <c r="P138" s="26">
        <v>15.31</v>
      </c>
      <c r="Q138" s="26">
        <v>8.98</v>
      </c>
      <c r="R138" s="25"/>
      <c r="S138" s="25"/>
      <c r="T138" s="25"/>
      <c r="U138" s="26">
        <v>7.66</v>
      </c>
      <c r="V138" s="26">
        <v>10.119999999999999</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210</v>
      </c>
      <c r="B139" s="26">
        <v>8.2899999999999991</v>
      </c>
      <c r="C139" s="26">
        <v>0</v>
      </c>
      <c r="D139" s="26">
        <v>8.09</v>
      </c>
      <c r="E139" s="26">
        <v>8.0500000000000007</v>
      </c>
      <c r="F139" s="26">
        <v>7.97</v>
      </c>
      <c r="G139" s="26">
        <v>9.0399999999999991</v>
      </c>
      <c r="H139" s="26">
        <v>7.73</v>
      </c>
      <c r="I139" s="26">
        <v>8.15</v>
      </c>
      <c r="J139" s="26">
        <v>8.24</v>
      </c>
      <c r="K139" s="26">
        <v>7.91</v>
      </c>
      <c r="L139" s="26">
        <v>7.65</v>
      </c>
      <c r="M139" s="26">
        <v>11.17</v>
      </c>
      <c r="N139" s="26">
        <v>8.32</v>
      </c>
      <c r="O139" s="26">
        <v>6.55</v>
      </c>
      <c r="P139" s="26">
        <v>15.56</v>
      </c>
      <c r="Q139" s="26">
        <v>9.0399999999999991</v>
      </c>
      <c r="R139" s="25"/>
      <c r="S139" s="25"/>
      <c r="T139" s="25"/>
      <c r="U139" s="26">
        <v>7.74</v>
      </c>
      <c r="V139" s="26">
        <v>10.06</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211</v>
      </c>
      <c r="B140" s="26">
        <v>8.42</v>
      </c>
      <c r="C140" s="26">
        <v>0</v>
      </c>
      <c r="D140" s="26">
        <v>8.2100000000000009</v>
      </c>
      <c r="E140" s="26">
        <v>8.19</v>
      </c>
      <c r="F140" s="26">
        <v>8.11</v>
      </c>
      <c r="G140" s="26">
        <v>9.24</v>
      </c>
      <c r="H140" s="26">
        <v>7.82</v>
      </c>
      <c r="I140" s="26">
        <v>8.2799999999999994</v>
      </c>
      <c r="J140" s="26">
        <v>8.33</v>
      </c>
      <c r="K140" s="26">
        <v>8.01</v>
      </c>
      <c r="L140" s="26">
        <v>7.72</v>
      </c>
      <c r="M140" s="26">
        <v>11.38</v>
      </c>
      <c r="N140" s="26">
        <v>8.44</v>
      </c>
      <c r="O140" s="26">
        <v>6.62</v>
      </c>
      <c r="P140" s="26">
        <v>15.87</v>
      </c>
      <c r="Q140" s="26">
        <v>9.1199999999999992</v>
      </c>
      <c r="R140" s="25"/>
      <c r="S140" s="25"/>
      <c r="T140" s="25"/>
      <c r="U140" s="26">
        <v>7.84</v>
      </c>
      <c r="V140" s="26">
        <v>10.039999999999999</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212</v>
      </c>
      <c r="B141" s="26">
        <v>8.51</v>
      </c>
      <c r="C141" s="26">
        <v>0</v>
      </c>
      <c r="D141" s="26">
        <v>8.2100000000000009</v>
      </c>
      <c r="E141" s="26">
        <v>8.2899999999999991</v>
      </c>
      <c r="F141" s="26">
        <v>8.18</v>
      </c>
      <c r="G141" s="26">
        <v>9.3800000000000008</v>
      </c>
      <c r="H141" s="26">
        <v>7.92</v>
      </c>
      <c r="I141" s="26">
        <v>8.33</v>
      </c>
      <c r="J141" s="26">
        <v>8.3800000000000008</v>
      </c>
      <c r="K141" s="26">
        <v>8.1</v>
      </c>
      <c r="L141" s="26">
        <v>7.77</v>
      </c>
      <c r="M141" s="26">
        <v>11.54</v>
      </c>
      <c r="N141" s="26">
        <v>8.5500000000000007</v>
      </c>
      <c r="O141" s="26">
        <v>6.7</v>
      </c>
      <c r="P141" s="26">
        <v>16.170000000000002</v>
      </c>
      <c r="Q141" s="26">
        <v>9.16</v>
      </c>
      <c r="R141" s="25"/>
      <c r="S141" s="25"/>
      <c r="T141" s="25"/>
      <c r="U141" s="26">
        <v>7.91</v>
      </c>
      <c r="V141" s="26">
        <v>10.039999999999999</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213</v>
      </c>
      <c r="B142" s="26">
        <v>8.6</v>
      </c>
      <c r="C142" s="26">
        <v>0</v>
      </c>
      <c r="D142" s="26">
        <v>8.18</v>
      </c>
      <c r="E142" s="26">
        <v>8.3699999999999992</v>
      </c>
      <c r="F142" s="26">
        <v>8.25</v>
      </c>
      <c r="G142" s="26">
        <v>9.5399999999999991</v>
      </c>
      <c r="H142" s="26">
        <v>7.99</v>
      </c>
      <c r="I142" s="26">
        <v>8.41</v>
      </c>
      <c r="J142" s="26">
        <v>8.4499999999999993</v>
      </c>
      <c r="K142" s="26">
        <v>8.16</v>
      </c>
      <c r="L142" s="26">
        <v>7.82</v>
      </c>
      <c r="M142" s="26">
        <v>11.75</v>
      </c>
      <c r="N142" s="26">
        <v>8.68</v>
      </c>
      <c r="O142" s="26">
        <v>6.76</v>
      </c>
      <c r="P142" s="26">
        <v>16.43</v>
      </c>
      <c r="Q142" s="26">
        <v>9.23</v>
      </c>
      <c r="R142" s="25"/>
      <c r="S142" s="25"/>
      <c r="T142" s="25"/>
      <c r="U142" s="26">
        <v>7.99</v>
      </c>
      <c r="V142" s="26">
        <v>10.08</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214</v>
      </c>
      <c r="B143" s="26">
        <v>8.65</v>
      </c>
      <c r="C143" s="26">
        <v>0</v>
      </c>
      <c r="D143" s="26">
        <v>8.16</v>
      </c>
      <c r="E143" s="26">
        <v>8.42</v>
      </c>
      <c r="F143" s="26">
        <v>8.2899999999999991</v>
      </c>
      <c r="G143" s="26">
        <v>9.65</v>
      </c>
      <c r="H143" s="26">
        <v>8.0299999999999994</v>
      </c>
      <c r="I143" s="26">
        <v>8.49</v>
      </c>
      <c r="J143" s="26">
        <v>8.49</v>
      </c>
      <c r="K143" s="26">
        <v>8.16</v>
      </c>
      <c r="L143" s="26">
        <v>7.85</v>
      </c>
      <c r="M143" s="26">
        <v>11.97</v>
      </c>
      <c r="N143" s="26">
        <v>8.7799999999999994</v>
      </c>
      <c r="O143" s="26">
        <v>6.8</v>
      </c>
      <c r="P143" s="26">
        <v>16.59</v>
      </c>
      <c r="Q143" s="26">
        <v>9.2899999999999991</v>
      </c>
      <c r="R143" s="25"/>
      <c r="S143" s="25"/>
      <c r="T143" s="25"/>
      <c r="U143" s="26">
        <v>8.0299999999999994</v>
      </c>
      <c r="V143" s="26">
        <v>10.1</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215</v>
      </c>
      <c r="B144" s="26">
        <v>8.67</v>
      </c>
      <c r="C144" s="26">
        <v>0</v>
      </c>
      <c r="D144" s="26">
        <v>8.17</v>
      </c>
      <c r="E144" s="26">
        <v>8.44</v>
      </c>
      <c r="F144" s="26">
        <v>8.3000000000000007</v>
      </c>
      <c r="G144" s="26">
        <v>9.7200000000000006</v>
      </c>
      <c r="H144" s="26">
        <v>8.02</v>
      </c>
      <c r="I144" s="26">
        <v>8.5</v>
      </c>
      <c r="J144" s="26">
        <v>8.5</v>
      </c>
      <c r="K144" s="26">
        <v>8.11</v>
      </c>
      <c r="L144" s="26">
        <v>7.85</v>
      </c>
      <c r="M144" s="26">
        <v>12.21</v>
      </c>
      <c r="N144" s="26">
        <v>8.84</v>
      </c>
      <c r="O144" s="26">
        <v>6.81</v>
      </c>
      <c r="P144" s="26">
        <v>16.649999999999999</v>
      </c>
      <c r="Q144" s="26">
        <v>9.35</v>
      </c>
      <c r="R144" s="25"/>
      <c r="S144" s="25"/>
      <c r="T144" s="25"/>
      <c r="U144" s="26">
        <v>8.0399999999999991</v>
      </c>
      <c r="V144" s="26">
        <v>10.119999999999999</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216</v>
      </c>
      <c r="B145" s="26">
        <v>8.64</v>
      </c>
      <c r="C145" s="26">
        <v>0</v>
      </c>
      <c r="D145" s="26">
        <v>8.16</v>
      </c>
      <c r="E145" s="26">
        <v>8.41</v>
      </c>
      <c r="F145" s="26">
        <v>8.24</v>
      </c>
      <c r="G145" s="26">
        <v>9.6999999999999993</v>
      </c>
      <c r="H145" s="26">
        <v>7.99</v>
      </c>
      <c r="I145" s="26">
        <v>8.42</v>
      </c>
      <c r="J145" s="26">
        <v>8.4700000000000006</v>
      </c>
      <c r="K145" s="26">
        <v>8.0500000000000007</v>
      </c>
      <c r="L145" s="26">
        <v>7.82</v>
      </c>
      <c r="M145" s="26">
        <v>12.42</v>
      </c>
      <c r="N145" s="26">
        <v>8.84</v>
      </c>
      <c r="O145" s="26">
        <v>6.81</v>
      </c>
      <c r="P145" s="26">
        <v>16.64</v>
      </c>
      <c r="Q145" s="26">
        <v>9.3800000000000008</v>
      </c>
      <c r="R145" s="25"/>
      <c r="S145" s="25"/>
      <c r="T145" s="25"/>
      <c r="U145" s="26">
        <v>8.01</v>
      </c>
      <c r="V145" s="26">
        <v>10.14</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217</v>
      </c>
      <c r="B146" s="26">
        <v>8.64</v>
      </c>
      <c r="C146" s="26">
        <v>0</v>
      </c>
      <c r="D146" s="26">
        <v>8.18</v>
      </c>
      <c r="E146" s="26">
        <v>8.4</v>
      </c>
      <c r="F146" s="26">
        <v>8.2200000000000006</v>
      </c>
      <c r="G146" s="26">
        <v>9.73</v>
      </c>
      <c r="H146" s="26">
        <v>7.99</v>
      </c>
      <c r="I146" s="26">
        <v>8.41</v>
      </c>
      <c r="J146" s="26">
        <v>8.4600000000000009</v>
      </c>
      <c r="K146" s="26">
        <v>8.02</v>
      </c>
      <c r="L146" s="26">
        <v>7.82</v>
      </c>
      <c r="M146" s="26">
        <v>12.7</v>
      </c>
      <c r="N146" s="26">
        <v>8.82</v>
      </c>
      <c r="O146" s="26">
        <v>6.82</v>
      </c>
      <c r="P146" s="26">
        <v>16.64</v>
      </c>
      <c r="Q146" s="26">
        <v>9.43</v>
      </c>
      <c r="R146" s="25"/>
      <c r="S146" s="25"/>
      <c r="T146" s="25"/>
      <c r="U146" s="26">
        <v>8.01</v>
      </c>
      <c r="V146" s="26">
        <v>10.16</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218</v>
      </c>
      <c r="B147" s="26">
        <v>8.69</v>
      </c>
      <c r="C147" s="26">
        <v>0</v>
      </c>
      <c r="D147" s="26">
        <v>8.23</v>
      </c>
      <c r="E147" s="26">
        <v>8.4600000000000009</v>
      </c>
      <c r="F147" s="26">
        <v>8.25</v>
      </c>
      <c r="G147" s="26">
        <v>9.82</v>
      </c>
      <c r="H147" s="26">
        <v>8.0299999999999994</v>
      </c>
      <c r="I147" s="26">
        <v>8.49</v>
      </c>
      <c r="J147" s="26">
        <v>8.4600000000000009</v>
      </c>
      <c r="K147" s="26">
        <v>8.0500000000000007</v>
      </c>
      <c r="L147" s="26">
        <v>7.83</v>
      </c>
      <c r="M147" s="26">
        <v>13</v>
      </c>
      <c r="N147" s="26">
        <v>8.76</v>
      </c>
      <c r="O147" s="26">
        <v>6.84</v>
      </c>
      <c r="P147" s="26">
        <v>16.71</v>
      </c>
      <c r="Q147" s="26">
        <v>9.4600000000000009</v>
      </c>
      <c r="R147" s="25"/>
      <c r="S147" s="25"/>
      <c r="T147" s="25"/>
      <c r="U147" s="26">
        <v>8.0299999999999994</v>
      </c>
      <c r="V147" s="26">
        <v>10.23</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219</v>
      </c>
      <c r="B148" s="26">
        <v>8.7899999999999991</v>
      </c>
      <c r="C148" s="26">
        <v>0</v>
      </c>
      <c r="D148" s="26">
        <v>8.32</v>
      </c>
      <c r="E148" s="26">
        <v>8.58</v>
      </c>
      <c r="F148" s="26">
        <v>8.34</v>
      </c>
      <c r="G148" s="26">
        <v>9.98</v>
      </c>
      <c r="H148" s="26">
        <v>8.11</v>
      </c>
      <c r="I148" s="26">
        <v>8.59</v>
      </c>
      <c r="J148" s="26">
        <v>8.49</v>
      </c>
      <c r="K148" s="26">
        <v>8.14</v>
      </c>
      <c r="L148" s="26">
        <v>7.88</v>
      </c>
      <c r="M148" s="26">
        <v>13.34</v>
      </c>
      <c r="N148" s="26">
        <v>8.6999999999999993</v>
      </c>
      <c r="O148" s="26">
        <v>6.88</v>
      </c>
      <c r="P148" s="26">
        <v>16.86</v>
      </c>
      <c r="Q148" s="26">
        <v>9.5</v>
      </c>
      <c r="R148" s="25"/>
      <c r="S148" s="25"/>
      <c r="T148" s="25"/>
      <c r="U148" s="26">
        <v>8.07</v>
      </c>
      <c r="V148" s="26">
        <v>10.35</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220</v>
      </c>
      <c r="B149" s="26">
        <v>8.8699999999999992</v>
      </c>
      <c r="C149" s="26">
        <v>0</v>
      </c>
      <c r="D149" s="26">
        <v>8.3699999999999992</v>
      </c>
      <c r="E149" s="26">
        <v>8.69</v>
      </c>
      <c r="F149" s="26">
        <v>8.39</v>
      </c>
      <c r="G149" s="26">
        <v>10.1</v>
      </c>
      <c r="H149" s="26">
        <v>8.2200000000000006</v>
      </c>
      <c r="I149" s="26">
        <v>8.64</v>
      </c>
      <c r="J149" s="26">
        <v>8.52</v>
      </c>
      <c r="K149" s="26">
        <v>8.27</v>
      </c>
      <c r="L149" s="26">
        <v>7.93</v>
      </c>
      <c r="M149" s="26">
        <v>13.65</v>
      </c>
      <c r="N149" s="26">
        <v>8.66</v>
      </c>
      <c r="O149" s="26">
        <v>6.94</v>
      </c>
      <c r="P149" s="26">
        <v>17.010000000000002</v>
      </c>
      <c r="Q149" s="26">
        <v>9.5</v>
      </c>
      <c r="R149" s="25"/>
      <c r="S149" s="25"/>
      <c r="T149" s="25"/>
      <c r="U149" s="26">
        <v>8.1199999999999992</v>
      </c>
      <c r="V149" s="26">
        <v>10.43</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221</v>
      </c>
      <c r="B150" s="26">
        <v>8.98</v>
      </c>
      <c r="C150" s="26">
        <v>0</v>
      </c>
      <c r="D150" s="26">
        <v>8.44</v>
      </c>
      <c r="E150" s="26">
        <v>8.81</v>
      </c>
      <c r="F150" s="26">
        <v>8.48</v>
      </c>
      <c r="G150" s="26">
        <v>10.25</v>
      </c>
      <c r="H150" s="26">
        <v>8.33</v>
      </c>
      <c r="I150" s="26">
        <v>8.76</v>
      </c>
      <c r="J150" s="26">
        <v>8.59</v>
      </c>
      <c r="K150" s="26">
        <v>8.41</v>
      </c>
      <c r="L150" s="26">
        <v>8</v>
      </c>
      <c r="M150" s="26">
        <v>14.03</v>
      </c>
      <c r="N150" s="26">
        <v>8.68</v>
      </c>
      <c r="O150" s="26">
        <v>7.01</v>
      </c>
      <c r="P150" s="26">
        <v>17.16</v>
      </c>
      <c r="Q150" s="26">
        <v>9.5299999999999994</v>
      </c>
      <c r="R150" s="25"/>
      <c r="S150" s="25"/>
      <c r="T150" s="25"/>
      <c r="U150" s="26">
        <v>8.19</v>
      </c>
      <c r="V150" s="26">
        <v>10.49</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222</v>
      </c>
      <c r="B151" s="26">
        <v>9.08</v>
      </c>
      <c r="C151" s="26">
        <v>0</v>
      </c>
      <c r="D151" s="26">
        <v>8.51</v>
      </c>
      <c r="E151" s="26">
        <v>8.92</v>
      </c>
      <c r="F151" s="26">
        <v>8.57</v>
      </c>
      <c r="G151" s="26">
        <v>10.39</v>
      </c>
      <c r="H151" s="26">
        <v>8.43</v>
      </c>
      <c r="I151" s="26">
        <v>8.9</v>
      </c>
      <c r="J151" s="26">
        <v>8.68</v>
      </c>
      <c r="K151" s="26">
        <v>8.5299999999999994</v>
      </c>
      <c r="L151" s="26">
        <v>8.07</v>
      </c>
      <c r="M151" s="26">
        <v>14.42</v>
      </c>
      <c r="N151" s="26">
        <v>8.77</v>
      </c>
      <c r="O151" s="26">
        <v>7.1</v>
      </c>
      <c r="P151" s="26">
        <v>17.3</v>
      </c>
      <c r="Q151" s="26">
        <v>9.57</v>
      </c>
      <c r="R151" s="25"/>
      <c r="S151" s="25"/>
      <c r="T151" s="25"/>
      <c r="U151" s="26">
        <v>8.2799999999999994</v>
      </c>
      <c r="V151" s="26">
        <v>10.46</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223</v>
      </c>
      <c r="B152" s="26">
        <v>9.18</v>
      </c>
      <c r="C152" s="26">
        <v>0</v>
      </c>
      <c r="D152" s="26">
        <v>8.58</v>
      </c>
      <c r="E152" s="26">
        <v>9</v>
      </c>
      <c r="F152" s="26">
        <v>8.66</v>
      </c>
      <c r="G152" s="26">
        <v>10.51</v>
      </c>
      <c r="H152" s="26">
        <v>8.51</v>
      </c>
      <c r="I152" s="26">
        <v>9</v>
      </c>
      <c r="J152" s="26">
        <v>8.7899999999999991</v>
      </c>
      <c r="K152" s="26">
        <v>8.6199999999999992</v>
      </c>
      <c r="L152" s="26">
        <v>8.14</v>
      </c>
      <c r="M152" s="26">
        <v>14.82</v>
      </c>
      <c r="N152" s="26">
        <v>8.91</v>
      </c>
      <c r="O152" s="26">
        <v>7.18</v>
      </c>
      <c r="P152" s="26">
        <v>17.39</v>
      </c>
      <c r="Q152" s="26">
        <v>9.6199999999999992</v>
      </c>
      <c r="R152" s="25"/>
      <c r="S152" s="25"/>
      <c r="T152" s="25"/>
      <c r="U152" s="26">
        <v>8.39</v>
      </c>
      <c r="V152" s="26">
        <v>10.42</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224</v>
      </c>
      <c r="B153" s="26">
        <v>9.24</v>
      </c>
      <c r="C153" s="26">
        <v>0</v>
      </c>
      <c r="D153" s="26">
        <v>8.61</v>
      </c>
      <c r="E153" s="26">
        <v>9.0299999999999994</v>
      </c>
      <c r="F153" s="26">
        <v>8.68</v>
      </c>
      <c r="G153" s="26">
        <v>10.55</v>
      </c>
      <c r="H153" s="26">
        <v>8.58</v>
      </c>
      <c r="I153" s="26">
        <v>9</v>
      </c>
      <c r="J153" s="26">
        <v>8.8800000000000008</v>
      </c>
      <c r="K153" s="26">
        <v>8.7100000000000009</v>
      </c>
      <c r="L153" s="26">
        <v>8.19</v>
      </c>
      <c r="M153" s="26">
        <v>15.17</v>
      </c>
      <c r="N153" s="26">
        <v>9.06</v>
      </c>
      <c r="O153" s="26">
        <v>7.27</v>
      </c>
      <c r="P153" s="26">
        <v>17.46</v>
      </c>
      <c r="Q153" s="26">
        <v>9.6300000000000008</v>
      </c>
      <c r="R153" s="25"/>
      <c r="S153" s="25"/>
      <c r="T153" s="25"/>
      <c r="U153" s="26">
        <v>8.49</v>
      </c>
      <c r="V153" s="26">
        <v>10.34</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225</v>
      </c>
      <c r="B154" s="26">
        <v>9.33</v>
      </c>
      <c r="C154" s="26">
        <v>0</v>
      </c>
      <c r="D154" s="26">
        <v>8.67</v>
      </c>
      <c r="E154" s="26">
        <v>9.06</v>
      </c>
      <c r="F154" s="26">
        <v>8.76</v>
      </c>
      <c r="G154" s="26">
        <v>10.66</v>
      </c>
      <c r="H154" s="26">
        <v>8.65</v>
      </c>
      <c r="I154" s="26">
        <v>9.07</v>
      </c>
      <c r="J154" s="26">
        <v>9.01</v>
      </c>
      <c r="K154" s="26">
        <v>8.82</v>
      </c>
      <c r="L154" s="26">
        <v>8.27</v>
      </c>
      <c r="M154" s="26">
        <v>15.52</v>
      </c>
      <c r="N154" s="26">
        <v>9.23</v>
      </c>
      <c r="O154" s="26">
        <v>7.35</v>
      </c>
      <c r="P154" s="26">
        <v>17.55</v>
      </c>
      <c r="Q154" s="26">
        <v>9.66</v>
      </c>
      <c r="R154" s="25"/>
      <c r="S154" s="25"/>
      <c r="T154" s="25"/>
      <c r="U154" s="26">
        <v>8.61</v>
      </c>
      <c r="V154" s="26">
        <v>10.33</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226</v>
      </c>
      <c r="B155" s="26">
        <v>9.4700000000000006</v>
      </c>
      <c r="C155" s="26">
        <v>0</v>
      </c>
      <c r="D155" s="26">
        <v>8.77</v>
      </c>
      <c r="E155" s="26">
        <v>9.1199999999999992</v>
      </c>
      <c r="F155" s="26">
        <v>8.89</v>
      </c>
      <c r="G155" s="26">
        <v>10.84</v>
      </c>
      <c r="H155" s="26">
        <v>8.75</v>
      </c>
      <c r="I155" s="26">
        <v>9.19</v>
      </c>
      <c r="J155" s="26">
        <v>9.15</v>
      </c>
      <c r="K155" s="26">
        <v>8.98</v>
      </c>
      <c r="L155" s="26">
        <v>8.35</v>
      </c>
      <c r="M155" s="26">
        <v>15.88</v>
      </c>
      <c r="N155" s="26">
        <v>9.36</v>
      </c>
      <c r="O155" s="26">
        <v>7.44</v>
      </c>
      <c r="P155" s="26">
        <v>17.690000000000001</v>
      </c>
      <c r="Q155" s="26">
        <v>9.6999999999999993</v>
      </c>
      <c r="R155" s="25"/>
      <c r="S155" s="25"/>
      <c r="T155" s="25"/>
      <c r="U155" s="26">
        <v>8.73</v>
      </c>
      <c r="V155" s="26">
        <v>10.39</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227</v>
      </c>
      <c r="B156" s="26">
        <v>9.65</v>
      </c>
      <c r="C156" s="26">
        <v>0</v>
      </c>
      <c r="D156" s="26">
        <v>8.92</v>
      </c>
      <c r="E156" s="26">
        <v>9.23</v>
      </c>
      <c r="F156" s="26">
        <v>9.09</v>
      </c>
      <c r="G156" s="26">
        <v>11.08</v>
      </c>
      <c r="H156" s="26">
        <v>8.8699999999999992</v>
      </c>
      <c r="I156" s="26">
        <v>9.32</v>
      </c>
      <c r="J156" s="26">
        <v>9.31</v>
      </c>
      <c r="K156" s="26">
        <v>9.1999999999999993</v>
      </c>
      <c r="L156" s="26">
        <v>8.4600000000000009</v>
      </c>
      <c r="M156" s="26">
        <v>16.27</v>
      </c>
      <c r="N156" s="26">
        <v>9.48</v>
      </c>
      <c r="O156" s="26">
        <v>7.52</v>
      </c>
      <c r="P156" s="26">
        <v>17.89</v>
      </c>
      <c r="Q156" s="26">
        <v>9.74</v>
      </c>
      <c r="R156" s="25"/>
      <c r="S156" s="25"/>
      <c r="T156" s="25"/>
      <c r="U156" s="26">
        <v>8.85</v>
      </c>
      <c r="V156" s="26">
        <v>10.5</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228</v>
      </c>
      <c r="B157" s="26">
        <v>9.83</v>
      </c>
      <c r="C157" s="26">
        <v>0</v>
      </c>
      <c r="D157" s="26">
        <v>9.0399999999999991</v>
      </c>
      <c r="E157" s="26">
        <v>9.35</v>
      </c>
      <c r="F157" s="26">
        <v>9.26</v>
      </c>
      <c r="G157" s="26">
        <v>11.3</v>
      </c>
      <c r="H157" s="26">
        <v>9.02</v>
      </c>
      <c r="I157" s="26">
        <v>9.39</v>
      </c>
      <c r="J157" s="26">
        <v>9.4499999999999993</v>
      </c>
      <c r="K157" s="26">
        <v>9.44</v>
      </c>
      <c r="L157" s="26">
        <v>8.56</v>
      </c>
      <c r="M157" s="26">
        <v>16.579999999999998</v>
      </c>
      <c r="N157" s="26">
        <v>9.61</v>
      </c>
      <c r="O157" s="26">
        <v>7.62</v>
      </c>
      <c r="P157" s="26">
        <v>18.059999999999999</v>
      </c>
      <c r="Q157" s="26">
        <v>9.77</v>
      </c>
      <c r="R157" s="25"/>
      <c r="S157" s="25"/>
      <c r="T157" s="25"/>
      <c r="U157" s="26">
        <v>8.9499999999999993</v>
      </c>
      <c r="V157" s="26">
        <v>10.62</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229</v>
      </c>
      <c r="B158" s="26">
        <v>10.06</v>
      </c>
      <c r="C158" s="26">
        <v>0</v>
      </c>
      <c r="D158" s="26">
        <v>9.19</v>
      </c>
      <c r="E158" s="26">
        <v>9.56</v>
      </c>
      <c r="F158" s="26">
        <v>9.5</v>
      </c>
      <c r="G158" s="26">
        <v>11.6</v>
      </c>
      <c r="H158" s="26">
        <v>9.2100000000000009</v>
      </c>
      <c r="I158" s="26">
        <v>9.56</v>
      </c>
      <c r="J158" s="26">
        <v>9.65</v>
      </c>
      <c r="K158" s="26">
        <v>9.6999999999999993</v>
      </c>
      <c r="L158" s="26">
        <v>8.6999999999999993</v>
      </c>
      <c r="M158" s="26">
        <v>16.91</v>
      </c>
      <c r="N158" s="26">
        <v>9.7899999999999991</v>
      </c>
      <c r="O158" s="26">
        <v>7.74</v>
      </c>
      <c r="P158" s="26">
        <v>18.239999999999998</v>
      </c>
      <c r="Q158" s="26">
        <v>9.86</v>
      </c>
      <c r="R158" s="25"/>
      <c r="S158" s="25"/>
      <c r="T158" s="25"/>
      <c r="U158" s="26">
        <v>9.09</v>
      </c>
      <c r="V158" s="26">
        <v>10.79</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230</v>
      </c>
      <c r="B159" s="26">
        <v>10.33</v>
      </c>
      <c r="C159" s="26">
        <v>0</v>
      </c>
      <c r="D159" s="26">
        <v>9.36</v>
      </c>
      <c r="E159" s="26">
        <v>9.8699999999999992</v>
      </c>
      <c r="F159" s="26">
        <v>9.7799999999999994</v>
      </c>
      <c r="G159" s="26">
        <v>11.94</v>
      </c>
      <c r="H159" s="26">
        <v>9.44</v>
      </c>
      <c r="I159" s="26">
        <v>9.84</v>
      </c>
      <c r="J159" s="26">
        <v>9.89</v>
      </c>
      <c r="K159" s="26">
        <v>9.9499999999999993</v>
      </c>
      <c r="L159" s="26">
        <v>8.8800000000000008</v>
      </c>
      <c r="M159" s="26">
        <v>17.29</v>
      </c>
      <c r="N159" s="26">
        <v>10.02</v>
      </c>
      <c r="O159" s="26">
        <v>7.9</v>
      </c>
      <c r="P159" s="26">
        <v>18.39</v>
      </c>
      <c r="Q159" s="26">
        <v>9.99</v>
      </c>
      <c r="R159" s="25"/>
      <c r="S159" s="25"/>
      <c r="T159" s="25"/>
      <c r="U159" s="26">
        <v>9.27</v>
      </c>
      <c r="V159" s="26">
        <v>10.97</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231</v>
      </c>
      <c r="B160" s="26">
        <v>10.63</v>
      </c>
      <c r="C160" s="26">
        <v>0</v>
      </c>
      <c r="D160" s="26">
        <v>9.5500000000000007</v>
      </c>
      <c r="E160" s="26">
        <v>10.28</v>
      </c>
      <c r="F160" s="26">
        <v>10.09</v>
      </c>
      <c r="G160" s="26">
        <v>12.31</v>
      </c>
      <c r="H160" s="26">
        <v>9.69</v>
      </c>
      <c r="I160" s="26">
        <v>10.119999999999999</v>
      </c>
      <c r="J160" s="26">
        <v>10.16</v>
      </c>
      <c r="K160" s="26">
        <v>10.19</v>
      </c>
      <c r="L160" s="26">
        <v>9.07</v>
      </c>
      <c r="M160" s="26">
        <v>17.75</v>
      </c>
      <c r="N160" s="26">
        <v>10.29</v>
      </c>
      <c r="O160" s="26">
        <v>8.09</v>
      </c>
      <c r="P160" s="26">
        <v>18.53</v>
      </c>
      <c r="Q160" s="26">
        <v>10.18</v>
      </c>
      <c r="R160" s="25"/>
      <c r="S160" s="25"/>
      <c r="T160" s="25"/>
      <c r="U160" s="26">
        <v>9.5</v>
      </c>
      <c r="V160" s="26">
        <v>11.18</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232</v>
      </c>
      <c r="B161" s="26">
        <v>10.88</v>
      </c>
      <c r="C161" s="26">
        <v>0</v>
      </c>
      <c r="D161" s="26">
        <v>9.69</v>
      </c>
      <c r="E161" s="26">
        <v>10.66</v>
      </c>
      <c r="F161" s="26">
        <v>10.32</v>
      </c>
      <c r="G161" s="26">
        <v>12.59</v>
      </c>
      <c r="H161" s="26">
        <v>9.9499999999999993</v>
      </c>
      <c r="I161" s="26">
        <v>10.33</v>
      </c>
      <c r="J161" s="26">
        <v>10.42</v>
      </c>
      <c r="K161" s="26">
        <v>10.41</v>
      </c>
      <c r="L161" s="26">
        <v>9.27</v>
      </c>
      <c r="M161" s="26">
        <v>18.22</v>
      </c>
      <c r="N161" s="26">
        <v>10.58</v>
      </c>
      <c r="O161" s="26">
        <v>8.3000000000000007</v>
      </c>
      <c r="P161" s="26">
        <v>18.649999999999999</v>
      </c>
      <c r="Q161" s="26">
        <v>10.39</v>
      </c>
      <c r="R161" s="25"/>
      <c r="S161" s="25"/>
      <c r="T161" s="25"/>
      <c r="U161" s="26">
        <v>9.73</v>
      </c>
      <c r="V161" s="26">
        <v>11.29</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233</v>
      </c>
      <c r="B162" s="26">
        <v>11.15</v>
      </c>
      <c r="C162" s="26">
        <v>0</v>
      </c>
      <c r="D162" s="26">
        <v>9.85</v>
      </c>
      <c r="E162" s="26">
        <v>11</v>
      </c>
      <c r="F162" s="26">
        <v>10.58</v>
      </c>
      <c r="G162" s="26">
        <v>12.91</v>
      </c>
      <c r="H162" s="26">
        <v>10.220000000000001</v>
      </c>
      <c r="I162" s="26">
        <v>10.6</v>
      </c>
      <c r="J162" s="26">
        <v>10.7</v>
      </c>
      <c r="K162" s="26">
        <v>10.64</v>
      </c>
      <c r="L162" s="26">
        <v>9.4700000000000006</v>
      </c>
      <c r="M162" s="26">
        <v>18.739999999999998</v>
      </c>
      <c r="N162" s="26">
        <v>10.88</v>
      </c>
      <c r="O162" s="26">
        <v>8.52</v>
      </c>
      <c r="P162" s="26">
        <v>18.8</v>
      </c>
      <c r="Q162" s="26">
        <v>10.64</v>
      </c>
      <c r="R162" s="25"/>
      <c r="S162" s="25"/>
      <c r="T162" s="25"/>
      <c r="U162" s="26">
        <v>9.9700000000000006</v>
      </c>
      <c r="V162" s="26">
        <v>11.49</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234</v>
      </c>
      <c r="B163" s="26">
        <v>11.41</v>
      </c>
      <c r="C163" s="26">
        <v>0</v>
      </c>
      <c r="D163" s="26">
        <v>10.039999999999999</v>
      </c>
      <c r="E163" s="26">
        <v>11.26</v>
      </c>
      <c r="F163" s="26">
        <v>10.81</v>
      </c>
      <c r="G163" s="26">
        <v>13.22</v>
      </c>
      <c r="H163" s="26">
        <v>10.48</v>
      </c>
      <c r="I163" s="26">
        <v>10.91</v>
      </c>
      <c r="J163" s="26">
        <v>10.95</v>
      </c>
      <c r="K163" s="26">
        <v>10.87</v>
      </c>
      <c r="L163" s="26">
        <v>9.66</v>
      </c>
      <c r="M163" s="26">
        <v>19.239999999999998</v>
      </c>
      <c r="N163" s="26">
        <v>11.16</v>
      </c>
      <c r="O163" s="26">
        <v>8.74</v>
      </c>
      <c r="P163" s="26">
        <v>18.97</v>
      </c>
      <c r="Q163" s="26">
        <v>10.92</v>
      </c>
      <c r="R163" s="25"/>
      <c r="S163" s="25"/>
      <c r="T163" s="25"/>
      <c r="U163" s="26">
        <v>10.199999999999999</v>
      </c>
      <c r="V163" s="26">
        <v>11.73</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235</v>
      </c>
      <c r="B164" s="26">
        <v>11.65</v>
      </c>
      <c r="C164" s="26">
        <v>0</v>
      </c>
      <c r="D164" s="26">
        <v>10.27</v>
      </c>
      <c r="E164" s="26">
        <v>11.44</v>
      </c>
      <c r="F164" s="26">
        <v>11.04</v>
      </c>
      <c r="G164" s="26">
        <v>13.52</v>
      </c>
      <c r="H164" s="26">
        <v>10.73</v>
      </c>
      <c r="I164" s="26">
        <v>11.17</v>
      </c>
      <c r="J164" s="26">
        <v>11.18</v>
      </c>
      <c r="K164" s="26">
        <v>11.12</v>
      </c>
      <c r="L164" s="26">
        <v>9.85</v>
      </c>
      <c r="M164" s="26">
        <v>19.690000000000001</v>
      </c>
      <c r="N164" s="26">
        <v>11.43</v>
      </c>
      <c r="O164" s="26">
        <v>8.9700000000000006</v>
      </c>
      <c r="P164" s="26">
        <v>19.190000000000001</v>
      </c>
      <c r="Q164" s="26">
        <v>11.22</v>
      </c>
      <c r="R164" s="25"/>
      <c r="S164" s="25"/>
      <c r="T164" s="25"/>
      <c r="U164" s="26">
        <v>10.42</v>
      </c>
      <c r="V164" s="26">
        <v>12</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236</v>
      </c>
      <c r="B165" s="26">
        <v>11.84</v>
      </c>
      <c r="C165" s="26">
        <v>0</v>
      </c>
      <c r="D165" s="26">
        <v>10.51</v>
      </c>
      <c r="E165" s="26">
        <v>11.51</v>
      </c>
      <c r="F165" s="26">
        <v>11.16</v>
      </c>
      <c r="G165" s="26">
        <v>13.7</v>
      </c>
      <c r="H165" s="26">
        <v>10.99</v>
      </c>
      <c r="I165" s="26">
        <v>11.33</v>
      </c>
      <c r="J165" s="26">
        <v>11.37</v>
      </c>
      <c r="K165" s="26">
        <v>11.37</v>
      </c>
      <c r="L165" s="26">
        <v>10.050000000000001</v>
      </c>
      <c r="M165" s="26">
        <v>20.04</v>
      </c>
      <c r="N165" s="26">
        <v>11.7</v>
      </c>
      <c r="O165" s="26">
        <v>9.2200000000000006</v>
      </c>
      <c r="P165" s="26">
        <v>19.420000000000002</v>
      </c>
      <c r="Q165" s="26">
        <v>11.51</v>
      </c>
      <c r="R165" s="25"/>
      <c r="S165" s="25"/>
      <c r="T165" s="25"/>
      <c r="U165" s="26">
        <v>10.63</v>
      </c>
      <c r="V165" s="26">
        <v>12.28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237</v>
      </c>
      <c r="B166" s="26">
        <v>12.07</v>
      </c>
      <c r="C166" s="26">
        <v>0</v>
      </c>
      <c r="D166" s="26">
        <v>10.84</v>
      </c>
      <c r="E166" s="26">
        <v>11.61</v>
      </c>
      <c r="F166" s="26">
        <v>11.35</v>
      </c>
      <c r="G166" s="26">
        <v>13.92</v>
      </c>
      <c r="H166" s="26">
        <v>11.31</v>
      </c>
      <c r="I166" s="26">
        <v>11.61</v>
      </c>
      <c r="J166" s="26">
        <v>11.64</v>
      </c>
      <c r="K166" s="26">
        <v>11.66</v>
      </c>
      <c r="L166" s="26">
        <v>10.32</v>
      </c>
      <c r="M166" s="26">
        <v>20.399999999999999</v>
      </c>
      <c r="N166" s="26">
        <v>12.04</v>
      </c>
      <c r="O166" s="26">
        <v>9.52</v>
      </c>
      <c r="P166" s="26">
        <v>19.66</v>
      </c>
      <c r="Q166" s="26">
        <v>11.85</v>
      </c>
      <c r="R166" s="25"/>
      <c r="S166" s="25"/>
      <c r="T166" s="25"/>
      <c r="U166" s="26">
        <v>10.9</v>
      </c>
      <c r="V166" s="26">
        <v>12.58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238</v>
      </c>
      <c r="B167" s="26">
        <v>12.36</v>
      </c>
      <c r="C167" s="26">
        <v>0</v>
      </c>
      <c r="D167" s="26">
        <v>11.29</v>
      </c>
      <c r="E167" s="26">
        <v>11.79</v>
      </c>
      <c r="F167" s="26">
        <v>11.56</v>
      </c>
      <c r="G167" s="26">
        <v>14.15</v>
      </c>
      <c r="H167" s="26">
        <v>11.7</v>
      </c>
      <c r="I167" s="26">
        <v>12.01</v>
      </c>
      <c r="J167" s="26">
        <v>11.97</v>
      </c>
      <c r="K167" s="26">
        <v>11.98</v>
      </c>
      <c r="L167" s="26">
        <v>10.65</v>
      </c>
      <c r="M167" s="26">
        <v>20.79</v>
      </c>
      <c r="N167" s="26">
        <v>12.45</v>
      </c>
      <c r="O167" s="26">
        <v>9.89</v>
      </c>
      <c r="P167" s="26">
        <v>19.88</v>
      </c>
      <c r="Q167" s="26">
        <v>12.22</v>
      </c>
      <c r="R167" s="25"/>
      <c r="S167" s="25"/>
      <c r="T167" s="25"/>
      <c r="U167" s="26">
        <v>11.24</v>
      </c>
      <c r="V167" s="26">
        <v>12.84</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239</v>
      </c>
      <c r="B168" s="26">
        <v>12.72</v>
      </c>
      <c r="C168" s="26">
        <v>0</v>
      </c>
      <c r="D168" s="26">
        <v>11.86</v>
      </c>
      <c r="E168" s="26">
        <v>12.08</v>
      </c>
      <c r="F168" s="26">
        <v>11.85</v>
      </c>
      <c r="G168" s="26">
        <v>14.43</v>
      </c>
      <c r="H168" s="26">
        <v>12.18</v>
      </c>
      <c r="I168" s="26">
        <v>12.47</v>
      </c>
      <c r="J168" s="26">
        <v>12.39</v>
      </c>
      <c r="K168" s="26">
        <v>12.36</v>
      </c>
      <c r="L168" s="26">
        <v>11.09</v>
      </c>
      <c r="M168" s="26">
        <v>21.29</v>
      </c>
      <c r="N168" s="26">
        <v>12.97</v>
      </c>
      <c r="O168" s="26">
        <v>10.37</v>
      </c>
      <c r="P168" s="26">
        <v>20.079999999999998</v>
      </c>
      <c r="Q168" s="26">
        <v>12.66</v>
      </c>
      <c r="R168" s="25"/>
      <c r="S168" s="25"/>
      <c r="T168" s="25"/>
      <c r="U168" s="26">
        <v>11.69</v>
      </c>
      <c r="V168" s="26">
        <v>13.16</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240</v>
      </c>
      <c r="B169" s="26">
        <v>13.11</v>
      </c>
      <c r="C169" s="26">
        <v>0</v>
      </c>
      <c r="D169" s="26">
        <v>12.45</v>
      </c>
      <c r="E169" s="26">
        <v>12.4</v>
      </c>
      <c r="F169" s="26">
        <v>12.11</v>
      </c>
      <c r="G169" s="26">
        <v>14.69</v>
      </c>
      <c r="H169" s="26">
        <v>12.75</v>
      </c>
      <c r="I169" s="26">
        <v>12.9</v>
      </c>
      <c r="J169" s="26">
        <v>12.88</v>
      </c>
      <c r="K169" s="26">
        <v>12.84</v>
      </c>
      <c r="L169" s="26">
        <v>11.63</v>
      </c>
      <c r="M169" s="26">
        <v>21.91</v>
      </c>
      <c r="N169" s="26">
        <v>13.59</v>
      </c>
      <c r="O169" s="26">
        <v>10.98</v>
      </c>
      <c r="P169" s="26">
        <v>20.28</v>
      </c>
      <c r="Q169" s="26">
        <v>13.18</v>
      </c>
      <c r="R169" s="25"/>
      <c r="S169" s="25"/>
      <c r="T169" s="25"/>
      <c r="U169" s="26">
        <v>12.22</v>
      </c>
      <c r="V169" s="26">
        <v>13.47</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241</v>
      </c>
      <c r="B170" s="26">
        <v>13.64</v>
      </c>
      <c r="C170" s="26">
        <v>0</v>
      </c>
      <c r="D170" s="26">
        <v>13.1</v>
      </c>
      <c r="E170" s="26">
        <v>12.8</v>
      </c>
      <c r="F170" s="26">
        <v>12.49</v>
      </c>
      <c r="G170" s="26">
        <v>15.13</v>
      </c>
      <c r="H170" s="26">
        <v>13.43</v>
      </c>
      <c r="I170" s="26">
        <v>13.54</v>
      </c>
      <c r="J170" s="26">
        <v>13.53</v>
      </c>
      <c r="K170" s="26">
        <v>13.45</v>
      </c>
      <c r="L170" s="26">
        <v>12.35</v>
      </c>
      <c r="M170" s="26">
        <v>22.81</v>
      </c>
      <c r="N170" s="26">
        <v>14.4</v>
      </c>
      <c r="O170" s="26">
        <v>11.77</v>
      </c>
      <c r="P170" s="26">
        <v>20.55</v>
      </c>
      <c r="Q170" s="26">
        <v>13.85</v>
      </c>
      <c r="R170" s="25"/>
      <c r="S170" s="25"/>
      <c r="T170" s="25"/>
      <c r="U170" s="26">
        <v>12.92</v>
      </c>
      <c r="V170" s="26">
        <v>13.95</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242</v>
      </c>
      <c r="B171" s="26">
        <v>14.31</v>
      </c>
      <c r="C171" s="26">
        <v>0</v>
      </c>
      <c r="D171" s="26">
        <v>13.78</v>
      </c>
      <c r="E171" s="26">
        <v>13.26</v>
      </c>
      <c r="F171" s="26">
        <v>12.96</v>
      </c>
      <c r="G171" s="26">
        <v>15.77</v>
      </c>
      <c r="H171" s="26">
        <v>14.22</v>
      </c>
      <c r="I171" s="26">
        <v>14.36</v>
      </c>
      <c r="J171" s="26">
        <v>14.29</v>
      </c>
      <c r="K171" s="26">
        <v>14.23</v>
      </c>
      <c r="L171" s="26">
        <v>13.24</v>
      </c>
      <c r="M171" s="26">
        <v>24.02</v>
      </c>
      <c r="N171" s="26">
        <v>15.39</v>
      </c>
      <c r="O171" s="26">
        <v>12.77</v>
      </c>
      <c r="P171" s="26">
        <v>20.92</v>
      </c>
      <c r="Q171" s="26">
        <v>14.71</v>
      </c>
      <c r="R171" s="25"/>
      <c r="S171" s="25"/>
      <c r="T171" s="25"/>
      <c r="U171" s="26">
        <v>13.75</v>
      </c>
      <c r="V171" s="26">
        <v>14.63</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243</v>
      </c>
      <c r="B172" s="26">
        <v>15.12</v>
      </c>
      <c r="C172" s="26">
        <v>0</v>
      </c>
      <c r="D172" s="26">
        <v>14.49</v>
      </c>
      <c r="E172" s="26">
        <v>13.81</v>
      </c>
      <c r="F172" s="26">
        <v>13.56</v>
      </c>
      <c r="G172" s="26">
        <v>16.62</v>
      </c>
      <c r="H172" s="26">
        <v>15.13</v>
      </c>
      <c r="I172" s="26">
        <v>15.26</v>
      </c>
      <c r="J172" s="26">
        <v>15.17</v>
      </c>
      <c r="K172" s="26">
        <v>15.15</v>
      </c>
      <c r="L172" s="26">
        <v>14.29</v>
      </c>
      <c r="M172" s="26">
        <v>25.5</v>
      </c>
      <c r="N172" s="26">
        <v>16.54</v>
      </c>
      <c r="O172" s="26">
        <v>13.94</v>
      </c>
      <c r="P172" s="26">
        <v>21.38</v>
      </c>
      <c r="Q172" s="26">
        <v>15.74</v>
      </c>
      <c r="R172" s="25"/>
      <c r="S172" s="25"/>
      <c r="T172" s="25"/>
      <c r="U172" s="26">
        <v>14.73</v>
      </c>
      <c r="V172" s="26">
        <v>15.48</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244</v>
      </c>
      <c r="B173" s="26">
        <v>15.95</v>
      </c>
      <c r="C173" s="26">
        <v>0</v>
      </c>
      <c r="D173" s="26">
        <v>15.2</v>
      </c>
      <c r="E173" s="26">
        <v>14.4</v>
      </c>
      <c r="F173" s="26">
        <v>14.16</v>
      </c>
      <c r="G173" s="26">
        <v>17.510000000000002</v>
      </c>
      <c r="H173" s="26">
        <v>16.14</v>
      </c>
      <c r="I173" s="26">
        <v>16.12</v>
      </c>
      <c r="J173" s="26">
        <v>16.07</v>
      </c>
      <c r="K173" s="26">
        <v>16.149999999999999</v>
      </c>
      <c r="L173" s="26">
        <v>15.39</v>
      </c>
      <c r="M173" s="26">
        <v>27.07</v>
      </c>
      <c r="N173" s="26">
        <v>17.73</v>
      </c>
      <c r="O173" s="26">
        <v>15.18</v>
      </c>
      <c r="P173" s="26">
        <v>21.89</v>
      </c>
      <c r="Q173" s="26">
        <v>16.829999999999998</v>
      </c>
      <c r="R173" s="25"/>
      <c r="S173" s="25"/>
      <c r="T173" s="25"/>
      <c r="U173" s="26">
        <v>15.75</v>
      </c>
      <c r="V173" s="26">
        <v>16.39</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245</v>
      </c>
      <c r="B174" s="26">
        <v>16.899999999999999</v>
      </c>
      <c r="C174" s="26">
        <v>0</v>
      </c>
      <c r="D174" s="26">
        <v>15.98</v>
      </c>
      <c r="E174" s="26">
        <v>15.12</v>
      </c>
      <c r="F174" s="26">
        <v>14.93</v>
      </c>
      <c r="G174" s="26">
        <v>18.579999999999998</v>
      </c>
      <c r="H174" s="26">
        <v>17.260000000000002</v>
      </c>
      <c r="I174" s="26">
        <v>17.12</v>
      </c>
      <c r="J174" s="26">
        <v>17.059999999999999</v>
      </c>
      <c r="K174" s="26">
        <v>17.18</v>
      </c>
      <c r="L174" s="26">
        <v>16.510000000000002</v>
      </c>
      <c r="M174" s="26">
        <v>28.67</v>
      </c>
      <c r="N174" s="26">
        <v>18.91</v>
      </c>
      <c r="O174" s="26">
        <v>16.399999999999999</v>
      </c>
      <c r="P174" s="26">
        <v>22.42</v>
      </c>
      <c r="Q174" s="26">
        <v>17.989999999999998</v>
      </c>
      <c r="R174" s="25"/>
      <c r="S174" s="25"/>
      <c r="T174" s="25"/>
      <c r="U174" s="26">
        <v>16.809999999999999</v>
      </c>
      <c r="V174" s="26">
        <v>17.350000000000001</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246</v>
      </c>
      <c r="B175" s="26">
        <v>17.91</v>
      </c>
      <c r="C175" s="26">
        <v>0</v>
      </c>
      <c r="D175" s="26">
        <v>16.86</v>
      </c>
      <c r="E175" s="26">
        <v>15.98</v>
      </c>
      <c r="F175" s="26">
        <v>15.83</v>
      </c>
      <c r="G175" s="26">
        <v>19.739999999999998</v>
      </c>
      <c r="H175" s="26">
        <v>18.48</v>
      </c>
      <c r="I175" s="26">
        <v>18.23</v>
      </c>
      <c r="J175" s="26">
        <v>18.059999999999999</v>
      </c>
      <c r="K175" s="26">
        <v>18.16</v>
      </c>
      <c r="L175" s="26">
        <v>17.55</v>
      </c>
      <c r="M175" s="26">
        <v>30.15</v>
      </c>
      <c r="N175" s="26">
        <v>19.97</v>
      </c>
      <c r="O175" s="26">
        <v>17.48</v>
      </c>
      <c r="P175" s="26">
        <v>22.91</v>
      </c>
      <c r="Q175" s="26">
        <v>19.14</v>
      </c>
      <c r="R175" s="25"/>
      <c r="S175" s="25"/>
      <c r="T175" s="25"/>
      <c r="U175" s="26">
        <v>17.84</v>
      </c>
      <c r="V175" s="26">
        <v>18.239999999999998</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247</v>
      </c>
      <c r="B176" s="26">
        <v>18.940000000000001</v>
      </c>
      <c r="C176" s="26">
        <v>0</v>
      </c>
      <c r="D176" s="26">
        <v>17.82</v>
      </c>
      <c r="E176" s="26">
        <v>16.97</v>
      </c>
      <c r="F176" s="26">
        <v>16.86</v>
      </c>
      <c r="G176" s="26">
        <v>20.96</v>
      </c>
      <c r="H176" s="26">
        <v>19.760000000000002</v>
      </c>
      <c r="I176" s="26">
        <v>19.3</v>
      </c>
      <c r="J176" s="26">
        <v>19.05</v>
      </c>
      <c r="K176" s="26">
        <v>19.079999999999998</v>
      </c>
      <c r="L176" s="26">
        <v>18.48</v>
      </c>
      <c r="M176" s="26">
        <v>31.5</v>
      </c>
      <c r="N176" s="26">
        <v>20.86</v>
      </c>
      <c r="O176" s="26">
        <v>18.39</v>
      </c>
      <c r="P176" s="26">
        <v>23.36</v>
      </c>
      <c r="Q176" s="26">
        <v>20.28</v>
      </c>
      <c r="R176" s="25"/>
      <c r="S176" s="25"/>
      <c r="T176" s="25"/>
      <c r="U176" s="26">
        <v>18.8</v>
      </c>
      <c r="V176" s="26">
        <v>19.079999999999998</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248</v>
      </c>
      <c r="B177" s="26">
        <v>19.89</v>
      </c>
      <c r="C177" s="26">
        <v>0</v>
      </c>
      <c r="D177" s="26">
        <v>18.73</v>
      </c>
      <c r="E177" s="26">
        <v>17.920000000000002</v>
      </c>
      <c r="F177" s="26">
        <v>17.82</v>
      </c>
      <c r="G177" s="26">
        <v>22.04</v>
      </c>
      <c r="H177" s="26">
        <v>21.01</v>
      </c>
      <c r="I177" s="26">
        <v>20.190000000000001</v>
      </c>
      <c r="J177" s="26">
        <v>19.940000000000001</v>
      </c>
      <c r="K177" s="26">
        <v>19.899999999999999</v>
      </c>
      <c r="L177" s="26">
        <v>19.27</v>
      </c>
      <c r="M177" s="26">
        <v>32.659999999999997</v>
      </c>
      <c r="N177" s="26">
        <v>21.58</v>
      </c>
      <c r="O177" s="26">
        <v>19.14</v>
      </c>
      <c r="P177" s="26">
        <v>23.77</v>
      </c>
      <c r="Q177" s="26">
        <v>21.35</v>
      </c>
      <c r="R177" s="25"/>
      <c r="S177" s="25"/>
      <c r="T177" s="25"/>
      <c r="U177" s="26">
        <v>19.649999999999999</v>
      </c>
      <c r="V177" s="26">
        <v>19.84</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249</v>
      </c>
      <c r="B178" s="26">
        <v>20.83</v>
      </c>
      <c r="C178" s="26">
        <v>0</v>
      </c>
      <c r="D178" s="26">
        <v>19.63</v>
      </c>
      <c r="E178" s="26">
        <v>18.850000000000001</v>
      </c>
      <c r="F178" s="26">
        <v>18.86</v>
      </c>
      <c r="G178" s="26">
        <v>23.15</v>
      </c>
      <c r="H178" s="26">
        <v>22.18</v>
      </c>
      <c r="I178" s="26">
        <v>21.12</v>
      </c>
      <c r="J178" s="26">
        <v>20.78</v>
      </c>
      <c r="K178" s="26">
        <v>20.65</v>
      </c>
      <c r="L178" s="26">
        <v>19.97</v>
      </c>
      <c r="M178" s="26">
        <v>33.78</v>
      </c>
      <c r="N178" s="26">
        <v>22.2</v>
      </c>
      <c r="O178" s="26">
        <v>19.75</v>
      </c>
      <c r="P178" s="26">
        <v>24.18</v>
      </c>
      <c r="Q178" s="26">
        <v>22.39</v>
      </c>
      <c r="R178" s="25"/>
      <c r="S178" s="25"/>
      <c r="T178" s="25"/>
      <c r="U178" s="26">
        <v>20.420000000000002</v>
      </c>
      <c r="V178" s="26">
        <v>20.56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250</v>
      </c>
      <c r="B179" s="26">
        <v>21.69</v>
      </c>
      <c r="C179" s="26">
        <v>0</v>
      </c>
      <c r="D179" s="26">
        <v>20.48</v>
      </c>
      <c r="E179" s="26">
        <v>19.690000000000001</v>
      </c>
      <c r="F179" s="26">
        <v>19.86</v>
      </c>
      <c r="G179" s="26">
        <v>24.18</v>
      </c>
      <c r="H179" s="26">
        <v>23.19</v>
      </c>
      <c r="I179" s="26">
        <v>22.04</v>
      </c>
      <c r="J179" s="26">
        <v>21.51</v>
      </c>
      <c r="K179" s="26">
        <v>21.3</v>
      </c>
      <c r="L179" s="26">
        <v>20.55</v>
      </c>
      <c r="M179" s="26">
        <v>34.840000000000003</v>
      </c>
      <c r="N179" s="26">
        <v>22.71</v>
      </c>
      <c r="O179" s="26">
        <v>20.23</v>
      </c>
      <c r="P179" s="26">
        <v>24.61</v>
      </c>
      <c r="Q179" s="26">
        <v>23.32</v>
      </c>
      <c r="R179" s="25"/>
      <c r="S179" s="25"/>
      <c r="T179" s="25"/>
      <c r="U179" s="26">
        <v>21.07</v>
      </c>
      <c r="V179" s="26">
        <v>21.25</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251</v>
      </c>
      <c r="B180" s="26">
        <v>22.5</v>
      </c>
      <c r="C180" s="26">
        <v>0</v>
      </c>
      <c r="D180" s="26">
        <v>21.27</v>
      </c>
      <c r="E180" s="26">
        <v>20.45</v>
      </c>
      <c r="F180" s="26">
        <v>20.83</v>
      </c>
      <c r="G180" s="26">
        <v>25.13</v>
      </c>
      <c r="H180" s="26">
        <v>24</v>
      </c>
      <c r="I180" s="26">
        <v>22.83</v>
      </c>
      <c r="J180" s="26">
        <v>22.13</v>
      </c>
      <c r="K180" s="26">
        <v>21.89</v>
      </c>
      <c r="L180" s="26">
        <v>21.06</v>
      </c>
      <c r="M180" s="26">
        <v>35.880000000000003</v>
      </c>
      <c r="N180" s="26">
        <v>23.14</v>
      </c>
      <c r="O180" s="26">
        <v>20.62</v>
      </c>
      <c r="P180" s="26">
        <v>25.08</v>
      </c>
      <c r="Q180" s="26">
        <v>24.15</v>
      </c>
      <c r="R180" s="25"/>
      <c r="S180" s="25"/>
      <c r="T180" s="25"/>
      <c r="U180" s="26">
        <v>21.63</v>
      </c>
      <c r="V180" s="26">
        <v>21.88</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252</v>
      </c>
      <c r="B181" s="26">
        <v>23.14</v>
      </c>
      <c r="C181" s="26">
        <v>0</v>
      </c>
      <c r="D181" s="26">
        <v>21.93</v>
      </c>
      <c r="E181" s="26">
        <v>21.08</v>
      </c>
      <c r="F181" s="26">
        <v>21.59</v>
      </c>
      <c r="G181" s="26">
        <v>25.84</v>
      </c>
      <c r="H181" s="26">
        <v>24.65</v>
      </c>
      <c r="I181" s="26">
        <v>23.37</v>
      </c>
      <c r="J181" s="26">
        <v>22.63</v>
      </c>
      <c r="K181" s="26">
        <v>22.47</v>
      </c>
      <c r="L181" s="26">
        <v>21.48</v>
      </c>
      <c r="M181" s="26">
        <v>36.78</v>
      </c>
      <c r="N181" s="26">
        <v>23.49</v>
      </c>
      <c r="O181" s="26">
        <v>20.96</v>
      </c>
      <c r="P181" s="26">
        <v>25.57</v>
      </c>
      <c r="Q181" s="26">
        <v>24.82</v>
      </c>
      <c r="R181" s="25"/>
      <c r="S181" s="25"/>
      <c r="T181" s="25"/>
      <c r="U181" s="26">
        <v>22.09</v>
      </c>
      <c r="V181" s="26">
        <v>22.45</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253</v>
      </c>
      <c r="B182" s="26">
        <v>23.82</v>
      </c>
      <c r="C182" s="26">
        <v>0</v>
      </c>
      <c r="D182" s="26">
        <v>22.62</v>
      </c>
      <c r="E182" s="26">
        <v>21.72</v>
      </c>
      <c r="F182" s="26">
        <v>22.39</v>
      </c>
      <c r="G182" s="26">
        <v>26.58</v>
      </c>
      <c r="H182" s="26">
        <v>25.17</v>
      </c>
      <c r="I182" s="26">
        <v>24.06</v>
      </c>
      <c r="J182" s="26">
        <v>23.2</v>
      </c>
      <c r="K182" s="26">
        <v>23.14</v>
      </c>
      <c r="L182" s="26">
        <v>21.92</v>
      </c>
      <c r="M182" s="26">
        <v>37.630000000000003</v>
      </c>
      <c r="N182" s="26">
        <v>23.85</v>
      </c>
      <c r="O182" s="26">
        <v>21.3</v>
      </c>
      <c r="P182" s="26">
        <v>26.09</v>
      </c>
      <c r="Q182" s="26">
        <v>25.52</v>
      </c>
      <c r="R182" s="25"/>
      <c r="S182" s="25"/>
      <c r="T182" s="25"/>
      <c r="U182" s="26">
        <v>22.57</v>
      </c>
      <c r="V182" s="26">
        <v>23.01</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254</v>
      </c>
      <c r="B183" s="26">
        <v>24.51</v>
      </c>
      <c r="C183" s="26">
        <v>0</v>
      </c>
      <c r="D183" s="26">
        <v>23.35</v>
      </c>
      <c r="E183" s="26">
        <v>22.38</v>
      </c>
      <c r="F183" s="26">
        <v>23.15</v>
      </c>
      <c r="G183" s="26">
        <v>27.33</v>
      </c>
      <c r="H183" s="26">
        <v>25.59</v>
      </c>
      <c r="I183" s="26">
        <v>24.91</v>
      </c>
      <c r="J183" s="26">
        <v>23.82</v>
      </c>
      <c r="K183" s="26">
        <v>23.96</v>
      </c>
      <c r="L183" s="26">
        <v>22.38</v>
      </c>
      <c r="M183" s="26">
        <v>38.369999999999997</v>
      </c>
      <c r="N183" s="26">
        <v>24.21</v>
      </c>
      <c r="O183" s="26">
        <v>21.68</v>
      </c>
      <c r="P183" s="26">
        <v>26.6</v>
      </c>
      <c r="Q183" s="26">
        <v>26.25</v>
      </c>
      <c r="R183" s="25"/>
      <c r="S183" s="25"/>
      <c r="T183" s="25"/>
      <c r="U183" s="26">
        <v>23.06</v>
      </c>
      <c r="V183" s="26">
        <v>23.54</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255</v>
      </c>
      <c r="B184" s="26">
        <v>25.23</v>
      </c>
      <c r="C184" s="26">
        <v>0</v>
      </c>
      <c r="D184" s="26">
        <v>24.14</v>
      </c>
      <c r="E184" s="26">
        <v>23.09</v>
      </c>
      <c r="F184" s="26">
        <v>23.94</v>
      </c>
      <c r="G184" s="26">
        <v>28.11</v>
      </c>
      <c r="H184" s="26">
        <v>25.94</v>
      </c>
      <c r="I184" s="26">
        <v>25.76</v>
      </c>
      <c r="J184" s="26">
        <v>24.53</v>
      </c>
      <c r="K184" s="26">
        <v>24.9</v>
      </c>
      <c r="L184" s="26">
        <v>22.89</v>
      </c>
      <c r="M184" s="26">
        <v>39.06</v>
      </c>
      <c r="N184" s="26">
        <v>24.6</v>
      </c>
      <c r="O184" s="26">
        <v>22.11</v>
      </c>
      <c r="P184" s="26">
        <v>27.09</v>
      </c>
      <c r="Q184" s="26">
        <v>27.09</v>
      </c>
      <c r="R184" s="25"/>
      <c r="S184" s="25"/>
      <c r="T184" s="25"/>
      <c r="U184" s="26">
        <v>23.61</v>
      </c>
      <c r="V184" s="26">
        <v>24.1</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256</v>
      </c>
      <c r="B185" s="26">
        <v>25.85</v>
      </c>
      <c r="C185" s="26">
        <v>0</v>
      </c>
      <c r="D185" s="26">
        <v>24.86</v>
      </c>
      <c r="E185" s="26">
        <v>23.72</v>
      </c>
      <c r="F185" s="26">
        <v>24.52</v>
      </c>
      <c r="G185" s="26">
        <v>28.71</v>
      </c>
      <c r="H185" s="26">
        <v>26.25</v>
      </c>
      <c r="I185" s="26">
        <v>26.41</v>
      </c>
      <c r="J185" s="26">
        <v>25.22</v>
      </c>
      <c r="K185" s="26">
        <v>25.85</v>
      </c>
      <c r="L185" s="26">
        <v>23.42</v>
      </c>
      <c r="M185" s="26">
        <v>39.65</v>
      </c>
      <c r="N185" s="26">
        <v>25</v>
      </c>
      <c r="O185" s="26">
        <v>22.59</v>
      </c>
      <c r="P185" s="26">
        <v>27.56</v>
      </c>
      <c r="Q185" s="26">
        <v>27.93</v>
      </c>
      <c r="R185" s="25"/>
      <c r="S185" s="25"/>
      <c r="T185" s="25"/>
      <c r="U185" s="26">
        <v>24.13</v>
      </c>
      <c r="V185" s="26">
        <v>24.68</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257</v>
      </c>
      <c r="B186" s="26">
        <v>26.53</v>
      </c>
      <c r="C186" s="26">
        <v>0</v>
      </c>
      <c r="D186" s="26">
        <v>25.63</v>
      </c>
      <c r="E186" s="26">
        <v>24.37</v>
      </c>
      <c r="F186" s="26">
        <v>25.2</v>
      </c>
      <c r="G186" s="26">
        <v>29.43</v>
      </c>
      <c r="H186" s="26">
        <v>26.58</v>
      </c>
      <c r="I186" s="26">
        <v>27.24</v>
      </c>
      <c r="J186" s="26">
        <v>26</v>
      </c>
      <c r="K186" s="26">
        <v>26.74</v>
      </c>
      <c r="L186" s="26">
        <v>24.01</v>
      </c>
      <c r="M186" s="26">
        <v>40.369999999999997</v>
      </c>
      <c r="N186" s="26">
        <v>25.45</v>
      </c>
      <c r="O186" s="26">
        <v>23.1</v>
      </c>
      <c r="P186" s="26">
        <v>28.05</v>
      </c>
      <c r="Q186" s="26">
        <v>28.86</v>
      </c>
      <c r="R186" s="25"/>
      <c r="S186" s="25"/>
      <c r="T186" s="25"/>
      <c r="U186" s="26">
        <v>24.72</v>
      </c>
      <c r="V186" s="26">
        <v>25.34</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258</v>
      </c>
      <c r="B187" s="26">
        <v>27.22</v>
      </c>
      <c r="C187" s="26">
        <v>0</v>
      </c>
      <c r="D187" s="26">
        <v>26.42</v>
      </c>
      <c r="E187" s="26">
        <v>25.02</v>
      </c>
      <c r="F187" s="26">
        <v>25.89</v>
      </c>
      <c r="G187" s="26">
        <v>30.21</v>
      </c>
      <c r="H187" s="26">
        <v>26.96</v>
      </c>
      <c r="I187" s="26">
        <v>28.19</v>
      </c>
      <c r="J187" s="26">
        <v>26.79</v>
      </c>
      <c r="K187" s="26">
        <v>27.45</v>
      </c>
      <c r="L187" s="26">
        <v>24.64</v>
      </c>
      <c r="M187" s="26">
        <v>41.25</v>
      </c>
      <c r="N187" s="26">
        <v>25.94</v>
      </c>
      <c r="O187" s="26">
        <v>23.62</v>
      </c>
      <c r="P187" s="26">
        <v>28.54</v>
      </c>
      <c r="Q187" s="26">
        <v>29.76</v>
      </c>
      <c r="R187" s="25"/>
      <c r="S187" s="25"/>
      <c r="T187" s="25"/>
      <c r="U187" s="26">
        <v>25.32</v>
      </c>
      <c r="V187" s="26">
        <v>26.11</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259</v>
      </c>
      <c r="B188" s="26">
        <v>27.94</v>
      </c>
      <c r="C188" s="26">
        <v>0</v>
      </c>
      <c r="D188" s="26">
        <v>27.24</v>
      </c>
      <c r="E188" s="26">
        <v>25.69</v>
      </c>
      <c r="F188" s="26">
        <v>26.65</v>
      </c>
      <c r="G188" s="26">
        <v>31.05</v>
      </c>
      <c r="H188" s="26">
        <v>27.43</v>
      </c>
      <c r="I188" s="26">
        <v>29.05</v>
      </c>
      <c r="J188" s="26">
        <v>27.57</v>
      </c>
      <c r="K188" s="26">
        <v>28.03</v>
      </c>
      <c r="L188" s="26">
        <v>25.32</v>
      </c>
      <c r="M188" s="26">
        <v>42.3</v>
      </c>
      <c r="N188" s="26">
        <v>26.47</v>
      </c>
      <c r="O188" s="26">
        <v>24.17</v>
      </c>
      <c r="P188" s="26">
        <v>29.04</v>
      </c>
      <c r="Q188" s="26">
        <v>30.64</v>
      </c>
      <c r="R188" s="25"/>
      <c r="S188" s="25"/>
      <c r="T188" s="25"/>
      <c r="U188" s="26">
        <v>25.93</v>
      </c>
      <c r="V188" s="26">
        <v>27.03</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260</v>
      </c>
      <c r="B189" s="26">
        <v>28.55</v>
      </c>
      <c r="C189" s="26">
        <v>0</v>
      </c>
      <c r="D189" s="26">
        <v>27.94</v>
      </c>
      <c r="E189" s="26">
        <v>26.28</v>
      </c>
      <c r="F189" s="26">
        <v>27.21</v>
      </c>
      <c r="G189" s="26">
        <v>31.69</v>
      </c>
      <c r="H189" s="26">
        <v>28.01</v>
      </c>
      <c r="I189" s="26">
        <v>29.65</v>
      </c>
      <c r="J189" s="26">
        <v>28.29</v>
      </c>
      <c r="K189" s="26">
        <v>28.61</v>
      </c>
      <c r="L189" s="26">
        <v>26.02</v>
      </c>
      <c r="M189" s="26">
        <v>43.36</v>
      </c>
      <c r="N189" s="26">
        <v>27.05</v>
      </c>
      <c r="O189" s="26">
        <v>24.78</v>
      </c>
      <c r="P189" s="26">
        <v>29.55</v>
      </c>
      <c r="Q189" s="26">
        <v>31.41</v>
      </c>
      <c r="R189" s="25"/>
      <c r="S189" s="25"/>
      <c r="T189" s="25"/>
      <c r="U189" s="26">
        <v>26.51</v>
      </c>
      <c r="V189" s="26">
        <v>28.33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261</v>
      </c>
      <c r="B190" s="26">
        <v>29.28</v>
      </c>
      <c r="C190" s="26">
        <v>0</v>
      </c>
      <c r="D190" s="26">
        <v>28.72</v>
      </c>
      <c r="E190" s="26">
        <v>26.91</v>
      </c>
      <c r="F190" s="26">
        <v>27.91</v>
      </c>
      <c r="G190" s="26">
        <v>32.43</v>
      </c>
      <c r="H190" s="26">
        <v>28.72</v>
      </c>
      <c r="I190" s="26">
        <v>30.46</v>
      </c>
      <c r="J190" s="26">
        <v>29.12</v>
      </c>
      <c r="K190" s="26">
        <v>29.38</v>
      </c>
      <c r="L190" s="26">
        <v>26.79</v>
      </c>
      <c r="M190" s="26">
        <v>44.45</v>
      </c>
      <c r="N190" s="26">
        <v>27.72</v>
      </c>
      <c r="O190" s="26">
        <v>25.47</v>
      </c>
      <c r="P190" s="26">
        <v>30.07</v>
      </c>
      <c r="Q190" s="26">
        <v>32.17</v>
      </c>
      <c r="R190" s="25"/>
      <c r="S190" s="25"/>
      <c r="T190" s="25"/>
      <c r="U190" s="26">
        <v>27.12</v>
      </c>
      <c r="V190" s="26">
        <v>29.72</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262</v>
      </c>
      <c r="B191" s="26">
        <v>30.1</v>
      </c>
      <c r="C191" s="26">
        <v>0</v>
      </c>
      <c r="D191" s="26">
        <v>29.57</v>
      </c>
      <c r="E191" s="26">
        <v>27.6</v>
      </c>
      <c r="F191" s="26">
        <v>28.65</v>
      </c>
      <c r="G191" s="26">
        <v>33.21</v>
      </c>
      <c r="H191" s="26">
        <v>29.59</v>
      </c>
      <c r="I191" s="26">
        <v>31.47</v>
      </c>
      <c r="J191" s="26">
        <v>29.98</v>
      </c>
      <c r="K191" s="26">
        <v>30.47</v>
      </c>
      <c r="L191" s="26">
        <v>27.62</v>
      </c>
      <c r="M191" s="26">
        <v>45.46</v>
      </c>
      <c r="N191" s="26">
        <v>28.51</v>
      </c>
      <c r="O191" s="26">
        <v>26.28</v>
      </c>
      <c r="P191" s="26">
        <v>30.63</v>
      </c>
      <c r="Q191" s="26">
        <v>33.020000000000003</v>
      </c>
      <c r="R191" s="25"/>
      <c r="S191" s="25"/>
      <c r="T191" s="25"/>
      <c r="U191" s="26">
        <v>27.79</v>
      </c>
      <c r="V191" s="26">
        <v>31.06</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263</v>
      </c>
      <c r="B192" s="26">
        <v>31.05</v>
      </c>
      <c r="C192" s="26">
        <v>0</v>
      </c>
      <c r="D192" s="26">
        <v>30.55</v>
      </c>
      <c r="E192" s="26">
        <v>28.4</v>
      </c>
      <c r="F192" s="26">
        <v>29.5</v>
      </c>
      <c r="G192" s="26">
        <v>34.06</v>
      </c>
      <c r="H192" s="26">
        <v>30.67</v>
      </c>
      <c r="I192" s="26">
        <v>32.479999999999997</v>
      </c>
      <c r="J192" s="26">
        <v>30.97</v>
      </c>
      <c r="K192" s="26">
        <v>31.88</v>
      </c>
      <c r="L192" s="26">
        <v>28.59</v>
      </c>
      <c r="M192" s="26">
        <v>46.48</v>
      </c>
      <c r="N192" s="26">
        <v>29.46</v>
      </c>
      <c r="O192" s="26">
        <v>27.27</v>
      </c>
      <c r="P192" s="26">
        <v>31.23</v>
      </c>
      <c r="Q192" s="26">
        <v>34.049999999999997</v>
      </c>
      <c r="R192" s="25"/>
      <c r="S192" s="25"/>
      <c r="T192" s="25"/>
      <c r="U192" s="26">
        <v>28.64</v>
      </c>
      <c r="V192" s="26">
        <v>32.409999999999997</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264</v>
      </c>
      <c r="B193" s="26">
        <v>32.03</v>
      </c>
      <c r="C193" s="26">
        <v>0</v>
      </c>
      <c r="D193" s="26">
        <v>31.56</v>
      </c>
      <c r="E193" s="26">
        <v>29.28</v>
      </c>
      <c r="F193" s="26">
        <v>30.23</v>
      </c>
      <c r="G193" s="26">
        <v>34.86</v>
      </c>
      <c r="H193" s="26">
        <v>32.01</v>
      </c>
      <c r="I193" s="26">
        <v>33.380000000000003</v>
      </c>
      <c r="J193" s="26">
        <v>32.06</v>
      </c>
      <c r="K193" s="26">
        <v>33.43</v>
      </c>
      <c r="L193" s="26">
        <v>29.76</v>
      </c>
      <c r="M193" s="26">
        <v>47.58</v>
      </c>
      <c r="N193" s="26">
        <v>30.65</v>
      </c>
      <c r="O193" s="26">
        <v>28.54</v>
      </c>
      <c r="P193" s="26">
        <v>31.87</v>
      </c>
      <c r="Q193" s="26">
        <v>35.229999999999997</v>
      </c>
      <c r="R193" s="25"/>
      <c r="S193" s="25"/>
      <c r="T193" s="25"/>
      <c r="U193" s="26">
        <v>29.68</v>
      </c>
      <c r="V193" s="26">
        <v>33.78</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265</v>
      </c>
      <c r="B194" s="26">
        <v>33.31</v>
      </c>
      <c r="C194" s="26">
        <v>0</v>
      </c>
      <c r="D194" s="26">
        <v>32.869999999999997</v>
      </c>
      <c r="E194" s="26">
        <v>30.42</v>
      </c>
      <c r="F194" s="26">
        <v>31.25</v>
      </c>
      <c r="G194" s="26">
        <v>36.08</v>
      </c>
      <c r="H194" s="26">
        <v>33.700000000000003</v>
      </c>
      <c r="I194" s="26">
        <v>34.76</v>
      </c>
      <c r="J194" s="26">
        <v>33.520000000000003</v>
      </c>
      <c r="K194" s="26">
        <v>34.979999999999997</v>
      </c>
      <c r="L194" s="26">
        <v>31.32</v>
      </c>
      <c r="M194" s="26">
        <v>49.1</v>
      </c>
      <c r="N194" s="26">
        <v>32.25</v>
      </c>
      <c r="O194" s="26">
        <v>30.18</v>
      </c>
      <c r="P194" s="26">
        <v>32.64</v>
      </c>
      <c r="Q194" s="26">
        <v>36.86</v>
      </c>
      <c r="R194" s="25"/>
      <c r="S194" s="25"/>
      <c r="T194" s="25"/>
      <c r="U194" s="26">
        <v>31.17</v>
      </c>
      <c r="V194" s="26">
        <v>35.340000000000003</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266</v>
      </c>
      <c r="B195" s="26">
        <v>34.869999999999997</v>
      </c>
      <c r="C195" s="26">
        <v>0</v>
      </c>
      <c r="D195" s="26">
        <v>34.520000000000003</v>
      </c>
      <c r="E195" s="26">
        <v>31.91</v>
      </c>
      <c r="F195" s="26">
        <v>32.49</v>
      </c>
      <c r="G195" s="26">
        <v>37.74</v>
      </c>
      <c r="H195" s="26">
        <v>35.799999999999997</v>
      </c>
      <c r="I195" s="26">
        <v>36.65</v>
      </c>
      <c r="J195" s="26">
        <v>35.33</v>
      </c>
      <c r="K195" s="26">
        <v>36.380000000000003</v>
      </c>
      <c r="L195" s="26">
        <v>33.29</v>
      </c>
      <c r="M195" s="26">
        <v>51.15</v>
      </c>
      <c r="N195" s="26">
        <v>34.270000000000003</v>
      </c>
      <c r="O195" s="26">
        <v>32.28</v>
      </c>
      <c r="P195" s="26">
        <v>33.520000000000003</v>
      </c>
      <c r="Q195" s="26">
        <v>38.799999999999997</v>
      </c>
      <c r="R195" s="25"/>
      <c r="S195" s="25"/>
      <c r="T195" s="25"/>
      <c r="U195" s="26">
        <v>33.04</v>
      </c>
      <c r="V195" s="26">
        <v>37.17</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267</v>
      </c>
      <c r="B196" s="26">
        <v>36.67</v>
      </c>
      <c r="C196" s="26">
        <v>0</v>
      </c>
      <c r="D196" s="26">
        <v>36.479999999999997</v>
      </c>
      <c r="E196" s="26">
        <v>33.700000000000003</v>
      </c>
      <c r="F196" s="26">
        <v>33.99</v>
      </c>
      <c r="G196" s="26">
        <v>39.79</v>
      </c>
      <c r="H196" s="26">
        <v>38.25</v>
      </c>
      <c r="I196" s="26">
        <v>38.72</v>
      </c>
      <c r="J196" s="26">
        <v>37.450000000000003</v>
      </c>
      <c r="K196" s="26">
        <v>37.61</v>
      </c>
      <c r="L196" s="26">
        <v>35.6</v>
      </c>
      <c r="M196" s="26">
        <v>53.73</v>
      </c>
      <c r="N196" s="26">
        <v>36.64</v>
      </c>
      <c r="O196" s="26">
        <v>34.729999999999997</v>
      </c>
      <c r="P196" s="26">
        <v>34.479999999999997</v>
      </c>
      <c r="Q196" s="26">
        <v>40.98</v>
      </c>
      <c r="R196" s="25"/>
      <c r="S196" s="25"/>
      <c r="T196" s="25"/>
      <c r="U196" s="26">
        <v>35.22</v>
      </c>
      <c r="V196" s="26">
        <v>39.26</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268</v>
      </c>
      <c r="B197" s="26">
        <v>38.409999999999997</v>
      </c>
      <c r="C197" s="26">
        <v>0</v>
      </c>
      <c r="D197" s="26">
        <v>38.340000000000003</v>
      </c>
      <c r="E197" s="26">
        <v>35.479999999999997</v>
      </c>
      <c r="F197" s="26">
        <v>35.299999999999997</v>
      </c>
      <c r="G197" s="26">
        <v>41.77</v>
      </c>
      <c r="H197" s="26">
        <v>40.89</v>
      </c>
      <c r="I197" s="26">
        <v>40.520000000000003</v>
      </c>
      <c r="J197" s="26">
        <v>39.54</v>
      </c>
      <c r="K197" s="26">
        <v>38.76</v>
      </c>
      <c r="L197" s="26">
        <v>37.93</v>
      </c>
      <c r="M197" s="26">
        <v>56.47</v>
      </c>
      <c r="N197" s="26">
        <v>39.06</v>
      </c>
      <c r="O197" s="26">
        <v>37.26</v>
      </c>
      <c r="P197" s="26">
        <v>35.409999999999997</v>
      </c>
      <c r="Q197" s="26">
        <v>43.05</v>
      </c>
      <c r="R197" s="25"/>
      <c r="S197" s="25"/>
      <c r="T197" s="25"/>
      <c r="U197" s="26">
        <v>37.43</v>
      </c>
      <c r="V197" s="26">
        <v>41.33</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269</v>
      </c>
      <c r="B198" s="26">
        <v>40.17</v>
      </c>
      <c r="C198" s="26">
        <v>0</v>
      </c>
      <c r="D198" s="26">
        <v>40.090000000000003</v>
      </c>
      <c r="E198" s="26">
        <v>37.19</v>
      </c>
      <c r="F198" s="26">
        <v>36.76</v>
      </c>
      <c r="G198" s="26">
        <v>43.87</v>
      </c>
      <c r="H198" s="26">
        <v>43.54</v>
      </c>
      <c r="I198" s="26">
        <v>42.4</v>
      </c>
      <c r="J198" s="26">
        <v>41.58</v>
      </c>
      <c r="K198" s="26">
        <v>39.93</v>
      </c>
      <c r="L198" s="26">
        <v>40.11</v>
      </c>
      <c r="M198" s="26">
        <v>59.19</v>
      </c>
      <c r="N198" s="26">
        <v>41.32</v>
      </c>
      <c r="O198" s="26">
        <v>39.58</v>
      </c>
      <c r="P198" s="26">
        <v>36.28</v>
      </c>
      <c r="Q198" s="26">
        <v>45.03</v>
      </c>
      <c r="R198" s="25"/>
      <c r="S198" s="25"/>
      <c r="T198" s="25"/>
      <c r="U198" s="26">
        <v>39.520000000000003</v>
      </c>
      <c r="V198" s="26">
        <v>43.23</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270</v>
      </c>
      <c r="B199" s="26">
        <v>41.75</v>
      </c>
      <c r="C199" s="26">
        <v>0</v>
      </c>
      <c r="D199" s="26">
        <v>41.51</v>
      </c>
      <c r="E199" s="26">
        <v>38.68</v>
      </c>
      <c r="F199" s="26">
        <v>38.119999999999997</v>
      </c>
      <c r="G199" s="26">
        <v>45.8</v>
      </c>
      <c r="H199" s="26">
        <v>46.03</v>
      </c>
      <c r="I199" s="26">
        <v>44.1</v>
      </c>
      <c r="J199" s="26">
        <v>43.25</v>
      </c>
      <c r="K199" s="26">
        <v>41.19</v>
      </c>
      <c r="L199" s="26">
        <v>41.85</v>
      </c>
      <c r="M199" s="26">
        <v>61.56</v>
      </c>
      <c r="N199" s="26">
        <v>43.12</v>
      </c>
      <c r="O199" s="26">
        <v>41.41</v>
      </c>
      <c r="P199" s="26">
        <v>37</v>
      </c>
      <c r="Q199" s="26">
        <v>46.67</v>
      </c>
      <c r="R199" s="25"/>
      <c r="S199" s="25"/>
      <c r="T199" s="25"/>
      <c r="U199" s="26">
        <v>41.21</v>
      </c>
      <c r="V199" s="26">
        <v>44.7</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271</v>
      </c>
      <c r="B200" s="26">
        <v>43.09</v>
      </c>
      <c r="C200" s="26">
        <v>0</v>
      </c>
      <c r="D200" s="26">
        <v>42.55</v>
      </c>
      <c r="E200" s="26">
        <v>39.89</v>
      </c>
      <c r="F200" s="26">
        <v>39.4</v>
      </c>
      <c r="G200" s="26">
        <v>47.48</v>
      </c>
      <c r="H200" s="26">
        <v>48.21</v>
      </c>
      <c r="I200" s="26">
        <v>45.28</v>
      </c>
      <c r="J200" s="26">
        <v>44.5</v>
      </c>
      <c r="K200" s="26">
        <v>42.49</v>
      </c>
      <c r="L200" s="26">
        <v>43.06</v>
      </c>
      <c r="M200" s="26">
        <v>63.52</v>
      </c>
      <c r="N200" s="26">
        <v>44.36</v>
      </c>
      <c r="O200" s="26">
        <v>42.64</v>
      </c>
      <c r="P200" s="26">
        <v>37.549999999999997</v>
      </c>
      <c r="Q200" s="26">
        <v>47.95</v>
      </c>
      <c r="R200" s="25"/>
      <c r="S200" s="25"/>
      <c r="T200" s="25"/>
      <c r="U200" s="26">
        <v>42.44</v>
      </c>
      <c r="V200" s="26">
        <v>45.73</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272</v>
      </c>
      <c r="B201" s="26">
        <v>44</v>
      </c>
      <c r="C201" s="26">
        <v>0</v>
      </c>
      <c r="D201" s="26">
        <v>43.1</v>
      </c>
      <c r="E201" s="26">
        <v>40.71</v>
      </c>
      <c r="F201" s="26">
        <v>40.22</v>
      </c>
      <c r="G201" s="26">
        <v>48.6</v>
      </c>
      <c r="H201" s="26">
        <v>49.94</v>
      </c>
      <c r="I201" s="26">
        <v>45.76</v>
      </c>
      <c r="J201" s="26">
        <v>45.28</v>
      </c>
      <c r="K201" s="26">
        <v>43.66</v>
      </c>
      <c r="L201" s="26">
        <v>43.76</v>
      </c>
      <c r="M201" s="26">
        <v>65.02</v>
      </c>
      <c r="N201" s="26">
        <v>45.11</v>
      </c>
      <c r="O201" s="26">
        <v>43.34</v>
      </c>
      <c r="P201" s="26">
        <v>37.950000000000003</v>
      </c>
      <c r="Q201" s="26">
        <v>48.81</v>
      </c>
      <c r="R201" s="25"/>
      <c r="S201" s="25"/>
      <c r="T201" s="25"/>
      <c r="U201" s="26">
        <v>43.18</v>
      </c>
      <c r="V201" s="26">
        <v>46.42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273</v>
      </c>
      <c r="B202" s="26">
        <v>44.76</v>
      </c>
      <c r="C202" s="26">
        <v>0</v>
      </c>
      <c r="D202" s="26">
        <v>43.45</v>
      </c>
      <c r="E202" s="26">
        <v>41.3</v>
      </c>
      <c r="F202" s="26">
        <v>41.04</v>
      </c>
      <c r="G202" s="26">
        <v>49.61</v>
      </c>
      <c r="H202" s="26">
        <v>51.12</v>
      </c>
      <c r="I202" s="26">
        <v>46.27</v>
      </c>
      <c r="J202" s="26">
        <v>45.9</v>
      </c>
      <c r="K202" s="26">
        <v>44.58</v>
      </c>
      <c r="L202" s="26">
        <v>44.15</v>
      </c>
      <c r="M202" s="26">
        <v>66.42</v>
      </c>
      <c r="N202" s="26">
        <v>45.47</v>
      </c>
      <c r="O202" s="26">
        <v>43.6</v>
      </c>
      <c r="P202" s="26">
        <v>38.299999999999997</v>
      </c>
      <c r="Q202" s="26">
        <v>49.54</v>
      </c>
      <c r="R202" s="25"/>
      <c r="S202" s="25"/>
      <c r="T202" s="25"/>
      <c r="U202" s="26">
        <v>43.63</v>
      </c>
      <c r="V202" s="26">
        <v>47.03</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274</v>
      </c>
      <c r="B203" s="26">
        <v>45.3</v>
      </c>
      <c r="C203" s="26">
        <v>0</v>
      </c>
      <c r="D203" s="26">
        <v>43.68</v>
      </c>
      <c r="E203" s="26">
        <v>41.73</v>
      </c>
      <c r="F203" s="26">
        <v>41.71</v>
      </c>
      <c r="G203" s="26">
        <v>50.42</v>
      </c>
      <c r="H203" s="26">
        <v>51.65</v>
      </c>
      <c r="I203" s="26">
        <v>46.84</v>
      </c>
      <c r="J203" s="26">
        <v>46.32</v>
      </c>
      <c r="K203" s="26">
        <v>45.1</v>
      </c>
      <c r="L203" s="26">
        <v>44.24</v>
      </c>
      <c r="M203" s="26">
        <v>67.77</v>
      </c>
      <c r="N203" s="26">
        <v>45.51</v>
      </c>
      <c r="O203" s="26">
        <v>43.49</v>
      </c>
      <c r="P203" s="26">
        <v>38.61</v>
      </c>
      <c r="Q203" s="26">
        <v>50.1</v>
      </c>
      <c r="R203" s="25"/>
      <c r="S203" s="25"/>
      <c r="T203" s="25"/>
      <c r="U203" s="26">
        <v>43.79</v>
      </c>
      <c r="V203" s="26">
        <v>47.66</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275</v>
      </c>
      <c r="B204" s="26">
        <v>45.68</v>
      </c>
      <c r="C204" s="26">
        <v>0</v>
      </c>
      <c r="D204" s="26">
        <v>43.86</v>
      </c>
      <c r="E204" s="26">
        <v>42.08</v>
      </c>
      <c r="F204" s="26">
        <v>42.32</v>
      </c>
      <c r="G204" s="26">
        <v>51.07</v>
      </c>
      <c r="H204" s="26">
        <v>51.59</v>
      </c>
      <c r="I204" s="26">
        <v>47.22</v>
      </c>
      <c r="J204" s="26">
        <v>46.65</v>
      </c>
      <c r="K204" s="26">
        <v>45.25</v>
      </c>
      <c r="L204" s="26">
        <v>44.16</v>
      </c>
      <c r="M204" s="26">
        <v>69.150000000000006</v>
      </c>
      <c r="N204" s="26">
        <v>45.33</v>
      </c>
      <c r="O204" s="26">
        <v>43.13</v>
      </c>
      <c r="P204" s="26">
        <v>38.9</v>
      </c>
      <c r="Q204" s="26">
        <v>50.54</v>
      </c>
      <c r="R204" s="25"/>
      <c r="S204" s="25"/>
      <c r="T204" s="25"/>
      <c r="U204" s="26">
        <v>43.77</v>
      </c>
      <c r="V204" s="26">
        <v>48.37</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276</v>
      </c>
      <c r="B205" s="26">
        <v>45.78</v>
      </c>
      <c r="C205" s="26">
        <v>0</v>
      </c>
      <c r="D205" s="26">
        <v>43.83</v>
      </c>
      <c r="E205" s="26">
        <v>42.25</v>
      </c>
      <c r="F205" s="26">
        <v>42.55</v>
      </c>
      <c r="G205" s="26">
        <v>51.32</v>
      </c>
      <c r="H205" s="26">
        <v>51.17</v>
      </c>
      <c r="I205" s="26">
        <v>47.15</v>
      </c>
      <c r="J205" s="26">
        <v>46.78</v>
      </c>
      <c r="K205" s="26">
        <v>45.18</v>
      </c>
      <c r="L205" s="26">
        <v>43.92</v>
      </c>
      <c r="M205" s="26">
        <v>70.38</v>
      </c>
      <c r="N205" s="26">
        <v>45</v>
      </c>
      <c r="O205" s="26">
        <v>42.65</v>
      </c>
      <c r="P205" s="26">
        <v>39.130000000000003</v>
      </c>
      <c r="Q205" s="26">
        <v>50.72</v>
      </c>
      <c r="R205" s="25"/>
      <c r="S205" s="25"/>
      <c r="T205" s="25"/>
      <c r="U205" s="26">
        <v>43.56</v>
      </c>
      <c r="V205" s="26">
        <v>49.03</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277</v>
      </c>
      <c r="B206" s="26">
        <v>45.97</v>
      </c>
      <c r="C206" s="26">
        <v>0</v>
      </c>
      <c r="D206" s="26">
        <v>43.83</v>
      </c>
      <c r="E206" s="26">
        <v>42.48</v>
      </c>
      <c r="F206" s="26">
        <v>42.94</v>
      </c>
      <c r="G206" s="26">
        <v>51.7</v>
      </c>
      <c r="H206" s="26">
        <v>50.68</v>
      </c>
      <c r="I206" s="26">
        <v>47.31</v>
      </c>
      <c r="J206" s="26">
        <v>46.99</v>
      </c>
      <c r="K206" s="26">
        <v>45.12</v>
      </c>
      <c r="L206" s="26">
        <v>43.74</v>
      </c>
      <c r="M206" s="26">
        <v>71.56</v>
      </c>
      <c r="N206" s="26">
        <v>44.66</v>
      </c>
      <c r="O206" s="26">
        <v>42.18</v>
      </c>
      <c r="P206" s="26">
        <v>39.369999999999997</v>
      </c>
      <c r="Q206" s="26">
        <v>50.9</v>
      </c>
      <c r="R206" s="25"/>
      <c r="S206" s="25"/>
      <c r="T206" s="25"/>
      <c r="U206" s="26">
        <v>43.42</v>
      </c>
      <c r="V206" s="26">
        <v>49.62</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278</v>
      </c>
      <c r="B207" s="26">
        <v>46.24</v>
      </c>
      <c r="C207" s="26">
        <v>0</v>
      </c>
      <c r="D207" s="26">
        <v>43.89</v>
      </c>
      <c r="E207" s="26">
        <v>42.84</v>
      </c>
      <c r="F207" s="26">
        <v>43.41</v>
      </c>
      <c r="G207" s="26">
        <v>52.21</v>
      </c>
      <c r="H207" s="26">
        <v>50.34</v>
      </c>
      <c r="I207" s="26">
        <v>47.65</v>
      </c>
      <c r="J207" s="26">
        <v>47.2</v>
      </c>
      <c r="K207" s="26">
        <v>45.22</v>
      </c>
      <c r="L207" s="26">
        <v>43.66</v>
      </c>
      <c r="M207" s="26">
        <v>72.569999999999993</v>
      </c>
      <c r="N207" s="26">
        <v>44.38</v>
      </c>
      <c r="O207" s="26">
        <v>41.85</v>
      </c>
      <c r="P207" s="26">
        <v>39.58</v>
      </c>
      <c r="Q207" s="26">
        <v>51</v>
      </c>
      <c r="R207" s="25"/>
      <c r="S207" s="25"/>
      <c r="T207" s="25"/>
      <c r="U207" s="26">
        <v>43.35</v>
      </c>
      <c r="V207" s="26">
        <v>50.01</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279</v>
      </c>
      <c r="B208" s="26">
        <v>46.62</v>
      </c>
      <c r="C208" s="26">
        <v>0</v>
      </c>
      <c r="D208" s="26">
        <v>44.03</v>
      </c>
      <c r="E208" s="26">
        <v>43.37</v>
      </c>
      <c r="F208" s="26">
        <v>44.02</v>
      </c>
      <c r="G208" s="26">
        <v>52.85</v>
      </c>
      <c r="H208" s="26">
        <v>50.25</v>
      </c>
      <c r="I208" s="26">
        <v>47.85</v>
      </c>
      <c r="J208" s="26">
        <v>47.43</v>
      </c>
      <c r="K208" s="26">
        <v>45.53</v>
      </c>
      <c r="L208" s="26">
        <v>43.7</v>
      </c>
      <c r="M208" s="26">
        <v>73.48</v>
      </c>
      <c r="N208" s="26">
        <v>44.2</v>
      </c>
      <c r="O208" s="26">
        <v>41.69</v>
      </c>
      <c r="P208" s="26">
        <v>39.76</v>
      </c>
      <c r="Q208" s="26">
        <v>51.1</v>
      </c>
      <c r="R208" s="25"/>
      <c r="S208" s="25"/>
      <c r="T208" s="25"/>
      <c r="U208" s="26">
        <v>43.41</v>
      </c>
      <c r="V208" s="26">
        <v>50.2</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280</v>
      </c>
      <c r="B209" s="26">
        <v>46.85</v>
      </c>
      <c r="C209" s="26">
        <v>0</v>
      </c>
      <c r="D209" s="26">
        <v>44.07</v>
      </c>
      <c r="E209" s="26">
        <v>43.79</v>
      </c>
      <c r="F209" s="26">
        <v>44.31</v>
      </c>
      <c r="G209" s="26">
        <v>53.22</v>
      </c>
      <c r="H209" s="26">
        <v>50.3</v>
      </c>
      <c r="I209" s="26">
        <v>47.6</v>
      </c>
      <c r="J209" s="26">
        <v>47.51</v>
      </c>
      <c r="K209" s="26">
        <v>45.92</v>
      </c>
      <c r="L209" s="26">
        <v>43.73</v>
      </c>
      <c r="M209" s="26">
        <v>74.23</v>
      </c>
      <c r="N209" s="26">
        <v>44.07</v>
      </c>
      <c r="O209" s="26">
        <v>41.61</v>
      </c>
      <c r="P209" s="26">
        <v>39.92</v>
      </c>
      <c r="Q209" s="26">
        <v>51.05</v>
      </c>
      <c r="R209" s="25"/>
      <c r="S209" s="25"/>
      <c r="T209" s="25"/>
      <c r="U209" s="26">
        <v>43.43</v>
      </c>
      <c r="V209" s="26">
        <v>50.23</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281</v>
      </c>
      <c r="B210" s="26">
        <v>47.19</v>
      </c>
      <c r="C210" s="26">
        <v>0</v>
      </c>
      <c r="D210" s="26">
        <v>44.24</v>
      </c>
      <c r="E210" s="26">
        <v>44.21</v>
      </c>
      <c r="F210" s="26">
        <v>44.77</v>
      </c>
      <c r="G210" s="26">
        <v>53.73</v>
      </c>
      <c r="H210" s="26">
        <v>50.43</v>
      </c>
      <c r="I210" s="26">
        <v>47.61</v>
      </c>
      <c r="J210" s="26">
        <v>47.69</v>
      </c>
      <c r="K210" s="26">
        <v>46.35</v>
      </c>
      <c r="L210" s="26">
        <v>43.83</v>
      </c>
      <c r="M210" s="26">
        <v>75.02</v>
      </c>
      <c r="N210" s="26">
        <v>43.96</v>
      </c>
      <c r="O210" s="26">
        <v>41.53</v>
      </c>
      <c r="P210" s="26">
        <v>40.119999999999997</v>
      </c>
      <c r="Q210" s="26">
        <v>51.15</v>
      </c>
      <c r="R210" s="25"/>
      <c r="S210" s="25"/>
      <c r="T210" s="25"/>
      <c r="U210" s="26">
        <v>43.53</v>
      </c>
      <c r="V210" s="26">
        <v>50.33</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282</v>
      </c>
      <c r="B211" s="26">
        <v>47.49</v>
      </c>
      <c r="C211" s="26">
        <v>0</v>
      </c>
      <c r="D211" s="26">
        <v>44.52</v>
      </c>
      <c r="E211" s="26">
        <v>44.57</v>
      </c>
      <c r="F211" s="26">
        <v>45.18</v>
      </c>
      <c r="G211" s="26">
        <v>54.22</v>
      </c>
      <c r="H211" s="26">
        <v>50.54</v>
      </c>
      <c r="I211" s="26">
        <v>47.79</v>
      </c>
      <c r="J211" s="26">
        <v>47.83</v>
      </c>
      <c r="K211" s="26">
        <v>46.69</v>
      </c>
      <c r="L211" s="26">
        <v>43.86</v>
      </c>
      <c r="M211" s="26">
        <v>75.87</v>
      </c>
      <c r="N211" s="26">
        <v>43.82</v>
      </c>
      <c r="O211" s="26">
        <v>41.38</v>
      </c>
      <c r="P211" s="26">
        <v>40.39</v>
      </c>
      <c r="Q211" s="26">
        <v>51.31</v>
      </c>
      <c r="R211" s="25"/>
      <c r="S211" s="25"/>
      <c r="T211" s="25"/>
      <c r="U211" s="26">
        <v>43.58</v>
      </c>
      <c r="V211" s="26">
        <v>50.56</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283</v>
      </c>
      <c r="B212" s="26">
        <v>47.79</v>
      </c>
      <c r="C212" s="26">
        <v>0</v>
      </c>
      <c r="D212" s="26">
        <v>44.88</v>
      </c>
      <c r="E212" s="26">
        <v>44.87</v>
      </c>
      <c r="F212" s="26">
        <v>45.63</v>
      </c>
      <c r="G212" s="26">
        <v>54.67</v>
      </c>
      <c r="H212" s="26">
        <v>50.61</v>
      </c>
      <c r="I212" s="26">
        <v>47.82</v>
      </c>
      <c r="J212" s="26">
        <v>47.99</v>
      </c>
      <c r="K212" s="26">
        <v>46.94</v>
      </c>
      <c r="L212" s="26">
        <v>43.84</v>
      </c>
      <c r="M212" s="26">
        <v>76.83</v>
      </c>
      <c r="N212" s="26">
        <v>43.67</v>
      </c>
      <c r="O212" s="26">
        <v>41.17</v>
      </c>
      <c r="P212" s="26">
        <v>40.75</v>
      </c>
      <c r="Q212" s="26">
        <v>51.59</v>
      </c>
      <c r="R212" s="25"/>
      <c r="S212" s="25"/>
      <c r="T212" s="25"/>
      <c r="U212" s="26">
        <v>43.63</v>
      </c>
      <c r="V212" s="26">
        <v>50.97</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284</v>
      </c>
      <c r="B213" s="26">
        <v>47.92</v>
      </c>
      <c r="C213" s="26">
        <v>0</v>
      </c>
      <c r="D213" s="26">
        <v>45.08</v>
      </c>
      <c r="E213" s="26">
        <v>44.99</v>
      </c>
      <c r="F213" s="26">
        <v>45.74</v>
      </c>
      <c r="G213" s="26">
        <v>54.8</v>
      </c>
      <c r="H213" s="26">
        <v>50.66</v>
      </c>
      <c r="I213" s="26">
        <v>47.5</v>
      </c>
      <c r="J213" s="26">
        <v>48.09</v>
      </c>
      <c r="K213" s="26">
        <v>47.16</v>
      </c>
      <c r="L213" s="26">
        <v>43.77</v>
      </c>
      <c r="M213" s="26">
        <v>77.81</v>
      </c>
      <c r="N213" s="26">
        <v>43.56</v>
      </c>
      <c r="O213" s="26">
        <v>40.97</v>
      </c>
      <c r="P213" s="26">
        <v>41.18</v>
      </c>
      <c r="Q213" s="26">
        <v>51.78</v>
      </c>
      <c r="R213" s="25"/>
      <c r="S213" s="25"/>
      <c r="T213" s="25"/>
      <c r="U213" s="26">
        <v>43.63</v>
      </c>
      <c r="V213" s="26">
        <v>51.5</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285</v>
      </c>
      <c r="B214" s="26">
        <v>48.22</v>
      </c>
      <c r="C214" s="26">
        <v>0</v>
      </c>
      <c r="D214" s="26">
        <v>45.28</v>
      </c>
      <c r="E214" s="26">
        <v>45.17</v>
      </c>
      <c r="F214" s="26">
        <v>46.14</v>
      </c>
      <c r="G214" s="26">
        <v>55.18</v>
      </c>
      <c r="H214" s="26">
        <v>50.76</v>
      </c>
      <c r="I214" s="26">
        <v>47.63</v>
      </c>
      <c r="J214" s="26">
        <v>48.48</v>
      </c>
      <c r="K214" s="26">
        <v>47.49</v>
      </c>
      <c r="L214" s="26">
        <v>43.89</v>
      </c>
      <c r="M214" s="26">
        <v>78.64</v>
      </c>
      <c r="N214" s="26">
        <v>43.61</v>
      </c>
      <c r="O214" s="26">
        <v>40.92</v>
      </c>
      <c r="P214" s="26">
        <v>41.7</v>
      </c>
      <c r="Q214" s="26">
        <v>52.2</v>
      </c>
      <c r="R214" s="25"/>
      <c r="S214" s="25"/>
      <c r="T214" s="25"/>
      <c r="U214" s="26">
        <v>43.81</v>
      </c>
      <c r="V214" s="26">
        <v>52.21</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286</v>
      </c>
      <c r="B215" s="26">
        <v>48.69</v>
      </c>
      <c r="C215" s="26">
        <v>0</v>
      </c>
      <c r="D215" s="26">
        <v>45.42</v>
      </c>
      <c r="E215" s="26">
        <v>45.48</v>
      </c>
      <c r="F215" s="26">
        <v>46.72</v>
      </c>
      <c r="G215" s="26">
        <v>55.76</v>
      </c>
      <c r="H215" s="26">
        <v>50.96</v>
      </c>
      <c r="I215" s="26">
        <v>48.2</v>
      </c>
      <c r="J215" s="26">
        <v>49.07</v>
      </c>
      <c r="K215" s="26">
        <v>47.97</v>
      </c>
      <c r="L215" s="26">
        <v>44.21</v>
      </c>
      <c r="M215" s="26">
        <v>79.52</v>
      </c>
      <c r="N215" s="26">
        <v>43.86</v>
      </c>
      <c r="O215" s="26">
        <v>41.08</v>
      </c>
      <c r="P215" s="26">
        <v>42.27</v>
      </c>
      <c r="Q215" s="26">
        <v>52.7</v>
      </c>
      <c r="R215" s="25"/>
      <c r="S215" s="25"/>
      <c r="T215" s="25"/>
      <c r="U215" s="26">
        <v>44.16</v>
      </c>
      <c r="V215" s="26">
        <v>53.05</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287</v>
      </c>
      <c r="B216" s="26">
        <v>49.34</v>
      </c>
      <c r="C216" s="26">
        <v>0</v>
      </c>
      <c r="D216" s="26">
        <v>45.53</v>
      </c>
      <c r="E216" s="26">
        <v>45.96</v>
      </c>
      <c r="F216" s="26">
        <v>47.52</v>
      </c>
      <c r="G216" s="26">
        <v>56.52</v>
      </c>
      <c r="H216" s="26">
        <v>51.25</v>
      </c>
      <c r="I216" s="26">
        <v>48.86</v>
      </c>
      <c r="J216" s="26">
        <v>49.9</v>
      </c>
      <c r="K216" s="26">
        <v>48.59</v>
      </c>
      <c r="L216" s="26">
        <v>44.76</v>
      </c>
      <c r="M216" s="26">
        <v>80.53</v>
      </c>
      <c r="N216" s="26">
        <v>44.34</v>
      </c>
      <c r="O216" s="26">
        <v>41.5</v>
      </c>
      <c r="P216" s="26">
        <v>42.85</v>
      </c>
      <c r="Q216" s="26">
        <v>53.35</v>
      </c>
      <c r="R216" s="25"/>
      <c r="S216" s="25"/>
      <c r="T216" s="25"/>
      <c r="U216" s="26">
        <v>44.69</v>
      </c>
      <c r="V216" s="26">
        <v>53.99</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288</v>
      </c>
      <c r="B217" s="26">
        <v>49.86</v>
      </c>
      <c r="C217" s="26">
        <v>0</v>
      </c>
      <c r="D217" s="26">
        <v>45.5</v>
      </c>
      <c r="E217" s="26">
        <v>46.36</v>
      </c>
      <c r="F217" s="26">
        <v>47.98</v>
      </c>
      <c r="G217" s="26">
        <v>57</v>
      </c>
      <c r="H217" s="26">
        <v>51.6</v>
      </c>
      <c r="I217" s="26">
        <v>49.23</v>
      </c>
      <c r="J217" s="26">
        <v>50.72</v>
      </c>
      <c r="K217" s="26">
        <v>49.23</v>
      </c>
      <c r="L217" s="26">
        <v>45.42</v>
      </c>
      <c r="M217" s="26">
        <v>81.540000000000006</v>
      </c>
      <c r="N217" s="26">
        <v>44.98</v>
      </c>
      <c r="O217" s="26">
        <v>42.1</v>
      </c>
      <c r="P217" s="26">
        <v>43.36</v>
      </c>
      <c r="Q217" s="26">
        <v>53.9</v>
      </c>
      <c r="R217" s="25"/>
      <c r="S217" s="25"/>
      <c r="T217" s="25"/>
      <c r="U217" s="26">
        <v>45.24</v>
      </c>
      <c r="V217" s="26">
        <v>54.91</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289</v>
      </c>
      <c r="B218" s="26">
        <v>50.5</v>
      </c>
      <c r="C218" s="26">
        <v>0</v>
      </c>
      <c r="D218" s="26">
        <v>45.65</v>
      </c>
      <c r="E218" s="26">
        <v>46.83</v>
      </c>
      <c r="F218" s="26">
        <v>48.57</v>
      </c>
      <c r="G218" s="26">
        <v>57.6</v>
      </c>
      <c r="H218" s="26">
        <v>52</v>
      </c>
      <c r="I218" s="26">
        <v>49.96</v>
      </c>
      <c r="J218" s="26">
        <v>51.71</v>
      </c>
      <c r="K218" s="26">
        <v>49.87</v>
      </c>
      <c r="L218" s="26">
        <v>46.28</v>
      </c>
      <c r="M218" s="26">
        <v>82.69</v>
      </c>
      <c r="N218" s="26">
        <v>45.78</v>
      </c>
      <c r="O218" s="26">
        <v>42.85</v>
      </c>
      <c r="P218" s="26">
        <v>43.83</v>
      </c>
      <c r="Q218" s="26">
        <v>54.65</v>
      </c>
      <c r="R218" s="25"/>
      <c r="S218" s="25"/>
      <c r="T218" s="25"/>
      <c r="U218" s="26">
        <v>45.95</v>
      </c>
      <c r="V218" s="26">
        <v>55.88</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290</v>
      </c>
      <c r="B219" s="26">
        <v>51.11</v>
      </c>
      <c r="C219" s="26">
        <v>0</v>
      </c>
      <c r="D219" s="26">
        <v>46.05</v>
      </c>
      <c r="E219" s="26">
        <v>47.34</v>
      </c>
      <c r="F219" s="26">
        <v>49.02</v>
      </c>
      <c r="G219" s="26">
        <v>58.13</v>
      </c>
      <c r="H219" s="26">
        <v>52.42</v>
      </c>
      <c r="I219" s="26">
        <v>50.89</v>
      </c>
      <c r="J219" s="26">
        <v>52.64</v>
      </c>
      <c r="K219" s="26">
        <v>50.39</v>
      </c>
      <c r="L219" s="26">
        <v>47.18</v>
      </c>
      <c r="M219" s="26">
        <v>83.8</v>
      </c>
      <c r="N219" s="26">
        <v>46.68</v>
      </c>
      <c r="O219" s="26">
        <v>43.7</v>
      </c>
      <c r="P219" s="26">
        <v>44.23</v>
      </c>
      <c r="Q219" s="26">
        <v>55.44</v>
      </c>
      <c r="R219" s="25"/>
      <c r="S219" s="25"/>
      <c r="T219" s="25"/>
      <c r="U219" s="26">
        <v>46.7</v>
      </c>
      <c r="V219" s="26">
        <v>56.82</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291</v>
      </c>
      <c r="B220" s="26">
        <v>51.7</v>
      </c>
      <c r="C220" s="26">
        <v>0</v>
      </c>
      <c r="D220" s="26">
        <v>46.69</v>
      </c>
      <c r="E220" s="26">
        <v>47.89</v>
      </c>
      <c r="F220" s="26">
        <v>49.39</v>
      </c>
      <c r="G220" s="26">
        <v>58.59</v>
      </c>
      <c r="H220" s="26">
        <v>52.83</v>
      </c>
      <c r="I220" s="26">
        <v>51.63</v>
      </c>
      <c r="J220" s="26">
        <v>53.5</v>
      </c>
      <c r="K220" s="26">
        <v>50.86</v>
      </c>
      <c r="L220" s="26">
        <v>48.09</v>
      </c>
      <c r="M220" s="26">
        <v>84.8</v>
      </c>
      <c r="N220" s="26">
        <v>47.64</v>
      </c>
      <c r="O220" s="26">
        <v>44.59</v>
      </c>
      <c r="P220" s="26">
        <v>44.58</v>
      </c>
      <c r="Q220" s="26">
        <v>56.33</v>
      </c>
      <c r="R220" s="25"/>
      <c r="S220" s="25"/>
      <c r="T220" s="25"/>
      <c r="U220" s="26">
        <v>47.55</v>
      </c>
      <c r="V220" s="26">
        <v>57.75</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292</v>
      </c>
      <c r="B221" s="26">
        <v>52.06</v>
      </c>
      <c r="C221" s="26">
        <v>0</v>
      </c>
      <c r="D221" s="26">
        <v>47.35</v>
      </c>
      <c r="E221" s="26">
        <v>48.3</v>
      </c>
      <c r="F221" s="26">
        <v>49.34</v>
      </c>
      <c r="G221" s="26">
        <v>58.68</v>
      </c>
      <c r="H221" s="26">
        <v>53.16</v>
      </c>
      <c r="I221" s="26">
        <v>51.93</v>
      </c>
      <c r="J221" s="26">
        <v>54.13</v>
      </c>
      <c r="K221" s="26">
        <v>51.34</v>
      </c>
      <c r="L221" s="26">
        <v>48.85</v>
      </c>
      <c r="M221" s="26">
        <v>85.45</v>
      </c>
      <c r="N221" s="26">
        <v>48.67</v>
      </c>
      <c r="O221" s="26">
        <v>45.45</v>
      </c>
      <c r="P221" s="26">
        <v>44.92</v>
      </c>
      <c r="Q221" s="26">
        <v>57.06</v>
      </c>
      <c r="R221" s="25"/>
      <c r="S221" s="25"/>
      <c r="T221" s="25"/>
      <c r="U221" s="26">
        <v>48.34</v>
      </c>
      <c r="V221" s="26">
        <v>58.67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293</v>
      </c>
      <c r="B222" s="26">
        <v>52.6</v>
      </c>
      <c r="C222" s="26">
        <v>0</v>
      </c>
      <c r="D222" s="26">
        <v>48.14</v>
      </c>
      <c r="E222" s="26">
        <v>48.78</v>
      </c>
      <c r="F222" s="26">
        <v>49.64</v>
      </c>
      <c r="G222" s="26">
        <v>59.03</v>
      </c>
      <c r="H222" s="26">
        <v>53.41</v>
      </c>
      <c r="I222" s="26">
        <v>52.56</v>
      </c>
      <c r="J222" s="26">
        <v>54.87</v>
      </c>
      <c r="K222" s="26">
        <v>52.02</v>
      </c>
      <c r="L222" s="26">
        <v>49.6</v>
      </c>
      <c r="M222" s="26">
        <v>86.02</v>
      </c>
      <c r="N222" s="26">
        <v>49.64</v>
      </c>
      <c r="O222" s="26">
        <v>46.25</v>
      </c>
      <c r="P222" s="26">
        <v>45.41</v>
      </c>
      <c r="Q222" s="26">
        <v>57.98</v>
      </c>
      <c r="R222" s="25"/>
      <c r="S222" s="25"/>
      <c r="T222" s="25"/>
      <c r="U222" s="26">
        <v>49.27</v>
      </c>
      <c r="V222" s="26">
        <v>59.73</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294</v>
      </c>
      <c r="B223" s="26">
        <v>53.27</v>
      </c>
      <c r="C223" s="26">
        <v>0</v>
      </c>
      <c r="D223" s="26">
        <v>48.98</v>
      </c>
      <c r="E223" s="26">
        <v>49.34</v>
      </c>
      <c r="F223" s="26">
        <v>50.22</v>
      </c>
      <c r="G223" s="26">
        <v>59.63</v>
      </c>
      <c r="H223" s="26">
        <v>53.56</v>
      </c>
      <c r="I223" s="26">
        <v>53.48</v>
      </c>
      <c r="J223" s="26">
        <v>55.59</v>
      </c>
      <c r="K223" s="26">
        <v>52.95</v>
      </c>
      <c r="L223" s="26">
        <v>50.19</v>
      </c>
      <c r="M223" s="26">
        <v>86.51</v>
      </c>
      <c r="N223" s="26">
        <v>50.47</v>
      </c>
      <c r="O223" s="26">
        <v>46.89</v>
      </c>
      <c r="P223" s="26">
        <v>46.08</v>
      </c>
      <c r="Q223" s="26">
        <v>58.96</v>
      </c>
      <c r="R223" s="25"/>
      <c r="S223" s="25"/>
      <c r="T223" s="25"/>
      <c r="U223" s="26">
        <v>50.22</v>
      </c>
      <c r="V223" s="26">
        <v>60.95</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295</v>
      </c>
      <c r="B224" s="26">
        <v>54.08</v>
      </c>
      <c r="C224" s="26">
        <v>0</v>
      </c>
      <c r="D224" s="26">
        <v>49.82</v>
      </c>
      <c r="E224" s="26">
        <v>50</v>
      </c>
      <c r="F224" s="26">
        <v>51.16</v>
      </c>
      <c r="G224" s="26">
        <v>60.45</v>
      </c>
      <c r="H224" s="26">
        <v>53.64</v>
      </c>
      <c r="I224" s="26">
        <v>54.32</v>
      </c>
      <c r="J224" s="26">
        <v>56.35</v>
      </c>
      <c r="K224" s="26">
        <v>54.12</v>
      </c>
      <c r="L224" s="26">
        <v>50.67</v>
      </c>
      <c r="M224" s="26">
        <v>87.03</v>
      </c>
      <c r="N224" s="26">
        <v>51.17</v>
      </c>
      <c r="O224" s="26">
        <v>47.41</v>
      </c>
      <c r="P224" s="26">
        <v>46.94</v>
      </c>
      <c r="Q224" s="26">
        <v>60.01</v>
      </c>
      <c r="R224" s="25"/>
      <c r="S224" s="25"/>
      <c r="T224" s="25"/>
      <c r="U224" s="26">
        <v>51.23</v>
      </c>
      <c r="V224" s="26">
        <v>62.3</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296</v>
      </c>
      <c r="B225" s="26">
        <v>54.71</v>
      </c>
      <c r="C225" s="26">
        <v>0</v>
      </c>
      <c r="D225" s="26">
        <v>50.43</v>
      </c>
      <c r="E225" s="26">
        <v>50.48</v>
      </c>
      <c r="F225" s="26">
        <v>51.79</v>
      </c>
      <c r="G225" s="26">
        <v>60.98</v>
      </c>
      <c r="H225" s="26">
        <v>53.78</v>
      </c>
      <c r="I225" s="26">
        <v>54.73</v>
      </c>
      <c r="J225" s="26">
        <v>56.93</v>
      </c>
      <c r="K225" s="26">
        <v>55.32</v>
      </c>
      <c r="L225" s="26">
        <v>51</v>
      </c>
      <c r="M225" s="26">
        <v>87.43</v>
      </c>
      <c r="N225" s="26">
        <v>51.8</v>
      </c>
      <c r="O225" s="26">
        <v>47.88</v>
      </c>
      <c r="P225" s="26">
        <v>47.82</v>
      </c>
      <c r="Q225" s="26">
        <v>60.83</v>
      </c>
      <c r="R225" s="25"/>
      <c r="S225" s="25"/>
      <c r="T225" s="25"/>
      <c r="U225" s="26">
        <v>52.11</v>
      </c>
      <c r="V225" s="26">
        <v>63.56</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297</v>
      </c>
      <c r="B226" s="26">
        <v>55.43</v>
      </c>
      <c r="C226" s="26">
        <v>0</v>
      </c>
      <c r="D226" s="26">
        <v>51.02</v>
      </c>
      <c r="E226" s="26">
        <v>50.96</v>
      </c>
      <c r="F226" s="26">
        <v>52.57</v>
      </c>
      <c r="G226" s="26">
        <v>61.65</v>
      </c>
      <c r="H226" s="26">
        <v>54.14</v>
      </c>
      <c r="I226" s="26">
        <v>55.44</v>
      </c>
      <c r="J226" s="26">
        <v>57.63</v>
      </c>
      <c r="K226" s="26">
        <v>56.49</v>
      </c>
      <c r="L226" s="26">
        <v>51.46</v>
      </c>
      <c r="M226" s="26">
        <v>87.87</v>
      </c>
      <c r="N226" s="26">
        <v>52.46</v>
      </c>
      <c r="O226" s="26">
        <v>48.42</v>
      </c>
      <c r="P226" s="26">
        <v>48.75</v>
      </c>
      <c r="Q226" s="26">
        <v>61.71</v>
      </c>
      <c r="R226" s="25"/>
      <c r="S226" s="25"/>
      <c r="T226" s="25"/>
      <c r="U226" s="26">
        <v>53.11</v>
      </c>
      <c r="V226" s="26">
        <v>64.73</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298</v>
      </c>
      <c r="B227" s="26">
        <v>56.08</v>
      </c>
      <c r="C227" s="26">
        <v>0</v>
      </c>
      <c r="D227" s="26">
        <v>51.6</v>
      </c>
      <c r="E227" s="26">
        <v>51.38</v>
      </c>
      <c r="F227" s="26">
        <v>53.14</v>
      </c>
      <c r="G227" s="26">
        <v>62.25</v>
      </c>
      <c r="H227" s="26">
        <v>54.84</v>
      </c>
      <c r="I227" s="26">
        <v>56.34</v>
      </c>
      <c r="J227" s="26">
        <v>58.25</v>
      </c>
      <c r="K227" s="26">
        <v>57.48</v>
      </c>
      <c r="L227" s="26">
        <v>52.02</v>
      </c>
      <c r="M227" s="26">
        <v>88.17</v>
      </c>
      <c r="N227" s="26">
        <v>53.25</v>
      </c>
      <c r="O227" s="26">
        <v>49.12</v>
      </c>
      <c r="P227" s="26">
        <v>49.58</v>
      </c>
      <c r="Q227" s="26">
        <v>62.39</v>
      </c>
      <c r="R227" s="25"/>
      <c r="S227" s="25"/>
      <c r="T227" s="25"/>
      <c r="U227" s="26">
        <v>54.05</v>
      </c>
      <c r="V227" s="26">
        <v>65.63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299</v>
      </c>
      <c r="B228" s="26">
        <v>56.7</v>
      </c>
      <c r="C228" s="26">
        <v>0</v>
      </c>
      <c r="D228" s="26">
        <v>52.2</v>
      </c>
      <c r="E228" s="26">
        <v>51.81</v>
      </c>
      <c r="F228" s="26">
        <v>53.58</v>
      </c>
      <c r="G228" s="26">
        <v>62.78</v>
      </c>
      <c r="H228" s="26">
        <v>55.93</v>
      </c>
      <c r="I228" s="26">
        <v>57.09</v>
      </c>
      <c r="J228" s="26">
        <v>58.87</v>
      </c>
      <c r="K228" s="26">
        <v>58.32</v>
      </c>
      <c r="L228" s="26">
        <v>52.76</v>
      </c>
      <c r="M228" s="26">
        <v>88.35</v>
      </c>
      <c r="N228" s="26">
        <v>54.26</v>
      </c>
      <c r="O228" s="26">
        <v>50.03</v>
      </c>
      <c r="P228" s="26">
        <v>50.3</v>
      </c>
      <c r="Q228" s="26">
        <v>62.93</v>
      </c>
      <c r="R228" s="25"/>
      <c r="S228" s="25"/>
      <c r="T228" s="25"/>
      <c r="U228" s="26">
        <v>54.99</v>
      </c>
      <c r="V228" s="26">
        <v>66.28</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300</v>
      </c>
      <c r="B229" s="26">
        <v>57.13</v>
      </c>
      <c r="C229" s="26">
        <v>0</v>
      </c>
      <c r="D229" s="26">
        <v>52.69</v>
      </c>
      <c r="E229" s="26">
        <v>52.15</v>
      </c>
      <c r="F229" s="26">
        <v>53.55</v>
      </c>
      <c r="G229" s="26">
        <v>63.02</v>
      </c>
      <c r="H229" s="26">
        <v>57.33</v>
      </c>
      <c r="I229" s="26">
        <v>57.51</v>
      </c>
      <c r="J229" s="26">
        <v>59.37</v>
      </c>
      <c r="K229" s="26">
        <v>59.07</v>
      </c>
      <c r="L229" s="26">
        <v>53.57</v>
      </c>
      <c r="M229" s="26">
        <v>88.32</v>
      </c>
      <c r="N229" s="26">
        <v>55.48</v>
      </c>
      <c r="O229" s="26">
        <v>51.13</v>
      </c>
      <c r="P229" s="26">
        <v>50.84</v>
      </c>
      <c r="Q229" s="26">
        <v>63.21</v>
      </c>
      <c r="R229" s="25"/>
      <c r="S229" s="25"/>
      <c r="T229" s="25"/>
      <c r="U229" s="26">
        <v>55.7</v>
      </c>
      <c r="V229" s="26">
        <v>66.760000000000005</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301</v>
      </c>
      <c r="B230" s="26">
        <v>57.84</v>
      </c>
      <c r="C230" s="26">
        <v>0</v>
      </c>
      <c r="D230" s="26">
        <v>53.38</v>
      </c>
      <c r="E230" s="26">
        <v>52.73</v>
      </c>
      <c r="F230" s="26">
        <v>53.9</v>
      </c>
      <c r="G230" s="26">
        <v>63.69</v>
      </c>
      <c r="H230" s="26">
        <v>59</v>
      </c>
      <c r="I230" s="26">
        <v>58.42</v>
      </c>
      <c r="J230" s="26">
        <v>60.14</v>
      </c>
      <c r="K230" s="26">
        <v>59.95</v>
      </c>
      <c r="L230" s="26">
        <v>54.64</v>
      </c>
      <c r="M230" s="26">
        <v>88.7</v>
      </c>
      <c r="N230" s="26">
        <v>56.94</v>
      </c>
      <c r="O230" s="26">
        <v>52.4</v>
      </c>
      <c r="P230" s="26">
        <v>51.44</v>
      </c>
      <c r="Q230" s="26">
        <v>63.7</v>
      </c>
      <c r="R230" s="25"/>
      <c r="S230" s="25"/>
      <c r="T230" s="25"/>
      <c r="U230" s="26">
        <v>56.59</v>
      </c>
      <c r="V230" s="26">
        <v>67.36</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302</v>
      </c>
      <c r="B231" s="26">
        <v>58.84</v>
      </c>
      <c r="C231" s="26">
        <v>0</v>
      </c>
      <c r="D231" s="26">
        <v>54.32</v>
      </c>
      <c r="E231" s="26">
        <v>53.65</v>
      </c>
      <c r="F231" s="26">
        <v>54.59</v>
      </c>
      <c r="G231" s="26">
        <v>64.81</v>
      </c>
      <c r="H231" s="26">
        <v>60.87</v>
      </c>
      <c r="I231" s="26">
        <v>59.8</v>
      </c>
      <c r="J231" s="26">
        <v>61.07</v>
      </c>
      <c r="K231" s="26">
        <v>61.03</v>
      </c>
      <c r="L231" s="26">
        <v>55.86</v>
      </c>
      <c r="M231" s="26">
        <v>89.3</v>
      </c>
      <c r="N231" s="26">
        <v>58.6</v>
      </c>
      <c r="O231" s="26">
        <v>53.81</v>
      </c>
      <c r="P231" s="26">
        <v>52.1</v>
      </c>
      <c r="Q231" s="26">
        <v>64.44</v>
      </c>
      <c r="R231" s="25"/>
      <c r="S231" s="25"/>
      <c r="T231" s="25"/>
      <c r="U231" s="26">
        <v>57.57</v>
      </c>
      <c r="V231" s="26">
        <v>68.2</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303</v>
      </c>
      <c r="B232" s="26">
        <v>60.13</v>
      </c>
      <c r="C232" s="26">
        <v>0</v>
      </c>
      <c r="D232" s="26">
        <v>55.49</v>
      </c>
      <c r="E232" s="26">
        <v>54.91</v>
      </c>
      <c r="F232" s="26">
        <v>55.7</v>
      </c>
      <c r="G232" s="26">
        <v>66.319999999999993</v>
      </c>
      <c r="H232" s="26">
        <v>62.83</v>
      </c>
      <c r="I232" s="26">
        <v>61.27</v>
      </c>
      <c r="J232" s="26">
        <v>62.2</v>
      </c>
      <c r="K232" s="26">
        <v>62.33</v>
      </c>
      <c r="L232" s="26">
        <v>57.21</v>
      </c>
      <c r="M232" s="26">
        <v>90.24</v>
      </c>
      <c r="N232" s="26">
        <v>60.41</v>
      </c>
      <c r="O232" s="26">
        <v>55.29</v>
      </c>
      <c r="P232" s="26">
        <v>52.88</v>
      </c>
      <c r="Q232" s="26">
        <v>65.52</v>
      </c>
      <c r="R232" s="25"/>
      <c r="S232" s="25"/>
      <c r="T232" s="25"/>
      <c r="U232" s="26">
        <v>58.73</v>
      </c>
      <c r="V232" s="26">
        <v>69.31</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304</v>
      </c>
      <c r="B233" s="26">
        <v>61.31</v>
      </c>
      <c r="C233" s="26">
        <v>0</v>
      </c>
      <c r="D233" s="26">
        <v>56.56</v>
      </c>
      <c r="E233" s="26">
        <v>56.14</v>
      </c>
      <c r="F233" s="26">
        <v>56.55</v>
      </c>
      <c r="G233" s="26">
        <v>67.61</v>
      </c>
      <c r="H233" s="26">
        <v>64.69</v>
      </c>
      <c r="I233" s="26">
        <v>62.43</v>
      </c>
      <c r="J233" s="26">
        <v>63.25</v>
      </c>
      <c r="K233" s="26">
        <v>63.67</v>
      </c>
      <c r="L233" s="26">
        <v>58.49</v>
      </c>
      <c r="M233" s="26">
        <v>91.29</v>
      </c>
      <c r="N233" s="26">
        <v>62.25</v>
      </c>
      <c r="O233" s="26">
        <v>56.75</v>
      </c>
      <c r="P233" s="26">
        <v>53.64</v>
      </c>
      <c r="Q233" s="26">
        <v>66.62</v>
      </c>
      <c r="R233" s="25"/>
      <c r="S233" s="25"/>
      <c r="T233" s="25"/>
      <c r="U233" s="26">
        <v>59.79</v>
      </c>
      <c r="V233" s="26">
        <v>70.510000000000005</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305</v>
      </c>
      <c r="B234" s="26">
        <v>62.6</v>
      </c>
      <c r="C234" s="26">
        <v>0</v>
      </c>
      <c r="D234" s="26">
        <v>57.66</v>
      </c>
      <c r="E234" s="26">
        <v>57.4</v>
      </c>
      <c r="F234" s="26">
        <v>57.62</v>
      </c>
      <c r="G234" s="26">
        <v>68.98</v>
      </c>
      <c r="H234" s="26">
        <v>66.36</v>
      </c>
      <c r="I234" s="26">
        <v>63.86</v>
      </c>
      <c r="J234" s="26">
        <v>64.459999999999994</v>
      </c>
      <c r="K234" s="26">
        <v>65.010000000000005</v>
      </c>
      <c r="L234" s="26">
        <v>59.82</v>
      </c>
      <c r="M234" s="26">
        <v>92.37</v>
      </c>
      <c r="N234" s="26">
        <v>64.06</v>
      </c>
      <c r="O234" s="26">
        <v>58.14</v>
      </c>
      <c r="P234" s="26">
        <v>54.51</v>
      </c>
      <c r="Q234" s="26">
        <v>67.92</v>
      </c>
      <c r="R234" s="25"/>
      <c r="S234" s="25"/>
      <c r="T234" s="25"/>
      <c r="U234" s="26">
        <v>61.05</v>
      </c>
      <c r="V234" s="26">
        <v>71.81</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306</v>
      </c>
      <c r="B235" s="26">
        <v>63.75</v>
      </c>
      <c r="C235" s="26">
        <v>0</v>
      </c>
      <c r="D235" s="26">
        <v>58.66</v>
      </c>
      <c r="E235" s="26">
        <v>58.55</v>
      </c>
      <c r="F235" s="26">
        <v>58.55</v>
      </c>
      <c r="G235" s="26">
        <v>70.069999999999993</v>
      </c>
      <c r="H235" s="26">
        <v>67.67</v>
      </c>
      <c r="I235" s="26">
        <v>65.36</v>
      </c>
      <c r="J235" s="26">
        <v>65.569999999999993</v>
      </c>
      <c r="K235" s="26">
        <v>66.180000000000007</v>
      </c>
      <c r="L235" s="26">
        <v>60.99</v>
      </c>
      <c r="M235" s="26">
        <v>93.51</v>
      </c>
      <c r="N235" s="26">
        <v>65.709999999999994</v>
      </c>
      <c r="O235" s="26">
        <v>59.37</v>
      </c>
      <c r="P235" s="26">
        <v>55.35</v>
      </c>
      <c r="Q235" s="26">
        <v>69.11</v>
      </c>
      <c r="R235" s="25"/>
      <c r="S235" s="25"/>
      <c r="T235" s="25"/>
      <c r="U235" s="26">
        <v>62.27</v>
      </c>
      <c r="V235" s="26">
        <v>73.010000000000005</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307</v>
      </c>
      <c r="B236" s="26">
        <v>64.72</v>
      </c>
      <c r="C236" s="26">
        <v>0</v>
      </c>
      <c r="D236" s="26">
        <v>59.52</v>
      </c>
      <c r="E236" s="26">
        <v>59.52</v>
      </c>
      <c r="F236" s="26">
        <v>59.35</v>
      </c>
      <c r="G236" s="26">
        <v>70.81</v>
      </c>
      <c r="H236" s="26">
        <v>68.569999999999993</v>
      </c>
      <c r="I236" s="26">
        <v>66.5</v>
      </c>
      <c r="J236" s="26">
        <v>66.56</v>
      </c>
      <c r="K236" s="26">
        <v>67.12</v>
      </c>
      <c r="L236" s="26">
        <v>61.97</v>
      </c>
      <c r="M236" s="26">
        <v>94.63</v>
      </c>
      <c r="N236" s="26">
        <v>67.12</v>
      </c>
      <c r="O236" s="26">
        <v>60.38</v>
      </c>
      <c r="P236" s="26">
        <v>56.12</v>
      </c>
      <c r="Q236" s="26">
        <v>70.17</v>
      </c>
      <c r="R236" s="25"/>
      <c r="S236" s="25"/>
      <c r="T236" s="25"/>
      <c r="U236" s="26">
        <v>63.45</v>
      </c>
      <c r="V236" s="26">
        <v>74.08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308</v>
      </c>
      <c r="B237" s="26">
        <v>65.23</v>
      </c>
      <c r="C237" s="26">
        <v>0</v>
      </c>
      <c r="D237" s="26">
        <v>59.94</v>
      </c>
      <c r="E237" s="26">
        <v>60.07</v>
      </c>
      <c r="F237" s="26">
        <v>59.56</v>
      </c>
      <c r="G237" s="26">
        <v>70.91</v>
      </c>
      <c r="H237" s="26">
        <v>69.040000000000006</v>
      </c>
      <c r="I237" s="26">
        <v>67.010000000000005</v>
      </c>
      <c r="J237" s="26">
        <v>67.180000000000007</v>
      </c>
      <c r="K237" s="26">
        <v>67.75</v>
      </c>
      <c r="L237" s="26">
        <v>62.59</v>
      </c>
      <c r="M237" s="26">
        <v>95.44</v>
      </c>
      <c r="N237" s="26">
        <v>68.14</v>
      </c>
      <c r="O237" s="26">
        <v>61.06</v>
      </c>
      <c r="P237" s="26">
        <v>56.65</v>
      </c>
      <c r="Q237" s="26">
        <v>70.87</v>
      </c>
      <c r="R237" s="25"/>
      <c r="S237" s="25"/>
      <c r="T237" s="25"/>
      <c r="U237" s="26">
        <v>64.19</v>
      </c>
      <c r="V237" s="26">
        <v>75.010000000000005</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309</v>
      </c>
      <c r="B238" s="26">
        <v>65.66</v>
      </c>
      <c r="C238" s="26">
        <v>0</v>
      </c>
      <c r="D238" s="26">
        <v>60.15</v>
      </c>
      <c r="E238" s="26">
        <v>60.38</v>
      </c>
      <c r="F238" s="26">
        <v>59.97</v>
      </c>
      <c r="G238" s="26">
        <v>71.040000000000006</v>
      </c>
      <c r="H238" s="26">
        <v>69.17</v>
      </c>
      <c r="I238" s="26">
        <v>67.56</v>
      </c>
      <c r="J238" s="26">
        <v>67.709999999999994</v>
      </c>
      <c r="K238" s="26">
        <v>68.12</v>
      </c>
      <c r="L238" s="26">
        <v>63</v>
      </c>
      <c r="M238" s="26">
        <v>96.15</v>
      </c>
      <c r="N238" s="26">
        <v>68.75</v>
      </c>
      <c r="O238" s="26">
        <v>61.34</v>
      </c>
      <c r="P238" s="26">
        <v>57.15</v>
      </c>
      <c r="Q238" s="26">
        <v>71.599999999999994</v>
      </c>
      <c r="R238" s="25"/>
      <c r="S238" s="25"/>
      <c r="T238" s="25"/>
      <c r="U238" s="26">
        <v>64.84</v>
      </c>
      <c r="V238" s="26">
        <v>76</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310</v>
      </c>
      <c r="B239" s="26">
        <v>65.91</v>
      </c>
      <c r="C239" s="26">
        <v>0</v>
      </c>
      <c r="D239" s="26">
        <v>60.1</v>
      </c>
      <c r="E239" s="26">
        <v>60.45</v>
      </c>
      <c r="F239" s="26">
        <v>60.44</v>
      </c>
      <c r="G239" s="26">
        <v>71.16</v>
      </c>
      <c r="H239" s="26">
        <v>68.97</v>
      </c>
      <c r="I239" s="26">
        <v>68.010000000000005</v>
      </c>
      <c r="J239" s="26">
        <v>67.94</v>
      </c>
      <c r="K239" s="26">
        <v>68.209999999999994</v>
      </c>
      <c r="L239" s="26">
        <v>63.05</v>
      </c>
      <c r="M239" s="26">
        <v>96.63</v>
      </c>
      <c r="N239" s="26">
        <v>68.819999999999993</v>
      </c>
      <c r="O239" s="26">
        <v>61.13</v>
      </c>
      <c r="P239" s="26">
        <v>57.55</v>
      </c>
      <c r="Q239" s="26">
        <v>72.27</v>
      </c>
      <c r="R239" s="25"/>
      <c r="S239" s="25"/>
      <c r="T239" s="25"/>
      <c r="U239" s="26">
        <v>65.11</v>
      </c>
      <c r="V239" s="26">
        <v>77.03</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311</v>
      </c>
      <c r="B240" s="26">
        <v>66.02</v>
      </c>
      <c r="C240" s="26">
        <v>0</v>
      </c>
      <c r="D240" s="26">
        <v>59.75</v>
      </c>
      <c r="E240" s="26">
        <v>60.29</v>
      </c>
      <c r="F240" s="26">
        <v>61.07</v>
      </c>
      <c r="G240" s="26">
        <v>71.349999999999994</v>
      </c>
      <c r="H240" s="26">
        <v>68.48</v>
      </c>
      <c r="I240" s="26">
        <v>68.02</v>
      </c>
      <c r="J240" s="26">
        <v>67.930000000000007</v>
      </c>
      <c r="K240" s="26">
        <v>68</v>
      </c>
      <c r="L240" s="26">
        <v>62.79</v>
      </c>
      <c r="M240" s="26">
        <v>96.96</v>
      </c>
      <c r="N240" s="26">
        <v>68.430000000000007</v>
      </c>
      <c r="O240" s="26">
        <v>60.44</v>
      </c>
      <c r="P240" s="26">
        <v>57.86</v>
      </c>
      <c r="Q240" s="26">
        <v>72.88</v>
      </c>
      <c r="R240" s="25"/>
      <c r="S240" s="25"/>
      <c r="T240" s="25"/>
      <c r="U240" s="26">
        <v>65.13</v>
      </c>
      <c r="V240" s="26">
        <v>77.989999999999995</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312</v>
      </c>
      <c r="B241" s="26">
        <v>65.7</v>
      </c>
      <c r="C241" s="26">
        <v>0</v>
      </c>
      <c r="D241" s="26">
        <v>58.84</v>
      </c>
      <c r="E241" s="26">
        <v>59.72</v>
      </c>
      <c r="F241" s="26">
        <v>61.19</v>
      </c>
      <c r="G241" s="26">
        <v>71.150000000000006</v>
      </c>
      <c r="H241" s="26">
        <v>67.69</v>
      </c>
      <c r="I241" s="26">
        <v>67.28</v>
      </c>
      <c r="J241" s="26">
        <v>67.489999999999995</v>
      </c>
      <c r="K241" s="26">
        <v>67.44</v>
      </c>
      <c r="L241" s="26">
        <v>62.17</v>
      </c>
      <c r="M241" s="26">
        <v>96.97</v>
      </c>
      <c r="N241" s="26">
        <v>67.66</v>
      </c>
      <c r="O241" s="26">
        <v>59.37</v>
      </c>
      <c r="P241" s="26">
        <v>57.89</v>
      </c>
      <c r="Q241" s="26">
        <v>72.98</v>
      </c>
      <c r="R241" s="25"/>
      <c r="S241" s="25"/>
      <c r="T241" s="25"/>
      <c r="U241" s="26">
        <v>64.709999999999994</v>
      </c>
      <c r="V241" s="26">
        <v>78.48</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313</v>
      </c>
      <c r="B242" s="26">
        <v>65.31</v>
      </c>
      <c r="C242" s="26">
        <v>0</v>
      </c>
      <c r="D242" s="26">
        <v>57.6</v>
      </c>
      <c r="E242" s="26">
        <v>58.98</v>
      </c>
      <c r="F242" s="26">
        <v>61.43</v>
      </c>
      <c r="G242" s="26">
        <v>71.02</v>
      </c>
      <c r="H242" s="26">
        <v>66.709999999999994</v>
      </c>
      <c r="I242" s="26">
        <v>66.48</v>
      </c>
      <c r="J242" s="26">
        <v>67</v>
      </c>
      <c r="K242" s="26">
        <v>66.63</v>
      </c>
      <c r="L242" s="26">
        <v>61.41</v>
      </c>
      <c r="M242" s="26">
        <v>96.94</v>
      </c>
      <c r="N242" s="26">
        <v>66.66</v>
      </c>
      <c r="O242" s="26">
        <v>58.09</v>
      </c>
      <c r="P242" s="26">
        <v>57.8</v>
      </c>
      <c r="Q242" s="26">
        <v>72.62</v>
      </c>
      <c r="R242" s="25"/>
      <c r="S242" s="25"/>
      <c r="T242" s="25"/>
      <c r="U242" s="26">
        <v>64.459999999999994</v>
      </c>
      <c r="V242" s="26">
        <v>78.33</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314</v>
      </c>
      <c r="B243" s="26">
        <v>64.7</v>
      </c>
      <c r="C243" s="26">
        <v>0</v>
      </c>
      <c r="D243" s="26">
        <v>56.04</v>
      </c>
      <c r="E243" s="26">
        <v>58.14</v>
      </c>
      <c r="F243" s="26">
        <v>61.46</v>
      </c>
      <c r="G243" s="26">
        <v>70.760000000000005</v>
      </c>
      <c r="H243" s="26">
        <v>65.55</v>
      </c>
      <c r="I243" s="26">
        <v>65.540000000000006</v>
      </c>
      <c r="J243" s="26">
        <v>66.28</v>
      </c>
      <c r="K243" s="26">
        <v>65.55</v>
      </c>
      <c r="L243" s="26">
        <v>60.42</v>
      </c>
      <c r="M243" s="26">
        <v>96.75</v>
      </c>
      <c r="N243" s="26">
        <v>65.45</v>
      </c>
      <c r="O243" s="26">
        <v>56.69</v>
      </c>
      <c r="P243" s="26">
        <v>57.43</v>
      </c>
      <c r="Q243" s="26">
        <v>71.48</v>
      </c>
      <c r="R243" s="25"/>
      <c r="S243" s="25"/>
      <c r="T243" s="25"/>
      <c r="U243" s="26">
        <v>64.25</v>
      </c>
      <c r="V243" s="26">
        <v>77.17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315</v>
      </c>
      <c r="B244" s="26">
        <v>63.97</v>
      </c>
      <c r="C244" s="26">
        <v>0</v>
      </c>
      <c r="D244" s="26">
        <v>54.35</v>
      </c>
      <c r="E244" s="26">
        <v>57.32</v>
      </c>
      <c r="F244" s="26">
        <v>61.41</v>
      </c>
      <c r="G244" s="26">
        <v>70.349999999999994</v>
      </c>
      <c r="H244" s="26">
        <v>64.260000000000005</v>
      </c>
      <c r="I244" s="26">
        <v>64.25</v>
      </c>
      <c r="J244" s="26">
        <v>65.430000000000007</v>
      </c>
      <c r="K244" s="26">
        <v>64.3</v>
      </c>
      <c r="L244" s="26">
        <v>59.26</v>
      </c>
      <c r="M244" s="26">
        <v>96.39</v>
      </c>
      <c r="N244" s="26">
        <v>64.069999999999993</v>
      </c>
      <c r="O244" s="26">
        <v>55.27</v>
      </c>
      <c r="P244" s="26">
        <v>56.81</v>
      </c>
      <c r="Q244" s="26">
        <v>69.73</v>
      </c>
      <c r="R244" s="25"/>
      <c r="S244" s="25"/>
      <c r="T244" s="25"/>
      <c r="U244" s="26">
        <v>64.16</v>
      </c>
      <c r="V244" s="26">
        <v>75.180000000000007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316</v>
      </c>
      <c r="B245" s="26">
        <v>62.96</v>
      </c>
      <c r="C245" s="26">
        <v>0</v>
      </c>
      <c r="D245" s="26">
        <v>52.67</v>
      </c>
      <c r="E245" s="26">
        <v>56.47</v>
      </c>
      <c r="F245" s="26">
        <v>60.83</v>
      </c>
      <c r="G245" s="26">
        <v>69.489999999999995</v>
      </c>
      <c r="H245" s="26">
        <v>62.91</v>
      </c>
      <c r="I245" s="26">
        <v>62.55</v>
      </c>
      <c r="J245" s="26">
        <v>64.33</v>
      </c>
      <c r="K245" s="26">
        <v>62.98</v>
      </c>
      <c r="L245" s="26">
        <v>57.91</v>
      </c>
      <c r="M245" s="26">
        <v>95.68</v>
      </c>
      <c r="N245" s="26">
        <v>62.67</v>
      </c>
      <c r="O245" s="26">
        <v>53.84</v>
      </c>
      <c r="P245" s="26">
        <v>55.89</v>
      </c>
      <c r="Q245" s="26">
        <v>67.569999999999993</v>
      </c>
      <c r="R245" s="25"/>
      <c r="S245" s="25"/>
      <c r="T245" s="25"/>
      <c r="U245" s="26">
        <v>63.77</v>
      </c>
      <c r="V245" s="26">
        <v>72.84</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317</v>
      </c>
      <c r="B246" s="26">
        <v>62.2</v>
      </c>
      <c r="C246" s="26">
        <v>0</v>
      </c>
      <c r="D246" s="26">
        <v>51.61</v>
      </c>
      <c r="E246" s="26">
        <v>55.92</v>
      </c>
      <c r="F246" s="26">
        <v>60.67</v>
      </c>
      <c r="G246" s="26">
        <v>68.91</v>
      </c>
      <c r="H246" s="26">
        <v>61.71</v>
      </c>
      <c r="I246" s="26">
        <v>61.3</v>
      </c>
      <c r="J246" s="26">
        <v>63.46</v>
      </c>
      <c r="K246" s="26">
        <v>61.86</v>
      </c>
      <c r="L246" s="26">
        <v>56.68</v>
      </c>
      <c r="M246" s="26">
        <v>94.95</v>
      </c>
      <c r="N246" s="26">
        <v>61.14</v>
      </c>
      <c r="O246" s="26">
        <v>52.47</v>
      </c>
      <c r="P246" s="26">
        <v>55.11</v>
      </c>
      <c r="Q246" s="26">
        <v>65.790000000000006</v>
      </c>
      <c r="R246" s="25"/>
      <c r="S246" s="25"/>
      <c r="T246" s="25"/>
      <c r="U246" s="26">
        <v>63.52</v>
      </c>
      <c r="V246" s="26">
        <v>70.98</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318</v>
      </c>
      <c r="B247" s="26">
        <v>61.75</v>
      </c>
      <c r="C247" s="26">
        <v>0</v>
      </c>
      <c r="D247" s="26">
        <v>51.47</v>
      </c>
      <c r="E247" s="26">
        <v>55.83</v>
      </c>
      <c r="F247" s="26">
        <v>60.85</v>
      </c>
      <c r="G247" s="26">
        <v>68.67</v>
      </c>
      <c r="H247" s="26">
        <v>60.75</v>
      </c>
      <c r="I247" s="26">
        <v>60.57</v>
      </c>
      <c r="J247" s="26">
        <v>62.75</v>
      </c>
      <c r="K247" s="26">
        <v>61.06</v>
      </c>
      <c r="L247" s="26">
        <v>55.61</v>
      </c>
      <c r="M247" s="26">
        <v>94.14</v>
      </c>
      <c r="N247" s="26">
        <v>59.64</v>
      </c>
      <c r="O247" s="26">
        <v>51.18</v>
      </c>
      <c r="P247" s="26">
        <v>54.56</v>
      </c>
      <c r="Q247" s="26">
        <v>64.790000000000006</v>
      </c>
      <c r="R247" s="25"/>
      <c r="S247" s="25"/>
      <c r="T247" s="25"/>
      <c r="U247" s="26">
        <v>63.12</v>
      </c>
      <c r="V247" s="26">
        <v>70.08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319</v>
      </c>
      <c r="B248" s="26">
        <v>61.66</v>
      </c>
      <c r="C248" s="26">
        <v>0</v>
      </c>
      <c r="D248" s="26">
        <v>52.21</v>
      </c>
      <c r="E248" s="26">
        <v>56.18</v>
      </c>
      <c r="F248" s="26">
        <v>61.49</v>
      </c>
      <c r="G248" s="26">
        <v>68.790000000000006</v>
      </c>
      <c r="H248" s="26">
        <v>60.1</v>
      </c>
      <c r="I248" s="26">
        <v>60.12</v>
      </c>
      <c r="J248" s="26">
        <v>62.31</v>
      </c>
      <c r="K248" s="26">
        <v>60.61</v>
      </c>
      <c r="L248" s="26">
        <v>54.8</v>
      </c>
      <c r="M248" s="26">
        <v>93.41</v>
      </c>
      <c r="N248" s="26">
        <v>58.27</v>
      </c>
      <c r="O248" s="26">
        <v>50.03</v>
      </c>
      <c r="P248" s="26">
        <v>54.27</v>
      </c>
      <c r="Q248" s="26">
        <v>64.81</v>
      </c>
      <c r="R248" s="25"/>
      <c r="S248" s="25"/>
      <c r="T248" s="25"/>
      <c r="U248" s="26">
        <v>62.67</v>
      </c>
      <c r="V248" s="26">
        <v>70.22</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320</v>
      </c>
      <c r="B249" s="26">
        <v>61.56</v>
      </c>
      <c r="C249" s="26">
        <v>0</v>
      </c>
      <c r="D249" s="26">
        <v>53.2</v>
      </c>
      <c r="E249" s="26">
        <v>56.6</v>
      </c>
      <c r="F249" s="26">
        <v>61.82</v>
      </c>
      <c r="G249" s="26">
        <v>68.72</v>
      </c>
      <c r="H249" s="26">
        <v>59.61</v>
      </c>
      <c r="I249" s="26">
        <v>59.6</v>
      </c>
      <c r="J249" s="26">
        <v>61.89</v>
      </c>
      <c r="K249" s="26">
        <v>60.4</v>
      </c>
      <c r="L249" s="26">
        <v>54.18</v>
      </c>
      <c r="M249" s="26">
        <v>92.76</v>
      </c>
      <c r="N249" s="26">
        <v>57.06</v>
      </c>
      <c r="O249" s="26">
        <v>49.11</v>
      </c>
      <c r="P249" s="26">
        <v>54.05</v>
      </c>
      <c r="Q249" s="26">
        <v>65.38</v>
      </c>
      <c r="R249" s="25"/>
      <c r="S249" s="25"/>
      <c r="T249" s="25"/>
      <c r="U249" s="26">
        <v>61.94</v>
      </c>
      <c r="V249" s="26">
        <v>70.900000000000006</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321</v>
      </c>
      <c r="B250" s="26">
        <v>61.79</v>
      </c>
      <c r="C250" s="26">
        <v>0</v>
      </c>
      <c r="D250" s="26">
        <v>54.15</v>
      </c>
      <c r="E250" s="26">
        <v>57.08</v>
      </c>
      <c r="F250" s="26">
        <v>62.5</v>
      </c>
      <c r="G250" s="26">
        <v>68.930000000000007</v>
      </c>
      <c r="H250" s="26">
        <v>59.38</v>
      </c>
      <c r="I250" s="26">
        <v>59.64</v>
      </c>
      <c r="J250" s="26">
        <v>61.9</v>
      </c>
      <c r="K250" s="26">
        <v>60.48</v>
      </c>
      <c r="L250" s="26">
        <v>53.93</v>
      </c>
      <c r="M250" s="26">
        <v>92.69</v>
      </c>
      <c r="N250" s="26">
        <v>56.24</v>
      </c>
      <c r="O250" s="26">
        <v>48.52</v>
      </c>
      <c r="P250" s="26">
        <v>54.04</v>
      </c>
      <c r="Q250" s="26">
        <v>66.41</v>
      </c>
      <c r="R250" s="25"/>
      <c r="S250" s="25"/>
      <c r="T250" s="25"/>
      <c r="U250" s="26">
        <v>61.59</v>
      </c>
      <c r="V250" s="26">
        <v>71.84</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322</v>
      </c>
      <c r="B251" s="26">
        <v>62.13</v>
      </c>
      <c r="C251" s="26">
        <v>0</v>
      </c>
      <c r="D251" s="26">
        <v>54.57</v>
      </c>
      <c r="E251" s="26">
        <v>57.44</v>
      </c>
      <c r="F251" s="26">
        <v>63.15</v>
      </c>
      <c r="G251" s="26">
        <v>69.17</v>
      </c>
      <c r="H251" s="26">
        <v>59.31</v>
      </c>
      <c r="I251" s="26">
        <v>60.12</v>
      </c>
      <c r="J251" s="26">
        <v>62.08</v>
      </c>
      <c r="K251" s="26">
        <v>60.78</v>
      </c>
      <c r="L251" s="26">
        <v>53.95</v>
      </c>
      <c r="M251" s="26">
        <v>93.22</v>
      </c>
      <c r="N251" s="26">
        <v>55.87</v>
      </c>
      <c r="O251" s="26">
        <v>48.34</v>
      </c>
      <c r="P251" s="26">
        <v>54.12</v>
      </c>
      <c r="Q251" s="26">
        <v>67.400000000000006</v>
      </c>
      <c r="R251" s="25"/>
      <c r="S251" s="25"/>
      <c r="T251" s="25"/>
      <c r="U251" s="26">
        <v>61.52</v>
      </c>
      <c r="V251" s="26">
        <v>72.569999999999993</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323</v>
      </c>
      <c r="B252" s="26">
        <v>62.57</v>
      </c>
      <c r="C252" s="26">
        <v>0</v>
      </c>
      <c r="D252" s="26">
        <v>54.42</v>
      </c>
      <c r="E252" s="26">
        <v>57.69</v>
      </c>
      <c r="F252" s="26">
        <v>63.84</v>
      </c>
      <c r="G252" s="26">
        <v>69.38</v>
      </c>
      <c r="H252" s="26">
        <v>59.38</v>
      </c>
      <c r="I252" s="26">
        <v>60.64</v>
      </c>
      <c r="J252" s="26">
        <v>62.44</v>
      </c>
      <c r="K252" s="26">
        <v>61.23</v>
      </c>
      <c r="L252" s="26">
        <v>54.18</v>
      </c>
      <c r="M252" s="26">
        <v>94.36</v>
      </c>
      <c r="N252" s="26">
        <v>55.89</v>
      </c>
      <c r="O252" s="26">
        <v>48.52</v>
      </c>
      <c r="P252" s="26">
        <v>54.24</v>
      </c>
      <c r="Q252" s="26">
        <v>68.19</v>
      </c>
      <c r="R252" s="25"/>
      <c r="S252" s="25"/>
      <c r="T252" s="25"/>
      <c r="U252" s="26">
        <v>61.83</v>
      </c>
      <c r="V252" s="26">
        <v>72.97</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324</v>
      </c>
      <c r="B253" s="26">
        <v>62.79</v>
      </c>
      <c r="C253" s="26">
        <v>0</v>
      </c>
      <c r="D253" s="26">
        <v>53.83</v>
      </c>
      <c r="E253" s="26">
        <v>57.79</v>
      </c>
      <c r="F253" s="26">
        <v>63.96</v>
      </c>
      <c r="G253" s="26">
        <v>69.209999999999994</v>
      </c>
      <c r="H253" s="26">
        <v>59.5</v>
      </c>
      <c r="I253" s="26">
        <v>60.88</v>
      </c>
      <c r="J253" s="26">
        <v>62.65</v>
      </c>
      <c r="K253" s="26">
        <v>61.65</v>
      </c>
      <c r="L253" s="26">
        <v>54.41</v>
      </c>
      <c r="M253" s="26">
        <v>95.59</v>
      </c>
      <c r="N253" s="26">
        <v>56.09</v>
      </c>
      <c r="O253" s="26">
        <v>48.89</v>
      </c>
      <c r="P253" s="26">
        <v>54.33</v>
      </c>
      <c r="Q253" s="26">
        <v>68.61</v>
      </c>
      <c r="R253" s="25"/>
      <c r="S253" s="25"/>
      <c r="T253" s="25"/>
      <c r="U253" s="26">
        <v>62</v>
      </c>
      <c r="V253" s="26">
        <v>73.040000000000006</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325</v>
      </c>
      <c r="B254" s="26">
        <v>63.23</v>
      </c>
      <c r="C254" s="26">
        <v>0</v>
      </c>
      <c r="D254" s="26">
        <v>53.5</v>
      </c>
      <c r="E254" s="26">
        <v>58.12</v>
      </c>
      <c r="F254" s="26">
        <v>64.430000000000007</v>
      </c>
      <c r="G254" s="26">
        <v>69.38</v>
      </c>
      <c r="H254" s="26">
        <v>59.81</v>
      </c>
      <c r="I254" s="26">
        <v>61.47</v>
      </c>
      <c r="J254" s="26">
        <v>63.03</v>
      </c>
      <c r="K254" s="26">
        <v>62</v>
      </c>
      <c r="L254" s="26">
        <v>54.75</v>
      </c>
      <c r="M254" s="26">
        <v>96.97</v>
      </c>
      <c r="N254" s="26">
        <v>56.32</v>
      </c>
      <c r="O254" s="26">
        <v>49.28</v>
      </c>
      <c r="P254" s="26">
        <v>54.62</v>
      </c>
      <c r="Q254" s="26">
        <v>69.08</v>
      </c>
      <c r="R254" s="25"/>
      <c r="S254" s="25"/>
      <c r="T254" s="25"/>
      <c r="U254" s="26">
        <v>62.35</v>
      </c>
      <c r="V254" s="26">
        <v>73.12</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326</v>
      </c>
      <c r="B255" s="26">
        <v>63.73</v>
      </c>
      <c r="C255" s="26">
        <v>0</v>
      </c>
      <c r="D255" s="26">
        <v>53.81</v>
      </c>
      <c r="E255" s="26">
        <v>58.85</v>
      </c>
      <c r="F255" s="26">
        <v>65.06</v>
      </c>
      <c r="G255" s="26">
        <v>69.87</v>
      </c>
      <c r="H255" s="26">
        <v>60.29</v>
      </c>
      <c r="I255" s="26">
        <v>62.25</v>
      </c>
      <c r="J255" s="26">
        <v>63.3</v>
      </c>
      <c r="K255" s="26">
        <v>62.09</v>
      </c>
      <c r="L255" s="26">
        <v>54.99</v>
      </c>
      <c r="M255" s="26">
        <v>98.01</v>
      </c>
      <c r="N255" s="26">
        <v>56.36</v>
      </c>
      <c r="O255" s="26">
        <v>49.53</v>
      </c>
      <c r="P255" s="26">
        <v>55.03</v>
      </c>
      <c r="Q255" s="26">
        <v>69.58</v>
      </c>
      <c r="R255" s="25"/>
      <c r="S255" s="25"/>
      <c r="T255" s="25"/>
      <c r="U255" s="26">
        <v>62.45</v>
      </c>
      <c r="V255" s="26">
        <v>73.25</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327</v>
      </c>
      <c r="B256" s="26">
        <v>64.319999999999993</v>
      </c>
      <c r="C256" s="26">
        <v>0</v>
      </c>
      <c r="D256" s="26">
        <v>54.85</v>
      </c>
      <c r="E256" s="26">
        <v>59.97</v>
      </c>
      <c r="F256" s="26">
        <v>65.959999999999994</v>
      </c>
      <c r="G256" s="26">
        <v>70.61</v>
      </c>
      <c r="H256" s="26">
        <v>60.87</v>
      </c>
      <c r="I256" s="26">
        <v>62.86</v>
      </c>
      <c r="J256" s="26">
        <v>63.52</v>
      </c>
      <c r="K256" s="26">
        <v>61.9</v>
      </c>
      <c r="L256" s="26">
        <v>55.14</v>
      </c>
      <c r="M256" s="26">
        <v>98.68</v>
      </c>
      <c r="N256" s="26">
        <v>56.16</v>
      </c>
      <c r="O256" s="26">
        <v>49.59</v>
      </c>
      <c r="P256" s="26">
        <v>55.58</v>
      </c>
      <c r="Q256" s="26">
        <v>70.23</v>
      </c>
      <c r="R256" s="25"/>
      <c r="S256" s="25"/>
      <c r="T256" s="25"/>
      <c r="U256" s="26">
        <v>62.36</v>
      </c>
      <c r="V256" s="26">
        <v>73.52</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328</v>
      </c>
      <c r="B257" s="26">
        <v>64.64</v>
      </c>
      <c r="C257" s="26">
        <v>0</v>
      </c>
      <c r="D257" s="26">
        <v>56.05</v>
      </c>
      <c r="E257" s="26">
        <v>61.05</v>
      </c>
      <c r="F257" s="26">
        <v>66.34</v>
      </c>
      <c r="G257" s="26">
        <v>70.989999999999995</v>
      </c>
      <c r="H257" s="26">
        <v>61.36</v>
      </c>
      <c r="I257" s="26">
        <v>62.97</v>
      </c>
      <c r="J257" s="26">
        <v>63.48</v>
      </c>
      <c r="K257" s="26">
        <v>61.53</v>
      </c>
      <c r="L257" s="26">
        <v>55.14</v>
      </c>
      <c r="M257" s="26">
        <v>98.93</v>
      </c>
      <c r="N257" s="26">
        <v>55.83</v>
      </c>
      <c r="O257" s="26">
        <v>49.53</v>
      </c>
      <c r="P257" s="26">
        <v>56.09</v>
      </c>
      <c r="Q257" s="26">
        <v>70.84</v>
      </c>
      <c r="R257" s="25"/>
      <c r="S257" s="25"/>
      <c r="T257" s="25"/>
      <c r="U257" s="26">
        <v>61.87</v>
      </c>
      <c r="V257" s="26">
        <v>73.77</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329</v>
      </c>
      <c r="B258" s="26">
        <v>64.98</v>
      </c>
      <c r="C258" s="26">
        <v>0</v>
      </c>
      <c r="D258" s="26">
        <v>57.14</v>
      </c>
      <c r="E258" s="26">
        <v>61.67</v>
      </c>
      <c r="F258" s="26">
        <v>66.680000000000007</v>
      </c>
      <c r="G258" s="26">
        <v>71.19</v>
      </c>
      <c r="H258" s="26">
        <v>61.77</v>
      </c>
      <c r="I258" s="26">
        <v>63.03</v>
      </c>
      <c r="J258" s="26">
        <v>63.67</v>
      </c>
      <c r="K258" s="26">
        <v>61.29</v>
      </c>
      <c r="L258" s="26">
        <v>55.07</v>
      </c>
      <c r="M258" s="26">
        <v>99.8</v>
      </c>
      <c r="N258" s="26">
        <v>55.6</v>
      </c>
      <c r="O258" s="26">
        <v>49.46</v>
      </c>
      <c r="P258" s="26">
        <v>56.75</v>
      </c>
      <c r="Q258" s="26">
        <v>71.709999999999994</v>
      </c>
      <c r="R258" s="25"/>
      <c r="S258" s="25"/>
      <c r="T258" s="25"/>
      <c r="U258" s="26">
        <v>61.84</v>
      </c>
      <c r="V258" s="26">
        <v>74.209999999999994</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330</v>
      </c>
      <c r="B259" s="26">
        <v>65.28</v>
      </c>
      <c r="C259" s="26">
        <v>0</v>
      </c>
      <c r="D259" s="26">
        <v>57.91</v>
      </c>
      <c r="E259" s="26">
        <v>62.09</v>
      </c>
      <c r="F259" s="26">
        <v>66.92</v>
      </c>
      <c r="G259" s="26">
        <v>71.290000000000006</v>
      </c>
      <c r="H259" s="26">
        <v>62.01</v>
      </c>
      <c r="I259" s="26">
        <v>63.18</v>
      </c>
      <c r="J259" s="26">
        <v>63.86</v>
      </c>
      <c r="K259" s="26">
        <v>61.27</v>
      </c>
      <c r="L259" s="26">
        <v>55.06</v>
      </c>
      <c r="M259" s="26">
        <v>100.82</v>
      </c>
      <c r="N259" s="26">
        <v>55.51</v>
      </c>
      <c r="O259" s="26">
        <v>49.42</v>
      </c>
      <c r="P259" s="26">
        <v>57.26</v>
      </c>
      <c r="Q259" s="26">
        <v>72.69</v>
      </c>
      <c r="R259" s="25"/>
      <c r="S259" s="25"/>
      <c r="T259" s="25"/>
      <c r="U259" s="26">
        <v>61.88</v>
      </c>
      <c r="V259" s="26">
        <v>74.48</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331</v>
      </c>
      <c r="B260" s="26">
        <v>65.55</v>
      </c>
      <c r="C260" s="26">
        <v>0</v>
      </c>
      <c r="D260" s="26">
        <v>58.32</v>
      </c>
      <c r="E260" s="26">
        <v>62.24</v>
      </c>
      <c r="F260" s="26">
        <v>67.06</v>
      </c>
      <c r="G260" s="26">
        <v>71.290000000000006</v>
      </c>
      <c r="H260" s="26">
        <v>62.08</v>
      </c>
      <c r="I260" s="26">
        <v>63.33</v>
      </c>
      <c r="J260" s="26">
        <v>64.03</v>
      </c>
      <c r="K260" s="26">
        <v>61.48</v>
      </c>
      <c r="L260" s="26">
        <v>55.12</v>
      </c>
      <c r="M260" s="26">
        <v>101.9</v>
      </c>
      <c r="N260" s="26">
        <v>55.59</v>
      </c>
      <c r="O260" s="26">
        <v>49.44</v>
      </c>
      <c r="P260" s="26">
        <v>57.63</v>
      </c>
      <c r="Q260" s="26">
        <v>73.64</v>
      </c>
      <c r="R260" s="25"/>
      <c r="S260" s="25"/>
      <c r="T260" s="25"/>
      <c r="U260" s="26">
        <v>62.04</v>
      </c>
      <c r="V260" s="26">
        <v>74.45</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332</v>
      </c>
      <c r="B261" s="26">
        <v>65.75</v>
      </c>
      <c r="C261" s="26">
        <v>0</v>
      </c>
      <c r="D261" s="26">
        <v>58.49</v>
      </c>
      <c r="E261" s="26">
        <v>62.24</v>
      </c>
      <c r="F261" s="26">
        <v>67.11</v>
      </c>
      <c r="G261" s="26">
        <v>71.03</v>
      </c>
      <c r="H261" s="26">
        <v>62.04</v>
      </c>
      <c r="I261" s="26">
        <v>63.44</v>
      </c>
      <c r="J261" s="26">
        <v>64.14</v>
      </c>
      <c r="K261" s="26">
        <v>61.77</v>
      </c>
      <c r="L261" s="26">
        <v>55.23</v>
      </c>
      <c r="M261" s="26">
        <v>103.04</v>
      </c>
      <c r="N261" s="26">
        <v>55.77</v>
      </c>
      <c r="O261" s="26">
        <v>49.5</v>
      </c>
      <c r="P261" s="26">
        <v>57.89</v>
      </c>
      <c r="Q261" s="26">
        <v>74.39</v>
      </c>
      <c r="R261" s="25"/>
      <c r="S261" s="25"/>
      <c r="T261" s="25"/>
      <c r="U261" s="26">
        <v>62.32</v>
      </c>
      <c r="V261" s="26">
        <v>74.12</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333</v>
      </c>
      <c r="B262" s="26">
        <v>66.150000000000006</v>
      </c>
      <c r="C262" s="26">
        <v>0</v>
      </c>
      <c r="D262" s="26">
        <v>58.68</v>
      </c>
      <c r="E262" s="26">
        <v>62.28</v>
      </c>
      <c r="F262" s="26">
        <v>67.73</v>
      </c>
      <c r="G262" s="26">
        <v>70.959999999999994</v>
      </c>
      <c r="H262" s="26">
        <v>62.09</v>
      </c>
      <c r="I262" s="26">
        <v>63.48</v>
      </c>
      <c r="J262" s="26">
        <v>64.5</v>
      </c>
      <c r="K262" s="26">
        <v>62.11</v>
      </c>
      <c r="L262" s="26">
        <v>55.56</v>
      </c>
      <c r="M262" s="26">
        <v>104.18</v>
      </c>
      <c r="N262" s="26">
        <v>56</v>
      </c>
      <c r="O262" s="26">
        <v>49.59</v>
      </c>
      <c r="P262" s="26">
        <v>58.22</v>
      </c>
      <c r="Q262" s="26">
        <v>74.95</v>
      </c>
      <c r="R262" s="25"/>
      <c r="S262" s="25"/>
      <c r="T262" s="25"/>
      <c r="U262" s="26">
        <v>63.05</v>
      </c>
      <c r="V262" s="26">
        <v>73.58</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334</v>
      </c>
      <c r="B263" s="26">
        <v>65.98</v>
      </c>
      <c r="C263" s="26">
        <v>0</v>
      </c>
      <c r="D263" s="26">
        <v>58.57</v>
      </c>
      <c r="E263" s="26">
        <v>61.75</v>
      </c>
      <c r="F263" s="26">
        <v>67.3</v>
      </c>
      <c r="G263" s="26">
        <v>70.3</v>
      </c>
      <c r="H263" s="26">
        <v>61.99</v>
      </c>
      <c r="I263" s="26">
        <v>63.51</v>
      </c>
      <c r="J263" s="26">
        <v>64.25</v>
      </c>
      <c r="K263" s="26">
        <v>62.25</v>
      </c>
      <c r="L263" s="26">
        <v>55.59</v>
      </c>
      <c r="M263" s="26">
        <v>104.41</v>
      </c>
      <c r="N263" s="26">
        <v>56.01</v>
      </c>
      <c r="O263" s="26">
        <v>49.67</v>
      </c>
      <c r="P263" s="26">
        <v>58.28</v>
      </c>
      <c r="Q263" s="26">
        <v>74.67</v>
      </c>
      <c r="R263" s="25"/>
      <c r="S263" s="25"/>
      <c r="T263" s="25"/>
      <c r="U263" s="26">
        <v>63.09</v>
      </c>
      <c r="V263" s="26">
        <v>72.599999999999994</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335</v>
      </c>
      <c r="B264" s="26">
        <v>65.819999999999993</v>
      </c>
      <c r="C264" s="26">
        <v>0</v>
      </c>
      <c r="D264" s="26">
        <v>58.64</v>
      </c>
      <c r="E264" s="26">
        <v>61.37</v>
      </c>
      <c r="F264" s="26">
        <v>66.97</v>
      </c>
      <c r="G264" s="26">
        <v>69.94</v>
      </c>
      <c r="H264" s="26">
        <v>61.98</v>
      </c>
      <c r="I264" s="26">
        <v>63.52</v>
      </c>
      <c r="J264" s="26">
        <v>63.92</v>
      </c>
      <c r="K264" s="26">
        <v>62.3</v>
      </c>
      <c r="L264" s="26">
        <v>55.57</v>
      </c>
      <c r="M264" s="26">
        <v>104.33</v>
      </c>
      <c r="N264" s="26">
        <v>55.85</v>
      </c>
      <c r="O264" s="26">
        <v>49.74</v>
      </c>
      <c r="P264" s="26">
        <v>58.29</v>
      </c>
      <c r="Q264" s="26">
        <v>73.92</v>
      </c>
      <c r="R264" s="25"/>
      <c r="S264" s="25"/>
      <c r="T264" s="25"/>
      <c r="U264" s="26">
        <v>63.03</v>
      </c>
      <c r="V264" s="26">
        <v>71.569999999999993</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336</v>
      </c>
      <c r="B265" s="26">
        <v>65.599999999999994</v>
      </c>
      <c r="C265" s="26">
        <v>0</v>
      </c>
      <c r="D265" s="26">
        <v>58.66</v>
      </c>
      <c r="E265" s="26">
        <v>61.24</v>
      </c>
      <c r="F265" s="26">
        <v>66.819999999999993</v>
      </c>
      <c r="G265" s="26">
        <v>69.87</v>
      </c>
      <c r="H265" s="26">
        <v>62.03</v>
      </c>
      <c r="I265" s="26">
        <v>63.67</v>
      </c>
      <c r="J265" s="26">
        <v>63.63</v>
      </c>
      <c r="K265" s="26">
        <v>62.34</v>
      </c>
      <c r="L265" s="26">
        <v>55.3</v>
      </c>
      <c r="M265" s="26">
        <v>102.79</v>
      </c>
      <c r="N265" s="26">
        <v>55.73</v>
      </c>
      <c r="O265" s="26">
        <v>49.77</v>
      </c>
      <c r="P265" s="26">
        <v>58.44</v>
      </c>
      <c r="Q265" s="26">
        <v>73.09</v>
      </c>
      <c r="R265" s="25"/>
      <c r="S265" s="25"/>
      <c r="T265" s="25"/>
      <c r="U265" s="26">
        <v>62.39</v>
      </c>
      <c r="V265" s="26">
        <v>71.209999999999994</v>
      </c>
      <c r="W265" s="25"/>
      <c r="X265" s="26">
        <v>58.58</v>
      </c>
      <c r="Y265" s="26">
        <v>57.67</v>
      </c>
      <c r="Z265" s="26">
        <v>92.9</v>
      </c>
      <c r="AA265" s="26">
        <v>61.24</v>
      </c>
      <c r="AB265" s="26">
        <v>71.88</v>
      </c>
      <c r="AC265" s="26">
        <v>71.66</v>
      </c>
      <c r="AD265" s="26">
        <v>64.3</v>
      </c>
      <c r="AE265" s="26">
        <v>77.03</v>
      </c>
      <c r="AF265" s="26">
        <v>69.77</v>
      </c>
      <c r="AG265" s="26">
        <v>67.59</v>
      </c>
      <c r="AH265" s="26">
        <v>66.28</v>
      </c>
      <c r="AI265" s="26">
        <v>60.09</v>
      </c>
      <c r="AJ265" s="26">
        <v>69.36</v>
      </c>
      <c r="AK265" s="26">
        <v>73.180000000000007</v>
      </c>
      <c r="AL265" s="26">
        <v>62.93</v>
      </c>
      <c r="AM265" s="26">
        <v>72.22</v>
      </c>
      <c r="AN265" s="26">
        <v>62.84</v>
      </c>
      <c r="AO265" s="26">
        <v>69.02</v>
      </c>
      <c r="AP265" s="26">
        <v>67.86</v>
      </c>
      <c r="AQ265" s="26">
        <v>63.82</v>
      </c>
      <c r="AR265" s="26">
        <v>58.7</v>
      </c>
      <c r="AS265" s="26">
        <v>66.209999999999994</v>
      </c>
      <c r="AT265" s="26">
        <v>67.400000000000006</v>
      </c>
      <c r="AU265" s="26">
        <v>69.87</v>
      </c>
      <c r="AV265" s="26">
        <v>61.74</v>
      </c>
      <c r="AW265" s="26">
        <v>62.42</v>
      </c>
      <c r="AX265" s="26">
        <v>63.67</v>
      </c>
      <c r="AY265" s="26">
        <v>67.37</v>
      </c>
      <c r="AZ265" s="26">
        <v>69.37</v>
      </c>
      <c r="BA265" s="26">
        <v>60.69</v>
      </c>
      <c r="BB265" s="26">
        <v>58.58</v>
      </c>
      <c r="BC265" s="26">
        <v>74.099999999999994</v>
      </c>
      <c r="BD265" s="26">
        <v>64.75</v>
      </c>
      <c r="BE265" s="26">
        <v>64.95</v>
      </c>
      <c r="BF265" s="26">
        <v>101.66</v>
      </c>
      <c r="BG265" s="26">
        <v>55.3</v>
      </c>
      <c r="BH265" s="26">
        <v>77.72</v>
      </c>
      <c r="BI265" s="26">
        <v>77.41</v>
      </c>
      <c r="BJ265" s="26">
        <v>124.77</v>
      </c>
      <c r="BK265" s="26">
        <v>101.72</v>
      </c>
      <c r="BL265" s="26">
        <v>59.33</v>
      </c>
      <c r="BM265" s="26">
        <v>51.39</v>
      </c>
      <c r="BN265" s="26">
        <v>78.489999999999995</v>
      </c>
      <c r="BO265" s="26">
        <v>49.77</v>
      </c>
      <c r="BP265" s="26">
        <v>69.260000000000005</v>
      </c>
      <c r="BQ265" s="26">
        <v>63.11</v>
      </c>
      <c r="BR265" s="26">
        <v>52.22</v>
      </c>
      <c r="BS265" s="26">
        <v>70.89</v>
      </c>
      <c r="BT265" s="26">
        <v>65.099999999999994</v>
      </c>
      <c r="BU265" s="26">
        <v>86.62</v>
      </c>
      <c r="BV265" s="26">
        <v>75.7</v>
      </c>
      <c r="BW265" s="26">
        <v>71.84</v>
      </c>
      <c r="BX265" s="26">
        <v>57.39</v>
      </c>
      <c r="BY265" s="25"/>
      <c r="BZ265" s="25"/>
      <c r="CA265" s="25"/>
      <c r="CB265" s="25"/>
      <c r="CC265" s="26">
        <v>62.24</v>
      </c>
      <c r="CD265" s="26">
        <v>63.27</v>
      </c>
      <c r="CE265" s="26">
        <v>64.88</v>
      </c>
      <c r="CF265" s="26">
        <v>79.010000000000005</v>
      </c>
      <c r="CG265" s="26">
        <v>72.319999999999993</v>
      </c>
    </row>
    <row r="266" spans="1:85" x14ac:dyDescent="0.3">
      <c r="A266" s="24" t="s">
        <v>337</v>
      </c>
      <c r="B266" s="26">
        <v>65.53</v>
      </c>
      <c r="C266" s="26">
        <v>0</v>
      </c>
      <c r="D266" s="26">
        <v>59.02</v>
      </c>
      <c r="E266" s="26">
        <v>61.33</v>
      </c>
      <c r="F266" s="26">
        <v>66.900000000000006</v>
      </c>
      <c r="G266" s="26">
        <v>69.19</v>
      </c>
      <c r="H266" s="26">
        <v>61.32</v>
      </c>
      <c r="I266" s="26">
        <v>63.5</v>
      </c>
      <c r="J266" s="26">
        <v>63.89</v>
      </c>
      <c r="K266" s="26">
        <v>62.57</v>
      </c>
      <c r="L266" s="26">
        <v>55.88</v>
      </c>
      <c r="M266" s="26">
        <v>99.91</v>
      </c>
      <c r="N266" s="26">
        <v>56.74</v>
      </c>
      <c r="O266" s="26">
        <v>50.76</v>
      </c>
      <c r="P266" s="26">
        <v>58.78</v>
      </c>
      <c r="Q266" s="26">
        <v>73.23</v>
      </c>
      <c r="R266" s="25"/>
      <c r="S266" s="25"/>
      <c r="T266" s="25"/>
      <c r="U266" s="26">
        <v>62.26</v>
      </c>
      <c r="V266" s="26">
        <v>71.319999999999993</v>
      </c>
      <c r="W266" s="25"/>
      <c r="X266" s="26">
        <v>58.95</v>
      </c>
      <c r="Y266" s="26">
        <v>58.09</v>
      </c>
      <c r="Z266" s="26">
        <v>87.25</v>
      </c>
      <c r="AA266" s="26">
        <v>61.33</v>
      </c>
      <c r="AB266" s="26">
        <v>71.95</v>
      </c>
      <c r="AC266" s="26">
        <v>71.44</v>
      </c>
      <c r="AD266" s="26">
        <v>64.66</v>
      </c>
      <c r="AE266" s="26">
        <v>76.52</v>
      </c>
      <c r="AF266" s="26">
        <v>69.77</v>
      </c>
      <c r="AG266" s="26">
        <v>67.8</v>
      </c>
      <c r="AH266" s="26">
        <v>66.260000000000005</v>
      </c>
      <c r="AI266" s="26">
        <v>60.06</v>
      </c>
      <c r="AJ266" s="26">
        <v>69.38</v>
      </c>
      <c r="AK266" s="26">
        <v>72.95</v>
      </c>
      <c r="AL266" s="26">
        <v>63.1</v>
      </c>
      <c r="AM266" s="26">
        <v>72.37</v>
      </c>
      <c r="AN266" s="26">
        <v>63.01</v>
      </c>
      <c r="AO266" s="26">
        <v>69.150000000000006</v>
      </c>
      <c r="AP266" s="26">
        <v>68.02</v>
      </c>
      <c r="AQ266" s="26">
        <v>63.97</v>
      </c>
      <c r="AR266" s="26">
        <v>58.99</v>
      </c>
      <c r="AS266" s="26">
        <v>66.36</v>
      </c>
      <c r="AT266" s="26">
        <v>67.67</v>
      </c>
      <c r="AU266" s="26">
        <v>69.19</v>
      </c>
      <c r="AV266" s="26">
        <v>60.99</v>
      </c>
      <c r="AW266" s="26">
        <v>61.74</v>
      </c>
      <c r="AX266" s="26">
        <v>63.5</v>
      </c>
      <c r="AY266" s="26">
        <v>67.45</v>
      </c>
      <c r="AZ266" s="26">
        <v>69.38</v>
      </c>
      <c r="BA266" s="26">
        <v>61.08</v>
      </c>
      <c r="BB266" s="26">
        <v>59.1</v>
      </c>
      <c r="BC266" s="26">
        <v>73.55</v>
      </c>
      <c r="BD266" s="26">
        <v>65.09</v>
      </c>
      <c r="BE266" s="26">
        <v>64.260000000000005</v>
      </c>
      <c r="BF266" s="26">
        <v>104.72</v>
      </c>
      <c r="BG266" s="26">
        <v>55.88</v>
      </c>
      <c r="BH266" s="26">
        <v>77.73</v>
      </c>
      <c r="BI266" s="26">
        <v>77.64</v>
      </c>
      <c r="BJ266" s="26">
        <v>119.31</v>
      </c>
      <c r="BK266" s="26">
        <v>98.57</v>
      </c>
      <c r="BL266" s="26">
        <v>60.22</v>
      </c>
      <c r="BM266" s="26">
        <v>52.43</v>
      </c>
      <c r="BN266" s="26">
        <v>79.67</v>
      </c>
      <c r="BO266" s="26">
        <v>50.76</v>
      </c>
      <c r="BP266" s="26">
        <v>69.78</v>
      </c>
      <c r="BQ266" s="26">
        <v>63.68</v>
      </c>
      <c r="BR266" s="26">
        <v>52.27</v>
      </c>
      <c r="BS266" s="26">
        <v>71.260000000000005</v>
      </c>
      <c r="BT266" s="26">
        <v>65.94</v>
      </c>
      <c r="BU266" s="26">
        <v>86.18</v>
      </c>
      <c r="BV266" s="26">
        <v>75.83</v>
      </c>
      <c r="BW266" s="26">
        <v>70.95</v>
      </c>
      <c r="BX266" s="26">
        <v>58.21</v>
      </c>
      <c r="BY266" s="25"/>
      <c r="BZ266" s="25"/>
      <c r="CA266" s="25"/>
      <c r="CB266" s="25"/>
      <c r="CC266" s="26">
        <v>62.14</v>
      </c>
      <c r="CD266" s="26">
        <v>62.95</v>
      </c>
      <c r="CE266" s="26">
        <v>64.97</v>
      </c>
      <c r="CF266" s="26">
        <v>78.42</v>
      </c>
      <c r="CG266" s="26">
        <v>72.59</v>
      </c>
    </row>
    <row r="267" spans="1:85" x14ac:dyDescent="0.3">
      <c r="A267" s="24" t="s">
        <v>338</v>
      </c>
      <c r="B267" s="26">
        <v>65.52</v>
      </c>
      <c r="C267" s="26">
        <v>0</v>
      </c>
      <c r="D267" s="26">
        <v>59.35</v>
      </c>
      <c r="E267" s="26">
        <v>61.52</v>
      </c>
      <c r="F267" s="26">
        <v>66.95</v>
      </c>
      <c r="G267" s="26">
        <v>68.55</v>
      </c>
      <c r="H267" s="26">
        <v>60.51</v>
      </c>
      <c r="I267" s="26">
        <v>63.25</v>
      </c>
      <c r="J267" s="26">
        <v>64.31</v>
      </c>
      <c r="K267" s="26">
        <v>62.86</v>
      </c>
      <c r="L267" s="26">
        <v>56.71</v>
      </c>
      <c r="M267" s="26">
        <v>97.61</v>
      </c>
      <c r="N267" s="26">
        <v>57.65</v>
      </c>
      <c r="O267" s="26">
        <v>51.83</v>
      </c>
      <c r="P267" s="26">
        <v>58.95</v>
      </c>
      <c r="Q267" s="26">
        <v>73.42</v>
      </c>
      <c r="R267" s="25"/>
      <c r="S267" s="25"/>
      <c r="T267" s="25"/>
      <c r="U267" s="26">
        <v>62.23</v>
      </c>
      <c r="V267" s="26">
        <v>72.010000000000005</v>
      </c>
      <c r="W267" s="25"/>
      <c r="X267" s="26">
        <v>59.27</v>
      </c>
      <c r="Y267" s="26">
        <v>58.56</v>
      </c>
      <c r="Z267" s="26">
        <v>83.61</v>
      </c>
      <c r="AA267" s="26">
        <v>61.52</v>
      </c>
      <c r="AB267" s="26">
        <v>72.11</v>
      </c>
      <c r="AC267" s="26">
        <v>71.290000000000006</v>
      </c>
      <c r="AD267" s="26">
        <v>65.03</v>
      </c>
      <c r="AE267" s="26">
        <v>76.31</v>
      </c>
      <c r="AF267" s="26">
        <v>69.790000000000006</v>
      </c>
      <c r="AG267" s="26">
        <v>67.83</v>
      </c>
      <c r="AH267" s="26">
        <v>66.290000000000006</v>
      </c>
      <c r="AI267" s="26">
        <v>60.05</v>
      </c>
      <c r="AJ267" s="26">
        <v>69.319999999999993</v>
      </c>
      <c r="AK267" s="26">
        <v>72.69</v>
      </c>
      <c r="AL267" s="26">
        <v>63.22</v>
      </c>
      <c r="AM267" s="26">
        <v>72.53</v>
      </c>
      <c r="AN267" s="26">
        <v>63.19</v>
      </c>
      <c r="AO267" s="26">
        <v>68.72</v>
      </c>
      <c r="AP267" s="26">
        <v>68.069999999999993</v>
      </c>
      <c r="AQ267" s="26">
        <v>63.96</v>
      </c>
      <c r="AR267" s="26">
        <v>59.17</v>
      </c>
      <c r="AS267" s="26">
        <v>66.41</v>
      </c>
      <c r="AT267" s="26">
        <v>67.790000000000006</v>
      </c>
      <c r="AU267" s="26">
        <v>68.55</v>
      </c>
      <c r="AV267" s="26">
        <v>60.15</v>
      </c>
      <c r="AW267" s="26">
        <v>60.96</v>
      </c>
      <c r="AX267" s="26">
        <v>63.25</v>
      </c>
      <c r="AY267" s="26">
        <v>67.62</v>
      </c>
      <c r="AZ267" s="26">
        <v>69.61</v>
      </c>
      <c r="BA267" s="26">
        <v>61.61</v>
      </c>
      <c r="BB267" s="26">
        <v>59.75</v>
      </c>
      <c r="BC267" s="26">
        <v>73.2</v>
      </c>
      <c r="BD267" s="26">
        <v>65.19</v>
      </c>
      <c r="BE267" s="26">
        <v>63.63</v>
      </c>
      <c r="BF267" s="26">
        <v>106.61</v>
      </c>
      <c r="BG267" s="26">
        <v>56.71</v>
      </c>
      <c r="BH267" s="26">
        <v>77.069999999999993</v>
      </c>
      <c r="BI267" s="26">
        <v>76.94</v>
      </c>
      <c r="BJ267" s="26">
        <v>115.63</v>
      </c>
      <c r="BK267" s="26">
        <v>96.33</v>
      </c>
      <c r="BL267" s="26">
        <v>61.11</v>
      </c>
      <c r="BM267" s="26">
        <v>53.35</v>
      </c>
      <c r="BN267" s="26">
        <v>79.41</v>
      </c>
      <c r="BO267" s="26">
        <v>51.83</v>
      </c>
      <c r="BP267" s="26">
        <v>69.33</v>
      </c>
      <c r="BQ267" s="26">
        <v>63.96</v>
      </c>
      <c r="BR267" s="26">
        <v>52.3</v>
      </c>
      <c r="BS267" s="26">
        <v>71.13</v>
      </c>
      <c r="BT267" s="26">
        <v>66.540000000000006</v>
      </c>
      <c r="BU267" s="26">
        <v>86.03</v>
      </c>
      <c r="BV267" s="26">
        <v>75.680000000000007</v>
      </c>
      <c r="BW267" s="26">
        <v>70.3</v>
      </c>
      <c r="BX267" s="26">
        <v>58.91</v>
      </c>
      <c r="BY267" s="25"/>
      <c r="BZ267" s="25"/>
      <c r="CA267" s="25"/>
      <c r="CB267" s="25"/>
      <c r="CC267" s="26">
        <v>62.13</v>
      </c>
      <c r="CD267" s="26">
        <v>62.79</v>
      </c>
      <c r="CE267" s="26">
        <v>65.27</v>
      </c>
      <c r="CF267" s="26">
        <v>78.02</v>
      </c>
      <c r="CG267" s="26">
        <v>73.72</v>
      </c>
    </row>
    <row r="268" spans="1:85" x14ac:dyDescent="0.3">
      <c r="A268" s="24" t="s">
        <v>339</v>
      </c>
      <c r="B268" s="26">
        <v>65.989999999999995</v>
      </c>
      <c r="C268" s="26">
        <v>0</v>
      </c>
      <c r="D268" s="26">
        <v>59.53</v>
      </c>
      <c r="E268" s="26">
        <v>61.71</v>
      </c>
      <c r="F268" s="26">
        <v>67.099999999999994</v>
      </c>
      <c r="G268" s="26">
        <v>69.569999999999993</v>
      </c>
      <c r="H268" s="26">
        <v>62.28</v>
      </c>
      <c r="I268" s="26">
        <v>64.44</v>
      </c>
      <c r="J268" s="26">
        <v>64.77</v>
      </c>
      <c r="K268" s="26">
        <v>63.44</v>
      </c>
      <c r="L268" s="26">
        <v>57.21</v>
      </c>
      <c r="M268" s="26">
        <v>97.4</v>
      </c>
      <c r="N268" s="26">
        <v>58.57</v>
      </c>
      <c r="O268" s="26">
        <v>52.48</v>
      </c>
      <c r="P268" s="26">
        <v>59.34</v>
      </c>
      <c r="Q268" s="26">
        <v>73.89</v>
      </c>
      <c r="R268" s="25"/>
      <c r="S268" s="25"/>
      <c r="T268" s="25"/>
      <c r="U268" s="26">
        <v>62.25</v>
      </c>
      <c r="V268" s="26">
        <v>72.72</v>
      </c>
      <c r="W268" s="25"/>
      <c r="X268" s="26">
        <v>59.44</v>
      </c>
      <c r="Y268" s="26">
        <v>58.9</v>
      </c>
      <c r="Z268" s="26">
        <v>81.41</v>
      </c>
      <c r="AA268" s="26">
        <v>61.71</v>
      </c>
      <c r="AB268" s="26">
        <v>72.47</v>
      </c>
      <c r="AC268" s="26">
        <v>71.69</v>
      </c>
      <c r="AD268" s="26">
        <v>65.45</v>
      </c>
      <c r="AE268" s="26">
        <v>75.89</v>
      </c>
      <c r="AF268" s="26">
        <v>69.84</v>
      </c>
      <c r="AG268" s="26">
        <v>67.83</v>
      </c>
      <c r="AH268" s="26">
        <v>66.400000000000006</v>
      </c>
      <c r="AI268" s="26">
        <v>60.14</v>
      </c>
      <c r="AJ268" s="26">
        <v>69.260000000000005</v>
      </c>
      <c r="AK268" s="26">
        <v>72.75</v>
      </c>
      <c r="AL268" s="26">
        <v>63.39</v>
      </c>
      <c r="AM268" s="26">
        <v>72.849999999999994</v>
      </c>
      <c r="AN268" s="26">
        <v>63.37</v>
      </c>
      <c r="AO268" s="26">
        <v>68.5</v>
      </c>
      <c r="AP268" s="26">
        <v>68.12</v>
      </c>
      <c r="AQ268" s="26">
        <v>64.06</v>
      </c>
      <c r="AR268" s="26">
        <v>59.43</v>
      </c>
      <c r="AS268" s="26">
        <v>66.63</v>
      </c>
      <c r="AT268" s="26">
        <v>67.959999999999994</v>
      </c>
      <c r="AU268" s="26">
        <v>69.569999999999993</v>
      </c>
      <c r="AV268" s="26">
        <v>61.92</v>
      </c>
      <c r="AW268" s="26">
        <v>62.74</v>
      </c>
      <c r="AX268" s="26">
        <v>64.44</v>
      </c>
      <c r="AY268" s="26">
        <v>67.900000000000006</v>
      </c>
      <c r="AZ268" s="26">
        <v>70.05</v>
      </c>
      <c r="BA268" s="26">
        <v>62.11</v>
      </c>
      <c r="BB268" s="26">
        <v>60.16</v>
      </c>
      <c r="BC268" s="26">
        <v>73.489999999999995</v>
      </c>
      <c r="BD268" s="26">
        <v>65.36</v>
      </c>
      <c r="BE268" s="26">
        <v>65.040000000000006</v>
      </c>
      <c r="BF268" s="26">
        <v>109.44</v>
      </c>
      <c r="BG268" s="26">
        <v>57.21</v>
      </c>
      <c r="BH268" s="26">
        <v>77.31</v>
      </c>
      <c r="BI268" s="26">
        <v>77.48</v>
      </c>
      <c r="BJ268" s="26">
        <v>114.83</v>
      </c>
      <c r="BK268" s="26">
        <v>95.8</v>
      </c>
      <c r="BL268" s="26">
        <v>62.19</v>
      </c>
      <c r="BM268" s="26">
        <v>54.13</v>
      </c>
      <c r="BN268" s="26">
        <v>80.39</v>
      </c>
      <c r="BO268" s="26">
        <v>52.48</v>
      </c>
      <c r="BP268" s="26">
        <v>69.47</v>
      </c>
      <c r="BQ268" s="26">
        <v>64.52</v>
      </c>
      <c r="BR268" s="26">
        <v>52.44</v>
      </c>
      <c r="BS268" s="26">
        <v>71.540000000000006</v>
      </c>
      <c r="BT268" s="26">
        <v>67.58</v>
      </c>
      <c r="BU268" s="26">
        <v>86.26</v>
      </c>
      <c r="BV268" s="26">
        <v>75.94</v>
      </c>
      <c r="BW268" s="26">
        <v>71.36</v>
      </c>
      <c r="BX268" s="26">
        <v>59.51</v>
      </c>
      <c r="BY268" s="25"/>
      <c r="BZ268" s="25"/>
      <c r="CA268" s="25"/>
      <c r="CB268" s="25"/>
      <c r="CC268" s="26">
        <v>62.16</v>
      </c>
      <c r="CD268" s="26">
        <v>62.78</v>
      </c>
      <c r="CE268" s="26">
        <v>65.42</v>
      </c>
      <c r="CF268" s="26">
        <v>78.540000000000006</v>
      </c>
      <c r="CG268" s="26">
        <v>74.7</v>
      </c>
    </row>
    <row r="269" spans="1:85" x14ac:dyDescent="0.3">
      <c r="A269" s="24" t="s">
        <v>340</v>
      </c>
      <c r="B269" s="26">
        <v>65.89</v>
      </c>
      <c r="C269" s="26">
        <v>0</v>
      </c>
      <c r="D269" s="26">
        <v>58.91</v>
      </c>
      <c r="E269" s="26">
        <v>61.62</v>
      </c>
      <c r="F269" s="26">
        <v>67.08</v>
      </c>
      <c r="G269" s="26">
        <v>69.45</v>
      </c>
      <c r="H269" s="26">
        <v>62.54</v>
      </c>
      <c r="I269" s="26">
        <v>64.650000000000006</v>
      </c>
      <c r="J269" s="26">
        <v>64.680000000000007</v>
      </c>
      <c r="K269" s="26">
        <v>63.32</v>
      </c>
      <c r="L269" s="26">
        <v>57.11</v>
      </c>
      <c r="M269" s="26">
        <v>96.06</v>
      </c>
      <c r="N269" s="26">
        <v>58.78</v>
      </c>
      <c r="O269" s="26">
        <v>52.58</v>
      </c>
      <c r="P269" s="26">
        <v>60.17</v>
      </c>
      <c r="Q269" s="26">
        <v>73.930000000000007</v>
      </c>
      <c r="R269" s="25"/>
      <c r="S269" s="25"/>
      <c r="T269" s="25"/>
      <c r="U269" s="26">
        <v>61.98</v>
      </c>
      <c r="V269" s="26">
        <v>72.83</v>
      </c>
      <c r="W269" s="25"/>
      <c r="X269" s="26">
        <v>58.81</v>
      </c>
      <c r="Y269" s="26">
        <v>58.69</v>
      </c>
      <c r="Z269" s="26">
        <v>78.819999999999993</v>
      </c>
      <c r="AA269" s="26">
        <v>61.62</v>
      </c>
      <c r="AB269" s="26">
        <v>72.36</v>
      </c>
      <c r="AC269" s="26">
        <v>71.75</v>
      </c>
      <c r="AD269" s="26">
        <v>65.2</v>
      </c>
      <c r="AE269" s="26">
        <v>78.13</v>
      </c>
      <c r="AF269" s="26">
        <v>70.12</v>
      </c>
      <c r="AG269" s="26">
        <v>67.52</v>
      </c>
      <c r="AH269" s="26">
        <v>66.290000000000006</v>
      </c>
      <c r="AI269" s="26">
        <v>60.52</v>
      </c>
      <c r="AJ269" s="26">
        <v>68.77</v>
      </c>
      <c r="AK269" s="26">
        <v>72.52</v>
      </c>
      <c r="AL269" s="26">
        <v>63.15</v>
      </c>
      <c r="AM269" s="26">
        <v>72.63</v>
      </c>
      <c r="AN269" s="26">
        <v>63.56</v>
      </c>
      <c r="AO269" s="26">
        <v>68.17</v>
      </c>
      <c r="AP269" s="26">
        <v>67.78</v>
      </c>
      <c r="AQ269" s="26">
        <v>64.069999999999993</v>
      </c>
      <c r="AR269" s="26">
        <v>59.72</v>
      </c>
      <c r="AS269" s="26">
        <v>66.7</v>
      </c>
      <c r="AT269" s="26">
        <v>67.650000000000006</v>
      </c>
      <c r="AU269" s="26">
        <v>69.45</v>
      </c>
      <c r="AV269" s="26">
        <v>62.19</v>
      </c>
      <c r="AW269" s="26">
        <v>63</v>
      </c>
      <c r="AX269" s="26">
        <v>64.650000000000006</v>
      </c>
      <c r="AY269" s="26">
        <v>67.73</v>
      </c>
      <c r="AZ269" s="26">
        <v>69.98</v>
      </c>
      <c r="BA269" s="26">
        <v>62.02</v>
      </c>
      <c r="BB269" s="26">
        <v>59.96</v>
      </c>
      <c r="BC269" s="26">
        <v>73.22</v>
      </c>
      <c r="BD269" s="26">
        <v>65.38</v>
      </c>
      <c r="BE269" s="26">
        <v>64.87</v>
      </c>
      <c r="BF269" s="26">
        <v>109.47</v>
      </c>
      <c r="BG269" s="26">
        <v>57.11</v>
      </c>
      <c r="BH269" s="26">
        <v>77.27</v>
      </c>
      <c r="BI269" s="26">
        <v>77.510000000000005</v>
      </c>
      <c r="BJ269" s="26">
        <v>112.22</v>
      </c>
      <c r="BK269" s="26">
        <v>94.5</v>
      </c>
      <c r="BL269" s="26">
        <v>62.5</v>
      </c>
      <c r="BM269" s="26">
        <v>54.25</v>
      </c>
      <c r="BN269" s="26">
        <v>80.81</v>
      </c>
      <c r="BO269" s="26">
        <v>52.58</v>
      </c>
      <c r="BP269" s="26">
        <v>69.63</v>
      </c>
      <c r="BQ269" s="26">
        <v>64.91</v>
      </c>
      <c r="BR269" s="26">
        <v>53.63</v>
      </c>
      <c r="BS269" s="26">
        <v>71.540000000000006</v>
      </c>
      <c r="BT269" s="26">
        <v>68.52</v>
      </c>
      <c r="BU269" s="26">
        <v>86.21</v>
      </c>
      <c r="BV269" s="26">
        <v>75.42</v>
      </c>
      <c r="BW269" s="26">
        <v>70.67</v>
      </c>
      <c r="BX269" s="26">
        <v>59.59</v>
      </c>
      <c r="BY269" s="25"/>
      <c r="BZ269" s="25"/>
      <c r="CA269" s="25"/>
      <c r="CB269" s="25"/>
      <c r="CC269" s="26">
        <v>61.87</v>
      </c>
      <c r="CD269" s="26">
        <v>62.58</v>
      </c>
      <c r="CE269" s="26">
        <v>65.069999999999993</v>
      </c>
      <c r="CF269" s="26">
        <v>78.53</v>
      </c>
      <c r="CG269" s="26">
        <v>75.010000000000005</v>
      </c>
    </row>
    <row r="270" spans="1:85" x14ac:dyDescent="0.3">
      <c r="A270" s="24" t="s">
        <v>341</v>
      </c>
      <c r="B270" s="26">
        <v>65.540000000000006</v>
      </c>
      <c r="C270" s="26">
        <v>0</v>
      </c>
      <c r="D270" s="26">
        <v>59.12</v>
      </c>
      <c r="E270" s="26">
        <v>61.44</v>
      </c>
      <c r="F270" s="26">
        <v>66.680000000000007</v>
      </c>
      <c r="G270" s="26">
        <v>68.52</v>
      </c>
      <c r="H270" s="26">
        <v>61.13</v>
      </c>
      <c r="I270" s="26">
        <v>63.73</v>
      </c>
      <c r="J270" s="26">
        <v>64.86</v>
      </c>
      <c r="K270" s="26">
        <v>63.58</v>
      </c>
      <c r="L270" s="26">
        <v>57.7</v>
      </c>
      <c r="M270" s="26">
        <v>93.22</v>
      </c>
      <c r="N270" s="26">
        <v>59.82</v>
      </c>
      <c r="O270" s="26">
        <v>53.47</v>
      </c>
      <c r="P270" s="26">
        <v>60.16</v>
      </c>
      <c r="Q270" s="26">
        <v>72.959999999999994</v>
      </c>
      <c r="R270" s="25"/>
      <c r="S270" s="25"/>
      <c r="T270" s="25"/>
      <c r="U270" s="26">
        <v>62.03</v>
      </c>
      <c r="V270" s="26">
        <v>72.430000000000007</v>
      </c>
      <c r="W270" s="25"/>
      <c r="X270" s="26">
        <v>59.03</v>
      </c>
      <c r="Y270" s="26">
        <v>59.05</v>
      </c>
      <c r="Z270" s="26">
        <v>75.41</v>
      </c>
      <c r="AA270" s="26">
        <v>61.44</v>
      </c>
      <c r="AB270" s="26">
        <v>72.39</v>
      </c>
      <c r="AC270" s="26">
        <v>71.2</v>
      </c>
      <c r="AD270" s="26">
        <v>64.489999999999995</v>
      </c>
      <c r="AE270" s="26">
        <v>76.2</v>
      </c>
      <c r="AF270" s="26">
        <v>69.150000000000006</v>
      </c>
      <c r="AG270" s="26">
        <v>66.92</v>
      </c>
      <c r="AH270" s="26">
        <v>66.44</v>
      </c>
      <c r="AI270" s="26">
        <v>60.62</v>
      </c>
      <c r="AJ270" s="26">
        <v>67.540000000000006</v>
      </c>
      <c r="AK270" s="26">
        <v>71.709999999999994</v>
      </c>
      <c r="AL270" s="26">
        <v>62.89</v>
      </c>
      <c r="AM270" s="26">
        <v>71.92</v>
      </c>
      <c r="AN270" s="26">
        <v>63.16</v>
      </c>
      <c r="AO270" s="26">
        <v>67.180000000000007</v>
      </c>
      <c r="AP270" s="26">
        <v>66.599999999999994</v>
      </c>
      <c r="AQ270" s="26">
        <v>63.65</v>
      </c>
      <c r="AR270" s="26">
        <v>59.58</v>
      </c>
      <c r="AS270" s="26">
        <v>66.89</v>
      </c>
      <c r="AT270" s="26">
        <v>66.87</v>
      </c>
      <c r="AU270" s="26">
        <v>68.52</v>
      </c>
      <c r="AV270" s="26">
        <v>60.86</v>
      </c>
      <c r="AW270" s="26">
        <v>61.47</v>
      </c>
      <c r="AX270" s="26">
        <v>63.73</v>
      </c>
      <c r="AY270" s="26">
        <v>67.5</v>
      </c>
      <c r="AZ270" s="26">
        <v>69.66</v>
      </c>
      <c r="BA270" s="26">
        <v>62.45</v>
      </c>
      <c r="BB270" s="26">
        <v>60.12</v>
      </c>
      <c r="BC270" s="26">
        <v>73.349999999999994</v>
      </c>
      <c r="BD270" s="26">
        <v>67.83</v>
      </c>
      <c r="BE270" s="26">
        <v>63.33</v>
      </c>
      <c r="BF270" s="26">
        <v>105.25</v>
      </c>
      <c r="BG270" s="26">
        <v>57.7</v>
      </c>
      <c r="BH270" s="26">
        <v>77.62</v>
      </c>
      <c r="BI270" s="26">
        <v>79.06</v>
      </c>
      <c r="BJ270" s="26">
        <v>106.01</v>
      </c>
      <c r="BK270" s="26">
        <v>92.03</v>
      </c>
      <c r="BL270" s="26">
        <v>63.56</v>
      </c>
      <c r="BM270" s="26">
        <v>55.21</v>
      </c>
      <c r="BN270" s="26">
        <v>81.5</v>
      </c>
      <c r="BO270" s="26">
        <v>53.47</v>
      </c>
      <c r="BP270" s="26">
        <v>69.28</v>
      </c>
      <c r="BQ270" s="26">
        <v>64.739999999999995</v>
      </c>
      <c r="BR270" s="26">
        <v>53.68</v>
      </c>
      <c r="BS270" s="26">
        <v>71.06</v>
      </c>
      <c r="BT270" s="26">
        <v>68.819999999999993</v>
      </c>
      <c r="BU270" s="26">
        <v>84.08</v>
      </c>
      <c r="BV270" s="26">
        <v>74.22</v>
      </c>
      <c r="BW270" s="26">
        <v>68.87</v>
      </c>
      <c r="BX270" s="26">
        <v>60</v>
      </c>
      <c r="BY270" s="25"/>
      <c r="BZ270" s="25"/>
      <c r="CA270" s="25"/>
      <c r="CB270" s="25"/>
      <c r="CC270" s="26">
        <v>61.96</v>
      </c>
      <c r="CD270" s="26">
        <v>62.39</v>
      </c>
      <c r="CE270" s="26">
        <v>64.75</v>
      </c>
      <c r="CF270" s="26">
        <v>78.709999999999994</v>
      </c>
      <c r="CG270" s="26">
        <v>74.319999999999993</v>
      </c>
    </row>
    <row r="271" spans="1:85" x14ac:dyDescent="0.3">
      <c r="A271" s="24" t="s">
        <v>342</v>
      </c>
      <c r="B271" s="26">
        <v>65.78</v>
      </c>
      <c r="C271" s="26">
        <v>0</v>
      </c>
      <c r="D271" s="26">
        <v>59.58</v>
      </c>
      <c r="E271" s="26">
        <v>61.34</v>
      </c>
      <c r="F271" s="26">
        <v>66.55</v>
      </c>
      <c r="G271" s="26">
        <v>68.650000000000006</v>
      </c>
      <c r="H271" s="26">
        <v>62.19</v>
      </c>
      <c r="I271" s="26">
        <v>64.52</v>
      </c>
      <c r="J271" s="26">
        <v>65.41</v>
      </c>
      <c r="K271" s="26">
        <v>64.150000000000006</v>
      </c>
      <c r="L271" s="26">
        <v>58.57</v>
      </c>
      <c r="M271" s="26">
        <v>91.9</v>
      </c>
      <c r="N271" s="26">
        <v>60.64</v>
      </c>
      <c r="O271" s="26">
        <v>54.65</v>
      </c>
      <c r="P271" s="26">
        <v>60.48</v>
      </c>
      <c r="Q271" s="26">
        <v>73.55</v>
      </c>
      <c r="R271" s="25"/>
      <c r="S271" s="25"/>
      <c r="T271" s="25"/>
      <c r="U271" s="26">
        <v>62.27</v>
      </c>
      <c r="V271" s="26">
        <v>73.319999999999993</v>
      </c>
      <c r="W271" s="25"/>
      <c r="X271" s="26">
        <v>59.47</v>
      </c>
      <c r="Y271" s="26">
        <v>59.87</v>
      </c>
      <c r="Z271" s="26">
        <v>75.2</v>
      </c>
      <c r="AA271" s="26">
        <v>61.34</v>
      </c>
      <c r="AB271" s="26">
        <v>72.95</v>
      </c>
      <c r="AC271" s="26">
        <v>71.040000000000006</v>
      </c>
      <c r="AD271" s="26">
        <v>64.680000000000007</v>
      </c>
      <c r="AE271" s="26">
        <v>76.13</v>
      </c>
      <c r="AF271" s="26">
        <v>68.89</v>
      </c>
      <c r="AG271" s="26">
        <v>66.540000000000006</v>
      </c>
      <c r="AH271" s="26">
        <v>66.349999999999994</v>
      </c>
      <c r="AI271" s="26">
        <v>60.53</v>
      </c>
      <c r="AJ271" s="26">
        <v>66.97</v>
      </c>
      <c r="AK271" s="26">
        <v>71.23</v>
      </c>
      <c r="AL271" s="26">
        <v>62.86</v>
      </c>
      <c r="AM271" s="26">
        <v>71.400000000000006</v>
      </c>
      <c r="AN271" s="26">
        <v>63.03</v>
      </c>
      <c r="AO271" s="26">
        <v>66.709999999999994</v>
      </c>
      <c r="AP271" s="26">
        <v>66.2</v>
      </c>
      <c r="AQ271" s="26">
        <v>63.23</v>
      </c>
      <c r="AR271" s="26">
        <v>59.58</v>
      </c>
      <c r="AS271" s="26">
        <v>66.91</v>
      </c>
      <c r="AT271" s="26">
        <v>66.599999999999994</v>
      </c>
      <c r="AU271" s="26">
        <v>68.650000000000006</v>
      </c>
      <c r="AV271" s="26">
        <v>61.96</v>
      </c>
      <c r="AW271" s="26">
        <v>62.48</v>
      </c>
      <c r="AX271" s="26">
        <v>64.52</v>
      </c>
      <c r="AY271" s="26">
        <v>67.67</v>
      </c>
      <c r="AZ271" s="26">
        <v>70.14</v>
      </c>
      <c r="BA271" s="26">
        <v>63.09</v>
      </c>
      <c r="BB271" s="26">
        <v>61</v>
      </c>
      <c r="BC271" s="26">
        <v>73.64</v>
      </c>
      <c r="BD271" s="26">
        <v>67.23</v>
      </c>
      <c r="BE271" s="26">
        <v>63.97</v>
      </c>
      <c r="BF271" s="26">
        <v>103.75</v>
      </c>
      <c r="BG271" s="26">
        <v>58.57</v>
      </c>
      <c r="BH271" s="26">
        <v>77.61</v>
      </c>
      <c r="BI271" s="26">
        <v>79.36</v>
      </c>
      <c r="BJ271" s="26">
        <v>103.5</v>
      </c>
      <c r="BK271" s="26">
        <v>90.6</v>
      </c>
      <c r="BL271" s="26">
        <v>64.16</v>
      </c>
      <c r="BM271" s="26">
        <v>56.28</v>
      </c>
      <c r="BN271" s="26">
        <v>81.290000000000006</v>
      </c>
      <c r="BO271" s="26">
        <v>54.65</v>
      </c>
      <c r="BP271" s="26">
        <v>69.760000000000005</v>
      </c>
      <c r="BQ271" s="26">
        <v>64.94</v>
      </c>
      <c r="BR271" s="26">
        <v>53.77</v>
      </c>
      <c r="BS271" s="26">
        <v>71.56</v>
      </c>
      <c r="BT271" s="26">
        <v>70.14</v>
      </c>
      <c r="BU271" s="26">
        <v>84.45</v>
      </c>
      <c r="BV271" s="26">
        <v>74.33</v>
      </c>
      <c r="BW271" s="26">
        <v>69.23</v>
      </c>
      <c r="BX271" s="26">
        <v>60.86</v>
      </c>
      <c r="BY271" s="25"/>
      <c r="BZ271" s="25"/>
      <c r="CA271" s="25"/>
      <c r="CB271" s="25"/>
      <c r="CC271" s="26">
        <v>62.2</v>
      </c>
      <c r="CD271" s="26">
        <v>62.62</v>
      </c>
      <c r="CE271" s="26">
        <v>65.56</v>
      </c>
      <c r="CF271" s="26">
        <v>78.55</v>
      </c>
      <c r="CG271" s="26">
        <v>75.55</v>
      </c>
    </row>
    <row r="272" spans="1:85" x14ac:dyDescent="0.3">
      <c r="A272" s="24" t="s">
        <v>343</v>
      </c>
      <c r="B272" s="26">
        <v>65.989999999999995</v>
      </c>
      <c r="C272" s="26">
        <v>0</v>
      </c>
      <c r="D272" s="26">
        <v>60.58</v>
      </c>
      <c r="E272" s="26">
        <v>61.54</v>
      </c>
      <c r="F272" s="26">
        <v>66.87</v>
      </c>
      <c r="G272" s="26">
        <v>67.59</v>
      </c>
      <c r="H272" s="26">
        <v>60.75</v>
      </c>
      <c r="I272" s="26">
        <v>63.9</v>
      </c>
      <c r="J272" s="26">
        <v>66.319999999999993</v>
      </c>
      <c r="K272" s="26">
        <v>64.66</v>
      </c>
      <c r="L272" s="26">
        <v>59.76</v>
      </c>
      <c r="M272" s="26">
        <v>90.38</v>
      </c>
      <c r="N272" s="26">
        <v>61.91</v>
      </c>
      <c r="O272" s="26">
        <v>56.14</v>
      </c>
      <c r="P272" s="26">
        <v>61.06</v>
      </c>
      <c r="Q272" s="26">
        <v>74.099999999999994</v>
      </c>
      <c r="R272" s="25"/>
      <c r="S272" s="25"/>
      <c r="T272" s="25"/>
      <c r="U272" s="26">
        <v>62.76</v>
      </c>
      <c r="V272" s="26">
        <v>74.42</v>
      </c>
      <c r="W272" s="25"/>
      <c r="X272" s="26">
        <v>60.48</v>
      </c>
      <c r="Y272" s="26">
        <v>60.9</v>
      </c>
      <c r="Z272" s="26">
        <v>75.39</v>
      </c>
      <c r="AA272" s="26">
        <v>61.54</v>
      </c>
      <c r="AB272" s="26">
        <v>73.84</v>
      </c>
      <c r="AC272" s="26">
        <v>71.16</v>
      </c>
      <c r="AD272" s="26">
        <v>65.36</v>
      </c>
      <c r="AE272" s="26">
        <v>76.569999999999993</v>
      </c>
      <c r="AF272" s="26">
        <v>69.16</v>
      </c>
      <c r="AG272" s="26">
        <v>66.69</v>
      </c>
      <c r="AH272" s="26">
        <v>66.599999999999994</v>
      </c>
      <c r="AI272" s="26">
        <v>60.68</v>
      </c>
      <c r="AJ272" s="26">
        <v>67.12</v>
      </c>
      <c r="AK272" s="26">
        <v>71.19</v>
      </c>
      <c r="AL272" s="26">
        <v>63.24</v>
      </c>
      <c r="AM272" s="26">
        <v>71.430000000000007</v>
      </c>
      <c r="AN272" s="26">
        <v>63.15</v>
      </c>
      <c r="AO272" s="26">
        <v>66.94</v>
      </c>
      <c r="AP272" s="26">
        <v>66.61</v>
      </c>
      <c r="AQ272" s="26">
        <v>63.36</v>
      </c>
      <c r="AR272" s="26">
        <v>60.05</v>
      </c>
      <c r="AS272" s="26">
        <v>67.23</v>
      </c>
      <c r="AT272" s="26">
        <v>67</v>
      </c>
      <c r="AU272" s="26">
        <v>67.59</v>
      </c>
      <c r="AV272" s="26">
        <v>60.47</v>
      </c>
      <c r="AW272" s="26">
        <v>61.1</v>
      </c>
      <c r="AX272" s="26">
        <v>63.9</v>
      </c>
      <c r="AY272" s="26">
        <v>68.47</v>
      </c>
      <c r="AZ272" s="26">
        <v>70.900000000000006</v>
      </c>
      <c r="BA272" s="26">
        <v>64.08</v>
      </c>
      <c r="BB272" s="26">
        <v>62.21</v>
      </c>
      <c r="BC272" s="26">
        <v>74.12</v>
      </c>
      <c r="BD272" s="26">
        <v>67.58</v>
      </c>
      <c r="BE272" s="26">
        <v>62.54</v>
      </c>
      <c r="BF272" s="26">
        <v>102.83</v>
      </c>
      <c r="BG272" s="26">
        <v>59.76</v>
      </c>
      <c r="BH272" s="26">
        <v>77.290000000000006</v>
      </c>
      <c r="BI272" s="26">
        <v>78.89</v>
      </c>
      <c r="BJ272" s="26">
        <v>100.87</v>
      </c>
      <c r="BK272" s="26">
        <v>89.72</v>
      </c>
      <c r="BL272" s="26">
        <v>65.12</v>
      </c>
      <c r="BM272" s="26">
        <v>57.75</v>
      </c>
      <c r="BN272" s="26">
        <v>82.34</v>
      </c>
      <c r="BO272" s="26">
        <v>56.14</v>
      </c>
      <c r="BP272" s="26">
        <v>70.62</v>
      </c>
      <c r="BQ272" s="26">
        <v>65.64</v>
      </c>
      <c r="BR272" s="26">
        <v>53.97</v>
      </c>
      <c r="BS272" s="26">
        <v>72.430000000000007</v>
      </c>
      <c r="BT272" s="26">
        <v>71.62</v>
      </c>
      <c r="BU272" s="26">
        <v>84.94</v>
      </c>
      <c r="BV272" s="26">
        <v>75.02</v>
      </c>
      <c r="BW272" s="26">
        <v>67.819999999999993</v>
      </c>
      <c r="BX272" s="26">
        <v>62.11</v>
      </c>
      <c r="BY272" s="25"/>
      <c r="BZ272" s="25"/>
      <c r="CA272" s="25"/>
      <c r="CB272" s="25"/>
      <c r="CC272" s="26">
        <v>62.68</v>
      </c>
      <c r="CD272" s="26">
        <v>63.14</v>
      </c>
      <c r="CE272" s="26">
        <v>66.680000000000007</v>
      </c>
      <c r="CF272" s="26">
        <v>79.37</v>
      </c>
      <c r="CG272" s="26">
        <v>76.66</v>
      </c>
    </row>
    <row r="273" spans="1:85" x14ac:dyDescent="0.3">
      <c r="A273" s="24" t="s">
        <v>344</v>
      </c>
      <c r="B273" s="26">
        <v>66.56</v>
      </c>
      <c r="C273" s="26">
        <v>0</v>
      </c>
      <c r="D273" s="26">
        <v>60.81</v>
      </c>
      <c r="E273" s="26">
        <v>62.02</v>
      </c>
      <c r="F273" s="26">
        <v>68.19</v>
      </c>
      <c r="G273" s="26">
        <v>67.66</v>
      </c>
      <c r="H273" s="26">
        <v>60.43</v>
      </c>
      <c r="I273" s="26">
        <v>63.8</v>
      </c>
      <c r="J273" s="26">
        <v>66.72</v>
      </c>
      <c r="K273" s="26">
        <v>65.08</v>
      </c>
      <c r="L273" s="26">
        <v>60.04</v>
      </c>
      <c r="M273" s="26">
        <v>90.22</v>
      </c>
      <c r="N273" s="26">
        <v>62.36</v>
      </c>
      <c r="O273" s="26">
        <v>56.58</v>
      </c>
      <c r="P273" s="26">
        <v>63.44</v>
      </c>
      <c r="Q273" s="26">
        <v>74.97</v>
      </c>
      <c r="R273" s="25"/>
      <c r="S273" s="25"/>
      <c r="T273" s="25"/>
      <c r="U273" s="26">
        <v>62.93</v>
      </c>
      <c r="V273" s="26">
        <v>75</v>
      </c>
      <c r="W273" s="25"/>
      <c r="X273" s="26">
        <v>60.69</v>
      </c>
      <c r="Y273" s="26">
        <v>61.24</v>
      </c>
      <c r="Z273" s="26">
        <v>75.58</v>
      </c>
      <c r="AA273" s="26">
        <v>62.02</v>
      </c>
      <c r="AB273" s="26">
        <v>74.95</v>
      </c>
      <c r="AC273" s="26">
        <v>71.61</v>
      </c>
      <c r="AD273" s="26">
        <v>67.209999999999994</v>
      </c>
      <c r="AE273" s="26">
        <v>77.61</v>
      </c>
      <c r="AF273" s="26">
        <v>70.06</v>
      </c>
      <c r="AG273" s="26">
        <v>67.819999999999993</v>
      </c>
      <c r="AH273" s="26">
        <v>67.63</v>
      </c>
      <c r="AI273" s="26">
        <v>62.47</v>
      </c>
      <c r="AJ273" s="26">
        <v>68.8</v>
      </c>
      <c r="AK273" s="26">
        <v>72.150000000000006</v>
      </c>
      <c r="AL273" s="26">
        <v>64.040000000000006</v>
      </c>
      <c r="AM273" s="26">
        <v>72.58</v>
      </c>
      <c r="AN273" s="26">
        <v>64.849999999999994</v>
      </c>
      <c r="AO273" s="26">
        <v>67.97</v>
      </c>
      <c r="AP273" s="26">
        <v>68.569999999999993</v>
      </c>
      <c r="AQ273" s="26">
        <v>65.040000000000006</v>
      </c>
      <c r="AR273" s="26">
        <v>61.88</v>
      </c>
      <c r="AS273" s="26">
        <v>68.12</v>
      </c>
      <c r="AT273" s="26">
        <v>68.47</v>
      </c>
      <c r="AU273" s="26">
        <v>67.66</v>
      </c>
      <c r="AV273" s="26">
        <v>60</v>
      </c>
      <c r="AW273" s="26">
        <v>60.98</v>
      </c>
      <c r="AX273" s="26">
        <v>63.8</v>
      </c>
      <c r="AY273" s="26">
        <v>69.13</v>
      </c>
      <c r="AZ273" s="26">
        <v>71.569999999999993</v>
      </c>
      <c r="BA273" s="26">
        <v>64.33</v>
      </c>
      <c r="BB273" s="26">
        <v>62.9</v>
      </c>
      <c r="BC273" s="26">
        <v>75.02</v>
      </c>
      <c r="BD273" s="26">
        <v>67.69</v>
      </c>
      <c r="BE273" s="26">
        <v>61.97</v>
      </c>
      <c r="BF273" s="26">
        <v>103.75</v>
      </c>
      <c r="BG273" s="26">
        <v>60.04</v>
      </c>
      <c r="BH273" s="26">
        <v>77.930000000000007</v>
      </c>
      <c r="BI273" s="26">
        <v>79.52</v>
      </c>
      <c r="BJ273" s="26">
        <v>99.89</v>
      </c>
      <c r="BK273" s="26">
        <v>89.57</v>
      </c>
      <c r="BL273" s="26">
        <v>65.599999999999994</v>
      </c>
      <c r="BM273" s="26">
        <v>58.15</v>
      </c>
      <c r="BN273" s="26">
        <v>83.09</v>
      </c>
      <c r="BO273" s="26">
        <v>56.58</v>
      </c>
      <c r="BP273" s="26">
        <v>71.959999999999994</v>
      </c>
      <c r="BQ273" s="26">
        <v>67.459999999999994</v>
      </c>
      <c r="BR273" s="26">
        <v>56.96</v>
      </c>
      <c r="BS273" s="26">
        <v>73.400000000000006</v>
      </c>
      <c r="BT273" s="26">
        <v>73.02</v>
      </c>
      <c r="BU273" s="26">
        <v>86.11</v>
      </c>
      <c r="BV273" s="26">
        <v>75.98</v>
      </c>
      <c r="BW273" s="26">
        <v>67.23</v>
      </c>
      <c r="BX273" s="26">
        <v>62.92</v>
      </c>
      <c r="BY273" s="25"/>
      <c r="BZ273" s="25"/>
      <c r="CA273" s="25"/>
      <c r="CB273" s="25"/>
      <c r="CC273" s="26">
        <v>62.82</v>
      </c>
      <c r="CD273" s="26">
        <v>63.49</v>
      </c>
      <c r="CE273" s="26">
        <v>67.14</v>
      </c>
      <c r="CF273" s="26">
        <v>80.02</v>
      </c>
      <c r="CG273" s="26">
        <v>77.23</v>
      </c>
    </row>
    <row r="274" spans="1:85" x14ac:dyDescent="0.3">
      <c r="A274" s="24" t="s">
        <v>345</v>
      </c>
      <c r="B274" s="26">
        <v>66.78</v>
      </c>
      <c r="C274" s="26">
        <v>0</v>
      </c>
      <c r="D274" s="26">
        <v>61.17</v>
      </c>
      <c r="E274" s="26">
        <v>62.29</v>
      </c>
      <c r="F274" s="26">
        <v>68.53</v>
      </c>
      <c r="G274" s="26">
        <v>67.03</v>
      </c>
      <c r="H274" s="26">
        <v>59.11</v>
      </c>
      <c r="I274" s="26">
        <v>63.15</v>
      </c>
      <c r="J274" s="26">
        <v>67.14</v>
      </c>
      <c r="K274" s="26">
        <v>65.78</v>
      </c>
      <c r="L274" s="26">
        <v>60.37</v>
      </c>
      <c r="M274" s="26">
        <v>90.63</v>
      </c>
      <c r="N274" s="26">
        <v>63.09</v>
      </c>
      <c r="O274" s="26">
        <v>57.08</v>
      </c>
      <c r="P274" s="26">
        <v>64.010000000000005</v>
      </c>
      <c r="Q274" s="26">
        <v>75.52</v>
      </c>
      <c r="R274" s="25"/>
      <c r="S274" s="25"/>
      <c r="T274" s="25"/>
      <c r="U274" s="26">
        <v>63.03</v>
      </c>
      <c r="V274" s="26">
        <v>75.680000000000007</v>
      </c>
      <c r="W274" s="25"/>
      <c r="X274" s="26">
        <v>61.06</v>
      </c>
      <c r="Y274" s="26">
        <v>61.39</v>
      </c>
      <c r="Z274" s="26">
        <v>75.180000000000007</v>
      </c>
      <c r="AA274" s="26">
        <v>62.29</v>
      </c>
      <c r="AB274" s="26">
        <v>75.099999999999994</v>
      </c>
      <c r="AC274" s="26">
        <v>71.66</v>
      </c>
      <c r="AD274" s="26">
        <v>67.87</v>
      </c>
      <c r="AE274" s="26">
        <v>77.53</v>
      </c>
      <c r="AF274" s="26">
        <v>70.430000000000007</v>
      </c>
      <c r="AG274" s="26">
        <v>68.2</v>
      </c>
      <c r="AH274" s="26">
        <v>68</v>
      </c>
      <c r="AI274" s="26">
        <v>62.68</v>
      </c>
      <c r="AJ274" s="26">
        <v>69.349999999999994</v>
      </c>
      <c r="AK274" s="26">
        <v>72.39</v>
      </c>
      <c r="AL274" s="26">
        <v>64.37</v>
      </c>
      <c r="AM274" s="26">
        <v>73</v>
      </c>
      <c r="AN274" s="26">
        <v>65.239999999999995</v>
      </c>
      <c r="AO274" s="26">
        <v>68.430000000000007</v>
      </c>
      <c r="AP274" s="26">
        <v>69.09</v>
      </c>
      <c r="AQ274" s="26">
        <v>65.430000000000007</v>
      </c>
      <c r="AR274" s="26">
        <v>62.25</v>
      </c>
      <c r="AS274" s="26">
        <v>68.489999999999995</v>
      </c>
      <c r="AT274" s="26">
        <v>69.06</v>
      </c>
      <c r="AU274" s="26">
        <v>67.03</v>
      </c>
      <c r="AV274" s="26">
        <v>58.65</v>
      </c>
      <c r="AW274" s="26">
        <v>59.71</v>
      </c>
      <c r="AX274" s="26">
        <v>63.15</v>
      </c>
      <c r="AY274" s="26">
        <v>69.430000000000007</v>
      </c>
      <c r="AZ274" s="26">
        <v>72.069999999999993</v>
      </c>
      <c r="BA274" s="26">
        <v>64.72</v>
      </c>
      <c r="BB274" s="26">
        <v>63.27</v>
      </c>
      <c r="BC274" s="26">
        <v>75.48</v>
      </c>
      <c r="BD274" s="26">
        <v>71.709999999999994</v>
      </c>
      <c r="BE274" s="26">
        <v>60.58</v>
      </c>
      <c r="BF274" s="26">
        <v>104.23</v>
      </c>
      <c r="BG274" s="26">
        <v>60.37</v>
      </c>
      <c r="BH274" s="26">
        <v>79.02</v>
      </c>
      <c r="BI274" s="26">
        <v>81.05</v>
      </c>
      <c r="BJ274" s="26">
        <v>99.54</v>
      </c>
      <c r="BK274" s="26">
        <v>89.47</v>
      </c>
      <c r="BL274" s="26">
        <v>66.430000000000007</v>
      </c>
      <c r="BM274" s="26">
        <v>58.69</v>
      </c>
      <c r="BN274" s="26">
        <v>84.5</v>
      </c>
      <c r="BO274" s="26">
        <v>57.08</v>
      </c>
      <c r="BP274" s="26">
        <v>72.900000000000006</v>
      </c>
      <c r="BQ274" s="26">
        <v>68.23</v>
      </c>
      <c r="BR274" s="26">
        <v>57.11</v>
      </c>
      <c r="BS274" s="26">
        <v>74.09</v>
      </c>
      <c r="BT274" s="26">
        <v>73.48</v>
      </c>
      <c r="BU274" s="26">
        <v>86.83</v>
      </c>
      <c r="BV274" s="26">
        <v>76.569999999999993</v>
      </c>
      <c r="BW274" s="26">
        <v>66.010000000000005</v>
      </c>
      <c r="BX274" s="26">
        <v>63.5</v>
      </c>
      <c r="BY274" s="25"/>
      <c r="BZ274" s="25"/>
      <c r="CA274" s="25"/>
      <c r="CB274" s="25"/>
      <c r="CC274" s="26">
        <v>62.91</v>
      </c>
      <c r="CD274" s="26">
        <v>63.6</v>
      </c>
      <c r="CE274" s="26">
        <v>67.56</v>
      </c>
      <c r="CF274" s="26">
        <v>81.17</v>
      </c>
      <c r="CG274" s="26">
        <v>77.87</v>
      </c>
    </row>
    <row r="275" spans="1:85" x14ac:dyDescent="0.3">
      <c r="A275" s="24" t="s">
        <v>346</v>
      </c>
      <c r="B275" s="26">
        <v>67.489999999999995</v>
      </c>
      <c r="C275" s="26">
        <v>0</v>
      </c>
      <c r="D275" s="26">
        <v>61.28</v>
      </c>
      <c r="E275" s="26">
        <v>62.33</v>
      </c>
      <c r="F275" s="26">
        <v>68.459999999999994</v>
      </c>
      <c r="G275" s="26">
        <v>69.14</v>
      </c>
      <c r="H275" s="26">
        <v>63.12</v>
      </c>
      <c r="I275" s="26">
        <v>65.459999999999994</v>
      </c>
      <c r="J275" s="26">
        <v>67.44</v>
      </c>
      <c r="K275" s="26">
        <v>66.95</v>
      </c>
      <c r="L275" s="26">
        <v>60.94</v>
      </c>
      <c r="M275" s="26">
        <v>90.75</v>
      </c>
      <c r="N275" s="26">
        <v>63.58</v>
      </c>
      <c r="O275" s="26">
        <v>57.8</v>
      </c>
      <c r="P275" s="26">
        <v>64.3</v>
      </c>
      <c r="Q275" s="26">
        <v>76.02</v>
      </c>
      <c r="R275" s="25"/>
      <c r="S275" s="25"/>
      <c r="T275" s="25"/>
      <c r="U275" s="26">
        <v>63.14</v>
      </c>
      <c r="V275" s="26">
        <v>75.92</v>
      </c>
      <c r="W275" s="25"/>
      <c r="X275" s="26">
        <v>61.17</v>
      </c>
      <c r="Y275" s="26">
        <v>61.56</v>
      </c>
      <c r="Z275" s="26">
        <v>74.45</v>
      </c>
      <c r="AA275" s="26">
        <v>62.33</v>
      </c>
      <c r="AB275" s="26">
        <v>74.819999999999993</v>
      </c>
      <c r="AC275" s="26">
        <v>71.44</v>
      </c>
      <c r="AD275" s="26">
        <v>67.930000000000007</v>
      </c>
      <c r="AE275" s="26">
        <v>76.87</v>
      </c>
      <c r="AF275" s="26">
        <v>70.22</v>
      </c>
      <c r="AG275" s="26">
        <v>68.12</v>
      </c>
      <c r="AH275" s="26">
        <v>68.099999999999994</v>
      </c>
      <c r="AI275" s="26">
        <v>62.69</v>
      </c>
      <c r="AJ275" s="26">
        <v>69.239999999999995</v>
      </c>
      <c r="AK275" s="26">
        <v>72.11</v>
      </c>
      <c r="AL275" s="26">
        <v>64.39</v>
      </c>
      <c r="AM275" s="26">
        <v>72.91</v>
      </c>
      <c r="AN275" s="26">
        <v>65.290000000000006</v>
      </c>
      <c r="AO275" s="26">
        <v>68.37</v>
      </c>
      <c r="AP275" s="26">
        <v>69.099999999999994</v>
      </c>
      <c r="AQ275" s="26">
        <v>65.39</v>
      </c>
      <c r="AR275" s="26">
        <v>62.32</v>
      </c>
      <c r="AS275" s="26">
        <v>68.48</v>
      </c>
      <c r="AT275" s="26">
        <v>68.98</v>
      </c>
      <c r="AU275" s="26">
        <v>69.14</v>
      </c>
      <c r="AV275" s="26">
        <v>62.74</v>
      </c>
      <c r="AW275" s="26">
        <v>63.6</v>
      </c>
      <c r="AX275" s="26">
        <v>65.459999999999994</v>
      </c>
      <c r="AY275" s="26">
        <v>69.53</v>
      </c>
      <c r="AZ275" s="26">
        <v>72.150000000000006</v>
      </c>
      <c r="BA275" s="26">
        <v>65.12</v>
      </c>
      <c r="BB275" s="26">
        <v>63.58</v>
      </c>
      <c r="BC275" s="26">
        <v>75.2</v>
      </c>
      <c r="BD275" s="26">
        <v>73.209999999999994</v>
      </c>
      <c r="BE275" s="26">
        <v>64.14</v>
      </c>
      <c r="BF275" s="26">
        <v>104.37</v>
      </c>
      <c r="BG275" s="26">
        <v>60.94</v>
      </c>
      <c r="BH275" s="26">
        <v>79</v>
      </c>
      <c r="BI275" s="26">
        <v>81.31</v>
      </c>
      <c r="BJ275" s="26">
        <v>99.77</v>
      </c>
      <c r="BK275" s="26">
        <v>88.53</v>
      </c>
      <c r="BL275" s="26">
        <v>66.790000000000006</v>
      </c>
      <c r="BM275" s="26">
        <v>59.32</v>
      </c>
      <c r="BN275" s="26">
        <v>84.15</v>
      </c>
      <c r="BO275" s="26">
        <v>57.8</v>
      </c>
      <c r="BP275" s="26">
        <v>73.22</v>
      </c>
      <c r="BQ275" s="26">
        <v>68.58</v>
      </c>
      <c r="BR275" s="26">
        <v>57.19</v>
      </c>
      <c r="BS275" s="26">
        <v>74.39</v>
      </c>
      <c r="BT275" s="26">
        <v>73.790000000000006</v>
      </c>
      <c r="BU275" s="26">
        <v>86.52</v>
      </c>
      <c r="BV275" s="26">
        <v>76.62</v>
      </c>
      <c r="BW275" s="26">
        <v>69.08</v>
      </c>
      <c r="BX275" s="26">
        <v>64.010000000000005</v>
      </c>
      <c r="BY275" s="25"/>
      <c r="BZ275" s="25"/>
      <c r="CA275" s="25"/>
      <c r="CB275" s="25"/>
      <c r="CC275" s="26">
        <v>63.02</v>
      </c>
      <c r="CD275" s="26">
        <v>63.66</v>
      </c>
      <c r="CE275" s="26">
        <v>67.84</v>
      </c>
      <c r="CF275" s="26">
        <v>81.010000000000005</v>
      </c>
      <c r="CG275" s="26">
        <v>78.22</v>
      </c>
    </row>
    <row r="276" spans="1:85" x14ac:dyDescent="0.3">
      <c r="A276" s="24" t="s">
        <v>347</v>
      </c>
      <c r="B276" s="26">
        <v>67.5</v>
      </c>
      <c r="C276" s="26">
        <v>0</v>
      </c>
      <c r="D276" s="26">
        <v>61.38</v>
      </c>
      <c r="E276" s="26">
        <v>62.66</v>
      </c>
      <c r="F276" s="26">
        <v>68.87</v>
      </c>
      <c r="G276" s="26">
        <v>68.430000000000007</v>
      </c>
      <c r="H276" s="26">
        <v>61.6</v>
      </c>
      <c r="I276" s="26">
        <v>64.52</v>
      </c>
      <c r="J276" s="26">
        <v>67.67</v>
      </c>
      <c r="K276" s="26">
        <v>66.709999999999994</v>
      </c>
      <c r="L276" s="26">
        <v>61.24</v>
      </c>
      <c r="M276" s="26">
        <v>90.33</v>
      </c>
      <c r="N276" s="26">
        <v>64.09</v>
      </c>
      <c r="O276" s="26">
        <v>58.27</v>
      </c>
      <c r="P276" s="26">
        <v>64.599999999999994</v>
      </c>
      <c r="Q276" s="26">
        <v>76.03</v>
      </c>
      <c r="R276" s="25"/>
      <c r="S276" s="25"/>
      <c r="T276" s="25"/>
      <c r="U276" s="26">
        <v>63.18</v>
      </c>
      <c r="V276" s="26">
        <v>76.13</v>
      </c>
      <c r="W276" s="25"/>
      <c r="X276" s="26">
        <v>61.27</v>
      </c>
      <c r="Y276" s="26">
        <v>61.74</v>
      </c>
      <c r="Z276" s="26">
        <v>73.98</v>
      </c>
      <c r="AA276" s="26">
        <v>62.66</v>
      </c>
      <c r="AB276" s="26">
        <v>75.08</v>
      </c>
      <c r="AC276" s="26">
        <v>71.75</v>
      </c>
      <c r="AD276" s="26">
        <v>68.680000000000007</v>
      </c>
      <c r="AE276" s="26">
        <v>77.7</v>
      </c>
      <c r="AF276" s="26">
        <v>71.16</v>
      </c>
      <c r="AG276" s="26">
        <v>68.64</v>
      </c>
      <c r="AH276" s="26">
        <v>68.099999999999994</v>
      </c>
      <c r="AI276" s="26">
        <v>62.7</v>
      </c>
      <c r="AJ276" s="26">
        <v>70.03</v>
      </c>
      <c r="AK276" s="26">
        <v>72.5</v>
      </c>
      <c r="AL276" s="26">
        <v>64.8</v>
      </c>
      <c r="AM276" s="26">
        <v>73.34</v>
      </c>
      <c r="AN276" s="26">
        <v>65.78</v>
      </c>
      <c r="AO276" s="26">
        <v>68.84</v>
      </c>
      <c r="AP276" s="26">
        <v>69.819999999999993</v>
      </c>
      <c r="AQ276" s="26">
        <v>65.86</v>
      </c>
      <c r="AR276" s="26">
        <v>62.72</v>
      </c>
      <c r="AS276" s="26">
        <v>68.83</v>
      </c>
      <c r="AT276" s="26">
        <v>69.569999999999993</v>
      </c>
      <c r="AU276" s="26">
        <v>68.430000000000007</v>
      </c>
      <c r="AV276" s="26">
        <v>61.15</v>
      </c>
      <c r="AW276" s="26">
        <v>62.18</v>
      </c>
      <c r="AX276" s="26">
        <v>64.52</v>
      </c>
      <c r="AY276" s="26">
        <v>69.73</v>
      </c>
      <c r="AZ276" s="26">
        <v>72.45</v>
      </c>
      <c r="BA276" s="26">
        <v>65.319999999999993</v>
      </c>
      <c r="BB276" s="26">
        <v>63.85</v>
      </c>
      <c r="BC276" s="26">
        <v>75.58</v>
      </c>
      <c r="BD276" s="26">
        <v>73.14</v>
      </c>
      <c r="BE276" s="26">
        <v>62.43</v>
      </c>
      <c r="BF276" s="26">
        <v>104.16</v>
      </c>
      <c r="BG276" s="26">
        <v>61.24</v>
      </c>
      <c r="BH276" s="26">
        <v>78.91</v>
      </c>
      <c r="BI276" s="26">
        <v>80.540000000000006</v>
      </c>
      <c r="BJ276" s="26">
        <v>99.24</v>
      </c>
      <c r="BK276" s="26">
        <v>88.47</v>
      </c>
      <c r="BL276" s="26">
        <v>67.38</v>
      </c>
      <c r="BM276" s="26">
        <v>59.77</v>
      </c>
      <c r="BN276" s="26">
        <v>84.35</v>
      </c>
      <c r="BO276" s="26">
        <v>58.27</v>
      </c>
      <c r="BP276" s="26">
        <v>73.62</v>
      </c>
      <c r="BQ276" s="26">
        <v>69.03</v>
      </c>
      <c r="BR276" s="26">
        <v>57.31</v>
      </c>
      <c r="BS276" s="26">
        <v>74.7</v>
      </c>
      <c r="BT276" s="26">
        <v>74.11</v>
      </c>
      <c r="BU276" s="26">
        <v>86.5</v>
      </c>
      <c r="BV276" s="26">
        <v>76.900000000000006</v>
      </c>
      <c r="BW276" s="26">
        <v>67.39</v>
      </c>
      <c r="BX276" s="26">
        <v>64.45</v>
      </c>
      <c r="BY276" s="25"/>
      <c r="BZ276" s="25"/>
      <c r="CA276" s="25"/>
      <c r="CB276" s="25"/>
      <c r="CC276" s="26">
        <v>63.05</v>
      </c>
      <c r="CD276" s="26">
        <v>63.76</v>
      </c>
      <c r="CE276" s="26">
        <v>68.2</v>
      </c>
      <c r="CF276" s="26">
        <v>81.25</v>
      </c>
      <c r="CG276" s="26">
        <v>78.31</v>
      </c>
    </row>
    <row r="277" spans="1:85" x14ac:dyDescent="0.3">
      <c r="A277" s="24" t="s">
        <v>348</v>
      </c>
      <c r="B277" s="26">
        <v>68.33</v>
      </c>
      <c r="C277" s="26">
        <v>0</v>
      </c>
      <c r="D277" s="26">
        <v>61.96</v>
      </c>
      <c r="E277" s="26">
        <v>63</v>
      </c>
      <c r="F277" s="26">
        <v>69.3</v>
      </c>
      <c r="G277" s="26">
        <v>70.2</v>
      </c>
      <c r="H277" s="26">
        <v>64.67</v>
      </c>
      <c r="I277" s="26">
        <v>66.489999999999995</v>
      </c>
      <c r="J277" s="26">
        <v>68.06</v>
      </c>
      <c r="K277" s="26">
        <v>67.58</v>
      </c>
      <c r="L277" s="26">
        <v>61.96</v>
      </c>
      <c r="M277" s="26">
        <v>90.92</v>
      </c>
      <c r="N277" s="26">
        <v>64.69</v>
      </c>
      <c r="O277" s="26">
        <v>59.23</v>
      </c>
      <c r="P277" s="26">
        <v>65.02</v>
      </c>
      <c r="Q277" s="26">
        <v>76.62</v>
      </c>
      <c r="R277" s="25"/>
      <c r="S277" s="25"/>
      <c r="T277" s="25"/>
      <c r="U277" s="26">
        <v>63.56</v>
      </c>
      <c r="V277" s="26">
        <v>76.33</v>
      </c>
      <c r="W277" s="25"/>
      <c r="X277" s="26">
        <v>61.84</v>
      </c>
      <c r="Y277" s="26">
        <v>62.38</v>
      </c>
      <c r="Z277" s="26">
        <v>73.69</v>
      </c>
      <c r="AA277" s="26">
        <v>63</v>
      </c>
      <c r="AB277" s="26">
        <v>74.98</v>
      </c>
      <c r="AC277" s="26">
        <v>71.790000000000006</v>
      </c>
      <c r="AD277" s="26">
        <v>69.78</v>
      </c>
      <c r="AE277" s="26">
        <v>77.239999999999995</v>
      </c>
      <c r="AF277" s="26">
        <v>71.959999999999994</v>
      </c>
      <c r="AG277" s="26">
        <v>69.36</v>
      </c>
      <c r="AH277" s="26">
        <v>68.39</v>
      </c>
      <c r="AI277" s="26">
        <v>62.91</v>
      </c>
      <c r="AJ277" s="26">
        <v>71.14</v>
      </c>
      <c r="AK277" s="26">
        <v>72.84</v>
      </c>
      <c r="AL277" s="26">
        <v>65.41</v>
      </c>
      <c r="AM277" s="26">
        <v>73.89</v>
      </c>
      <c r="AN277" s="26">
        <v>66.349999999999994</v>
      </c>
      <c r="AO277" s="26">
        <v>69.349999999999994</v>
      </c>
      <c r="AP277" s="26">
        <v>70.73</v>
      </c>
      <c r="AQ277" s="26">
        <v>66.430000000000007</v>
      </c>
      <c r="AR277" s="26">
        <v>63.09</v>
      </c>
      <c r="AS277" s="26">
        <v>69.11</v>
      </c>
      <c r="AT277" s="26">
        <v>70.11</v>
      </c>
      <c r="AU277" s="26">
        <v>70.2</v>
      </c>
      <c r="AV277" s="26">
        <v>64.2</v>
      </c>
      <c r="AW277" s="26">
        <v>65.290000000000006</v>
      </c>
      <c r="AX277" s="26">
        <v>66.489999999999995</v>
      </c>
      <c r="AY277" s="26">
        <v>70.209999999999994</v>
      </c>
      <c r="AZ277" s="26">
        <v>72.66</v>
      </c>
      <c r="BA277" s="26">
        <v>65.790000000000006</v>
      </c>
      <c r="BB277" s="26">
        <v>64.52</v>
      </c>
      <c r="BC277" s="26">
        <v>75.09</v>
      </c>
      <c r="BD277" s="26">
        <v>72.83</v>
      </c>
      <c r="BE277" s="26">
        <v>65.099999999999994</v>
      </c>
      <c r="BF277" s="26">
        <v>105.01</v>
      </c>
      <c r="BG277" s="26">
        <v>61.96</v>
      </c>
      <c r="BH277" s="26">
        <v>79.62</v>
      </c>
      <c r="BI277" s="26">
        <v>81.3</v>
      </c>
      <c r="BJ277" s="26">
        <v>99.76</v>
      </c>
      <c r="BK277" s="26">
        <v>87.96</v>
      </c>
      <c r="BL277" s="26">
        <v>67.81</v>
      </c>
      <c r="BM277" s="26">
        <v>60.51</v>
      </c>
      <c r="BN277" s="26">
        <v>84.23</v>
      </c>
      <c r="BO277" s="26">
        <v>59.23</v>
      </c>
      <c r="BP277" s="26">
        <v>74.010000000000005</v>
      </c>
      <c r="BQ277" s="26">
        <v>69.34</v>
      </c>
      <c r="BR277" s="26">
        <v>57.52</v>
      </c>
      <c r="BS277" s="26">
        <v>74.94</v>
      </c>
      <c r="BT277" s="26">
        <v>74.67</v>
      </c>
      <c r="BU277" s="26">
        <v>86.44</v>
      </c>
      <c r="BV277" s="26">
        <v>77.069999999999993</v>
      </c>
      <c r="BW277" s="26">
        <v>69.650000000000006</v>
      </c>
      <c r="BX277" s="26">
        <v>65.16</v>
      </c>
      <c r="BY277" s="25"/>
      <c r="BZ277" s="25"/>
      <c r="CA277" s="25"/>
      <c r="CB277" s="25"/>
      <c r="CC277" s="26">
        <v>63.42</v>
      </c>
      <c r="CD277" s="26">
        <v>64.180000000000007</v>
      </c>
      <c r="CE277" s="26">
        <v>68.7</v>
      </c>
      <c r="CF277" s="26">
        <v>80.53</v>
      </c>
      <c r="CG277" s="26">
        <v>78.62</v>
      </c>
    </row>
    <row r="278" spans="1:85" x14ac:dyDescent="0.3">
      <c r="A278" s="24" t="s">
        <v>349</v>
      </c>
      <c r="B278" s="26">
        <v>68.83</v>
      </c>
      <c r="C278" s="26">
        <v>0</v>
      </c>
      <c r="D278" s="26">
        <v>62.25</v>
      </c>
      <c r="E278" s="26">
        <v>62.8</v>
      </c>
      <c r="F278" s="26">
        <v>68.900000000000006</v>
      </c>
      <c r="G278" s="26">
        <v>71.010000000000005</v>
      </c>
      <c r="H278" s="26">
        <v>66.55</v>
      </c>
      <c r="I278" s="26">
        <v>67.59</v>
      </c>
      <c r="J278" s="26">
        <v>68.37</v>
      </c>
      <c r="K278" s="26">
        <v>68.23</v>
      </c>
      <c r="L278" s="26">
        <v>62.38</v>
      </c>
      <c r="M278" s="26">
        <v>92.57</v>
      </c>
      <c r="N278" s="26">
        <v>65.5</v>
      </c>
      <c r="O278" s="26">
        <v>59.8</v>
      </c>
      <c r="P278" s="26">
        <v>65.319999999999993</v>
      </c>
      <c r="Q278" s="26">
        <v>77.209999999999994</v>
      </c>
      <c r="R278" s="25"/>
      <c r="S278" s="25"/>
      <c r="T278" s="25"/>
      <c r="U278" s="26">
        <v>63.73</v>
      </c>
      <c r="V278" s="26">
        <v>76.69</v>
      </c>
      <c r="W278" s="25"/>
      <c r="X278" s="26">
        <v>62.12</v>
      </c>
      <c r="Y278" s="26">
        <v>62.7</v>
      </c>
      <c r="Z278" s="26">
        <v>73.790000000000006</v>
      </c>
      <c r="AA278" s="26">
        <v>62.8</v>
      </c>
      <c r="AB278" s="26">
        <v>73.959999999999994</v>
      </c>
      <c r="AC278" s="26">
        <v>71.58</v>
      </c>
      <c r="AD278" s="26">
        <v>69.319999999999993</v>
      </c>
      <c r="AE278" s="26">
        <v>74.819999999999993</v>
      </c>
      <c r="AF278" s="26">
        <v>71.3</v>
      </c>
      <c r="AG278" s="26">
        <v>68.88</v>
      </c>
      <c r="AH278" s="26">
        <v>68.25</v>
      </c>
      <c r="AI278" s="26">
        <v>62.89</v>
      </c>
      <c r="AJ278" s="26">
        <v>70.510000000000005</v>
      </c>
      <c r="AK278" s="26">
        <v>72.430000000000007</v>
      </c>
      <c r="AL278" s="26">
        <v>65.290000000000006</v>
      </c>
      <c r="AM278" s="26">
        <v>73.5</v>
      </c>
      <c r="AN278" s="26">
        <v>66.31</v>
      </c>
      <c r="AO278" s="26">
        <v>69.180000000000007</v>
      </c>
      <c r="AP278" s="26">
        <v>70.22</v>
      </c>
      <c r="AQ278" s="26">
        <v>66.06</v>
      </c>
      <c r="AR278" s="26">
        <v>63.06</v>
      </c>
      <c r="AS278" s="26">
        <v>69.150000000000006</v>
      </c>
      <c r="AT278" s="26">
        <v>69.84</v>
      </c>
      <c r="AU278" s="26">
        <v>71.010000000000005</v>
      </c>
      <c r="AV278" s="26">
        <v>66.180000000000007</v>
      </c>
      <c r="AW278" s="26">
        <v>67.05</v>
      </c>
      <c r="AX278" s="26">
        <v>67.59</v>
      </c>
      <c r="AY278" s="26">
        <v>70.42</v>
      </c>
      <c r="AZ278" s="26">
        <v>72.88</v>
      </c>
      <c r="BA278" s="26">
        <v>66.150000000000006</v>
      </c>
      <c r="BB278" s="26">
        <v>64.900000000000006</v>
      </c>
      <c r="BC278" s="26">
        <v>74.66</v>
      </c>
      <c r="BD278" s="26">
        <v>73.040000000000006</v>
      </c>
      <c r="BE278" s="26">
        <v>66.87</v>
      </c>
      <c r="BF278" s="26">
        <v>104.91</v>
      </c>
      <c r="BG278" s="26">
        <v>62.38</v>
      </c>
      <c r="BH278" s="26">
        <v>80.44</v>
      </c>
      <c r="BI278" s="26">
        <v>83.02</v>
      </c>
      <c r="BJ278" s="26">
        <v>101.36</v>
      </c>
      <c r="BK278" s="26">
        <v>87.98</v>
      </c>
      <c r="BL278" s="26">
        <v>68.77</v>
      </c>
      <c r="BM278" s="26">
        <v>61.16</v>
      </c>
      <c r="BN278" s="26">
        <v>84.66</v>
      </c>
      <c r="BO278" s="26">
        <v>59.8</v>
      </c>
      <c r="BP278" s="26">
        <v>74.41</v>
      </c>
      <c r="BQ278" s="26">
        <v>69.66</v>
      </c>
      <c r="BR278" s="26">
        <v>57.66</v>
      </c>
      <c r="BS278" s="26">
        <v>75.33</v>
      </c>
      <c r="BT278" s="26">
        <v>74.91</v>
      </c>
      <c r="BU278" s="26">
        <v>86.77</v>
      </c>
      <c r="BV278" s="26">
        <v>77.290000000000006</v>
      </c>
      <c r="BW278" s="26">
        <v>71.14</v>
      </c>
      <c r="BX278" s="26">
        <v>65.58</v>
      </c>
      <c r="BY278" s="25"/>
      <c r="BZ278" s="25"/>
      <c r="CA278" s="25"/>
      <c r="CB278" s="25"/>
      <c r="CC278" s="26">
        <v>63.57</v>
      </c>
      <c r="CD278" s="26">
        <v>64.41</v>
      </c>
      <c r="CE278" s="26">
        <v>69.010000000000005</v>
      </c>
      <c r="CF278" s="26">
        <v>81.56</v>
      </c>
      <c r="CG278" s="26">
        <v>78.709999999999994</v>
      </c>
    </row>
    <row r="279" spans="1:85" x14ac:dyDescent="0.3">
      <c r="A279" s="24" t="s">
        <v>350</v>
      </c>
      <c r="B279" s="26">
        <v>69.2</v>
      </c>
      <c r="C279" s="26">
        <v>0</v>
      </c>
      <c r="D279" s="26">
        <v>62.2</v>
      </c>
      <c r="E279" s="26">
        <v>62.93</v>
      </c>
      <c r="F279" s="26">
        <v>69.16</v>
      </c>
      <c r="G279" s="26">
        <v>72.11</v>
      </c>
      <c r="H279" s="26">
        <v>67.81</v>
      </c>
      <c r="I279" s="26">
        <v>68.16</v>
      </c>
      <c r="J279" s="26">
        <v>68.44</v>
      </c>
      <c r="K279" s="26">
        <v>68.489999999999995</v>
      </c>
      <c r="L279" s="26">
        <v>62.49</v>
      </c>
      <c r="M279" s="26">
        <v>93.2</v>
      </c>
      <c r="N279" s="26">
        <v>65.760000000000005</v>
      </c>
      <c r="O279" s="26">
        <v>59.89</v>
      </c>
      <c r="P279" s="26">
        <v>65.58</v>
      </c>
      <c r="Q279" s="26">
        <v>77.28</v>
      </c>
      <c r="R279" s="25"/>
      <c r="S279" s="25"/>
      <c r="T279" s="25"/>
      <c r="U279" s="26">
        <v>63.77</v>
      </c>
      <c r="V279" s="26">
        <v>76.599999999999994</v>
      </c>
      <c r="W279" s="25"/>
      <c r="X279" s="26">
        <v>62.08</v>
      </c>
      <c r="Y279" s="26">
        <v>62.84</v>
      </c>
      <c r="Z279" s="26">
        <v>73.2</v>
      </c>
      <c r="AA279" s="26">
        <v>62.93</v>
      </c>
      <c r="AB279" s="26">
        <v>74.03</v>
      </c>
      <c r="AC279" s="26">
        <v>71.83</v>
      </c>
      <c r="AD279" s="26">
        <v>69.61</v>
      </c>
      <c r="AE279" s="26">
        <v>75.16</v>
      </c>
      <c r="AF279" s="26">
        <v>71.849999999999994</v>
      </c>
      <c r="AG279" s="26">
        <v>69.22</v>
      </c>
      <c r="AH279" s="26">
        <v>68.41</v>
      </c>
      <c r="AI279" s="26">
        <v>63.02</v>
      </c>
      <c r="AJ279" s="26">
        <v>70.930000000000007</v>
      </c>
      <c r="AK279" s="26">
        <v>72.680000000000007</v>
      </c>
      <c r="AL279" s="26">
        <v>65.510000000000005</v>
      </c>
      <c r="AM279" s="26">
        <v>73.790000000000006</v>
      </c>
      <c r="AN279" s="26">
        <v>66.81</v>
      </c>
      <c r="AO279" s="26">
        <v>69.41</v>
      </c>
      <c r="AP279" s="26">
        <v>70.58</v>
      </c>
      <c r="AQ279" s="26">
        <v>66.36</v>
      </c>
      <c r="AR279" s="26">
        <v>63.23</v>
      </c>
      <c r="AS279" s="26">
        <v>69.37</v>
      </c>
      <c r="AT279" s="26">
        <v>70.209999999999994</v>
      </c>
      <c r="AU279" s="26">
        <v>72.11</v>
      </c>
      <c r="AV279" s="26">
        <v>67.45</v>
      </c>
      <c r="AW279" s="26">
        <v>68.3</v>
      </c>
      <c r="AX279" s="26">
        <v>68.16</v>
      </c>
      <c r="AY279" s="26">
        <v>70.45</v>
      </c>
      <c r="AZ279" s="26">
        <v>72.95</v>
      </c>
      <c r="BA279" s="26">
        <v>66.22</v>
      </c>
      <c r="BB279" s="26">
        <v>64.89</v>
      </c>
      <c r="BC279" s="26">
        <v>74.45</v>
      </c>
      <c r="BD279" s="26">
        <v>72.87</v>
      </c>
      <c r="BE279" s="26">
        <v>68.010000000000005</v>
      </c>
      <c r="BF279" s="26">
        <v>105.17</v>
      </c>
      <c r="BG279" s="26">
        <v>62.49</v>
      </c>
      <c r="BH279" s="26">
        <v>80.739999999999995</v>
      </c>
      <c r="BI279" s="26">
        <v>83.34</v>
      </c>
      <c r="BJ279" s="26">
        <v>102.19</v>
      </c>
      <c r="BK279" s="26">
        <v>88.24</v>
      </c>
      <c r="BL279" s="26">
        <v>69.08</v>
      </c>
      <c r="BM279" s="26">
        <v>61.27</v>
      </c>
      <c r="BN279" s="26">
        <v>85.21</v>
      </c>
      <c r="BO279" s="26">
        <v>59.89</v>
      </c>
      <c r="BP279" s="26">
        <v>74.75</v>
      </c>
      <c r="BQ279" s="26">
        <v>69.98</v>
      </c>
      <c r="BR279" s="26">
        <v>57.72</v>
      </c>
      <c r="BS279" s="26">
        <v>75.59</v>
      </c>
      <c r="BT279" s="26">
        <v>75.48</v>
      </c>
      <c r="BU279" s="26">
        <v>86.37</v>
      </c>
      <c r="BV279" s="26">
        <v>77.48</v>
      </c>
      <c r="BW279" s="26">
        <v>72.09</v>
      </c>
      <c r="BX279" s="26">
        <v>65.83</v>
      </c>
      <c r="BY279" s="25"/>
      <c r="BZ279" s="25"/>
      <c r="CA279" s="25"/>
      <c r="CB279" s="25"/>
      <c r="CC279" s="26">
        <v>63.61</v>
      </c>
      <c r="CD279" s="26">
        <v>64.5</v>
      </c>
      <c r="CE279" s="26">
        <v>69.010000000000005</v>
      </c>
      <c r="CF279" s="26">
        <v>81.540000000000006</v>
      </c>
      <c r="CG279" s="26">
        <v>78.55</v>
      </c>
    </row>
    <row r="280" spans="1:85" x14ac:dyDescent="0.3">
      <c r="A280" s="24" t="s">
        <v>351</v>
      </c>
      <c r="B280" s="26">
        <v>69.989999999999995</v>
      </c>
      <c r="C280" s="26">
        <v>0</v>
      </c>
      <c r="D280" s="26">
        <v>63.35</v>
      </c>
      <c r="E280" s="26">
        <v>63.26</v>
      </c>
      <c r="F280" s="26">
        <v>69.88</v>
      </c>
      <c r="G280" s="26">
        <v>73.08</v>
      </c>
      <c r="H280" s="26">
        <v>68.260000000000005</v>
      </c>
      <c r="I280" s="26">
        <v>68.650000000000006</v>
      </c>
      <c r="J280" s="26">
        <v>69.38</v>
      </c>
      <c r="K280" s="26">
        <v>69.150000000000006</v>
      </c>
      <c r="L280" s="26">
        <v>63.6</v>
      </c>
      <c r="M280" s="26">
        <v>94.06</v>
      </c>
      <c r="N280" s="26">
        <v>67.11</v>
      </c>
      <c r="O280" s="26">
        <v>61.1</v>
      </c>
      <c r="P280" s="26">
        <v>66.209999999999994</v>
      </c>
      <c r="Q280" s="26">
        <v>77.959999999999994</v>
      </c>
      <c r="R280" s="25"/>
      <c r="S280" s="25"/>
      <c r="T280" s="25"/>
      <c r="U280" s="26">
        <v>64.56</v>
      </c>
      <c r="V280" s="26">
        <v>77.17</v>
      </c>
      <c r="W280" s="25"/>
      <c r="X280" s="26">
        <v>63.23</v>
      </c>
      <c r="Y280" s="26">
        <v>63.95</v>
      </c>
      <c r="Z280" s="26">
        <v>73.709999999999994</v>
      </c>
      <c r="AA280" s="26">
        <v>63.26</v>
      </c>
      <c r="AB280" s="26">
        <v>74.97</v>
      </c>
      <c r="AC280" s="26">
        <v>72.760000000000005</v>
      </c>
      <c r="AD280" s="26">
        <v>70.459999999999994</v>
      </c>
      <c r="AE280" s="26">
        <v>76.180000000000007</v>
      </c>
      <c r="AF280" s="26">
        <v>72.819999999999993</v>
      </c>
      <c r="AG280" s="26">
        <v>69.77</v>
      </c>
      <c r="AH280" s="26">
        <v>69.010000000000005</v>
      </c>
      <c r="AI280" s="26">
        <v>63.42</v>
      </c>
      <c r="AJ280" s="26">
        <v>71.64</v>
      </c>
      <c r="AK280" s="26">
        <v>73.44</v>
      </c>
      <c r="AL280" s="26">
        <v>66.3</v>
      </c>
      <c r="AM280" s="26">
        <v>74.510000000000005</v>
      </c>
      <c r="AN280" s="26">
        <v>67.709999999999994</v>
      </c>
      <c r="AO280" s="26">
        <v>70.239999999999995</v>
      </c>
      <c r="AP280" s="26">
        <v>71.33</v>
      </c>
      <c r="AQ280" s="26">
        <v>66.86</v>
      </c>
      <c r="AR280" s="26">
        <v>63.77</v>
      </c>
      <c r="AS280" s="26">
        <v>69.95</v>
      </c>
      <c r="AT280" s="26">
        <v>71.010000000000005</v>
      </c>
      <c r="AU280" s="26">
        <v>73.08</v>
      </c>
      <c r="AV280" s="26">
        <v>67.900000000000006</v>
      </c>
      <c r="AW280" s="26">
        <v>68.739999999999995</v>
      </c>
      <c r="AX280" s="26">
        <v>68.650000000000006</v>
      </c>
      <c r="AY280" s="26">
        <v>71.349999999999994</v>
      </c>
      <c r="AZ280" s="26">
        <v>73.75</v>
      </c>
      <c r="BA280" s="26">
        <v>67.25</v>
      </c>
      <c r="BB280" s="26">
        <v>65.87</v>
      </c>
      <c r="BC280" s="26">
        <v>74.92</v>
      </c>
      <c r="BD280" s="26">
        <v>72.959999999999994</v>
      </c>
      <c r="BE280" s="26">
        <v>68.37</v>
      </c>
      <c r="BF280" s="26">
        <v>106.24</v>
      </c>
      <c r="BG280" s="26">
        <v>63.6</v>
      </c>
      <c r="BH280" s="26">
        <v>80.84</v>
      </c>
      <c r="BI280" s="26">
        <v>83.07</v>
      </c>
      <c r="BJ280" s="26">
        <v>103.53</v>
      </c>
      <c r="BK280" s="26">
        <v>89.28</v>
      </c>
      <c r="BL280" s="26">
        <v>70.430000000000007</v>
      </c>
      <c r="BM280" s="26">
        <v>62.51</v>
      </c>
      <c r="BN280" s="26">
        <v>86.63</v>
      </c>
      <c r="BO280" s="26">
        <v>61.1</v>
      </c>
      <c r="BP280" s="26">
        <v>75.61</v>
      </c>
      <c r="BQ280" s="26">
        <v>70.69</v>
      </c>
      <c r="BR280" s="26">
        <v>57.98</v>
      </c>
      <c r="BS280" s="26">
        <v>76.489999999999995</v>
      </c>
      <c r="BT280" s="26">
        <v>76.760000000000005</v>
      </c>
      <c r="BU280" s="26">
        <v>86.74</v>
      </c>
      <c r="BV280" s="26">
        <v>78.22</v>
      </c>
      <c r="BW280" s="26">
        <v>72.41</v>
      </c>
      <c r="BX280" s="26">
        <v>66.92</v>
      </c>
      <c r="BY280" s="25"/>
      <c r="BZ280" s="25"/>
      <c r="CA280" s="25"/>
      <c r="CB280" s="25"/>
      <c r="CC280" s="26">
        <v>64.37</v>
      </c>
      <c r="CD280" s="26">
        <v>65.33</v>
      </c>
      <c r="CE280" s="26">
        <v>70.06</v>
      </c>
      <c r="CF280" s="26">
        <v>81.5</v>
      </c>
      <c r="CG280" s="26">
        <v>79.099999999999994</v>
      </c>
    </row>
    <row r="281" spans="1:85" x14ac:dyDescent="0.3">
      <c r="A281" s="24" t="s">
        <v>352</v>
      </c>
      <c r="B281" s="26">
        <v>70.56</v>
      </c>
      <c r="C281" s="26">
        <v>0</v>
      </c>
      <c r="D281" s="26">
        <v>63.99</v>
      </c>
      <c r="E281" s="26">
        <v>63.54</v>
      </c>
      <c r="F281" s="26">
        <v>70.459999999999994</v>
      </c>
      <c r="G281" s="26">
        <v>73.45</v>
      </c>
      <c r="H281" s="26">
        <v>68.849999999999994</v>
      </c>
      <c r="I281" s="26">
        <v>69.03</v>
      </c>
      <c r="J281" s="26">
        <v>69.89</v>
      </c>
      <c r="K281" s="26">
        <v>69.45</v>
      </c>
      <c r="L281" s="26">
        <v>64.36</v>
      </c>
      <c r="M281" s="26">
        <v>94.74</v>
      </c>
      <c r="N281" s="26">
        <v>67.62</v>
      </c>
      <c r="O281" s="26">
        <v>61.93</v>
      </c>
      <c r="P281" s="26">
        <v>68.03</v>
      </c>
      <c r="Q281" s="26">
        <v>77.95</v>
      </c>
      <c r="R281" s="25"/>
      <c r="S281" s="25"/>
      <c r="T281" s="25"/>
      <c r="U281" s="26">
        <v>65.150000000000006</v>
      </c>
      <c r="V281" s="26">
        <v>77.400000000000006</v>
      </c>
      <c r="W281" s="25"/>
      <c r="X281" s="26">
        <v>63.88</v>
      </c>
      <c r="Y281" s="26">
        <v>64.59</v>
      </c>
      <c r="Z281" s="26">
        <v>73.540000000000006</v>
      </c>
      <c r="AA281" s="26">
        <v>63.54</v>
      </c>
      <c r="AB281" s="26">
        <v>75.34</v>
      </c>
      <c r="AC281" s="26">
        <v>72.849999999999994</v>
      </c>
      <c r="AD281" s="26">
        <v>70.64</v>
      </c>
      <c r="AE281" s="26">
        <v>76.36</v>
      </c>
      <c r="AF281" s="26">
        <v>72.67</v>
      </c>
      <c r="AG281" s="26">
        <v>69.88</v>
      </c>
      <c r="AH281" s="26">
        <v>69.44</v>
      </c>
      <c r="AI281" s="26">
        <v>64.86</v>
      </c>
      <c r="AJ281" s="26">
        <v>71.67</v>
      </c>
      <c r="AK281" s="26">
        <v>73.42</v>
      </c>
      <c r="AL281" s="26">
        <v>66.650000000000006</v>
      </c>
      <c r="AM281" s="26">
        <v>74.87</v>
      </c>
      <c r="AN281" s="26">
        <v>69.069999999999993</v>
      </c>
      <c r="AO281" s="26">
        <v>71</v>
      </c>
      <c r="AP281" s="26">
        <v>71.92</v>
      </c>
      <c r="AQ281" s="26">
        <v>67.64</v>
      </c>
      <c r="AR281" s="26">
        <v>65.3</v>
      </c>
      <c r="AS281" s="26">
        <v>70.569999999999993</v>
      </c>
      <c r="AT281" s="26">
        <v>71.72</v>
      </c>
      <c r="AU281" s="26">
        <v>73.45</v>
      </c>
      <c r="AV281" s="26">
        <v>68.510000000000005</v>
      </c>
      <c r="AW281" s="26">
        <v>69.3</v>
      </c>
      <c r="AX281" s="26">
        <v>69.03</v>
      </c>
      <c r="AY281" s="26">
        <v>71.86</v>
      </c>
      <c r="AZ281" s="26">
        <v>74.09</v>
      </c>
      <c r="BA281" s="26">
        <v>67.83</v>
      </c>
      <c r="BB281" s="26">
        <v>66.239999999999995</v>
      </c>
      <c r="BC281" s="26">
        <v>75.17</v>
      </c>
      <c r="BD281" s="26">
        <v>72.81</v>
      </c>
      <c r="BE281" s="26">
        <v>68.87</v>
      </c>
      <c r="BF281" s="26">
        <v>105.69</v>
      </c>
      <c r="BG281" s="26">
        <v>64.36</v>
      </c>
      <c r="BH281" s="26">
        <v>81.319999999999993</v>
      </c>
      <c r="BI281" s="26">
        <v>84.02</v>
      </c>
      <c r="BJ281" s="26">
        <v>103.81</v>
      </c>
      <c r="BK281" s="26">
        <v>90.08</v>
      </c>
      <c r="BL281" s="26">
        <v>70.75</v>
      </c>
      <c r="BM281" s="26">
        <v>63.17</v>
      </c>
      <c r="BN281" s="26">
        <v>86.8</v>
      </c>
      <c r="BO281" s="26">
        <v>61.93</v>
      </c>
      <c r="BP281" s="26">
        <v>76.17</v>
      </c>
      <c r="BQ281" s="26">
        <v>71.849999999999994</v>
      </c>
      <c r="BR281" s="26">
        <v>60.73</v>
      </c>
      <c r="BS281" s="26">
        <v>77.14</v>
      </c>
      <c r="BT281" s="26">
        <v>77.61</v>
      </c>
      <c r="BU281" s="26">
        <v>86.04</v>
      </c>
      <c r="BV281" s="26">
        <v>78.56</v>
      </c>
      <c r="BW281" s="26">
        <v>72.8</v>
      </c>
      <c r="BX281" s="26">
        <v>67.69</v>
      </c>
      <c r="BY281" s="25"/>
      <c r="BZ281" s="25"/>
      <c r="CA281" s="25"/>
      <c r="CB281" s="25"/>
      <c r="CC281" s="26">
        <v>64.900000000000006</v>
      </c>
      <c r="CD281" s="26">
        <v>66.19</v>
      </c>
      <c r="CE281" s="26">
        <v>70.430000000000007</v>
      </c>
      <c r="CF281" s="26">
        <v>81.33</v>
      </c>
      <c r="CG281" s="26">
        <v>79.33</v>
      </c>
    </row>
    <row r="282" spans="1:85" x14ac:dyDescent="0.3">
      <c r="A282" s="24" t="s">
        <v>353</v>
      </c>
      <c r="B282" s="26">
        <v>70.87</v>
      </c>
      <c r="C282" s="26">
        <v>0</v>
      </c>
      <c r="D282" s="26">
        <v>64.540000000000006</v>
      </c>
      <c r="E282" s="26">
        <v>63.5</v>
      </c>
      <c r="F282" s="26">
        <v>70.599999999999994</v>
      </c>
      <c r="G282" s="26">
        <v>73.56</v>
      </c>
      <c r="H282" s="26">
        <v>69.349999999999994</v>
      </c>
      <c r="I282" s="26">
        <v>69.45</v>
      </c>
      <c r="J282" s="26">
        <v>70.33</v>
      </c>
      <c r="K282" s="26">
        <v>69.8</v>
      </c>
      <c r="L282" s="26">
        <v>64.930000000000007</v>
      </c>
      <c r="M282" s="26">
        <v>94.99</v>
      </c>
      <c r="N282" s="26">
        <v>68.06</v>
      </c>
      <c r="O282" s="26">
        <v>62.6</v>
      </c>
      <c r="P282" s="26">
        <v>68.41</v>
      </c>
      <c r="Q282" s="26">
        <v>78.099999999999994</v>
      </c>
      <c r="R282" s="25"/>
      <c r="S282" s="25"/>
      <c r="T282" s="25"/>
      <c r="U282" s="26">
        <v>65.58</v>
      </c>
      <c r="V282" s="26">
        <v>77.42</v>
      </c>
      <c r="W282" s="25"/>
      <c r="X282" s="26">
        <v>64.430000000000007</v>
      </c>
      <c r="Y282" s="26">
        <v>65.13</v>
      </c>
      <c r="Z282" s="26">
        <v>73.62</v>
      </c>
      <c r="AA282" s="26">
        <v>63.5</v>
      </c>
      <c r="AB282" s="26">
        <v>75.930000000000007</v>
      </c>
      <c r="AC282" s="26">
        <v>73.02</v>
      </c>
      <c r="AD282" s="26">
        <v>70.569999999999993</v>
      </c>
      <c r="AE282" s="26">
        <v>77.08</v>
      </c>
      <c r="AF282" s="26">
        <v>72.739999999999995</v>
      </c>
      <c r="AG282" s="26">
        <v>69.78</v>
      </c>
      <c r="AH282" s="26">
        <v>69.72</v>
      </c>
      <c r="AI282" s="26">
        <v>65.03</v>
      </c>
      <c r="AJ282" s="26">
        <v>71.41</v>
      </c>
      <c r="AK282" s="26">
        <v>73.2</v>
      </c>
      <c r="AL282" s="26">
        <v>66.760000000000005</v>
      </c>
      <c r="AM282" s="26">
        <v>74.77</v>
      </c>
      <c r="AN282" s="26">
        <v>69.13</v>
      </c>
      <c r="AO282" s="26">
        <v>71.05</v>
      </c>
      <c r="AP282" s="26">
        <v>71.790000000000006</v>
      </c>
      <c r="AQ282" s="26">
        <v>67.55</v>
      </c>
      <c r="AR282" s="26">
        <v>65.510000000000005</v>
      </c>
      <c r="AS282" s="26">
        <v>70.81</v>
      </c>
      <c r="AT282" s="26">
        <v>71.88</v>
      </c>
      <c r="AU282" s="26">
        <v>73.56</v>
      </c>
      <c r="AV282" s="26">
        <v>69.040000000000006</v>
      </c>
      <c r="AW282" s="26">
        <v>69.739999999999995</v>
      </c>
      <c r="AX282" s="26">
        <v>69.45</v>
      </c>
      <c r="AY282" s="26">
        <v>72.239999999999995</v>
      </c>
      <c r="AZ282" s="26">
        <v>74.400000000000006</v>
      </c>
      <c r="BA282" s="26">
        <v>68.319999999999993</v>
      </c>
      <c r="BB282" s="26">
        <v>66.81</v>
      </c>
      <c r="BC282" s="26">
        <v>75.290000000000006</v>
      </c>
      <c r="BD282" s="26">
        <v>72.45</v>
      </c>
      <c r="BE282" s="26">
        <v>69.290000000000006</v>
      </c>
      <c r="BF282" s="26">
        <v>104.43</v>
      </c>
      <c r="BG282" s="26">
        <v>64.930000000000007</v>
      </c>
      <c r="BH282" s="26">
        <v>82.45</v>
      </c>
      <c r="BI282" s="26">
        <v>85.91</v>
      </c>
      <c r="BJ282" s="26">
        <v>103.09</v>
      </c>
      <c r="BK282" s="26">
        <v>89.95</v>
      </c>
      <c r="BL282" s="26">
        <v>71.05</v>
      </c>
      <c r="BM282" s="26">
        <v>63.78</v>
      </c>
      <c r="BN282" s="26">
        <v>86.85</v>
      </c>
      <c r="BO282" s="26">
        <v>62.6</v>
      </c>
      <c r="BP282" s="26">
        <v>76.650000000000006</v>
      </c>
      <c r="BQ282" s="26">
        <v>72.28</v>
      </c>
      <c r="BR282" s="26">
        <v>60.84</v>
      </c>
      <c r="BS282" s="26">
        <v>77.62</v>
      </c>
      <c r="BT282" s="26">
        <v>77.900000000000006</v>
      </c>
      <c r="BU282" s="26">
        <v>85.63</v>
      </c>
      <c r="BV282" s="26">
        <v>78.86</v>
      </c>
      <c r="BW282" s="26">
        <v>73.16</v>
      </c>
      <c r="BX282" s="26">
        <v>68.23</v>
      </c>
      <c r="BY282" s="25"/>
      <c r="BZ282" s="25"/>
      <c r="CA282" s="25"/>
      <c r="CB282" s="25"/>
      <c r="CC282" s="26">
        <v>65.34</v>
      </c>
      <c r="CD282" s="26">
        <v>66.56</v>
      </c>
      <c r="CE282" s="26">
        <v>70.63</v>
      </c>
      <c r="CF282" s="26">
        <v>81.23</v>
      </c>
      <c r="CG282" s="26">
        <v>79.17</v>
      </c>
    </row>
    <row r="283" spans="1:85" x14ac:dyDescent="0.3">
      <c r="A283" s="24" t="s">
        <v>354</v>
      </c>
      <c r="B283" s="26">
        <v>71.22</v>
      </c>
      <c r="C283" s="26">
        <v>0</v>
      </c>
      <c r="D283" s="26">
        <v>65.39</v>
      </c>
      <c r="E283" s="26">
        <v>63.74</v>
      </c>
      <c r="F283" s="26">
        <v>70.790000000000006</v>
      </c>
      <c r="G283" s="26">
        <v>73.010000000000005</v>
      </c>
      <c r="H283" s="26">
        <v>68.510000000000005</v>
      </c>
      <c r="I283" s="26">
        <v>69.17</v>
      </c>
      <c r="J283" s="26">
        <v>71.28</v>
      </c>
      <c r="K283" s="26">
        <v>69.989999999999995</v>
      </c>
      <c r="L283" s="26">
        <v>66.150000000000006</v>
      </c>
      <c r="M283" s="26">
        <v>95</v>
      </c>
      <c r="N283" s="26">
        <v>69.34</v>
      </c>
      <c r="O283" s="26">
        <v>63.98</v>
      </c>
      <c r="P283" s="26">
        <v>69.12</v>
      </c>
      <c r="Q283" s="26">
        <v>78.37</v>
      </c>
      <c r="R283" s="25"/>
      <c r="S283" s="25"/>
      <c r="T283" s="25"/>
      <c r="U283" s="26">
        <v>66.42</v>
      </c>
      <c r="V283" s="26">
        <v>77.92</v>
      </c>
      <c r="W283" s="25"/>
      <c r="X283" s="26">
        <v>65.28</v>
      </c>
      <c r="Y283" s="26">
        <v>66.2</v>
      </c>
      <c r="Z283" s="26">
        <v>74.13</v>
      </c>
      <c r="AA283" s="26">
        <v>63.74</v>
      </c>
      <c r="AB283" s="26">
        <v>76.760000000000005</v>
      </c>
      <c r="AC283" s="26">
        <v>73.260000000000005</v>
      </c>
      <c r="AD283" s="26">
        <v>70.77</v>
      </c>
      <c r="AE283" s="26">
        <v>77.27</v>
      </c>
      <c r="AF283" s="26">
        <v>72.73</v>
      </c>
      <c r="AG283" s="26">
        <v>69.760000000000005</v>
      </c>
      <c r="AH283" s="26">
        <v>69.87</v>
      </c>
      <c r="AI283" s="26">
        <v>65.13</v>
      </c>
      <c r="AJ283" s="26">
        <v>71.19</v>
      </c>
      <c r="AK283" s="26">
        <v>73.12</v>
      </c>
      <c r="AL283" s="26">
        <v>67.2</v>
      </c>
      <c r="AM283" s="26">
        <v>74.78</v>
      </c>
      <c r="AN283" s="26">
        <v>69.25</v>
      </c>
      <c r="AO283" s="26">
        <v>71.180000000000007</v>
      </c>
      <c r="AP283" s="26">
        <v>71.790000000000006</v>
      </c>
      <c r="AQ283" s="26">
        <v>67.45</v>
      </c>
      <c r="AR283" s="26">
        <v>65.73</v>
      </c>
      <c r="AS283" s="26">
        <v>71.13</v>
      </c>
      <c r="AT283" s="26">
        <v>72.150000000000006</v>
      </c>
      <c r="AU283" s="26">
        <v>73.010000000000005</v>
      </c>
      <c r="AV283" s="26">
        <v>68.22</v>
      </c>
      <c r="AW283" s="26">
        <v>68.88</v>
      </c>
      <c r="AX283" s="26">
        <v>69.17</v>
      </c>
      <c r="AY283" s="26">
        <v>73.06</v>
      </c>
      <c r="AZ283" s="26">
        <v>75.19</v>
      </c>
      <c r="BA283" s="26">
        <v>69.34</v>
      </c>
      <c r="BB283" s="26">
        <v>67.72</v>
      </c>
      <c r="BC283" s="26">
        <v>75.41</v>
      </c>
      <c r="BD283" s="26">
        <v>72.42</v>
      </c>
      <c r="BE283" s="26">
        <v>68.41</v>
      </c>
      <c r="BF283" s="26">
        <v>103.56</v>
      </c>
      <c r="BG283" s="26">
        <v>66.150000000000006</v>
      </c>
      <c r="BH283" s="26">
        <v>83.07</v>
      </c>
      <c r="BI283" s="26">
        <v>86.76</v>
      </c>
      <c r="BJ283" s="26">
        <v>102.31</v>
      </c>
      <c r="BK283" s="26">
        <v>90.59</v>
      </c>
      <c r="BL283" s="26">
        <v>72.11</v>
      </c>
      <c r="BM283" s="26">
        <v>65.14</v>
      </c>
      <c r="BN283" s="26">
        <v>88.22</v>
      </c>
      <c r="BO283" s="26">
        <v>63.98</v>
      </c>
      <c r="BP283" s="26">
        <v>77.67</v>
      </c>
      <c r="BQ283" s="26">
        <v>73.23</v>
      </c>
      <c r="BR283" s="26">
        <v>61.09</v>
      </c>
      <c r="BS283" s="26">
        <v>78.7</v>
      </c>
      <c r="BT283" s="26">
        <v>78.760000000000005</v>
      </c>
      <c r="BU283" s="26">
        <v>85.45</v>
      </c>
      <c r="BV283" s="26">
        <v>79.81</v>
      </c>
      <c r="BW283" s="26">
        <v>72.459999999999994</v>
      </c>
      <c r="BX283" s="26">
        <v>69.430000000000007</v>
      </c>
      <c r="BY283" s="25"/>
      <c r="BZ283" s="25"/>
      <c r="CA283" s="25"/>
      <c r="CB283" s="25"/>
      <c r="CC283" s="26">
        <v>66.17</v>
      </c>
      <c r="CD283" s="26">
        <v>67.38</v>
      </c>
      <c r="CE283" s="26">
        <v>71.58</v>
      </c>
      <c r="CF283" s="26">
        <v>82.2</v>
      </c>
      <c r="CG283" s="26">
        <v>79.31</v>
      </c>
    </row>
    <row r="284" spans="1:85" x14ac:dyDescent="0.3">
      <c r="A284" s="24" t="s">
        <v>355</v>
      </c>
      <c r="B284" s="26">
        <v>71.459999999999994</v>
      </c>
      <c r="C284" s="26">
        <v>0</v>
      </c>
      <c r="D284" s="26">
        <v>66.08</v>
      </c>
      <c r="E284" s="26">
        <v>63.77</v>
      </c>
      <c r="F284" s="26">
        <v>70.81</v>
      </c>
      <c r="G284" s="26">
        <v>73.489999999999995</v>
      </c>
      <c r="H284" s="26">
        <v>69.8</v>
      </c>
      <c r="I284" s="26">
        <v>69.94</v>
      </c>
      <c r="J284" s="26">
        <v>71.58</v>
      </c>
      <c r="K284" s="26">
        <v>70.62</v>
      </c>
      <c r="L284" s="26">
        <v>66.959999999999994</v>
      </c>
      <c r="M284" s="26">
        <v>93.14</v>
      </c>
      <c r="N284" s="26">
        <v>69.78</v>
      </c>
      <c r="O284" s="26">
        <v>64.91</v>
      </c>
      <c r="P284" s="26">
        <v>69.12</v>
      </c>
      <c r="Q284" s="26">
        <v>78.58</v>
      </c>
      <c r="R284" s="25"/>
      <c r="S284" s="25"/>
      <c r="T284" s="25"/>
      <c r="U284" s="26">
        <v>66.98</v>
      </c>
      <c r="V284" s="26">
        <v>77.78</v>
      </c>
      <c r="W284" s="25"/>
      <c r="X284" s="26">
        <v>65.97</v>
      </c>
      <c r="Y284" s="26">
        <v>66.959999999999994</v>
      </c>
      <c r="Z284" s="26">
        <v>74.66</v>
      </c>
      <c r="AA284" s="26">
        <v>63.77</v>
      </c>
      <c r="AB284" s="26">
        <v>77.48</v>
      </c>
      <c r="AC284" s="26">
        <v>73.05</v>
      </c>
      <c r="AD284" s="26">
        <v>71.069999999999993</v>
      </c>
      <c r="AE284" s="26">
        <v>77.05</v>
      </c>
      <c r="AF284" s="26">
        <v>72.47</v>
      </c>
      <c r="AG284" s="26">
        <v>69.83</v>
      </c>
      <c r="AH284" s="26">
        <v>69.77</v>
      </c>
      <c r="AI284" s="26">
        <v>65.03</v>
      </c>
      <c r="AJ284" s="26">
        <v>71</v>
      </c>
      <c r="AK284" s="26">
        <v>72.7</v>
      </c>
      <c r="AL284" s="26">
        <v>67.349999999999994</v>
      </c>
      <c r="AM284" s="26">
        <v>74.61</v>
      </c>
      <c r="AN284" s="26">
        <v>69.05</v>
      </c>
      <c r="AO284" s="26">
        <v>70.849999999999994</v>
      </c>
      <c r="AP284" s="26">
        <v>71.77</v>
      </c>
      <c r="AQ284" s="26">
        <v>67.39</v>
      </c>
      <c r="AR284" s="26">
        <v>65.94</v>
      </c>
      <c r="AS284" s="26">
        <v>71.13</v>
      </c>
      <c r="AT284" s="26">
        <v>72.150000000000006</v>
      </c>
      <c r="AU284" s="26">
        <v>73.489999999999995</v>
      </c>
      <c r="AV284" s="26">
        <v>69.5</v>
      </c>
      <c r="AW284" s="26">
        <v>70.17</v>
      </c>
      <c r="AX284" s="26">
        <v>69.94</v>
      </c>
      <c r="AY284" s="26">
        <v>73.290000000000006</v>
      </c>
      <c r="AZ284" s="26">
        <v>75.260000000000005</v>
      </c>
      <c r="BA284" s="26">
        <v>69.77</v>
      </c>
      <c r="BB284" s="26">
        <v>68.42</v>
      </c>
      <c r="BC284" s="26">
        <v>75.48</v>
      </c>
      <c r="BD284" s="26">
        <v>72.45</v>
      </c>
      <c r="BE284" s="26">
        <v>69.66</v>
      </c>
      <c r="BF284" s="26">
        <v>100.33</v>
      </c>
      <c r="BG284" s="26">
        <v>66.959999999999994</v>
      </c>
      <c r="BH284" s="26">
        <v>82.74</v>
      </c>
      <c r="BI284" s="26">
        <v>86.51</v>
      </c>
      <c r="BJ284" s="26">
        <v>99.25</v>
      </c>
      <c r="BK284" s="26">
        <v>88.99</v>
      </c>
      <c r="BL284" s="26">
        <v>72.17</v>
      </c>
      <c r="BM284" s="26">
        <v>65.930000000000007</v>
      </c>
      <c r="BN284" s="26">
        <v>87.74</v>
      </c>
      <c r="BO284" s="26">
        <v>64.91</v>
      </c>
      <c r="BP284" s="26">
        <v>77.27</v>
      </c>
      <c r="BQ284" s="26">
        <v>73.22</v>
      </c>
      <c r="BR284" s="26">
        <v>61.2</v>
      </c>
      <c r="BS284" s="26">
        <v>78.41</v>
      </c>
      <c r="BT284" s="26">
        <v>78.42</v>
      </c>
      <c r="BU284" s="26">
        <v>85.29</v>
      </c>
      <c r="BV284" s="26">
        <v>79.56</v>
      </c>
      <c r="BW284" s="26">
        <v>73.5</v>
      </c>
      <c r="BX284" s="26">
        <v>69.930000000000007</v>
      </c>
      <c r="BY284" s="25"/>
      <c r="BZ284" s="25"/>
      <c r="CA284" s="25"/>
      <c r="CB284" s="25"/>
      <c r="CC284" s="26">
        <v>66.75</v>
      </c>
      <c r="CD284" s="26">
        <v>67.87</v>
      </c>
      <c r="CE284" s="26">
        <v>71.819999999999993</v>
      </c>
      <c r="CF284" s="26">
        <v>81.73</v>
      </c>
      <c r="CG284" s="26">
        <v>79.14</v>
      </c>
    </row>
    <row r="285" spans="1:85" x14ac:dyDescent="0.3">
      <c r="A285" s="24" t="s">
        <v>356</v>
      </c>
      <c r="B285" s="26">
        <v>72.12</v>
      </c>
      <c r="C285" s="26">
        <v>0</v>
      </c>
      <c r="D285" s="26">
        <v>66.97</v>
      </c>
      <c r="E285" s="26">
        <v>64.010000000000005</v>
      </c>
      <c r="F285" s="26">
        <v>71.349999999999994</v>
      </c>
      <c r="G285" s="26">
        <v>74.16</v>
      </c>
      <c r="H285" s="26">
        <v>71.56</v>
      </c>
      <c r="I285" s="26">
        <v>71.180000000000007</v>
      </c>
      <c r="J285" s="26">
        <v>72.150000000000006</v>
      </c>
      <c r="K285" s="26">
        <v>71.5</v>
      </c>
      <c r="L285" s="26">
        <v>67.959999999999994</v>
      </c>
      <c r="M285" s="26">
        <v>92.13</v>
      </c>
      <c r="N285" s="26">
        <v>70.540000000000006</v>
      </c>
      <c r="O285" s="26">
        <v>66.13</v>
      </c>
      <c r="P285" s="26">
        <v>70.83</v>
      </c>
      <c r="Q285" s="26">
        <v>79.14</v>
      </c>
      <c r="R285" s="25"/>
      <c r="S285" s="25"/>
      <c r="T285" s="25"/>
      <c r="U285" s="26">
        <v>67.760000000000005</v>
      </c>
      <c r="V285" s="26">
        <v>78.040000000000006</v>
      </c>
      <c r="W285" s="25"/>
      <c r="X285" s="26">
        <v>66.84</v>
      </c>
      <c r="Y285" s="26">
        <v>67.94</v>
      </c>
      <c r="Z285" s="26">
        <v>75.39</v>
      </c>
      <c r="AA285" s="26">
        <v>64.010000000000005</v>
      </c>
      <c r="AB285" s="26">
        <v>78.06</v>
      </c>
      <c r="AC285" s="26">
        <v>73.099999999999994</v>
      </c>
      <c r="AD285" s="26">
        <v>71.37</v>
      </c>
      <c r="AE285" s="26">
        <v>76.91</v>
      </c>
      <c r="AF285" s="26">
        <v>72.36</v>
      </c>
      <c r="AG285" s="26">
        <v>69.930000000000007</v>
      </c>
      <c r="AH285" s="26">
        <v>70.11</v>
      </c>
      <c r="AI285" s="26">
        <v>66.63</v>
      </c>
      <c r="AJ285" s="26">
        <v>70.95</v>
      </c>
      <c r="AK285" s="26">
        <v>72.459999999999994</v>
      </c>
      <c r="AL285" s="26">
        <v>67.739999999999995</v>
      </c>
      <c r="AM285" s="26">
        <v>74.83</v>
      </c>
      <c r="AN285" s="26">
        <v>70.069999999999993</v>
      </c>
      <c r="AO285" s="26">
        <v>71.03</v>
      </c>
      <c r="AP285" s="26">
        <v>72.38</v>
      </c>
      <c r="AQ285" s="26">
        <v>68.14</v>
      </c>
      <c r="AR285" s="26">
        <v>67.58</v>
      </c>
      <c r="AS285" s="26">
        <v>71.62</v>
      </c>
      <c r="AT285" s="26">
        <v>72.650000000000006</v>
      </c>
      <c r="AU285" s="26">
        <v>74.16</v>
      </c>
      <c r="AV285" s="26">
        <v>71.27</v>
      </c>
      <c r="AW285" s="26">
        <v>71.92</v>
      </c>
      <c r="AX285" s="26">
        <v>71.180000000000007</v>
      </c>
      <c r="AY285" s="26">
        <v>73.86</v>
      </c>
      <c r="AZ285" s="26">
        <v>75.58</v>
      </c>
      <c r="BA285" s="26">
        <v>70.45</v>
      </c>
      <c r="BB285" s="26">
        <v>69.42</v>
      </c>
      <c r="BC285" s="26">
        <v>75.78</v>
      </c>
      <c r="BD285" s="26">
        <v>72.430000000000007</v>
      </c>
      <c r="BE285" s="26">
        <v>71.37</v>
      </c>
      <c r="BF285" s="26">
        <v>97.31</v>
      </c>
      <c r="BG285" s="26">
        <v>67.959999999999994</v>
      </c>
      <c r="BH285" s="26">
        <v>83.47</v>
      </c>
      <c r="BI285" s="26">
        <v>87.76</v>
      </c>
      <c r="BJ285" s="26">
        <v>96.77</v>
      </c>
      <c r="BK285" s="26">
        <v>88.36</v>
      </c>
      <c r="BL285" s="26">
        <v>72.599999999999994</v>
      </c>
      <c r="BM285" s="26">
        <v>67.03</v>
      </c>
      <c r="BN285" s="26">
        <v>87.89</v>
      </c>
      <c r="BO285" s="26">
        <v>66.13</v>
      </c>
      <c r="BP285" s="26">
        <v>77.459999999999994</v>
      </c>
      <c r="BQ285" s="26">
        <v>74.11</v>
      </c>
      <c r="BR285" s="26">
        <v>64.319999999999993</v>
      </c>
      <c r="BS285" s="26">
        <v>78.540000000000006</v>
      </c>
      <c r="BT285" s="26">
        <v>78.67</v>
      </c>
      <c r="BU285" s="26">
        <v>85.4</v>
      </c>
      <c r="BV285" s="26">
        <v>79.58</v>
      </c>
      <c r="BW285" s="26">
        <v>74.959999999999994</v>
      </c>
      <c r="BX285" s="26">
        <v>70.8</v>
      </c>
      <c r="BY285" s="25"/>
      <c r="BZ285" s="25"/>
      <c r="CA285" s="25"/>
      <c r="CB285" s="25"/>
      <c r="CC285" s="26">
        <v>67.45</v>
      </c>
      <c r="CD285" s="26">
        <v>68.900000000000006</v>
      </c>
      <c r="CE285" s="26">
        <v>72.52</v>
      </c>
      <c r="CF285" s="26">
        <v>81.89</v>
      </c>
      <c r="CG285" s="26">
        <v>79.14</v>
      </c>
    </row>
    <row r="286" spans="1:85" x14ac:dyDescent="0.3">
      <c r="A286" s="24" t="s">
        <v>357</v>
      </c>
      <c r="B286" s="26">
        <v>72.83</v>
      </c>
      <c r="C286" s="26">
        <v>0</v>
      </c>
      <c r="D286" s="26">
        <v>67.900000000000006</v>
      </c>
      <c r="E286" s="26">
        <v>64.53</v>
      </c>
      <c r="F286" s="26">
        <v>71.77</v>
      </c>
      <c r="G286" s="26">
        <v>74.37</v>
      </c>
      <c r="H286" s="26">
        <v>72.03</v>
      </c>
      <c r="I286" s="26">
        <v>71.739999999999995</v>
      </c>
      <c r="J286" s="26">
        <v>73.13</v>
      </c>
      <c r="K286" s="26">
        <v>72.23</v>
      </c>
      <c r="L286" s="26">
        <v>69.31</v>
      </c>
      <c r="M286" s="26">
        <v>93.06</v>
      </c>
      <c r="N286" s="26">
        <v>71.819999999999993</v>
      </c>
      <c r="O286" s="26">
        <v>67.61</v>
      </c>
      <c r="P286" s="26">
        <v>71.42</v>
      </c>
      <c r="Q286" s="26">
        <v>79.709999999999994</v>
      </c>
      <c r="R286" s="25"/>
      <c r="S286" s="25"/>
      <c r="T286" s="25"/>
      <c r="U286" s="26">
        <v>68.78</v>
      </c>
      <c r="V286" s="26">
        <v>78.59</v>
      </c>
      <c r="W286" s="25"/>
      <c r="X286" s="26">
        <v>67.75</v>
      </c>
      <c r="Y286" s="26">
        <v>69.12</v>
      </c>
      <c r="Z286" s="26">
        <v>76.12</v>
      </c>
      <c r="AA286" s="26">
        <v>64.53</v>
      </c>
      <c r="AB286" s="26">
        <v>78.930000000000007</v>
      </c>
      <c r="AC286" s="26">
        <v>73.760000000000005</v>
      </c>
      <c r="AD286" s="26">
        <v>71.78</v>
      </c>
      <c r="AE286" s="26">
        <v>77</v>
      </c>
      <c r="AF286" s="26">
        <v>72.48</v>
      </c>
      <c r="AG286" s="26">
        <v>70.319999999999993</v>
      </c>
      <c r="AH286" s="26">
        <v>70.53</v>
      </c>
      <c r="AI286" s="26">
        <v>66.87</v>
      </c>
      <c r="AJ286" s="26">
        <v>71.12</v>
      </c>
      <c r="AK286" s="26">
        <v>72.81</v>
      </c>
      <c r="AL286" s="26">
        <v>68.489999999999995</v>
      </c>
      <c r="AM286" s="26">
        <v>75.25</v>
      </c>
      <c r="AN286" s="26">
        <v>70.39</v>
      </c>
      <c r="AO286" s="26">
        <v>71.58</v>
      </c>
      <c r="AP286" s="26">
        <v>72.739999999999995</v>
      </c>
      <c r="AQ286" s="26">
        <v>68.28</v>
      </c>
      <c r="AR286" s="26">
        <v>67.92</v>
      </c>
      <c r="AS286" s="26">
        <v>71.98</v>
      </c>
      <c r="AT286" s="26">
        <v>72.989999999999995</v>
      </c>
      <c r="AU286" s="26">
        <v>74.37</v>
      </c>
      <c r="AV286" s="26">
        <v>71.760000000000005</v>
      </c>
      <c r="AW286" s="26">
        <v>72.37</v>
      </c>
      <c r="AX286" s="26">
        <v>71.739999999999995</v>
      </c>
      <c r="AY286" s="26">
        <v>74.73</v>
      </c>
      <c r="AZ286" s="26">
        <v>76.28</v>
      </c>
      <c r="BA286" s="26">
        <v>71.569999999999993</v>
      </c>
      <c r="BB286" s="26">
        <v>70.510000000000005</v>
      </c>
      <c r="BC286" s="26">
        <v>76.09</v>
      </c>
      <c r="BD286" s="26">
        <v>72.75</v>
      </c>
      <c r="BE286" s="26">
        <v>71.86</v>
      </c>
      <c r="BF286" s="26">
        <v>98.25</v>
      </c>
      <c r="BG286" s="26">
        <v>69.31</v>
      </c>
      <c r="BH286" s="26">
        <v>84.01</v>
      </c>
      <c r="BI286" s="26">
        <v>88.39</v>
      </c>
      <c r="BJ286" s="26">
        <v>98.01</v>
      </c>
      <c r="BK286" s="26">
        <v>88.93</v>
      </c>
      <c r="BL286" s="26">
        <v>73.790000000000006</v>
      </c>
      <c r="BM286" s="26">
        <v>68.36</v>
      </c>
      <c r="BN286" s="26">
        <v>88.65</v>
      </c>
      <c r="BO286" s="26">
        <v>67.61</v>
      </c>
      <c r="BP286" s="26">
        <v>78.260000000000005</v>
      </c>
      <c r="BQ286" s="26">
        <v>74.86</v>
      </c>
      <c r="BR286" s="26">
        <v>64.61</v>
      </c>
      <c r="BS286" s="26">
        <v>79.459999999999994</v>
      </c>
      <c r="BT286" s="26">
        <v>79.56</v>
      </c>
      <c r="BU286" s="26">
        <v>85.47</v>
      </c>
      <c r="BV286" s="26">
        <v>80.45</v>
      </c>
      <c r="BW286" s="26">
        <v>75.459999999999994</v>
      </c>
      <c r="BX286" s="26">
        <v>71.959999999999994</v>
      </c>
      <c r="BY286" s="25"/>
      <c r="BZ286" s="25"/>
      <c r="CA286" s="25"/>
      <c r="CB286" s="25"/>
      <c r="CC286" s="26">
        <v>68.459999999999994</v>
      </c>
      <c r="CD286" s="26">
        <v>69.95</v>
      </c>
      <c r="CE286" s="26">
        <v>73.8</v>
      </c>
      <c r="CF286" s="26">
        <v>82.59</v>
      </c>
      <c r="CG286" s="26">
        <v>79.27</v>
      </c>
    </row>
    <row r="287" spans="1:85" x14ac:dyDescent="0.3">
      <c r="A287" s="24" t="s">
        <v>358</v>
      </c>
      <c r="B287" s="26">
        <v>73.22</v>
      </c>
      <c r="C287" s="26">
        <v>0</v>
      </c>
      <c r="D287" s="26">
        <v>68.510000000000005</v>
      </c>
      <c r="E287" s="26">
        <v>64.45</v>
      </c>
      <c r="F287" s="26">
        <v>72.03</v>
      </c>
      <c r="G287" s="26">
        <v>74.34</v>
      </c>
      <c r="H287" s="26">
        <v>72.430000000000007</v>
      </c>
      <c r="I287" s="26">
        <v>72.22</v>
      </c>
      <c r="J287" s="26">
        <v>73.87</v>
      </c>
      <c r="K287" s="26">
        <v>72.88</v>
      </c>
      <c r="L287" s="26">
        <v>70.48</v>
      </c>
      <c r="M287" s="26">
        <v>92.07</v>
      </c>
      <c r="N287" s="26">
        <v>72.959999999999994</v>
      </c>
      <c r="O287" s="26">
        <v>68.959999999999994</v>
      </c>
      <c r="P287" s="26">
        <v>71.89</v>
      </c>
      <c r="Q287" s="26">
        <v>80.400000000000006</v>
      </c>
      <c r="R287" s="25"/>
      <c r="S287" s="25"/>
      <c r="T287" s="25"/>
      <c r="U287" s="26">
        <v>69.430000000000007</v>
      </c>
      <c r="V287" s="26">
        <v>79.14</v>
      </c>
      <c r="W287" s="25"/>
      <c r="X287" s="26">
        <v>68.33</v>
      </c>
      <c r="Y287" s="26">
        <v>70.27</v>
      </c>
      <c r="Z287" s="26">
        <v>77.099999999999994</v>
      </c>
      <c r="AA287" s="26">
        <v>64.45</v>
      </c>
      <c r="AB287" s="26">
        <v>79</v>
      </c>
      <c r="AC287" s="26">
        <v>74.2</v>
      </c>
      <c r="AD287" s="26">
        <v>72.540000000000006</v>
      </c>
      <c r="AE287" s="26">
        <v>76.44</v>
      </c>
      <c r="AF287" s="26">
        <v>72.61</v>
      </c>
      <c r="AG287" s="26">
        <v>70.66</v>
      </c>
      <c r="AH287" s="26">
        <v>70.849999999999994</v>
      </c>
      <c r="AI287" s="26">
        <v>67.08</v>
      </c>
      <c r="AJ287" s="26">
        <v>71.42</v>
      </c>
      <c r="AK287" s="26">
        <v>72.930000000000007</v>
      </c>
      <c r="AL287" s="26">
        <v>69.08</v>
      </c>
      <c r="AM287" s="26">
        <v>75.28</v>
      </c>
      <c r="AN287" s="26">
        <v>70.55</v>
      </c>
      <c r="AO287" s="26">
        <v>71.819999999999993</v>
      </c>
      <c r="AP287" s="26">
        <v>73.239999999999995</v>
      </c>
      <c r="AQ287" s="26">
        <v>68.489999999999995</v>
      </c>
      <c r="AR287" s="26">
        <v>68.33</v>
      </c>
      <c r="AS287" s="26">
        <v>72.319999999999993</v>
      </c>
      <c r="AT287" s="26">
        <v>73.430000000000007</v>
      </c>
      <c r="AU287" s="26">
        <v>74.34</v>
      </c>
      <c r="AV287" s="26">
        <v>72.13</v>
      </c>
      <c r="AW287" s="26">
        <v>72.790000000000006</v>
      </c>
      <c r="AX287" s="26">
        <v>72.22</v>
      </c>
      <c r="AY287" s="26">
        <v>75.430000000000007</v>
      </c>
      <c r="AZ287" s="26">
        <v>76.73</v>
      </c>
      <c r="BA287" s="26">
        <v>72.45</v>
      </c>
      <c r="BB287" s="26">
        <v>71.650000000000006</v>
      </c>
      <c r="BC287" s="26">
        <v>76.53</v>
      </c>
      <c r="BD287" s="26">
        <v>73.09</v>
      </c>
      <c r="BE287" s="26">
        <v>72.23</v>
      </c>
      <c r="BF287" s="26">
        <v>96.48</v>
      </c>
      <c r="BG287" s="26">
        <v>70.48</v>
      </c>
      <c r="BH287" s="26">
        <v>84.15</v>
      </c>
      <c r="BI287" s="26">
        <v>88.15</v>
      </c>
      <c r="BJ287" s="26">
        <v>96.27</v>
      </c>
      <c r="BK287" s="26">
        <v>88.58</v>
      </c>
      <c r="BL287" s="26">
        <v>74.709999999999994</v>
      </c>
      <c r="BM287" s="26">
        <v>69.69</v>
      </c>
      <c r="BN287" s="26">
        <v>89.08</v>
      </c>
      <c r="BO287" s="26">
        <v>68.959999999999994</v>
      </c>
      <c r="BP287" s="26">
        <v>78.88</v>
      </c>
      <c r="BQ287" s="26">
        <v>75.489999999999995</v>
      </c>
      <c r="BR287" s="26">
        <v>64.86</v>
      </c>
      <c r="BS287" s="26">
        <v>80.09</v>
      </c>
      <c r="BT287" s="26">
        <v>80.08</v>
      </c>
      <c r="BU287" s="26">
        <v>85.88</v>
      </c>
      <c r="BV287" s="26">
        <v>81.150000000000006</v>
      </c>
      <c r="BW287" s="26">
        <v>75.89</v>
      </c>
      <c r="BX287" s="26">
        <v>73.010000000000005</v>
      </c>
      <c r="BY287" s="25"/>
      <c r="BZ287" s="25"/>
      <c r="CA287" s="25"/>
      <c r="CB287" s="25"/>
      <c r="CC287" s="26">
        <v>69.12</v>
      </c>
      <c r="CD287" s="26">
        <v>70.510000000000005</v>
      </c>
      <c r="CE287" s="26">
        <v>74.680000000000007</v>
      </c>
      <c r="CF287" s="26">
        <v>83.61</v>
      </c>
      <c r="CG287" s="26">
        <v>79.489999999999995</v>
      </c>
    </row>
    <row r="288" spans="1:85" x14ac:dyDescent="0.3">
      <c r="A288" s="24" t="s">
        <v>359</v>
      </c>
      <c r="B288" s="26">
        <v>72.27</v>
      </c>
      <c r="C288" s="26">
        <v>0</v>
      </c>
      <c r="D288" s="26">
        <v>68.819999999999993</v>
      </c>
      <c r="E288" s="26">
        <v>64.47</v>
      </c>
      <c r="F288" s="26">
        <v>71.680000000000007</v>
      </c>
      <c r="G288" s="26">
        <v>71.31</v>
      </c>
      <c r="H288" s="26">
        <v>67.8</v>
      </c>
      <c r="I288" s="26">
        <v>69.569999999999993</v>
      </c>
      <c r="J288" s="26">
        <v>73.849999999999994</v>
      </c>
      <c r="K288" s="26">
        <v>71.459999999999994</v>
      </c>
      <c r="L288" s="26">
        <v>70.760000000000005</v>
      </c>
      <c r="M288" s="26">
        <v>89.55</v>
      </c>
      <c r="N288" s="26">
        <v>73.069999999999993</v>
      </c>
      <c r="O288" s="26">
        <v>69.36</v>
      </c>
      <c r="P288" s="26">
        <v>71.75</v>
      </c>
      <c r="Q288" s="26">
        <v>80.36</v>
      </c>
      <c r="R288" s="25"/>
      <c r="S288" s="25"/>
      <c r="T288" s="25"/>
      <c r="U288" s="26">
        <v>69.53</v>
      </c>
      <c r="V288" s="26">
        <v>78.97</v>
      </c>
      <c r="W288" s="25"/>
      <c r="X288" s="26">
        <v>68.62</v>
      </c>
      <c r="Y288" s="26">
        <v>70.62</v>
      </c>
      <c r="Z288" s="26">
        <v>77.89</v>
      </c>
      <c r="AA288" s="26">
        <v>64.47</v>
      </c>
      <c r="AB288" s="26">
        <v>78.37</v>
      </c>
      <c r="AC288" s="26">
        <v>73.63</v>
      </c>
      <c r="AD288" s="26">
        <v>72.48</v>
      </c>
      <c r="AE288" s="26">
        <v>75.52</v>
      </c>
      <c r="AF288" s="26">
        <v>72.12</v>
      </c>
      <c r="AG288" s="26">
        <v>70.47</v>
      </c>
      <c r="AH288" s="26">
        <v>70.61</v>
      </c>
      <c r="AI288" s="26">
        <v>66.95</v>
      </c>
      <c r="AJ288" s="26">
        <v>71.08</v>
      </c>
      <c r="AK288" s="26">
        <v>72.19</v>
      </c>
      <c r="AL288" s="26">
        <v>68.92</v>
      </c>
      <c r="AM288" s="26">
        <v>74.77</v>
      </c>
      <c r="AN288" s="26">
        <v>70.180000000000007</v>
      </c>
      <c r="AO288" s="26">
        <v>71.3</v>
      </c>
      <c r="AP288" s="26">
        <v>73.02</v>
      </c>
      <c r="AQ288" s="26">
        <v>68.23</v>
      </c>
      <c r="AR288" s="26">
        <v>68.239999999999995</v>
      </c>
      <c r="AS288" s="26">
        <v>72.22</v>
      </c>
      <c r="AT288" s="26">
        <v>73.06</v>
      </c>
      <c r="AU288" s="26">
        <v>71.31</v>
      </c>
      <c r="AV288" s="26">
        <v>67.400000000000006</v>
      </c>
      <c r="AW288" s="26">
        <v>68.290000000000006</v>
      </c>
      <c r="AX288" s="26">
        <v>69.569999999999993</v>
      </c>
      <c r="AY288" s="26">
        <v>75.77</v>
      </c>
      <c r="AZ288" s="26">
        <v>76.47</v>
      </c>
      <c r="BA288" s="26">
        <v>72.489999999999995</v>
      </c>
      <c r="BB288" s="26">
        <v>72.11</v>
      </c>
      <c r="BC288" s="26">
        <v>76.87</v>
      </c>
      <c r="BD288" s="26">
        <v>72.849999999999994</v>
      </c>
      <c r="BE288" s="26">
        <v>67.41</v>
      </c>
      <c r="BF288" s="26">
        <v>93</v>
      </c>
      <c r="BG288" s="26">
        <v>70.760000000000005</v>
      </c>
      <c r="BH288" s="26">
        <v>84.2</v>
      </c>
      <c r="BI288" s="26">
        <v>88.42</v>
      </c>
      <c r="BJ288" s="26">
        <v>91.7</v>
      </c>
      <c r="BK288" s="26">
        <v>87.22</v>
      </c>
      <c r="BL288" s="26">
        <v>74.510000000000005</v>
      </c>
      <c r="BM288" s="26">
        <v>70.03</v>
      </c>
      <c r="BN288" s="26">
        <v>88.67</v>
      </c>
      <c r="BO288" s="26">
        <v>69.36</v>
      </c>
      <c r="BP288" s="26">
        <v>78.45</v>
      </c>
      <c r="BQ288" s="26">
        <v>75.27</v>
      </c>
      <c r="BR288" s="26">
        <v>64.88</v>
      </c>
      <c r="BS288" s="26">
        <v>79.75</v>
      </c>
      <c r="BT288" s="26">
        <v>79.790000000000006</v>
      </c>
      <c r="BU288" s="26">
        <v>86.69</v>
      </c>
      <c r="BV288" s="26">
        <v>80.75</v>
      </c>
      <c r="BW288" s="26">
        <v>71.84</v>
      </c>
      <c r="BX288" s="26">
        <v>73.150000000000006</v>
      </c>
      <c r="BY288" s="25"/>
      <c r="BZ288" s="25"/>
      <c r="CA288" s="25"/>
      <c r="CB288" s="25"/>
      <c r="CC288" s="26">
        <v>69.260000000000005</v>
      </c>
      <c r="CD288" s="26">
        <v>70.489999999999995</v>
      </c>
      <c r="CE288" s="26">
        <v>74.87</v>
      </c>
      <c r="CF288" s="26">
        <v>83.11</v>
      </c>
      <c r="CG288" s="26">
        <v>79.260000000000005</v>
      </c>
    </row>
    <row r="289" spans="1:85" x14ac:dyDescent="0.3">
      <c r="A289" s="24" t="s">
        <v>360</v>
      </c>
      <c r="B289" s="26">
        <v>72.709999999999994</v>
      </c>
      <c r="C289" s="26">
        <v>0</v>
      </c>
      <c r="D289" s="26">
        <v>69.900000000000006</v>
      </c>
      <c r="E289" s="26">
        <v>64.849999999999994</v>
      </c>
      <c r="F289" s="26">
        <v>71.98</v>
      </c>
      <c r="G289" s="26">
        <v>71.16</v>
      </c>
      <c r="H289" s="26">
        <v>68.2</v>
      </c>
      <c r="I289" s="26">
        <v>69.94</v>
      </c>
      <c r="J289" s="26">
        <v>74.569999999999993</v>
      </c>
      <c r="K289" s="26">
        <v>72.03</v>
      </c>
      <c r="L289" s="26">
        <v>71.87</v>
      </c>
      <c r="M289" s="26">
        <v>88.97</v>
      </c>
      <c r="N289" s="26">
        <v>74.069999999999993</v>
      </c>
      <c r="O289" s="26">
        <v>70.62</v>
      </c>
      <c r="P289" s="26">
        <v>72.42</v>
      </c>
      <c r="Q289" s="26">
        <v>80.58</v>
      </c>
      <c r="R289" s="25"/>
      <c r="S289" s="25"/>
      <c r="T289" s="25"/>
      <c r="U289" s="26">
        <v>70.39</v>
      </c>
      <c r="V289" s="26">
        <v>79.53</v>
      </c>
      <c r="W289" s="25"/>
      <c r="X289" s="26">
        <v>69.72</v>
      </c>
      <c r="Y289" s="26">
        <v>71.73</v>
      </c>
      <c r="Z289" s="26">
        <v>78.39</v>
      </c>
      <c r="AA289" s="26">
        <v>64.849999999999994</v>
      </c>
      <c r="AB289" s="26">
        <v>78.88</v>
      </c>
      <c r="AC289" s="26">
        <v>73.87</v>
      </c>
      <c r="AD289" s="26">
        <v>72.8</v>
      </c>
      <c r="AE289" s="26">
        <v>75.459999999999994</v>
      </c>
      <c r="AF289" s="26">
        <v>72.17</v>
      </c>
      <c r="AG289" s="26">
        <v>70.67</v>
      </c>
      <c r="AH289" s="26">
        <v>70.87</v>
      </c>
      <c r="AI289" s="26">
        <v>67.47</v>
      </c>
      <c r="AJ289" s="26">
        <v>71.06</v>
      </c>
      <c r="AK289" s="26">
        <v>72.16</v>
      </c>
      <c r="AL289" s="26">
        <v>69.45</v>
      </c>
      <c r="AM289" s="26">
        <v>74.900000000000006</v>
      </c>
      <c r="AN289" s="26">
        <v>70.47</v>
      </c>
      <c r="AO289" s="26">
        <v>71.55</v>
      </c>
      <c r="AP289" s="26">
        <v>73.28</v>
      </c>
      <c r="AQ289" s="26">
        <v>68.47</v>
      </c>
      <c r="AR289" s="26">
        <v>68.77</v>
      </c>
      <c r="AS289" s="26">
        <v>72.569999999999993</v>
      </c>
      <c r="AT289" s="26">
        <v>73.290000000000006</v>
      </c>
      <c r="AU289" s="26">
        <v>71.16</v>
      </c>
      <c r="AV289" s="26">
        <v>67.81</v>
      </c>
      <c r="AW289" s="26">
        <v>68.650000000000006</v>
      </c>
      <c r="AX289" s="26">
        <v>69.94</v>
      </c>
      <c r="AY289" s="26">
        <v>76.44</v>
      </c>
      <c r="AZ289" s="26">
        <v>76.87</v>
      </c>
      <c r="BA289" s="26">
        <v>73.36</v>
      </c>
      <c r="BB289" s="26">
        <v>72.989999999999995</v>
      </c>
      <c r="BC289" s="26">
        <v>77.489999999999995</v>
      </c>
      <c r="BD289" s="26">
        <v>73.64</v>
      </c>
      <c r="BE289" s="26">
        <v>67.8</v>
      </c>
      <c r="BF289" s="26">
        <v>91.8</v>
      </c>
      <c r="BG289" s="26">
        <v>71.87</v>
      </c>
      <c r="BH289" s="26">
        <v>84.54</v>
      </c>
      <c r="BI289" s="26">
        <v>88.83</v>
      </c>
      <c r="BJ289" s="26">
        <v>90.47</v>
      </c>
      <c r="BK289" s="26">
        <v>86.88</v>
      </c>
      <c r="BL289" s="26">
        <v>75.260000000000005</v>
      </c>
      <c r="BM289" s="26">
        <v>71.25</v>
      </c>
      <c r="BN289" s="26">
        <v>88.92</v>
      </c>
      <c r="BO289" s="26">
        <v>70.62</v>
      </c>
      <c r="BP289" s="26">
        <v>78.709999999999994</v>
      </c>
      <c r="BQ289" s="26">
        <v>75.790000000000006</v>
      </c>
      <c r="BR289" s="26">
        <v>65.819999999999993</v>
      </c>
      <c r="BS289" s="26">
        <v>80.19</v>
      </c>
      <c r="BT289" s="26">
        <v>80.13</v>
      </c>
      <c r="BU289" s="26">
        <v>86.46</v>
      </c>
      <c r="BV289" s="26">
        <v>81.06</v>
      </c>
      <c r="BW289" s="26">
        <v>72.239999999999995</v>
      </c>
      <c r="BX289" s="26">
        <v>74.069999999999993</v>
      </c>
      <c r="BY289" s="25"/>
      <c r="BZ289" s="25"/>
      <c r="CA289" s="25"/>
      <c r="CB289" s="25"/>
      <c r="CC289" s="26">
        <v>70.09</v>
      </c>
      <c r="CD289" s="26">
        <v>71.38</v>
      </c>
      <c r="CE289" s="26">
        <v>75.72</v>
      </c>
      <c r="CF289" s="26">
        <v>83.43</v>
      </c>
      <c r="CG289" s="26">
        <v>79.790000000000006</v>
      </c>
    </row>
    <row r="290" spans="1:85" x14ac:dyDescent="0.3">
      <c r="A290" s="24" t="s">
        <v>361</v>
      </c>
      <c r="B290" s="26">
        <v>73.16</v>
      </c>
      <c r="C290" s="26">
        <v>0</v>
      </c>
      <c r="D290" s="26">
        <v>71.19</v>
      </c>
      <c r="E290" s="26">
        <v>65.349999999999994</v>
      </c>
      <c r="F290" s="26">
        <v>72.7</v>
      </c>
      <c r="G290" s="26">
        <v>71.59</v>
      </c>
      <c r="H290" s="26">
        <v>68.819999999999993</v>
      </c>
      <c r="I290" s="26">
        <v>70.5</v>
      </c>
      <c r="J290" s="26">
        <v>75.209999999999994</v>
      </c>
      <c r="K290" s="26">
        <v>72.28</v>
      </c>
      <c r="L290" s="26">
        <v>72.86</v>
      </c>
      <c r="M290" s="26">
        <v>87.38</v>
      </c>
      <c r="N290" s="26">
        <v>74.8</v>
      </c>
      <c r="O290" s="26">
        <v>71.77</v>
      </c>
      <c r="P290" s="26">
        <v>72.53</v>
      </c>
      <c r="Q290" s="26">
        <v>81.260000000000005</v>
      </c>
      <c r="R290" s="25"/>
      <c r="S290" s="25"/>
      <c r="T290" s="25"/>
      <c r="U290" s="26">
        <v>71.150000000000006</v>
      </c>
      <c r="V290" s="26">
        <v>79.510000000000005</v>
      </c>
      <c r="W290" s="25"/>
      <c r="X290" s="26">
        <v>71.03</v>
      </c>
      <c r="Y290" s="26">
        <v>72.94</v>
      </c>
      <c r="Z290" s="26">
        <v>79.41</v>
      </c>
      <c r="AA290" s="26">
        <v>65.349999999999994</v>
      </c>
      <c r="AB290" s="26">
        <v>79.75</v>
      </c>
      <c r="AC290" s="26">
        <v>74.28</v>
      </c>
      <c r="AD290" s="26">
        <v>74.099999999999994</v>
      </c>
      <c r="AE290" s="26">
        <v>76.12</v>
      </c>
      <c r="AF290" s="26">
        <v>73.11</v>
      </c>
      <c r="AG290" s="26">
        <v>71.59</v>
      </c>
      <c r="AH290" s="26">
        <v>71.459999999999994</v>
      </c>
      <c r="AI290" s="26">
        <v>67.819999999999993</v>
      </c>
      <c r="AJ290" s="26">
        <v>72.23</v>
      </c>
      <c r="AK290" s="26">
        <v>72.59</v>
      </c>
      <c r="AL290" s="26">
        <v>70.34</v>
      </c>
      <c r="AM290" s="26">
        <v>75.42</v>
      </c>
      <c r="AN290" s="26">
        <v>71</v>
      </c>
      <c r="AO290" s="26">
        <v>71.95</v>
      </c>
      <c r="AP290" s="26">
        <v>74.33</v>
      </c>
      <c r="AQ290" s="26">
        <v>69.239999999999995</v>
      </c>
      <c r="AR290" s="26">
        <v>69.33</v>
      </c>
      <c r="AS290" s="26">
        <v>73.13</v>
      </c>
      <c r="AT290" s="26">
        <v>73.989999999999995</v>
      </c>
      <c r="AU290" s="26">
        <v>71.59</v>
      </c>
      <c r="AV290" s="26">
        <v>68.34</v>
      </c>
      <c r="AW290" s="26">
        <v>69.38</v>
      </c>
      <c r="AX290" s="26">
        <v>70.5</v>
      </c>
      <c r="AY290" s="26">
        <v>77.13</v>
      </c>
      <c r="AZ290" s="26">
        <v>77.3</v>
      </c>
      <c r="BA290" s="26">
        <v>74.08</v>
      </c>
      <c r="BB290" s="26">
        <v>74.13</v>
      </c>
      <c r="BC290" s="26">
        <v>77.989999999999995</v>
      </c>
      <c r="BD290" s="26">
        <v>72.47</v>
      </c>
      <c r="BE290" s="26">
        <v>68.23</v>
      </c>
      <c r="BF290" s="26">
        <v>88.68</v>
      </c>
      <c r="BG290" s="26">
        <v>72.86</v>
      </c>
      <c r="BH290" s="26">
        <v>85.61</v>
      </c>
      <c r="BI290" s="26">
        <v>90.3</v>
      </c>
      <c r="BJ290" s="26">
        <v>86.96</v>
      </c>
      <c r="BK290" s="26">
        <v>85.42</v>
      </c>
      <c r="BL290" s="26">
        <v>75.739999999999995</v>
      </c>
      <c r="BM290" s="26">
        <v>72.33</v>
      </c>
      <c r="BN290" s="26">
        <v>88.16</v>
      </c>
      <c r="BO290" s="26">
        <v>71.77</v>
      </c>
      <c r="BP290" s="26">
        <v>78.53</v>
      </c>
      <c r="BQ290" s="26">
        <v>75.98</v>
      </c>
      <c r="BR290" s="26">
        <v>65.959999999999994</v>
      </c>
      <c r="BS290" s="26">
        <v>80.22</v>
      </c>
      <c r="BT290" s="26">
        <v>80.23</v>
      </c>
      <c r="BU290" s="26">
        <v>87.17</v>
      </c>
      <c r="BV290" s="26">
        <v>81.180000000000007</v>
      </c>
      <c r="BW290" s="26">
        <v>72.45</v>
      </c>
      <c r="BX290" s="26">
        <v>74.88</v>
      </c>
      <c r="BY290" s="25"/>
      <c r="BZ290" s="25"/>
      <c r="CA290" s="25"/>
      <c r="CB290" s="25"/>
      <c r="CC290" s="26">
        <v>70.89</v>
      </c>
      <c r="CD290" s="26">
        <v>72.02</v>
      </c>
      <c r="CE290" s="26">
        <v>76.2</v>
      </c>
      <c r="CF290" s="26">
        <v>82.66</v>
      </c>
      <c r="CG290" s="26">
        <v>79.83</v>
      </c>
    </row>
    <row r="291" spans="1:85" x14ac:dyDescent="0.3">
      <c r="A291" s="24" t="s">
        <v>362</v>
      </c>
      <c r="B291" s="26">
        <v>73.66</v>
      </c>
      <c r="C291" s="26">
        <v>0</v>
      </c>
      <c r="D291" s="26">
        <v>72.040000000000006</v>
      </c>
      <c r="E291" s="26">
        <v>65.900000000000006</v>
      </c>
      <c r="F291" s="26">
        <v>73.28</v>
      </c>
      <c r="G291" s="26">
        <v>71.92</v>
      </c>
      <c r="H291" s="26">
        <v>69.349999999999994</v>
      </c>
      <c r="I291" s="26">
        <v>71.010000000000005</v>
      </c>
      <c r="J291" s="26">
        <v>75.77</v>
      </c>
      <c r="K291" s="26">
        <v>72.84</v>
      </c>
      <c r="L291" s="26">
        <v>73.72</v>
      </c>
      <c r="M291" s="26">
        <v>86.95</v>
      </c>
      <c r="N291" s="26">
        <v>75.64</v>
      </c>
      <c r="O291" s="26">
        <v>72.709999999999994</v>
      </c>
      <c r="P291" s="26">
        <v>72.83</v>
      </c>
      <c r="Q291" s="26">
        <v>81.62</v>
      </c>
      <c r="R291" s="25"/>
      <c r="S291" s="25"/>
      <c r="T291" s="25"/>
      <c r="U291" s="26">
        <v>71.819999999999993</v>
      </c>
      <c r="V291" s="26">
        <v>79.77</v>
      </c>
      <c r="W291" s="25"/>
      <c r="X291" s="26">
        <v>71.89</v>
      </c>
      <c r="Y291" s="26">
        <v>73.900000000000006</v>
      </c>
      <c r="Z291" s="26">
        <v>79.84</v>
      </c>
      <c r="AA291" s="26">
        <v>65.900000000000006</v>
      </c>
      <c r="AB291" s="26">
        <v>80.510000000000005</v>
      </c>
      <c r="AC291" s="26">
        <v>74.7</v>
      </c>
      <c r="AD291" s="26">
        <v>74.98</v>
      </c>
      <c r="AE291" s="26">
        <v>76.88</v>
      </c>
      <c r="AF291" s="26">
        <v>73.78</v>
      </c>
      <c r="AG291" s="26">
        <v>72.260000000000005</v>
      </c>
      <c r="AH291" s="26">
        <v>71.91</v>
      </c>
      <c r="AI291" s="26">
        <v>68.09</v>
      </c>
      <c r="AJ291" s="26">
        <v>72.98</v>
      </c>
      <c r="AK291" s="26">
        <v>72.92</v>
      </c>
      <c r="AL291" s="26">
        <v>71.09</v>
      </c>
      <c r="AM291" s="26">
        <v>75.930000000000007</v>
      </c>
      <c r="AN291" s="26">
        <v>71.400000000000006</v>
      </c>
      <c r="AO291" s="26">
        <v>72.37</v>
      </c>
      <c r="AP291" s="26">
        <v>75.069999999999993</v>
      </c>
      <c r="AQ291" s="26">
        <v>69.760000000000005</v>
      </c>
      <c r="AR291" s="26">
        <v>69.81</v>
      </c>
      <c r="AS291" s="26">
        <v>73.69</v>
      </c>
      <c r="AT291" s="26">
        <v>74.62</v>
      </c>
      <c r="AU291" s="26">
        <v>71.92</v>
      </c>
      <c r="AV291" s="26">
        <v>68.83</v>
      </c>
      <c r="AW291" s="26">
        <v>69.95</v>
      </c>
      <c r="AX291" s="26">
        <v>71.010000000000005</v>
      </c>
      <c r="AY291" s="26">
        <v>77.599999999999994</v>
      </c>
      <c r="AZ291" s="26">
        <v>77.69</v>
      </c>
      <c r="BA291" s="26">
        <v>74.72</v>
      </c>
      <c r="BB291" s="26">
        <v>74.98</v>
      </c>
      <c r="BC291" s="26">
        <v>78.41</v>
      </c>
      <c r="BD291" s="26">
        <v>73.02</v>
      </c>
      <c r="BE291" s="26">
        <v>68.67</v>
      </c>
      <c r="BF291" s="26">
        <v>87.71</v>
      </c>
      <c r="BG291" s="26">
        <v>73.72</v>
      </c>
      <c r="BH291" s="26">
        <v>86.1</v>
      </c>
      <c r="BI291" s="26">
        <v>90.68</v>
      </c>
      <c r="BJ291" s="26">
        <v>85.93</v>
      </c>
      <c r="BK291" s="26">
        <v>85.13</v>
      </c>
      <c r="BL291" s="26">
        <v>76.48</v>
      </c>
      <c r="BM291" s="26">
        <v>73.28</v>
      </c>
      <c r="BN291" s="26">
        <v>88.25</v>
      </c>
      <c r="BO291" s="26">
        <v>72.709999999999994</v>
      </c>
      <c r="BP291" s="26">
        <v>78.77</v>
      </c>
      <c r="BQ291" s="26">
        <v>76.39</v>
      </c>
      <c r="BR291" s="26">
        <v>66.150000000000006</v>
      </c>
      <c r="BS291" s="26">
        <v>80.599999999999994</v>
      </c>
      <c r="BT291" s="26">
        <v>80.5</v>
      </c>
      <c r="BU291" s="26">
        <v>87.25</v>
      </c>
      <c r="BV291" s="26">
        <v>81.56</v>
      </c>
      <c r="BW291" s="26">
        <v>72.8</v>
      </c>
      <c r="BX291" s="26">
        <v>75.64</v>
      </c>
      <c r="BY291" s="25"/>
      <c r="BZ291" s="25"/>
      <c r="CA291" s="25"/>
      <c r="CB291" s="25"/>
      <c r="CC291" s="26">
        <v>71.569999999999993</v>
      </c>
      <c r="CD291" s="26">
        <v>72.61</v>
      </c>
      <c r="CE291" s="26">
        <v>76.88</v>
      </c>
      <c r="CF291" s="26">
        <v>82.71</v>
      </c>
      <c r="CG291" s="26">
        <v>80.040000000000006</v>
      </c>
    </row>
    <row r="292" spans="1:85" x14ac:dyDescent="0.3">
      <c r="A292" s="24" t="s">
        <v>363</v>
      </c>
      <c r="B292" s="26">
        <v>74.19</v>
      </c>
      <c r="C292" s="26">
        <v>0</v>
      </c>
      <c r="D292" s="26">
        <v>72.790000000000006</v>
      </c>
      <c r="E292" s="26">
        <v>66.23</v>
      </c>
      <c r="F292" s="26">
        <v>73.760000000000005</v>
      </c>
      <c r="G292" s="26">
        <v>72.28</v>
      </c>
      <c r="H292" s="26">
        <v>69.64</v>
      </c>
      <c r="I292" s="26">
        <v>71.3</v>
      </c>
      <c r="J292" s="26">
        <v>76.459999999999994</v>
      </c>
      <c r="K292" s="26">
        <v>73.3</v>
      </c>
      <c r="L292" s="26">
        <v>74.650000000000006</v>
      </c>
      <c r="M292" s="26">
        <v>87.71</v>
      </c>
      <c r="N292" s="26">
        <v>76.55</v>
      </c>
      <c r="O292" s="26">
        <v>73.72</v>
      </c>
      <c r="P292" s="26">
        <v>73.349999999999994</v>
      </c>
      <c r="Q292" s="26">
        <v>81.790000000000006</v>
      </c>
      <c r="R292" s="25"/>
      <c r="S292" s="25"/>
      <c r="T292" s="25"/>
      <c r="U292" s="26">
        <v>72.55</v>
      </c>
      <c r="V292" s="26">
        <v>80.16</v>
      </c>
      <c r="W292" s="25"/>
      <c r="X292" s="26">
        <v>72.64</v>
      </c>
      <c r="Y292" s="26">
        <v>74.84</v>
      </c>
      <c r="Z292" s="26">
        <v>80.069999999999993</v>
      </c>
      <c r="AA292" s="26">
        <v>66.23</v>
      </c>
      <c r="AB292" s="26">
        <v>81.78</v>
      </c>
      <c r="AC292" s="26">
        <v>75.3</v>
      </c>
      <c r="AD292" s="26">
        <v>75.569999999999993</v>
      </c>
      <c r="AE292" s="26">
        <v>77.290000000000006</v>
      </c>
      <c r="AF292" s="26">
        <v>74.17</v>
      </c>
      <c r="AG292" s="26">
        <v>72.760000000000005</v>
      </c>
      <c r="AH292" s="26">
        <v>72.33</v>
      </c>
      <c r="AI292" s="26">
        <v>68.34</v>
      </c>
      <c r="AJ292" s="26">
        <v>73.400000000000006</v>
      </c>
      <c r="AK292" s="26">
        <v>73.260000000000005</v>
      </c>
      <c r="AL292" s="26">
        <v>71.72</v>
      </c>
      <c r="AM292" s="26">
        <v>76.430000000000007</v>
      </c>
      <c r="AN292" s="26">
        <v>71.67</v>
      </c>
      <c r="AO292" s="26">
        <v>72.69</v>
      </c>
      <c r="AP292" s="26">
        <v>75.48</v>
      </c>
      <c r="AQ292" s="26">
        <v>69.89</v>
      </c>
      <c r="AR292" s="26">
        <v>69.95</v>
      </c>
      <c r="AS292" s="26">
        <v>73.900000000000006</v>
      </c>
      <c r="AT292" s="26">
        <v>74.930000000000007</v>
      </c>
      <c r="AU292" s="26">
        <v>72.28</v>
      </c>
      <c r="AV292" s="26">
        <v>69.099999999999994</v>
      </c>
      <c r="AW292" s="26">
        <v>70.25</v>
      </c>
      <c r="AX292" s="26">
        <v>71.3</v>
      </c>
      <c r="AY292" s="26">
        <v>78.08</v>
      </c>
      <c r="AZ292" s="26">
        <v>78.239999999999995</v>
      </c>
      <c r="BA292" s="26">
        <v>75.5</v>
      </c>
      <c r="BB292" s="26">
        <v>75.69</v>
      </c>
      <c r="BC292" s="26">
        <v>79.09</v>
      </c>
      <c r="BD292" s="26">
        <v>73.540000000000006</v>
      </c>
      <c r="BE292" s="26">
        <v>68.930000000000007</v>
      </c>
      <c r="BF292" s="26">
        <v>88.65</v>
      </c>
      <c r="BG292" s="26">
        <v>74.650000000000006</v>
      </c>
      <c r="BH292" s="26">
        <v>86.53</v>
      </c>
      <c r="BI292" s="26">
        <v>91.06</v>
      </c>
      <c r="BJ292" s="26">
        <v>86.97</v>
      </c>
      <c r="BK292" s="26">
        <v>85.67</v>
      </c>
      <c r="BL292" s="26">
        <v>77.28</v>
      </c>
      <c r="BM292" s="26">
        <v>74.28</v>
      </c>
      <c r="BN292" s="26">
        <v>88.53</v>
      </c>
      <c r="BO292" s="26">
        <v>73.72</v>
      </c>
      <c r="BP292" s="26">
        <v>79.37</v>
      </c>
      <c r="BQ292" s="26">
        <v>77.08</v>
      </c>
      <c r="BR292" s="26">
        <v>66.38</v>
      </c>
      <c r="BS292" s="26">
        <v>81.38</v>
      </c>
      <c r="BT292" s="26">
        <v>81.16</v>
      </c>
      <c r="BU292" s="26">
        <v>86.9</v>
      </c>
      <c r="BV292" s="26">
        <v>82.26</v>
      </c>
      <c r="BW292" s="26">
        <v>73</v>
      </c>
      <c r="BX292" s="26">
        <v>76.5</v>
      </c>
      <c r="BY292" s="25"/>
      <c r="BZ292" s="25"/>
      <c r="CA292" s="25"/>
      <c r="CB292" s="25"/>
      <c r="CC292" s="26">
        <v>72.3</v>
      </c>
      <c r="CD292" s="26">
        <v>73.34</v>
      </c>
      <c r="CE292" s="26">
        <v>77.599999999999994</v>
      </c>
      <c r="CF292" s="26">
        <v>83.12</v>
      </c>
      <c r="CG292" s="26">
        <v>80.319999999999993</v>
      </c>
    </row>
    <row r="293" spans="1:85" x14ac:dyDescent="0.3">
      <c r="A293" s="24" t="s">
        <v>364</v>
      </c>
      <c r="B293" s="26">
        <v>74.28</v>
      </c>
      <c r="C293" s="26">
        <v>0</v>
      </c>
      <c r="D293" s="26">
        <v>73.540000000000006</v>
      </c>
      <c r="E293" s="26">
        <v>66.28</v>
      </c>
      <c r="F293" s="26">
        <v>73.78</v>
      </c>
      <c r="G293" s="26">
        <v>71.84</v>
      </c>
      <c r="H293" s="26">
        <v>69.69</v>
      </c>
      <c r="I293" s="26">
        <v>71.3</v>
      </c>
      <c r="J293" s="26">
        <v>76.64</v>
      </c>
      <c r="K293" s="26">
        <v>73.459999999999994</v>
      </c>
      <c r="L293" s="26">
        <v>75.19</v>
      </c>
      <c r="M293" s="26">
        <v>86.98</v>
      </c>
      <c r="N293" s="26">
        <v>77.040000000000006</v>
      </c>
      <c r="O293" s="26">
        <v>74.45</v>
      </c>
      <c r="P293" s="26">
        <v>73.930000000000007</v>
      </c>
      <c r="Q293" s="26">
        <v>81.69</v>
      </c>
      <c r="R293" s="25"/>
      <c r="S293" s="25"/>
      <c r="T293" s="25"/>
      <c r="U293" s="26">
        <v>72.989999999999995</v>
      </c>
      <c r="V293" s="26">
        <v>80.290000000000006</v>
      </c>
      <c r="W293" s="25"/>
      <c r="X293" s="26">
        <v>73.39</v>
      </c>
      <c r="Y293" s="26">
        <v>75.48</v>
      </c>
      <c r="Z293" s="26">
        <v>80.37</v>
      </c>
      <c r="AA293" s="26">
        <v>66.28</v>
      </c>
      <c r="AB293" s="26">
        <v>81.59</v>
      </c>
      <c r="AC293" s="26">
        <v>74.989999999999995</v>
      </c>
      <c r="AD293" s="26">
        <v>75.650000000000006</v>
      </c>
      <c r="AE293" s="26">
        <v>76.33</v>
      </c>
      <c r="AF293" s="26">
        <v>73.69</v>
      </c>
      <c r="AG293" s="26">
        <v>72.650000000000006</v>
      </c>
      <c r="AH293" s="26">
        <v>72.36</v>
      </c>
      <c r="AI293" s="26">
        <v>68.89</v>
      </c>
      <c r="AJ293" s="26">
        <v>73.19</v>
      </c>
      <c r="AK293" s="26">
        <v>72.88</v>
      </c>
      <c r="AL293" s="26">
        <v>71.930000000000007</v>
      </c>
      <c r="AM293" s="26">
        <v>76.37</v>
      </c>
      <c r="AN293" s="26">
        <v>71.91</v>
      </c>
      <c r="AO293" s="26">
        <v>72.61</v>
      </c>
      <c r="AP293" s="26">
        <v>75.64</v>
      </c>
      <c r="AQ293" s="26">
        <v>70.040000000000006</v>
      </c>
      <c r="AR293" s="26">
        <v>70.510000000000005</v>
      </c>
      <c r="AS293" s="26">
        <v>73.91</v>
      </c>
      <c r="AT293" s="26">
        <v>74.95</v>
      </c>
      <c r="AU293" s="26">
        <v>71.84</v>
      </c>
      <c r="AV293" s="26">
        <v>69.150000000000006</v>
      </c>
      <c r="AW293" s="26">
        <v>70.28</v>
      </c>
      <c r="AX293" s="26">
        <v>71.3</v>
      </c>
      <c r="AY293" s="26">
        <v>78.2</v>
      </c>
      <c r="AZ293" s="26">
        <v>78.180000000000007</v>
      </c>
      <c r="BA293" s="26">
        <v>75.8</v>
      </c>
      <c r="BB293" s="26">
        <v>76.150000000000006</v>
      </c>
      <c r="BC293" s="26">
        <v>79.39</v>
      </c>
      <c r="BD293" s="26">
        <v>73.84</v>
      </c>
      <c r="BE293" s="26">
        <v>69.010000000000005</v>
      </c>
      <c r="BF293" s="26">
        <v>87.01</v>
      </c>
      <c r="BG293" s="26">
        <v>75.19</v>
      </c>
      <c r="BH293" s="26">
        <v>86.58</v>
      </c>
      <c r="BI293" s="26">
        <v>91.29</v>
      </c>
      <c r="BJ293" s="26">
        <v>85.57</v>
      </c>
      <c r="BK293" s="26">
        <v>85.24</v>
      </c>
      <c r="BL293" s="26">
        <v>77.67</v>
      </c>
      <c r="BM293" s="26">
        <v>74.989999999999995</v>
      </c>
      <c r="BN293" s="26">
        <v>87.91</v>
      </c>
      <c r="BO293" s="26">
        <v>74.45</v>
      </c>
      <c r="BP293" s="26">
        <v>79.319999999999993</v>
      </c>
      <c r="BQ293" s="26">
        <v>77.319999999999993</v>
      </c>
      <c r="BR293" s="26">
        <v>67.62</v>
      </c>
      <c r="BS293" s="26">
        <v>81.290000000000006</v>
      </c>
      <c r="BT293" s="26">
        <v>81.25</v>
      </c>
      <c r="BU293" s="26">
        <v>86.5</v>
      </c>
      <c r="BV293" s="26">
        <v>82.14</v>
      </c>
      <c r="BW293" s="26">
        <v>73.05</v>
      </c>
      <c r="BX293" s="26">
        <v>76.91</v>
      </c>
      <c r="BY293" s="25"/>
      <c r="BZ293" s="25"/>
      <c r="CA293" s="25"/>
      <c r="CB293" s="25"/>
      <c r="CC293" s="26">
        <v>72.7</v>
      </c>
      <c r="CD293" s="26">
        <v>73.900000000000006</v>
      </c>
      <c r="CE293" s="26">
        <v>78.09</v>
      </c>
      <c r="CF293" s="26">
        <v>82.96</v>
      </c>
      <c r="CG293" s="26">
        <v>80.42</v>
      </c>
    </row>
    <row r="294" spans="1:85" x14ac:dyDescent="0.3">
      <c r="A294" s="24" t="s">
        <v>365</v>
      </c>
      <c r="B294" s="26">
        <v>73.78</v>
      </c>
      <c r="C294" s="26">
        <v>0</v>
      </c>
      <c r="D294" s="26">
        <v>73.260000000000005</v>
      </c>
      <c r="E294" s="26">
        <v>66.790000000000006</v>
      </c>
      <c r="F294" s="26">
        <v>72.86</v>
      </c>
      <c r="G294" s="26">
        <v>70.7</v>
      </c>
      <c r="H294" s="26">
        <v>69.569999999999993</v>
      </c>
      <c r="I294" s="26">
        <v>71.08</v>
      </c>
      <c r="J294" s="26">
        <v>75.959999999999994</v>
      </c>
      <c r="K294" s="26">
        <v>73.37</v>
      </c>
      <c r="L294" s="26">
        <v>74.760000000000005</v>
      </c>
      <c r="M294" s="26">
        <v>85.32</v>
      </c>
      <c r="N294" s="26">
        <v>76.569999999999993</v>
      </c>
      <c r="O294" s="26">
        <v>74.14</v>
      </c>
      <c r="P294" s="26">
        <v>73.44</v>
      </c>
      <c r="Q294" s="26">
        <v>81.099999999999994</v>
      </c>
      <c r="R294" s="25"/>
      <c r="S294" s="25"/>
      <c r="T294" s="25"/>
      <c r="U294" s="26">
        <v>72.63</v>
      </c>
      <c r="V294" s="26">
        <v>79.66</v>
      </c>
      <c r="W294" s="25"/>
      <c r="X294" s="26">
        <v>73.12</v>
      </c>
      <c r="Y294" s="26">
        <v>75.12</v>
      </c>
      <c r="Z294" s="26">
        <v>79.930000000000007</v>
      </c>
      <c r="AA294" s="26">
        <v>66.790000000000006</v>
      </c>
      <c r="AB294" s="26">
        <v>80.58</v>
      </c>
      <c r="AC294" s="26">
        <v>73.680000000000007</v>
      </c>
      <c r="AD294" s="26">
        <v>74.599999999999994</v>
      </c>
      <c r="AE294" s="26">
        <v>74.2</v>
      </c>
      <c r="AF294" s="26">
        <v>72.28</v>
      </c>
      <c r="AG294" s="26">
        <v>71.819999999999993</v>
      </c>
      <c r="AH294" s="26">
        <v>71.75</v>
      </c>
      <c r="AI294" s="26">
        <v>68.45</v>
      </c>
      <c r="AJ294" s="26">
        <v>72.02</v>
      </c>
      <c r="AK294" s="26">
        <v>71.63</v>
      </c>
      <c r="AL294" s="26">
        <v>71.2</v>
      </c>
      <c r="AM294" s="26">
        <v>75.37</v>
      </c>
      <c r="AN294" s="26">
        <v>70.98</v>
      </c>
      <c r="AO294" s="26">
        <v>71.55</v>
      </c>
      <c r="AP294" s="26">
        <v>74.650000000000006</v>
      </c>
      <c r="AQ294" s="26">
        <v>69.12</v>
      </c>
      <c r="AR294" s="26">
        <v>70</v>
      </c>
      <c r="AS294" s="26">
        <v>73.11</v>
      </c>
      <c r="AT294" s="26">
        <v>73.98</v>
      </c>
      <c r="AU294" s="26">
        <v>70.7</v>
      </c>
      <c r="AV294" s="26">
        <v>69.069999999999993</v>
      </c>
      <c r="AW294" s="26">
        <v>70.12</v>
      </c>
      <c r="AX294" s="26">
        <v>71.08</v>
      </c>
      <c r="AY294" s="26">
        <v>77.400000000000006</v>
      </c>
      <c r="AZ294" s="26">
        <v>77.34</v>
      </c>
      <c r="BA294" s="26">
        <v>75.2</v>
      </c>
      <c r="BB294" s="26">
        <v>75.67</v>
      </c>
      <c r="BC294" s="26">
        <v>79.319999999999993</v>
      </c>
      <c r="BD294" s="26">
        <v>74.38</v>
      </c>
      <c r="BE294" s="26">
        <v>69.03</v>
      </c>
      <c r="BF294" s="26">
        <v>84.8</v>
      </c>
      <c r="BG294" s="26">
        <v>74.760000000000005</v>
      </c>
      <c r="BH294" s="26">
        <v>85.22</v>
      </c>
      <c r="BI294" s="26">
        <v>89.67</v>
      </c>
      <c r="BJ294" s="26">
        <v>83.68</v>
      </c>
      <c r="BK294" s="26">
        <v>84.09</v>
      </c>
      <c r="BL294" s="26">
        <v>77.16</v>
      </c>
      <c r="BM294" s="26">
        <v>74.66</v>
      </c>
      <c r="BN294" s="26">
        <v>86.68</v>
      </c>
      <c r="BO294" s="26">
        <v>74.14</v>
      </c>
      <c r="BP294" s="26">
        <v>78.44</v>
      </c>
      <c r="BQ294" s="26">
        <v>76.69</v>
      </c>
      <c r="BR294" s="26">
        <v>67.44</v>
      </c>
      <c r="BS294" s="26">
        <v>80.53</v>
      </c>
      <c r="BT294" s="26">
        <v>80.489999999999995</v>
      </c>
      <c r="BU294" s="26">
        <v>85.71</v>
      </c>
      <c r="BV294" s="26">
        <v>81.28</v>
      </c>
      <c r="BW294" s="26">
        <v>72.91</v>
      </c>
      <c r="BX294" s="26">
        <v>76.38</v>
      </c>
      <c r="BY294" s="25"/>
      <c r="BZ294" s="25"/>
      <c r="CA294" s="25"/>
      <c r="CB294" s="25"/>
      <c r="CC294" s="26">
        <v>72.36</v>
      </c>
      <c r="CD294" s="26">
        <v>73.430000000000007</v>
      </c>
      <c r="CE294" s="26">
        <v>77.5</v>
      </c>
      <c r="CF294" s="26">
        <v>82.14</v>
      </c>
      <c r="CG294" s="26">
        <v>79.87</v>
      </c>
    </row>
    <row r="295" spans="1:85" x14ac:dyDescent="0.3">
      <c r="A295" s="24" t="s">
        <v>366</v>
      </c>
      <c r="B295" s="26">
        <v>74.12</v>
      </c>
      <c r="C295" s="26">
        <v>0</v>
      </c>
      <c r="D295" s="26">
        <v>73.2</v>
      </c>
      <c r="E295" s="26">
        <v>67.91</v>
      </c>
      <c r="F295" s="26">
        <v>72.989999999999995</v>
      </c>
      <c r="G295" s="26">
        <v>70.95</v>
      </c>
      <c r="H295" s="26">
        <v>69.7</v>
      </c>
      <c r="I295" s="26">
        <v>71.290000000000006</v>
      </c>
      <c r="J295" s="26">
        <v>76.23</v>
      </c>
      <c r="K295" s="26">
        <v>73.58</v>
      </c>
      <c r="L295" s="26">
        <v>75.02</v>
      </c>
      <c r="M295" s="26">
        <v>86.3</v>
      </c>
      <c r="N295" s="26">
        <v>76.7</v>
      </c>
      <c r="O295" s="26">
        <v>74.37</v>
      </c>
      <c r="P295" s="26">
        <v>73.63</v>
      </c>
      <c r="Q295" s="26">
        <v>81.37</v>
      </c>
      <c r="R295" s="25"/>
      <c r="S295" s="25"/>
      <c r="T295" s="25"/>
      <c r="U295" s="26">
        <v>72.86</v>
      </c>
      <c r="V295" s="26">
        <v>79.709999999999994</v>
      </c>
      <c r="W295" s="25"/>
      <c r="X295" s="26">
        <v>73.040000000000006</v>
      </c>
      <c r="Y295" s="26">
        <v>75.260000000000005</v>
      </c>
      <c r="Z295" s="26">
        <v>80.11</v>
      </c>
      <c r="AA295" s="26">
        <v>67.91</v>
      </c>
      <c r="AB295" s="26">
        <v>80.849999999999994</v>
      </c>
      <c r="AC295" s="26">
        <v>73.77</v>
      </c>
      <c r="AD295" s="26">
        <v>74.8</v>
      </c>
      <c r="AE295" s="26">
        <v>74.14</v>
      </c>
      <c r="AF295" s="26">
        <v>71.930000000000007</v>
      </c>
      <c r="AG295" s="26">
        <v>71.94</v>
      </c>
      <c r="AH295" s="26">
        <v>72.069999999999993</v>
      </c>
      <c r="AI295" s="26">
        <v>68.540000000000006</v>
      </c>
      <c r="AJ295" s="26">
        <v>72</v>
      </c>
      <c r="AK295" s="26">
        <v>71.849999999999994</v>
      </c>
      <c r="AL295" s="26">
        <v>71.39</v>
      </c>
      <c r="AM295" s="26">
        <v>75.59</v>
      </c>
      <c r="AN295" s="26">
        <v>71.069999999999993</v>
      </c>
      <c r="AO295" s="26">
        <v>71.790000000000006</v>
      </c>
      <c r="AP295" s="26">
        <v>74.78</v>
      </c>
      <c r="AQ295" s="26">
        <v>69.14</v>
      </c>
      <c r="AR295" s="26">
        <v>70</v>
      </c>
      <c r="AS295" s="26">
        <v>73.06</v>
      </c>
      <c r="AT295" s="26">
        <v>73.989999999999995</v>
      </c>
      <c r="AU295" s="26">
        <v>70.95</v>
      </c>
      <c r="AV295" s="26">
        <v>69.17</v>
      </c>
      <c r="AW295" s="26">
        <v>70.27</v>
      </c>
      <c r="AX295" s="26">
        <v>71.290000000000006</v>
      </c>
      <c r="AY295" s="26">
        <v>77.680000000000007</v>
      </c>
      <c r="AZ295" s="26">
        <v>77.459999999999994</v>
      </c>
      <c r="BA295" s="26">
        <v>75.52</v>
      </c>
      <c r="BB295" s="26">
        <v>75.77</v>
      </c>
      <c r="BC295" s="26">
        <v>79.52</v>
      </c>
      <c r="BD295" s="26">
        <v>74.7</v>
      </c>
      <c r="BE295" s="26">
        <v>69.23</v>
      </c>
      <c r="BF295" s="26">
        <v>86.27</v>
      </c>
      <c r="BG295" s="26">
        <v>75.02</v>
      </c>
      <c r="BH295" s="26">
        <v>85.08</v>
      </c>
      <c r="BI295" s="26">
        <v>89.47</v>
      </c>
      <c r="BJ295" s="26">
        <v>85.54</v>
      </c>
      <c r="BK295" s="26">
        <v>84.59</v>
      </c>
      <c r="BL295" s="26">
        <v>77.25</v>
      </c>
      <c r="BM295" s="26">
        <v>74.8</v>
      </c>
      <c r="BN295" s="26">
        <v>86.81</v>
      </c>
      <c r="BO295" s="26">
        <v>74.37</v>
      </c>
      <c r="BP295" s="26">
        <v>78.66</v>
      </c>
      <c r="BQ295" s="26">
        <v>77.040000000000006</v>
      </c>
      <c r="BR295" s="26">
        <v>67.489999999999995</v>
      </c>
      <c r="BS295" s="26">
        <v>81.02</v>
      </c>
      <c r="BT295" s="26">
        <v>81.08</v>
      </c>
      <c r="BU295" s="26">
        <v>85.9</v>
      </c>
      <c r="BV295" s="26">
        <v>81.63</v>
      </c>
      <c r="BW295" s="26">
        <v>73.16</v>
      </c>
      <c r="BX295" s="26">
        <v>76.650000000000006</v>
      </c>
      <c r="BY295" s="25"/>
      <c r="BZ295" s="25"/>
      <c r="CA295" s="25"/>
      <c r="CB295" s="25"/>
      <c r="CC295" s="26">
        <v>72.59</v>
      </c>
      <c r="CD295" s="26">
        <v>73.680000000000007</v>
      </c>
      <c r="CE295" s="26">
        <v>77.63</v>
      </c>
      <c r="CF295" s="26">
        <v>82.07</v>
      </c>
      <c r="CG295" s="26">
        <v>80</v>
      </c>
    </row>
    <row r="296" spans="1:85" x14ac:dyDescent="0.3">
      <c r="A296" s="24" t="s">
        <v>367</v>
      </c>
      <c r="B296" s="26">
        <v>74.64</v>
      </c>
      <c r="C296" s="26">
        <v>0</v>
      </c>
      <c r="D296" s="26">
        <v>73.78</v>
      </c>
      <c r="E296" s="26">
        <v>70.06</v>
      </c>
      <c r="F296" s="26">
        <v>73.13</v>
      </c>
      <c r="G296" s="26">
        <v>70.75</v>
      </c>
      <c r="H296" s="26">
        <v>69.739999999999995</v>
      </c>
      <c r="I296" s="26">
        <v>71.45</v>
      </c>
      <c r="J296" s="26">
        <v>76.88</v>
      </c>
      <c r="K296" s="26">
        <v>74.02</v>
      </c>
      <c r="L296" s="26">
        <v>75.89</v>
      </c>
      <c r="M296" s="26">
        <v>85.77</v>
      </c>
      <c r="N296" s="26">
        <v>77.53</v>
      </c>
      <c r="O296" s="26">
        <v>75.319999999999993</v>
      </c>
      <c r="P296" s="26">
        <v>73.849999999999994</v>
      </c>
      <c r="Q296" s="26">
        <v>81.790000000000006</v>
      </c>
      <c r="R296" s="25"/>
      <c r="S296" s="25"/>
      <c r="T296" s="25"/>
      <c r="U296" s="26">
        <v>73.599999999999994</v>
      </c>
      <c r="V296" s="26">
        <v>80.09</v>
      </c>
      <c r="W296" s="25"/>
      <c r="X296" s="26">
        <v>73.599999999999994</v>
      </c>
      <c r="Y296" s="26">
        <v>76.150000000000006</v>
      </c>
      <c r="Z296" s="26">
        <v>80.81</v>
      </c>
      <c r="AA296" s="26">
        <v>70.06</v>
      </c>
      <c r="AB296" s="26">
        <v>81.45</v>
      </c>
      <c r="AC296" s="26">
        <v>73.989999999999995</v>
      </c>
      <c r="AD296" s="26">
        <v>74.75</v>
      </c>
      <c r="AE296" s="26">
        <v>73.64</v>
      </c>
      <c r="AF296" s="26">
        <v>71.73</v>
      </c>
      <c r="AG296" s="26">
        <v>71.959999999999994</v>
      </c>
      <c r="AH296" s="26">
        <v>72.489999999999995</v>
      </c>
      <c r="AI296" s="26">
        <v>68.709999999999994</v>
      </c>
      <c r="AJ296" s="26">
        <v>71.69</v>
      </c>
      <c r="AK296" s="26">
        <v>72.02</v>
      </c>
      <c r="AL296" s="26">
        <v>71.8</v>
      </c>
      <c r="AM296" s="26">
        <v>75.56</v>
      </c>
      <c r="AN296" s="26">
        <v>71.14</v>
      </c>
      <c r="AO296" s="26">
        <v>71.819999999999993</v>
      </c>
      <c r="AP296" s="26">
        <v>74.66</v>
      </c>
      <c r="AQ296" s="26">
        <v>69.099999999999994</v>
      </c>
      <c r="AR296" s="26">
        <v>70.08</v>
      </c>
      <c r="AS296" s="26">
        <v>73.23</v>
      </c>
      <c r="AT296" s="26">
        <v>73.930000000000007</v>
      </c>
      <c r="AU296" s="26">
        <v>70.75</v>
      </c>
      <c r="AV296" s="26">
        <v>69.28</v>
      </c>
      <c r="AW296" s="26">
        <v>70.25</v>
      </c>
      <c r="AX296" s="26">
        <v>71.45</v>
      </c>
      <c r="AY296" s="26">
        <v>78.069999999999993</v>
      </c>
      <c r="AZ296" s="26">
        <v>77.900000000000006</v>
      </c>
      <c r="BA296" s="26">
        <v>76.31</v>
      </c>
      <c r="BB296" s="26">
        <v>76.489999999999995</v>
      </c>
      <c r="BC296" s="26">
        <v>79.81</v>
      </c>
      <c r="BD296" s="26">
        <v>75.36</v>
      </c>
      <c r="BE296" s="26">
        <v>69.41</v>
      </c>
      <c r="BF296" s="26">
        <v>85.42</v>
      </c>
      <c r="BG296" s="26">
        <v>75.89</v>
      </c>
      <c r="BH296" s="26">
        <v>84.93</v>
      </c>
      <c r="BI296" s="26">
        <v>89.05</v>
      </c>
      <c r="BJ296" s="26">
        <v>84.7</v>
      </c>
      <c r="BK296" s="26">
        <v>84.68</v>
      </c>
      <c r="BL296" s="26">
        <v>77.98</v>
      </c>
      <c r="BM296" s="26">
        <v>75.760000000000005</v>
      </c>
      <c r="BN296" s="26">
        <v>87.18</v>
      </c>
      <c r="BO296" s="26">
        <v>75.319999999999993</v>
      </c>
      <c r="BP296" s="26">
        <v>78.97</v>
      </c>
      <c r="BQ296" s="26">
        <v>77.28</v>
      </c>
      <c r="BR296" s="26">
        <v>67.650000000000006</v>
      </c>
      <c r="BS296" s="26">
        <v>81.58</v>
      </c>
      <c r="BT296" s="26">
        <v>81.38</v>
      </c>
      <c r="BU296" s="26">
        <v>86.21</v>
      </c>
      <c r="BV296" s="26">
        <v>81.97</v>
      </c>
      <c r="BW296" s="26">
        <v>73.45</v>
      </c>
      <c r="BX296" s="26">
        <v>77.290000000000006</v>
      </c>
      <c r="BY296" s="25"/>
      <c r="BZ296" s="25"/>
      <c r="CA296" s="25"/>
      <c r="CB296" s="25"/>
      <c r="CC296" s="26">
        <v>73.34</v>
      </c>
      <c r="CD296" s="26">
        <v>74.36</v>
      </c>
      <c r="CE296" s="26">
        <v>78.25</v>
      </c>
      <c r="CF296" s="26">
        <v>82.25</v>
      </c>
      <c r="CG296" s="26">
        <v>80.37</v>
      </c>
    </row>
    <row r="297" spans="1:85" x14ac:dyDescent="0.3">
      <c r="A297" s="24" t="s">
        <v>368</v>
      </c>
      <c r="B297" s="26">
        <v>75.290000000000006</v>
      </c>
      <c r="C297" s="26">
        <v>0</v>
      </c>
      <c r="D297" s="26">
        <v>74.98</v>
      </c>
      <c r="E297" s="26">
        <v>71.39</v>
      </c>
      <c r="F297" s="26">
        <v>74.08</v>
      </c>
      <c r="G297" s="26">
        <v>70.75</v>
      </c>
      <c r="H297" s="26">
        <v>70.06</v>
      </c>
      <c r="I297" s="26">
        <v>71.91</v>
      </c>
      <c r="J297" s="26">
        <v>77.709999999999994</v>
      </c>
      <c r="K297" s="26">
        <v>74.67</v>
      </c>
      <c r="L297" s="26">
        <v>76.989999999999995</v>
      </c>
      <c r="M297" s="26">
        <v>83.9</v>
      </c>
      <c r="N297" s="26">
        <v>78.569999999999993</v>
      </c>
      <c r="O297" s="26">
        <v>76.63</v>
      </c>
      <c r="P297" s="26">
        <v>75</v>
      </c>
      <c r="Q297" s="26">
        <v>82.44</v>
      </c>
      <c r="R297" s="25"/>
      <c r="S297" s="25"/>
      <c r="T297" s="25"/>
      <c r="U297" s="26">
        <v>74.599999999999994</v>
      </c>
      <c r="V297" s="26">
        <v>80.47</v>
      </c>
      <c r="W297" s="25"/>
      <c r="X297" s="26">
        <v>74.790000000000006</v>
      </c>
      <c r="Y297" s="26">
        <v>77.42</v>
      </c>
      <c r="Z297" s="26">
        <v>81.94</v>
      </c>
      <c r="AA297" s="26">
        <v>71.39</v>
      </c>
      <c r="AB297" s="26">
        <v>82.51</v>
      </c>
      <c r="AC297" s="26">
        <v>75.02</v>
      </c>
      <c r="AD297" s="26">
        <v>75.489999999999995</v>
      </c>
      <c r="AE297" s="26">
        <v>73.95</v>
      </c>
      <c r="AF297" s="26">
        <v>72.13</v>
      </c>
      <c r="AG297" s="26">
        <v>72.760000000000005</v>
      </c>
      <c r="AH297" s="26">
        <v>73.239999999999995</v>
      </c>
      <c r="AI297" s="26">
        <v>70.27</v>
      </c>
      <c r="AJ297" s="26">
        <v>72.290000000000006</v>
      </c>
      <c r="AK297" s="26">
        <v>72.69</v>
      </c>
      <c r="AL297" s="26">
        <v>72.7</v>
      </c>
      <c r="AM297" s="26">
        <v>76.209999999999994</v>
      </c>
      <c r="AN297" s="26">
        <v>72.17</v>
      </c>
      <c r="AO297" s="26">
        <v>72.459999999999994</v>
      </c>
      <c r="AP297" s="26">
        <v>75.7</v>
      </c>
      <c r="AQ297" s="26">
        <v>70.290000000000006</v>
      </c>
      <c r="AR297" s="26">
        <v>71.72</v>
      </c>
      <c r="AS297" s="26">
        <v>74.08</v>
      </c>
      <c r="AT297" s="26">
        <v>74.83</v>
      </c>
      <c r="AU297" s="26">
        <v>70.75</v>
      </c>
      <c r="AV297" s="26">
        <v>69.59</v>
      </c>
      <c r="AW297" s="26">
        <v>70.58</v>
      </c>
      <c r="AX297" s="26">
        <v>71.91</v>
      </c>
      <c r="AY297" s="26">
        <v>78.91</v>
      </c>
      <c r="AZ297" s="26">
        <v>78.52</v>
      </c>
      <c r="BA297" s="26">
        <v>77.22</v>
      </c>
      <c r="BB297" s="26">
        <v>77.73</v>
      </c>
      <c r="BC297" s="26">
        <v>80.349999999999994</v>
      </c>
      <c r="BD297" s="26">
        <v>76.099999999999994</v>
      </c>
      <c r="BE297" s="26">
        <v>69.709999999999994</v>
      </c>
      <c r="BF297" s="26">
        <v>82.1</v>
      </c>
      <c r="BG297" s="26">
        <v>76.989999999999995</v>
      </c>
      <c r="BH297" s="26">
        <v>85.23</v>
      </c>
      <c r="BI297" s="26">
        <v>89.43</v>
      </c>
      <c r="BJ297" s="26">
        <v>81.11</v>
      </c>
      <c r="BK297" s="26">
        <v>83.83</v>
      </c>
      <c r="BL297" s="26">
        <v>78.98</v>
      </c>
      <c r="BM297" s="26">
        <v>77.06</v>
      </c>
      <c r="BN297" s="26">
        <v>86.41</v>
      </c>
      <c r="BO297" s="26">
        <v>76.63</v>
      </c>
      <c r="BP297" s="26">
        <v>78.97</v>
      </c>
      <c r="BQ297" s="26">
        <v>77.75</v>
      </c>
      <c r="BR297" s="26">
        <v>70</v>
      </c>
      <c r="BS297" s="26">
        <v>81.64</v>
      </c>
      <c r="BT297" s="26">
        <v>81.47</v>
      </c>
      <c r="BU297" s="26">
        <v>86.88</v>
      </c>
      <c r="BV297" s="26">
        <v>82.11</v>
      </c>
      <c r="BW297" s="26">
        <v>73.650000000000006</v>
      </c>
      <c r="BX297" s="26">
        <v>78.14</v>
      </c>
      <c r="BY297" s="25"/>
      <c r="BZ297" s="25"/>
      <c r="CA297" s="25"/>
      <c r="CB297" s="25"/>
      <c r="CC297" s="26">
        <v>74.28</v>
      </c>
      <c r="CD297" s="26">
        <v>75.489999999999995</v>
      </c>
      <c r="CE297" s="26">
        <v>79.05</v>
      </c>
      <c r="CF297" s="26">
        <v>82.08</v>
      </c>
      <c r="CG297" s="26">
        <v>80.73</v>
      </c>
    </row>
    <row r="298" spans="1:85" x14ac:dyDescent="0.3">
      <c r="A298" s="24" t="s">
        <v>369</v>
      </c>
      <c r="B298" s="26">
        <v>76.14</v>
      </c>
      <c r="C298" s="26">
        <v>0</v>
      </c>
      <c r="D298" s="26">
        <v>76.349999999999994</v>
      </c>
      <c r="E298" s="26">
        <v>72.680000000000007</v>
      </c>
      <c r="F298" s="26">
        <v>74.900000000000006</v>
      </c>
      <c r="G298" s="26">
        <v>71.260000000000005</v>
      </c>
      <c r="H298" s="26">
        <v>70.72</v>
      </c>
      <c r="I298" s="26">
        <v>72.41</v>
      </c>
      <c r="J298" s="26">
        <v>78.75</v>
      </c>
      <c r="K298" s="26">
        <v>75.59</v>
      </c>
      <c r="L298" s="26">
        <v>78.430000000000007</v>
      </c>
      <c r="M298" s="26">
        <v>83.49</v>
      </c>
      <c r="N298" s="26">
        <v>79.989999999999995</v>
      </c>
      <c r="O298" s="26">
        <v>78.239999999999995</v>
      </c>
      <c r="P298" s="26">
        <v>75.41</v>
      </c>
      <c r="Q298" s="26">
        <v>82.65</v>
      </c>
      <c r="R298" s="25"/>
      <c r="S298" s="25"/>
      <c r="T298" s="25"/>
      <c r="U298" s="26">
        <v>75.84</v>
      </c>
      <c r="V298" s="26">
        <v>81.14</v>
      </c>
      <c r="W298" s="25"/>
      <c r="X298" s="26">
        <v>76.180000000000007</v>
      </c>
      <c r="Y298" s="26">
        <v>78.87</v>
      </c>
      <c r="Z298" s="26">
        <v>82.53</v>
      </c>
      <c r="AA298" s="26">
        <v>72.680000000000007</v>
      </c>
      <c r="AB298" s="26">
        <v>83.5</v>
      </c>
      <c r="AC298" s="26">
        <v>75.239999999999995</v>
      </c>
      <c r="AD298" s="26">
        <v>76.62</v>
      </c>
      <c r="AE298" s="26">
        <v>74.010000000000005</v>
      </c>
      <c r="AF298" s="26">
        <v>72.900000000000006</v>
      </c>
      <c r="AG298" s="26">
        <v>73.89</v>
      </c>
      <c r="AH298" s="26">
        <v>74.25</v>
      </c>
      <c r="AI298" s="26">
        <v>70.790000000000006</v>
      </c>
      <c r="AJ298" s="26">
        <v>73.28</v>
      </c>
      <c r="AK298" s="26">
        <v>73.010000000000005</v>
      </c>
      <c r="AL298" s="26">
        <v>74.42</v>
      </c>
      <c r="AM298" s="26">
        <v>76.97</v>
      </c>
      <c r="AN298" s="26">
        <v>72.680000000000007</v>
      </c>
      <c r="AO298" s="26">
        <v>72.959999999999994</v>
      </c>
      <c r="AP298" s="26">
        <v>76.73</v>
      </c>
      <c r="AQ298" s="26">
        <v>70.92</v>
      </c>
      <c r="AR298" s="26">
        <v>72.31</v>
      </c>
      <c r="AS298" s="26">
        <v>74.650000000000006</v>
      </c>
      <c r="AT298" s="26">
        <v>75.709999999999994</v>
      </c>
      <c r="AU298" s="26">
        <v>71.260000000000005</v>
      </c>
      <c r="AV298" s="26">
        <v>70.19</v>
      </c>
      <c r="AW298" s="26">
        <v>71.27</v>
      </c>
      <c r="AX298" s="26">
        <v>72.41</v>
      </c>
      <c r="AY298" s="26">
        <v>79.58</v>
      </c>
      <c r="AZ298" s="26">
        <v>79.22</v>
      </c>
      <c r="BA298" s="26">
        <v>78.45</v>
      </c>
      <c r="BB298" s="26">
        <v>78.989999999999995</v>
      </c>
      <c r="BC298" s="26">
        <v>81.900000000000006</v>
      </c>
      <c r="BD298" s="26">
        <v>76.989999999999995</v>
      </c>
      <c r="BE298" s="26">
        <v>70.36</v>
      </c>
      <c r="BF298" s="26">
        <v>80.430000000000007</v>
      </c>
      <c r="BG298" s="26">
        <v>78.430000000000007</v>
      </c>
      <c r="BH298" s="26">
        <v>86.49</v>
      </c>
      <c r="BI298" s="26">
        <v>91.12</v>
      </c>
      <c r="BJ298" s="26">
        <v>79.3</v>
      </c>
      <c r="BK298" s="26">
        <v>83.78</v>
      </c>
      <c r="BL298" s="26">
        <v>80.260000000000005</v>
      </c>
      <c r="BM298" s="26">
        <v>78.69</v>
      </c>
      <c r="BN298" s="26">
        <v>86.87</v>
      </c>
      <c r="BO298" s="26">
        <v>78.239999999999995</v>
      </c>
      <c r="BP298" s="26">
        <v>79.510000000000005</v>
      </c>
      <c r="BQ298" s="26">
        <v>78.28</v>
      </c>
      <c r="BR298" s="26">
        <v>70.23</v>
      </c>
      <c r="BS298" s="26">
        <v>82.3</v>
      </c>
      <c r="BT298" s="26">
        <v>82.08</v>
      </c>
      <c r="BU298" s="26">
        <v>86.31</v>
      </c>
      <c r="BV298" s="26">
        <v>82.96</v>
      </c>
      <c r="BW298" s="26">
        <v>74.22</v>
      </c>
      <c r="BX298" s="26">
        <v>79.36</v>
      </c>
      <c r="BY298" s="25"/>
      <c r="BZ298" s="25"/>
      <c r="CA298" s="25"/>
      <c r="CB298" s="25"/>
      <c r="CC298" s="26">
        <v>75.56</v>
      </c>
      <c r="CD298" s="26">
        <v>76.62</v>
      </c>
      <c r="CE298" s="26">
        <v>80.239999999999995</v>
      </c>
      <c r="CF298" s="26">
        <v>82.62</v>
      </c>
      <c r="CG298" s="26">
        <v>81.180000000000007</v>
      </c>
    </row>
    <row r="299" spans="1:85" x14ac:dyDescent="0.3">
      <c r="A299" s="24" t="s">
        <v>370</v>
      </c>
      <c r="B299" s="26">
        <v>76.98</v>
      </c>
      <c r="C299" s="26">
        <v>0</v>
      </c>
      <c r="D299" s="26">
        <v>77.75</v>
      </c>
      <c r="E299" s="26">
        <v>73.23</v>
      </c>
      <c r="F299" s="26">
        <v>75.38</v>
      </c>
      <c r="G299" s="26">
        <v>71.58</v>
      </c>
      <c r="H299" s="26">
        <v>71.58</v>
      </c>
      <c r="I299" s="26">
        <v>73.59</v>
      </c>
      <c r="J299" s="26">
        <v>79.989999999999995</v>
      </c>
      <c r="K299" s="26">
        <v>76.67</v>
      </c>
      <c r="L299" s="26">
        <v>80.22</v>
      </c>
      <c r="M299" s="26">
        <v>83.03</v>
      </c>
      <c r="N299" s="26">
        <v>81.680000000000007</v>
      </c>
      <c r="O299" s="26">
        <v>80.260000000000005</v>
      </c>
      <c r="P299" s="26">
        <v>75.790000000000006</v>
      </c>
      <c r="Q299" s="26">
        <v>83.2</v>
      </c>
      <c r="R299" s="25"/>
      <c r="S299" s="25"/>
      <c r="T299" s="25"/>
      <c r="U299" s="26">
        <v>77.33</v>
      </c>
      <c r="V299" s="26">
        <v>82.25</v>
      </c>
      <c r="W299" s="25"/>
      <c r="X299" s="26">
        <v>77.569999999999993</v>
      </c>
      <c r="Y299" s="26">
        <v>80.66</v>
      </c>
      <c r="Z299" s="26">
        <v>83.68</v>
      </c>
      <c r="AA299" s="26">
        <v>73.23</v>
      </c>
      <c r="AB299" s="26">
        <v>84.5</v>
      </c>
      <c r="AC299" s="26">
        <v>76.45</v>
      </c>
      <c r="AD299" s="26">
        <v>76.849999999999994</v>
      </c>
      <c r="AE299" s="26">
        <v>73.88</v>
      </c>
      <c r="AF299" s="26">
        <v>72.75</v>
      </c>
      <c r="AG299" s="26">
        <v>74.430000000000007</v>
      </c>
      <c r="AH299" s="26">
        <v>74.819999999999993</v>
      </c>
      <c r="AI299" s="26">
        <v>71.05</v>
      </c>
      <c r="AJ299" s="26">
        <v>73.13</v>
      </c>
      <c r="AK299" s="26">
        <v>73.77</v>
      </c>
      <c r="AL299" s="26">
        <v>75.540000000000006</v>
      </c>
      <c r="AM299" s="26">
        <v>77.38</v>
      </c>
      <c r="AN299" s="26">
        <v>73.02</v>
      </c>
      <c r="AO299" s="26">
        <v>73.45</v>
      </c>
      <c r="AP299" s="26">
        <v>76.94</v>
      </c>
      <c r="AQ299" s="26">
        <v>71.08</v>
      </c>
      <c r="AR299" s="26">
        <v>72.73</v>
      </c>
      <c r="AS299" s="26">
        <v>75.28</v>
      </c>
      <c r="AT299" s="26">
        <v>76.069999999999993</v>
      </c>
      <c r="AU299" s="26">
        <v>71.58</v>
      </c>
      <c r="AV299" s="26">
        <v>71.14</v>
      </c>
      <c r="AW299" s="26">
        <v>72.040000000000006</v>
      </c>
      <c r="AX299" s="26">
        <v>73.59</v>
      </c>
      <c r="AY299" s="26">
        <v>80.64</v>
      </c>
      <c r="AZ299" s="26">
        <v>80.11</v>
      </c>
      <c r="BA299" s="26">
        <v>79.86</v>
      </c>
      <c r="BB299" s="26">
        <v>80.59</v>
      </c>
      <c r="BC299" s="26">
        <v>83.13</v>
      </c>
      <c r="BD299" s="26">
        <v>77.55</v>
      </c>
      <c r="BE299" s="26">
        <v>71.38</v>
      </c>
      <c r="BF299" s="26">
        <v>79.44</v>
      </c>
      <c r="BG299" s="26">
        <v>80.22</v>
      </c>
      <c r="BH299" s="26">
        <v>86.72</v>
      </c>
      <c r="BI299" s="26">
        <v>91.35</v>
      </c>
      <c r="BJ299" s="26">
        <v>78.23</v>
      </c>
      <c r="BK299" s="26">
        <v>83.95</v>
      </c>
      <c r="BL299" s="26">
        <v>81.83</v>
      </c>
      <c r="BM299" s="26">
        <v>80.680000000000007</v>
      </c>
      <c r="BN299" s="26">
        <v>87.07</v>
      </c>
      <c r="BO299" s="26">
        <v>80.260000000000005</v>
      </c>
      <c r="BP299" s="26">
        <v>79.91</v>
      </c>
      <c r="BQ299" s="26">
        <v>78.680000000000007</v>
      </c>
      <c r="BR299" s="26">
        <v>70.540000000000006</v>
      </c>
      <c r="BS299" s="26">
        <v>82.85</v>
      </c>
      <c r="BT299" s="26">
        <v>82.67</v>
      </c>
      <c r="BU299" s="26">
        <v>86.31</v>
      </c>
      <c r="BV299" s="26">
        <v>83.71</v>
      </c>
      <c r="BW299" s="26">
        <v>74.989999999999995</v>
      </c>
      <c r="BX299" s="26">
        <v>80.69</v>
      </c>
      <c r="BY299" s="25"/>
      <c r="BZ299" s="25"/>
      <c r="CA299" s="25"/>
      <c r="CB299" s="25"/>
      <c r="CC299" s="26">
        <v>77.06</v>
      </c>
      <c r="CD299" s="26">
        <v>78.05</v>
      </c>
      <c r="CE299" s="26">
        <v>81.81</v>
      </c>
      <c r="CF299" s="26">
        <v>83.38</v>
      </c>
      <c r="CG299" s="26">
        <v>82.16</v>
      </c>
    </row>
    <row r="300" spans="1:85" x14ac:dyDescent="0.3">
      <c r="A300" s="24" t="s">
        <v>371</v>
      </c>
      <c r="B300" s="26">
        <v>77.89</v>
      </c>
      <c r="C300" s="26">
        <v>0</v>
      </c>
      <c r="D300" s="26">
        <v>78.36</v>
      </c>
      <c r="E300" s="26">
        <v>73.89</v>
      </c>
      <c r="F300" s="26">
        <v>76.180000000000007</v>
      </c>
      <c r="G300" s="26">
        <v>72.56</v>
      </c>
      <c r="H300" s="26">
        <v>72.790000000000006</v>
      </c>
      <c r="I300" s="26">
        <v>74.67</v>
      </c>
      <c r="J300" s="26">
        <v>81.03</v>
      </c>
      <c r="K300" s="26">
        <v>77.650000000000006</v>
      </c>
      <c r="L300" s="26">
        <v>81.59</v>
      </c>
      <c r="M300" s="26">
        <v>83.44</v>
      </c>
      <c r="N300" s="26">
        <v>82.91</v>
      </c>
      <c r="O300" s="26">
        <v>81.73</v>
      </c>
      <c r="P300" s="26">
        <v>76.27</v>
      </c>
      <c r="Q300" s="26">
        <v>83.96</v>
      </c>
      <c r="R300" s="25"/>
      <c r="S300" s="25"/>
      <c r="T300" s="25"/>
      <c r="U300" s="26">
        <v>78.53</v>
      </c>
      <c r="V300" s="26">
        <v>83.26</v>
      </c>
      <c r="W300" s="25"/>
      <c r="X300" s="26">
        <v>78.16</v>
      </c>
      <c r="Y300" s="26">
        <v>82</v>
      </c>
      <c r="Z300" s="26">
        <v>84.73</v>
      </c>
      <c r="AA300" s="26">
        <v>73.89</v>
      </c>
      <c r="AB300" s="26">
        <v>85.64</v>
      </c>
      <c r="AC300" s="26">
        <v>77.63</v>
      </c>
      <c r="AD300" s="26">
        <v>77.77</v>
      </c>
      <c r="AE300" s="26">
        <v>74.91</v>
      </c>
      <c r="AF300" s="26">
        <v>73.430000000000007</v>
      </c>
      <c r="AG300" s="26">
        <v>75.34</v>
      </c>
      <c r="AH300" s="26">
        <v>75.52</v>
      </c>
      <c r="AI300" s="26">
        <v>71.37</v>
      </c>
      <c r="AJ300" s="26">
        <v>73.84</v>
      </c>
      <c r="AK300" s="26">
        <v>74.790000000000006</v>
      </c>
      <c r="AL300" s="26">
        <v>76.67</v>
      </c>
      <c r="AM300" s="26">
        <v>78.099999999999994</v>
      </c>
      <c r="AN300" s="26">
        <v>73.69</v>
      </c>
      <c r="AO300" s="26">
        <v>74.22</v>
      </c>
      <c r="AP300" s="26">
        <v>77.739999999999995</v>
      </c>
      <c r="AQ300" s="26">
        <v>71.7</v>
      </c>
      <c r="AR300" s="26">
        <v>73.22</v>
      </c>
      <c r="AS300" s="26">
        <v>76</v>
      </c>
      <c r="AT300" s="26">
        <v>76.78</v>
      </c>
      <c r="AU300" s="26">
        <v>72.56</v>
      </c>
      <c r="AV300" s="26">
        <v>72.37</v>
      </c>
      <c r="AW300" s="26">
        <v>73.25</v>
      </c>
      <c r="AX300" s="26">
        <v>74.67</v>
      </c>
      <c r="AY300" s="26">
        <v>81.61</v>
      </c>
      <c r="AZ300" s="26">
        <v>80.92</v>
      </c>
      <c r="BA300" s="26">
        <v>81</v>
      </c>
      <c r="BB300" s="26">
        <v>81.88</v>
      </c>
      <c r="BC300" s="26">
        <v>84.09</v>
      </c>
      <c r="BD300" s="26">
        <v>77.739999999999995</v>
      </c>
      <c r="BE300" s="26">
        <v>72.61</v>
      </c>
      <c r="BF300" s="26">
        <v>79.66</v>
      </c>
      <c r="BG300" s="26">
        <v>81.59</v>
      </c>
      <c r="BH300" s="26">
        <v>87.41</v>
      </c>
      <c r="BI300" s="26">
        <v>92.06</v>
      </c>
      <c r="BJ300" s="26">
        <v>78.5</v>
      </c>
      <c r="BK300" s="26">
        <v>84.27</v>
      </c>
      <c r="BL300" s="26">
        <v>82.98</v>
      </c>
      <c r="BM300" s="26">
        <v>82.13</v>
      </c>
      <c r="BN300" s="26">
        <v>87.29</v>
      </c>
      <c r="BO300" s="26">
        <v>81.73</v>
      </c>
      <c r="BP300" s="26">
        <v>80.52</v>
      </c>
      <c r="BQ300" s="26">
        <v>79.28</v>
      </c>
      <c r="BR300" s="26">
        <v>70.8</v>
      </c>
      <c r="BS300" s="26">
        <v>83.58</v>
      </c>
      <c r="BT300" s="26">
        <v>83.51</v>
      </c>
      <c r="BU300" s="26">
        <v>86.74</v>
      </c>
      <c r="BV300" s="26">
        <v>84.54</v>
      </c>
      <c r="BW300" s="26">
        <v>76.06</v>
      </c>
      <c r="BX300" s="26">
        <v>81.81</v>
      </c>
      <c r="BY300" s="25"/>
      <c r="BZ300" s="25"/>
      <c r="CA300" s="25"/>
      <c r="CB300" s="25"/>
      <c r="CC300" s="26">
        <v>78.27</v>
      </c>
      <c r="CD300" s="26">
        <v>79.209999999999994</v>
      </c>
      <c r="CE300" s="26">
        <v>83.02</v>
      </c>
      <c r="CF300" s="26">
        <v>84.33</v>
      </c>
      <c r="CG300" s="26">
        <v>83.09</v>
      </c>
    </row>
    <row r="301" spans="1:85" x14ac:dyDescent="0.3">
      <c r="A301" s="24" t="s">
        <v>372</v>
      </c>
      <c r="B301" s="26">
        <v>78.73</v>
      </c>
      <c r="C301" s="26">
        <v>0</v>
      </c>
      <c r="D301" s="26">
        <v>79.45</v>
      </c>
      <c r="E301" s="26">
        <v>74.400000000000006</v>
      </c>
      <c r="F301" s="26">
        <v>77.11</v>
      </c>
      <c r="G301" s="26">
        <v>73.31</v>
      </c>
      <c r="H301" s="26">
        <v>73.989999999999995</v>
      </c>
      <c r="I301" s="26">
        <v>75.62</v>
      </c>
      <c r="J301" s="26">
        <v>81.92</v>
      </c>
      <c r="K301" s="26">
        <v>78.55</v>
      </c>
      <c r="L301" s="26">
        <v>82.83</v>
      </c>
      <c r="M301" s="26">
        <v>83.45</v>
      </c>
      <c r="N301" s="26">
        <v>83.93</v>
      </c>
      <c r="O301" s="26">
        <v>83.1</v>
      </c>
      <c r="P301" s="26">
        <v>77.8</v>
      </c>
      <c r="Q301" s="26">
        <v>84.23</v>
      </c>
      <c r="R301" s="25"/>
      <c r="S301" s="25"/>
      <c r="T301" s="25"/>
      <c r="U301" s="26">
        <v>79.7</v>
      </c>
      <c r="V301" s="26">
        <v>84</v>
      </c>
      <c r="W301" s="25"/>
      <c r="X301" s="26">
        <v>79.25</v>
      </c>
      <c r="Y301" s="26">
        <v>83.14</v>
      </c>
      <c r="Z301" s="26">
        <v>85.41</v>
      </c>
      <c r="AA301" s="26">
        <v>74.400000000000006</v>
      </c>
      <c r="AB301" s="26">
        <v>86.49</v>
      </c>
      <c r="AC301" s="26">
        <v>78.63</v>
      </c>
      <c r="AD301" s="26">
        <v>78.349999999999994</v>
      </c>
      <c r="AE301" s="26">
        <v>75.349999999999994</v>
      </c>
      <c r="AF301" s="26">
        <v>73.92</v>
      </c>
      <c r="AG301" s="26">
        <v>75.569999999999993</v>
      </c>
      <c r="AH301" s="26">
        <v>76.27</v>
      </c>
      <c r="AI301" s="26">
        <v>73.25</v>
      </c>
      <c r="AJ301" s="26">
        <v>74.33</v>
      </c>
      <c r="AK301" s="26">
        <v>75.400000000000006</v>
      </c>
      <c r="AL301" s="26">
        <v>77.53</v>
      </c>
      <c r="AM301" s="26">
        <v>78.75</v>
      </c>
      <c r="AN301" s="26">
        <v>74.959999999999994</v>
      </c>
      <c r="AO301" s="26">
        <v>75.12</v>
      </c>
      <c r="AP301" s="26">
        <v>78.78</v>
      </c>
      <c r="AQ301" s="26">
        <v>72.78</v>
      </c>
      <c r="AR301" s="26">
        <v>74.97</v>
      </c>
      <c r="AS301" s="26">
        <v>76.72</v>
      </c>
      <c r="AT301" s="26">
        <v>77.569999999999993</v>
      </c>
      <c r="AU301" s="26">
        <v>73.31</v>
      </c>
      <c r="AV301" s="26">
        <v>73.59</v>
      </c>
      <c r="AW301" s="26">
        <v>74.41</v>
      </c>
      <c r="AX301" s="26">
        <v>75.62</v>
      </c>
      <c r="AY301" s="26">
        <v>82.31</v>
      </c>
      <c r="AZ301" s="26">
        <v>81.56</v>
      </c>
      <c r="BA301" s="26">
        <v>82.01</v>
      </c>
      <c r="BB301" s="26">
        <v>82.99</v>
      </c>
      <c r="BC301" s="26">
        <v>85.07</v>
      </c>
      <c r="BD301" s="26">
        <v>77.790000000000006</v>
      </c>
      <c r="BE301" s="26">
        <v>73.88</v>
      </c>
      <c r="BF301" s="26">
        <v>79.17</v>
      </c>
      <c r="BG301" s="26">
        <v>82.83</v>
      </c>
      <c r="BH301" s="26">
        <v>87.76</v>
      </c>
      <c r="BI301" s="26">
        <v>92.5</v>
      </c>
      <c r="BJ301" s="26">
        <v>78.23</v>
      </c>
      <c r="BK301" s="26">
        <v>84.36</v>
      </c>
      <c r="BL301" s="26">
        <v>83.85</v>
      </c>
      <c r="BM301" s="26">
        <v>83.44</v>
      </c>
      <c r="BN301" s="26">
        <v>87.21</v>
      </c>
      <c r="BO301" s="26">
        <v>83.1</v>
      </c>
      <c r="BP301" s="26">
        <v>80.88</v>
      </c>
      <c r="BQ301" s="26">
        <v>80.2</v>
      </c>
      <c r="BR301" s="26">
        <v>73.55</v>
      </c>
      <c r="BS301" s="26">
        <v>83.97</v>
      </c>
      <c r="BT301" s="26">
        <v>84.22</v>
      </c>
      <c r="BU301" s="26">
        <v>86.41</v>
      </c>
      <c r="BV301" s="26">
        <v>84.96</v>
      </c>
      <c r="BW301" s="26">
        <v>77.040000000000006</v>
      </c>
      <c r="BX301" s="26">
        <v>82.82</v>
      </c>
      <c r="BY301" s="25"/>
      <c r="BZ301" s="25"/>
      <c r="CA301" s="25"/>
      <c r="CB301" s="25"/>
      <c r="CC301" s="26">
        <v>79.34</v>
      </c>
      <c r="CD301" s="26">
        <v>80.61</v>
      </c>
      <c r="CE301" s="26">
        <v>84.02</v>
      </c>
      <c r="CF301" s="26">
        <v>85.03</v>
      </c>
      <c r="CG301" s="26">
        <v>83.71</v>
      </c>
    </row>
    <row r="302" spans="1:85" x14ac:dyDescent="0.3">
      <c r="A302" s="24" t="s">
        <v>373</v>
      </c>
      <c r="B302" s="26">
        <v>79.459999999999994</v>
      </c>
      <c r="C302" s="26">
        <v>0</v>
      </c>
      <c r="D302" s="26">
        <v>80.09</v>
      </c>
      <c r="E302" s="26">
        <v>74.849999999999994</v>
      </c>
      <c r="F302" s="26">
        <v>77.569999999999993</v>
      </c>
      <c r="G302" s="26">
        <v>73.95</v>
      </c>
      <c r="H302" s="26">
        <v>75.209999999999994</v>
      </c>
      <c r="I302" s="26">
        <v>76.569999999999993</v>
      </c>
      <c r="J302" s="26">
        <v>82.52</v>
      </c>
      <c r="K302" s="26">
        <v>79.45</v>
      </c>
      <c r="L302" s="26">
        <v>83.55</v>
      </c>
      <c r="M302" s="26">
        <v>84.64</v>
      </c>
      <c r="N302" s="26">
        <v>84.9</v>
      </c>
      <c r="O302" s="26">
        <v>83.92</v>
      </c>
      <c r="P302" s="26">
        <v>78.33</v>
      </c>
      <c r="Q302" s="26">
        <v>84.77</v>
      </c>
      <c r="R302" s="25"/>
      <c r="S302" s="25"/>
      <c r="T302" s="25"/>
      <c r="U302" s="26">
        <v>80.400000000000006</v>
      </c>
      <c r="V302" s="26">
        <v>84.8</v>
      </c>
      <c r="W302" s="25"/>
      <c r="X302" s="26">
        <v>79.900000000000006</v>
      </c>
      <c r="Y302" s="26">
        <v>83.95</v>
      </c>
      <c r="Z302" s="26">
        <v>85.98</v>
      </c>
      <c r="AA302" s="26">
        <v>74.849999999999994</v>
      </c>
      <c r="AB302" s="26">
        <v>87.24</v>
      </c>
      <c r="AC302" s="26">
        <v>79.2</v>
      </c>
      <c r="AD302" s="26">
        <v>78.91</v>
      </c>
      <c r="AE302" s="26">
        <v>75.72</v>
      </c>
      <c r="AF302" s="26">
        <v>74.36</v>
      </c>
      <c r="AG302" s="26">
        <v>75.91</v>
      </c>
      <c r="AH302" s="26">
        <v>76.75</v>
      </c>
      <c r="AI302" s="26">
        <v>73.5</v>
      </c>
      <c r="AJ302" s="26">
        <v>74.760000000000005</v>
      </c>
      <c r="AK302" s="26">
        <v>75.8</v>
      </c>
      <c r="AL302" s="26">
        <v>78.02</v>
      </c>
      <c r="AM302" s="26">
        <v>79.2</v>
      </c>
      <c r="AN302" s="26">
        <v>75.260000000000005</v>
      </c>
      <c r="AO302" s="26">
        <v>75.56</v>
      </c>
      <c r="AP302" s="26">
        <v>79.33</v>
      </c>
      <c r="AQ302" s="26">
        <v>73.099999999999994</v>
      </c>
      <c r="AR302" s="26">
        <v>75.349999999999994</v>
      </c>
      <c r="AS302" s="26">
        <v>77.22</v>
      </c>
      <c r="AT302" s="26">
        <v>78.150000000000006</v>
      </c>
      <c r="AU302" s="26">
        <v>73.95</v>
      </c>
      <c r="AV302" s="26">
        <v>74.84</v>
      </c>
      <c r="AW302" s="26">
        <v>75.59</v>
      </c>
      <c r="AX302" s="26">
        <v>76.569999999999993</v>
      </c>
      <c r="AY302" s="26">
        <v>82.88</v>
      </c>
      <c r="AZ302" s="26">
        <v>82.12</v>
      </c>
      <c r="BA302" s="26">
        <v>82.63</v>
      </c>
      <c r="BB302" s="26">
        <v>83.71</v>
      </c>
      <c r="BC302" s="26">
        <v>85.51</v>
      </c>
      <c r="BD302" s="26">
        <v>78.55</v>
      </c>
      <c r="BE302" s="26">
        <v>75.180000000000007</v>
      </c>
      <c r="BF302" s="26">
        <v>79.44</v>
      </c>
      <c r="BG302" s="26">
        <v>83.55</v>
      </c>
      <c r="BH302" s="26">
        <v>89.66</v>
      </c>
      <c r="BI302" s="26">
        <v>95.07</v>
      </c>
      <c r="BJ302" s="26">
        <v>78.709999999999994</v>
      </c>
      <c r="BK302" s="26">
        <v>85.26</v>
      </c>
      <c r="BL302" s="26">
        <v>84.86</v>
      </c>
      <c r="BM302" s="26">
        <v>84.39</v>
      </c>
      <c r="BN302" s="26">
        <v>88.01</v>
      </c>
      <c r="BO302" s="26">
        <v>83.92</v>
      </c>
      <c r="BP302" s="26">
        <v>81.739999999999995</v>
      </c>
      <c r="BQ302" s="26">
        <v>80.95</v>
      </c>
      <c r="BR302" s="26">
        <v>73.77</v>
      </c>
      <c r="BS302" s="26">
        <v>84.78</v>
      </c>
      <c r="BT302" s="26">
        <v>84.82</v>
      </c>
      <c r="BU302" s="26">
        <v>86.61</v>
      </c>
      <c r="BV302" s="26">
        <v>85.91</v>
      </c>
      <c r="BW302" s="26">
        <v>78.17</v>
      </c>
      <c r="BX302" s="26">
        <v>83.62</v>
      </c>
      <c r="BY302" s="25"/>
      <c r="BZ302" s="25"/>
      <c r="CA302" s="25"/>
      <c r="CB302" s="25"/>
      <c r="CC302" s="26">
        <v>80.05</v>
      </c>
      <c r="CD302" s="26">
        <v>81.260000000000005</v>
      </c>
      <c r="CE302" s="26">
        <v>84.77</v>
      </c>
      <c r="CF302" s="26">
        <v>86.99</v>
      </c>
      <c r="CG302" s="26">
        <v>84.14</v>
      </c>
    </row>
    <row r="303" spans="1:85" x14ac:dyDescent="0.3">
      <c r="A303" s="24" t="s">
        <v>374</v>
      </c>
      <c r="B303" s="26">
        <v>79.819999999999993</v>
      </c>
      <c r="C303" s="26">
        <v>0</v>
      </c>
      <c r="D303" s="26">
        <v>80.900000000000006</v>
      </c>
      <c r="E303" s="26">
        <v>75.33</v>
      </c>
      <c r="F303" s="26">
        <v>77.47</v>
      </c>
      <c r="G303" s="26">
        <v>74.33</v>
      </c>
      <c r="H303" s="26">
        <v>76.45</v>
      </c>
      <c r="I303" s="26">
        <v>77.53</v>
      </c>
      <c r="J303" s="26">
        <v>82.84</v>
      </c>
      <c r="K303" s="26">
        <v>80.099999999999994</v>
      </c>
      <c r="L303" s="26">
        <v>84.04</v>
      </c>
      <c r="M303" s="26">
        <v>84.15</v>
      </c>
      <c r="N303" s="26">
        <v>85.35</v>
      </c>
      <c r="O303" s="26">
        <v>84.54</v>
      </c>
      <c r="P303" s="26">
        <v>78.37</v>
      </c>
      <c r="Q303" s="26">
        <v>85</v>
      </c>
      <c r="R303" s="25"/>
      <c r="S303" s="25"/>
      <c r="T303" s="25"/>
      <c r="U303" s="26">
        <v>80.78</v>
      </c>
      <c r="V303" s="26">
        <v>85.07</v>
      </c>
      <c r="W303" s="25"/>
      <c r="X303" s="26">
        <v>80.709999999999994</v>
      </c>
      <c r="Y303" s="26">
        <v>84.49</v>
      </c>
      <c r="Z303" s="26">
        <v>86.44</v>
      </c>
      <c r="AA303" s="26">
        <v>75.33</v>
      </c>
      <c r="AB303" s="26">
        <v>87.2</v>
      </c>
      <c r="AC303" s="26">
        <v>79.12</v>
      </c>
      <c r="AD303" s="26">
        <v>78.900000000000006</v>
      </c>
      <c r="AE303" s="26">
        <v>75.09</v>
      </c>
      <c r="AF303" s="26">
        <v>74</v>
      </c>
      <c r="AG303" s="26">
        <v>75.38</v>
      </c>
      <c r="AH303" s="26">
        <v>76.760000000000005</v>
      </c>
      <c r="AI303" s="26">
        <v>73.45</v>
      </c>
      <c r="AJ303" s="26">
        <v>74.400000000000006</v>
      </c>
      <c r="AK303" s="26">
        <v>75.680000000000007</v>
      </c>
      <c r="AL303" s="26">
        <v>78.260000000000005</v>
      </c>
      <c r="AM303" s="26">
        <v>78.97</v>
      </c>
      <c r="AN303" s="26">
        <v>75.25</v>
      </c>
      <c r="AO303" s="26">
        <v>75.459999999999994</v>
      </c>
      <c r="AP303" s="26">
        <v>79.319999999999993</v>
      </c>
      <c r="AQ303" s="26">
        <v>72.930000000000007</v>
      </c>
      <c r="AR303" s="26">
        <v>75.33</v>
      </c>
      <c r="AS303" s="26">
        <v>77.260000000000005</v>
      </c>
      <c r="AT303" s="26">
        <v>78.02</v>
      </c>
      <c r="AU303" s="26">
        <v>74.33</v>
      </c>
      <c r="AV303" s="26">
        <v>76.12</v>
      </c>
      <c r="AW303" s="26">
        <v>76.790000000000006</v>
      </c>
      <c r="AX303" s="26">
        <v>77.53</v>
      </c>
      <c r="AY303" s="26">
        <v>83.17</v>
      </c>
      <c r="AZ303" s="26">
        <v>82.33</v>
      </c>
      <c r="BA303" s="26">
        <v>83.01</v>
      </c>
      <c r="BB303" s="26">
        <v>84.22</v>
      </c>
      <c r="BC303" s="26">
        <v>83.14</v>
      </c>
      <c r="BD303" s="26">
        <v>78.97</v>
      </c>
      <c r="BE303" s="26">
        <v>76.489999999999995</v>
      </c>
      <c r="BF303" s="26">
        <v>78.59</v>
      </c>
      <c r="BG303" s="26">
        <v>84.04</v>
      </c>
      <c r="BH303" s="26">
        <v>89.66</v>
      </c>
      <c r="BI303" s="26">
        <v>95.16</v>
      </c>
      <c r="BJ303" s="26">
        <v>77.95</v>
      </c>
      <c r="BK303" s="26">
        <v>84.8</v>
      </c>
      <c r="BL303" s="26">
        <v>85.24</v>
      </c>
      <c r="BM303" s="26">
        <v>85</v>
      </c>
      <c r="BN303" s="26">
        <v>87.73</v>
      </c>
      <c r="BO303" s="26">
        <v>84.54</v>
      </c>
      <c r="BP303" s="26">
        <v>81.709999999999994</v>
      </c>
      <c r="BQ303" s="26">
        <v>80.98</v>
      </c>
      <c r="BR303" s="26">
        <v>73.819999999999993</v>
      </c>
      <c r="BS303" s="26">
        <v>84.76</v>
      </c>
      <c r="BT303" s="26">
        <v>84.87</v>
      </c>
      <c r="BU303" s="26">
        <v>86.65</v>
      </c>
      <c r="BV303" s="26">
        <v>85.93</v>
      </c>
      <c r="BW303" s="26">
        <v>79.040000000000006</v>
      </c>
      <c r="BX303" s="26">
        <v>83.96</v>
      </c>
      <c r="BY303" s="25"/>
      <c r="BZ303" s="25"/>
      <c r="CA303" s="25"/>
      <c r="CB303" s="25"/>
      <c r="CC303" s="26">
        <v>80.47</v>
      </c>
      <c r="CD303" s="26">
        <v>81.56</v>
      </c>
      <c r="CE303" s="26">
        <v>85.18</v>
      </c>
      <c r="CF303" s="26">
        <v>87.33</v>
      </c>
      <c r="CG303" s="26">
        <v>84.28</v>
      </c>
    </row>
    <row r="304" spans="1:85" x14ac:dyDescent="0.3">
      <c r="A304" s="24" t="s">
        <v>375</v>
      </c>
      <c r="B304" s="26">
        <v>80.180000000000007</v>
      </c>
      <c r="C304" s="26">
        <v>0</v>
      </c>
      <c r="D304" s="26">
        <v>81.099999999999994</v>
      </c>
      <c r="E304" s="26">
        <v>76.88</v>
      </c>
      <c r="F304" s="26">
        <v>77.13</v>
      </c>
      <c r="G304" s="26">
        <v>74.72</v>
      </c>
      <c r="H304" s="26">
        <v>77.62</v>
      </c>
      <c r="I304" s="26">
        <v>78.430000000000007</v>
      </c>
      <c r="J304" s="26">
        <v>82.95</v>
      </c>
      <c r="K304" s="26">
        <v>80.81</v>
      </c>
      <c r="L304" s="26">
        <v>84.31</v>
      </c>
      <c r="M304" s="26">
        <v>83.43</v>
      </c>
      <c r="N304" s="26">
        <v>85.59</v>
      </c>
      <c r="O304" s="26">
        <v>84.95</v>
      </c>
      <c r="P304" s="26">
        <v>78.260000000000005</v>
      </c>
      <c r="Q304" s="26">
        <v>85.11</v>
      </c>
      <c r="R304" s="25"/>
      <c r="S304" s="25"/>
      <c r="T304" s="25"/>
      <c r="U304" s="26">
        <v>80.959999999999994</v>
      </c>
      <c r="V304" s="26">
        <v>85.03</v>
      </c>
      <c r="W304" s="25"/>
      <c r="X304" s="26">
        <v>80.92</v>
      </c>
      <c r="Y304" s="26">
        <v>84.82</v>
      </c>
      <c r="Z304" s="26">
        <v>86.74</v>
      </c>
      <c r="AA304" s="26">
        <v>76.88</v>
      </c>
      <c r="AB304" s="26">
        <v>86.98</v>
      </c>
      <c r="AC304" s="26">
        <v>78.77</v>
      </c>
      <c r="AD304" s="26">
        <v>78.66</v>
      </c>
      <c r="AE304" s="26">
        <v>74.25</v>
      </c>
      <c r="AF304" s="26">
        <v>73.319999999999993</v>
      </c>
      <c r="AG304" s="26">
        <v>74.52</v>
      </c>
      <c r="AH304" s="26">
        <v>76.45</v>
      </c>
      <c r="AI304" s="26">
        <v>73.23</v>
      </c>
      <c r="AJ304" s="26">
        <v>74.02</v>
      </c>
      <c r="AK304" s="26">
        <v>75.22</v>
      </c>
      <c r="AL304" s="26">
        <v>78.239999999999995</v>
      </c>
      <c r="AM304" s="26">
        <v>78.489999999999995</v>
      </c>
      <c r="AN304" s="26">
        <v>75.010000000000005</v>
      </c>
      <c r="AO304" s="26">
        <v>75.09</v>
      </c>
      <c r="AP304" s="26">
        <v>79.03</v>
      </c>
      <c r="AQ304" s="26">
        <v>72.45</v>
      </c>
      <c r="AR304" s="26">
        <v>75.16</v>
      </c>
      <c r="AS304" s="26">
        <v>77.06</v>
      </c>
      <c r="AT304" s="26">
        <v>77.64</v>
      </c>
      <c r="AU304" s="26">
        <v>74.72</v>
      </c>
      <c r="AV304" s="26">
        <v>77.349999999999994</v>
      </c>
      <c r="AW304" s="26">
        <v>77.89</v>
      </c>
      <c r="AX304" s="26">
        <v>78.430000000000007</v>
      </c>
      <c r="AY304" s="26">
        <v>83.31</v>
      </c>
      <c r="AZ304" s="26">
        <v>82.32</v>
      </c>
      <c r="BA304" s="26">
        <v>83.16</v>
      </c>
      <c r="BB304" s="26">
        <v>84.56</v>
      </c>
      <c r="BC304" s="26">
        <v>83.5</v>
      </c>
      <c r="BD304" s="26">
        <v>79.599999999999994</v>
      </c>
      <c r="BE304" s="26">
        <v>77.78</v>
      </c>
      <c r="BF304" s="26">
        <v>77.38</v>
      </c>
      <c r="BG304" s="26">
        <v>84.31</v>
      </c>
      <c r="BH304" s="26">
        <v>89.52</v>
      </c>
      <c r="BI304" s="26">
        <v>95.14</v>
      </c>
      <c r="BJ304" s="26">
        <v>76.83</v>
      </c>
      <c r="BK304" s="26">
        <v>84.01</v>
      </c>
      <c r="BL304" s="26">
        <v>85.48</v>
      </c>
      <c r="BM304" s="26">
        <v>85.4</v>
      </c>
      <c r="BN304" s="26">
        <v>87.1</v>
      </c>
      <c r="BO304" s="26">
        <v>84.95</v>
      </c>
      <c r="BP304" s="26">
        <v>81.41</v>
      </c>
      <c r="BQ304" s="26">
        <v>80.78</v>
      </c>
      <c r="BR304" s="26">
        <v>73.81</v>
      </c>
      <c r="BS304" s="26">
        <v>84.61</v>
      </c>
      <c r="BT304" s="26">
        <v>84.64</v>
      </c>
      <c r="BU304" s="26">
        <v>86.61</v>
      </c>
      <c r="BV304" s="26">
        <v>85.71</v>
      </c>
      <c r="BW304" s="26">
        <v>79.88</v>
      </c>
      <c r="BX304" s="26">
        <v>84.05</v>
      </c>
      <c r="BY304" s="25"/>
      <c r="BZ304" s="25"/>
      <c r="CA304" s="25"/>
      <c r="CB304" s="25"/>
      <c r="CC304" s="26">
        <v>80.7</v>
      </c>
      <c r="CD304" s="26">
        <v>81.599999999999994</v>
      </c>
      <c r="CE304" s="26">
        <v>85.35</v>
      </c>
      <c r="CF304" s="26">
        <v>87.22</v>
      </c>
      <c r="CG304" s="26">
        <v>84.15</v>
      </c>
    </row>
    <row r="305" spans="1:85" x14ac:dyDescent="0.3">
      <c r="A305" s="24" t="s">
        <v>376</v>
      </c>
      <c r="B305" s="26">
        <v>80.72</v>
      </c>
      <c r="C305" s="26">
        <v>0</v>
      </c>
      <c r="D305" s="26">
        <v>81.41</v>
      </c>
      <c r="E305" s="26">
        <v>77.36</v>
      </c>
      <c r="F305" s="26">
        <v>77.599999999999994</v>
      </c>
      <c r="G305" s="26">
        <v>75.12</v>
      </c>
      <c r="H305" s="26">
        <v>78.67</v>
      </c>
      <c r="I305" s="26">
        <v>79.39</v>
      </c>
      <c r="J305" s="26">
        <v>83.22</v>
      </c>
      <c r="K305" s="26">
        <v>81.39</v>
      </c>
      <c r="L305" s="26">
        <v>84.65</v>
      </c>
      <c r="M305" s="26">
        <v>83.89</v>
      </c>
      <c r="N305" s="26">
        <v>85.91</v>
      </c>
      <c r="O305" s="26">
        <v>85.33</v>
      </c>
      <c r="P305" s="26">
        <v>80.17</v>
      </c>
      <c r="Q305" s="26">
        <v>85.47</v>
      </c>
      <c r="R305" s="25"/>
      <c r="S305" s="25"/>
      <c r="T305" s="25"/>
      <c r="U305" s="26">
        <v>81.41</v>
      </c>
      <c r="V305" s="26">
        <v>85.22</v>
      </c>
      <c r="W305" s="25"/>
      <c r="X305" s="26">
        <v>81.22</v>
      </c>
      <c r="Y305" s="26">
        <v>85.17</v>
      </c>
      <c r="Z305" s="26">
        <v>87.15</v>
      </c>
      <c r="AA305" s="26">
        <v>77.36</v>
      </c>
      <c r="AB305" s="26">
        <v>86.83</v>
      </c>
      <c r="AC305" s="26">
        <v>78.88</v>
      </c>
      <c r="AD305" s="26">
        <v>78.510000000000005</v>
      </c>
      <c r="AE305" s="26">
        <v>74.11</v>
      </c>
      <c r="AF305" s="26">
        <v>72.97</v>
      </c>
      <c r="AG305" s="26">
        <v>74.34</v>
      </c>
      <c r="AH305" s="26">
        <v>76.58</v>
      </c>
      <c r="AI305" s="26">
        <v>75.5</v>
      </c>
      <c r="AJ305" s="26">
        <v>73.930000000000007</v>
      </c>
      <c r="AK305" s="26">
        <v>75.16</v>
      </c>
      <c r="AL305" s="26">
        <v>78.45</v>
      </c>
      <c r="AM305" s="26">
        <v>78.680000000000007</v>
      </c>
      <c r="AN305" s="26">
        <v>76.260000000000005</v>
      </c>
      <c r="AO305" s="26">
        <v>75.48</v>
      </c>
      <c r="AP305" s="26">
        <v>79.75</v>
      </c>
      <c r="AQ305" s="26">
        <v>73.25</v>
      </c>
      <c r="AR305" s="26">
        <v>77.02</v>
      </c>
      <c r="AS305" s="26">
        <v>77.55</v>
      </c>
      <c r="AT305" s="26">
        <v>78.12</v>
      </c>
      <c r="AU305" s="26">
        <v>75.12</v>
      </c>
      <c r="AV305" s="26">
        <v>78.45</v>
      </c>
      <c r="AW305" s="26">
        <v>78.900000000000006</v>
      </c>
      <c r="AX305" s="26">
        <v>79.39</v>
      </c>
      <c r="AY305" s="26">
        <v>83.53</v>
      </c>
      <c r="AZ305" s="26">
        <v>82.6</v>
      </c>
      <c r="BA305" s="26">
        <v>83.43</v>
      </c>
      <c r="BB305" s="26">
        <v>84.91</v>
      </c>
      <c r="BC305" s="26">
        <v>83.96</v>
      </c>
      <c r="BD305" s="26">
        <v>79.680000000000007</v>
      </c>
      <c r="BE305" s="26">
        <v>78.92</v>
      </c>
      <c r="BF305" s="26">
        <v>77.58</v>
      </c>
      <c r="BG305" s="26">
        <v>84.65</v>
      </c>
      <c r="BH305" s="26">
        <v>89.64</v>
      </c>
      <c r="BI305" s="26">
        <v>95.3</v>
      </c>
      <c r="BJ305" s="26">
        <v>77.53</v>
      </c>
      <c r="BK305" s="26">
        <v>84.36</v>
      </c>
      <c r="BL305" s="26">
        <v>85.77</v>
      </c>
      <c r="BM305" s="26">
        <v>85.77</v>
      </c>
      <c r="BN305" s="26">
        <v>87.18</v>
      </c>
      <c r="BO305" s="26">
        <v>85.33</v>
      </c>
      <c r="BP305" s="26">
        <v>81.790000000000006</v>
      </c>
      <c r="BQ305" s="26">
        <v>81.8</v>
      </c>
      <c r="BR305" s="26">
        <v>77.36</v>
      </c>
      <c r="BS305" s="26">
        <v>84.94</v>
      </c>
      <c r="BT305" s="26">
        <v>85.11</v>
      </c>
      <c r="BU305" s="26">
        <v>86.82</v>
      </c>
      <c r="BV305" s="26">
        <v>85.98</v>
      </c>
      <c r="BW305" s="26">
        <v>80.739999999999995</v>
      </c>
      <c r="BX305" s="26">
        <v>84.47</v>
      </c>
      <c r="BY305" s="25"/>
      <c r="BZ305" s="25"/>
      <c r="CA305" s="25"/>
      <c r="CB305" s="25"/>
      <c r="CC305" s="26">
        <v>81.040000000000006</v>
      </c>
      <c r="CD305" s="26">
        <v>82.27</v>
      </c>
      <c r="CE305" s="26">
        <v>85.68</v>
      </c>
      <c r="CF305" s="26">
        <v>87.42</v>
      </c>
      <c r="CG305" s="26">
        <v>84.29</v>
      </c>
    </row>
    <row r="306" spans="1:85" x14ac:dyDescent="0.3">
      <c r="A306" s="24" t="s">
        <v>377</v>
      </c>
      <c r="B306" s="26">
        <v>81.150000000000006</v>
      </c>
      <c r="C306" s="26">
        <v>0</v>
      </c>
      <c r="D306" s="26">
        <v>81.72</v>
      </c>
      <c r="E306" s="26">
        <v>78.150000000000006</v>
      </c>
      <c r="F306" s="26">
        <v>76.989999999999995</v>
      </c>
      <c r="G306" s="26">
        <v>75.930000000000007</v>
      </c>
      <c r="H306" s="26">
        <v>80.099999999999994</v>
      </c>
      <c r="I306" s="26">
        <v>80.55</v>
      </c>
      <c r="J306" s="26">
        <v>83.64</v>
      </c>
      <c r="K306" s="26">
        <v>82.15</v>
      </c>
      <c r="L306" s="26">
        <v>85.2</v>
      </c>
      <c r="M306" s="26">
        <v>83.62</v>
      </c>
      <c r="N306" s="26">
        <v>86.62</v>
      </c>
      <c r="O306" s="26">
        <v>86.03</v>
      </c>
      <c r="P306" s="26">
        <v>80.37</v>
      </c>
      <c r="Q306" s="26">
        <v>85.82</v>
      </c>
      <c r="R306" s="25"/>
      <c r="S306" s="25"/>
      <c r="T306" s="25"/>
      <c r="U306" s="26">
        <v>81.900000000000006</v>
      </c>
      <c r="V306" s="26">
        <v>85.42</v>
      </c>
      <c r="W306" s="25"/>
      <c r="X306" s="26">
        <v>81.510000000000005</v>
      </c>
      <c r="Y306" s="26">
        <v>85.76</v>
      </c>
      <c r="Z306" s="26">
        <v>87.69</v>
      </c>
      <c r="AA306" s="26">
        <v>78.150000000000006</v>
      </c>
      <c r="AB306" s="26">
        <v>80.88</v>
      </c>
      <c r="AC306" s="26">
        <v>79.260000000000005</v>
      </c>
      <c r="AD306" s="26">
        <v>78.709999999999994</v>
      </c>
      <c r="AE306" s="26">
        <v>73.94</v>
      </c>
      <c r="AF306" s="26">
        <v>72.83</v>
      </c>
      <c r="AG306" s="26">
        <v>74.510000000000005</v>
      </c>
      <c r="AH306" s="26">
        <v>76.87</v>
      </c>
      <c r="AI306" s="26">
        <v>75.64</v>
      </c>
      <c r="AJ306" s="26">
        <v>74.02</v>
      </c>
      <c r="AK306" s="26">
        <v>75.67</v>
      </c>
      <c r="AL306" s="26">
        <v>78.95</v>
      </c>
      <c r="AM306" s="26">
        <v>78.83</v>
      </c>
      <c r="AN306" s="26">
        <v>76.5</v>
      </c>
      <c r="AO306" s="26">
        <v>75.75</v>
      </c>
      <c r="AP306" s="26">
        <v>80.14</v>
      </c>
      <c r="AQ306" s="26">
        <v>73.400000000000006</v>
      </c>
      <c r="AR306" s="26">
        <v>77.19</v>
      </c>
      <c r="AS306" s="26">
        <v>77.849999999999994</v>
      </c>
      <c r="AT306" s="26">
        <v>78.400000000000006</v>
      </c>
      <c r="AU306" s="26">
        <v>75.930000000000007</v>
      </c>
      <c r="AV306" s="26">
        <v>79.900000000000006</v>
      </c>
      <c r="AW306" s="26">
        <v>80.3</v>
      </c>
      <c r="AX306" s="26">
        <v>80.55</v>
      </c>
      <c r="AY306" s="26">
        <v>83.93</v>
      </c>
      <c r="AZ306" s="26">
        <v>83</v>
      </c>
      <c r="BA306" s="26">
        <v>83.86</v>
      </c>
      <c r="BB306" s="26">
        <v>85.54</v>
      </c>
      <c r="BC306" s="26">
        <v>85.12</v>
      </c>
      <c r="BD306" s="26">
        <v>79.650000000000006</v>
      </c>
      <c r="BE306" s="26">
        <v>80.37</v>
      </c>
      <c r="BF306" s="26">
        <v>76</v>
      </c>
      <c r="BG306" s="26">
        <v>85.2</v>
      </c>
      <c r="BH306" s="26">
        <v>90.7</v>
      </c>
      <c r="BI306" s="26">
        <v>96.83</v>
      </c>
      <c r="BJ306" s="26">
        <v>76.19</v>
      </c>
      <c r="BK306" s="26">
        <v>84.16</v>
      </c>
      <c r="BL306" s="26">
        <v>86.55</v>
      </c>
      <c r="BM306" s="26">
        <v>86.53</v>
      </c>
      <c r="BN306" s="26">
        <v>87.3</v>
      </c>
      <c r="BO306" s="26">
        <v>86.03</v>
      </c>
      <c r="BP306" s="26">
        <v>82.06</v>
      </c>
      <c r="BQ306" s="26">
        <v>81.98</v>
      </c>
      <c r="BR306" s="26">
        <v>77.48</v>
      </c>
      <c r="BS306" s="26">
        <v>85.09</v>
      </c>
      <c r="BT306" s="26">
        <v>85.22</v>
      </c>
      <c r="BU306" s="26">
        <v>86.94</v>
      </c>
      <c r="BV306" s="26">
        <v>86.36</v>
      </c>
      <c r="BW306" s="26">
        <v>81.83</v>
      </c>
      <c r="BX306" s="26">
        <v>84.95</v>
      </c>
      <c r="BY306" s="25"/>
      <c r="BZ306" s="25"/>
      <c r="CA306" s="25"/>
      <c r="CB306" s="25"/>
      <c r="CC306" s="26">
        <v>81.58</v>
      </c>
      <c r="CD306" s="26">
        <v>82.64</v>
      </c>
      <c r="CE306" s="26">
        <v>86.17</v>
      </c>
      <c r="CF306" s="26">
        <v>87.96</v>
      </c>
      <c r="CG306" s="26">
        <v>84.28</v>
      </c>
    </row>
    <row r="307" spans="1:85" x14ac:dyDescent="0.3">
      <c r="A307" s="24" t="s">
        <v>378</v>
      </c>
      <c r="B307" s="26">
        <v>81.739999999999995</v>
      </c>
      <c r="C307" s="26">
        <v>0</v>
      </c>
      <c r="D307" s="26">
        <v>82.43</v>
      </c>
      <c r="E307" s="26">
        <v>78.599999999999994</v>
      </c>
      <c r="F307" s="26">
        <v>77.430000000000007</v>
      </c>
      <c r="G307" s="26">
        <v>76.72</v>
      </c>
      <c r="H307" s="26">
        <v>81.38</v>
      </c>
      <c r="I307" s="26">
        <v>81.52</v>
      </c>
      <c r="J307" s="26">
        <v>84.32</v>
      </c>
      <c r="K307" s="26">
        <v>82.99</v>
      </c>
      <c r="L307" s="26">
        <v>86.01</v>
      </c>
      <c r="M307" s="26">
        <v>83.15</v>
      </c>
      <c r="N307" s="26">
        <v>87.43</v>
      </c>
      <c r="O307" s="26">
        <v>86.95</v>
      </c>
      <c r="P307" s="26">
        <v>80.55</v>
      </c>
      <c r="Q307" s="26">
        <v>86.06</v>
      </c>
      <c r="R307" s="25"/>
      <c r="S307" s="25"/>
      <c r="T307" s="25"/>
      <c r="U307" s="26">
        <v>82.55</v>
      </c>
      <c r="V307" s="26">
        <v>85.73</v>
      </c>
      <c r="W307" s="25"/>
      <c r="X307" s="26">
        <v>82.23</v>
      </c>
      <c r="Y307" s="26">
        <v>86.57</v>
      </c>
      <c r="Z307" s="26">
        <v>88.21</v>
      </c>
      <c r="AA307" s="26">
        <v>78.599999999999994</v>
      </c>
      <c r="AB307" s="26">
        <v>81.430000000000007</v>
      </c>
      <c r="AC307" s="26">
        <v>79.78</v>
      </c>
      <c r="AD307" s="26">
        <v>79.040000000000006</v>
      </c>
      <c r="AE307" s="26">
        <v>74.150000000000006</v>
      </c>
      <c r="AF307" s="26">
        <v>72.900000000000006</v>
      </c>
      <c r="AG307" s="26">
        <v>74.66</v>
      </c>
      <c r="AH307" s="26">
        <v>77.849999999999994</v>
      </c>
      <c r="AI307" s="26">
        <v>76.11</v>
      </c>
      <c r="AJ307" s="26">
        <v>74.19</v>
      </c>
      <c r="AK307" s="26">
        <v>76.67</v>
      </c>
      <c r="AL307" s="26">
        <v>79.06</v>
      </c>
      <c r="AM307" s="26">
        <v>78.819999999999993</v>
      </c>
      <c r="AN307" s="26">
        <v>76.849999999999994</v>
      </c>
      <c r="AO307" s="26">
        <v>76.239999999999995</v>
      </c>
      <c r="AP307" s="26">
        <v>80.61</v>
      </c>
      <c r="AQ307" s="26">
        <v>73.75</v>
      </c>
      <c r="AR307" s="26">
        <v>77.48</v>
      </c>
      <c r="AS307" s="26">
        <v>78.349999999999994</v>
      </c>
      <c r="AT307" s="26">
        <v>78.849999999999994</v>
      </c>
      <c r="AU307" s="26">
        <v>76.72</v>
      </c>
      <c r="AV307" s="26">
        <v>81.150000000000006</v>
      </c>
      <c r="AW307" s="26">
        <v>81.61</v>
      </c>
      <c r="AX307" s="26">
        <v>81.52</v>
      </c>
      <c r="AY307" s="26">
        <v>84.44</v>
      </c>
      <c r="AZ307" s="26">
        <v>83.61</v>
      </c>
      <c r="BA307" s="26">
        <v>84.59</v>
      </c>
      <c r="BB307" s="26">
        <v>86.3</v>
      </c>
      <c r="BC307" s="26">
        <v>86.92</v>
      </c>
      <c r="BD307" s="26">
        <v>80.180000000000007</v>
      </c>
      <c r="BE307" s="26">
        <v>81.569999999999993</v>
      </c>
      <c r="BF307" s="26">
        <v>74.400000000000006</v>
      </c>
      <c r="BG307" s="26">
        <v>86.01</v>
      </c>
      <c r="BH307" s="26">
        <v>91.61</v>
      </c>
      <c r="BI307" s="26">
        <v>98.11</v>
      </c>
      <c r="BJ307" s="26">
        <v>74.67</v>
      </c>
      <c r="BK307" s="26">
        <v>83.73</v>
      </c>
      <c r="BL307" s="26">
        <v>87.41</v>
      </c>
      <c r="BM307" s="26">
        <v>87.5</v>
      </c>
      <c r="BN307" s="26">
        <v>87.14</v>
      </c>
      <c r="BO307" s="26">
        <v>86.95</v>
      </c>
      <c r="BP307" s="26">
        <v>82.19</v>
      </c>
      <c r="BQ307" s="26">
        <v>82.15</v>
      </c>
      <c r="BR307" s="26">
        <v>77.650000000000006</v>
      </c>
      <c r="BS307" s="26">
        <v>85.14</v>
      </c>
      <c r="BT307" s="26">
        <v>85.39</v>
      </c>
      <c r="BU307" s="26">
        <v>86.87</v>
      </c>
      <c r="BV307" s="26">
        <v>86.69</v>
      </c>
      <c r="BW307" s="26">
        <v>82.68</v>
      </c>
      <c r="BX307" s="26">
        <v>85.55</v>
      </c>
      <c r="BY307" s="25"/>
      <c r="BZ307" s="25"/>
      <c r="CA307" s="25"/>
      <c r="CB307" s="25"/>
      <c r="CC307" s="26">
        <v>82.24</v>
      </c>
      <c r="CD307" s="26">
        <v>83.24</v>
      </c>
      <c r="CE307" s="26">
        <v>86.76</v>
      </c>
      <c r="CF307" s="26">
        <v>88.1</v>
      </c>
      <c r="CG307" s="26">
        <v>84.56</v>
      </c>
    </row>
    <row r="308" spans="1:85" x14ac:dyDescent="0.3">
      <c r="A308" s="24" t="s">
        <v>379</v>
      </c>
      <c r="B308" s="26">
        <v>82.59</v>
      </c>
      <c r="C308" s="26">
        <v>0</v>
      </c>
      <c r="D308" s="26">
        <v>84.31</v>
      </c>
      <c r="E308" s="26">
        <v>79.2</v>
      </c>
      <c r="F308" s="26">
        <v>77.959999999999994</v>
      </c>
      <c r="G308" s="26">
        <v>77.14</v>
      </c>
      <c r="H308" s="26">
        <v>82.17</v>
      </c>
      <c r="I308" s="26">
        <v>82.32</v>
      </c>
      <c r="J308" s="26">
        <v>85.63</v>
      </c>
      <c r="K308" s="26">
        <v>84.06</v>
      </c>
      <c r="L308" s="26">
        <v>87.91</v>
      </c>
      <c r="M308" s="26">
        <v>82.58</v>
      </c>
      <c r="N308" s="26">
        <v>89.11</v>
      </c>
      <c r="O308" s="26">
        <v>89.11</v>
      </c>
      <c r="P308" s="26">
        <v>81.099999999999994</v>
      </c>
      <c r="Q308" s="26">
        <v>86.56</v>
      </c>
      <c r="R308" s="25"/>
      <c r="S308" s="25"/>
      <c r="T308" s="25"/>
      <c r="U308" s="26">
        <v>84.14</v>
      </c>
      <c r="V308" s="26">
        <v>86.81</v>
      </c>
      <c r="W308" s="25"/>
      <c r="X308" s="26">
        <v>84.12</v>
      </c>
      <c r="Y308" s="26">
        <v>88.4</v>
      </c>
      <c r="Z308" s="26">
        <v>89.58</v>
      </c>
      <c r="AA308" s="26">
        <v>79.2</v>
      </c>
      <c r="AB308" s="26">
        <v>82.17</v>
      </c>
      <c r="AC308" s="26">
        <v>80.77</v>
      </c>
      <c r="AD308" s="26">
        <v>79.8</v>
      </c>
      <c r="AE308" s="26">
        <v>74.44</v>
      </c>
      <c r="AF308" s="26">
        <v>73.3</v>
      </c>
      <c r="AG308" s="26">
        <v>75.14</v>
      </c>
      <c r="AH308" s="26">
        <v>78.45</v>
      </c>
      <c r="AI308" s="26">
        <v>76.38</v>
      </c>
      <c r="AJ308" s="26">
        <v>74.58</v>
      </c>
      <c r="AK308" s="26">
        <v>77.239999999999995</v>
      </c>
      <c r="AL308" s="26">
        <v>80.19</v>
      </c>
      <c r="AM308" s="26">
        <v>79.27</v>
      </c>
      <c r="AN308" s="26">
        <v>77.400000000000006</v>
      </c>
      <c r="AO308" s="26">
        <v>76.86</v>
      </c>
      <c r="AP308" s="26">
        <v>81.2</v>
      </c>
      <c r="AQ308" s="26">
        <v>74</v>
      </c>
      <c r="AR308" s="26">
        <v>77.78</v>
      </c>
      <c r="AS308" s="26">
        <v>78.900000000000006</v>
      </c>
      <c r="AT308" s="26">
        <v>79.319999999999993</v>
      </c>
      <c r="AU308" s="26">
        <v>77.14</v>
      </c>
      <c r="AV308" s="26">
        <v>81.96</v>
      </c>
      <c r="AW308" s="26">
        <v>82.4</v>
      </c>
      <c r="AX308" s="26">
        <v>82.32</v>
      </c>
      <c r="AY308" s="26">
        <v>85.45</v>
      </c>
      <c r="AZ308" s="26">
        <v>84.48</v>
      </c>
      <c r="BA308" s="26">
        <v>86.1</v>
      </c>
      <c r="BB308" s="26">
        <v>88.08</v>
      </c>
      <c r="BC308" s="26">
        <v>88.93</v>
      </c>
      <c r="BD308" s="26">
        <v>80.650000000000006</v>
      </c>
      <c r="BE308" s="26">
        <v>82.38</v>
      </c>
      <c r="BF308" s="26">
        <v>73.31</v>
      </c>
      <c r="BG308" s="26">
        <v>87.91</v>
      </c>
      <c r="BH308" s="26">
        <v>91.8</v>
      </c>
      <c r="BI308" s="26">
        <v>97.72</v>
      </c>
      <c r="BJ308" s="26">
        <v>73.75</v>
      </c>
      <c r="BK308" s="26">
        <v>83.83</v>
      </c>
      <c r="BL308" s="26">
        <v>88.99</v>
      </c>
      <c r="BM308" s="26">
        <v>89.64</v>
      </c>
      <c r="BN308" s="26">
        <v>87.3</v>
      </c>
      <c r="BO308" s="26">
        <v>89.11</v>
      </c>
      <c r="BP308" s="26">
        <v>82.85</v>
      </c>
      <c r="BQ308" s="26">
        <v>82.78</v>
      </c>
      <c r="BR308" s="26">
        <v>77.94</v>
      </c>
      <c r="BS308" s="26">
        <v>85.92</v>
      </c>
      <c r="BT308" s="26">
        <v>86.38</v>
      </c>
      <c r="BU308" s="26">
        <v>86.85</v>
      </c>
      <c r="BV308" s="26">
        <v>87.75</v>
      </c>
      <c r="BW308" s="26">
        <v>83.17</v>
      </c>
      <c r="BX308" s="26">
        <v>87.02</v>
      </c>
      <c r="BY308" s="25"/>
      <c r="BZ308" s="25"/>
      <c r="CA308" s="25"/>
      <c r="CB308" s="25"/>
      <c r="CC308" s="26">
        <v>83.89</v>
      </c>
      <c r="CD308" s="26">
        <v>84.69</v>
      </c>
      <c r="CE308" s="26">
        <v>88.43</v>
      </c>
      <c r="CF308" s="26">
        <v>88.58</v>
      </c>
      <c r="CG308" s="26">
        <v>85.59</v>
      </c>
    </row>
    <row r="309" spans="1:85" x14ac:dyDescent="0.3">
      <c r="A309" s="24" t="s">
        <v>380</v>
      </c>
      <c r="B309" s="26">
        <v>83.42</v>
      </c>
      <c r="C309" s="26">
        <v>0</v>
      </c>
      <c r="D309" s="26">
        <v>85.76</v>
      </c>
      <c r="E309" s="26">
        <v>79.62</v>
      </c>
      <c r="F309" s="26">
        <v>79.45</v>
      </c>
      <c r="G309" s="26">
        <v>77.92</v>
      </c>
      <c r="H309" s="26">
        <v>82.88</v>
      </c>
      <c r="I309" s="26">
        <v>83.05</v>
      </c>
      <c r="J309" s="26">
        <v>86.37</v>
      </c>
      <c r="K309" s="26">
        <v>84.58</v>
      </c>
      <c r="L309" s="26">
        <v>88.66</v>
      </c>
      <c r="M309" s="26">
        <v>82.91</v>
      </c>
      <c r="N309" s="26">
        <v>89.73</v>
      </c>
      <c r="O309" s="26">
        <v>89.84</v>
      </c>
      <c r="P309" s="26">
        <v>83.29</v>
      </c>
      <c r="Q309" s="26">
        <v>87.25</v>
      </c>
      <c r="R309" s="25"/>
      <c r="S309" s="25"/>
      <c r="T309" s="25"/>
      <c r="U309" s="26">
        <v>85</v>
      </c>
      <c r="V309" s="26">
        <v>87.27</v>
      </c>
      <c r="W309" s="25"/>
      <c r="X309" s="26">
        <v>85.59</v>
      </c>
      <c r="Y309" s="26">
        <v>89.14</v>
      </c>
      <c r="Z309" s="26">
        <v>90.37</v>
      </c>
      <c r="AA309" s="26">
        <v>79.62</v>
      </c>
      <c r="AB309" s="26">
        <v>83.13</v>
      </c>
      <c r="AC309" s="26">
        <v>81.680000000000007</v>
      </c>
      <c r="AD309" s="26">
        <v>80.73</v>
      </c>
      <c r="AE309" s="26">
        <v>75.39</v>
      </c>
      <c r="AF309" s="26">
        <v>74.2</v>
      </c>
      <c r="AG309" s="26">
        <v>76.12</v>
      </c>
      <c r="AH309" s="26">
        <v>79.69</v>
      </c>
      <c r="AI309" s="26">
        <v>79.59</v>
      </c>
      <c r="AJ309" s="26">
        <v>75.7</v>
      </c>
      <c r="AK309" s="26">
        <v>78.36</v>
      </c>
      <c r="AL309" s="26">
        <v>81.180000000000007</v>
      </c>
      <c r="AM309" s="26">
        <v>80.349999999999994</v>
      </c>
      <c r="AN309" s="26">
        <v>79.38</v>
      </c>
      <c r="AO309" s="26">
        <v>78.14</v>
      </c>
      <c r="AP309" s="26">
        <v>82.84</v>
      </c>
      <c r="AQ309" s="26">
        <v>75.98</v>
      </c>
      <c r="AR309" s="26">
        <v>80.47</v>
      </c>
      <c r="AS309" s="26">
        <v>80.099999999999994</v>
      </c>
      <c r="AT309" s="26">
        <v>80.81</v>
      </c>
      <c r="AU309" s="26">
        <v>77.92</v>
      </c>
      <c r="AV309" s="26">
        <v>82.61</v>
      </c>
      <c r="AW309" s="26">
        <v>83.16</v>
      </c>
      <c r="AX309" s="26">
        <v>83.05</v>
      </c>
      <c r="AY309" s="26">
        <v>86.3</v>
      </c>
      <c r="AZ309" s="26">
        <v>85.3</v>
      </c>
      <c r="BA309" s="26">
        <v>86.8</v>
      </c>
      <c r="BB309" s="26">
        <v>88.81</v>
      </c>
      <c r="BC309" s="26">
        <v>89.92</v>
      </c>
      <c r="BD309" s="26">
        <v>80.510000000000005</v>
      </c>
      <c r="BE309" s="26">
        <v>83.11</v>
      </c>
      <c r="BF309" s="26">
        <v>73.459999999999994</v>
      </c>
      <c r="BG309" s="26">
        <v>88.66</v>
      </c>
      <c r="BH309" s="26">
        <v>92.35</v>
      </c>
      <c r="BI309" s="26">
        <v>98.05</v>
      </c>
      <c r="BJ309" s="26">
        <v>73.94</v>
      </c>
      <c r="BK309" s="26">
        <v>84.55</v>
      </c>
      <c r="BL309" s="26">
        <v>89.62</v>
      </c>
      <c r="BM309" s="26">
        <v>90.38</v>
      </c>
      <c r="BN309" s="26">
        <v>87.44</v>
      </c>
      <c r="BO309" s="26">
        <v>89.84</v>
      </c>
      <c r="BP309" s="26">
        <v>83.46</v>
      </c>
      <c r="BQ309" s="26">
        <v>84.04</v>
      </c>
      <c r="BR309" s="26">
        <v>82.01</v>
      </c>
      <c r="BS309" s="26">
        <v>86.46</v>
      </c>
      <c r="BT309" s="26">
        <v>87.19</v>
      </c>
      <c r="BU309" s="26">
        <v>87.52</v>
      </c>
      <c r="BV309" s="26">
        <v>88.35</v>
      </c>
      <c r="BW309" s="26">
        <v>83.84</v>
      </c>
      <c r="BX309" s="26">
        <v>87.79</v>
      </c>
      <c r="BY309" s="25"/>
      <c r="BZ309" s="25"/>
      <c r="CA309" s="25"/>
      <c r="CB309" s="25"/>
      <c r="CC309" s="26">
        <v>84.63</v>
      </c>
      <c r="CD309" s="26">
        <v>85.81</v>
      </c>
      <c r="CE309" s="26">
        <v>89.05</v>
      </c>
      <c r="CF309" s="26">
        <v>88.91</v>
      </c>
      <c r="CG309" s="26">
        <v>86.03</v>
      </c>
    </row>
    <row r="310" spans="1:85" x14ac:dyDescent="0.3">
      <c r="A310" s="24" t="s">
        <v>381</v>
      </c>
      <c r="B310" s="26">
        <v>84.45</v>
      </c>
      <c r="C310" s="26">
        <v>0</v>
      </c>
      <c r="D310" s="26">
        <v>87.29</v>
      </c>
      <c r="E310" s="26">
        <v>80.55</v>
      </c>
      <c r="F310" s="26">
        <v>80.91</v>
      </c>
      <c r="G310" s="26">
        <v>79.17</v>
      </c>
      <c r="H310" s="26">
        <v>83.33</v>
      </c>
      <c r="I310" s="26">
        <v>83.81</v>
      </c>
      <c r="J310" s="26">
        <v>87.39</v>
      </c>
      <c r="K310" s="26">
        <v>85.17</v>
      </c>
      <c r="L310" s="26">
        <v>89.35</v>
      </c>
      <c r="M310" s="26">
        <v>84.92</v>
      </c>
      <c r="N310" s="26">
        <v>90.37</v>
      </c>
      <c r="O310" s="26">
        <v>90.4</v>
      </c>
      <c r="P310" s="26">
        <v>84.07</v>
      </c>
      <c r="Q310" s="26">
        <v>88.86</v>
      </c>
      <c r="R310" s="25"/>
      <c r="S310" s="25"/>
      <c r="T310" s="25"/>
      <c r="U310" s="26">
        <v>85.9</v>
      </c>
      <c r="V310" s="26">
        <v>88.33</v>
      </c>
      <c r="W310" s="25"/>
      <c r="X310" s="26">
        <v>87.14</v>
      </c>
      <c r="Y310" s="26">
        <v>89.98</v>
      </c>
      <c r="Z310" s="26">
        <v>91.65</v>
      </c>
      <c r="AA310" s="26">
        <v>80.55</v>
      </c>
      <c r="AB310" s="26">
        <v>84.86</v>
      </c>
      <c r="AC310" s="26">
        <v>83.32</v>
      </c>
      <c r="AD310" s="26">
        <v>82.46</v>
      </c>
      <c r="AE310" s="26">
        <v>77.55</v>
      </c>
      <c r="AF310" s="26">
        <v>76.319999999999993</v>
      </c>
      <c r="AG310" s="26">
        <v>78.040000000000006</v>
      </c>
      <c r="AH310" s="26">
        <v>80.98</v>
      </c>
      <c r="AI310" s="26">
        <v>80.22</v>
      </c>
      <c r="AJ310" s="26">
        <v>77.72</v>
      </c>
      <c r="AK310" s="26">
        <v>80.25</v>
      </c>
      <c r="AL310" s="26">
        <v>82.55</v>
      </c>
      <c r="AM310" s="26">
        <v>81.77</v>
      </c>
      <c r="AN310" s="26">
        <v>80.650000000000006</v>
      </c>
      <c r="AO310" s="26">
        <v>79.430000000000007</v>
      </c>
      <c r="AP310" s="26">
        <v>84.16</v>
      </c>
      <c r="AQ310" s="26">
        <v>77.41</v>
      </c>
      <c r="AR310" s="26">
        <v>81.38</v>
      </c>
      <c r="AS310" s="26">
        <v>81.47</v>
      </c>
      <c r="AT310" s="26">
        <v>82.2</v>
      </c>
      <c r="AU310" s="26">
        <v>79.17</v>
      </c>
      <c r="AV310" s="26">
        <v>82.91</v>
      </c>
      <c r="AW310" s="26">
        <v>83.76</v>
      </c>
      <c r="AX310" s="26">
        <v>83.81</v>
      </c>
      <c r="AY310" s="26">
        <v>87.58</v>
      </c>
      <c r="AZ310" s="26">
        <v>86.6</v>
      </c>
      <c r="BA310" s="26">
        <v>87.68</v>
      </c>
      <c r="BB310" s="26">
        <v>89.57</v>
      </c>
      <c r="BC310" s="26">
        <v>90.93</v>
      </c>
      <c r="BD310" s="26">
        <v>81.150000000000006</v>
      </c>
      <c r="BE310" s="26">
        <v>83.49</v>
      </c>
      <c r="BF310" s="26">
        <v>74.95</v>
      </c>
      <c r="BG310" s="26">
        <v>89.35</v>
      </c>
      <c r="BH310" s="26">
        <v>94.85</v>
      </c>
      <c r="BI310" s="26">
        <v>101.22</v>
      </c>
      <c r="BJ310" s="26">
        <v>75.47</v>
      </c>
      <c r="BK310" s="26">
        <v>86.04</v>
      </c>
      <c r="BL310" s="26">
        <v>90.16</v>
      </c>
      <c r="BM310" s="26">
        <v>90.88</v>
      </c>
      <c r="BN310" s="26">
        <v>89.04</v>
      </c>
      <c r="BO310" s="26">
        <v>90.4</v>
      </c>
      <c r="BP310" s="26">
        <v>84.68</v>
      </c>
      <c r="BQ310" s="26">
        <v>84.96</v>
      </c>
      <c r="BR310" s="26">
        <v>82.27</v>
      </c>
      <c r="BS310" s="26">
        <v>87.69</v>
      </c>
      <c r="BT310" s="26">
        <v>88.44</v>
      </c>
      <c r="BU310" s="26">
        <v>89.67</v>
      </c>
      <c r="BV310" s="26">
        <v>89.51</v>
      </c>
      <c r="BW310" s="26">
        <v>84.68</v>
      </c>
      <c r="BX310" s="26">
        <v>88.64</v>
      </c>
      <c r="BY310" s="25"/>
      <c r="BZ310" s="25"/>
      <c r="CA310" s="25"/>
      <c r="CB310" s="25"/>
      <c r="CC310" s="26">
        <v>85.57</v>
      </c>
      <c r="CD310" s="26">
        <v>86.62</v>
      </c>
      <c r="CE310" s="26">
        <v>89.9</v>
      </c>
      <c r="CF310" s="26">
        <v>89.91</v>
      </c>
      <c r="CG310" s="26">
        <v>87.2</v>
      </c>
    </row>
    <row r="311" spans="1:85" x14ac:dyDescent="0.3">
      <c r="A311" s="24" t="s">
        <v>382</v>
      </c>
      <c r="B311" s="26">
        <v>84.96</v>
      </c>
      <c r="C311" s="26">
        <v>0</v>
      </c>
      <c r="D311" s="26">
        <v>88.45</v>
      </c>
      <c r="E311" s="26">
        <v>82.14</v>
      </c>
      <c r="F311" s="26">
        <v>81.709999999999994</v>
      </c>
      <c r="G311" s="26">
        <v>79.7</v>
      </c>
      <c r="H311" s="26">
        <v>83.27</v>
      </c>
      <c r="I311" s="26">
        <v>84.11</v>
      </c>
      <c r="J311" s="26">
        <v>87.99</v>
      </c>
      <c r="K311" s="26">
        <v>85.32</v>
      </c>
      <c r="L311" s="26">
        <v>89.82</v>
      </c>
      <c r="M311" s="26">
        <v>84.76</v>
      </c>
      <c r="N311" s="26">
        <v>90.54</v>
      </c>
      <c r="O311" s="26">
        <v>90.77</v>
      </c>
      <c r="P311" s="26">
        <v>84.18</v>
      </c>
      <c r="Q311" s="26">
        <v>89.23</v>
      </c>
      <c r="R311" s="25"/>
      <c r="S311" s="25"/>
      <c r="T311" s="25"/>
      <c r="U311" s="26">
        <v>86.44</v>
      </c>
      <c r="V311" s="26">
        <v>88.5</v>
      </c>
      <c r="W311" s="25"/>
      <c r="X311" s="26">
        <v>88.34</v>
      </c>
      <c r="Y311" s="26">
        <v>90.37</v>
      </c>
      <c r="Z311" s="26">
        <v>92.1</v>
      </c>
      <c r="AA311" s="26">
        <v>82.14</v>
      </c>
      <c r="AB311" s="26">
        <v>85.95</v>
      </c>
      <c r="AC311" s="26">
        <v>84.4</v>
      </c>
      <c r="AD311" s="26">
        <v>83.39</v>
      </c>
      <c r="AE311" s="26">
        <v>78.959999999999994</v>
      </c>
      <c r="AF311" s="26">
        <v>77.55</v>
      </c>
      <c r="AG311" s="26">
        <v>79.12</v>
      </c>
      <c r="AH311" s="26">
        <v>81.510000000000005</v>
      </c>
      <c r="AI311" s="26">
        <v>80.45</v>
      </c>
      <c r="AJ311" s="26">
        <v>78.900000000000006</v>
      </c>
      <c r="AK311" s="26">
        <v>81.400000000000006</v>
      </c>
      <c r="AL311" s="26">
        <v>83.24</v>
      </c>
      <c r="AM311" s="26">
        <v>83.02</v>
      </c>
      <c r="AN311" s="26">
        <v>81.23</v>
      </c>
      <c r="AO311" s="26">
        <v>79.98</v>
      </c>
      <c r="AP311" s="26">
        <v>84.67</v>
      </c>
      <c r="AQ311" s="26">
        <v>78.13</v>
      </c>
      <c r="AR311" s="26">
        <v>81.88</v>
      </c>
      <c r="AS311" s="26">
        <v>81.96</v>
      </c>
      <c r="AT311" s="26">
        <v>82.9</v>
      </c>
      <c r="AU311" s="26">
        <v>79.7</v>
      </c>
      <c r="AV311" s="26">
        <v>82.78</v>
      </c>
      <c r="AW311" s="26">
        <v>83.76</v>
      </c>
      <c r="AX311" s="26">
        <v>84.11</v>
      </c>
      <c r="AY311" s="26">
        <v>88.21</v>
      </c>
      <c r="AZ311" s="26">
        <v>87.1</v>
      </c>
      <c r="BA311" s="26">
        <v>88.31</v>
      </c>
      <c r="BB311" s="26">
        <v>90.01</v>
      </c>
      <c r="BC311" s="26">
        <v>91.19</v>
      </c>
      <c r="BD311" s="26">
        <v>81.430000000000007</v>
      </c>
      <c r="BE311" s="26">
        <v>83.33</v>
      </c>
      <c r="BF311" s="26">
        <v>75.3</v>
      </c>
      <c r="BG311" s="26">
        <v>89.82</v>
      </c>
      <c r="BH311" s="26">
        <v>94.59</v>
      </c>
      <c r="BI311" s="26">
        <v>100.33</v>
      </c>
      <c r="BJ311" s="26">
        <v>75.64</v>
      </c>
      <c r="BK311" s="26">
        <v>86.01</v>
      </c>
      <c r="BL311" s="26">
        <v>90.3</v>
      </c>
      <c r="BM311" s="26">
        <v>91.16</v>
      </c>
      <c r="BN311" s="26">
        <v>88.88</v>
      </c>
      <c r="BO311" s="26">
        <v>90.77</v>
      </c>
      <c r="BP311" s="26">
        <v>84.79</v>
      </c>
      <c r="BQ311" s="26">
        <v>85.04</v>
      </c>
      <c r="BR311" s="26">
        <v>82.31</v>
      </c>
      <c r="BS311" s="26">
        <v>88.03</v>
      </c>
      <c r="BT311" s="26">
        <v>88.83</v>
      </c>
      <c r="BU311" s="26">
        <v>90.19</v>
      </c>
      <c r="BV311" s="26">
        <v>89.59</v>
      </c>
      <c r="BW311" s="26">
        <v>84.69</v>
      </c>
      <c r="BX311" s="26">
        <v>88.93</v>
      </c>
      <c r="BY311" s="25"/>
      <c r="BZ311" s="25"/>
      <c r="CA311" s="25"/>
      <c r="CB311" s="25"/>
      <c r="CC311" s="26">
        <v>86.17</v>
      </c>
      <c r="CD311" s="26">
        <v>86.98</v>
      </c>
      <c r="CE311" s="26">
        <v>90.21</v>
      </c>
      <c r="CF311" s="26">
        <v>89.58</v>
      </c>
      <c r="CG311" s="26">
        <v>87.46</v>
      </c>
    </row>
    <row r="312" spans="1:85" x14ac:dyDescent="0.3">
      <c r="A312" s="24" t="s">
        <v>383</v>
      </c>
      <c r="B312" s="26">
        <v>85.63</v>
      </c>
      <c r="C312" s="26">
        <v>0</v>
      </c>
      <c r="D312" s="26">
        <v>88.97</v>
      </c>
      <c r="E312" s="26">
        <v>85.42</v>
      </c>
      <c r="F312" s="26">
        <v>82.21</v>
      </c>
      <c r="G312" s="26">
        <v>79.849999999999994</v>
      </c>
      <c r="H312" s="26">
        <v>83.05</v>
      </c>
      <c r="I312" s="26">
        <v>84.52</v>
      </c>
      <c r="J312" s="26">
        <v>88.48</v>
      </c>
      <c r="K312" s="26">
        <v>85.57</v>
      </c>
      <c r="L312" s="26">
        <v>89.96</v>
      </c>
      <c r="M312" s="26">
        <v>85.13</v>
      </c>
      <c r="N312" s="26">
        <v>90.63</v>
      </c>
      <c r="O312" s="26">
        <v>90.78</v>
      </c>
      <c r="P312" s="26">
        <v>84.5</v>
      </c>
      <c r="Q312" s="26">
        <v>90.9</v>
      </c>
      <c r="R312" s="25"/>
      <c r="S312" s="25"/>
      <c r="T312" s="25"/>
      <c r="U312" s="26">
        <v>86.71</v>
      </c>
      <c r="V312" s="26">
        <v>88.97</v>
      </c>
      <c r="W312" s="25"/>
      <c r="X312" s="26">
        <v>88.84</v>
      </c>
      <c r="Y312" s="26">
        <v>90.72</v>
      </c>
      <c r="Z312" s="26">
        <v>93.49</v>
      </c>
      <c r="AA312" s="26">
        <v>85.42</v>
      </c>
      <c r="AB312" s="26">
        <v>86.51</v>
      </c>
      <c r="AC312" s="26">
        <v>84.83</v>
      </c>
      <c r="AD312" s="26">
        <v>83.99</v>
      </c>
      <c r="AE312" s="26">
        <v>79.83</v>
      </c>
      <c r="AF312" s="26">
        <v>78.36</v>
      </c>
      <c r="AG312" s="26">
        <v>79.52</v>
      </c>
      <c r="AH312" s="26">
        <v>81.99</v>
      </c>
      <c r="AI312" s="26">
        <v>80.69</v>
      </c>
      <c r="AJ312" s="26">
        <v>79.63</v>
      </c>
      <c r="AK312" s="26">
        <v>81.84</v>
      </c>
      <c r="AL312" s="26">
        <v>83.47</v>
      </c>
      <c r="AM312" s="26">
        <v>84.48</v>
      </c>
      <c r="AN312" s="26">
        <v>81.569999999999993</v>
      </c>
      <c r="AO312" s="26">
        <v>80.11</v>
      </c>
      <c r="AP312" s="26">
        <v>84.94</v>
      </c>
      <c r="AQ312" s="26">
        <v>78.510000000000005</v>
      </c>
      <c r="AR312" s="26">
        <v>82.14</v>
      </c>
      <c r="AS312" s="26">
        <v>82.49</v>
      </c>
      <c r="AT312" s="26">
        <v>83.37</v>
      </c>
      <c r="AU312" s="26">
        <v>79.849999999999994</v>
      </c>
      <c r="AV312" s="26">
        <v>82.48</v>
      </c>
      <c r="AW312" s="26">
        <v>83.62</v>
      </c>
      <c r="AX312" s="26">
        <v>84.52</v>
      </c>
      <c r="AY312" s="26">
        <v>89.1</v>
      </c>
      <c r="AZ312" s="26">
        <v>87.78</v>
      </c>
      <c r="BA312" s="26">
        <v>88.68</v>
      </c>
      <c r="BB312" s="26">
        <v>90.56</v>
      </c>
      <c r="BC312" s="26">
        <v>91.65</v>
      </c>
      <c r="BD312" s="26">
        <v>82.14</v>
      </c>
      <c r="BE312" s="26">
        <v>82.97</v>
      </c>
      <c r="BF312" s="26">
        <v>76.37</v>
      </c>
      <c r="BG312" s="26">
        <v>89.96</v>
      </c>
      <c r="BH312" s="26">
        <v>94.92</v>
      </c>
      <c r="BI312" s="26">
        <v>100.15</v>
      </c>
      <c r="BJ312" s="26">
        <v>76.260000000000005</v>
      </c>
      <c r="BK312" s="26">
        <v>86.41</v>
      </c>
      <c r="BL312" s="26">
        <v>90.46</v>
      </c>
      <c r="BM312" s="26">
        <v>91.15</v>
      </c>
      <c r="BN312" s="26">
        <v>89.16</v>
      </c>
      <c r="BO312" s="26">
        <v>90.78</v>
      </c>
      <c r="BP312" s="26">
        <v>85.31</v>
      </c>
      <c r="BQ312" s="26">
        <v>85.45</v>
      </c>
      <c r="BR312" s="26">
        <v>82.34</v>
      </c>
      <c r="BS312" s="26">
        <v>88.94</v>
      </c>
      <c r="BT312" s="26">
        <v>89.34</v>
      </c>
      <c r="BU312" s="26">
        <v>92.98</v>
      </c>
      <c r="BV312" s="26">
        <v>89.94</v>
      </c>
      <c r="BW312" s="26">
        <v>84.7</v>
      </c>
      <c r="BX312" s="26">
        <v>89.18</v>
      </c>
      <c r="BY312" s="25"/>
      <c r="BZ312" s="25"/>
      <c r="CA312" s="25"/>
      <c r="CB312" s="25"/>
      <c r="CC312" s="26">
        <v>86.51</v>
      </c>
      <c r="CD312" s="26">
        <v>87.13</v>
      </c>
      <c r="CE312" s="26">
        <v>90.39</v>
      </c>
      <c r="CF312" s="26">
        <v>89.88</v>
      </c>
      <c r="CG312" s="26">
        <v>88.1</v>
      </c>
    </row>
    <row r="313" spans="1:85" x14ac:dyDescent="0.3">
      <c r="A313" s="24" t="s">
        <v>384</v>
      </c>
      <c r="B313" s="26">
        <v>86.66</v>
      </c>
      <c r="C313" s="26">
        <v>0</v>
      </c>
      <c r="D313" s="26">
        <v>89.58</v>
      </c>
      <c r="E313" s="26">
        <v>86.7</v>
      </c>
      <c r="F313" s="26">
        <v>84.64</v>
      </c>
      <c r="G313" s="26">
        <v>81.400000000000006</v>
      </c>
      <c r="H313" s="26">
        <v>83.09</v>
      </c>
      <c r="I313" s="26">
        <v>84.68</v>
      </c>
      <c r="J313" s="26">
        <v>89.38</v>
      </c>
      <c r="K313" s="26">
        <v>85.91</v>
      </c>
      <c r="L313" s="26">
        <v>90.35</v>
      </c>
      <c r="M313" s="26">
        <v>86.84</v>
      </c>
      <c r="N313" s="26">
        <v>90.75</v>
      </c>
      <c r="O313" s="26">
        <v>90.75</v>
      </c>
      <c r="P313" s="26">
        <v>85.86</v>
      </c>
      <c r="Q313" s="26">
        <v>91.9</v>
      </c>
      <c r="R313" s="25"/>
      <c r="S313" s="25"/>
      <c r="T313" s="25"/>
      <c r="U313" s="26">
        <v>87.25</v>
      </c>
      <c r="V313" s="26">
        <v>89.91</v>
      </c>
      <c r="W313" s="25"/>
      <c r="X313" s="26">
        <v>89.46</v>
      </c>
      <c r="Y313" s="26">
        <v>91.02</v>
      </c>
      <c r="Z313" s="26">
        <v>93.9</v>
      </c>
      <c r="AA313" s="26">
        <v>86.7</v>
      </c>
      <c r="AB313" s="26">
        <v>89.45</v>
      </c>
      <c r="AC313" s="26">
        <v>87.59</v>
      </c>
      <c r="AD313" s="26">
        <v>85.81</v>
      </c>
      <c r="AE313" s="26">
        <v>84.32</v>
      </c>
      <c r="AF313" s="26">
        <v>81.97</v>
      </c>
      <c r="AG313" s="26">
        <v>82.24</v>
      </c>
      <c r="AH313" s="26">
        <v>84.41</v>
      </c>
      <c r="AI313" s="26">
        <v>82.67</v>
      </c>
      <c r="AJ313" s="26">
        <v>82.36</v>
      </c>
      <c r="AK313" s="26">
        <v>84.7</v>
      </c>
      <c r="AL313" s="26">
        <v>84.54</v>
      </c>
      <c r="AM313" s="26">
        <v>86.22</v>
      </c>
      <c r="AN313" s="26">
        <v>83.61</v>
      </c>
      <c r="AO313" s="26">
        <v>82.66</v>
      </c>
      <c r="AP313" s="26">
        <v>86.21</v>
      </c>
      <c r="AQ313" s="26">
        <v>81.5</v>
      </c>
      <c r="AR313" s="26">
        <v>84.34</v>
      </c>
      <c r="AS313" s="26">
        <v>84.69</v>
      </c>
      <c r="AT313" s="26">
        <v>84.79</v>
      </c>
      <c r="AU313" s="26">
        <v>81.400000000000006</v>
      </c>
      <c r="AV313" s="26">
        <v>82.5</v>
      </c>
      <c r="AW313" s="26">
        <v>83.68</v>
      </c>
      <c r="AX313" s="26">
        <v>84.68</v>
      </c>
      <c r="AY313" s="26">
        <v>89.94</v>
      </c>
      <c r="AZ313" s="26">
        <v>88.87</v>
      </c>
      <c r="BA313" s="26">
        <v>89.51</v>
      </c>
      <c r="BB313" s="26">
        <v>90.84</v>
      </c>
      <c r="BC313" s="26">
        <v>91.4</v>
      </c>
      <c r="BD313" s="26">
        <v>82.98</v>
      </c>
      <c r="BE313" s="26">
        <v>82.96</v>
      </c>
      <c r="BF313" s="26">
        <v>79.650000000000006</v>
      </c>
      <c r="BG313" s="26">
        <v>90.35</v>
      </c>
      <c r="BH313" s="26">
        <v>95.19</v>
      </c>
      <c r="BI313" s="26">
        <v>99.57</v>
      </c>
      <c r="BJ313" s="26">
        <v>79.31</v>
      </c>
      <c r="BK313" s="26">
        <v>87.95</v>
      </c>
      <c r="BL313" s="26">
        <v>90.53</v>
      </c>
      <c r="BM313" s="26">
        <v>91.07</v>
      </c>
      <c r="BN313" s="26">
        <v>90.28</v>
      </c>
      <c r="BO313" s="26">
        <v>90.75</v>
      </c>
      <c r="BP313" s="26">
        <v>86.63</v>
      </c>
      <c r="BQ313" s="26">
        <v>86.75</v>
      </c>
      <c r="BR313" s="26">
        <v>83.88</v>
      </c>
      <c r="BS313" s="26">
        <v>89.98</v>
      </c>
      <c r="BT313" s="26">
        <v>90.24</v>
      </c>
      <c r="BU313" s="26">
        <v>94.4</v>
      </c>
      <c r="BV313" s="26">
        <v>90.57</v>
      </c>
      <c r="BW313" s="26">
        <v>85.18</v>
      </c>
      <c r="BX313" s="26">
        <v>89.7</v>
      </c>
      <c r="BY313" s="25"/>
      <c r="BZ313" s="25"/>
      <c r="CA313" s="25"/>
      <c r="CB313" s="25"/>
      <c r="CC313" s="26">
        <v>86.96</v>
      </c>
      <c r="CD313" s="26">
        <v>87.83</v>
      </c>
      <c r="CE313" s="26">
        <v>90.71</v>
      </c>
      <c r="CF313" s="26">
        <v>90.53</v>
      </c>
      <c r="CG313" s="26">
        <v>89.39</v>
      </c>
    </row>
    <row r="314" spans="1:85" x14ac:dyDescent="0.3">
      <c r="A314" s="24" t="s">
        <v>385</v>
      </c>
      <c r="B314" s="26">
        <v>86.83</v>
      </c>
      <c r="C314" s="26">
        <v>0</v>
      </c>
      <c r="D314" s="26">
        <v>91.13</v>
      </c>
      <c r="E314" s="26">
        <v>85.68</v>
      </c>
      <c r="F314" s="26">
        <v>86.39</v>
      </c>
      <c r="G314" s="26">
        <v>82.3</v>
      </c>
      <c r="H314" s="26">
        <v>82.42</v>
      </c>
      <c r="I314" s="26">
        <v>84.52</v>
      </c>
      <c r="J314" s="26">
        <v>89.63</v>
      </c>
      <c r="K314" s="26">
        <v>85.66</v>
      </c>
      <c r="L314" s="26">
        <v>90.13</v>
      </c>
      <c r="M314" s="26">
        <v>87.51</v>
      </c>
      <c r="N314" s="26">
        <v>90.45</v>
      </c>
      <c r="O314" s="26">
        <v>90.17</v>
      </c>
      <c r="P314" s="26">
        <v>86.01</v>
      </c>
      <c r="Q314" s="26">
        <v>91.49</v>
      </c>
      <c r="R314" s="25"/>
      <c r="S314" s="25"/>
      <c r="T314" s="25"/>
      <c r="U314" s="26">
        <v>87.15</v>
      </c>
      <c r="V314" s="26">
        <v>89.85</v>
      </c>
      <c r="W314" s="25"/>
      <c r="X314" s="26">
        <v>91.09</v>
      </c>
      <c r="Y314" s="26">
        <v>90.88</v>
      </c>
      <c r="Z314" s="26">
        <v>93</v>
      </c>
      <c r="AA314" s="26">
        <v>85.68</v>
      </c>
      <c r="AB314" s="26">
        <v>92.03</v>
      </c>
      <c r="AC314" s="26">
        <v>89.61</v>
      </c>
      <c r="AD314" s="26">
        <v>87.47</v>
      </c>
      <c r="AE314" s="26">
        <v>86.97</v>
      </c>
      <c r="AF314" s="26">
        <v>84.5</v>
      </c>
      <c r="AG314" s="26">
        <v>84.4</v>
      </c>
      <c r="AH314" s="26">
        <v>86.66</v>
      </c>
      <c r="AI314" s="26">
        <v>83.8</v>
      </c>
      <c r="AJ314" s="26">
        <v>84.65</v>
      </c>
      <c r="AK314" s="26">
        <v>86.86</v>
      </c>
      <c r="AL314" s="26">
        <v>85.51</v>
      </c>
      <c r="AM314" s="26">
        <v>86.44</v>
      </c>
      <c r="AN314" s="26">
        <v>85.01</v>
      </c>
      <c r="AO314" s="26">
        <v>84.24</v>
      </c>
      <c r="AP314" s="26">
        <v>87.23</v>
      </c>
      <c r="AQ314" s="26">
        <v>83.48</v>
      </c>
      <c r="AR314" s="26">
        <v>85.48</v>
      </c>
      <c r="AS314" s="26">
        <v>86.16</v>
      </c>
      <c r="AT314" s="26">
        <v>86.15</v>
      </c>
      <c r="AU314" s="26">
        <v>82.3</v>
      </c>
      <c r="AV314" s="26">
        <v>82.14</v>
      </c>
      <c r="AW314" s="26">
        <v>82.69</v>
      </c>
      <c r="AX314" s="26">
        <v>84.52</v>
      </c>
      <c r="AY314" s="26">
        <v>89.95</v>
      </c>
      <c r="AZ314" s="26">
        <v>89.48</v>
      </c>
      <c r="BA314" s="26">
        <v>89.64</v>
      </c>
      <c r="BB314" s="26">
        <v>90.38</v>
      </c>
      <c r="BC314" s="26">
        <v>90.67</v>
      </c>
      <c r="BD314" s="26">
        <v>83.66</v>
      </c>
      <c r="BE314" s="26">
        <v>82.3</v>
      </c>
      <c r="BF314" s="26">
        <v>80.19</v>
      </c>
      <c r="BG314" s="26">
        <v>90.13</v>
      </c>
      <c r="BH314" s="26">
        <v>96.49</v>
      </c>
      <c r="BI314" s="26">
        <v>101.23</v>
      </c>
      <c r="BJ314" s="26">
        <v>79.44</v>
      </c>
      <c r="BK314" s="26">
        <v>88.31</v>
      </c>
      <c r="BL314" s="26">
        <v>90.44</v>
      </c>
      <c r="BM314" s="26">
        <v>90.49</v>
      </c>
      <c r="BN314" s="26">
        <v>90.34</v>
      </c>
      <c r="BO314" s="26">
        <v>90.17</v>
      </c>
      <c r="BP314" s="26">
        <v>86.91</v>
      </c>
      <c r="BQ314" s="26">
        <v>86.97</v>
      </c>
      <c r="BR314" s="26">
        <v>84.01</v>
      </c>
      <c r="BS314" s="26">
        <v>89.71</v>
      </c>
      <c r="BT314" s="26">
        <v>90.15</v>
      </c>
      <c r="BU314" s="26">
        <v>93.83</v>
      </c>
      <c r="BV314" s="26">
        <v>90.47</v>
      </c>
      <c r="BW314" s="26">
        <v>84.84</v>
      </c>
      <c r="BX314" s="26">
        <v>89.56</v>
      </c>
      <c r="BY314" s="25"/>
      <c r="BZ314" s="25"/>
      <c r="CA314" s="25"/>
      <c r="CB314" s="25"/>
      <c r="CC314" s="26">
        <v>86.74</v>
      </c>
      <c r="CD314" s="26">
        <v>87.94</v>
      </c>
      <c r="CE314" s="26">
        <v>90.33</v>
      </c>
      <c r="CF314" s="26">
        <v>90.69</v>
      </c>
      <c r="CG314" s="26">
        <v>89.38</v>
      </c>
    </row>
    <row r="315" spans="1:85" x14ac:dyDescent="0.3">
      <c r="A315" s="24" t="s">
        <v>386</v>
      </c>
      <c r="B315" s="26">
        <v>85.91</v>
      </c>
      <c r="C315" s="26">
        <v>0</v>
      </c>
      <c r="D315" s="26">
        <v>91.02</v>
      </c>
      <c r="E315" s="26">
        <v>84.1</v>
      </c>
      <c r="F315" s="26">
        <v>85.4</v>
      </c>
      <c r="G315" s="26">
        <v>81.62</v>
      </c>
      <c r="H315" s="26">
        <v>81.3</v>
      </c>
      <c r="I315" s="26">
        <v>83.5</v>
      </c>
      <c r="J315" s="26">
        <v>88.4</v>
      </c>
      <c r="K315" s="26">
        <v>84.94</v>
      </c>
      <c r="L315" s="26">
        <v>88.8</v>
      </c>
      <c r="M315" s="26">
        <v>88.64</v>
      </c>
      <c r="N315" s="26">
        <v>89.41</v>
      </c>
      <c r="O315" s="26">
        <v>88.87</v>
      </c>
      <c r="P315" s="26">
        <v>85.42</v>
      </c>
      <c r="Q315" s="26">
        <v>89.49</v>
      </c>
      <c r="R315" s="25"/>
      <c r="S315" s="25"/>
      <c r="T315" s="25"/>
      <c r="U315" s="26">
        <v>86.28</v>
      </c>
      <c r="V315" s="26">
        <v>88.79</v>
      </c>
      <c r="W315" s="25"/>
      <c r="X315" s="26">
        <v>91.05</v>
      </c>
      <c r="Y315" s="26">
        <v>89.54</v>
      </c>
      <c r="Z315" s="26">
        <v>90.88</v>
      </c>
      <c r="AA315" s="26">
        <v>84.1</v>
      </c>
      <c r="AB315" s="26">
        <v>89.72</v>
      </c>
      <c r="AC315" s="26">
        <v>87.72</v>
      </c>
      <c r="AD315" s="26">
        <v>86.35</v>
      </c>
      <c r="AE315" s="26">
        <v>84.97</v>
      </c>
      <c r="AF315" s="26">
        <v>83.95</v>
      </c>
      <c r="AG315" s="26">
        <v>83.94</v>
      </c>
      <c r="AH315" s="26">
        <v>85.98</v>
      </c>
      <c r="AI315" s="26">
        <v>83.46</v>
      </c>
      <c r="AJ315" s="26">
        <v>83.97</v>
      </c>
      <c r="AK315" s="26">
        <v>85.73</v>
      </c>
      <c r="AL315" s="26">
        <v>84.81</v>
      </c>
      <c r="AM315" s="26">
        <v>84.95</v>
      </c>
      <c r="AN315" s="26">
        <v>84.11</v>
      </c>
      <c r="AO315" s="26">
        <v>83.48</v>
      </c>
      <c r="AP315" s="26">
        <v>86.64</v>
      </c>
      <c r="AQ315" s="26">
        <v>82.98</v>
      </c>
      <c r="AR315" s="26">
        <v>84.86</v>
      </c>
      <c r="AS315" s="26">
        <v>84.95</v>
      </c>
      <c r="AT315" s="26">
        <v>85.56</v>
      </c>
      <c r="AU315" s="26">
        <v>81.62</v>
      </c>
      <c r="AV315" s="26">
        <v>81.209999999999994</v>
      </c>
      <c r="AW315" s="26">
        <v>81.39</v>
      </c>
      <c r="AX315" s="26">
        <v>83.5</v>
      </c>
      <c r="AY315" s="26">
        <v>88.5</v>
      </c>
      <c r="AZ315" s="26">
        <v>88.28</v>
      </c>
      <c r="BA315" s="26">
        <v>88.44</v>
      </c>
      <c r="BB315" s="26">
        <v>88.87</v>
      </c>
      <c r="BC315" s="26">
        <v>90.94</v>
      </c>
      <c r="BD315" s="26">
        <v>84.23</v>
      </c>
      <c r="BE315" s="26">
        <v>81.319999999999993</v>
      </c>
      <c r="BF315" s="26">
        <v>80</v>
      </c>
      <c r="BG315" s="26">
        <v>88.8</v>
      </c>
      <c r="BH315" s="26">
        <v>98.76</v>
      </c>
      <c r="BI315" s="26">
        <v>105.33</v>
      </c>
      <c r="BJ315" s="26">
        <v>79.41</v>
      </c>
      <c r="BK315" s="26">
        <v>87.83</v>
      </c>
      <c r="BL315" s="26">
        <v>89.53</v>
      </c>
      <c r="BM315" s="26">
        <v>89.19</v>
      </c>
      <c r="BN315" s="26">
        <v>89.86</v>
      </c>
      <c r="BO315" s="26">
        <v>88.87</v>
      </c>
      <c r="BP315" s="26">
        <v>86.09</v>
      </c>
      <c r="BQ315" s="26">
        <v>86.25</v>
      </c>
      <c r="BR315" s="26">
        <v>83.77</v>
      </c>
      <c r="BS315" s="26">
        <v>88.63</v>
      </c>
      <c r="BT315" s="26">
        <v>89.16</v>
      </c>
      <c r="BU315" s="26">
        <v>91.14</v>
      </c>
      <c r="BV315" s="26">
        <v>89.47</v>
      </c>
      <c r="BW315" s="26">
        <v>83.94</v>
      </c>
      <c r="BX315" s="26">
        <v>88.39</v>
      </c>
      <c r="BY315" s="25"/>
      <c r="BZ315" s="25"/>
      <c r="CA315" s="25"/>
      <c r="CB315" s="25"/>
      <c r="CC315" s="26">
        <v>85.95</v>
      </c>
      <c r="CD315" s="26">
        <v>86.92</v>
      </c>
      <c r="CE315" s="26">
        <v>89.2</v>
      </c>
      <c r="CF315" s="26">
        <v>90.14</v>
      </c>
      <c r="CG315" s="26">
        <v>88.2</v>
      </c>
    </row>
    <row r="316" spans="1:85" x14ac:dyDescent="0.3">
      <c r="A316" s="24" t="s">
        <v>387</v>
      </c>
      <c r="B316" s="26">
        <v>85.17</v>
      </c>
      <c r="C316" s="26">
        <v>0</v>
      </c>
      <c r="D316" s="26">
        <v>88.74</v>
      </c>
      <c r="E316" s="26">
        <v>83.16</v>
      </c>
      <c r="F316" s="26">
        <v>85.12</v>
      </c>
      <c r="G316" s="26">
        <v>81.86</v>
      </c>
      <c r="H316" s="26">
        <v>80.790000000000006</v>
      </c>
      <c r="I316" s="26">
        <v>82.96</v>
      </c>
      <c r="J316" s="26">
        <v>87.45</v>
      </c>
      <c r="K316" s="26">
        <v>84.27</v>
      </c>
      <c r="L316" s="26">
        <v>87.72</v>
      </c>
      <c r="M316" s="26">
        <v>87.47</v>
      </c>
      <c r="N316" s="26">
        <v>88.49</v>
      </c>
      <c r="O316" s="26">
        <v>87.79</v>
      </c>
      <c r="P316" s="26">
        <v>84.92</v>
      </c>
      <c r="Q316" s="26">
        <v>88.4</v>
      </c>
      <c r="R316" s="25"/>
      <c r="S316" s="25"/>
      <c r="T316" s="25"/>
      <c r="U316" s="26">
        <v>85.44</v>
      </c>
      <c r="V316" s="26">
        <v>87.91</v>
      </c>
      <c r="W316" s="25"/>
      <c r="X316" s="26">
        <v>88.72</v>
      </c>
      <c r="Y316" s="26">
        <v>88.54</v>
      </c>
      <c r="Z316" s="26">
        <v>89.7</v>
      </c>
      <c r="AA316" s="26">
        <v>83.16</v>
      </c>
      <c r="AB316" s="26">
        <v>88.46</v>
      </c>
      <c r="AC316" s="26">
        <v>86.89</v>
      </c>
      <c r="AD316" s="26">
        <v>85.63</v>
      </c>
      <c r="AE316" s="26">
        <v>84.58</v>
      </c>
      <c r="AF316" s="26">
        <v>84.55</v>
      </c>
      <c r="AG316" s="26">
        <v>84.43</v>
      </c>
      <c r="AH316" s="26">
        <v>85.78</v>
      </c>
      <c r="AI316" s="26">
        <v>83.24</v>
      </c>
      <c r="AJ316" s="26">
        <v>84.53</v>
      </c>
      <c r="AK316" s="26">
        <v>85.45</v>
      </c>
      <c r="AL316" s="26">
        <v>84.39</v>
      </c>
      <c r="AM316" s="26">
        <v>84.03</v>
      </c>
      <c r="AN316" s="26">
        <v>83.74</v>
      </c>
      <c r="AO316" s="26">
        <v>83.81</v>
      </c>
      <c r="AP316" s="26">
        <v>86.16</v>
      </c>
      <c r="AQ316" s="26">
        <v>83.51</v>
      </c>
      <c r="AR316" s="26">
        <v>84.71</v>
      </c>
      <c r="AS316" s="26">
        <v>84.45</v>
      </c>
      <c r="AT316" s="26">
        <v>85.32</v>
      </c>
      <c r="AU316" s="26">
        <v>81.86</v>
      </c>
      <c r="AV316" s="26">
        <v>80.849999999999994</v>
      </c>
      <c r="AW316" s="26">
        <v>80.73</v>
      </c>
      <c r="AX316" s="26">
        <v>82.96</v>
      </c>
      <c r="AY316" s="26">
        <v>87.55</v>
      </c>
      <c r="AZ316" s="26">
        <v>87.38</v>
      </c>
      <c r="BA316" s="26">
        <v>87.47</v>
      </c>
      <c r="BB316" s="26">
        <v>87.84</v>
      </c>
      <c r="BC316" s="26">
        <v>90.92</v>
      </c>
      <c r="BD316" s="26">
        <v>83.72</v>
      </c>
      <c r="BE316" s="26">
        <v>80.849999999999994</v>
      </c>
      <c r="BF316" s="26">
        <v>78.53</v>
      </c>
      <c r="BG316" s="26">
        <v>87.72</v>
      </c>
      <c r="BH316" s="26">
        <v>97.82</v>
      </c>
      <c r="BI316" s="26">
        <v>103.88</v>
      </c>
      <c r="BJ316" s="26">
        <v>78.28</v>
      </c>
      <c r="BK316" s="26">
        <v>86.81</v>
      </c>
      <c r="BL316" s="26">
        <v>88.72</v>
      </c>
      <c r="BM316" s="26">
        <v>88.14</v>
      </c>
      <c r="BN316" s="26">
        <v>89</v>
      </c>
      <c r="BO316" s="26">
        <v>87.79</v>
      </c>
      <c r="BP316" s="26">
        <v>85.49</v>
      </c>
      <c r="BQ316" s="26">
        <v>85.69</v>
      </c>
      <c r="BR316" s="26">
        <v>83.53</v>
      </c>
      <c r="BS316" s="26">
        <v>87.6</v>
      </c>
      <c r="BT316" s="26">
        <v>88.14</v>
      </c>
      <c r="BU316" s="26">
        <v>89.94</v>
      </c>
      <c r="BV316" s="26">
        <v>88.52</v>
      </c>
      <c r="BW316" s="26">
        <v>83.28</v>
      </c>
      <c r="BX316" s="26">
        <v>87.35</v>
      </c>
      <c r="BY316" s="25"/>
      <c r="BZ316" s="25"/>
      <c r="CA316" s="25"/>
      <c r="CB316" s="25"/>
      <c r="CC316" s="26">
        <v>85.12</v>
      </c>
      <c r="CD316" s="26">
        <v>86.04</v>
      </c>
      <c r="CE316" s="26">
        <v>88.17</v>
      </c>
      <c r="CF316" s="26">
        <v>89.47</v>
      </c>
      <c r="CG316" s="26">
        <v>87.32</v>
      </c>
    </row>
    <row r="317" spans="1:85" x14ac:dyDescent="0.3">
      <c r="A317" s="24" t="s">
        <v>388</v>
      </c>
      <c r="B317" s="26">
        <v>84.57</v>
      </c>
      <c r="C317" s="26">
        <v>0</v>
      </c>
      <c r="D317" s="26">
        <v>87.87</v>
      </c>
      <c r="E317" s="26">
        <v>82.69</v>
      </c>
      <c r="F317" s="26">
        <v>85.05</v>
      </c>
      <c r="G317" s="26">
        <v>82.21</v>
      </c>
      <c r="H317" s="26">
        <v>80.63</v>
      </c>
      <c r="I317" s="26">
        <v>82.91</v>
      </c>
      <c r="J317" s="26">
        <v>86.51</v>
      </c>
      <c r="K317" s="26">
        <v>83.82</v>
      </c>
      <c r="L317" s="26">
        <v>85.98</v>
      </c>
      <c r="M317" s="26">
        <v>86.14</v>
      </c>
      <c r="N317" s="26">
        <v>86.9</v>
      </c>
      <c r="O317" s="26">
        <v>85.74</v>
      </c>
      <c r="P317" s="26">
        <v>84.24</v>
      </c>
      <c r="Q317" s="26">
        <v>88.61</v>
      </c>
      <c r="R317" s="25"/>
      <c r="S317" s="25"/>
      <c r="T317" s="25"/>
      <c r="U317" s="26">
        <v>84.04</v>
      </c>
      <c r="V317" s="26">
        <v>86.84</v>
      </c>
      <c r="W317" s="25"/>
      <c r="X317" s="26">
        <v>87.86</v>
      </c>
      <c r="Y317" s="26">
        <v>87.31</v>
      </c>
      <c r="Z317" s="26">
        <v>89.03</v>
      </c>
      <c r="AA317" s="26">
        <v>82.69</v>
      </c>
      <c r="AB317" s="26">
        <v>88.55</v>
      </c>
      <c r="AC317" s="26">
        <v>87.21</v>
      </c>
      <c r="AD317" s="26">
        <v>85.56</v>
      </c>
      <c r="AE317" s="26">
        <v>85.44</v>
      </c>
      <c r="AF317" s="26">
        <v>85.27</v>
      </c>
      <c r="AG317" s="26">
        <v>84.28</v>
      </c>
      <c r="AH317" s="26">
        <v>85.71</v>
      </c>
      <c r="AI317" s="26">
        <v>82.99</v>
      </c>
      <c r="AJ317" s="26">
        <v>84.76</v>
      </c>
      <c r="AK317" s="26">
        <v>85.19</v>
      </c>
      <c r="AL317" s="26">
        <v>83.64</v>
      </c>
      <c r="AM317" s="26">
        <v>83.95</v>
      </c>
      <c r="AN317" s="26">
        <v>83.52</v>
      </c>
      <c r="AO317" s="26">
        <v>83.68</v>
      </c>
      <c r="AP317" s="26">
        <v>85.78</v>
      </c>
      <c r="AQ317" s="26">
        <v>83.58</v>
      </c>
      <c r="AR317" s="26">
        <v>84.29</v>
      </c>
      <c r="AS317" s="26">
        <v>84.53</v>
      </c>
      <c r="AT317" s="26">
        <v>85.03</v>
      </c>
      <c r="AU317" s="26">
        <v>82.21</v>
      </c>
      <c r="AV317" s="26">
        <v>80.760000000000005</v>
      </c>
      <c r="AW317" s="26">
        <v>80.48</v>
      </c>
      <c r="AX317" s="26">
        <v>82.91</v>
      </c>
      <c r="AY317" s="26">
        <v>86.94</v>
      </c>
      <c r="AZ317" s="26">
        <v>87</v>
      </c>
      <c r="BA317" s="26">
        <v>86.27</v>
      </c>
      <c r="BB317" s="26">
        <v>86.49</v>
      </c>
      <c r="BC317" s="26">
        <v>91.62</v>
      </c>
      <c r="BD317" s="26">
        <v>83.98</v>
      </c>
      <c r="BE317" s="26">
        <v>80.540000000000006</v>
      </c>
      <c r="BF317" s="26">
        <v>79.16</v>
      </c>
      <c r="BG317" s="26">
        <v>85.98</v>
      </c>
      <c r="BH317" s="26">
        <v>95.45</v>
      </c>
      <c r="BI317" s="26">
        <v>99.77</v>
      </c>
      <c r="BJ317" s="26">
        <v>78.23</v>
      </c>
      <c r="BK317" s="26">
        <v>86.25</v>
      </c>
      <c r="BL317" s="26">
        <v>87.29</v>
      </c>
      <c r="BM317" s="26">
        <v>86.11</v>
      </c>
      <c r="BN317" s="26">
        <v>88.4</v>
      </c>
      <c r="BO317" s="26">
        <v>85.74</v>
      </c>
      <c r="BP317" s="26">
        <v>84.96</v>
      </c>
      <c r="BQ317" s="26">
        <v>84.99</v>
      </c>
      <c r="BR317" s="26">
        <v>82.84</v>
      </c>
      <c r="BS317" s="26">
        <v>86.66</v>
      </c>
      <c r="BT317" s="26">
        <v>87.18</v>
      </c>
      <c r="BU317" s="26">
        <v>91.18</v>
      </c>
      <c r="BV317" s="26">
        <v>87.41</v>
      </c>
      <c r="BW317" s="26">
        <v>83.21</v>
      </c>
      <c r="BX317" s="26">
        <v>86</v>
      </c>
      <c r="BY317" s="25"/>
      <c r="BZ317" s="25"/>
      <c r="CA317" s="25"/>
      <c r="CB317" s="25"/>
      <c r="CC317" s="26">
        <v>83.66</v>
      </c>
      <c r="CD317" s="26">
        <v>84.74</v>
      </c>
      <c r="CE317" s="26">
        <v>86.53</v>
      </c>
      <c r="CF317" s="26">
        <v>88.71</v>
      </c>
      <c r="CG317" s="26">
        <v>86.4</v>
      </c>
    </row>
    <row r="318" spans="1:85" x14ac:dyDescent="0.3">
      <c r="A318" s="24" t="s">
        <v>389</v>
      </c>
      <c r="B318" s="26">
        <v>84.07</v>
      </c>
      <c r="C318" s="26">
        <v>0</v>
      </c>
      <c r="D318" s="26">
        <v>87.56</v>
      </c>
      <c r="E318" s="26">
        <v>82.44</v>
      </c>
      <c r="F318" s="26">
        <v>84.54</v>
      </c>
      <c r="G318" s="26">
        <v>82.21</v>
      </c>
      <c r="H318" s="26">
        <v>80.489999999999995</v>
      </c>
      <c r="I318" s="26">
        <v>82.69</v>
      </c>
      <c r="J318" s="26">
        <v>85.35</v>
      </c>
      <c r="K318" s="26">
        <v>83.38</v>
      </c>
      <c r="L318" s="26">
        <v>84.31</v>
      </c>
      <c r="M318" s="26">
        <v>87.04</v>
      </c>
      <c r="N318" s="26">
        <v>85.41</v>
      </c>
      <c r="O318" s="26">
        <v>83.86</v>
      </c>
      <c r="P318" s="26">
        <v>83.86</v>
      </c>
      <c r="Q318" s="26">
        <v>88.71</v>
      </c>
      <c r="R318" s="25"/>
      <c r="S318" s="25"/>
      <c r="T318" s="25"/>
      <c r="U318" s="26">
        <v>82.77</v>
      </c>
      <c r="V318" s="26">
        <v>85.94</v>
      </c>
      <c r="W318" s="25"/>
      <c r="X318" s="26">
        <v>87.57</v>
      </c>
      <c r="Y318" s="26">
        <v>86.02</v>
      </c>
      <c r="Z318" s="26">
        <v>88.48</v>
      </c>
      <c r="AA318" s="26">
        <v>82.44</v>
      </c>
      <c r="AB318" s="26">
        <v>87.72</v>
      </c>
      <c r="AC318" s="26">
        <v>86.95</v>
      </c>
      <c r="AD318" s="26">
        <v>85.04</v>
      </c>
      <c r="AE318" s="26">
        <v>85.33</v>
      </c>
      <c r="AF318" s="26">
        <v>85.13</v>
      </c>
      <c r="AG318" s="26">
        <v>83.7</v>
      </c>
      <c r="AH318" s="26">
        <v>85.09</v>
      </c>
      <c r="AI318" s="26">
        <v>82.76</v>
      </c>
      <c r="AJ318" s="26">
        <v>84.24</v>
      </c>
      <c r="AK318" s="26">
        <v>84.16</v>
      </c>
      <c r="AL318" s="26">
        <v>82.67</v>
      </c>
      <c r="AM318" s="26">
        <v>83.56</v>
      </c>
      <c r="AN318" s="26">
        <v>83.19</v>
      </c>
      <c r="AO318" s="26">
        <v>83.02</v>
      </c>
      <c r="AP318" s="26">
        <v>85.49</v>
      </c>
      <c r="AQ318" s="26">
        <v>83.25</v>
      </c>
      <c r="AR318" s="26">
        <v>83.99</v>
      </c>
      <c r="AS318" s="26">
        <v>84.15</v>
      </c>
      <c r="AT318" s="26">
        <v>84.48</v>
      </c>
      <c r="AU318" s="26">
        <v>82.21</v>
      </c>
      <c r="AV318" s="26">
        <v>80.599999999999994</v>
      </c>
      <c r="AW318" s="26">
        <v>80.37</v>
      </c>
      <c r="AX318" s="26">
        <v>82.69</v>
      </c>
      <c r="AY318" s="26">
        <v>86.2</v>
      </c>
      <c r="AZ318" s="26">
        <v>86.3</v>
      </c>
      <c r="BA318" s="26">
        <v>84.87</v>
      </c>
      <c r="BB318" s="26">
        <v>85.1</v>
      </c>
      <c r="BC318" s="26">
        <v>92.88</v>
      </c>
      <c r="BD318" s="26">
        <v>84.12</v>
      </c>
      <c r="BE318" s="26">
        <v>80.33</v>
      </c>
      <c r="BF318" s="26">
        <v>79.75</v>
      </c>
      <c r="BG318" s="26">
        <v>84.31</v>
      </c>
      <c r="BH318" s="26">
        <v>96.66</v>
      </c>
      <c r="BI318" s="26">
        <v>101.69</v>
      </c>
      <c r="BJ318" s="26">
        <v>78.92</v>
      </c>
      <c r="BK318" s="26">
        <v>85.85</v>
      </c>
      <c r="BL318" s="26">
        <v>85.86</v>
      </c>
      <c r="BM318" s="26">
        <v>84.27</v>
      </c>
      <c r="BN318" s="26">
        <v>87.99</v>
      </c>
      <c r="BO318" s="26">
        <v>83.86</v>
      </c>
      <c r="BP318" s="26">
        <v>84.5</v>
      </c>
      <c r="BQ318" s="26">
        <v>84.52</v>
      </c>
      <c r="BR318" s="26">
        <v>82.65</v>
      </c>
      <c r="BS318" s="26">
        <v>85.95</v>
      </c>
      <c r="BT318" s="26">
        <v>86.36</v>
      </c>
      <c r="BU318" s="26">
        <v>92.22</v>
      </c>
      <c r="BV318" s="26">
        <v>86.7</v>
      </c>
      <c r="BW318" s="26">
        <v>83.19</v>
      </c>
      <c r="BX318" s="26">
        <v>84.69</v>
      </c>
      <c r="BY318" s="25"/>
      <c r="BZ318" s="25"/>
      <c r="CA318" s="25"/>
      <c r="CB318" s="25"/>
      <c r="CC318" s="26">
        <v>82.43</v>
      </c>
      <c r="CD318" s="26">
        <v>83.39</v>
      </c>
      <c r="CE318" s="26">
        <v>85.03</v>
      </c>
      <c r="CF318" s="26">
        <v>88.31</v>
      </c>
      <c r="CG318" s="26">
        <v>85.62</v>
      </c>
    </row>
    <row r="319" spans="1:85" x14ac:dyDescent="0.3">
      <c r="A319" s="24" t="s">
        <v>390</v>
      </c>
      <c r="B319" s="26">
        <v>83.81</v>
      </c>
      <c r="C319" s="26">
        <v>0</v>
      </c>
      <c r="D319" s="26">
        <v>86.12</v>
      </c>
      <c r="E319" s="26">
        <v>83.1</v>
      </c>
      <c r="F319" s="26">
        <v>83.81</v>
      </c>
      <c r="G319" s="26">
        <v>82.63</v>
      </c>
      <c r="H319" s="26">
        <v>80.87</v>
      </c>
      <c r="I319" s="26">
        <v>82.83</v>
      </c>
      <c r="J319" s="26">
        <v>84.55</v>
      </c>
      <c r="K319" s="26">
        <v>83.25</v>
      </c>
      <c r="L319" s="26">
        <v>82.99</v>
      </c>
      <c r="M319" s="26">
        <v>87.7</v>
      </c>
      <c r="N319" s="26">
        <v>84.41</v>
      </c>
      <c r="O319" s="26">
        <v>82.54</v>
      </c>
      <c r="P319" s="26">
        <v>83.55</v>
      </c>
      <c r="Q319" s="26">
        <v>88.09</v>
      </c>
      <c r="R319" s="25"/>
      <c r="S319" s="25"/>
      <c r="T319" s="25"/>
      <c r="U319" s="26">
        <v>81.900000000000006</v>
      </c>
      <c r="V319" s="26">
        <v>85.25</v>
      </c>
      <c r="W319" s="25"/>
      <c r="X319" s="26">
        <v>86.12</v>
      </c>
      <c r="Y319" s="26">
        <v>84.33</v>
      </c>
      <c r="Z319" s="26">
        <v>87.3</v>
      </c>
      <c r="AA319" s="26">
        <v>83.1</v>
      </c>
      <c r="AB319" s="26">
        <v>82.91</v>
      </c>
      <c r="AC319" s="26">
        <v>86.37</v>
      </c>
      <c r="AD319" s="26">
        <v>84.63</v>
      </c>
      <c r="AE319" s="26">
        <v>84.82</v>
      </c>
      <c r="AF319" s="26">
        <v>85.56</v>
      </c>
      <c r="AG319" s="26">
        <v>83.64</v>
      </c>
      <c r="AH319" s="26">
        <v>84.78</v>
      </c>
      <c r="AI319" s="26">
        <v>82.59</v>
      </c>
      <c r="AJ319" s="26">
        <v>84.57</v>
      </c>
      <c r="AK319" s="26">
        <v>83.94</v>
      </c>
      <c r="AL319" s="26">
        <v>82.13</v>
      </c>
      <c r="AM319" s="26">
        <v>83.78</v>
      </c>
      <c r="AN319" s="26">
        <v>83.08</v>
      </c>
      <c r="AO319" s="26">
        <v>82.92</v>
      </c>
      <c r="AP319" s="26">
        <v>85.44</v>
      </c>
      <c r="AQ319" s="26">
        <v>83.53</v>
      </c>
      <c r="AR319" s="26">
        <v>83.95</v>
      </c>
      <c r="AS319" s="26">
        <v>83.96</v>
      </c>
      <c r="AT319" s="26">
        <v>84.37</v>
      </c>
      <c r="AU319" s="26">
        <v>82.63</v>
      </c>
      <c r="AV319" s="26">
        <v>80.97</v>
      </c>
      <c r="AW319" s="26">
        <v>80.77</v>
      </c>
      <c r="AX319" s="26">
        <v>82.83</v>
      </c>
      <c r="AY319" s="26">
        <v>85.52</v>
      </c>
      <c r="AZ319" s="26">
        <v>85.57</v>
      </c>
      <c r="BA319" s="26">
        <v>84.02</v>
      </c>
      <c r="BB319" s="26">
        <v>83.88</v>
      </c>
      <c r="BC319" s="26">
        <v>93.25</v>
      </c>
      <c r="BD319" s="26">
        <v>84.52</v>
      </c>
      <c r="BE319" s="26">
        <v>80.67</v>
      </c>
      <c r="BF319" s="26">
        <v>80.83</v>
      </c>
      <c r="BG319" s="26">
        <v>82.99</v>
      </c>
      <c r="BH319" s="26">
        <v>96.5</v>
      </c>
      <c r="BI319" s="26">
        <v>101.33</v>
      </c>
      <c r="BJ319" s="26">
        <v>80.41</v>
      </c>
      <c r="BK319" s="26">
        <v>85.76</v>
      </c>
      <c r="BL319" s="26">
        <v>84.9</v>
      </c>
      <c r="BM319" s="26">
        <v>82.95</v>
      </c>
      <c r="BN319" s="26">
        <v>87.93</v>
      </c>
      <c r="BO319" s="26">
        <v>82.54</v>
      </c>
      <c r="BP319" s="26">
        <v>84.06</v>
      </c>
      <c r="BQ319" s="26">
        <v>84.23</v>
      </c>
      <c r="BR319" s="26">
        <v>82.48</v>
      </c>
      <c r="BS319" s="26">
        <v>85.55</v>
      </c>
      <c r="BT319" s="26">
        <v>85.79</v>
      </c>
      <c r="BU319" s="26">
        <v>91.68</v>
      </c>
      <c r="BV319" s="26">
        <v>86.12</v>
      </c>
      <c r="BW319" s="26">
        <v>83.41</v>
      </c>
      <c r="BX319" s="26">
        <v>83.7</v>
      </c>
      <c r="BY319" s="25"/>
      <c r="BZ319" s="25"/>
      <c r="CA319" s="25"/>
      <c r="CB319" s="25"/>
      <c r="CC319" s="26">
        <v>81.540000000000006</v>
      </c>
      <c r="CD319" s="26">
        <v>82.55</v>
      </c>
      <c r="CE319" s="26">
        <v>84.01</v>
      </c>
      <c r="CF319" s="26">
        <v>88.01</v>
      </c>
      <c r="CG319" s="26">
        <v>84.97</v>
      </c>
    </row>
    <row r="320" spans="1:85" x14ac:dyDescent="0.3">
      <c r="A320" s="24" t="s">
        <v>391</v>
      </c>
      <c r="B320" s="26">
        <v>83.65</v>
      </c>
      <c r="C320" s="26">
        <v>0</v>
      </c>
      <c r="D320" s="26">
        <v>84.16</v>
      </c>
      <c r="E320" s="26">
        <v>84.05</v>
      </c>
      <c r="F320" s="26">
        <v>83.35</v>
      </c>
      <c r="G320" s="26">
        <v>82.69</v>
      </c>
      <c r="H320" s="26">
        <v>81.319999999999993</v>
      </c>
      <c r="I320" s="26">
        <v>83.11</v>
      </c>
      <c r="J320" s="26">
        <v>84.04</v>
      </c>
      <c r="K320" s="26">
        <v>83.2</v>
      </c>
      <c r="L320" s="26">
        <v>82.35</v>
      </c>
      <c r="M320" s="26">
        <v>87.12</v>
      </c>
      <c r="N320" s="26">
        <v>83.92</v>
      </c>
      <c r="O320" s="26">
        <v>81.86</v>
      </c>
      <c r="P320" s="26">
        <v>83.3</v>
      </c>
      <c r="Q320" s="26">
        <v>88.07</v>
      </c>
      <c r="R320" s="25"/>
      <c r="S320" s="25"/>
      <c r="T320" s="25"/>
      <c r="U320" s="26">
        <v>81.36</v>
      </c>
      <c r="V320" s="26">
        <v>84.82</v>
      </c>
      <c r="W320" s="25"/>
      <c r="X320" s="26">
        <v>84.1</v>
      </c>
      <c r="Y320" s="26">
        <v>83.79</v>
      </c>
      <c r="Z320" s="26">
        <v>87.09</v>
      </c>
      <c r="AA320" s="26">
        <v>84.05</v>
      </c>
      <c r="AB320" s="26">
        <v>82.08</v>
      </c>
      <c r="AC320" s="26">
        <v>85.43</v>
      </c>
      <c r="AD320" s="26">
        <v>84.05</v>
      </c>
      <c r="AE320" s="26">
        <v>84.16</v>
      </c>
      <c r="AF320" s="26">
        <v>85.41</v>
      </c>
      <c r="AG320" s="26">
        <v>83.17</v>
      </c>
      <c r="AH320" s="26">
        <v>84.28</v>
      </c>
      <c r="AI320" s="26">
        <v>82.2</v>
      </c>
      <c r="AJ320" s="26">
        <v>84.27</v>
      </c>
      <c r="AK320" s="26">
        <v>83.77</v>
      </c>
      <c r="AL320" s="26">
        <v>81.5</v>
      </c>
      <c r="AM320" s="26">
        <v>83.8</v>
      </c>
      <c r="AN320" s="26">
        <v>82.54</v>
      </c>
      <c r="AO320" s="26">
        <v>82.35</v>
      </c>
      <c r="AP320" s="26">
        <v>84.95</v>
      </c>
      <c r="AQ320" s="26">
        <v>83.18</v>
      </c>
      <c r="AR320" s="26">
        <v>83.65</v>
      </c>
      <c r="AS320" s="26">
        <v>83.29</v>
      </c>
      <c r="AT320" s="26">
        <v>83.94</v>
      </c>
      <c r="AU320" s="26">
        <v>82.69</v>
      </c>
      <c r="AV320" s="26">
        <v>81.31</v>
      </c>
      <c r="AW320" s="26">
        <v>81.33</v>
      </c>
      <c r="AX320" s="26">
        <v>83.11</v>
      </c>
      <c r="AY320" s="26">
        <v>85.17</v>
      </c>
      <c r="AZ320" s="26">
        <v>85.12</v>
      </c>
      <c r="BA320" s="26">
        <v>83.47</v>
      </c>
      <c r="BB320" s="26">
        <v>83.35</v>
      </c>
      <c r="BC320" s="26">
        <v>93.62</v>
      </c>
      <c r="BD320" s="26">
        <v>83.97</v>
      </c>
      <c r="BE320" s="26">
        <v>81.22</v>
      </c>
      <c r="BF320" s="26">
        <v>80.36</v>
      </c>
      <c r="BG320" s="26">
        <v>82.35</v>
      </c>
      <c r="BH320" s="26">
        <v>95.59</v>
      </c>
      <c r="BI320" s="26">
        <v>99.65</v>
      </c>
      <c r="BJ320" s="26">
        <v>80.37</v>
      </c>
      <c r="BK320" s="26">
        <v>85.42</v>
      </c>
      <c r="BL320" s="26">
        <v>84.5</v>
      </c>
      <c r="BM320" s="26">
        <v>82.27</v>
      </c>
      <c r="BN320" s="26">
        <v>87.66</v>
      </c>
      <c r="BO320" s="26">
        <v>81.86</v>
      </c>
      <c r="BP320" s="26">
        <v>83.67</v>
      </c>
      <c r="BQ320" s="26">
        <v>83.9</v>
      </c>
      <c r="BR320" s="26">
        <v>82.37</v>
      </c>
      <c r="BS320" s="26">
        <v>85.36</v>
      </c>
      <c r="BT320" s="26">
        <v>85.42</v>
      </c>
      <c r="BU320" s="26">
        <v>91.97</v>
      </c>
      <c r="BV320" s="26">
        <v>85.81</v>
      </c>
      <c r="BW320" s="26">
        <v>83.72</v>
      </c>
      <c r="BX320" s="26">
        <v>83.16</v>
      </c>
      <c r="BY320" s="25"/>
      <c r="BZ320" s="25"/>
      <c r="CA320" s="25"/>
      <c r="CB320" s="25"/>
      <c r="CC320" s="26">
        <v>81.02</v>
      </c>
      <c r="CD320" s="26">
        <v>81.95</v>
      </c>
      <c r="CE320" s="26">
        <v>83.43</v>
      </c>
      <c r="CF320" s="26">
        <v>87.81</v>
      </c>
      <c r="CG320" s="26">
        <v>84.54</v>
      </c>
    </row>
    <row r="321" spans="1:85" x14ac:dyDescent="0.3">
      <c r="A321" s="24" t="s">
        <v>392</v>
      </c>
      <c r="B321" s="26">
        <v>84.18</v>
      </c>
      <c r="C321" s="26">
        <v>0</v>
      </c>
      <c r="D321" s="26">
        <v>84.37</v>
      </c>
      <c r="E321" s="26">
        <v>84.29</v>
      </c>
      <c r="F321" s="26">
        <v>84.42</v>
      </c>
      <c r="G321" s="26">
        <v>83.44</v>
      </c>
      <c r="H321" s="26">
        <v>82.12</v>
      </c>
      <c r="I321" s="26">
        <v>83.8</v>
      </c>
      <c r="J321" s="26">
        <v>84.3</v>
      </c>
      <c r="K321" s="26">
        <v>83.71</v>
      </c>
      <c r="L321" s="26">
        <v>82.39</v>
      </c>
      <c r="M321" s="26">
        <v>87.35</v>
      </c>
      <c r="N321" s="26">
        <v>83.97</v>
      </c>
      <c r="O321" s="26">
        <v>81.78</v>
      </c>
      <c r="P321" s="26">
        <v>84.83</v>
      </c>
      <c r="Q321" s="26">
        <v>88.68</v>
      </c>
      <c r="R321" s="25"/>
      <c r="S321" s="25"/>
      <c r="T321" s="25"/>
      <c r="U321" s="26">
        <v>81.61</v>
      </c>
      <c r="V321" s="26">
        <v>84.86</v>
      </c>
      <c r="W321" s="25"/>
      <c r="X321" s="26">
        <v>84.3</v>
      </c>
      <c r="Y321" s="26">
        <v>84.1</v>
      </c>
      <c r="Z321" s="26">
        <v>87.44</v>
      </c>
      <c r="AA321" s="26">
        <v>84.29</v>
      </c>
      <c r="AB321" s="26">
        <v>83.5</v>
      </c>
      <c r="AC321" s="26">
        <v>86.38</v>
      </c>
      <c r="AD321" s="26">
        <v>84.54</v>
      </c>
      <c r="AE321" s="26">
        <v>85.31</v>
      </c>
      <c r="AF321" s="26">
        <v>86.29</v>
      </c>
      <c r="AG321" s="26">
        <v>83.45</v>
      </c>
      <c r="AH321" s="26">
        <v>85.02</v>
      </c>
      <c r="AI321" s="26">
        <v>84.44</v>
      </c>
      <c r="AJ321" s="26">
        <v>84.75</v>
      </c>
      <c r="AK321" s="26">
        <v>84.49</v>
      </c>
      <c r="AL321" s="26">
        <v>81.900000000000006</v>
      </c>
      <c r="AM321" s="26">
        <v>84.48</v>
      </c>
      <c r="AN321" s="26">
        <v>83.86</v>
      </c>
      <c r="AO321" s="26">
        <v>83.34</v>
      </c>
      <c r="AP321" s="26">
        <v>85.93</v>
      </c>
      <c r="AQ321" s="26">
        <v>84.42</v>
      </c>
      <c r="AR321" s="26">
        <v>85.28</v>
      </c>
      <c r="AS321" s="26">
        <v>84.41</v>
      </c>
      <c r="AT321" s="26">
        <v>84.76</v>
      </c>
      <c r="AU321" s="26">
        <v>83.44</v>
      </c>
      <c r="AV321" s="26">
        <v>82.06</v>
      </c>
      <c r="AW321" s="26">
        <v>82.17</v>
      </c>
      <c r="AX321" s="26">
        <v>83.8</v>
      </c>
      <c r="AY321" s="26">
        <v>85.49</v>
      </c>
      <c r="AZ321" s="26">
        <v>85.71</v>
      </c>
      <c r="BA321" s="26">
        <v>83.61</v>
      </c>
      <c r="BB321" s="26">
        <v>83.56</v>
      </c>
      <c r="BC321" s="26">
        <v>93.82</v>
      </c>
      <c r="BD321" s="26">
        <v>84.59</v>
      </c>
      <c r="BE321" s="26">
        <v>81.99</v>
      </c>
      <c r="BF321" s="26">
        <v>80.91</v>
      </c>
      <c r="BG321" s="26">
        <v>82.39</v>
      </c>
      <c r="BH321" s="26">
        <v>96.06</v>
      </c>
      <c r="BI321" s="26">
        <v>100.04</v>
      </c>
      <c r="BJ321" s="26">
        <v>80.47</v>
      </c>
      <c r="BK321" s="26">
        <v>85.8</v>
      </c>
      <c r="BL321" s="26">
        <v>84.65</v>
      </c>
      <c r="BM321" s="26">
        <v>82.19</v>
      </c>
      <c r="BN321" s="26">
        <v>87.69</v>
      </c>
      <c r="BO321" s="26">
        <v>81.78</v>
      </c>
      <c r="BP321" s="26">
        <v>84.27</v>
      </c>
      <c r="BQ321" s="26">
        <v>84.73</v>
      </c>
      <c r="BR321" s="26">
        <v>85.09</v>
      </c>
      <c r="BS321" s="26">
        <v>85.37</v>
      </c>
      <c r="BT321" s="26">
        <v>85.56</v>
      </c>
      <c r="BU321" s="26">
        <v>92.86</v>
      </c>
      <c r="BV321" s="26">
        <v>86.06</v>
      </c>
      <c r="BW321" s="26">
        <v>84.33</v>
      </c>
      <c r="BX321" s="26">
        <v>83.42</v>
      </c>
      <c r="BY321" s="25"/>
      <c r="BZ321" s="25"/>
      <c r="CA321" s="25"/>
      <c r="CB321" s="25"/>
      <c r="CC321" s="26">
        <v>81.16</v>
      </c>
      <c r="CD321" s="26">
        <v>82.4</v>
      </c>
      <c r="CE321" s="26">
        <v>83.46</v>
      </c>
      <c r="CF321" s="26">
        <v>87.61</v>
      </c>
      <c r="CG321" s="26">
        <v>84.67</v>
      </c>
    </row>
    <row r="322" spans="1:85" x14ac:dyDescent="0.3">
      <c r="A322" s="24" t="s">
        <v>393</v>
      </c>
      <c r="B322" s="26">
        <v>84.61</v>
      </c>
      <c r="C322" s="26">
        <v>0</v>
      </c>
      <c r="D322" s="26">
        <v>85.24</v>
      </c>
      <c r="E322" s="26">
        <v>84.64</v>
      </c>
      <c r="F322" s="26">
        <v>84.64</v>
      </c>
      <c r="G322" s="26">
        <v>84.07</v>
      </c>
      <c r="H322" s="26">
        <v>82.98</v>
      </c>
      <c r="I322" s="26">
        <v>84.62</v>
      </c>
      <c r="J322" s="26">
        <v>84.56</v>
      </c>
      <c r="K322" s="26">
        <v>84.22</v>
      </c>
      <c r="L322" s="26">
        <v>82.7</v>
      </c>
      <c r="M322" s="26">
        <v>87.63</v>
      </c>
      <c r="N322" s="26">
        <v>84.22</v>
      </c>
      <c r="O322" s="26">
        <v>82.04</v>
      </c>
      <c r="P322" s="26">
        <v>85</v>
      </c>
      <c r="Q322" s="26">
        <v>89.53</v>
      </c>
      <c r="R322" s="25"/>
      <c r="S322" s="25"/>
      <c r="T322" s="25"/>
      <c r="U322" s="26">
        <v>81.99</v>
      </c>
      <c r="V322" s="26">
        <v>85.02</v>
      </c>
      <c r="W322" s="25"/>
      <c r="X322" s="26">
        <v>85.19</v>
      </c>
      <c r="Y322" s="26">
        <v>84.48</v>
      </c>
      <c r="Z322" s="26">
        <v>88.21</v>
      </c>
      <c r="AA322" s="26">
        <v>84.64</v>
      </c>
      <c r="AB322" s="26">
        <v>83.83</v>
      </c>
      <c r="AC322" s="26">
        <v>86.67</v>
      </c>
      <c r="AD322" s="26">
        <v>84.72</v>
      </c>
      <c r="AE322" s="26">
        <v>85.91</v>
      </c>
      <c r="AF322" s="26">
        <v>86.84</v>
      </c>
      <c r="AG322" s="26">
        <v>83.65</v>
      </c>
      <c r="AH322" s="26">
        <v>85.1</v>
      </c>
      <c r="AI322" s="26">
        <v>84.57</v>
      </c>
      <c r="AJ322" s="26">
        <v>84.86</v>
      </c>
      <c r="AK322" s="26">
        <v>85.03</v>
      </c>
      <c r="AL322" s="26">
        <v>82.18</v>
      </c>
      <c r="AM322" s="26">
        <v>84.69</v>
      </c>
      <c r="AN322" s="26">
        <v>84.1</v>
      </c>
      <c r="AO322" s="26">
        <v>83.39</v>
      </c>
      <c r="AP322" s="26">
        <v>86.18</v>
      </c>
      <c r="AQ322" s="26">
        <v>84.52</v>
      </c>
      <c r="AR322" s="26">
        <v>85.32</v>
      </c>
      <c r="AS322" s="26">
        <v>84.68</v>
      </c>
      <c r="AT322" s="26">
        <v>85.21</v>
      </c>
      <c r="AU322" s="26">
        <v>84.07</v>
      </c>
      <c r="AV322" s="26">
        <v>82.87</v>
      </c>
      <c r="AW322" s="26">
        <v>83.09</v>
      </c>
      <c r="AX322" s="26">
        <v>84.62</v>
      </c>
      <c r="AY322" s="26">
        <v>85.96</v>
      </c>
      <c r="AZ322" s="26">
        <v>86.15</v>
      </c>
      <c r="BA322" s="26">
        <v>83.78</v>
      </c>
      <c r="BB322" s="26">
        <v>83.99</v>
      </c>
      <c r="BC322" s="26">
        <v>93.93</v>
      </c>
      <c r="BD322" s="26">
        <v>84.73</v>
      </c>
      <c r="BE322" s="26">
        <v>82.92</v>
      </c>
      <c r="BF322" s="26">
        <v>81.010000000000005</v>
      </c>
      <c r="BG322" s="26">
        <v>82.7</v>
      </c>
      <c r="BH322" s="26">
        <v>97.17</v>
      </c>
      <c r="BI322" s="26">
        <v>101.27</v>
      </c>
      <c r="BJ322" s="26">
        <v>80.23</v>
      </c>
      <c r="BK322" s="26">
        <v>85.75</v>
      </c>
      <c r="BL322" s="26">
        <v>84.94</v>
      </c>
      <c r="BM322" s="26">
        <v>82.44</v>
      </c>
      <c r="BN322" s="26">
        <v>87.72</v>
      </c>
      <c r="BO322" s="26">
        <v>82.04</v>
      </c>
      <c r="BP322" s="26">
        <v>84.63</v>
      </c>
      <c r="BQ322" s="26">
        <v>84.91</v>
      </c>
      <c r="BR322" s="26">
        <v>85.15</v>
      </c>
      <c r="BS322" s="26">
        <v>85.5</v>
      </c>
      <c r="BT322" s="26">
        <v>85.65</v>
      </c>
      <c r="BU322" s="26">
        <v>94.11</v>
      </c>
      <c r="BV322" s="26">
        <v>86.23</v>
      </c>
      <c r="BW322" s="26">
        <v>85.23</v>
      </c>
      <c r="BX322" s="26">
        <v>83.71</v>
      </c>
      <c r="BY322" s="25"/>
      <c r="BZ322" s="25"/>
      <c r="CA322" s="25"/>
      <c r="CB322" s="25"/>
      <c r="CC322" s="26">
        <v>81.61</v>
      </c>
      <c r="CD322" s="26">
        <v>82.65</v>
      </c>
      <c r="CE322" s="26">
        <v>83.69</v>
      </c>
      <c r="CF322" s="26">
        <v>87.58</v>
      </c>
      <c r="CG322" s="26">
        <v>84.88</v>
      </c>
    </row>
    <row r="323" spans="1:85" x14ac:dyDescent="0.3">
      <c r="A323" s="24" t="s">
        <v>394</v>
      </c>
      <c r="B323" s="26">
        <v>85.3</v>
      </c>
      <c r="C323" s="26">
        <v>0</v>
      </c>
      <c r="D323" s="26">
        <v>87.58</v>
      </c>
      <c r="E323" s="26">
        <v>85.74</v>
      </c>
      <c r="F323" s="26">
        <v>85.45</v>
      </c>
      <c r="G323" s="26">
        <v>85.11</v>
      </c>
      <c r="H323" s="26">
        <v>84.04</v>
      </c>
      <c r="I323" s="26">
        <v>85.6</v>
      </c>
      <c r="J323" s="26">
        <v>85.17</v>
      </c>
      <c r="K323" s="26">
        <v>85.08</v>
      </c>
      <c r="L323" s="26">
        <v>83.33</v>
      </c>
      <c r="M323" s="26">
        <v>86.19</v>
      </c>
      <c r="N323" s="26">
        <v>84.74</v>
      </c>
      <c r="O323" s="26">
        <v>82.6</v>
      </c>
      <c r="P323" s="26">
        <v>85.36</v>
      </c>
      <c r="Q323" s="26">
        <v>90.25</v>
      </c>
      <c r="R323" s="25"/>
      <c r="S323" s="25"/>
      <c r="T323" s="25"/>
      <c r="U323" s="26">
        <v>82.61</v>
      </c>
      <c r="V323" s="26">
        <v>85.34</v>
      </c>
      <c r="W323" s="25"/>
      <c r="X323" s="26">
        <v>87.6</v>
      </c>
      <c r="Y323" s="26">
        <v>85.21</v>
      </c>
      <c r="Z323" s="26">
        <v>88.81</v>
      </c>
      <c r="AA323" s="26">
        <v>85.74</v>
      </c>
      <c r="AB323" s="26">
        <v>85.02</v>
      </c>
      <c r="AC323" s="26">
        <v>87.8</v>
      </c>
      <c r="AD323" s="26">
        <v>85.56</v>
      </c>
      <c r="AE323" s="26">
        <v>87.4</v>
      </c>
      <c r="AF323" s="26">
        <v>88.09</v>
      </c>
      <c r="AG323" s="26">
        <v>84.23</v>
      </c>
      <c r="AH323" s="26">
        <v>85.96</v>
      </c>
      <c r="AI323" s="26">
        <v>85.32</v>
      </c>
      <c r="AJ323" s="26">
        <v>85.4</v>
      </c>
      <c r="AK323" s="26">
        <v>85.68</v>
      </c>
      <c r="AL323" s="26">
        <v>83.14</v>
      </c>
      <c r="AM323" s="26">
        <v>85.41</v>
      </c>
      <c r="AN323" s="26">
        <v>84.87</v>
      </c>
      <c r="AO323" s="26">
        <v>84.38</v>
      </c>
      <c r="AP323" s="26">
        <v>86.7</v>
      </c>
      <c r="AQ323" s="26">
        <v>84.93</v>
      </c>
      <c r="AR323" s="26">
        <v>85.63</v>
      </c>
      <c r="AS323" s="26">
        <v>86.2</v>
      </c>
      <c r="AT323" s="26">
        <v>86.2</v>
      </c>
      <c r="AU323" s="26">
        <v>85.11</v>
      </c>
      <c r="AV323" s="26">
        <v>83.84</v>
      </c>
      <c r="AW323" s="26">
        <v>84.25</v>
      </c>
      <c r="AX323" s="26">
        <v>85.6</v>
      </c>
      <c r="AY323" s="26">
        <v>86.51</v>
      </c>
      <c r="AZ323" s="26">
        <v>86.92</v>
      </c>
      <c r="BA323" s="26">
        <v>84.34</v>
      </c>
      <c r="BB323" s="26">
        <v>84.71</v>
      </c>
      <c r="BC323" s="26">
        <v>94.01</v>
      </c>
      <c r="BD323" s="26">
        <v>85.73</v>
      </c>
      <c r="BE323" s="26">
        <v>83.96</v>
      </c>
      <c r="BF323" s="26">
        <v>81.28</v>
      </c>
      <c r="BG323" s="26">
        <v>83.33</v>
      </c>
      <c r="BH323" s="26">
        <v>95.05</v>
      </c>
      <c r="BI323" s="26">
        <v>97.39</v>
      </c>
      <c r="BJ323" s="26">
        <v>79.66</v>
      </c>
      <c r="BK323" s="26">
        <v>85.73</v>
      </c>
      <c r="BL323" s="26">
        <v>85.6</v>
      </c>
      <c r="BM323" s="26">
        <v>82.97</v>
      </c>
      <c r="BN323" s="26">
        <v>87.56</v>
      </c>
      <c r="BO323" s="26">
        <v>82.6</v>
      </c>
      <c r="BP323" s="26">
        <v>85.4</v>
      </c>
      <c r="BQ323" s="26">
        <v>85.35</v>
      </c>
      <c r="BR323" s="26">
        <v>85.27</v>
      </c>
      <c r="BS323" s="26">
        <v>85.68</v>
      </c>
      <c r="BT323" s="26">
        <v>85.74</v>
      </c>
      <c r="BU323" s="26">
        <v>95.03</v>
      </c>
      <c r="BV323" s="26">
        <v>86.38</v>
      </c>
      <c r="BW323" s="26">
        <v>86.01</v>
      </c>
      <c r="BX323" s="26">
        <v>84.26</v>
      </c>
      <c r="BY323" s="25"/>
      <c r="BZ323" s="25"/>
      <c r="CA323" s="25"/>
      <c r="CB323" s="25"/>
      <c r="CC323" s="26">
        <v>82.13</v>
      </c>
      <c r="CD323" s="26">
        <v>83.44</v>
      </c>
      <c r="CE323" s="26">
        <v>84.11</v>
      </c>
      <c r="CF323" s="26">
        <v>87.57</v>
      </c>
      <c r="CG323" s="26">
        <v>85.26</v>
      </c>
    </row>
    <row r="324" spans="1:85" x14ac:dyDescent="0.3">
      <c r="A324" s="24" t="s">
        <v>395</v>
      </c>
      <c r="B324" s="26">
        <v>85.93</v>
      </c>
      <c r="C324" s="26">
        <v>0</v>
      </c>
      <c r="D324" s="26">
        <v>86.59</v>
      </c>
      <c r="E324" s="26">
        <v>86.37</v>
      </c>
      <c r="F324" s="26">
        <v>86.04</v>
      </c>
      <c r="G324" s="26">
        <v>86.09</v>
      </c>
      <c r="H324" s="26">
        <v>85.06</v>
      </c>
      <c r="I324" s="26">
        <v>86.46</v>
      </c>
      <c r="J324" s="26">
        <v>85.66</v>
      </c>
      <c r="K324" s="26">
        <v>85.66</v>
      </c>
      <c r="L324" s="26">
        <v>83.76</v>
      </c>
      <c r="M324" s="26">
        <v>87.73</v>
      </c>
      <c r="N324" s="26">
        <v>85.17</v>
      </c>
      <c r="O324" s="26">
        <v>83.01</v>
      </c>
      <c r="P324" s="26">
        <v>85.66</v>
      </c>
      <c r="Q324" s="26">
        <v>90.65</v>
      </c>
      <c r="R324" s="25"/>
      <c r="S324" s="25"/>
      <c r="T324" s="25"/>
      <c r="U324" s="26">
        <v>83.08</v>
      </c>
      <c r="V324" s="26">
        <v>85.65</v>
      </c>
      <c r="W324" s="25"/>
      <c r="X324" s="26">
        <v>86.55</v>
      </c>
      <c r="Y324" s="26">
        <v>85.55</v>
      </c>
      <c r="Z324" s="26">
        <v>89.13</v>
      </c>
      <c r="AA324" s="26">
        <v>86.37</v>
      </c>
      <c r="AB324" s="26">
        <v>85.25</v>
      </c>
      <c r="AC324" s="26">
        <v>88.6</v>
      </c>
      <c r="AD324" s="26">
        <v>86.18</v>
      </c>
      <c r="AE324" s="26">
        <v>88.12</v>
      </c>
      <c r="AF324" s="26">
        <v>88.88</v>
      </c>
      <c r="AG324" s="26">
        <v>85.08</v>
      </c>
      <c r="AH324" s="26">
        <v>86.66</v>
      </c>
      <c r="AI324" s="26">
        <v>85.71</v>
      </c>
      <c r="AJ324" s="26">
        <v>86.16</v>
      </c>
      <c r="AK324" s="26">
        <v>86.33</v>
      </c>
      <c r="AL324" s="26">
        <v>83.88</v>
      </c>
      <c r="AM324" s="26">
        <v>86.15</v>
      </c>
      <c r="AN324" s="26">
        <v>85.42</v>
      </c>
      <c r="AO324" s="26">
        <v>85.16</v>
      </c>
      <c r="AP324" s="26">
        <v>87.26</v>
      </c>
      <c r="AQ324" s="26">
        <v>85.53</v>
      </c>
      <c r="AR324" s="26">
        <v>85.99</v>
      </c>
      <c r="AS324" s="26">
        <v>86.95</v>
      </c>
      <c r="AT324" s="26">
        <v>87.04</v>
      </c>
      <c r="AU324" s="26">
        <v>86.09</v>
      </c>
      <c r="AV324" s="26">
        <v>84.87</v>
      </c>
      <c r="AW324" s="26">
        <v>85.26</v>
      </c>
      <c r="AX324" s="26">
        <v>86.46</v>
      </c>
      <c r="AY324" s="26">
        <v>87.05</v>
      </c>
      <c r="AZ324" s="26">
        <v>87.38</v>
      </c>
      <c r="BA324" s="26">
        <v>84.84</v>
      </c>
      <c r="BB324" s="26">
        <v>85.14</v>
      </c>
      <c r="BC324" s="26">
        <v>94.19</v>
      </c>
      <c r="BD324" s="26">
        <v>85.98</v>
      </c>
      <c r="BE324" s="26">
        <v>84.95</v>
      </c>
      <c r="BF324" s="26">
        <v>82.09</v>
      </c>
      <c r="BG324" s="26">
        <v>83.76</v>
      </c>
      <c r="BH324" s="26">
        <v>97.75</v>
      </c>
      <c r="BI324" s="26">
        <v>101.29</v>
      </c>
      <c r="BJ324" s="26">
        <v>80.290000000000006</v>
      </c>
      <c r="BK324" s="26">
        <v>86.08</v>
      </c>
      <c r="BL324" s="26">
        <v>86.12</v>
      </c>
      <c r="BM324" s="26">
        <v>83.35</v>
      </c>
      <c r="BN324" s="26">
        <v>87.69</v>
      </c>
      <c r="BO324" s="26">
        <v>83.01</v>
      </c>
      <c r="BP324" s="26">
        <v>85.93</v>
      </c>
      <c r="BQ324" s="26">
        <v>85.76</v>
      </c>
      <c r="BR324" s="26">
        <v>85.37</v>
      </c>
      <c r="BS324" s="26">
        <v>86.01</v>
      </c>
      <c r="BT324" s="26">
        <v>86.16</v>
      </c>
      <c r="BU324" s="26">
        <v>95.4</v>
      </c>
      <c r="BV324" s="26">
        <v>86.65</v>
      </c>
      <c r="BW324" s="26">
        <v>86.87</v>
      </c>
      <c r="BX324" s="26">
        <v>84.71</v>
      </c>
      <c r="BY324" s="25"/>
      <c r="BZ324" s="25"/>
      <c r="CA324" s="25"/>
      <c r="CB324" s="25"/>
      <c r="CC324" s="26">
        <v>82.59</v>
      </c>
      <c r="CD324" s="26">
        <v>83.91</v>
      </c>
      <c r="CE324" s="26">
        <v>84.48</v>
      </c>
      <c r="CF324" s="26">
        <v>87.69</v>
      </c>
      <c r="CG324" s="26">
        <v>85.62</v>
      </c>
    </row>
    <row r="325" spans="1:85" x14ac:dyDescent="0.3">
      <c r="A325" s="24" t="s">
        <v>396</v>
      </c>
      <c r="B325" s="26">
        <v>86.46</v>
      </c>
      <c r="C325" s="26">
        <v>0</v>
      </c>
      <c r="D325" s="26">
        <v>87.25</v>
      </c>
      <c r="E325" s="26">
        <v>86.67</v>
      </c>
      <c r="F325" s="26">
        <v>86.58</v>
      </c>
      <c r="G325" s="26">
        <v>86.96</v>
      </c>
      <c r="H325" s="26">
        <v>86.21</v>
      </c>
      <c r="I325" s="26">
        <v>87.4</v>
      </c>
      <c r="J325" s="26">
        <v>86.1</v>
      </c>
      <c r="K325" s="26">
        <v>86.29</v>
      </c>
      <c r="L325" s="26">
        <v>84.32</v>
      </c>
      <c r="M325" s="26">
        <v>87.19</v>
      </c>
      <c r="N325" s="26">
        <v>85.7</v>
      </c>
      <c r="O325" s="26">
        <v>83.67</v>
      </c>
      <c r="P325" s="26">
        <v>86.45</v>
      </c>
      <c r="Q325" s="26">
        <v>90.83</v>
      </c>
      <c r="R325" s="25"/>
      <c r="S325" s="25"/>
      <c r="T325" s="25"/>
      <c r="U325" s="26">
        <v>83.67</v>
      </c>
      <c r="V325" s="26">
        <v>86.02</v>
      </c>
      <c r="W325" s="25"/>
      <c r="X325" s="26">
        <v>87.22</v>
      </c>
      <c r="Y325" s="26">
        <v>85.94</v>
      </c>
      <c r="Z325" s="26">
        <v>89.39</v>
      </c>
      <c r="AA325" s="26">
        <v>86.67</v>
      </c>
      <c r="AB325" s="26">
        <v>85.23</v>
      </c>
      <c r="AC325" s="26">
        <v>89.5</v>
      </c>
      <c r="AD325" s="26">
        <v>86.55</v>
      </c>
      <c r="AE325" s="26">
        <v>88.76</v>
      </c>
      <c r="AF325" s="26">
        <v>89.27</v>
      </c>
      <c r="AG325" s="26">
        <v>85.54</v>
      </c>
      <c r="AH325" s="26">
        <v>87.08</v>
      </c>
      <c r="AI325" s="26">
        <v>86.66</v>
      </c>
      <c r="AJ325" s="26">
        <v>86.74</v>
      </c>
      <c r="AK325" s="26">
        <v>86.5</v>
      </c>
      <c r="AL325" s="26">
        <v>84.35</v>
      </c>
      <c r="AM325" s="26">
        <v>86.69</v>
      </c>
      <c r="AN325" s="26">
        <v>86.17</v>
      </c>
      <c r="AO325" s="26">
        <v>85.61</v>
      </c>
      <c r="AP325" s="26">
        <v>87.98</v>
      </c>
      <c r="AQ325" s="26">
        <v>86.46</v>
      </c>
      <c r="AR325" s="26">
        <v>86.93</v>
      </c>
      <c r="AS325" s="26">
        <v>87.31</v>
      </c>
      <c r="AT325" s="26">
        <v>87.56</v>
      </c>
      <c r="AU325" s="26">
        <v>86.96</v>
      </c>
      <c r="AV325" s="26">
        <v>86.01</v>
      </c>
      <c r="AW325" s="26">
        <v>86.41</v>
      </c>
      <c r="AX325" s="26">
        <v>87.4</v>
      </c>
      <c r="AY325" s="26">
        <v>87.45</v>
      </c>
      <c r="AZ325" s="26">
        <v>87.68</v>
      </c>
      <c r="BA325" s="26">
        <v>85.33</v>
      </c>
      <c r="BB325" s="26">
        <v>85.62</v>
      </c>
      <c r="BC325" s="26">
        <v>94.38</v>
      </c>
      <c r="BD325" s="26">
        <v>86.06</v>
      </c>
      <c r="BE325" s="26">
        <v>86.18</v>
      </c>
      <c r="BF325" s="26">
        <v>82.08</v>
      </c>
      <c r="BG325" s="26">
        <v>84.32</v>
      </c>
      <c r="BH325" s="26">
        <v>96.83</v>
      </c>
      <c r="BI325" s="26">
        <v>99.57</v>
      </c>
      <c r="BJ325" s="26">
        <v>80.2</v>
      </c>
      <c r="BK325" s="26">
        <v>86.32</v>
      </c>
      <c r="BL325" s="26">
        <v>86.64</v>
      </c>
      <c r="BM325" s="26">
        <v>84</v>
      </c>
      <c r="BN325" s="26">
        <v>87.81</v>
      </c>
      <c r="BO325" s="26">
        <v>83.67</v>
      </c>
      <c r="BP325" s="26">
        <v>86.08</v>
      </c>
      <c r="BQ325" s="26">
        <v>86.38</v>
      </c>
      <c r="BR325" s="26">
        <v>86.73</v>
      </c>
      <c r="BS325" s="26">
        <v>86.36</v>
      </c>
      <c r="BT325" s="26">
        <v>86.41</v>
      </c>
      <c r="BU325" s="26">
        <v>95.2</v>
      </c>
      <c r="BV325" s="26">
        <v>87.05</v>
      </c>
      <c r="BW325" s="26">
        <v>87.91</v>
      </c>
      <c r="BX325" s="26">
        <v>85.28</v>
      </c>
      <c r="BY325" s="25"/>
      <c r="BZ325" s="25"/>
      <c r="CA325" s="25"/>
      <c r="CB325" s="25"/>
      <c r="CC325" s="26">
        <v>83.21</v>
      </c>
      <c r="CD325" s="26">
        <v>84.42</v>
      </c>
      <c r="CE325" s="26">
        <v>84.95</v>
      </c>
      <c r="CF325" s="26">
        <v>88.01</v>
      </c>
      <c r="CG325" s="26">
        <v>85.97</v>
      </c>
    </row>
    <row r="326" spans="1:85" x14ac:dyDescent="0.3">
      <c r="A326" s="24" t="s">
        <v>397</v>
      </c>
      <c r="B326" s="26">
        <v>87.31</v>
      </c>
      <c r="C326" s="26">
        <v>0</v>
      </c>
      <c r="D326" s="26">
        <v>88.04</v>
      </c>
      <c r="E326" s="26">
        <v>87.83</v>
      </c>
      <c r="F326" s="26">
        <v>86.93</v>
      </c>
      <c r="G326" s="26">
        <v>87.94</v>
      </c>
      <c r="H326" s="26">
        <v>87.4</v>
      </c>
      <c r="I326" s="26">
        <v>88.35</v>
      </c>
      <c r="J326" s="26">
        <v>86.88</v>
      </c>
      <c r="K326" s="26">
        <v>87.08</v>
      </c>
      <c r="L326" s="26">
        <v>85.24</v>
      </c>
      <c r="M326" s="26">
        <v>88.61</v>
      </c>
      <c r="N326" s="26">
        <v>86.5</v>
      </c>
      <c r="O326" s="26">
        <v>84.67</v>
      </c>
      <c r="P326" s="26">
        <v>86.82</v>
      </c>
      <c r="Q326" s="26">
        <v>91.3</v>
      </c>
      <c r="R326" s="25"/>
      <c r="S326" s="25"/>
      <c r="T326" s="25"/>
      <c r="U326" s="26">
        <v>84.65</v>
      </c>
      <c r="V326" s="26">
        <v>86.87</v>
      </c>
      <c r="W326" s="25"/>
      <c r="X326" s="26">
        <v>88.02</v>
      </c>
      <c r="Y326" s="26">
        <v>86.48</v>
      </c>
      <c r="Z326" s="26">
        <v>89.99</v>
      </c>
      <c r="AA326" s="26">
        <v>87.83</v>
      </c>
      <c r="AB326" s="26">
        <v>84.9</v>
      </c>
      <c r="AC326" s="26">
        <v>89.43</v>
      </c>
      <c r="AD326" s="26">
        <v>87.16</v>
      </c>
      <c r="AE326" s="26">
        <v>88.48</v>
      </c>
      <c r="AF326" s="26">
        <v>89.97</v>
      </c>
      <c r="AG326" s="26">
        <v>86.25</v>
      </c>
      <c r="AH326" s="26">
        <v>87.59</v>
      </c>
      <c r="AI326" s="26">
        <v>86.64</v>
      </c>
      <c r="AJ326" s="26">
        <v>87.64</v>
      </c>
      <c r="AK326" s="26">
        <v>86.95</v>
      </c>
      <c r="AL326" s="26">
        <v>84.97</v>
      </c>
      <c r="AM326" s="26">
        <v>87.33</v>
      </c>
      <c r="AN326" s="26">
        <v>86.45</v>
      </c>
      <c r="AO326" s="26">
        <v>86.12</v>
      </c>
      <c r="AP326" s="26">
        <v>88.45</v>
      </c>
      <c r="AQ326" s="26">
        <v>87.06</v>
      </c>
      <c r="AR326" s="26">
        <v>87.38</v>
      </c>
      <c r="AS326" s="26">
        <v>87.31</v>
      </c>
      <c r="AT326" s="26">
        <v>88.07</v>
      </c>
      <c r="AU326" s="26">
        <v>87.94</v>
      </c>
      <c r="AV326" s="26">
        <v>87.29</v>
      </c>
      <c r="AW326" s="26">
        <v>87.53</v>
      </c>
      <c r="AX326" s="26">
        <v>88.35</v>
      </c>
      <c r="AY326" s="26">
        <v>88.14</v>
      </c>
      <c r="AZ326" s="26">
        <v>88.12</v>
      </c>
      <c r="BA326" s="26">
        <v>86.25</v>
      </c>
      <c r="BB326" s="26">
        <v>86.38</v>
      </c>
      <c r="BC326" s="26">
        <v>94.64</v>
      </c>
      <c r="BD326" s="26">
        <v>86.37</v>
      </c>
      <c r="BE326" s="26">
        <v>87.42</v>
      </c>
      <c r="BF326" s="26">
        <v>83.71</v>
      </c>
      <c r="BG326" s="26">
        <v>85.24</v>
      </c>
      <c r="BH326" s="26">
        <v>97.38</v>
      </c>
      <c r="BI326" s="26">
        <v>100.04</v>
      </c>
      <c r="BJ326" s="26">
        <v>82.34</v>
      </c>
      <c r="BK326" s="26">
        <v>87.35</v>
      </c>
      <c r="BL326" s="26">
        <v>87.27</v>
      </c>
      <c r="BM326" s="26">
        <v>84.95</v>
      </c>
      <c r="BN326" s="26">
        <v>88.64</v>
      </c>
      <c r="BO326" s="26">
        <v>84.67</v>
      </c>
      <c r="BP326" s="26">
        <v>86.54</v>
      </c>
      <c r="BQ326" s="26">
        <v>86.95</v>
      </c>
      <c r="BR326" s="26">
        <v>86.85</v>
      </c>
      <c r="BS326" s="26">
        <v>87.37</v>
      </c>
      <c r="BT326" s="26">
        <v>87.46</v>
      </c>
      <c r="BU326" s="26">
        <v>95.27</v>
      </c>
      <c r="BV326" s="26">
        <v>87.8</v>
      </c>
      <c r="BW326" s="26">
        <v>89.04</v>
      </c>
      <c r="BX326" s="26">
        <v>86.13</v>
      </c>
      <c r="BY326" s="25"/>
      <c r="BZ326" s="25"/>
      <c r="CA326" s="25"/>
      <c r="CB326" s="25"/>
      <c r="CC326" s="26">
        <v>84.35</v>
      </c>
      <c r="CD326" s="26">
        <v>85.14</v>
      </c>
      <c r="CE326" s="26">
        <v>85.85</v>
      </c>
      <c r="CF326" s="26">
        <v>88.68</v>
      </c>
      <c r="CG326" s="26">
        <v>86.86</v>
      </c>
    </row>
    <row r="327" spans="1:85" x14ac:dyDescent="0.3">
      <c r="A327" s="24" t="s">
        <v>398</v>
      </c>
      <c r="B327" s="26">
        <v>87.62</v>
      </c>
      <c r="C327" s="26">
        <v>0</v>
      </c>
      <c r="D327" s="26">
        <v>88.3</v>
      </c>
      <c r="E327" s="26">
        <v>88.33</v>
      </c>
      <c r="F327" s="26">
        <v>86.85</v>
      </c>
      <c r="G327" s="26">
        <v>88.36</v>
      </c>
      <c r="H327" s="26">
        <v>88.13</v>
      </c>
      <c r="I327" s="26">
        <v>88.83</v>
      </c>
      <c r="J327" s="26">
        <v>87.16</v>
      </c>
      <c r="K327" s="26">
        <v>87.51</v>
      </c>
      <c r="L327" s="26">
        <v>85.83</v>
      </c>
      <c r="M327" s="26">
        <v>88.78</v>
      </c>
      <c r="N327" s="26">
        <v>87.07</v>
      </c>
      <c r="O327" s="26">
        <v>85.31</v>
      </c>
      <c r="P327" s="26">
        <v>86.89</v>
      </c>
      <c r="Q327" s="26">
        <v>90.34</v>
      </c>
      <c r="R327" s="25"/>
      <c r="S327" s="25"/>
      <c r="T327" s="25"/>
      <c r="U327" s="26">
        <v>85.22</v>
      </c>
      <c r="V327" s="26">
        <v>87.14</v>
      </c>
      <c r="W327" s="25"/>
      <c r="X327" s="26">
        <v>88.31</v>
      </c>
      <c r="Y327" s="26">
        <v>86.63</v>
      </c>
      <c r="Z327" s="26">
        <v>89.2</v>
      </c>
      <c r="AA327" s="26">
        <v>88.33</v>
      </c>
      <c r="AB327" s="26">
        <v>84.73</v>
      </c>
      <c r="AC327" s="26">
        <v>88.76</v>
      </c>
      <c r="AD327" s="26">
        <v>87.03</v>
      </c>
      <c r="AE327" s="26">
        <v>87.76</v>
      </c>
      <c r="AF327" s="26">
        <v>89.81</v>
      </c>
      <c r="AG327" s="26">
        <v>86.33</v>
      </c>
      <c r="AH327" s="26">
        <v>87.72</v>
      </c>
      <c r="AI327" s="26">
        <v>86.65</v>
      </c>
      <c r="AJ327" s="26">
        <v>87.5</v>
      </c>
      <c r="AK327" s="26">
        <v>86.83</v>
      </c>
      <c r="AL327" s="26">
        <v>85.18</v>
      </c>
      <c r="AM327" s="26">
        <v>87.21</v>
      </c>
      <c r="AN327" s="26">
        <v>86.44</v>
      </c>
      <c r="AO327" s="26">
        <v>86.04</v>
      </c>
      <c r="AP327" s="26">
        <v>88.44</v>
      </c>
      <c r="AQ327" s="26">
        <v>86.98</v>
      </c>
      <c r="AR327" s="26">
        <v>87.37</v>
      </c>
      <c r="AS327" s="26">
        <v>87.12</v>
      </c>
      <c r="AT327" s="26">
        <v>87.94</v>
      </c>
      <c r="AU327" s="26">
        <v>88.36</v>
      </c>
      <c r="AV327" s="26">
        <v>88.01</v>
      </c>
      <c r="AW327" s="26">
        <v>88.26</v>
      </c>
      <c r="AX327" s="26">
        <v>88.83</v>
      </c>
      <c r="AY327" s="26">
        <v>88</v>
      </c>
      <c r="AZ327" s="26">
        <v>88.16</v>
      </c>
      <c r="BA327" s="26">
        <v>86.68</v>
      </c>
      <c r="BB327" s="26">
        <v>86.52</v>
      </c>
      <c r="BC327" s="26">
        <v>94.77</v>
      </c>
      <c r="BD327" s="26">
        <v>86.67</v>
      </c>
      <c r="BE327" s="26">
        <v>88.35</v>
      </c>
      <c r="BF327" s="26">
        <v>83.86</v>
      </c>
      <c r="BG327" s="26">
        <v>85.83</v>
      </c>
      <c r="BH327" s="26">
        <v>97.45</v>
      </c>
      <c r="BI327" s="26">
        <v>99.99</v>
      </c>
      <c r="BJ327" s="26">
        <v>82.65</v>
      </c>
      <c r="BK327" s="26">
        <v>87.62</v>
      </c>
      <c r="BL327" s="26">
        <v>87.86</v>
      </c>
      <c r="BM327" s="26">
        <v>85.59</v>
      </c>
      <c r="BN327" s="26">
        <v>88.82</v>
      </c>
      <c r="BO327" s="26">
        <v>85.31</v>
      </c>
      <c r="BP327" s="26">
        <v>86.51</v>
      </c>
      <c r="BQ327" s="26">
        <v>87.12</v>
      </c>
      <c r="BR327" s="26">
        <v>86.91</v>
      </c>
      <c r="BS327" s="26">
        <v>87.71</v>
      </c>
      <c r="BT327" s="26">
        <v>87.81</v>
      </c>
      <c r="BU327" s="26">
        <v>93.1</v>
      </c>
      <c r="BV327" s="26">
        <v>88.17</v>
      </c>
      <c r="BW327" s="26">
        <v>89.67</v>
      </c>
      <c r="BX327" s="26">
        <v>86.45</v>
      </c>
      <c r="BY327" s="25"/>
      <c r="BZ327" s="25"/>
      <c r="CA327" s="25"/>
      <c r="CB327" s="25"/>
      <c r="CC327" s="26">
        <v>84.98</v>
      </c>
      <c r="CD327" s="26">
        <v>85.62</v>
      </c>
      <c r="CE327" s="26">
        <v>86.33</v>
      </c>
      <c r="CF327" s="26">
        <v>89</v>
      </c>
      <c r="CG327" s="26">
        <v>87.01</v>
      </c>
    </row>
    <row r="328" spans="1:85" x14ac:dyDescent="0.3">
      <c r="A328" s="24" t="s">
        <v>399</v>
      </c>
      <c r="B328" s="26">
        <v>87.93</v>
      </c>
      <c r="C328" s="26">
        <v>0</v>
      </c>
      <c r="D328" s="26">
        <v>88.16</v>
      </c>
      <c r="E328" s="26">
        <v>88.67</v>
      </c>
      <c r="F328" s="26">
        <v>86.85</v>
      </c>
      <c r="G328" s="26">
        <v>88.67</v>
      </c>
      <c r="H328" s="26">
        <v>88.66</v>
      </c>
      <c r="I328" s="26">
        <v>89.23</v>
      </c>
      <c r="J328" s="26">
        <v>87.45</v>
      </c>
      <c r="K328" s="26">
        <v>88.17</v>
      </c>
      <c r="L328" s="26">
        <v>86.38</v>
      </c>
      <c r="M328" s="26">
        <v>88.43</v>
      </c>
      <c r="N328" s="26">
        <v>87.61</v>
      </c>
      <c r="O328" s="26">
        <v>85.94</v>
      </c>
      <c r="P328" s="26">
        <v>87.05</v>
      </c>
      <c r="Q328" s="26">
        <v>90.82</v>
      </c>
      <c r="R328" s="25"/>
      <c r="S328" s="25"/>
      <c r="T328" s="25"/>
      <c r="U328" s="26">
        <v>85.65</v>
      </c>
      <c r="V328" s="26">
        <v>87.55</v>
      </c>
      <c r="W328" s="25"/>
      <c r="X328" s="26">
        <v>88.13</v>
      </c>
      <c r="Y328" s="26">
        <v>87.07</v>
      </c>
      <c r="Z328" s="26">
        <v>89.96</v>
      </c>
      <c r="AA328" s="26">
        <v>88.67</v>
      </c>
      <c r="AB328" s="26">
        <v>84.64</v>
      </c>
      <c r="AC328" s="26">
        <v>87.79</v>
      </c>
      <c r="AD328" s="26">
        <v>87.16</v>
      </c>
      <c r="AE328" s="26">
        <v>86.31</v>
      </c>
      <c r="AF328" s="26">
        <v>89.43</v>
      </c>
      <c r="AG328" s="26">
        <v>86.51</v>
      </c>
      <c r="AH328" s="26">
        <v>87.87</v>
      </c>
      <c r="AI328" s="26">
        <v>86.72</v>
      </c>
      <c r="AJ328" s="26">
        <v>87.45</v>
      </c>
      <c r="AK328" s="26">
        <v>86.86</v>
      </c>
      <c r="AL328" s="26">
        <v>85.45</v>
      </c>
      <c r="AM328" s="26">
        <v>87.22</v>
      </c>
      <c r="AN328" s="26">
        <v>86.69</v>
      </c>
      <c r="AO328" s="26">
        <v>86.01</v>
      </c>
      <c r="AP328" s="26">
        <v>88.52</v>
      </c>
      <c r="AQ328" s="26">
        <v>87.05</v>
      </c>
      <c r="AR328" s="26">
        <v>87.39</v>
      </c>
      <c r="AS328" s="26">
        <v>87.38</v>
      </c>
      <c r="AT328" s="26">
        <v>87.86</v>
      </c>
      <c r="AU328" s="26">
        <v>88.67</v>
      </c>
      <c r="AV328" s="26">
        <v>88.51</v>
      </c>
      <c r="AW328" s="26">
        <v>88.83</v>
      </c>
      <c r="AX328" s="26">
        <v>89.23</v>
      </c>
      <c r="AY328" s="26">
        <v>88.45</v>
      </c>
      <c r="AZ328" s="26">
        <v>88.21</v>
      </c>
      <c r="BA328" s="26">
        <v>87.04</v>
      </c>
      <c r="BB328" s="26">
        <v>87.08</v>
      </c>
      <c r="BC328" s="26">
        <v>97.43</v>
      </c>
      <c r="BD328" s="26">
        <v>87.14</v>
      </c>
      <c r="BE328" s="26">
        <v>88.97</v>
      </c>
      <c r="BF328" s="26">
        <v>83.36</v>
      </c>
      <c r="BG328" s="26">
        <v>86.38</v>
      </c>
      <c r="BH328" s="26">
        <v>97.45</v>
      </c>
      <c r="BI328" s="26">
        <v>99.93</v>
      </c>
      <c r="BJ328" s="26">
        <v>82.08</v>
      </c>
      <c r="BK328" s="26">
        <v>87.56</v>
      </c>
      <c r="BL328" s="26">
        <v>88.45</v>
      </c>
      <c r="BM328" s="26">
        <v>86.24</v>
      </c>
      <c r="BN328" s="26">
        <v>88.73</v>
      </c>
      <c r="BO328" s="26">
        <v>85.94</v>
      </c>
      <c r="BP328" s="26">
        <v>86.79</v>
      </c>
      <c r="BQ328" s="26">
        <v>87.29</v>
      </c>
      <c r="BR328" s="26">
        <v>86.99</v>
      </c>
      <c r="BS328" s="26">
        <v>87.87</v>
      </c>
      <c r="BT328" s="26">
        <v>88.01</v>
      </c>
      <c r="BU328" s="26">
        <v>93.65</v>
      </c>
      <c r="BV328" s="26">
        <v>88.47</v>
      </c>
      <c r="BW328" s="26">
        <v>90.23</v>
      </c>
      <c r="BX328" s="26">
        <v>86.87</v>
      </c>
      <c r="BY328" s="25"/>
      <c r="BZ328" s="25"/>
      <c r="CA328" s="25"/>
      <c r="CB328" s="25"/>
      <c r="CC328" s="26">
        <v>85.46</v>
      </c>
      <c r="CD328" s="26">
        <v>85.97</v>
      </c>
      <c r="CE328" s="26">
        <v>86.8</v>
      </c>
      <c r="CF328" s="26">
        <v>89.22</v>
      </c>
      <c r="CG328" s="26">
        <v>87.45</v>
      </c>
    </row>
    <row r="329" spans="1:85" x14ac:dyDescent="0.3">
      <c r="A329" s="24" t="s">
        <v>400</v>
      </c>
      <c r="B329" s="26">
        <v>88.37</v>
      </c>
      <c r="C329" s="26">
        <v>0</v>
      </c>
      <c r="D329" s="26">
        <v>87.97</v>
      </c>
      <c r="E329" s="26">
        <v>88.64</v>
      </c>
      <c r="F329" s="26">
        <v>87.8</v>
      </c>
      <c r="G329" s="26">
        <v>89.35</v>
      </c>
      <c r="H329" s="26">
        <v>89.35</v>
      </c>
      <c r="I329" s="26">
        <v>89.86</v>
      </c>
      <c r="J329" s="26">
        <v>87.76</v>
      </c>
      <c r="K329" s="26">
        <v>88.63</v>
      </c>
      <c r="L329" s="26">
        <v>86.58</v>
      </c>
      <c r="M329" s="26">
        <v>87.87</v>
      </c>
      <c r="N329" s="26">
        <v>87.76</v>
      </c>
      <c r="O329" s="26">
        <v>86.17</v>
      </c>
      <c r="P329" s="26">
        <v>88.85</v>
      </c>
      <c r="Q329" s="26">
        <v>91.59</v>
      </c>
      <c r="R329" s="25"/>
      <c r="S329" s="25"/>
      <c r="T329" s="25"/>
      <c r="U329" s="26">
        <v>85.96</v>
      </c>
      <c r="V329" s="26">
        <v>87.51</v>
      </c>
      <c r="W329" s="25"/>
      <c r="X329" s="26">
        <v>87.91</v>
      </c>
      <c r="Y329" s="26">
        <v>87.23</v>
      </c>
      <c r="Z329" s="26">
        <v>90.74</v>
      </c>
      <c r="AA329" s="26">
        <v>88.64</v>
      </c>
      <c r="AB329" s="26">
        <v>84.9</v>
      </c>
      <c r="AC329" s="26">
        <v>88.42</v>
      </c>
      <c r="AD329" s="26">
        <v>87.45</v>
      </c>
      <c r="AE329" s="26">
        <v>86.72</v>
      </c>
      <c r="AF329" s="26">
        <v>89.97</v>
      </c>
      <c r="AG329" s="26">
        <v>86.74</v>
      </c>
      <c r="AH329" s="26">
        <v>88.42</v>
      </c>
      <c r="AI329" s="26">
        <v>89.11</v>
      </c>
      <c r="AJ329" s="26">
        <v>88.31</v>
      </c>
      <c r="AK329" s="26">
        <v>87.28</v>
      </c>
      <c r="AL329" s="26">
        <v>85.65</v>
      </c>
      <c r="AM329" s="26">
        <v>87.98</v>
      </c>
      <c r="AN329" s="26">
        <v>88.18</v>
      </c>
      <c r="AO329" s="26">
        <v>86.71</v>
      </c>
      <c r="AP329" s="26">
        <v>89.71</v>
      </c>
      <c r="AQ329" s="26">
        <v>88.8</v>
      </c>
      <c r="AR329" s="26">
        <v>89.43</v>
      </c>
      <c r="AS329" s="26">
        <v>87.88</v>
      </c>
      <c r="AT329" s="26">
        <v>88.82</v>
      </c>
      <c r="AU329" s="26">
        <v>89.35</v>
      </c>
      <c r="AV329" s="26">
        <v>89.25</v>
      </c>
      <c r="AW329" s="26">
        <v>89.47</v>
      </c>
      <c r="AX329" s="26">
        <v>89.86</v>
      </c>
      <c r="AY329" s="26">
        <v>88.95</v>
      </c>
      <c r="AZ329" s="26">
        <v>88.6</v>
      </c>
      <c r="BA329" s="26">
        <v>87.31</v>
      </c>
      <c r="BB329" s="26">
        <v>87.46</v>
      </c>
      <c r="BC329" s="26">
        <v>95.45</v>
      </c>
      <c r="BD329" s="26">
        <v>87.93</v>
      </c>
      <c r="BE329" s="26">
        <v>89.65</v>
      </c>
      <c r="BF329" s="26">
        <v>82.76</v>
      </c>
      <c r="BG329" s="26">
        <v>86.58</v>
      </c>
      <c r="BH329" s="26">
        <v>97.67</v>
      </c>
      <c r="BI329" s="26">
        <v>100.14</v>
      </c>
      <c r="BJ329" s="26">
        <v>80.930000000000007</v>
      </c>
      <c r="BK329" s="26">
        <v>87.66</v>
      </c>
      <c r="BL329" s="26">
        <v>88.61</v>
      </c>
      <c r="BM329" s="26">
        <v>86.5</v>
      </c>
      <c r="BN329" s="26">
        <v>88.35</v>
      </c>
      <c r="BO329" s="26">
        <v>86.17</v>
      </c>
      <c r="BP329" s="26">
        <v>86.8</v>
      </c>
      <c r="BQ329" s="26">
        <v>87.98</v>
      </c>
      <c r="BR329" s="26">
        <v>90.71</v>
      </c>
      <c r="BS329" s="26">
        <v>87.94</v>
      </c>
      <c r="BT329" s="26">
        <v>88.16</v>
      </c>
      <c r="BU329" s="26">
        <v>94.78</v>
      </c>
      <c r="BV329" s="26">
        <v>88.68</v>
      </c>
      <c r="BW329" s="26">
        <v>90.88</v>
      </c>
      <c r="BX329" s="26">
        <v>87.25</v>
      </c>
      <c r="BY329" s="25"/>
      <c r="BZ329" s="25"/>
      <c r="CA329" s="25"/>
      <c r="CB329" s="25"/>
      <c r="CC329" s="26">
        <v>85.73</v>
      </c>
      <c r="CD329" s="26">
        <v>86.3</v>
      </c>
      <c r="CE329" s="26">
        <v>86.92</v>
      </c>
      <c r="CF329" s="26">
        <v>89.19</v>
      </c>
      <c r="CG329" s="26">
        <v>87.33</v>
      </c>
    </row>
    <row r="330" spans="1:85" x14ac:dyDescent="0.3">
      <c r="A330" s="24" t="s">
        <v>401</v>
      </c>
      <c r="B330" s="26">
        <v>89.35</v>
      </c>
      <c r="C330" s="26">
        <v>0</v>
      </c>
      <c r="D330" s="26">
        <v>88.91</v>
      </c>
      <c r="E330" s="26">
        <v>89.25</v>
      </c>
      <c r="F330" s="26">
        <v>89.29</v>
      </c>
      <c r="G330" s="26">
        <v>90.71</v>
      </c>
      <c r="H330" s="26">
        <v>90.33</v>
      </c>
      <c r="I330" s="26">
        <v>90.81</v>
      </c>
      <c r="J330" s="26">
        <v>88.94</v>
      </c>
      <c r="K330" s="26">
        <v>89.56</v>
      </c>
      <c r="L330" s="26">
        <v>87.65</v>
      </c>
      <c r="M330" s="26">
        <v>88</v>
      </c>
      <c r="N330" s="26">
        <v>88.81</v>
      </c>
      <c r="O330" s="26">
        <v>87.22</v>
      </c>
      <c r="P330" s="26">
        <v>89.45</v>
      </c>
      <c r="Q330" s="26">
        <v>92.39</v>
      </c>
      <c r="R330" s="25"/>
      <c r="S330" s="25"/>
      <c r="T330" s="25"/>
      <c r="U330" s="26">
        <v>87.03</v>
      </c>
      <c r="V330" s="26">
        <v>88.34</v>
      </c>
      <c r="W330" s="25"/>
      <c r="X330" s="26">
        <v>88.85</v>
      </c>
      <c r="Y330" s="26">
        <v>88.41</v>
      </c>
      <c r="Z330" s="26">
        <v>91.57</v>
      </c>
      <c r="AA330" s="26">
        <v>89.25</v>
      </c>
      <c r="AB330" s="26">
        <v>86.54</v>
      </c>
      <c r="AC330" s="26">
        <v>91.04</v>
      </c>
      <c r="AD330" s="26">
        <v>88.95</v>
      </c>
      <c r="AE330" s="26">
        <v>89.4</v>
      </c>
      <c r="AF330" s="26">
        <v>91.86</v>
      </c>
      <c r="AG330" s="26">
        <v>87.99</v>
      </c>
      <c r="AH330" s="26">
        <v>89.94</v>
      </c>
      <c r="AI330" s="26">
        <v>90.16</v>
      </c>
      <c r="AJ330" s="26">
        <v>89.97</v>
      </c>
      <c r="AK330" s="26">
        <v>89.15</v>
      </c>
      <c r="AL330" s="26">
        <v>87.17</v>
      </c>
      <c r="AM330" s="26">
        <v>89.41</v>
      </c>
      <c r="AN330" s="26">
        <v>89.35</v>
      </c>
      <c r="AO330" s="26">
        <v>88.45</v>
      </c>
      <c r="AP330" s="26">
        <v>90.89</v>
      </c>
      <c r="AQ330" s="26">
        <v>90.15</v>
      </c>
      <c r="AR330" s="26">
        <v>90.3</v>
      </c>
      <c r="AS330" s="26">
        <v>89.7</v>
      </c>
      <c r="AT330" s="26">
        <v>90.27</v>
      </c>
      <c r="AU330" s="26">
        <v>90.71</v>
      </c>
      <c r="AV330" s="26">
        <v>90.3</v>
      </c>
      <c r="AW330" s="26">
        <v>90.36</v>
      </c>
      <c r="AX330" s="26">
        <v>90.81</v>
      </c>
      <c r="AY330" s="26">
        <v>90.01</v>
      </c>
      <c r="AZ330" s="26">
        <v>89.78</v>
      </c>
      <c r="BA330" s="26">
        <v>88.49</v>
      </c>
      <c r="BB330" s="26">
        <v>88.66</v>
      </c>
      <c r="BC330" s="26">
        <v>95.65</v>
      </c>
      <c r="BD330" s="26">
        <v>88.85</v>
      </c>
      <c r="BE330" s="26">
        <v>90.42</v>
      </c>
      <c r="BF330" s="26">
        <v>83.98</v>
      </c>
      <c r="BG330" s="26">
        <v>87.65</v>
      </c>
      <c r="BH330" s="26">
        <v>98.43</v>
      </c>
      <c r="BI330" s="26">
        <v>100.67</v>
      </c>
      <c r="BJ330" s="26">
        <v>80.709999999999994</v>
      </c>
      <c r="BK330" s="26">
        <v>88.15</v>
      </c>
      <c r="BL330" s="26">
        <v>89.79</v>
      </c>
      <c r="BM330" s="26">
        <v>87.59</v>
      </c>
      <c r="BN330" s="26">
        <v>88.8</v>
      </c>
      <c r="BO330" s="26">
        <v>87.22</v>
      </c>
      <c r="BP330" s="26">
        <v>87.74</v>
      </c>
      <c r="BQ330" s="26">
        <v>88.91</v>
      </c>
      <c r="BR330" s="26">
        <v>90.94</v>
      </c>
      <c r="BS330" s="26">
        <v>88.64</v>
      </c>
      <c r="BT330" s="26">
        <v>88.96</v>
      </c>
      <c r="BU330" s="26">
        <v>95.57</v>
      </c>
      <c r="BV330" s="26">
        <v>89.52</v>
      </c>
      <c r="BW330" s="26">
        <v>91.66</v>
      </c>
      <c r="BX330" s="26">
        <v>88.21</v>
      </c>
      <c r="BY330" s="25"/>
      <c r="BZ330" s="25"/>
      <c r="CA330" s="25"/>
      <c r="CB330" s="25"/>
      <c r="CC330" s="26">
        <v>86.74</v>
      </c>
      <c r="CD330" s="26">
        <v>87.48</v>
      </c>
      <c r="CE330" s="26">
        <v>87.89</v>
      </c>
      <c r="CF330" s="26">
        <v>89.93</v>
      </c>
      <c r="CG330" s="26">
        <v>88.12</v>
      </c>
    </row>
    <row r="331" spans="1:85" x14ac:dyDescent="0.3">
      <c r="A331" s="24" t="s">
        <v>402</v>
      </c>
      <c r="B331" s="26">
        <v>89.94</v>
      </c>
      <c r="C331" s="26">
        <v>0</v>
      </c>
      <c r="D331" s="26">
        <v>90.1</v>
      </c>
      <c r="E331" s="26">
        <v>89.69</v>
      </c>
      <c r="F331" s="26">
        <v>89.69</v>
      </c>
      <c r="G331" s="26">
        <v>91.29</v>
      </c>
      <c r="H331" s="26">
        <v>91.05</v>
      </c>
      <c r="I331" s="26">
        <v>91.42</v>
      </c>
      <c r="J331" s="26">
        <v>89.61</v>
      </c>
      <c r="K331" s="26">
        <v>90.26</v>
      </c>
      <c r="L331" s="26">
        <v>88.66</v>
      </c>
      <c r="M331" s="26">
        <v>88.39</v>
      </c>
      <c r="N331" s="26">
        <v>89.74</v>
      </c>
      <c r="O331" s="26">
        <v>88.3</v>
      </c>
      <c r="P331" s="26">
        <v>89.79</v>
      </c>
      <c r="Q331" s="26">
        <v>91.94</v>
      </c>
      <c r="R331" s="25"/>
      <c r="S331" s="25"/>
      <c r="T331" s="25"/>
      <c r="U331" s="26">
        <v>88.03</v>
      </c>
      <c r="V331" s="26">
        <v>89.03</v>
      </c>
      <c r="W331" s="25"/>
      <c r="X331" s="26">
        <v>90.08</v>
      </c>
      <c r="Y331" s="26">
        <v>89.1</v>
      </c>
      <c r="Z331" s="26">
        <v>91.41</v>
      </c>
      <c r="AA331" s="26">
        <v>89.69</v>
      </c>
      <c r="AB331" s="26">
        <v>87.09</v>
      </c>
      <c r="AC331" s="26">
        <v>91.6</v>
      </c>
      <c r="AD331" s="26">
        <v>89.18</v>
      </c>
      <c r="AE331" s="26">
        <v>89.91</v>
      </c>
      <c r="AF331" s="26">
        <v>92.43</v>
      </c>
      <c r="AG331" s="26">
        <v>88.54</v>
      </c>
      <c r="AH331" s="26">
        <v>90.38</v>
      </c>
      <c r="AI331" s="26">
        <v>90.45</v>
      </c>
      <c r="AJ331" s="26">
        <v>90.22</v>
      </c>
      <c r="AK331" s="26">
        <v>89.69</v>
      </c>
      <c r="AL331" s="26">
        <v>87.88</v>
      </c>
      <c r="AM331" s="26">
        <v>89.64</v>
      </c>
      <c r="AN331" s="26">
        <v>89.78</v>
      </c>
      <c r="AO331" s="26">
        <v>88.82</v>
      </c>
      <c r="AP331" s="26">
        <v>91.27</v>
      </c>
      <c r="AQ331" s="26">
        <v>90.36</v>
      </c>
      <c r="AR331" s="26">
        <v>90.6</v>
      </c>
      <c r="AS331" s="26">
        <v>90.19</v>
      </c>
      <c r="AT331" s="26">
        <v>90.53</v>
      </c>
      <c r="AU331" s="26">
        <v>91.29</v>
      </c>
      <c r="AV331" s="26">
        <v>91.03</v>
      </c>
      <c r="AW331" s="26">
        <v>91.08</v>
      </c>
      <c r="AX331" s="26">
        <v>91.42</v>
      </c>
      <c r="AY331" s="26">
        <v>90.3</v>
      </c>
      <c r="AZ331" s="26">
        <v>90.21</v>
      </c>
      <c r="BA331" s="26">
        <v>89.31</v>
      </c>
      <c r="BB331" s="26">
        <v>89.31</v>
      </c>
      <c r="BC331" s="26">
        <v>95.75</v>
      </c>
      <c r="BD331" s="26">
        <v>89.52</v>
      </c>
      <c r="BE331" s="26">
        <v>91.26</v>
      </c>
      <c r="BF331" s="26">
        <v>84.39</v>
      </c>
      <c r="BG331" s="26">
        <v>88.66</v>
      </c>
      <c r="BH331" s="26">
        <v>98.93</v>
      </c>
      <c r="BI331" s="26">
        <v>101.09</v>
      </c>
      <c r="BJ331" s="26">
        <v>81.069999999999993</v>
      </c>
      <c r="BK331" s="26">
        <v>88.65</v>
      </c>
      <c r="BL331" s="26">
        <v>90.62</v>
      </c>
      <c r="BM331" s="26">
        <v>88.7</v>
      </c>
      <c r="BN331" s="26">
        <v>89.45</v>
      </c>
      <c r="BO331" s="26">
        <v>88.3</v>
      </c>
      <c r="BP331" s="26">
        <v>88.17</v>
      </c>
      <c r="BQ331" s="26">
        <v>89.54</v>
      </c>
      <c r="BR331" s="26">
        <v>91.07</v>
      </c>
      <c r="BS331" s="26">
        <v>89.19</v>
      </c>
      <c r="BT331" s="26">
        <v>89.6</v>
      </c>
      <c r="BU331" s="26">
        <v>94.02</v>
      </c>
      <c r="BV331" s="26">
        <v>90.16</v>
      </c>
      <c r="BW331" s="26">
        <v>92.08</v>
      </c>
      <c r="BX331" s="26">
        <v>88.99</v>
      </c>
      <c r="BY331" s="25"/>
      <c r="BZ331" s="25"/>
      <c r="CA331" s="25"/>
      <c r="CB331" s="25"/>
      <c r="CC331" s="26">
        <v>87.78</v>
      </c>
      <c r="CD331" s="26">
        <v>88.41</v>
      </c>
      <c r="CE331" s="26">
        <v>88.8</v>
      </c>
      <c r="CF331" s="26">
        <v>90.5</v>
      </c>
      <c r="CG331" s="26">
        <v>88.72</v>
      </c>
    </row>
    <row r="332" spans="1:85" x14ac:dyDescent="0.3">
      <c r="A332" s="24" t="s">
        <v>403</v>
      </c>
      <c r="B332" s="26">
        <v>90.34</v>
      </c>
      <c r="C332" s="26">
        <v>0</v>
      </c>
      <c r="D332" s="26">
        <v>89.77</v>
      </c>
      <c r="E332" s="26">
        <v>89.91</v>
      </c>
      <c r="F332" s="26">
        <v>89.8</v>
      </c>
      <c r="G332" s="26">
        <v>91.84</v>
      </c>
      <c r="H332" s="26">
        <v>91.84</v>
      </c>
      <c r="I332" s="26">
        <v>92.1</v>
      </c>
      <c r="J332" s="26">
        <v>90.05</v>
      </c>
      <c r="K332" s="26">
        <v>90.86</v>
      </c>
      <c r="L332" s="26">
        <v>89.4</v>
      </c>
      <c r="M332" s="26">
        <v>88.53</v>
      </c>
      <c r="N332" s="26">
        <v>90.34</v>
      </c>
      <c r="O332" s="26">
        <v>89.11</v>
      </c>
      <c r="P332" s="26">
        <v>89.87</v>
      </c>
      <c r="Q332" s="26">
        <v>91.9</v>
      </c>
      <c r="R332" s="25"/>
      <c r="S332" s="25"/>
      <c r="T332" s="25"/>
      <c r="U332" s="26">
        <v>88.78</v>
      </c>
      <c r="V332" s="26">
        <v>89.5</v>
      </c>
      <c r="W332" s="25"/>
      <c r="X332" s="26">
        <v>89.72</v>
      </c>
      <c r="Y332" s="26">
        <v>89.6</v>
      </c>
      <c r="Z332" s="26">
        <v>91.65</v>
      </c>
      <c r="AA332" s="26">
        <v>89.91</v>
      </c>
      <c r="AB332" s="26">
        <v>87.24</v>
      </c>
      <c r="AC332" s="26">
        <v>91.9</v>
      </c>
      <c r="AD332" s="26">
        <v>89.35</v>
      </c>
      <c r="AE332" s="26">
        <v>90.2</v>
      </c>
      <c r="AF332" s="26">
        <v>92.48</v>
      </c>
      <c r="AG332" s="26">
        <v>88.83</v>
      </c>
      <c r="AH332" s="26">
        <v>90.54</v>
      </c>
      <c r="AI332" s="26">
        <v>90.39</v>
      </c>
      <c r="AJ332" s="26">
        <v>90.34</v>
      </c>
      <c r="AK332" s="26">
        <v>89.83</v>
      </c>
      <c r="AL332" s="26">
        <v>88.2</v>
      </c>
      <c r="AM332" s="26">
        <v>89.74</v>
      </c>
      <c r="AN332" s="26">
        <v>89.63</v>
      </c>
      <c r="AO332" s="26">
        <v>88.87</v>
      </c>
      <c r="AP332" s="26">
        <v>91.41</v>
      </c>
      <c r="AQ332" s="26">
        <v>90.47</v>
      </c>
      <c r="AR332" s="26">
        <v>90.71</v>
      </c>
      <c r="AS332" s="26">
        <v>89.96</v>
      </c>
      <c r="AT332" s="26">
        <v>90.69</v>
      </c>
      <c r="AU332" s="26">
        <v>91.84</v>
      </c>
      <c r="AV332" s="26">
        <v>91.84</v>
      </c>
      <c r="AW332" s="26">
        <v>91.85</v>
      </c>
      <c r="AX332" s="26">
        <v>92.1</v>
      </c>
      <c r="AY332" s="26">
        <v>90.58</v>
      </c>
      <c r="AZ332" s="26">
        <v>90.36</v>
      </c>
      <c r="BA332" s="26">
        <v>89.87</v>
      </c>
      <c r="BB332" s="26">
        <v>89.86</v>
      </c>
      <c r="BC332" s="26">
        <v>96.04</v>
      </c>
      <c r="BD332" s="26">
        <v>89.81</v>
      </c>
      <c r="BE332" s="26">
        <v>92.19</v>
      </c>
      <c r="BF332" s="26">
        <v>84.7</v>
      </c>
      <c r="BG332" s="26">
        <v>89.4</v>
      </c>
      <c r="BH332" s="26">
        <v>99.11</v>
      </c>
      <c r="BI332" s="26">
        <v>101.17</v>
      </c>
      <c r="BJ332" s="26">
        <v>81.209999999999994</v>
      </c>
      <c r="BK332" s="26">
        <v>88.84</v>
      </c>
      <c r="BL332" s="26">
        <v>91.13</v>
      </c>
      <c r="BM332" s="26">
        <v>89.52</v>
      </c>
      <c r="BN332" s="26">
        <v>89.71</v>
      </c>
      <c r="BO332" s="26">
        <v>89.11</v>
      </c>
      <c r="BP332" s="26">
        <v>88.28</v>
      </c>
      <c r="BQ332" s="26">
        <v>89.67</v>
      </c>
      <c r="BR332" s="26">
        <v>91.14</v>
      </c>
      <c r="BS332" s="26">
        <v>89.41</v>
      </c>
      <c r="BT332" s="26">
        <v>89.78</v>
      </c>
      <c r="BU332" s="26">
        <v>93.44</v>
      </c>
      <c r="BV332" s="26">
        <v>90.6</v>
      </c>
      <c r="BW332" s="26">
        <v>92.66</v>
      </c>
      <c r="BX332" s="26">
        <v>89.53</v>
      </c>
      <c r="BY332" s="25"/>
      <c r="BZ332" s="25"/>
      <c r="CA332" s="25"/>
      <c r="CB332" s="25"/>
      <c r="CC332" s="26">
        <v>88.65</v>
      </c>
      <c r="CD332" s="26">
        <v>88.97</v>
      </c>
      <c r="CE332" s="26">
        <v>89.43</v>
      </c>
      <c r="CF332" s="26">
        <v>90.72</v>
      </c>
      <c r="CG332" s="26">
        <v>89.18</v>
      </c>
    </row>
    <row r="333" spans="1:85" x14ac:dyDescent="0.3">
      <c r="A333" s="24" t="s">
        <v>404</v>
      </c>
      <c r="B333" s="26">
        <v>90.93</v>
      </c>
      <c r="C333" s="26">
        <v>0</v>
      </c>
      <c r="D333" s="26">
        <v>90.23</v>
      </c>
      <c r="E333" s="26">
        <v>90.18</v>
      </c>
      <c r="F333" s="26">
        <v>90.17</v>
      </c>
      <c r="G333" s="26">
        <v>92.13</v>
      </c>
      <c r="H333" s="26">
        <v>92.57</v>
      </c>
      <c r="I333" s="26">
        <v>92.8</v>
      </c>
      <c r="J333" s="26">
        <v>90.77</v>
      </c>
      <c r="K333" s="26">
        <v>91.54</v>
      </c>
      <c r="L333" s="26">
        <v>90.65</v>
      </c>
      <c r="M333" s="26">
        <v>88.49</v>
      </c>
      <c r="N333" s="26">
        <v>91.19</v>
      </c>
      <c r="O333" s="26">
        <v>90.52</v>
      </c>
      <c r="P333" s="26">
        <v>91.17</v>
      </c>
      <c r="Q333" s="26">
        <v>92.3</v>
      </c>
      <c r="R333" s="25"/>
      <c r="S333" s="25"/>
      <c r="T333" s="25"/>
      <c r="U333" s="26">
        <v>89.9</v>
      </c>
      <c r="V333" s="26">
        <v>90.31</v>
      </c>
      <c r="W333" s="25"/>
      <c r="X333" s="26">
        <v>90.16</v>
      </c>
      <c r="Y333" s="26">
        <v>90.46</v>
      </c>
      <c r="Z333" s="26">
        <v>92.71</v>
      </c>
      <c r="AA333" s="26">
        <v>90.18</v>
      </c>
      <c r="AB333" s="26">
        <v>87.07</v>
      </c>
      <c r="AC333" s="26">
        <v>91.85</v>
      </c>
      <c r="AD333" s="26">
        <v>89.45</v>
      </c>
      <c r="AE333" s="26">
        <v>89.75</v>
      </c>
      <c r="AF333" s="26">
        <v>92.24</v>
      </c>
      <c r="AG333" s="26">
        <v>89.26</v>
      </c>
      <c r="AH333" s="26">
        <v>90.82</v>
      </c>
      <c r="AI333" s="26">
        <v>91.67</v>
      </c>
      <c r="AJ333" s="26">
        <v>90.38</v>
      </c>
      <c r="AK333" s="26">
        <v>89.87</v>
      </c>
      <c r="AL333" s="26">
        <v>88.55</v>
      </c>
      <c r="AM333" s="26">
        <v>89.93</v>
      </c>
      <c r="AN333" s="26">
        <v>90.41</v>
      </c>
      <c r="AO333" s="26">
        <v>88.9</v>
      </c>
      <c r="AP333" s="26">
        <v>92.04</v>
      </c>
      <c r="AQ333" s="26">
        <v>91.23</v>
      </c>
      <c r="AR333" s="26">
        <v>91.9</v>
      </c>
      <c r="AS333" s="26">
        <v>89.63</v>
      </c>
      <c r="AT333" s="26">
        <v>91.14</v>
      </c>
      <c r="AU333" s="26">
        <v>92.13</v>
      </c>
      <c r="AV333" s="26">
        <v>92.53</v>
      </c>
      <c r="AW333" s="26">
        <v>92.61</v>
      </c>
      <c r="AX333" s="26">
        <v>92.8</v>
      </c>
      <c r="AY333" s="26">
        <v>91.32</v>
      </c>
      <c r="AZ333" s="26">
        <v>90.68</v>
      </c>
      <c r="BA333" s="26">
        <v>90.74</v>
      </c>
      <c r="BB333" s="26">
        <v>90.9</v>
      </c>
      <c r="BC333" s="26">
        <v>96.16</v>
      </c>
      <c r="BD333" s="26">
        <v>89.87</v>
      </c>
      <c r="BE333" s="26">
        <v>93.13</v>
      </c>
      <c r="BF333" s="26">
        <v>84.87</v>
      </c>
      <c r="BG333" s="26">
        <v>90.65</v>
      </c>
      <c r="BH333" s="26">
        <v>98.45</v>
      </c>
      <c r="BI333" s="26">
        <v>100.08</v>
      </c>
      <c r="BJ333" s="26">
        <v>81.55</v>
      </c>
      <c r="BK333" s="26">
        <v>89.61</v>
      </c>
      <c r="BL333" s="26">
        <v>91.66</v>
      </c>
      <c r="BM333" s="26">
        <v>90.9</v>
      </c>
      <c r="BN333" s="26">
        <v>90.19</v>
      </c>
      <c r="BO333" s="26">
        <v>90.52</v>
      </c>
      <c r="BP333" s="26">
        <v>88.53</v>
      </c>
      <c r="BQ333" s="26">
        <v>90.32</v>
      </c>
      <c r="BR333" s="26">
        <v>93.55</v>
      </c>
      <c r="BS333" s="26">
        <v>90.03</v>
      </c>
      <c r="BT333" s="26">
        <v>90.51</v>
      </c>
      <c r="BU333" s="26">
        <v>93.4</v>
      </c>
      <c r="BV333" s="26">
        <v>91.34</v>
      </c>
      <c r="BW333" s="26">
        <v>93.38</v>
      </c>
      <c r="BX333" s="26">
        <v>90.48</v>
      </c>
      <c r="BY333" s="25"/>
      <c r="BZ333" s="25"/>
      <c r="CA333" s="25"/>
      <c r="CB333" s="25"/>
      <c r="CC333" s="26">
        <v>89.84</v>
      </c>
      <c r="CD333" s="26">
        <v>89.99</v>
      </c>
      <c r="CE333" s="26">
        <v>90.54</v>
      </c>
      <c r="CF333" s="26">
        <v>91.01</v>
      </c>
      <c r="CG333" s="26">
        <v>90.01</v>
      </c>
    </row>
    <row r="334" spans="1:85" x14ac:dyDescent="0.3">
      <c r="A334" s="24" t="s">
        <v>405</v>
      </c>
      <c r="B334" s="26">
        <v>91.38</v>
      </c>
      <c r="C334" s="26">
        <v>0</v>
      </c>
      <c r="D334" s="26">
        <v>90.71</v>
      </c>
      <c r="E334" s="26">
        <v>90.54</v>
      </c>
      <c r="F334" s="26">
        <v>90.05</v>
      </c>
      <c r="G334" s="26">
        <v>92.81</v>
      </c>
      <c r="H334" s="26">
        <v>93.66</v>
      </c>
      <c r="I334" s="26">
        <v>93.76</v>
      </c>
      <c r="J334" s="26">
        <v>91.15</v>
      </c>
      <c r="K334" s="26">
        <v>92.5</v>
      </c>
      <c r="L334" s="26">
        <v>91.51</v>
      </c>
      <c r="M334" s="26">
        <v>87.98</v>
      </c>
      <c r="N334" s="26">
        <v>91.75</v>
      </c>
      <c r="O334" s="26">
        <v>91.51</v>
      </c>
      <c r="P334" s="26">
        <v>91.18</v>
      </c>
      <c r="Q334" s="26">
        <v>92.29</v>
      </c>
      <c r="R334" s="25"/>
      <c r="S334" s="25"/>
      <c r="T334" s="25"/>
      <c r="U334" s="26">
        <v>90.82</v>
      </c>
      <c r="V334" s="26">
        <v>90.87</v>
      </c>
      <c r="W334" s="25"/>
      <c r="X334" s="26">
        <v>90.63</v>
      </c>
      <c r="Y334" s="26">
        <v>91.06</v>
      </c>
      <c r="Z334" s="26">
        <v>93.15</v>
      </c>
      <c r="AA334" s="26">
        <v>90.54</v>
      </c>
      <c r="AB334" s="26">
        <v>86.87</v>
      </c>
      <c r="AC334" s="26">
        <v>91.63</v>
      </c>
      <c r="AD334" s="26">
        <v>89.46</v>
      </c>
      <c r="AE334" s="26">
        <v>89.32</v>
      </c>
      <c r="AF334" s="26">
        <v>91.83</v>
      </c>
      <c r="AG334" s="26">
        <v>89.55</v>
      </c>
      <c r="AH334" s="26">
        <v>90.81</v>
      </c>
      <c r="AI334" s="26">
        <v>91.55</v>
      </c>
      <c r="AJ334" s="26">
        <v>90.03</v>
      </c>
      <c r="AK334" s="26">
        <v>90</v>
      </c>
      <c r="AL334" s="26">
        <v>88.78</v>
      </c>
      <c r="AM334" s="26">
        <v>89.67</v>
      </c>
      <c r="AN334" s="26">
        <v>90.44</v>
      </c>
      <c r="AO334" s="26">
        <v>88.63</v>
      </c>
      <c r="AP334" s="26">
        <v>92.02</v>
      </c>
      <c r="AQ334" s="26">
        <v>91.02</v>
      </c>
      <c r="AR334" s="26">
        <v>91.86</v>
      </c>
      <c r="AS334" s="26">
        <v>89.22</v>
      </c>
      <c r="AT334" s="26">
        <v>91.04</v>
      </c>
      <c r="AU334" s="26">
        <v>92.81</v>
      </c>
      <c r="AV334" s="26">
        <v>93.57</v>
      </c>
      <c r="AW334" s="26">
        <v>93.75</v>
      </c>
      <c r="AX334" s="26">
        <v>93.76</v>
      </c>
      <c r="AY334" s="26">
        <v>91.64</v>
      </c>
      <c r="AZ334" s="26">
        <v>90.7</v>
      </c>
      <c r="BA334" s="26">
        <v>91.26</v>
      </c>
      <c r="BB334" s="26">
        <v>91.56</v>
      </c>
      <c r="BC334" s="26">
        <v>96.93</v>
      </c>
      <c r="BD334" s="26">
        <v>90.76</v>
      </c>
      <c r="BE334" s="26">
        <v>94.48</v>
      </c>
      <c r="BF334" s="26">
        <v>84.7</v>
      </c>
      <c r="BG334" s="26">
        <v>91.51</v>
      </c>
      <c r="BH334" s="26">
        <v>97.56</v>
      </c>
      <c r="BI334" s="26">
        <v>98.71</v>
      </c>
      <c r="BJ334" s="26">
        <v>81.319999999999993</v>
      </c>
      <c r="BK334" s="26">
        <v>89.62</v>
      </c>
      <c r="BL334" s="26">
        <v>92.01</v>
      </c>
      <c r="BM334" s="26">
        <v>91.9</v>
      </c>
      <c r="BN334" s="26">
        <v>90.28</v>
      </c>
      <c r="BO334" s="26">
        <v>91.51</v>
      </c>
      <c r="BP334" s="26">
        <v>88.5</v>
      </c>
      <c r="BQ334" s="26">
        <v>90.3</v>
      </c>
      <c r="BR334" s="26">
        <v>93.59</v>
      </c>
      <c r="BS334" s="26">
        <v>90.42</v>
      </c>
      <c r="BT334" s="26">
        <v>90.82</v>
      </c>
      <c r="BU334" s="26">
        <v>92.8</v>
      </c>
      <c r="BV334" s="26">
        <v>91.68</v>
      </c>
      <c r="BW334" s="26">
        <v>94.3</v>
      </c>
      <c r="BX334" s="26">
        <v>91.01</v>
      </c>
      <c r="BY334" s="25"/>
      <c r="BZ334" s="25"/>
      <c r="CA334" s="25"/>
      <c r="CB334" s="25"/>
      <c r="CC334" s="26">
        <v>90.96</v>
      </c>
      <c r="CD334" s="26">
        <v>90.61</v>
      </c>
      <c r="CE334" s="26">
        <v>91.26</v>
      </c>
      <c r="CF334" s="26">
        <v>91.33</v>
      </c>
      <c r="CG334" s="26">
        <v>90.55</v>
      </c>
    </row>
    <row r="335" spans="1:85" x14ac:dyDescent="0.3">
      <c r="A335" s="24" t="s">
        <v>406</v>
      </c>
      <c r="B335" s="26">
        <v>91.1</v>
      </c>
      <c r="C335" s="26">
        <v>0</v>
      </c>
      <c r="D335" s="26">
        <v>89.94</v>
      </c>
      <c r="E335" s="26">
        <v>90.26</v>
      </c>
      <c r="F335" s="26">
        <v>89.58</v>
      </c>
      <c r="G335" s="26">
        <v>92.25</v>
      </c>
      <c r="H335" s="26">
        <v>93.08</v>
      </c>
      <c r="I335" s="26">
        <v>93.19</v>
      </c>
      <c r="J335" s="26">
        <v>90.67</v>
      </c>
      <c r="K335" s="26">
        <v>92.28</v>
      </c>
      <c r="L335" s="26">
        <v>90.85</v>
      </c>
      <c r="M335" s="26">
        <v>89.66</v>
      </c>
      <c r="N335" s="26">
        <v>91.29</v>
      </c>
      <c r="O335" s="26">
        <v>90.78</v>
      </c>
      <c r="P335" s="26">
        <v>91.22</v>
      </c>
      <c r="Q335" s="26">
        <v>91.98</v>
      </c>
      <c r="R335" s="25"/>
      <c r="S335" s="25"/>
      <c r="T335" s="25"/>
      <c r="U335" s="26">
        <v>90.37</v>
      </c>
      <c r="V335" s="26">
        <v>90.77</v>
      </c>
      <c r="W335" s="25"/>
      <c r="X335" s="26">
        <v>89.86</v>
      </c>
      <c r="Y335" s="26">
        <v>90.28</v>
      </c>
      <c r="Z335" s="26">
        <v>92.46</v>
      </c>
      <c r="AA335" s="26">
        <v>90.26</v>
      </c>
      <c r="AB335" s="26">
        <v>86.22</v>
      </c>
      <c r="AC335" s="26">
        <v>90.76</v>
      </c>
      <c r="AD335" s="26">
        <v>88.86</v>
      </c>
      <c r="AE335" s="26">
        <v>88.65</v>
      </c>
      <c r="AF335" s="26">
        <v>91.23</v>
      </c>
      <c r="AG335" s="26">
        <v>89.28</v>
      </c>
      <c r="AH335" s="26">
        <v>90.36</v>
      </c>
      <c r="AI335" s="26">
        <v>91.26</v>
      </c>
      <c r="AJ335" s="26">
        <v>89.43</v>
      </c>
      <c r="AK335" s="26">
        <v>89.56</v>
      </c>
      <c r="AL335" s="26">
        <v>88.3</v>
      </c>
      <c r="AM335" s="26">
        <v>89.22</v>
      </c>
      <c r="AN335" s="26">
        <v>90.16</v>
      </c>
      <c r="AO335" s="26">
        <v>88.2</v>
      </c>
      <c r="AP335" s="26">
        <v>91.66</v>
      </c>
      <c r="AQ335" s="26">
        <v>90.59</v>
      </c>
      <c r="AR335" s="26">
        <v>91.61</v>
      </c>
      <c r="AS335" s="26">
        <v>88.73</v>
      </c>
      <c r="AT335" s="26">
        <v>90.51</v>
      </c>
      <c r="AU335" s="26">
        <v>92.25</v>
      </c>
      <c r="AV335" s="26">
        <v>92.99</v>
      </c>
      <c r="AW335" s="26">
        <v>93.18</v>
      </c>
      <c r="AX335" s="26">
        <v>93.19</v>
      </c>
      <c r="AY335" s="26">
        <v>91.18</v>
      </c>
      <c r="AZ335" s="26">
        <v>90.31</v>
      </c>
      <c r="BA335" s="26">
        <v>90.74</v>
      </c>
      <c r="BB335" s="26">
        <v>90.85</v>
      </c>
      <c r="BC335" s="26">
        <v>97.25</v>
      </c>
      <c r="BD335" s="26">
        <v>91.27</v>
      </c>
      <c r="BE335" s="26">
        <v>93.94</v>
      </c>
      <c r="BF335" s="26">
        <v>86.35</v>
      </c>
      <c r="BG335" s="26">
        <v>90.85</v>
      </c>
      <c r="BH335" s="26">
        <v>97.12</v>
      </c>
      <c r="BI335" s="26">
        <v>98.19</v>
      </c>
      <c r="BJ335" s="26">
        <v>84.53</v>
      </c>
      <c r="BK335" s="26">
        <v>90.34</v>
      </c>
      <c r="BL335" s="26">
        <v>91.49</v>
      </c>
      <c r="BM335" s="26">
        <v>91.07</v>
      </c>
      <c r="BN335" s="26">
        <v>91.12</v>
      </c>
      <c r="BO335" s="26">
        <v>90.78</v>
      </c>
      <c r="BP335" s="26">
        <v>88.64</v>
      </c>
      <c r="BQ335" s="26">
        <v>90.48</v>
      </c>
      <c r="BR335" s="26">
        <v>93.49</v>
      </c>
      <c r="BS335" s="26">
        <v>90.79</v>
      </c>
      <c r="BT335" s="26">
        <v>91.12</v>
      </c>
      <c r="BU335" s="26">
        <v>92.45</v>
      </c>
      <c r="BV335" s="26">
        <v>91.71</v>
      </c>
      <c r="BW335" s="26">
        <v>94.04</v>
      </c>
      <c r="BX335" s="26">
        <v>90.7</v>
      </c>
      <c r="BY335" s="25"/>
      <c r="BZ335" s="25"/>
      <c r="CA335" s="25"/>
      <c r="CB335" s="25"/>
      <c r="CC335" s="26">
        <v>90.56</v>
      </c>
      <c r="CD335" s="26">
        <v>90.09</v>
      </c>
      <c r="CE335" s="26">
        <v>90.9</v>
      </c>
      <c r="CF335" s="26">
        <v>91.59</v>
      </c>
      <c r="CG335" s="26">
        <v>90.46</v>
      </c>
    </row>
    <row r="336" spans="1:85" x14ac:dyDescent="0.3">
      <c r="A336" s="24" t="s">
        <v>407</v>
      </c>
      <c r="B336" s="26">
        <v>91.86</v>
      </c>
      <c r="C336" s="26">
        <v>0</v>
      </c>
      <c r="D336" s="26">
        <v>89.51</v>
      </c>
      <c r="E336" s="26">
        <v>90.41</v>
      </c>
      <c r="F336" s="26">
        <v>89.79</v>
      </c>
      <c r="G336" s="26">
        <v>92.7</v>
      </c>
      <c r="H336" s="26">
        <v>93.69</v>
      </c>
      <c r="I336" s="26">
        <v>93.73</v>
      </c>
      <c r="J336" s="26">
        <v>91.32</v>
      </c>
      <c r="K336" s="26">
        <v>92.9</v>
      </c>
      <c r="L336" s="26">
        <v>91.51</v>
      </c>
      <c r="M336" s="26">
        <v>93.9</v>
      </c>
      <c r="N336" s="26">
        <v>91.92</v>
      </c>
      <c r="O336" s="26">
        <v>91.41</v>
      </c>
      <c r="P336" s="26">
        <v>92.09</v>
      </c>
      <c r="Q336" s="26">
        <v>92.63</v>
      </c>
      <c r="R336" s="25"/>
      <c r="S336" s="25"/>
      <c r="T336" s="25"/>
      <c r="U336" s="26">
        <v>91.12</v>
      </c>
      <c r="V336" s="26">
        <v>92.01</v>
      </c>
      <c r="W336" s="25"/>
      <c r="X336" s="26">
        <v>89.4</v>
      </c>
      <c r="Y336" s="26">
        <v>90.54</v>
      </c>
      <c r="Z336" s="26">
        <v>92.79</v>
      </c>
      <c r="AA336" s="26">
        <v>90.41</v>
      </c>
      <c r="AB336" s="26">
        <v>86.44</v>
      </c>
      <c r="AC336" s="26">
        <v>90.64</v>
      </c>
      <c r="AD336" s="26">
        <v>89.15</v>
      </c>
      <c r="AE336" s="26">
        <v>88.1</v>
      </c>
      <c r="AF336" s="26">
        <v>91.01</v>
      </c>
      <c r="AG336" s="26">
        <v>90.09</v>
      </c>
      <c r="AH336" s="26">
        <v>90.73</v>
      </c>
      <c r="AI336" s="26">
        <v>91.46</v>
      </c>
      <c r="AJ336" s="26">
        <v>89.37</v>
      </c>
      <c r="AK336" s="26">
        <v>89.85</v>
      </c>
      <c r="AL336" s="26">
        <v>88.93</v>
      </c>
      <c r="AM336" s="26">
        <v>89.43</v>
      </c>
      <c r="AN336" s="26">
        <v>90.59</v>
      </c>
      <c r="AO336" s="26">
        <v>88.64</v>
      </c>
      <c r="AP336" s="26">
        <v>91.9</v>
      </c>
      <c r="AQ336" s="26">
        <v>90.59</v>
      </c>
      <c r="AR336" s="26">
        <v>91.88</v>
      </c>
      <c r="AS336" s="26">
        <v>89.24</v>
      </c>
      <c r="AT336" s="26">
        <v>90.59</v>
      </c>
      <c r="AU336" s="26">
        <v>92.7</v>
      </c>
      <c r="AV336" s="26">
        <v>93.62</v>
      </c>
      <c r="AW336" s="26">
        <v>93.77</v>
      </c>
      <c r="AX336" s="26">
        <v>93.73</v>
      </c>
      <c r="AY336" s="26">
        <v>91.77</v>
      </c>
      <c r="AZ336" s="26">
        <v>90.9</v>
      </c>
      <c r="BA336" s="26">
        <v>91.42</v>
      </c>
      <c r="BB336" s="26">
        <v>91.3</v>
      </c>
      <c r="BC336" s="26">
        <v>97.38</v>
      </c>
      <c r="BD336" s="26">
        <v>91.85</v>
      </c>
      <c r="BE336" s="26">
        <v>94.65</v>
      </c>
      <c r="BF336" s="26">
        <v>90.24</v>
      </c>
      <c r="BG336" s="26">
        <v>91.51</v>
      </c>
      <c r="BH336" s="26">
        <v>97.62</v>
      </c>
      <c r="BI336" s="26">
        <v>98.89</v>
      </c>
      <c r="BJ336" s="26">
        <v>91.44</v>
      </c>
      <c r="BK336" s="26">
        <v>92.64</v>
      </c>
      <c r="BL336" s="26">
        <v>91.82</v>
      </c>
      <c r="BM336" s="26">
        <v>91.51</v>
      </c>
      <c r="BN336" s="26">
        <v>93.3</v>
      </c>
      <c r="BO336" s="26">
        <v>91.41</v>
      </c>
      <c r="BP336" s="26">
        <v>90.15</v>
      </c>
      <c r="BQ336" s="26">
        <v>91.67</v>
      </c>
      <c r="BR336" s="26">
        <v>93.61</v>
      </c>
      <c r="BS336" s="26">
        <v>92.49</v>
      </c>
      <c r="BT336" s="26">
        <v>92.8</v>
      </c>
      <c r="BU336" s="26">
        <v>92.88</v>
      </c>
      <c r="BV336" s="26">
        <v>92.78</v>
      </c>
      <c r="BW336" s="26">
        <v>94.93</v>
      </c>
      <c r="BX336" s="26">
        <v>91.55</v>
      </c>
      <c r="BY336" s="25"/>
      <c r="BZ336" s="25"/>
      <c r="CA336" s="25"/>
      <c r="CB336" s="25"/>
      <c r="CC336" s="26">
        <v>91.29</v>
      </c>
      <c r="CD336" s="26">
        <v>90.87</v>
      </c>
      <c r="CE336" s="26">
        <v>91.84</v>
      </c>
      <c r="CF336" s="26">
        <v>92.81</v>
      </c>
      <c r="CG336" s="26">
        <v>91.85</v>
      </c>
    </row>
    <row r="337" spans="1:85" x14ac:dyDescent="0.3">
      <c r="A337" s="24" t="s">
        <v>408</v>
      </c>
      <c r="B337" s="26">
        <v>92.29</v>
      </c>
      <c r="C337" s="26">
        <v>0</v>
      </c>
      <c r="D337" s="26">
        <v>89.47</v>
      </c>
      <c r="E337" s="26">
        <v>90.66</v>
      </c>
      <c r="F337" s="26">
        <v>90.98</v>
      </c>
      <c r="G337" s="26">
        <v>93.25</v>
      </c>
      <c r="H337" s="26">
        <v>93.8</v>
      </c>
      <c r="I337" s="26">
        <v>93.77</v>
      </c>
      <c r="J337" s="26">
        <v>91.79</v>
      </c>
      <c r="K337" s="26">
        <v>93.02</v>
      </c>
      <c r="L337" s="26">
        <v>91.7</v>
      </c>
      <c r="M337" s="26">
        <v>94.33</v>
      </c>
      <c r="N337" s="26">
        <v>92.12</v>
      </c>
      <c r="O337" s="26">
        <v>91.5</v>
      </c>
      <c r="P337" s="26">
        <v>93.01</v>
      </c>
      <c r="Q337" s="26">
        <v>93.35</v>
      </c>
      <c r="R337" s="25"/>
      <c r="S337" s="25"/>
      <c r="T337" s="25"/>
      <c r="U337" s="26">
        <v>91.5</v>
      </c>
      <c r="V337" s="26">
        <v>92.24</v>
      </c>
      <c r="W337" s="25"/>
      <c r="X337" s="26">
        <v>89.34</v>
      </c>
      <c r="Y337" s="26">
        <v>90.84</v>
      </c>
      <c r="Z337" s="26">
        <v>93.22</v>
      </c>
      <c r="AA337" s="26">
        <v>90.66</v>
      </c>
      <c r="AB337" s="26">
        <v>87.58</v>
      </c>
      <c r="AC337" s="26">
        <v>91.06</v>
      </c>
      <c r="AD337" s="26">
        <v>90.02</v>
      </c>
      <c r="AE337" s="26">
        <v>88.25</v>
      </c>
      <c r="AF337" s="26">
        <v>91.87</v>
      </c>
      <c r="AG337" s="26">
        <v>90.95</v>
      </c>
      <c r="AH337" s="26">
        <v>91.9</v>
      </c>
      <c r="AI337" s="26">
        <v>93.1</v>
      </c>
      <c r="AJ337" s="26">
        <v>90.73</v>
      </c>
      <c r="AK337" s="26">
        <v>90.69</v>
      </c>
      <c r="AL337" s="26">
        <v>89.84</v>
      </c>
      <c r="AM337" s="26">
        <v>90.63</v>
      </c>
      <c r="AN337" s="26">
        <v>91.94</v>
      </c>
      <c r="AO337" s="26">
        <v>90.37</v>
      </c>
      <c r="AP337" s="26">
        <v>92.92</v>
      </c>
      <c r="AQ337" s="26">
        <v>92.13</v>
      </c>
      <c r="AR337" s="26">
        <v>93.13</v>
      </c>
      <c r="AS337" s="26">
        <v>90.83</v>
      </c>
      <c r="AT337" s="26">
        <v>91.53</v>
      </c>
      <c r="AU337" s="26">
        <v>93.25</v>
      </c>
      <c r="AV337" s="26">
        <v>93.82</v>
      </c>
      <c r="AW337" s="26">
        <v>93.77</v>
      </c>
      <c r="AX337" s="26">
        <v>93.77</v>
      </c>
      <c r="AY337" s="26">
        <v>92.42</v>
      </c>
      <c r="AZ337" s="26">
        <v>91.5</v>
      </c>
      <c r="BA337" s="26">
        <v>91.81</v>
      </c>
      <c r="BB337" s="26">
        <v>91.63</v>
      </c>
      <c r="BC337" s="26">
        <v>97.29</v>
      </c>
      <c r="BD337" s="26">
        <v>91.96</v>
      </c>
      <c r="BE337" s="26">
        <v>94.5</v>
      </c>
      <c r="BF337" s="26">
        <v>91.14</v>
      </c>
      <c r="BG337" s="26">
        <v>91.7</v>
      </c>
      <c r="BH337" s="26">
        <v>97.59</v>
      </c>
      <c r="BI337" s="26">
        <v>98.97</v>
      </c>
      <c r="BJ337" s="26">
        <v>92.14</v>
      </c>
      <c r="BK337" s="26">
        <v>92.93</v>
      </c>
      <c r="BL337" s="26">
        <v>92.16</v>
      </c>
      <c r="BM337" s="26">
        <v>91.56</v>
      </c>
      <c r="BN337" s="26">
        <v>93.31</v>
      </c>
      <c r="BO337" s="26">
        <v>91.5</v>
      </c>
      <c r="BP337" s="26">
        <v>90.61</v>
      </c>
      <c r="BQ337" s="26">
        <v>92.51</v>
      </c>
      <c r="BR337" s="26">
        <v>95.14</v>
      </c>
      <c r="BS337" s="26">
        <v>92.64</v>
      </c>
      <c r="BT337" s="26">
        <v>93.07</v>
      </c>
      <c r="BU337" s="26">
        <v>94.04</v>
      </c>
      <c r="BV337" s="26">
        <v>92.85</v>
      </c>
      <c r="BW337" s="26">
        <v>94.95</v>
      </c>
      <c r="BX337" s="26">
        <v>91.85</v>
      </c>
      <c r="BY337" s="25"/>
      <c r="BZ337" s="25"/>
      <c r="CA337" s="25"/>
      <c r="CB337" s="25"/>
      <c r="CC337" s="26">
        <v>91.49</v>
      </c>
      <c r="CD337" s="26">
        <v>91.52</v>
      </c>
      <c r="CE337" s="26">
        <v>91.95</v>
      </c>
      <c r="CF337" s="26">
        <v>92.76</v>
      </c>
      <c r="CG337" s="26">
        <v>92.21</v>
      </c>
    </row>
    <row r="338" spans="1:85" x14ac:dyDescent="0.3">
      <c r="A338" s="24" t="s">
        <v>409</v>
      </c>
      <c r="B338" s="26">
        <v>92.84</v>
      </c>
      <c r="C338" s="26">
        <v>0</v>
      </c>
      <c r="D338" s="26">
        <v>90</v>
      </c>
      <c r="E338" s="26">
        <v>91.03</v>
      </c>
      <c r="F338" s="26">
        <v>92.07</v>
      </c>
      <c r="G338" s="26">
        <v>94.13</v>
      </c>
      <c r="H338" s="26">
        <v>94.31</v>
      </c>
      <c r="I338" s="26">
        <v>93.89</v>
      </c>
      <c r="J338" s="26">
        <v>92.38</v>
      </c>
      <c r="K338" s="26">
        <v>93.38</v>
      </c>
      <c r="L338" s="26">
        <v>92.19</v>
      </c>
      <c r="M338" s="26">
        <v>95.14</v>
      </c>
      <c r="N338" s="26">
        <v>92.45</v>
      </c>
      <c r="O338" s="26">
        <v>91.95</v>
      </c>
      <c r="P338" s="26">
        <v>93.48</v>
      </c>
      <c r="Q338" s="26">
        <v>92.79</v>
      </c>
      <c r="R338" s="25"/>
      <c r="S338" s="25"/>
      <c r="T338" s="25"/>
      <c r="U338" s="26">
        <v>92.07</v>
      </c>
      <c r="V338" s="26">
        <v>92.65</v>
      </c>
      <c r="W338" s="25"/>
      <c r="X338" s="26">
        <v>89.9</v>
      </c>
      <c r="Y338" s="26">
        <v>91.31</v>
      </c>
      <c r="Z338" s="26">
        <v>92.68</v>
      </c>
      <c r="AA338" s="26">
        <v>91.03</v>
      </c>
      <c r="AB338" s="26">
        <v>89.46</v>
      </c>
      <c r="AC338" s="26">
        <v>89.84</v>
      </c>
      <c r="AD338" s="26">
        <v>91.33</v>
      </c>
      <c r="AE338" s="26">
        <v>86.86</v>
      </c>
      <c r="AF338" s="26">
        <v>92.13</v>
      </c>
      <c r="AG338" s="26">
        <v>92.08</v>
      </c>
      <c r="AH338" s="26">
        <v>93.21</v>
      </c>
      <c r="AI338" s="26">
        <v>93.95</v>
      </c>
      <c r="AJ338" s="26">
        <v>92.32</v>
      </c>
      <c r="AK338" s="26">
        <v>91.41</v>
      </c>
      <c r="AL338" s="26">
        <v>91.01</v>
      </c>
      <c r="AM338" s="26">
        <v>91.89</v>
      </c>
      <c r="AN338" s="26">
        <v>92.8</v>
      </c>
      <c r="AO338" s="26">
        <v>92.02</v>
      </c>
      <c r="AP338" s="26">
        <v>93.59</v>
      </c>
      <c r="AQ338" s="26">
        <v>93.42</v>
      </c>
      <c r="AR338" s="26">
        <v>93.79</v>
      </c>
      <c r="AS338" s="26">
        <v>92.2</v>
      </c>
      <c r="AT338" s="26">
        <v>91.94</v>
      </c>
      <c r="AU338" s="26">
        <v>94.13</v>
      </c>
      <c r="AV338" s="26">
        <v>94.47</v>
      </c>
      <c r="AW338" s="26">
        <v>94.14</v>
      </c>
      <c r="AX338" s="26">
        <v>93.89</v>
      </c>
      <c r="AY338" s="26">
        <v>92.72</v>
      </c>
      <c r="AZ338" s="26">
        <v>91.89</v>
      </c>
      <c r="BA338" s="26">
        <v>92.51</v>
      </c>
      <c r="BB338" s="26">
        <v>91.79</v>
      </c>
      <c r="BC338" s="26">
        <v>97.21</v>
      </c>
      <c r="BD338" s="26">
        <v>92.82</v>
      </c>
      <c r="BE338" s="26">
        <v>94.72</v>
      </c>
      <c r="BF338" s="26">
        <v>91.51</v>
      </c>
      <c r="BG338" s="26">
        <v>92.19</v>
      </c>
      <c r="BH338" s="26">
        <v>97.74</v>
      </c>
      <c r="BI338" s="26">
        <v>99.17</v>
      </c>
      <c r="BJ338" s="26">
        <v>93.37</v>
      </c>
      <c r="BK338" s="26">
        <v>93.52</v>
      </c>
      <c r="BL338" s="26">
        <v>92.4</v>
      </c>
      <c r="BM338" s="26">
        <v>92.01</v>
      </c>
      <c r="BN338" s="26">
        <v>93.7</v>
      </c>
      <c r="BO338" s="26">
        <v>91.95</v>
      </c>
      <c r="BP338" s="26">
        <v>91.39</v>
      </c>
      <c r="BQ338" s="26">
        <v>93.31</v>
      </c>
      <c r="BR338" s="26">
        <v>95.31</v>
      </c>
      <c r="BS338" s="26">
        <v>93.09</v>
      </c>
      <c r="BT338" s="26">
        <v>93.41</v>
      </c>
      <c r="BU338" s="26">
        <v>92.63</v>
      </c>
      <c r="BV338" s="26">
        <v>93.21</v>
      </c>
      <c r="BW338" s="26">
        <v>94.8</v>
      </c>
      <c r="BX338" s="26">
        <v>92.43</v>
      </c>
      <c r="BY338" s="25"/>
      <c r="BZ338" s="25"/>
      <c r="CA338" s="25"/>
      <c r="CB338" s="25"/>
      <c r="CC338" s="26">
        <v>92</v>
      </c>
      <c r="CD338" s="26">
        <v>92.17</v>
      </c>
      <c r="CE338" s="26">
        <v>92.35</v>
      </c>
      <c r="CF338" s="26">
        <v>93.24</v>
      </c>
      <c r="CG338" s="26">
        <v>92.6</v>
      </c>
    </row>
    <row r="339" spans="1:85" x14ac:dyDescent="0.3">
      <c r="A339" s="24" t="s">
        <v>410</v>
      </c>
      <c r="B339" s="26">
        <v>92.8</v>
      </c>
      <c r="C339" s="26">
        <v>0</v>
      </c>
      <c r="D339" s="26">
        <v>90.14</v>
      </c>
      <c r="E339" s="26">
        <v>91.37</v>
      </c>
      <c r="F339" s="26">
        <v>91.77</v>
      </c>
      <c r="G339" s="26">
        <v>93.88</v>
      </c>
      <c r="H339" s="26">
        <v>94.25</v>
      </c>
      <c r="I339" s="26">
        <v>94</v>
      </c>
      <c r="J339" s="26">
        <v>92.21</v>
      </c>
      <c r="K339" s="26">
        <v>93.47</v>
      </c>
      <c r="L339" s="26">
        <v>92.15</v>
      </c>
      <c r="M339" s="26">
        <v>94.83</v>
      </c>
      <c r="N339" s="26">
        <v>92.34</v>
      </c>
      <c r="O339" s="26">
        <v>91.93</v>
      </c>
      <c r="P339" s="26">
        <v>93.4</v>
      </c>
      <c r="Q339" s="26">
        <v>93.41</v>
      </c>
      <c r="R339" s="25"/>
      <c r="S339" s="25"/>
      <c r="T339" s="25"/>
      <c r="U339" s="26">
        <v>92.04</v>
      </c>
      <c r="V339" s="26">
        <v>92.66</v>
      </c>
      <c r="W339" s="25"/>
      <c r="X339" s="26">
        <v>90.02</v>
      </c>
      <c r="Y339" s="26">
        <v>91.46</v>
      </c>
      <c r="Z339" s="26">
        <v>93.3</v>
      </c>
      <c r="AA339" s="26">
        <v>91.37</v>
      </c>
      <c r="AB339" s="26">
        <v>89.77</v>
      </c>
      <c r="AC339" s="26">
        <v>88.88</v>
      </c>
      <c r="AD339" s="26">
        <v>90.86</v>
      </c>
      <c r="AE339" s="26">
        <v>86</v>
      </c>
      <c r="AF339" s="26">
        <v>90.98</v>
      </c>
      <c r="AG339" s="26">
        <v>92.01</v>
      </c>
      <c r="AH339" s="26">
        <v>92.82</v>
      </c>
      <c r="AI339" s="26">
        <v>93.68</v>
      </c>
      <c r="AJ339" s="26">
        <v>91.57</v>
      </c>
      <c r="AK339" s="26">
        <v>91.04</v>
      </c>
      <c r="AL339" s="26">
        <v>90.84</v>
      </c>
      <c r="AM339" s="26">
        <v>91.5</v>
      </c>
      <c r="AN339" s="26">
        <v>92.53</v>
      </c>
      <c r="AO339" s="26">
        <v>91.45</v>
      </c>
      <c r="AP339" s="26">
        <v>93.44</v>
      </c>
      <c r="AQ339" s="26">
        <v>92.94</v>
      </c>
      <c r="AR339" s="26">
        <v>93.52</v>
      </c>
      <c r="AS339" s="26">
        <v>91.68</v>
      </c>
      <c r="AT339" s="26">
        <v>91.75</v>
      </c>
      <c r="AU339" s="26">
        <v>93.88</v>
      </c>
      <c r="AV339" s="26">
        <v>94.28</v>
      </c>
      <c r="AW339" s="26">
        <v>94.21</v>
      </c>
      <c r="AX339" s="26">
        <v>94</v>
      </c>
      <c r="AY339" s="26">
        <v>92.82</v>
      </c>
      <c r="AZ339" s="26">
        <v>91.8</v>
      </c>
      <c r="BA339" s="26">
        <v>92.28</v>
      </c>
      <c r="BB339" s="26">
        <v>91.95</v>
      </c>
      <c r="BC339" s="26">
        <v>97.26</v>
      </c>
      <c r="BD339" s="26">
        <v>92.87</v>
      </c>
      <c r="BE339" s="26">
        <v>94.81</v>
      </c>
      <c r="BF339" s="26">
        <v>91.21</v>
      </c>
      <c r="BG339" s="26">
        <v>92.15</v>
      </c>
      <c r="BH339" s="26">
        <v>97.74</v>
      </c>
      <c r="BI339" s="26">
        <v>99.11</v>
      </c>
      <c r="BJ339" s="26">
        <v>92.89</v>
      </c>
      <c r="BK339" s="26">
        <v>93.31</v>
      </c>
      <c r="BL339" s="26">
        <v>92.17</v>
      </c>
      <c r="BM339" s="26">
        <v>92</v>
      </c>
      <c r="BN339" s="26">
        <v>93.73</v>
      </c>
      <c r="BO339" s="26">
        <v>91.93</v>
      </c>
      <c r="BP339" s="26">
        <v>91.32</v>
      </c>
      <c r="BQ339" s="26">
        <v>93.22</v>
      </c>
      <c r="BR339" s="26">
        <v>95.27</v>
      </c>
      <c r="BS339" s="26">
        <v>93.09</v>
      </c>
      <c r="BT339" s="26">
        <v>93.27</v>
      </c>
      <c r="BU339" s="26">
        <v>93.77</v>
      </c>
      <c r="BV339" s="26">
        <v>93.32</v>
      </c>
      <c r="BW339" s="26">
        <v>95.06</v>
      </c>
      <c r="BX339" s="26">
        <v>92.37</v>
      </c>
      <c r="BY339" s="25"/>
      <c r="BZ339" s="25"/>
      <c r="CA339" s="25"/>
      <c r="CB339" s="25"/>
      <c r="CC339" s="26">
        <v>92.03</v>
      </c>
      <c r="CD339" s="26">
        <v>92.04</v>
      </c>
      <c r="CE339" s="26">
        <v>92.31</v>
      </c>
      <c r="CF339" s="26">
        <v>93.31</v>
      </c>
      <c r="CG339" s="26">
        <v>92.63</v>
      </c>
    </row>
    <row r="340" spans="1:85" x14ac:dyDescent="0.3">
      <c r="A340" s="24" t="s">
        <v>411</v>
      </c>
      <c r="B340" s="26">
        <v>93.04</v>
      </c>
      <c r="C340" s="26">
        <v>0</v>
      </c>
      <c r="D340" s="26">
        <v>90.19</v>
      </c>
      <c r="E340" s="26">
        <v>91.49</v>
      </c>
      <c r="F340" s="26">
        <v>91.73</v>
      </c>
      <c r="G340" s="26">
        <v>94.07</v>
      </c>
      <c r="H340" s="26">
        <v>94.64</v>
      </c>
      <c r="I340" s="26">
        <v>94.44</v>
      </c>
      <c r="J340" s="26">
        <v>92.51</v>
      </c>
      <c r="K340" s="26">
        <v>93.86</v>
      </c>
      <c r="L340" s="26">
        <v>92.67</v>
      </c>
      <c r="M340" s="26">
        <v>94.62</v>
      </c>
      <c r="N340" s="26">
        <v>92.75</v>
      </c>
      <c r="O340" s="26">
        <v>92.56</v>
      </c>
      <c r="P340" s="26">
        <v>93.63</v>
      </c>
      <c r="Q340" s="26">
        <v>93.88</v>
      </c>
      <c r="R340" s="25"/>
      <c r="S340" s="25"/>
      <c r="T340" s="25"/>
      <c r="U340" s="26">
        <v>92.41</v>
      </c>
      <c r="V340" s="26">
        <v>93.15</v>
      </c>
      <c r="W340" s="25"/>
      <c r="X340" s="26">
        <v>90.04</v>
      </c>
      <c r="Y340" s="26">
        <v>91.86</v>
      </c>
      <c r="Z340" s="26">
        <v>93.96</v>
      </c>
      <c r="AA340" s="26">
        <v>91.49</v>
      </c>
      <c r="AB340" s="26">
        <v>89.57</v>
      </c>
      <c r="AC340" s="26">
        <v>88.94</v>
      </c>
      <c r="AD340" s="26">
        <v>90.87</v>
      </c>
      <c r="AE340" s="26">
        <v>86</v>
      </c>
      <c r="AF340" s="26">
        <v>90.62</v>
      </c>
      <c r="AG340" s="26">
        <v>92.58</v>
      </c>
      <c r="AH340" s="26">
        <v>92.78</v>
      </c>
      <c r="AI340" s="26">
        <v>93.62</v>
      </c>
      <c r="AJ340" s="26">
        <v>91.35</v>
      </c>
      <c r="AK340" s="26">
        <v>91.08</v>
      </c>
      <c r="AL340" s="26">
        <v>91.19</v>
      </c>
      <c r="AM340" s="26">
        <v>91.39</v>
      </c>
      <c r="AN340" s="26">
        <v>92.61</v>
      </c>
      <c r="AO340" s="26">
        <v>91.23</v>
      </c>
      <c r="AP340" s="26">
        <v>93.73</v>
      </c>
      <c r="AQ340" s="26">
        <v>92.78</v>
      </c>
      <c r="AR340" s="26">
        <v>93.51</v>
      </c>
      <c r="AS340" s="26">
        <v>91.61</v>
      </c>
      <c r="AT340" s="26">
        <v>91.94</v>
      </c>
      <c r="AU340" s="26">
        <v>94.07</v>
      </c>
      <c r="AV340" s="26">
        <v>94.63</v>
      </c>
      <c r="AW340" s="26">
        <v>94.65</v>
      </c>
      <c r="AX340" s="26">
        <v>94.44</v>
      </c>
      <c r="AY340" s="26">
        <v>93.16</v>
      </c>
      <c r="AZ340" s="26">
        <v>91.95</v>
      </c>
      <c r="BA340" s="26">
        <v>92.64</v>
      </c>
      <c r="BB340" s="26">
        <v>92.48</v>
      </c>
      <c r="BC340" s="26">
        <v>97.31</v>
      </c>
      <c r="BD340" s="26">
        <v>93.03</v>
      </c>
      <c r="BE340" s="26">
        <v>95.36</v>
      </c>
      <c r="BF340" s="26">
        <v>91.12</v>
      </c>
      <c r="BG340" s="26">
        <v>92.67</v>
      </c>
      <c r="BH340" s="26">
        <v>97.58</v>
      </c>
      <c r="BI340" s="26">
        <v>98.64</v>
      </c>
      <c r="BJ340" s="26">
        <v>92.65</v>
      </c>
      <c r="BK340" s="26">
        <v>93.6</v>
      </c>
      <c r="BL340" s="26">
        <v>92.38</v>
      </c>
      <c r="BM340" s="26">
        <v>92.63</v>
      </c>
      <c r="BN340" s="26">
        <v>94.26</v>
      </c>
      <c r="BO340" s="26">
        <v>92.56</v>
      </c>
      <c r="BP340" s="26">
        <v>91.72</v>
      </c>
      <c r="BQ340" s="26">
        <v>93.61</v>
      </c>
      <c r="BR340" s="26">
        <v>95.35</v>
      </c>
      <c r="BS340" s="26">
        <v>93.46</v>
      </c>
      <c r="BT340" s="26">
        <v>93.62</v>
      </c>
      <c r="BU340" s="26">
        <v>94.24</v>
      </c>
      <c r="BV340" s="26">
        <v>93.74</v>
      </c>
      <c r="BW340" s="26">
        <v>95.71</v>
      </c>
      <c r="BX340" s="26">
        <v>92.81</v>
      </c>
      <c r="BY340" s="25"/>
      <c r="BZ340" s="25"/>
      <c r="CA340" s="25"/>
      <c r="CB340" s="25"/>
      <c r="CC340" s="26">
        <v>92.46</v>
      </c>
      <c r="CD340" s="26">
        <v>92.35</v>
      </c>
      <c r="CE340" s="26">
        <v>92.89</v>
      </c>
      <c r="CF340" s="26">
        <v>93.67</v>
      </c>
      <c r="CG340" s="26">
        <v>93.11</v>
      </c>
    </row>
    <row r="341" spans="1:85" x14ac:dyDescent="0.3">
      <c r="A341" s="24" t="s">
        <v>412</v>
      </c>
      <c r="B341" s="26">
        <v>93.44</v>
      </c>
      <c r="C341" s="26">
        <v>0</v>
      </c>
      <c r="D341" s="26">
        <v>90.33</v>
      </c>
      <c r="E341" s="26">
        <v>91.55</v>
      </c>
      <c r="F341" s="26">
        <v>92.95</v>
      </c>
      <c r="G341" s="26">
        <v>94.62</v>
      </c>
      <c r="H341" s="26">
        <v>94.91</v>
      </c>
      <c r="I341" s="26">
        <v>94.48</v>
      </c>
      <c r="J341" s="26">
        <v>92.83</v>
      </c>
      <c r="K341" s="26">
        <v>93.96</v>
      </c>
      <c r="L341" s="26">
        <v>92.94</v>
      </c>
      <c r="M341" s="26">
        <v>95.1</v>
      </c>
      <c r="N341" s="26">
        <v>93.01</v>
      </c>
      <c r="O341" s="26">
        <v>92.82</v>
      </c>
      <c r="P341" s="26">
        <v>95.15</v>
      </c>
      <c r="Q341" s="26">
        <v>92.84</v>
      </c>
      <c r="R341" s="25"/>
      <c r="S341" s="25"/>
      <c r="T341" s="25"/>
      <c r="U341" s="26">
        <v>92.9</v>
      </c>
      <c r="V341" s="26">
        <v>93.29</v>
      </c>
      <c r="W341" s="25"/>
      <c r="X341" s="26">
        <v>90.22</v>
      </c>
      <c r="Y341" s="26">
        <v>91.89</v>
      </c>
      <c r="Z341" s="26">
        <v>92.96</v>
      </c>
      <c r="AA341" s="26">
        <v>91.55</v>
      </c>
      <c r="AB341" s="26">
        <v>90.18</v>
      </c>
      <c r="AC341" s="26">
        <v>89.2</v>
      </c>
      <c r="AD341" s="26">
        <v>91.37</v>
      </c>
      <c r="AE341" s="26">
        <v>86.18</v>
      </c>
      <c r="AF341" s="26">
        <v>90.83</v>
      </c>
      <c r="AG341" s="26">
        <v>93.32</v>
      </c>
      <c r="AH341" s="26">
        <v>93.74</v>
      </c>
      <c r="AI341" s="26">
        <v>96.04</v>
      </c>
      <c r="AJ341" s="26">
        <v>92.41</v>
      </c>
      <c r="AK341" s="26">
        <v>91.7</v>
      </c>
      <c r="AL341" s="26">
        <v>91.87</v>
      </c>
      <c r="AM341" s="26">
        <v>92.42</v>
      </c>
      <c r="AN341" s="26">
        <v>94.55</v>
      </c>
      <c r="AO341" s="26">
        <v>92.5</v>
      </c>
      <c r="AP341" s="26">
        <v>94.98</v>
      </c>
      <c r="AQ341" s="26">
        <v>94.81</v>
      </c>
      <c r="AR341" s="26">
        <v>95.43</v>
      </c>
      <c r="AS341" s="26">
        <v>92.77</v>
      </c>
      <c r="AT341" s="26">
        <v>92.9</v>
      </c>
      <c r="AU341" s="26">
        <v>94.62</v>
      </c>
      <c r="AV341" s="26">
        <v>95.01</v>
      </c>
      <c r="AW341" s="26">
        <v>94.8</v>
      </c>
      <c r="AX341" s="26">
        <v>94.48</v>
      </c>
      <c r="AY341" s="26">
        <v>93.17</v>
      </c>
      <c r="AZ341" s="26">
        <v>92.26</v>
      </c>
      <c r="BA341" s="26">
        <v>93.01</v>
      </c>
      <c r="BB341" s="26">
        <v>92.3</v>
      </c>
      <c r="BC341" s="26">
        <v>97.3</v>
      </c>
      <c r="BD341" s="26">
        <v>93.29</v>
      </c>
      <c r="BE341" s="26">
        <v>95.57</v>
      </c>
      <c r="BF341" s="26">
        <v>91.25</v>
      </c>
      <c r="BG341" s="26">
        <v>92.94</v>
      </c>
      <c r="BH341" s="26">
        <v>97.75</v>
      </c>
      <c r="BI341" s="26">
        <v>98.69</v>
      </c>
      <c r="BJ341" s="26">
        <v>93.31</v>
      </c>
      <c r="BK341" s="26">
        <v>94.31</v>
      </c>
      <c r="BL341" s="26">
        <v>92.7</v>
      </c>
      <c r="BM341" s="26">
        <v>92.91</v>
      </c>
      <c r="BN341" s="26">
        <v>94.18</v>
      </c>
      <c r="BO341" s="26">
        <v>92.82</v>
      </c>
      <c r="BP341" s="26">
        <v>92.16</v>
      </c>
      <c r="BQ341" s="26">
        <v>94.72</v>
      </c>
      <c r="BR341" s="26">
        <v>98.46</v>
      </c>
      <c r="BS341" s="26">
        <v>93.78</v>
      </c>
      <c r="BT341" s="26">
        <v>94.07</v>
      </c>
      <c r="BU341" s="26">
        <v>92.08</v>
      </c>
      <c r="BV341" s="26">
        <v>93.99</v>
      </c>
      <c r="BW341" s="26">
        <v>95.46</v>
      </c>
      <c r="BX341" s="26">
        <v>93.24</v>
      </c>
      <c r="BY341" s="25"/>
      <c r="BZ341" s="25"/>
      <c r="CA341" s="25"/>
      <c r="CB341" s="25"/>
      <c r="CC341" s="26">
        <v>92.81</v>
      </c>
      <c r="CD341" s="26">
        <v>93</v>
      </c>
      <c r="CE341" s="26">
        <v>93.13</v>
      </c>
      <c r="CF341" s="26">
        <v>94.04</v>
      </c>
      <c r="CG341" s="26">
        <v>93.15</v>
      </c>
    </row>
    <row r="342" spans="1:85" x14ac:dyDescent="0.3">
      <c r="A342" s="24" t="s">
        <v>413</v>
      </c>
      <c r="B342" s="26">
        <v>94.68</v>
      </c>
      <c r="C342" s="26">
        <v>0</v>
      </c>
      <c r="D342" s="26">
        <v>91.62</v>
      </c>
      <c r="E342" s="26">
        <v>92.08</v>
      </c>
      <c r="F342" s="26">
        <v>94.81</v>
      </c>
      <c r="G342" s="26">
        <v>96.01</v>
      </c>
      <c r="H342" s="26">
        <v>95.95</v>
      </c>
      <c r="I342" s="26">
        <v>95.66</v>
      </c>
      <c r="J342" s="26">
        <v>94.33</v>
      </c>
      <c r="K342" s="26">
        <v>95.03</v>
      </c>
      <c r="L342" s="26">
        <v>94.21</v>
      </c>
      <c r="M342" s="26">
        <v>96.19</v>
      </c>
      <c r="N342" s="26">
        <v>94.46</v>
      </c>
      <c r="O342" s="26">
        <v>94.04</v>
      </c>
      <c r="P342" s="26">
        <v>96.03</v>
      </c>
      <c r="Q342" s="26">
        <v>94.39</v>
      </c>
      <c r="R342" s="25"/>
      <c r="S342" s="25"/>
      <c r="T342" s="25"/>
      <c r="U342" s="26">
        <v>94.22</v>
      </c>
      <c r="V342" s="26">
        <v>94.58</v>
      </c>
      <c r="W342" s="25"/>
      <c r="X342" s="26">
        <v>91.5</v>
      </c>
      <c r="Y342" s="26">
        <v>93.46</v>
      </c>
      <c r="Z342" s="26">
        <v>94.28</v>
      </c>
      <c r="AA342" s="26">
        <v>92.08</v>
      </c>
      <c r="AB342" s="26">
        <v>92.75</v>
      </c>
      <c r="AC342" s="26">
        <v>92.09</v>
      </c>
      <c r="AD342" s="26">
        <v>93.55</v>
      </c>
      <c r="AE342" s="26">
        <v>89.83</v>
      </c>
      <c r="AF342" s="26">
        <v>92.71</v>
      </c>
      <c r="AG342" s="26">
        <v>94.9</v>
      </c>
      <c r="AH342" s="26">
        <v>95.37</v>
      </c>
      <c r="AI342" s="26">
        <v>97.11</v>
      </c>
      <c r="AJ342" s="26">
        <v>94.55</v>
      </c>
      <c r="AK342" s="26">
        <v>94.06</v>
      </c>
      <c r="AL342" s="26">
        <v>93.75</v>
      </c>
      <c r="AM342" s="26">
        <v>94.22</v>
      </c>
      <c r="AN342" s="26">
        <v>95.94</v>
      </c>
      <c r="AO342" s="26">
        <v>94.61</v>
      </c>
      <c r="AP342" s="26">
        <v>96.26</v>
      </c>
      <c r="AQ342" s="26">
        <v>96.43</v>
      </c>
      <c r="AR342" s="26">
        <v>96.62</v>
      </c>
      <c r="AS342" s="26">
        <v>94.82</v>
      </c>
      <c r="AT342" s="26">
        <v>94.76</v>
      </c>
      <c r="AU342" s="26">
        <v>96.01</v>
      </c>
      <c r="AV342" s="26">
        <v>96.2</v>
      </c>
      <c r="AW342" s="26">
        <v>95.68</v>
      </c>
      <c r="AX342" s="26">
        <v>95.66</v>
      </c>
      <c r="AY342" s="26">
        <v>94.66</v>
      </c>
      <c r="AZ342" s="26">
        <v>93.95</v>
      </c>
      <c r="BA342" s="26">
        <v>94.42</v>
      </c>
      <c r="BB342" s="26">
        <v>93.8</v>
      </c>
      <c r="BC342" s="26">
        <v>97.51</v>
      </c>
      <c r="BD342" s="26">
        <v>94.27</v>
      </c>
      <c r="BE342" s="26">
        <v>96.39</v>
      </c>
      <c r="BF342" s="26">
        <v>93.3</v>
      </c>
      <c r="BG342" s="26">
        <v>94.21</v>
      </c>
      <c r="BH342" s="26">
        <v>98.31</v>
      </c>
      <c r="BI342" s="26">
        <v>99.23</v>
      </c>
      <c r="BJ342" s="26">
        <v>94.73</v>
      </c>
      <c r="BK342" s="26">
        <v>95.4</v>
      </c>
      <c r="BL342" s="26">
        <v>94.45</v>
      </c>
      <c r="BM342" s="26">
        <v>94.11</v>
      </c>
      <c r="BN342" s="26">
        <v>95.23</v>
      </c>
      <c r="BO342" s="26">
        <v>94.04</v>
      </c>
      <c r="BP342" s="26">
        <v>93.59</v>
      </c>
      <c r="BQ342" s="26">
        <v>95.98</v>
      </c>
      <c r="BR342" s="26">
        <v>98.74</v>
      </c>
      <c r="BS342" s="26">
        <v>94.84</v>
      </c>
      <c r="BT342" s="26">
        <v>95.16</v>
      </c>
      <c r="BU342" s="26">
        <v>93.96</v>
      </c>
      <c r="BV342" s="26">
        <v>95.01</v>
      </c>
      <c r="BW342" s="26">
        <v>96.37</v>
      </c>
      <c r="BX342" s="26">
        <v>94.5</v>
      </c>
      <c r="BY342" s="25"/>
      <c r="BZ342" s="25"/>
      <c r="CA342" s="25"/>
      <c r="CB342" s="25"/>
      <c r="CC342" s="26">
        <v>94.07</v>
      </c>
      <c r="CD342" s="26">
        <v>94.4</v>
      </c>
      <c r="CE342" s="26">
        <v>94.4</v>
      </c>
      <c r="CF342" s="26">
        <v>95.04</v>
      </c>
      <c r="CG342" s="26">
        <v>94.53</v>
      </c>
    </row>
    <row r="343" spans="1:85" x14ac:dyDescent="0.3">
      <c r="A343" s="24" t="s">
        <v>414</v>
      </c>
      <c r="B343" s="26">
        <v>95</v>
      </c>
      <c r="C343" s="26">
        <v>0</v>
      </c>
      <c r="D343" s="26">
        <v>92.02</v>
      </c>
      <c r="E343" s="26">
        <v>92.38</v>
      </c>
      <c r="F343" s="26">
        <v>95.05</v>
      </c>
      <c r="G343" s="26">
        <v>96.29</v>
      </c>
      <c r="H343" s="26">
        <v>96.29</v>
      </c>
      <c r="I343" s="26">
        <v>96.04</v>
      </c>
      <c r="J343" s="26">
        <v>94.62</v>
      </c>
      <c r="K343" s="26">
        <v>95.53</v>
      </c>
      <c r="L343" s="26">
        <v>94.58</v>
      </c>
      <c r="M343" s="26">
        <v>96.48</v>
      </c>
      <c r="N343" s="26">
        <v>94.82</v>
      </c>
      <c r="O343" s="26">
        <v>94.41</v>
      </c>
      <c r="P343" s="26">
        <v>96.15</v>
      </c>
      <c r="Q343" s="26">
        <v>94.29</v>
      </c>
      <c r="R343" s="25"/>
      <c r="S343" s="25"/>
      <c r="T343" s="25"/>
      <c r="U343" s="26">
        <v>94.65</v>
      </c>
      <c r="V343" s="26">
        <v>94.84</v>
      </c>
      <c r="W343" s="25"/>
      <c r="X343" s="26">
        <v>91.91</v>
      </c>
      <c r="Y343" s="26">
        <v>93.84</v>
      </c>
      <c r="Z343" s="26">
        <v>94.27</v>
      </c>
      <c r="AA343" s="26">
        <v>92.38</v>
      </c>
      <c r="AB343" s="26">
        <v>93.53</v>
      </c>
      <c r="AC343" s="26">
        <v>92.88</v>
      </c>
      <c r="AD343" s="26">
        <v>93.65</v>
      </c>
      <c r="AE343" s="26">
        <v>91.17</v>
      </c>
      <c r="AF343" s="26">
        <v>92.91</v>
      </c>
      <c r="AG343" s="26">
        <v>95.02</v>
      </c>
      <c r="AH343" s="26">
        <v>95.48</v>
      </c>
      <c r="AI343" s="26">
        <v>97.21</v>
      </c>
      <c r="AJ343" s="26">
        <v>94.54</v>
      </c>
      <c r="AK343" s="26">
        <v>94.14</v>
      </c>
      <c r="AL343" s="26">
        <v>93.93</v>
      </c>
      <c r="AM343" s="26">
        <v>94.3</v>
      </c>
      <c r="AN343" s="26">
        <v>96.08</v>
      </c>
      <c r="AO343" s="26">
        <v>94.8</v>
      </c>
      <c r="AP343" s="26">
        <v>96.36</v>
      </c>
      <c r="AQ343" s="26">
        <v>96.44</v>
      </c>
      <c r="AR343" s="26">
        <v>96.73</v>
      </c>
      <c r="AS343" s="26">
        <v>94.91</v>
      </c>
      <c r="AT343" s="26">
        <v>94.84</v>
      </c>
      <c r="AU343" s="26">
        <v>96.29</v>
      </c>
      <c r="AV343" s="26">
        <v>96.53</v>
      </c>
      <c r="AW343" s="26">
        <v>96.04</v>
      </c>
      <c r="AX343" s="26">
        <v>96.04</v>
      </c>
      <c r="AY343" s="26">
        <v>94.83</v>
      </c>
      <c r="AZ343" s="26">
        <v>94.32</v>
      </c>
      <c r="BA343" s="26">
        <v>94.71</v>
      </c>
      <c r="BB343" s="26">
        <v>94.08</v>
      </c>
      <c r="BC343" s="26">
        <v>97.94</v>
      </c>
      <c r="BD343" s="26">
        <v>95.14</v>
      </c>
      <c r="BE343" s="26">
        <v>96.82</v>
      </c>
      <c r="BF343" s="26">
        <v>93.89</v>
      </c>
      <c r="BG343" s="26">
        <v>94.58</v>
      </c>
      <c r="BH343" s="26">
        <v>98.48</v>
      </c>
      <c r="BI343" s="26">
        <v>99.37</v>
      </c>
      <c r="BJ343" s="26">
        <v>95.1</v>
      </c>
      <c r="BK343" s="26">
        <v>95.66</v>
      </c>
      <c r="BL343" s="26">
        <v>94.88</v>
      </c>
      <c r="BM343" s="26">
        <v>94.48</v>
      </c>
      <c r="BN343" s="26">
        <v>95.32</v>
      </c>
      <c r="BO343" s="26">
        <v>94.41</v>
      </c>
      <c r="BP343" s="26">
        <v>93.89</v>
      </c>
      <c r="BQ343" s="26">
        <v>96.02</v>
      </c>
      <c r="BR343" s="26">
        <v>98.77</v>
      </c>
      <c r="BS343" s="26">
        <v>95.12</v>
      </c>
      <c r="BT343" s="26">
        <v>95.44</v>
      </c>
      <c r="BU343" s="26">
        <v>93.61</v>
      </c>
      <c r="BV343" s="26">
        <v>95.27</v>
      </c>
      <c r="BW343" s="26">
        <v>96.57</v>
      </c>
      <c r="BX343" s="26">
        <v>94.76</v>
      </c>
      <c r="BY343" s="25"/>
      <c r="BZ343" s="25"/>
      <c r="CA343" s="25"/>
      <c r="CB343" s="25"/>
      <c r="CC343" s="26">
        <v>94.52</v>
      </c>
      <c r="CD343" s="26">
        <v>94.81</v>
      </c>
      <c r="CE343" s="26">
        <v>94.74</v>
      </c>
      <c r="CF343" s="26">
        <v>95.31</v>
      </c>
      <c r="CG343" s="26">
        <v>94.75</v>
      </c>
    </row>
    <row r="344" spans="1:85" x14ac:dyDescent="0.3">
      <c r="A344" s="24" t="s">
        <v>415</v>
      </c>
      <c r="B344" s="26">
        <v>96.47</v>
      </c>
      <c r="C344" s="26">
        <v>0</v>
      </c>
      <c r="D344" s="26">
        <v>94.45</v>
      </c>
      <c r="E344" s="26">
        <v>94.18</v>
      </c>
      <c r="F344" s="26">
        <v>98</v>
      </c>
      <c r="G344" s="26">
        <v>97.22</v>
      </c>
      <c r="H344" s="26">
        <v>96.44</v>
      </c>
      <c r="I344" s="26">
        <v>96.21</v>
      </c>
      <c r="J344" s="26">
        <v>96.5</v>
      </c>
      <c r="K344" s="26">
        <v>96.41</v>
      </c>
      <c r="L344" s="26">
        <v>95.77</v>
      </c>
      <c r="M344" s="26">
        <v>98.38</v>
      </c>
      <c r="N344" s="26">
        <v>95.98</v>
      </c>
      <c r="O344" s="26">
        <v>95.46</v>
      </c>
      <c r="P344" s="26">
        <v>97.28</v>
      </c>
      <c r="Q344" s="26">
        <v>95.52</v>
      </c>
      <c r="R344" s="25"/>
      <c r="S344" s="25"/>
      <c r="T344" s="25"/>
      <c r="U344" s="26">
        <v>96</v>
      </c>
      <c r="V344" s="26">
        <v>96.13</v>
      </c>
      <c r="W344" s="25"/>
      <c r="X344" s="26">
        <v>94.41</v>
      </c>
      <c r="Y344" s="26">
        <v>95.6</v>
      </c>
      <c r="Z344" s="26">
        <v>95.03</v>
      </c>
      <c r="AA344" s="26">
        <v>94.18</v>
      </c>
      <c r="AB344" s="26">
        <v>97.28</v>
      </c>
      <c r="AC344" s="26">
        <v>96.42</v>
      </c>
      <c r="AD344" s="26">
        <v>97.53</v>
      </c>
      <c r="AE344" s="26">
        <v>95.52</v>
      </c>
      <c r="AF344" s="26">
        <v>97.73</v>
      </c>
      <c r="AG344" s="26">
        <v>97.47</v>
      </c>
      <c r="AH344" s="26">
        <v>98.13</v>
      </c>
      <c r="AI344" s="26">
        <v>98.83</v>
      </c>
      <c r="AJ344" s="26">
        <v>98.7</v>
      </c>
      <c r="AK344" s="26">
        <v>96.76</v>
      </c>
      <c r="AL344" s="26">
        <v>96.76</v>
      </c>
      <c r="AM344" s="26">
        <v>97.77</v>
      </c>
      <c r="AN344" s="26">
        <v>98.2</v>
      </c>
      <c r="AO344" s="26">
        <v>98.44</v>
      </c>
      <c r="AP344" s="26">
        <v>98.14</v>
      </c>
      <c r="AQ344" s="26">
        <v>99.27</v>
      </c>
      <c r="AR344" s="26">
        <v>98.66</v>
      </c>
      <c r="AS344" s="26">
        <v>97.8</v>
      </c>
      <c r="AT344" s="26">
        <v>97.42</v>
      </c>
      <c r="AU344" s="26">
        <v>97.22</v>
      </c>
      <c r="AV344" s="26">
        <v>96.93</v>
      </c>
      <c r="AW344" s="26">
        <v>95.91</v>
      </c>
      <c r="AX344" s="26">
        <v>96.21</v>
      </c>
      <c r="AY344" s="26">
        <v>96.43</v>
      </c>
      <c r="AZ344" s="26">
        <v>96.42</v>
      </c>
      <c r="BA344" s="26">
        <v>96.54</v>
      </c>
      <c r="BB344" s="26">
        <v>95.39</v>
      </c>
      <c r="BC344" s="26">
        <v>98.65</v>
      </c>
      <c r="BD344" s="26">
        <v>97.36</v>
      </c>
      <c r="BE344" s="26">
        <v>96.06</v>
      </c>
      <c r="BF344" s="26">
        <v>96.64</v>
      </c>
      <c r="BG344" s="26">
        <v>95.77</v>
      </c>
      <c r="BH344" s="26">
        <v>98.97</v>
      </c>
      <c r="BI344" s="26">
        <v>99.82</v>
      </c>
      <c r="BJ344" s="26">
        <v>97.95</v>
      </c>
      <c r="BK344" s="26">
        <v>97.26</v>
      </c>
      <c r="BL344" s="26">
        <v>96.21</v>
      </c>
      <c r="BM344" s="26">
        <v>95.44</v>
      </c>
      <c r="BN344" s="26">
        <v>96.35</v>
      </c>
      <c r="BO344" s="26">
        <v>95.46</v>
      </c>
      <c r="BP344" s="26">
        <v>95.46</v>
      </c>
      <c r="BQ344" s="26">
        <v>97.72</v>
      </c>
      <c r="BR344" s="26">
        <v>99.16</v>
      </c>
      <c r="BS344" s="26">
        <v>96.43</v>
      </c>
      <c r="BT344" s="26">
        <v>96.77</v>
      </c>
      <c r="BU344" s="26">
        <v>94.97</v>
      </c>
      <c r="BV344" s="26">
        <v>96.27</v>
      </c>
      <c r="BW344" s="26">
        <v>96.24</v>
      </c>
      <c r="BX344" s="26">
        <v>96.26</v>
      </c>
      <c r="BY344" s="25"/>
      <c r="BZ344" s="25"/>
      <c r="CA344" s="25"/>
      <c r="CB344" s="25"/>
      <c r="CC344" s="26">
        <v>95.71</v>
      </c>
      <c r="CD344" s="26">
        <v>96.34</v>
      </c>
      <c r="CE344" s="26">
        <v>95.88</v>
      </c>
      <c r="CF344" s="26">
        <v>96.42</v>
      </c>
      <c r="CG344" s="26">
        <v>96.17</v>
      </c>
    </row>
    <row r="345" spans="1:85" x14ac:dyDescent="0.3">
      <c r="A345" s="24" t="s">
        <v>416</v>
      </c>
      <c r="B345" s="26">
        <v>97.51</v>
      </c>
      <c r="C345" s="26">
        <v>0</v>
      </c>
      <c r="D345" s="26">
        <v>95.94</v>
      </c>
      <c r="E345" s="26">
        <v>95.13</v>
      </c>
      <c r="F345" s="26">
        <v>99.79</v>
      </c>
      <c r="G345" s="26">
        <v>98.59</v>
      </c>
      <c r="H345" s="26">
        <v>97.52</v>
      </c>
      <c r="I345" s="26">
        <v>96.87</v>
      </c>
      <c r="J345" s="26">
        <v>97.67</v>
      </c>
      <c r="K345" s="26">
        <v>97.04</v>
      </c>
      <c r="L345" s="26">
        <v>96.67</v>
      </c>
      <c r="M345" s="26">
        <v>99.64</v>
      </c>
      <c r="N345" s="26">
        <v>96.96</v>
      </c>
      <c r="O345" s="26">
        <v>96.3</v>
      </c>
      <c r="P345" s="26">
        <v>98.08</v>
      </c>
      <c r="Q345" s="26">
        <v>94.77</v>
      </c>
      <c r="R345" s="25"/>
      <c r="S345" s="25"/>
      <c r="T345" s="25"/>
      <c r="U345" s="26">
        <v>96.96</v>
      </c>
      <c r="V345" s="26">
        <v>97.02</v>
      </c>
      <c r="W345" s="25"/>
      <c r="X345" s="26">
        <v>95.99</v>
      </c>
      <c r="Y345" s="26">
        <v>96.6</v>
      </c>
      <c r="Z345" s="26">
        <v>94.33</v>
      </c>
      <c r="AA345" s="26">
        <v>95.13</v>
      </c>
      <c r="AB345" s="26">
        <v>99.43</v>
      </c>
      <c r="AC345" s="26">
        <v>98.38</v>
      </c>
      <c r="AD345" s="26">
        <v>99.77</v>
      </c>
      <c r="AE345" s="26">
        <v>97.26</v>
      </c>
      <c r="AF345" s="26">
        <v>100.4</v>
      </c>
      <c r="AG345" s="26">
        <v>99.14</v>
      </c>
      <c r="AH345" s="26">
        <v>99.79</v>
      </c>
      <c r="AI345" s="26">
        <v>99.92</v>
      </c>
      <c r="AJ345" s="26">
        <v>101.24</v>
      </c>
      <c r="AK345" s="26">
        <v>98.38</v>
      </c>
      <c r="AL345" s="26">
        <v>98.6</v>
      </c>
      <c r="AM345" s="26">
        <v>99.82</v>
      </c>
      <c r="AN345" s="26">
        <v>99.51</v>
      </c>
      <c r="AO345" s="26">
        <v>100.73</v>
      </c>
      <c r="AP345" s="26">
        <v>99.32</v>
      </c>
      <c r="AQ345" s="26">
        <v>101.05</v>
      </c>
      <c r="AR345" s="26">
        <v>99.91</v>
      </c>
      <c r="AS345" s="26">
        <v>99.9</v>
      </c>
      <c r="AT345" s="26">
        <v>98.75</v>
      </c>
      <c r="AU345" s="26">
        <v>98.59</v>
      </c>
      <c r="AV345" s="26">
        <v>98.23</v>
      </c>
      <c r="AW345" s="26">
        <v>96.74</v>
      </c>
      <c r="AX345" s="26">
        <v>96.87</v>
      </c>
      <c r="AY345" s="26">
        <v>97.05</v>
      </c>
      <c r="AZ345" s="26">
        <v>97.55</v>
      </c>
      <c r="BA345" s="26">
        <v>97.8</v>
      </c>
      <c r="BB345" s="26">
        <v>95.83</v>
      </c>
      <c r="BC345" s="26">
        <v>98.84</v>
      </c>
      <c r="BD345" s="26">
        <v>98.15</v>
      </c>
      <c r="BE345" s="26">
        <v>96.77</v>
      </c>
      <c r="BF345" s="26">
        <v>97.91</v>
      </c>
      <c r="BG345" s="26">
        <v>96.67</v>
      </c>
      <c r="BH345" s="26">
        <v>99.52</v>
      </c>
      <c r="BI345" s="26">
        <v>100.17</v>
      </c>
      <c r="BJ345" s="26">
        <v>99.74</v>
      </c>
      <c r="BK345" s="26">
        <v>98.46</v>
      </c>
      <c r="BL345" s="26">
        <v>97.53</v>
      </c>
      <c r="BM345" s="26">
        <v>96.29</v>
      </c>
      <c r="BN345" s="26">
        <v>96.54</v>
      </c>
      <c r="BO345" s="26">
        <v>96.3</v>
      </c>
      <c r="BP345" s="26">
        <v>96.61</v>
      </c>
      <c r="BQ345" s="26">
        <v>98.71</v>
      </c>
      <c r="BR345" s="26">
        <v>99.49</v>
      </c>
      <c r="BS345" s="26">
        <v>97.52</v>
      </c>
      <c r="BT345" s="26">
        <v>97.56</v>
      </c>
      <c r="BU345" s="26">
        <v>93.14</v>
      </c>
      <c r="BV345" s="26">
        <v>97.15</v>
      </c>
      <c r="BW345" s="26">
        <v>96.03</v>
      </c>
      <c r="BX345" s="26">
        <v>97.29</v>
      </c>
      <c r="BY345" s="25"/>
      <c r="BZ345" s="25"/>
      <c r="CA345" s="25"/>
      <c r="CB345" s="25"/>
      <c r="CC345" s="26">
        <v>96.54</v>
      </c>
      <c r="CD345" s="26">
        <v>97.42</v>
      </c>
      <c r="CE345" s="26">
        <v>96.77</v>
      </c>
      <c r="CF345" s="26">
        <v>97.55</v>
      </c>
      <c r="CG345" s="26">
        <v>96.97</v>
      </c>
    </row>
    <row r="346" spans="1:85" x14ac:dyDescent="0.3">
      <c r="A346" s="24" t="s">
        <v>417</v>
      </c>
      <c r="B346" s="26">
        <v>97.86</v>
      </c>
      <c r="C346" s="26">
        <v>0</v>
      </c>
      <c r="D346" s="26">
        <v>96.57</v>
      </c>
      <c r="E346" s="26">
        <v>96.12</v>
      </c>
      <c r="F346" s="26">
        <v>100.16</v>
      </c>
      <c r="G346" s="26">
        <v>98.64</v>
      </c>
      <c r="H346" s="26">
        <v>97.59</v>
      </c>
      <c r="I346" s="26">
        <v>97.06</v>
      </c>
      <c r="J346" s="26">
        <v>97.99</v>
      </c>
      <c r="K346" s="26">
        <v>97.32</v>
      </c>
      <c r="L346" s="26">
        <v>96.92</v>
      </c>
      <c r="M346" s="26">
        <v>99.94</v>
      </c>
      <c r="N346" s="26">
        <v>97.29</v>
      </c>
      <c r="O346" s="26">
        <v>96.52</v>
      </c>
      <c r="P346" s="26">
        <v>98.2</v>
      </c>
      <c r="Q346" s="26">
        <v>95.2</v>
      </c>
      <c r="R346" s="25"/>
      <c r="S346" s="25"/>
      <c r="T346" s="25"/>
      <c r="U346" s="26">
        <v>97.52</v>
      </c>
      <c r="V346" s="26">
        <v>97.23</v>
      </c>
      <c r="W346" s="25"/>
      <c r="X346" s="26">
        <v>96.63</v>
      </c>
      <c r="Y346" s="26">
        <v>96.94</v>
      </c>
      <c r="Z346" s="26">
        <v>94.69</v>
      </c>
      <c r="AA346" s="26">
        <v>96.12</v>
      </c>
      <c r="AB346" s="26">
        <v>100.02</v>
      </c>
      <c r="AC346" s="26">
        <v>98.44</v>
      </c>
      <c r="AD346" s="26">
        <v>100.01</v>
      </c>
      <c r="AE346" s="26">
        <v>97.7</v>
      </c>
      <c r="AF346" s="26">
        <v>100.82</v>
      </c>
      <c r="AG346" s="26">
        <v>99.61</v>
      </c>
      <c r="AH346" s="26">
        <v>99.95</v>
      </c>
      <c r="AI346" s="26">
        <v>100</v>
      </c>
      <c r="AJ346" s="26">
        <v>101.69</v>
      </c>
      <c r="AK346" s="26">
        <v>98.61</v>
      </c>
      <c r="AL346" s="26">
        <v>99.02</v>
      </c>
      <c r="AM346" s="26">
        <v>100.38</v>
      </c>
      <c r="AN346" s="26">
        <v>99.97</v>
      </c>
      <c r="AO346" s="26">
        <v>100.98</v>
      </c>
      <c r="AP346" s="26">
        <v>99.68</v>
      </c>
      <c r="AQ346" s="26">
        <v>101.44</v>
      </c>
      <c r="AR346" s="26">
        <v>100.08</v>
      </c>
      <c r="AS346" s="26">
        <v>100.22</v>
      </c>
      <c r="AT346" s="26">
        <v>99.2</v>
      </c>
      <c r="AU346" s="26">
        <v>98.64</v>
      </c>
      <c r="AV346" s="26">
        <v>98.21</v>
      </c>
      <c r="AW346" s="26">
        <v>96.92</v>
      </c>
      <c r="AX346" s="26">
        <v>97.06</v>
      </c>
      <c r="AY346" s="26">
        <v>97.5</v>
      </c>
      <c r="AZ346" s="26">
        <v>98.03</v>
      </c>
      <c r="BA346" s="26">
        <v>98.03</v>
      </c>
      <c r="BB346" s="26">
        <v>96.12</v>
      </c>
      <c r="BC346" s="26">
        <v>98.88</v>
      </c>
      <c r="BD346" s="26">
        <v>98.73</v>
      </c>
      <c r="BE346" s="26">
        <v>96.82</v>
      </c>
      <c r="BF346" s="26">
        <v>98.3</v>
      </c>
      <c r="BG346" s="26">
        <v>96.92</v>
      </c>
      <c r="BH346" s="26">
        <v>99.6</v>
      </c>
      <c r="BI346" s="26">
        <v>100.25</v>
      </c>
      <c r="BJ346" s="26">
        <v>100.21</v>
      </c>
      <c r="BK346" s="26">
        <v>98.69</v>
      </c>
      <c r="BL346" s="26">
        <v>98.03</v>
      </c>
      <c r="BM346" s="26">
        <v>96.49</v>
      </c>
      <c r="BN346" s="26">
        <v>96.63</v>
      </c>
      <c r="BO346" s="26">
        <v>96.52</v>
      </c>
      <c r="BP346" s="26">
        <v>96.79</v>
      </c>
      <c r="BQ346" s="26">
        <v>98.86</v>
      </c>
      <c r="BR346" s="26">
        <v>99.56</v>
      </c>
      <c r="BS346" s="26">
        <v>97.76</v>
      </c>
      <c r="BT346" s="26">
        <v>97.82</v>
      </c>
      <c r="BU346" s="26">
        <v>93.77</v>
      </c>
      <c r="BV346" s="26">
        <v>97.32</v>
      </c>
      <c r="BW346" s="26">
        <v>96.04</v>
      </c>
      <c r="BX346" s="26">
        <v>97.53</v>
      </c>
      <c r="BY346" s="25"/>
      <c r="BZ346" s="25"/>
      <c r="CA346" s="25"/>
      <c r="CB346" s="25"/>
      <c r="CC346" s="26">
        <v>97.38</v>
      </c>
      <c r="CD346" s="26">
        <v>97.66</v>
      </c>
      <c r="CE346" s="26">
        <v>96.96</v>
      </c>
      <c r="CF346" s="26">
        <v>97.7</v>
      </c>
      <c r="CG346" s="26">
        <v>97.2</v>
      </c>
    </row>
    <row r="347" spans="1:85" x14ac:dyDescent="0.3">
      <c r="A347" s="24" t="s">
        <v>418</v>
      </c>
      <c r="B347" s="26">
        <v>98.23</v>
      </c>
      <c r="C347" s="26">
        <v>0</v>
      </c>
      <c r="D347" s="26">
        <v>97.13</v>
      </c>
      <c r="E347" s="26">
        <v>97.29</v>
      </c>
      <c r="F347" s="26">
        <v>100.11</v>
      </c>
      <c r="G347" s="26">
        <v>98.67</v>
      </c>
      <c r="H347" s="26">
        <v>97.86</v>
      </c>
      <c r="I347" s="26">
        <v>97.6</v>
      </c>
      <c r="J347" s="26">
        <v>98.19</v>
      </c>
      <c r="K347" s="26">
        <v>97.73</v>
      </c>
      <c r="L347" s="26">
        <v>97.21</v>
      </c>
      <c r="M347" s="26">
        <v>99.68</v>
      </c>
      <c r="N347" s="26">
        <v>97.55</v>
      </c>
      <c r="O347" s="26">
        <v>96.84</v>
      </c>
      <c r="P347" s="26">
        <v>98.5</v>
      </c>
      <c r="Q347" s="26">
        <v>97.35</v>
      </c>
      <c r="R347" s="25"/>
      <c r="S347" s="25"/>
      <c r="T347" s="25"/>
      <c r="U347" s="26">
        <v>97.77</v>
      </c>
      <c r="V347" s="26">
        <v>97.66</v>
      </c>
      <c r="W347" s="25"/>
      <c r="X347" s="26">
        <v>97.15</v>
      </c>
      <c r="Y347" s="26">
        <v>97.49</v>
      </c>
      <c r="Z347" s="26">
        <v>96.52</v>
      </c>
      <c r="AA347" s="26">
        <v>97.29</v>
      </c>
      <c r="AB347" s="26">
        <v>100.08</v>
      </c>
      <c r="AC347" s="26">
        <v>98.59</v>
      </c>
      <c r="AD347" s="26">
        <v>99.99</v>
      </c>
      <c r="AE347" s="26">
        <v>98.3</v>
      </c>
      <c r="AF347" s="26">
        <v>100.35</v>
      </c>
      <c r="AG347" s="26">
        <v>99.54</v>
      </c>
      <c r="AH347" s="26">
        <v>99.87</v>
      </c>
      <c r="AI347" s="26">
        <v>100.27</v>
      </c>
      <c r="AJ347" s="26">
        <v>100.97</v>
      </c>
      <c r="AK347" s="26">
        <v>98.5</v>
      </c>
      <c r="AL347" s="26">
        <v>99.29</v>
      </c>
      <c r="AM347" s="26">
        <v>100.26</v>
      </c>
      <c r="AN347" s="26">
        <v>100.16</v>
      </c>
      <c r="AO347" s="26">
        <v>100.9</v>
      </c>
      <c r="AP347" s="26">
        <v>99.69</v>
      </c>
      <c r="AQ347" s="26">
        <v>101.07</v>
      </c>
      <c r="AR347" s="26">
        <v>99.9</v>
      </c>
      <c r="AS347" s="26">
        <v>100.94</v>
      </c>
      <c r="AT347" s="26">
        <v>99.19</v>
      </c>
      <c r="AU347" s="26">
        <v>98.67</v>
      </c>
      <c r="AV347" s="26">
        <v>98.2</v>
      </c>
      <c r="AW347" s="26">
        <v>97.49</v>
      </c>
      <c r="AX347" s="26">
        <v>97.6</v>
      </c>
      <c r="AY347" s="26">
        <v>98.17</v>
      </c>
      <c r="AZ347" s="26">
        <v>98.5</v>
      </c>
      <c r="BA347" s="26">
        <v>98.08</v>
      </c>
      <c r="BB347" s="26">
        <v>97.03</v>
      </c>
      <c r="BC347" s="26">
        <v>99.44</v>
      </c>
      <c r="BD347" s="26">
        <v>98.59</v>
      </c>
      <c r="BE347" s="26">
        <v>97.17</v>
      </c>
      <c r="BF347" s="26">
        <v>98.89</v>
      </c>
      <c r="BG347" s="26">
        <v>97.21</v>
      </c>
      <c r="BH347" s="26">
        <v>99.74</v>
      </c>
      <c r="BI347" s="26">
        <v>100.29</v>
      </c>
      <c r="BJ347" s="26">
        <v>99.7</v>
      </c>
      <c r="BK347" s="26">
        <v>98.59</v>
      </c>
      <c r="BL347" s="26">
        <v>97.96</v>
      </c>
      <c r="BM347" s="26">
        <v>96.79</v>
      </c>
      <c r="BN347" s="26">
        <v>97.7</v>
      </c>
      <c r="BO347" s="26">
        <v>96.84</v>
      </c>
      <c r="BP347" s="26">
        <v>97.35</v>
      </c>
      <c r="BQ347" s="26">
        <v>99.18</v>
      </c>
      <c r="BR347" s="26">
        <v>99.61</v>
      </c>
      <c r="BS347" s="26">
        <v>97.93</v>
      </c>
      <c r="BT347" s="26">
        <v>98.14</v>
      </c>
      <c r="BU347" s="26">
        <v>97.12</v>
      </c>
      <c r="BV347" s="26">
        <v>97.7</v>
      </c>
      <c r="BW347" s="26">
        <v>97.21</v>
      </c>
      <c r="BX347" s="26">
        <v>97.83</v>
      </c>
      <c r="BY347" s="25"/>
      <c r="BZ347" s="25"/>
      <c r="CA347" s="25"/>
      <c r="CB347" s="25"/>
      <c r="CC347" s="26">
        <v>97.58</v>
      </c>
      <c r="CD347" s="26">
        <v>97.96</v>
      </c>
      <c r="CE347" s="26">
        <v>97.29</v>
      </c>
      <c r="CF347" s="26">
        <v>97.85</v>
      </c>
      <c r="CG347" s="26">
        <v>97.77</v>
      </c>
    </row>
    <row r="348" spans="1:85" x14ac:dyDescent="0.3">
      <c r="A348" s="24" t="s">
        <v>419</v>
      </c>
      <c r="B348" s="26">
        <v>99.11</v>
      </c>
      <c r="C348" s="26">
        <v>0</v>
      </c>
      <c r="D348" s="26">
        <v>98.65</v>
      </c>
      <c r="E348" s="26">
        <v>97.81</v>
      </c>
      <c r="F348" s="26">
        <v>100.84</v>
      </c>
      <c r="G348" s="26">
        <v>99.64</v>
      </c>
      <c r="H348" s="26">
        <v>98.89</v>
      </c>
      <c r="I348" s="26">
        <v>98.66</v>
      </c>
      <c r="J348" s="26">
        <v>99.21</v>
      </c>
      <c r="K348" s="26">
        <v>98.56</v>
      </c>
      <c r="L348" s="26">
        <v>98.49</v>
      </c>
      <c r="M348" s="26">
        <v>99.84</v>
      </c>
      <c r="N348" s="26">
        <v>98.55</v>
      </c>
      <c r="O348" s="26">
        <v>98.21</v>
      </c>
      <c r="P348" s="26">
        <v>99.36</v>
      </c>
      <c r="Q348" s="26">
        <v>98.66</v>
      </c>
      <c r="R348" s="25"/>
      <c r="S348" s="25"/>
      <c r="T348" s="25"/>
      <c r="U348" s="26">
        <v>98.98</v>
      </c>
      <c r="V348" s="26">
        <v>98.78</v>
      </c>
      <c r="W348" s="25"/>
      <c r="X348" s="26">
        <v>98.67</v>
      </c>
      <c r="Y348" s="26">
        <v>98.64</v>
      </c>
      <c r="Z348" s="26">
        <v>97.97</v>
      </c>
      <c r="AA348" s="26">
        <v>97.81</v>
      </c>
      <c r="AB348" s="26">
        <v>100.51</v>
      </c>
      <c r="AC348" s="26">
        <v>100.21</v>
      </c>
      <c r="AD348" s="26">
        <v>100.92</v>
      </c>
      <c r="AE348" s="26">
        <v>100.52</v>
      </c>
      <c r="AF348" s="26">
        <v>100.82</v>
      </c>
      <c r="AG348" s="26">
        <v>100.42</v>
      </c>
      <c r="AH348" s="26">
        <v>100.94</v>
      </c>
      <c r="AI348" s="26">
        <v>101.38</v>
      </c>
      <c r="AJ348" s="26">
        <v>100.94</v>
      </c>
      <c r="AK348" s="26">
        <v>99.76</v>
      </c>
      <c r="AL348" s="26">
        <v>100.9</v>
      </c>
      <c r="AM348" s="26">
        <v>100.59</v>
      </c>
      <c r="AN348" s="26">
        <v>101.18</v>
      </c>
      <c r="AO348" s="26">
        <v>102.06</v>
      </c>
      <c r="AP348" s="26">
        <v>100.36</v>
      </c>
      <c r="AQ348" s="26">
        <v>101.26</v>
      </c>
      <c r="AR348" s="26">
        <v>100.24</v>
      </c>
      <c r="AS348" s="26">
        <v>103.67</v>
      </c>
      <c r="AT348" s="26">
        <v>99.82</v>
      </c>
      <c r="AU348" s="26">
        <v>99.64</v>
      </c>
      <c r="AV348" s="26">
        <v>99.08</v>
      </c>
      <c r="AW348" s="26">
        <v>98.67</v>
      </c>
      <c r="AX348" s="26">
        <v>98.66</v>
      </c>
      <c r="AY348" s="26">
        <v>99.27</v>
      </c>
      <c r="AZ348" s="26">
        <v>99.53</v>
      </c>
      <c r="BA348" s="26">
        <v>99.07</v>
      </c>
      <c r="BB348" s="26">
        <v>98.6</v>
      </c>
      <c r="BC348" s="26">
        <v>99.68</v>
      </c>
      <c r="BD348" s="26">
        <v>98.49</v>
      </c>
      <c r="BE348" s="26">
        <v>98.2</v>
      </c>
      <c r="BF348" s="26">
        <v>100.15</v>
      </c>
      <c r="BG348" s="26">
        <v>98.49</v>
      </c>
      <c r="BH348" s="26">
        <v>100.09</v>
      </c>
      <c r="BI348" s="26">
        <v>100.59</v>
      </c>
      <c r="BJ348" s="26">
        <v>99.7</v>
      </c>
      <c r="BK348" s="26">
        <v>99</v>
      </c>
      <c r="BL348" s="26">
        <v>98.79</v>
      </c>
      <c r="BM348" s="26">
        <v>98.18</v>
      </c>
      <c r="BN348" s="26">
        <v>98.53</v>
      </c>
      <c r="BO348" s="26">
        <v>98.21</v>
      </c>
      <c r="BP348" s="26">
        <v>98.67</v>
      </c>
      <c r="BQ348" s="26">
        <v>100.16</v>
      </c>
      <c r="BR348" s="26">
        <v>99.96</v>
      </c>
      <c r="BS348" s="26">
        <v>98.54</v>
      </c>
      <c r="BT348" s="26">
        <v>98.88</v>
      </c>
      <c r="BU348" s="26">
        <v>98.63</v>
      </c>
      <c r="BV348" s="26">
        <v>98.41</v>
      </c>
      <c r="BW348" s="26">
        <v>98.23</v>
      </c>
      <c r="BX348" s="26">
        <v>98.88</v>
      </c>
      <c r="BY348" s="25"/>
      <c r="BZ348" s="25"/>
      <c r="CA348" s="25"/>
      <c r="CB348" s="25"/>
      <c r="CC348" s="26">
        <v>98.57</v>
      </c>
      <c r="CD348" s="26">
        <v>99.41</v>
      </c>
      <c r="CE348" s="26">
        <v>98.5</v>
      </c>
      <c r="CF348" s="26">
        <v>98.49</v>
      </c>
      <c r="CG348" s="26">
        <v>98.98</v>
      </c>
    </row>
    <row r="349" spans="1:85" x14ac:dyDescent="0.3">
      <c r="A349" s="24" t="s">
        <v>420</v>
      </c>
      <c r="B349" s="26">
        <v>99.3</v>
      </c>
      <c r="C349" s="26">
        <v>0</v>
      </c>
      <c r="D349" s="26">
        <v>99.14</v>
      </c>
      <c r="E349" s="26">
        <v>98.55</v>
      </c>
      <c r="F349" s="26">
        <v>100.4</v>
      </c>
      <c r="G349" s="26">
        <v>99.56</v>
      </c>
      <c r="H349" s="26">
        <v>99.11</v>
      </c>
      <c r="I349" s="26">
        <v>98.97</v>
      </c>
      <c r="J349" s="26">
        <v>99.34</v>
      </c>
      <c r="K349" s="26">
        <v>98.83</v>
      </c>
      <c r="L349" s="26">
        <v>98.95</v>
      </c>
      <c r="M349" s="26">
        <v>99.85</v>
      </c>
      <c r="N349" s="26">
        <v>98.91</v>
      </c>
      <c r="O349" s="26">
        <v>98.79</v>
      </c>
      <c r="P349" s="26">
        <v>99.56</v>
      </c>
      <c r="Q349" s="26">
        <v>98.92</v>
      </c>
      <c r="R349" s="25"/>
      <c r="S349" s="25"/>
      <c r="T349" s="25"/>
      <c r="U349" s="26">
        <v>99.34</v>
      </c>
      <c r="V349" s="26">
        <v>99.16</v>
      </c>
      <c r="W349" s="25"/>
      <c r="X349" s="26">
        <v>99.16</v>
      </c>
      <c r="Y349" s="26">
        <v>98.94</v>
      </c>
      <c r="Z349" s="26">
        <v>98.51</v>
      </c>
      <c r="AA349" s="26">
        <v>98.55</v>
      </c>
      <c r="AB349" s="26">
        <v>99.84</v>
      </c>
      <c r="AC349" s="26">
        <v>99.62</v>
      </c>
      <c r="AD349" s="26">
        <v>100.7</v>
      </c>
      <c r="AE349" s="26">
        <v>99.53</v>
      </c>
      <c r="AF349" s="26">
        <v>100.02</v>
      </c>
      <c r="AG349" s="26">
        <v>100.27</v>
      </c>
      <c r="AH349" s="26">
        <v>100.72</v>
      </c>
      <c r="AI349" s="26">
        <v>101.19</v>
      </c>
      <c r="AJ349" s="26">
        <v>100.16</v>
      </c>
      <c r="AK349" s="26">
        <v>99.73</v>
      </c>
      <c r="AL349" s="26">
        <v>100.81</v>
      </c>
      <c r="AM349" s="26">
        <v>100.17</v>
      </c>
      <c r="AN349" s="26">
        <v>100.88</v>
      </c>
      <c r="AO349" s="26">
        <v>101.58</v>
      </c>
      <c r="AP349" s="26">
        <v>100.19</v>
      </c>
      <c r="AQ349" s="26">
        <v>100.56</v>
      </c>
      <c r="AR349" s="26">
        <v>100.11</v>
      </c>
      <c r="AS349" s="26">
        <v>103.09</v>
      </c>
      <c r="AT349" s="26">
        <v>99.66</v>
      </c>
      <c r="AU349" s="26">
        <v>99.56</v>
      </c>
      <c r="AV349" s="26">
        <v>99.17</v>
      </c>
      <c r="AW349" s="26">
        <v>99.04</v>
      </c>
      <c r="AX349" s="26">
        <v>98.97</v>
      </c>
      <c r="AY349" s="26">
        <v>99.34</v>
      </c>
      <c r="AZ349" s="26">
        <v>99.5</v>
      </c>
      <c r="BA349" s="26">
        <v>99.28</v>
      </c>
      <c r="BB349" s="26">
        <v>99.05</v>
      </c>
      <c r="BC349" s="26">
        <v>99.74</v>
      </c>
      <c r="BD349" s="26">
        <v>98.47</v>
      </c>
      <c r="BE349" s="26">
        <v>98.62</v>
      </c>
      <c r="BF349" s="26">
        <v>99.95</v>
      </c>
      <c r="BG349" s="26">
        <v>98.95</v>
      </c>
      <c r="BH349" s="26">
        <v>100.35</v>
      </c>
      <c r="BI349" s="26">
        <v>100.71</v>
      </c>
      <c r="BJ349" s="26">
        <v>99.55</v>
      </c>
      <c r="BK349" s="26">
        <v>99.25</v>
      </c>
      <c r="BL349" s="26">
        <v>98.96</v>
      </c>
      <c r="BM349" s="26">
        <v>98.79</v>
      </c>
      <c r="BN349" s="26">
        <v>98.95</v>
      </c>
      <c r="BO349" s="26">
        <v>98.79</v>
      </c>
      <c r="BP349" s="26">
        <v>98.96</v>
      </c>
      <c r="BQ349" s="26">
        <v>100.3</v>
      </c>
      <c r="BR349" s="26">
        <v>100.02</v>
      </c>
      <c r="BS349" s="26">
        <v>99.03</v>
      </c>
      <c r="BT349" s="26">
        <v>99.13</v>
      </c>
      <c r="BU349" s="26">
        <v>98.85</v>
      </c>
      <c r="BV349" s="26">
        <v>98.95</v>
      </c>
      <c r="BW349" s="26">
        <v>98.59</v>
      </c>
      <c r="BX349" s="26">
        <v>99.19</v>
      </c>
      <c r="BY349" s="25"/>
      <c r="BZ349" s="25"/>
      <c r="CA349" s="25"/>
      <c r="CB349" s="25"/>
      <c r="CC349" s="26">
        <v>98.97</v>
      </c>
      <c r="CD349" s="26">
        <v>99.71</v>
      </c>
      <c r="CE349" s="26">
        <v>98.98</v>
      </c>
      <c r="CF349" s="26">
        <v>99.06</v>
      </c>
      <c r="CG349" s="26">
        <v>99.26</v>
      </c>
    </row>
    <row r="350" spans="1:85" x14ac:dyDescent="0.3">
      <c r="A350" s="24" t="s">
        <v>421</v>
      </c>
      <c r="B350" s="26">
        <v>99.16</v>
      </c>
      <c r="C350" s="26">
        <v>0</v>
      </c>
      <c r="D350" s="26">
        <v>99.4</v>
      </c>
      <c r="E350" s="26">
        <v>99.32</v>
      </c>
      <c r="F350" s="26">
        <v>98.79</v>
      </c>
      <c r="G350" s="26">
        <v>98.92</v>
      </c>
      <c r="H350" s="26">
        <v>98.99</v>
      </c>
      <c r="I350" s="26">
        <v>99.15</v>
      </c>
      <c r="J350" s="26">
        <v>99.18</v>
      </c>
      <c r="K350" s="26">
        <v>99.21</v>
      </c>
      <c r="L350" s="26">
        <v>99.53</v>
      </c>
      <c r="M350" s="26">
        <v>99.2</v>
      </c>
      <c r="N350" s="26">
        <v>99.62</v>
      </c>
      <c r="O350" s="26">
        <v>99.6</v>
      </c>
      <c r="P350" s="26">
        <v>99.41</v>
      </c>
      <c r="Q350" s="26">
        <v>98.83</v>
      </c>
      <c r="R350" s="25"/>
      <c r="S350" s="25"/>
      <c r="T350" s="25"/>
      <c r="U350" s="26">
        <v>99.33</v>
      </c>
      <c r="V350" s="26">
        <v>99.38</v>
      </c>
      <c r="W350" s="25"/>
      <c r="X350" s="26">
        <v>99.41</v>
      </c>
      <c r="Y350" s="26">
        <v>99.34</v>
      </c>
      <c r="Z350" s="26">
        <v>99.28</v>
      </c>
      <c r="AA350" s="26">
        <v>99.32</v>
      </c>
      <c r="AB350" s="26">
        <v>98.9</v>
      </c>
      <c r="AC350" s="26">
        <v>98.86</v>
      </c>
      <c r="AD350" s="26">
        <v>98.7</v>
      </c>
      <c r="AE350" s="26">
        <v>98.99</v>
      </c>
      <c r="AF350" s="26">
        <v>98.26</v>
      </c>
      <c r="AG350" s="26">
        <v>98.85</v>
      </c>
      <c r="AH350" s="26">
        <v>98.45</v>
      </c>
      <c r="AI350" s="26">
        <v>98.82</v>
      </c>
      <c r="AJ350" s="26">
        <v>98.4</v>
      </c>
      <c r="AK350" s="26">
        <v>99.38</v>
      </c>
      <c r="AL350" s="26">
        <v>98.33</v>
      </c>
      <c r="AM350" s="26">
        <v>98.7</v>
      </c>
      <c r="AN350" s="26">
        <v>98.86</v>
      </c>
      <c r="AO350" s="26">
        <v>97.82</v>
      </c>
      <c r="AP350" s="26">
        <v>99.17</v>
      </c>
      <c r="AQ350" s="26">
        <v>99.01</v>
      </c>
      <c r="AR350" s="26">
        <v>99.15</v>
      </c>
      <c r="AS350" s="26">
        <v>97.26</v>
      </c>
      <c r="AT350" s="26">
        <v>98.99</v>
      </c>
      <c r="AU350" s="26">
        <v>98.92</v>
      </c>
      <c r="AV350" s="26">
        <v>98.89</v>
      </c>
      <c r="AW350" s="26">
        <v>99.1</v>
      </c>
      <c r="AX350" s="26">
        <v>99.15</v>
      </c>
      <c r="AY350" s="26">
        <v>99.21</v>
      </c>
      <c r="AZ350" s="26">
        <v>99.09</v>
      </c>
      <c r="BA350" s="26">
        <v>99.21</v>
      </c>
      <c r="BB350" s="26">
        <v>99.22</v>
      </c>
      <c r="BC350" s="26">
        <v>99.91</v>
      </c>
      <c r="BD350" s="26">
        <v>98.85</v>
      </c>
      <c r="BE350" s="26">
        <v>99.42</v>
      </c>
      <c r="BF350" s="26">
        <v>98.57</v>
      </c>
      <c r="BG350" s="26">
        <v>99.53</v>
      </c>
      <c r="BH350" s="26">
        <v>99.65</v>
      </c>
      <c r="BI350" s="26">
        <v>99.55</v>
      </c>
      <c r="BJ350" s="26">
        <v>98.88</v>
      </c>
      <c r="BK350" s="26">
        <v>99.53</v>
      </c>
      <c r="BL350" s="26">
        <v>99.73</v>
      </c>
      <c r="BM350" s="26">
        <v>99.64</v>
      </c>
      <c r="BN350" s="26">
        <v>99.29</v>
      </c>
      <c r="BO350" s="26">
        <v>99.6</v>
      </c>
      <c r="BP350" s="26">
        <v>99.35</v>
      </c>
      <c r="BQ350" s="26">
        <v>98.96</v>
      </c>
      <c r="BR350" s="26">
        <v>99.72</v>
      </c>
      <c r="BS350" s="26">
        <v>99.65</v>
      </c>
      <c r="BT350" s="26">
        <v>99.51</v>
      </c>
      <c r="BU350" s="26">
        <v>98.5</v>
      </c>
      <c r="BV350" s="26">
        <v>99.65</v>
      </c>
      <c r="BW350" s="26">
        <v>99.26</v>
      </c>
      <c r="BX350" s="26">
        <v>99.29</v>
      </c>
      <c r="BY350" s="25"/>
      <c r="BZ350" s="25"/>
      <c r="CA350" s="25"/>
      <c r="CB350" s="25"/>
      <c r="CC350" s="26">
        <v>99.48</v>
      </c>
      <c r="CD350" s="26">
        <v>99.18</v>
      </c>
      <c r="CE350" s="26">
        <v>99.51</v>
      </c>
      <c r="CF350" s="26">
        <v>99.67</v>
      </c>
      <c r="CG350" s="26">
        <v>99.25</v>
      </c>
    </row>
    <row r="351" spans="1:85" x14ac:dyDescent="0.3">
      <c r="A351" s="24" t="s">
        <v>422</v>
      </c>
      <c r="B351" s="26">
        <v>100.4</v>
      </c>
      <c r="C351" s="26">
        <v>0</v>
      </c>
      <c r="D351" s="26">
        <v>100.29</v>
      </c>
      <c r="E351" s="26">
        <v>101.26</v>
      </c>
      <c r="F351" s="26">
        <v>99.76</v>
      </c>
      <c r="G351" s="26">
        <v>100.31</v>
      </c>
      <c r="H351" s="26">
        <v>100.56</v>
      </c>
      <c r="I351" s="26">
        <v>100.62</v>
      </c>
      <c r="J351" s="26">
        <v>100.3</v>
      </c>
      <c r="K351" s="26">
        <v>100.55</v>
      </c>
      <c r="L351" s="26">
        <v>100.53</v>
      </c>
      <c r="M351" s="26">
        <v>100.04</v>
      </c>
      <c r="N351" s="26">
        <v>100.44</v>
      </c>
      <c r="O351" s="26">
        <v>100.62</v>
      </c>
      <c r="P351" s="26">
        <v>100.2</v>
      </c>
      <c r="Q351" s="26">
        <v>100.38</v>
      </c>
      <c r="R351" s="25"/>
      <c r="S351" s="25"/>
      <c r="T351" s="25"/>
      <c r="U351" s="26">
        <v>100.39</v>
      </c>
      <c r="V351" s="26">
        <v>100.39</v>
      </c>
      <c r="W351" s="25"/>
      <c r="X351" s="26">
        <v>100.27</v>
      </c>
      <c r="Y351" s="26">
        <v>100.4</v>
      </c>
      <c r="Z351" s="26">
        <v>100.61</v>
      </c>
      <c r="AA351" s="26">
        <v>101.26</v>
      </c>
      <c r="AB351" s="26">
        <v>99.81</v>
      </c>
      <c r="AC351" s="26">
        <v>100</v>
      </c>
      <c r="AD351" s="26">
        <v>99.61</v>
      </c>
      <c r="AE351" s="26">
        <v>100</v>
      </c>
      <c r="AF351" s="26">
        <v>99.7</v>
      </c>
      <c r="AG351" s="26">
        <v>99.88</v>
      </c>
      <c r="AH351" s="26">
        <v>99.74</v>
      </c>
      <c r="AI351" s="26">
        <v>99.59</v>
      </c>
      <c r="AJ351" s="26">
        <v>99.76</v>
      </c>
      <c r="AK351" s="26">
        <v>99.88</v>
      </c>
      <c r="AL351" s="26">
        <v>99.77</v>
      </c>
      <c r="AM351" s="26">
        <v>99.92</v>
      </c>
      <c r="AN351" s="26">
        <v>99.66</v>
      </c>
      <c r="AO351" s="26">
        <v>99.4</v>
      </c>
      <c r="AP351" s="26">
        <v>99.9</v>
      </c>
      <c r="AQ351" s="26">
        <v>99.69</v>
      </c>
      <c r="AR351" s="26">
        <v>99.91</v>
      </c>
      <c r="AS351" s="26">
        <v>98.92</v>
      </c>
      <c r="AT351" s="26">
        <v>100.13</v>
      </c>
      <c r="AU351" s="26">
        <v>100.31</v>
      </c>
      <c r="AV351" s="26">
        <v>100.48</v>
      </c>
      <c r="AW351" s="26">
        <v>100.65</v>
      </c>
      <c r="AX351" s="26">
        <v>100.62</v>
      </c>
      <c r="AY351" s="26">
        <v>100.27</v>
      </c>
      <c r="AZ351" s="26">
        <v>100.22</v>
      </c>
      <c r="BA351" s="26">
        <v>100.33</v>
      </c>
      <c r="BB351" s="26">
        <v>100.46</v>
      </c>
      <c r="BC351" s="26">
        <v>100.18</v>
      </c>
      <c r="BD351" s="26">
        <v>100.43</v>
      </c>
      <c r="BE351" s="26">
        <v>100.82</v>
      </c>
      <c r="BF351" s="26">
        <v>100.05</v>
      </c>
      <c r="BG351" s="26">
        <v>100.53</v>
      </c>
      <c r="BH351" s="26">
        <v>99.92</v>
      </c>
      <c r="BI351" s="26">
        <v>99.79</v>
      </c>
      <c r="BJ351" s="26">
        <v>100.1</v>
      </c>
      <c r="BK351" s="26">
        <v>100.28</v>
      </c>
      <c r="BL351" s="26">
        <v>100.35</v>
      </c>
      <c r="BM351" s="26">
        <v>100.62</v>
      </c>
      <c r="BN351" s="26">
        <v>100.39</v>
      </c>
      <c r="BO351" s="26">
        <v>100.62</v>
      </c>
      <c r="BP351" s="26">
        <v>100.42</v>
      </c>
      <c r="BQ351" s="26">
        <v>99.94</v>
      </c>
      <c r="BR351" s="26">
        <v>100.01</v>
      </c>
      <c r="BS351" s="26">
        <v>100.45</v>
      </c>
      <c r="BT351" s="26">
        <v>100.37</v>
      </c>
      <c r="BU351" s="26">
        <v>100.35</v>
      </c>
      <c r="BV351" s="26">
        <v>100.46</v>
      </c>
      <c r="BW351" s="26">
        <v>100.62</v>
      </c>
      <c r="BX351" s="26">
        <v>100.36</v>
      </c>
      <c r="BY351" s="25"/>
      <c r="BZ351" s="25"/>
      <c r="CA351" s="25"/>
      <c r="CB351" s="25"/>
      <c r="CC351" s="26">
        <v>100.55</v>
      </c>
      <c r="CD351" s="26">
        <v>100.24</v>
      </c>
      <c r="CE351" s="26">
        <v>100.5</v>
      </c>
      <c r="CF351" s="26">
        <v>100.42</v>
      </c>
      <c r="CG351" s="26">
        <v>100.34</v>
      </c>
    </row>
    <row r="352" spans="1:85" x14ac:dyDescent="0.3">
      <c r="A352" s="24" t="s">
        <v>549</v>
      </c>
      <c r="B352" s="26">
        <v>101.16</v>
      </c>
      <c r="C352" s="26">
        <v>0</v>
      </c>
      <c r="D352" s="26">
        <v>101.19</v>
      </c>
      <c r="E352" s="26">
        <v>100.9</v>
      </c>
      <c r="F352" s="26">
        <v>101.06</v>
      </c>
      <c r="G352" s="26">
        <v>101.22</v>
      </c>
      <c r="H352" s="26">
        <v>101.36</v>
      </c>
      <c r="I352" s="26">
        <v>101.28</v>
      </c>
      <c r="J352" s="26">
        <v>101.19</v>
      </c>
      <c r="K352" s="26">
        <v>101.43</v>
      </c>
      <c r="L352" s="26">
        <v>101.01</v>
      </c>
      <c r="M352" s="26">
        <v>100.92</v>
      </c>
      <c r="N352" s="26">
        <v>101.05</v>
      </c>
      <c r="O352" s="26">
        <v>101</v>
      </c>
      <c r="P352" s="26">
        <v>100.84</v>
      </c>
      <c r="Q352" s="26">
        <v>101.9</v>
      </c>
      <c r="R352" s="25"/>
      <c r="S352" s="25"/>
      <c r="T352" s="25"/>
      <c r="U352" s="26">
        <v>100.95</v>
      </c>
      <c r="V352" s="26">
        <v>101.09</v>
      </c>
      <c r="X352" s="26">
        <v>101.17</v>
      </c>
      <c r="Y352" s="26">
        <v>101.34</v>
      </c>
      <c r="Z352" s="26">
        <v>101.63</v>
      </c>
      <c r="AA352" s="26">
        <v>100.9</v>
      </c>
      <c r="AB352" s="26">
        <v>101.46</v>
      </c>
      <c r="AC352" s="26">
        <v>101.54</v>
      </c>
      <c r="AD352" s="26">
        <v>101</v>
      </c>
      <c r="AE352" s="26">
        <v>101.5</v>
      </c>
      <c r="AF352" s="26">
        <v>102.05</v>
      </c>
      <c r="AG352" s="26">
        <v>101.01</v>
      </c>
      <c r="AH352" s="26">
        <v>101.11</v>
      </c>
      <c r="AI352" s="26">
        <v>100.41</v>
      </c>
      <c r="AJ352" s="26">
        <v>101.71</v>
      </c>
      <c r="AK352" s="26">
        <v>101.02</v>
      </c>
      <c r="AL352" s="26">
        <v>101.11</v>
      </c>
      <c r="AM352" s="26">
        <v>101.22</v>
      </c>
      <c r="AN352" s="26">
        <v>100.62</v>
      </c>
      <c r="AO352" s="26">
        <v>101.24</v>
      </c>
      <c r="AP352" s="26">
        <v>100.74</v>
      </c>
      <c r="AQ352" s="26">
        <v>100.76</v>
      </c>
      <c r="AR352" s="26">
        <v>100.83</v>
      </c>
      <c r="AS352" s="26">
        <v>100.83</v>
      </c>
      <c r="AT352" s="26">
        <v>101.23</v>
      </c>
      <c r="AU352" s="26">
        <v>101.22</v>
      </c>
      <c r="AV352" s="26">
        <v>101.48</v>
      </c>
      <c r="AW352" s="26">
        <v>101.22</v>
      </c>
      <c r="AX352" s="26">
        <v>101.28</v>
      </c>
      <c r="AY352" s="26">
        <v>101.18</v>
      </c>
      <c r="AZ352" s="26">
        <v>101.2</v>
      </c>
      <c r="BA352" s="26">
        <v>101.19</v>
      </c>
      <c r="BB352" s="26">
        <v>101.28</v>
      </c>
      <c r="BC352" s="26">
        <v>100.17</v>
      </c>
      <c r="BD352" s="26">
        <v>102.3</v>
      </c>
      <c r="BE352" s="26">
        <v>101.16</v>
      </c>
      <c r="BF352" s="26">
        <v>101.46</v>
      </c>
      <c r="BG352" s="26">
        <v>101.01</v>
      </c>
      <c r="BH352" s="26">
        <v>100.09</v>
      </c>
      <c r="BI352" s="26">
        <v>99.96</v>
      </c>
      <c r="BJ352" s="26">
        <v>101.48</v>
      </c>
      <c r="BK352" s="26">
        <v>100.95</v>
      </c>
      <c r="BL352" s="26">
        <v>100.98</v>
      </c>
      <c r="BM352" s="26">
        <v>100.96</v>
      </c>
      <c r="BN352" s="26">
        <v>101.39</v>
      </c>
      <c r="BO352" s="26">
        <v>101</v>
      </c>
      <c r="BP352" s="26">
        <v>101.28</v>
      </c>
      <c r="BQ352" s="26">
        <v>100.82</v>
      </c>
      <c r="BR352" s="26">
        <v>100.25</v>
      </c>
      <c r="BS352" s="26">
        <v>100.88</v>
      </c>
      <c r="BT352" s="26">
        <v>101</v>
      </c>
      <c r="BU352" s="26">
        <v>102.35</v>
      </c>
      <c r="BV352" s="26">
        <v>100.95</v>
      </c>
      <c r="BW352" s="26">
        <v>101.56</v>
      </c>
      <c r="BX352" s="26">
        <v>101.17</v>
      </c>
      <c r="CC352" s="26">
        <v>101.01</v>
      </c>
      <c r="CD352" s="26">
        <v>100.88</v>
      </c>
      <c r="CE352" s="26">
        <v>101.02</v>
      </c>
      <c r="CF352" s="26">
        <v>100.85</v>
      </c>
      <c r="CG352" s="26">
        <v>101.17</v>
      </c>
    </row>
    <row r="353" spans="1:85" x14ac:dyDescent="0.3">
      <c r="A353" s="24" t="s">
        <v>571</v>
      </c>
      <c r="B353" s="26">
        <v>101.56</v>
      </c>
      <c r="C353" s="26">
        <v>0</v>
      </c>
      <c r="D353" s="26">
        <v>101.71</v>
      </c>
      <c r="E353" s="26">
        <v>101.68</v>
      </c>
      <c r="F353" s="26">
        <v>101.45</v>
      </c>
      <c r="G353" s="26">
        <v>101.94</v>
      </c>
      <c r="H353" s="26">
        <v>102.12</v>
      </c>
      <c r="I353" s="26">
        <v>101.67</v>
      </c>
      <c r="J353" s="26">
        <v>101.72</v>
      </c>
      <c r="K353" s="26">
        <v>101.13</v>
      </c>
      <c r="L353" s="26">
        <v>101.85</v>
      </c>
      <c r="M353" s="26">
        <v>101.26</v>
      </c>
      <c r="N353" s="26">
        <v>101.89</v>
      </c>
      <c r="O353" s="26">
        <v>101.94</v>
      </c>
      <c r="P353" s="26">
        <v>101.08</v>
      </c>
      <c r="Q353" s="26">
        <v>100.52</v>
      </c>
      <c r="R353" s="25"/>
      <c r="S353" s="25"/>
      <c r="T353" s="25"/>
      <c r="U353" s="26">
        <v>101.63</v>
      </c>
      <c r="V353" s="26">
        <v>101.51</v>
      </c>
      <c r="X353" s="26">
        <v>101.74</v>
      </c>
      <c r="Y353" s="26">
        <v>101.71</v>
      </c>
      <c r="Z353" s="26">
        <v>100.98</v>
      </c>
      <c r="AA353" s="26">
        <v>101.68</v>
      </c>
      <c r="AB353" s="26">
        <v>101.8</v>
      </c>
      <c r="AC353" s="26">
        <v>101.75</v>
      </c>
      <c r="AD353" s="26">
        <v>101.61</v>
      </c>
      <c r="AE353" s="26">
        <v>101.21</v>
      </c>
      <c r="AF353" s="26">
        <v>102.81</v>
      </c>
      <c r="AG353" s="26">
        <v>101.66</v>
      </c>
      <c r="AH353" s="26">
        <v>101.63</v>
      </c>
      <c r="AI353" s="26">
        <v>100.61</v>
      </c>
      <c r="AJ353" s="26">
        <v>102.38</v>
      </c>
      <c r="AK353" s="26">
        <v>101.42</v>
      </c>
      <c r="AL353" s="26">
        <v>101.74</v>
      </c>
      <c r="AM353" s="26">
        <v>101.75</v>
      </c>
      <c r="AN353" s="26">
        <v>100.95</v>
      </c>
      <c r="AO353" s="26">
        <v>101.74</v>
      </c>
      <c r="AP353" s="26">
        <v>101</v>
      </c>
      <c r="AQ353" s="26">
        <v>101.13</v>
      </c>
      <c r="AR353" s="26">
        <v>101.16</v>
      </c>
      <c r="AS353" s="26">
        <v>101.12</v>
      </c>
      <c r="AT353" s="26">
        <v>101.33</v>
      </c>
      <c r="AU353" s="26">
        <v>101.94</v>
      </c>
      <c r="AV353" s="26">
        <v>102.3</v>
      </c>
      <c r="AW353" s="26">
        <v>101.91</v>
      </c>
      <c r="AX353" s="26">
        <v>101.67</v>
      </c>
      <c r="AY353" s="26">
        <v>101.31</v>
      </c>
      <c r="AZ353" s="26">
        <v>101.32</v>
      </c>
      <c r="BA353" s="26">
        <v>101.94</v>
      </c>
      <c r="BB353" s="26">
        <v>101.5</v>
      </c>
      <c r="BC353" s="26">
        <v>99.9</v>
      </c>
      <c r="BD353" s="26">
        <v>99.98</v>
      </c>
      <c r="BE353" s="26">
        <v>101.97</v>
      </c>
      <c r="BF353" s="26">
        <v>101.16</v>
      </c>
      <c r="BG353" s="26">
        <v>101.85</v>
      </c>
      <c r="BH353" s="26">
        <v>100.26</v>
      </c>
      <c r="BI353" s="26">
        <v>100.19</v>
      </c>
      <c r="BJ353" s="26">
        <v>101.89</v>
      </c>
      <c r="BK353" s="26">
        <v>101.33</v>
      </c>
      <c r="BL353" s="26">
        <v>102.31</v>
      </c>
      <c r="BM353" s="26">
        <v>101.93</v>
      </c>
      <c r="BN353" s="26">
        <v>100.77</v>
      </c>
      <c r="BO353" s="26">
        <v>101.94</v>
      </c>
      <c r="BP353" s="26">
        <v>101.53</v>
      </c>
      <c r="BQ353" s="26">
        <v>101.03</v>
      </c>
      <c r="BR353" s="26">
        <v>100.45</v>
      </c>
      <c r="BS353" s="26">
        <v>101.28</v>
      </c>
      <c r="BT353" s="26">
        <v>101.25</v>
      </c>
      <c r="BU353" s="26">
        <v>99.87</v>
      </c>
      <c r="BV353" s="26">
        <v>101.13</v>
      </c>
      <c r="BW353" s="26">
        <v>100.88</v>
      </c>
      <c r="BX353" s="26">
        <v>101.69</v>
      </c>
      <c r="CC353" s="26">
        <v>101.64</v>
      </c>
      <c r="CD353" s="26">
        <v>101.63</v>
      </c>
      <c r="CE353" s="26">
        <v>101.74</v>
      </c>
      <c r="CF353" s="26">
        <v>101.06</v>
      </c>
      <c r="CG353" s="26">
        <v>101.54</v>
      </c>
    </row>
    <row r="354" spans="1:85" x14ac:dyDescent="0.3">
      <c r="A354" s="24" t="s">
        <v>579</v>
      </c>
      <c r="B354" s="26">
        <v>102.16</v>
      </c>
      <c r="C354" s="26">
        <v>0</v>
      </c>
      <c r="D354" s="26">
        <v>102</v>
      </c>
      <c r="E354" s="26">
        <v>102.8</v>
      </c>
      <c r="F354" s="26">
        <v>101.51</v>
      </c>
      <c r="G354" s="26">
        <v>103.01</v>
      </c>
      <c r="H354" s="26">
        <v>103.23</v>
      </c>
      <c r="I354" s="26">
        <v>102.71</v>
      </c>
      <c r="J354" s="26">
        <v>102.31</v>
      </c>
      <c r="K354" s="26">
        <v>101.65</v>
      </c>
      <c r="L354" s="26">
        <v>102.57</v>
      </c>
      <c r="M354" s="26">
        <v>101.22</v>
      </c>
      <c r="N354" s="26">
        <v>102.43</v>
      </c>
      <c r="O354" s="26">
        <v>102.81</v>
      </c>
      <c r="P354" s="26">
        <v>101.72</v>
      </c>
      <c r="Q354" s="26">
        <v>100.59</v>
      </c>
      <c r="R354" s="25"/>
      <c r="S354" s="25"/>
      <c r="T354" s="25"/>
      <c r="U354" s="26">
        <v>102.42</v>
      </c>
      <c r="V354" s="26">
        <v>102.2</v>
      </c>
      <c r="X354" s="26">
        <v>102.03</v>
      </c>
      <c r="Y354" s="26">
        <v>102.03</v>
      </c>
      <c r="Z354" s="26">
        <v>101.2</v>
      </c>
      <c r="AA354" s="26">
        <v>102.8</v>
      </c>
      <c r="AB354" s="26">
        <v>101.5</v>
      </c>
      <c r="AC354" s="26">
        <v>101.89</v>
      </c>
      <c r="AD354" s="26">
        <v>101.76</v>
      </c>
      <c r="AE354" s="26">
        <v>101.83</v>
      </c>
      <c r="AF354" s="26">
        <v>102.46</v>
      </c>
      <c r="AG354" s="26">
        <v>101.92</v>
      </c>
      <c r="AH354" s="26">
        <v>101.87</v>
      </c>
      <c r="AI354" s="26">
        <v>100.75</v>
      </c>
      <c r="AJ354" s="26">
        <v>102.34</v>
      </c>
      <c r="AK354" s="26">
        <v>101.59</v>
      </c>
      <c r="AL354" s="26">
        <v>102.13</v>
      </c>
      <c r="AM354" s="26">
        <v>101.85</v>
      </c>
      <c r="AN354" s="26">
        <v>101.03</v>
      </c>
      <c r="AO354" s="26">
        <v>101.63</v>
      </c>
      <c r="AP354" s="26">
        <v>101.24</v>
      </c>
      <c r="AQ354" s="26">
        <v>101.1</v>
      </c>
      <c r="AR354" s="26">
        <v>101.33</v>
      </c>
      <c r="AS354" s="26">
        <v>101.28</v>
      </c>
      <c r="AT354" s="26">
        <v>102.02</v>
      </c>
      <c r="AU354" s="26">
        <v>103.01</v>
      </c>
      <c r="AV354" s="26">
        <v>103.37</v>
      </c>
      <c r="AW354" s="26">
        <v>103.06</v>
      </c>
      <c r="AX354" s="26">
        <v>102.71</v>
      </c>
      <c r="AY354" s="26">
        <v>101.74</v>
      </c>
      <c r="AZ354" s="26">
        <v>101.92</v>
      </c>
      <c r="BA354" s="26">
        <v>102.56</v>
      </c>
      <c r="BB354" s="26">
        <v>102.05</v>
      </c>
      <c r="BC354" s="26">
        <v>100.01</v>
      </c>
      <c r="BD354" s="26">
        <v>99.33</v>
      </c>
      <c r="BE354" s="26">
        <v>103.33</v>
      </c>
      <c r="BF354" s="26">
        <v>102.3</v>
      </c>
      <c r="BG354" s="26">
        <v>102.57</v>
      </c>
      <c r="BH354" s="26">
        <v>100.77</v>
      </c>
      <c r="BI354" s="26">
        <v>100.48</v>
      </c>
      <c r="BJ354" s="26">
        <v>101.48</v>
      </c>
      <c r="BK354" s="26">
        <v>101.74</v>
      </c>
      <c r="BL354" s="26">
        <v>102.59</v>
      </c>
      <c r="BM354" s="26">
        <v>102.77</v>
      </c>
      <c r="BN354" s="26">
        <v>101.51</v>
      </c>
      <c r="BO354" s="26">
        <v>102.81</v>
      </c>
      <c r="BP354" s="26">
        <v>102.48</v>
      </c>
      <c r="BQ354" s="26">
        <v>101.54</v>
      </c>
      <c r="BR354" s="26">
        <v>100.68</v>
      </c>
      <c r="BS354" s="26">
        <v>102.17</v>
      </c>
      <c r="BT354" s="26">
        <v>102.01</v>
      </c>
      <c r="BU354" s="26">
        <v>99.5</v>
      </c>
      <c r="BV354" s="26">
        <v>102.37</v>
      </c>
      <c r="BW354" s="26">
        <v>101.8</v>
      </c>
      <c r="BX354" s="26">
        <v>102.34</v>
      </c>
      <c r="CC354" s="26">
        <v>102.62</v>
      </c>
      <c r="CD354" s="26">
        <v>102.24</v>
      </c>
      <c r="CE354" s="26">
        <v>102.69</v>
      </c>
      <c r="CF354" s="26">
        <v>101.87</v>
      </c>
      <c r="CG354" s="26">
        <v>102.09</v>
      </c>
    </row>
    <row r="355" spans="1:85" x14ac:dyDescent="0.3">
      <c r="A355" s="24" t="s">
        <v>580</v>
      </c>
      <c r="B355" s="26">
        <v>103.5</v>
      </c>
      <c r="C355" s="26">
        <v>0</v>
      </c>
      <c r="D355" s="26">
        <v>103.33</v>
      </c>
      <c r="E355" s="26">
        <v>103.62</v>
      </c>
      <c r="F355" s="26">
        <v>102.28</v>
      </c>
      <c r="G355" s="26">
        <v>104.98</v>
      </c>
      <c r="H355" s="26">
        <v>105.32</v>
      </c>
      <c r="I355" s="26">
        <v>104.56</v>
      </c>
      <c r="J355" s="26">
        <v>103.66</v>
      </c>
      <c r="K355" s="26">
        <v>103.16</v>
      </c>
      <c r="L355" s="26">
        <v>104.09</v>
      </c>
      <c r="M355" s="26">
        <v>102.2</v>
      </c>
      <c r="N355" s="26">
        <v>103.74</v>
      </c>
      <c r="O355" s="26">
        <v>104.41</v>
      </c>
      <c r="P355" s="26">
        <v>102.8</v>
      </c>
      <c r="Q355" s="26">
        <v>101.89</v>
      </c>
      <c r="R355" s="25"/>
      <c r="S355" s="25"/>
      <c r="T355" s="25"/>
      <c r="U355" s="26">
        <v>103.81</v>
      </c>
      <c r="V355" s="26">
        <v>103.64</v>
      </c>
      <c r="X355" s="26">
        <v>103.35</v>
      </c>
      <c r="Y355" s="26">
        <v>103.3</v>
      </c>
      <c r="Z355" s="26">
        <v>102.67</v>
      </c>
      <c r="AA355" s="26">
        <v>103.62</v>
      </c>
      <c r="AB355" s="26">
        <v>102.35</v>
      </c>
      <c r="AC355" s="26">
        <v>102.86</v>
      </c>
      <c r="AD355" s="26">
        <v>103</v>
      </c>
      <c r="AE355" s="26">
        <v>102.76</v>
      </c>
      <c r="AF355" s="26">
        <v>103.44</v>
      </c>
      <c r="AG355" s="26">
        <v>103.19</v>
      </c>
      <c r="AH355" s="26">
        <v>102.96</v>
      </c>
      <c r="AI355" s="26">
        <v>101.25</v>
      </c>
      <c r="AJ355" s="26">
        <v>103.26</v>
      </c>
      <c r="AK355" s="26">
        <v>102.53</v>
      </c>
      <c r="AL355" s="26">
        <v>103.26</v>
      </c>
      <c r="AM355" s="26">
        <v>102.68</v>
      </c>
      <c r="AN355" s="26">
        <v>101.64</v>
      </c>
      <c r="AO355" s="26">
        <v>102.51</v>
      </c>
      <c r="AP355" s="26">
        <v>101.86</v>
      </c>
      <c r="AQ355" s="26">
        <v>101.49</v>
      </c>
      <c r="AR355" s="26">
        <v>102.04</v>
      </c>
      <c r="AS355" s="26">
        <v>102.2</v>
      </c>
      <c r="AT355" s="26">
        <v>102.91</v>
      </c>
      <c r="AU355" s="26">
        <v>104.98</v>
      </c>
      <c r="AV355" s="26">
        <v>105.54</v>
      </c>
      <c r="AW355" s="26">
        <v>105.07</v>
      </c>
      <c r="AX355" s="26">
        <v>104.56</v>
      </c>
      <c r="AY355" s="26">
        <v>102.98</v>
      </c>
      <c r="AZ355" s="26">
        <v>103.07</v>
      </c>
      <c r="BA355" s="26">
        <v>103.99</v>
      </c>
      <c r="BB355" s="26">
        <v>103.52</v>
      </c>
      <c r="BC355" s="26">
        <v>100.34</v>
      </c>
      <c r="BD355" s="26">
        <v>100.36</v>
      </c>
      <c r="BE355" s="26">
        <v>105.53</v>
      </c>
      <c r="BF355" s="26">
        <v>103.66</v>
      </c>
      <c r="BG355" s="26">
        <v>104.09</v>
      </c>
      <c r="BH355" s="26">
        <v>101.19</v>
      </c>
      <c r="BI355" s="26">
        <v>100.77</v>
      </c>
      <c r="BJ355" s="26">
        <v>102.84</v>
      </c>
      <c r="BK355" s="26">
        <v>102.87</v>
      </c>
      <c r="BL355" s="26">
        <v>103.72</v>
      </c>
      <c r="BM355" s="26">
        <v>104.35</v>
      </c>
      <c r="BN355" s="26">
        <v>102.94</v>
      </c>
      <c r="BO355" s="26">
        <v>104.41</v>
      </c>
      <c r="BP355" s="26">
        <v>103.88</v>
      </c>
      <c r="BQ355" s="26">
        <v>102.63</v>
      </c>
      <c r="BR355" s="26">
        <v>101.11</v>
      </c>
      <c r="BS355" s="26">
        <v>103.48</v>
      </c>
      <c r="BT355" s="26">
        <v>103.48</v>
      </c>
      <c r="BU355" s="26">
        <v>100.7</v>
      </c>
      <c r="BV355" s="26">
        <v>103.78</v>
      </c>
      <c r="BW355" s="26">
        <v>103.65</v>
      </c>
      <c r="BX355" s="26">
        <v>103.7</v>
      </c>
      <c r="CC355" s="26">
        <v>104.12</v>
      </c>
      <c r="CD355" s="26">
        <v>103.53</v>
      </c>
      <c r="CE355" s="26">
        <v>104.26</v>
      </c>
      <c r="CF355" s="26">
        <v>103.12</v>
      </c>
      <c r="CG355" s="26">
        <v>103.53</v>
      </c>
    </row>
    <row r="356" spans="1:85" x14ac:dyDescent="0.3">
      <c r="A356" s="32" t="s">
        <v>581</v>
      </c>
      <c r="B356" s="26">
        <v>104.54</v>
      </c>
      <c r="C356" s="26">
        <v>0</v>
      </c>
      <c r="D356" s="26">
        <v>103.47</v>
      </c>
      <c r="E356" s="26">
        <v>103.9</v>
      </c>
      <c r="F356" s="26">
        <v>103.65</v>
      </c>
      <c r="G356" s="26">
        <v>106.73</v>
      </c>
      <c r="H356" s="26">
        <v>107.09</v>
      </c>
      <c r="I356" s="26">
        <v>105.72</v>
      </c>
      <c r="J356" s="26">
        <v>104.71</v>
      </c>
      <c r="K356" s="26">
        <v>103.98</v>
      </c>
      <c r="L356" s="26">
        <v>104.75</v>
      </c>
      <c r="M356" s="26">
        <v>103.84</v>
      </c>
      <c r="N356" s="26">
        <v>104.4</v>
      </c>
      <c r="O356" s="26">
        <v>104.95</v>
      </c>
      <c r="P356" s="26">
        <v>103.52</v>
      </c>
      <c r="Q356" s="26">
        <v>102.43</v>
      </c>
      <c r="R356" s="25"/>
      <c r="S356" s="25"/>
      <c r="T356" s="25"/>
      <c r="U356" s="26">
        <v>104.52</v>
      </c>
      <c r="V356" s="26">
        <v>104.38</v>
      </c>
      <c r="X356" s="26">
        <v>103.48</v>
      </c>
      <c r="Y356" s="26">
        <v>104.17</v>
      </c>
      <c r="Z356" s="26">
        <v>102.91</v>
      </c>
      <c r="AA356" s="26">
        <v>103.9</v>
      </c>
      <c r="AB356" s="26">
        <v>104.06</v>
      </c>
      <c r="AC356" s="26">
        <v>104.43</v>
      </c>
      <c r="AD356" s="26">
        <v>104.77</v>
      </c>
      <c r="AE356" s="26">
        <v>104.56</v>
      </c>
      <c r="AF356" s="26">
        <v>105.89</v>
      </c>
      <c r="AG356" s="26">
        <v>104.99</v>
      </c>
      <c r="AH356" s="26">
        <v>104.42</v>
      </c>
      <c r="AI356" s="26">
        <v>101.74</v>
      </c>
      <c r="AJ356" s="26">
        <v>105.38</v>
      </c>
      <c r="AK356" s="26">
        <v>103.96</v>
      </c>
      <c r="AL356" s="26">
        <v>104.53</v>
      </c>
      <c r="AM356" s="26">
        <v>104.24</v>
      </c>
      <c r="AN356" s="26">
        <v>102.71</v>
      </c>
      <c r="AO356" s="26">
        <v>104.22</v>
      </c>
      <c r="AP356" s="26">
        <v>102.66</v>
      </c>
      <c r="AQ356" s="26">
        <v>102.65</v>
      </c>
      <c r="AR356" s="26">
        <v>103.14</v>
      </c>
      <c r="AS356" s="26">
        <v>103.66</v>
      </c>
      <c r="AT356" s="26">
        <v>103.92</v>
      </c>
      <c r="AU356" s="26">
        <v>106.73</v>
      </c>
      <c r="AV356" s="26">
        <v>107.54</v>
      </c>
      <c r="AW356" s="26">
        <v>106.58</v>
      </c>
      <c r="AX356" s="26">
        <v>105.72</v>
      </c>
      <c r="AY356" s="26">
        <v>103.74</v>
      </c>
      <c r="AZ356" s="26">
        <v>104.15</v>
      </c>
      <c r="BA356" s="26">
        <v>105.08</v>
      </c>
      <c r="BB356" s="26">
        <v>104.08</v>
      </c>
      <c r="BC356" s="26">
        <v>100.49</v>
      </c>
      <c r="BD356" s="26">
        <v>100.92</v>
      </c>
      <c r="BE356" s="26">
        <v>106.99</v>
      </c>
      <c r="BF356" s="26">
        <v>105.26</v>
      </c>
      <c r="BG356" s="26">
        <v>104.75</v>
      </c>
      <c r="BH356" s="26">
        <v>101.59</v>
      </c>
      <c r="BI356" s="26">
        <v>101.24</v>
      </c>
      <c r="BJ356" s="26">
        <v>105.42</v>
      </c>
      <c r="BK356" s="26">
        <v>103.86</v>
      </c>
      <c r="BL356" s="26">
        <v>104.47</v>
      </c>
      <c r="BM356" s="26">
        <v>104.81</v>
      </c>
      <c r="BN356" s="26">
        <v>103.66</v>
      </c>
      <c r="BO356" s="26">
        <v>104.95</v>
      </c>
      <c r="BP356" s="26">
        <v>104.81</v>
      </c>
      <c r="BQ356" s="26">
        <v>103.43</v>
      </c>
      <c r="BR356" s="26">
        <v>101.41</v>
      </c>
      <c r="BS356" s="26">
        <v>104.15</v>
      </c>
      <c r="BT356" s="26">
        <v>104.5</v>
      </c>
      <c r="BU356" s="26">
        <v>101.02</v>
      </c>
      <c r="BV356" s="26">
        <v>104.38</v>
      </c>
      <c r="BW356" s="26">
        <v>104.63</v>
      </c>
      <c r="BX356" s="26">
        <v>104.61</v>
      </c>
      <c r="CC356" s="26">
        <v>104.84</v>
      </c>
      <c r="CD356" s="26">
        <v>104.23</v>
      </c>
      <c r="CE356" s="26">
        <v>104.93</v>
      </c>
      <c r="CF356" s="26">
        <v>103.6</v>
      </c>
      <c r="CG356" s="26">
        <v>104.36</v>
      </c>
    </row>
    <row r="357" spans="1:85" x14ac:dyDescent="0.3">
      <c r="A357" s="32" t="s">
        <v>583</v>
      </c>
      <c r="B357" s="26">
        <v>103.49</v>
      </c>
      <c r="C357" s="26">
        <v>0</v>
      </c>
      <c r="D357" s="26">
        <v>102.58</v>
      </c>
      <c r="E357" s="26">
        <v>103.61</v>
      </c>
      <c r="F357" s="26">
        <v>102.12</v>
      </c>
      <c r="G357" s="26">
        <v>104.87</v>
      </c>
      <c r="H357" s="26">
        <v>105.19</v>
      </c>
      <c r="I357" s="26">
        <v>104.53</v>
      </c>
      <c r="J357" s="26">
        <v>103.57</v>
      </c>
      <c r="K357" s="26">
        <v>103.34</v>
      </c>
      <c r="L357" s="26">
        <v>104.03</v>
      </c>
      <c r="M357" s="26">
        <v>102.53</v>
      </c>
      <c r="N357" s="26">
        <v>103.7</v>
      </c>
      <c r="O357" s="26">
        <v>104.41</v>
      </c>
      <c r="P357" s="26">
        <v>102.95</v>
      </c>
      <c r="Q357" s="26">
        <v>102.3</v>
      </c>
      <c r="R357" s="25"/>
      <c r="S357" s="25"/>
      <c r="T357" s="25"/>
      <c r="U357" s="26">
        <v>104.04</v>
      </c>
      <c r="V357" s="26">
        <v>103.77</v>
      </c>
      <c r="X357" s="26">
        <v>102.55</v>
      </c>
      <c r="Y357" s="26">
        <v>103.17</v>
      </c>
      <c r="Z357" s="26">
        <v>102.98</v>
      </c>
      <c r="AA357" s="26">
        <v>103.61</v>
      </c>
      <c r="AB357" s="26">
        <v>101.77</v>
      </c>
      <c r="AC357" s="26">
        <v>102.59</v>
      </c>
      <c r="AD357" s="26">
        <v>103.94</v>
      </c>
      <c r="AE357" s="26">
        <v>102.6</v>
      </c>
      <c r="AF357" s="26">
        <v>102.98</v>
      </c>
      <c r="AG357" s="26">
        <v>103.86</v>
      </c>
      <c r="AH357" s="26">
        <v>102.84</v>
      </c>
      <c r="AI357" s="26">
        <v>101.19</v>
      </c>
      <c r="AJ357" s="26">
        <v>103.1</v>
      </c>
      <c r="AK357" s="26">
        <v>102.49</v>
      </c>
      <c r="AL357" s="26">
        <v>102.64</v>
      </c>
      <c r="AM357" s="26">
        <v>102.62</v>
      </c>
      <c r="AN357" s="26">
        <v>101.6</v>
      </c>
      <c r="AO357" s="26">
        <v>102.54</v>
      </c>
      <c r="AP357" s="26">
        <v>101.84</v>
      </c>
      <c r="AQ357" s="26">
        <v>101.34</v>
      </c>
      <c r="AR357" s="26">
        <v>102.1</v>
      </c>
      <c r="AS357" s="26">
        <v>102.02</v>
      </c>
      <c r="AT357" s="26">
        <v>102.85</v>
      </c>
      <c r="AU357" s="26">
        <v>104.87</v>
      </c>
      <c r="AV357" s="26">
        <v>105.51</v>
      </c>
      <c r="AW357" s="26">
        <v>104.83</v>
      </c>
      <c r="AX357" s="26">
        <v>104.53</v>
      </c>
      <c r="AY357" s="26">
        <v>103.06</v>
      </c>
      <c r="AZ357" s="26">
        <v>102.97</v>
      </c>
      <c r="BA357" s="26">
        <v>103.89</v>
      </c>
      <c r="BB357" s="26">
        <v>103.6</v>
      </c>
      <c r="BC357" s="26">
        <v>99.62</v>
      </c>
      <c r="BD357" s="26">
        <v>101.33</v>
      </c>
      <c r="BE357" s="26">
        <v>105.58</v>
      </c>
      <c r="BF357" s="26">
        <v>103.67</v>
      </c>
      <c r="BG357" s="26">
        <v>104.03</v>
      </c>
      <c r="BH357" s="26">
        <v>101.37</v>
      </c>
      <c r="BI357" s="26">
        <v>100.97</v>
      </c>
      <c r="BJ357" s="26">
        <v>103.3</v>
      </c>
      <c r="BK357" s="26">
        <v>103.05</v>
      </c>
      <c r="BL357" s="26">
        <v>103.51</v>
      </c>
      <c r="BM357" s="26">
        <v>104.33</v>
      </c>
      <c r="BN357" s="26">
        <v>103.32</v>
      </c>
      <c r="BO357" s="26">
        <v>104.41</v>
      </c>
      <c r="BP357" s="26">
        <v>104.03</v>
      </c>
      <c r="BQ357" s="26">
        <v>102.77</v>
      </c>
      <c r="BR357" s="26">
        <v>101.17</v>
      </c>
      <c r="BS357" s="26">
        <v>103.63</v>
      </c>
      <c r="BT357" s="26">
        <v>103.7</v>
      </c>
      <c r="BU357" s="26">
        <v>101.32</v>
      </c>
      <c r="BV357" s="26">
        <v>103.95</v>
      </c>
      <c r="BW357" s="26">
        <v>103.99</v>
      </c>
      <c r="BX357" s="26">
        <v>103.72</v>
      </c>
      <c r="CC357" s="26">
        <v>104.69</v>
      </c>
      <c r="CD357" s="26">
        <v>103.49</v>
      </c>
      <c r="CE357" s="26">
        <v>104.32</v>
      </c>
      <c r="CF357" s="26">
        <v>103.31</v>
      </c>
      <c r="CG357" s="26">
        <v>103.67</v>
      </c>
    </row>
    <row r="358" spans="1:85" x14ac:dyDescent="0.3">
      <c r="A358" s="24" t="s">
        <v>586</v>
      </c>
      <c r="B358" s="26">
        <v>103.92</v>
      </c>
      <c r="C358" s="26">
        <v>0</v>
      </c>
      <c r="D358" s="26">
        <v>103.22</v>
      </c>
      <c r="E358" s="26">
        <v>103.96</v>
      </c>
      <c r="F358" s="26">
        <v>102.76</v>
      </c>
      <c r="G358" s="26">
        <v>105.42</v>
      </c>
      <c r="H358" s="26">
        <v>105.7</v>
      </c>
      <c r="I358" s="26">
        <v>105.01</v>
      </c>
      <c r="J358" s="26">
        <v>103.85</v>
      </c>
      <c r="K358" s="26">
        <v>103.61</v>
      </c>
      <c r="L358" s="26">
        <v>104.07</v>
      </c>
      <c r="M358" s="26">
        <v>103.04</v>
      </c>
      <c r="N358" s="26">
        <v>104.11</v>
      </c>
      <c r="O358" s="26">
        <v>104.39</v>
      </c>
      <c r="P358" s="26">
        <v>103.46</v>
      </c>
      <c r="Q358" s="26">
        <v>102.81</v>
      </c>
      <c r="R358" s="25"/>
      <c r="S358" s="25"/>
      <c r="T358" s="25"/>
      <c r="U358" s="26">
        <v>104.4</v>
      </c>
      <c r="V358" s="26">
        <v>104.09</v>
      </c>
      <c r="X358" s="26">
        <v>103.21</v>
      </c>
      <c r="Y358" s="26">
        <v>103.54</v>
      </c>
      <c r="Z358" s="26">
        <v>103.08</v>
      </c>
      <c r="AA358" s="26">
        <v>103.96</v>
      </c>
      <c r="AB358" s="26">
        <v>102.51</v>
      </c>
      <c r="AC358" s="26">
        <v>104.2</v>
      </c>
      <c r="AD358" s="26">
        <v>104.51</v>
      </c>
      <c r="AE358" s="26">
        <v>103.27</v>
      </c>
      <c r="AF358" s="26">
        <v>103.29</v>
      </c>
      <c r="AG358" s="26">
        <v>104.21</v>
      </c>
      <c r="AH358" s="26">
        <v>103.22</v>
      </c>
      <c r="AI358" s="26">
        <v>101.33</v>
      </c>
      <c r="AJ358" s="26">
        <v>103.81</v>
      </c>
      <c r="AK358" s="26">
        <v>102.97</v>
      </c>
      <c r="AL358" s="26">
        <v>103.33</v>
      </c>
      <c r="AM358" s="26">
        <v>103.35</v>
      </c>
      <c r="AN358" s="26">
        <v>101.85</v>
      </c>
      <c r="AO358" s="26">
        <v>102.89</v>
      </c>
      <c r="AP358" s="26">
        <v>102.98</v>
      </c>
      <c r="AQ358" s="26">
        <v>102.04</v>
      </c>
      <c r="AR358" s="26">
        <v>103.06</v>
      </c>
      <c r="AS358" s="26">
        <v>102.58</v>
      </c>
      <c r="AT358" s="26">
        <v>103.76</v>
      </c>
      <c r="AU358" s="26">
        <v>105.42</v>
      </c>
      <c r="AV358" s="26">
        <v>106.02</v>
      </c>
      <c r="AW358" s="26">
        <v>105.32</v>
      </c>
      <c r="AX358" s="26">
        <v>105.01</v>
      </c>
      <c r="AY358" s="26">
        <v>103.33</v>
      </c>
      <c r="AZ358" s="26">
        <v>103.42</v>
      </c>
      <c r="BA358" s="26">
        <v>104.11</v>
      </c>
      <c r="BB358" s="26">
        <v>103.7</v>
      </c>
      <c r="BC358" s="26">
        <v>99.56</v>
      </c>
      <c r="BD358" s="26">
        <v>101.68</v>
      </c>
      <c r="BE358" s="26">
        <v>105.99</v>
      </c>
      <c r="BF358" s="26">
        <v>104.07</v>
      </c>
      <c r="BG358" s="26">
        <v>104.07</v>
      </c>
      <c r="BH358" s="26">
        <v>101.75</v>
      </c>
      <c r="BI358" s="26">
        <v>101.07</v>
      </c>
      <c r="BJ358" s="26">
        <v>103.97</v>
      </c>
      <c r="BK358" s="26">
        <v>103.77</v>
      </c>
      <c r="BL358" s="26">
        <v>104</v>
      </c>
      <c r="BM358" s="26">
        <v>104.36</v>
      </c>
      <c r="BN358" s="26">
        <v>104.04</v>
      </c>
      <c r="BO358" s="26">
        <v>104.39</v>
      </c>
      <c r="BP358" s="26">
        <v>104.58</v>
      </c>
      <c r="BQ358" s="26">
        <v>103.39</v>
      </c>
      <c r="BR358" s="26">
        <v>101.46</v>
      </c>
      <c r="BS358" s="26">
        <v>104.41</v>
      </c>
      <c r="BT358" s="26">
        <v>104.2</v>
      </c>
      <c r="BU358" s="26">
        <v>101.86</v>
      </c>
      <c r="BV358" s="26">
        <v>104.73</v>
      </c>
      <c r="BW358" s="26">
        <v>104.49</v>
      </c>
      <c r="BX358" s="26">
        <v>104.13</v>
      </c>
      <c r="CC358" s="26">
        <v>105.31</v>
      </c>
      <c r="CD358" s="26">
        <v>103.62</v>
      </c>
      <c r="CE358" s="26">
        <v>104.51</v>
      </c>
      <c r="CF358" s="26">
        <v>104.39</v>
      </c>
      <c r="CG358" s="26">
        <v>103.86</v>
      </c>
    </row>
    <row r="359" spans="1:85" x14ac:dyDescent="0.3">
      <c r="A359" s="24" t="s">
        <v>589</v>
      </c>
      <c r="B359" s="26">
        <v>104.49</v>
      </c>
      <c r="C359" s="26">
        <v>0</v>
      </c>
      <c r="D359" s="26">
        <v>104.03</v>
      </c>
      <c r="E359" s="26">
        <v>104.16</v>
      </c>
      <c r="F359" s="26">
        <v>103.62</v>
      </c>
      <c r="G359" s="26">
        <v>106.04</v>
      </c>
      <c r="H359" s="26">
        <v>106.49</v>
      </c>
      <c r="I359" s="26">
        <v>105.54</v>
      </c>
      <c r="J359" s="26">
        <v>104.55</v>
      </c>
      <c r="K359" s="26">
        <v>104.03</v>
      </c>
      <c r="L359" s="26">
        <v>104.47</v>
      </c>
      <c r="M359" s="26">
        <v>103.47</v>
      </c>
      <c r="N359" s="26">
        <v>104.73</v>
      </c>
      <c r="O359" s="26">
        <v>104.71</v>
      </c>
      <c r="P359" s="26">
        <v>103.94</v>
      </c>
      <c r="Q359" s="26">
        <v>103.61</v>
      </c>
      <c r="U359" s="26">
        <v>104.79</v>
      </c>
      <c r="V359" s="26">
        <v>104.58</v>
      </c>
      <c r="X359" s="26">
        <v>104.05</v>
      </c>
      <c r="Y359" s="26">
        <v>104.07</v>
      </c>
      <c r="Z359" s="26">
        <v>103.61</v>
      </c>
      <c r="AA359" s="26">
        <v>104.16</v>
      </c>
      <c r="AB359" s="26">
        <v>103.31</v>
      </c>
      <c r="AC359" s="26">
        <v>105.31</v>
      </c>
      <c r="AD359" s="26">
        <v>105.75</v>
      </c>
      <c r="AE359" s="26">
        <v>104.47</v>
      </c>
      <c r="AF359" s="26">
        <v>104.92</v>
      </c>
      <c r="AG359" s="26">
        <v>104.95</v>
      </c>
      <c r="AH359" s="26">
        <v>104.09</v>
      </c>
      <c r="AI359" s="26">
        <v>101.63</v>
      </c>
      <c r="AJ359" s="26">
        <v>105.39</v>
      </c>
      <c r="AK359" s="26">
        <v>103.79</v>
      </c>
      <c r="AL359" s="26">
        <v>104.41</v>
      </c>
      <c r="AM359" s="26">
        <v>104.43</v>
      </c>
      <c r="AN359" s="26">
        <v>102.46</v>
      </c>
      <c r="AO359" s="26">
        <v>103.68</v>
      </c>
      <c r="AP359" s="26">
        <v>103.5</v>
      </c>
      <c r="AQ359" s="26">
        <v>102.88</v>
      </c>
      <c r="AR359" s="26">
        <v>103.75</v>
      </c>
      <c r="AS359" s="26">
        <v>103.62</v>
      </c>
      <c r="AT359" s="26">
        <v>104.66</v>
      </c>
      <c r="AU359" s="26">
        <v>106.04</v>
      </c>
      <c r="AV359" s="26">
        <v>106.85</v>
      </c>
      <c r="AW359" s="26">
        <v>106.05</v>
      </c>
      <c r="AX359" s="26">
        <v>105.54</v>
      </c>
      <c r="AY359" s="26">
        <v>103.94</v>
      </c>
      <c r="AZ359" s="26">
        <v>104.15</v>
      </c>
      <c r="BA359" s="26">
        <v>104.81</v>
      </c>
      <c r="BB359" s="26">
        <v>104.2</v>
      </c>
      <c r="BC359" s="26">
        <v>99.96</v>
      </c>
      <c r="BD359" s="26">
        <v>102.56</v>
      </c>
      <c r="BE359" s="26">
        <v>106.4</v>
      </c>
      <c r="BF359" s="26">
        <v>104.94</v>
      </c>
      <c r="BG359" s="26">
        <v>104.47</v>
      </c>
      <c r="BH359" s="26">
        <v>101.94</v>
      </c>
      <c r="BI359" s="26">
        <v>101.22</v>
      </c>
      <c r="BJ359" s="26">
        <v>104.56</v>
      </c>
      <c r="BK359" s="26">
        <v>104.19</v>
      </c>
      <c r="BL359" s="26">
        <v>104.78</v>
      </c>
      <c r="BM359" s="26">
        <v>104.65</v>
      </c>
      <c r="BN359" s="26">
        <v>104.7</v>
      </c>
      <c r="BO359" s="26">
        <v>104.71</v>
      </c>
      <c r="BP359" s="26">
        <v>105.12</v>
      </c>
      <c r="BQ359" s="26">
        <v>104.02</v>
      </c>
      <c r="BR359" s="26">
        <v>101.71</v>
      </c>
      <c r="BS359" s="26">
        <v>104.86</v>
      </c>
      <c r="BT359" s="26">
        <v>104.78</v>
      </c>
      <c r="BU359" s="26">
        <v>102.8</v>
      </c>
      <c r="BV359" s="26">
        <v>105.16</v>
      </c>
      <c r="BW359" s="26">
        <v>105.13</v>
      </c>
      <c r="BX359" s="26">
        <v>104.72</v>
      </c>
      <c r="CC359" s="26">
        <v>105.68</v>
      </c>
      <c r="CD359" s="26">
        <v>104.04</v>
      </c>
      <c r="CE359" s="26">
        <v>104.92</v>
      </c>
      <c r="CF359" s="26">
        <v>104.8</v>
      </c>
      <c r="CG359" s="26">
        <v>104.4</v>
      </c>
    </row>
    <row r="361" spans="1:85" x14ac:dyDescent="0.3">
      <c r="A361" s="3"/>
    </row>
    <row r="362" spans="1:85" x14ac:dyDescent="0.3">
      <c r="A362" s="24"/>
    </row>
    <row r="363" spans="1:85" x14ac:dyDescent="0.3">
      <c r="A363" s="24"/>
    </row>
    <row r="364" spans="1:85" x14ac:dyDescent="0.3">
      <c r="A364" s="24"/>
    </row>
    <row r="365" spans="1:85" x14ac:dyDescent="0.3">
      <c r="A365" s="24"/>
    </row>
    <row r="366" spans="1:85" x14ac:dyDescent="0.3">
      <c r="A366" s="24"/>
    </row>
    <row r="367" spans="1:85" x14ac:dyDescent="0.3">
      <c r="A367" s="24"/>
    </row>
    <row r="368" spans="1:85"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32"/>
    </row>
    <row r="642" spans="1:1" x14ac:dyDescent="0.3">
      <c r="A642" s="32"/>
    </row>
    <row r="643" spans="1:1" x14ac:dyDescent="0.3">
      <c r="A643" s="24"/>
    </row>
  </sheetData>
  <phoneticPr fontId="11" type="noConversion"/>
  <hyperlinks>
    <hyperlink ref="A1" location="Contents!A1" display="Return to contents" xr:uid="{00000000-0004-0000-0A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E50B-6D15-46AA-AC15-885D308685A1}">
  <dimension ref="A1:CG643"/>
  <sheetViews>
    <sheetView workbookViewId="0">
      <pane xSplit="1" ySplit="4" topLeftCell="X353" activePane="bottomRight" state="frozen"/>
      <selection pane="topRight" activeCell="B1" sqref="B1"/>
      <selection pane="bottomLeft" activeCell="A5" sqref="A5"/>
      <selection pane="bottomRight" activeCell="Y358" sqref="Y358"/>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2" style="1" customWidth="1"/>
    <col min="24" max="85" width="11.90625" style="1" customWidth="1"/>
    <col min="86" max="16384" width="9.08984375" style="1"/>
  </cols>
  <sheetData>
    <row r="1" spans="1:85" x14ac:dyDescent="0.3">
      <c r="A1" s="5" t="s">
        <v>0</v>
      </c>
    </row>
    <row r="2" spans="1:85" ht="104" x14ac:dyDescent="0.3">
      <c r="A2" s="22" t="s">
        <v>588</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5">
        <f ca="1">GEOMEAN(OFFSET(B$77,$W5,0,4,1))</f>
        <v>4.6788603851948416</v>
      </c>
      <c r="C5" s="25"/>
      <c r="D5" s="25">
        <f t="shared" ref="D5:Q20" ca="1" si="0">GEOMEAN(OFFSET(D$77,$W5,0,4,1))</f>
        <v>4.4335724712215612</v>
      </c>
      <c r="E5" s="25">
        <f t="shared" ca="1" si="0"/>
        <v>4.6443921884965906</v>
      </c>
      <c r="F5" s="25">
        <f t="shared" ca="1" si="0"/>
        <v>4.3840245691361863</v>
      </c>
      <c r="G5" s="25">
        <f t="shared" ca="1" si="0"/>
        <v>4.9362841424021404</v>
      </c>
      <c r="H5" s="25">
        <f t="shared" ca="1" si="0"/>
        <v>4.7732690614659452</v>
      </c>
      <c r="I5" s="25">
        <f t="shared" ca="1" si="0"/>
        <v>4.8535272193195294</v>
      </c>
      <c r="J5" s="25">
        <f t="shared" ca="1" si="0"/>
        <v>4.9111861335457085</v>
      </c>
      <c r="K5" s="25">
        <f t="shared" ca="1" si="0"/>
        <v>4.7760452320442663</v>
      </c>
      <c r="L5" s="25">
        <f t="shared" ca="1" si="0"/>
        <v>5.1366958345558302</v>
      </c>
      <c r="M5" s="25">
        <f t="shared" ca="1" si="0"/>
        <v>5.863919299589746</v>
      </c>
      <c r="N5" s="25">
        <f t="shared" ca="1" si="0"/>
        <v>4.9686635882179884</v>
      </c>
      <c r="O5" s="25">
        <f t="shared" ca="1" si="0"/>
        <v>4.063815702754451</v>
      </c>
      <c r="P5" s="25">
        <f t="shared" ca="1" si="0"/>
        <v>5.0808683722028736</v>
      </c>
      <c r="Q5" s="25">
        <f t="shared" ca="1" si="0"/>
        <v>5.4733944799014171</v>
      </c>
      <c r="R5" s="25"/>
      <c r="S5" s="25"/>
      <c r="T5" s="25"/>
      <c r="U5" s="25">
        <f t="shared" ref="U5:V24" ca="1" si="1">GEOMEAN(OFFSET(U$77,$W5,0,4,1))</f>
        <v>4.758755650101139</v>
      </c>
      <c r="V5" s="25">
        <f t="shared" ca="1" si="1"/>
        <v>7.1851795855703005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ref="B6:B69" ca="1" si="2">GEOMEAN(OFFSET(B$77,$W6,0,4,1))</f>
        <v>5.2463924674352427</v>
      </c>
      <c r="C6" s="25"/>
      <c r="D6" s="25">
        <f t="shared" ca="1" si="0"/>
        <v>4.9863805642725643</v>
      </c>
      <c r="E6" s="25">
        <f t="shared" ca="1" si="0"/>
        <v>5.0448175611868615</v>
      </c>
      <c r="F6" s="25">
        <f t="shared" ca="1" si="0"/>
        <v>4.8867255169602544</v>
      </c>
      <c r="G6" s="25">
        <f t="shared" ca="1" si="0"/>
        <v>5.456920985976085</v>
      </c>
      <c r="H6" s="25">
        <f t="shared" ca="1" si="0"/>
        <v>5.5180537959547991</v>
      </c>
      <c r="I6" s="25">
        <f t="shared" ca="1" si="0"/>
        <v>5.5296261263350468</v>
      </c>
      <c r="J6" s="25">
        <f t="shared" ca="1" si="0"/>
        <v>5.5776939888467716</v>
      </c>
      <c r="K6" s="25">
        <f t="shared" ca="1" si="0"/>
        <v>5.4186229245950175</v>
      </c>
      <c r="L6" s="25">
        <f t="shared" ca="1" si="0"/>
        <v>5.6910350448064211</v>
      </c>
      <c r="M6" s="25">
        <f t="shared" ca="1" si="0"/>
        <v>6.4216345062996876</v>
      </c>
      <c r="N6" s="25">
        <f t="shared" ca="1" si="0"/>
        <v>5.6479243945935105</v>
      </c>
      <c r="O6" s="25">
        <f t="shared" ca="1" si="0"/>
        <v>4.6759279352970502</v>
      </c>
      <c r="P6" s="25">
        <f t="shared" ca="1" si="0"/>
        <v>5.8120486875622435</v>
      </c>
      <c r="Q6" s="25">
        <f t="shared" ca="1" si="0"/>
        <v>6.2395052440633165</v>
      </c>
      <c r="R6" s="25"/>
      <c r="S6" s="25"/>
      <c r="T6" s="25"/>
      <c r="U6" s="25">
        <f t="shared" ca="1" si="1"/>
        <v>5.4055482315615579</v>
      </c>
      <c r="V6" s="25">
        <f t="shared" ca="1" si="1"/>
        <v>8.1777194509379978</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2"/>
        <v>5.7395709424280845</v>
      </c>
      <c r="C7" s="25"/>
      <c r="D7" s="25">
        <f t="shared" ca="1" si="0"/>
        <v>5.5292361873115174</v>
      </c>
      <c r="E7" s="25">
        <f t="shared" ca="1" si="0"/>
        <v>5.5838557000243672</v>
      </c>
      <c r="F7" s="25">
        <f t="shared" ca="1" si="0"/>
        <v>5.3594050093865135</v>
      </c>
      <c r="G7" s="25">
        <f t="shared" ca="1" si="0"/>
        <v>5.9716920132246765</v>
      </c>
      <c r="H7" s="25">
        <f t="shared" ca="1" si="0"/>
        <v>5.9349557136545688</v>
      </c>
      <c r="I7" s="25">
        <f t="shared" ca="1" si="0"/>
        <v>6.1045778058008242</v>
      </c>
      <c r="J7" s="25">
        <f t="shared" ca="1" si="0"/>
        <v>6.1371501015992882</v>
      </c>
      <c r="K7" s="25">
        <f t="shared" ca="1" si="0"/>
        <v>5.9047597498838638</v>
      </c>
      <c r="L7" s="25">
        <f t="shared" ca="1" si="0"/>
        <v>6.2469871461418691</v>
      </c>
      <c r="M7" s="25">
        <f t="shared" ca="1" si="0"/>
        <v>7.0216899797571752</v>
      </c>
      <c r="N7" s="25">
        <f t="shared" ca="1" si="0"/>
        <v>6.1623027683187868</v>
      </c>
      <c r="O7" s="25">
        <f t="shared" ca="1" si="0"/>
        <v>5.0699259370827701</v>
      </c>
      <c r="P7" s="25">
        <f t="shared" ca="1" si="0"/>
        <v>6.4021408840524652</v>
      </c>
      <c r="Q7" s="25">
        <f t="shared" ca="1" si="0"/>
        <v>6.8796052425267922</v>
      </c>
      <c r="R7" s="25"/>
      <c r="S7" s="25"/>
      <c r="T7" s="25"/>
      <c r="U7" s="25">
        <f t="shared" ca="1" si="1"/>
        <v>5.9122901815703317</v>
      </c>
      <c r="V7" s="25">
        <f t="shared" ca="1" si="1"/>
        <v>8.3493250244479427</v>
      </c>
      <c r="W7" s="25">
        <f t="shared" ref="W7:W70" si="3">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2"/>
        <v>5.7549761302657014</v>
      </c>
      <c r="C8" s="25"/>
      <c r="D8" s="25">
        <f t="shared" ca="1" si="0"/>
        <v>5.5624130863353312</v>
      </c>
      <c r="E8" s="25">
        <f t="shared" ca="1" si="0"/>
        <v>5.7274983622067133</v>
      </c>
      <c r="F8" s="25">
        <f t="shared" ca="1" si="0"/>
        <v>5.4049884366045458</v>
      </c>
      <c r="G8" s="25">
        <f t="shared" ca="1" si="0"/>
        <v>6.1099510067207845</v>
      </c>
      <c r="H8" s="25">
        <f t="shared" ca="1" si="0"/>
        <v>5.8022575734803805</v>
      </c>
      <c r="I8" s="25">
        <f t="shared" ca="1" si="0"/>
        <v>5.9973737762402806</v>
      </c>
      <c r="J8" s="25">
        <f t="shared" ca="1" si="0"/>
        <v>6.0623463176107384</v>
      </c>
      <c r="K8" s="25">
        <f t="shared" ca="1" si="0"/>
        <v>5.8749128516636793</v>
      </c>
      <c r="L8" s="25">
        <f t="shared" ca="1" si="0"/>
        <v>6.2048045866023562</v>
      </c>
      <c r="M8" s="25">
        <f t="shared" ca="1" si="0"/>
        <v>7.1299790013598834</v>
      </c>
      <c r="N8" s="25">
        <f t="shared" ca="1" si="0"/>
        <v>6.0222042946618481</v>
      </c>
      <c r="O8" s="25">
        <f t="shared" ca="1" si="0"/>
        <v>4.8996184584435571</v>
      </c>
      <c r="P8" s="25">
        <f t="shared" ca="1" si="0"/>
        <v>6.3148005232378832</v>
      </c>
      <c r="Q8" s="25">
        <f t="shared" ca="1" si="0"/>
        <v>6.7948145856020101</v>
      </c>
      <c r="R8" s="25"/>
      <c r="S8" s="25"/>
      <c r="T8" s="25"/>
      <c r="U8" s="25">
        <f t="shared" ca="1" si="1"/>
        <v>5.8147834120533544</v>
      </c>
      <c r="V8" s="25">
        <f t="shared" ca="1" si="1"/>
        <v>8.4081432375472662</v>
      </c>
      <c r="W8" s="25">
        <f t="shared" si="3"/>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2"/>
        <v>5.7996436835960434</v>
      </c>
      <c r="C9" s="25"/>
      <c r="D9" s="25">
        <f t="shared" ca="1" si="0"/>
        <v>5.5473187865151292</v>
      </c>
      <c r="E9" s="25">
        <f t="shared" ca="1" si="0"/>
        <v>5.7498397588971848</v>
      </c>
      <c r="F9" s="25">
        <f t="shared" ca="1" si="0"/>
        <v>5.4396933401791312</v>
      </c>
      <c r="G9" s="25">
        <f t="shared" ca="1" si="0"/>
        <v>6.2419442089672295</v>
      </c>
      <c r="H9" s="25">
        <f t="shared" ca="1" si="0"/>
        <v>5.8046674368604219</v>
      </c>
      <c r="I9" s="25">
        <f t="shared" ca="1" si="0"/>
        <v>6.0145008633421044</v>
      </c>
      <c r="J9" s="25">
        <f t="shared" ca="1" si="0"/>
        <v>6.07962265637528</v>
      </c>
      <c r="K9" s="25">
        <f t="shared" ca="1" si="0"/>
        <v>5.9220024536092035</v>
      </c>
      <c r="L9" s="25">
        <f t="shared" ca="1" si="0"/>
        <v>6.1423483135630184</v>
      </c>
      <c r="M9" s="25">
        <f t="shared" ca="1" si="0"/>
        <v>7.2744976547987772</v>
      </c>
      <c r="N9" s="25">
        <f t="shared" ca="1" si="0"/>
        <v>6.00218328302969</v>
      </c>
      <c r="O9" s="25">
        <f t="shared" ca="1" si="0"/>
        <v>4.8996184584435571</v>
      </c>
      <c r="P9" s="25">
        <f t="shared" ca="1" si="0"/>
        <v>6.2398643933534563</v>
      </c>
      <c r="Q9" s="25">
        <f t="shared" ca="1" si="0"/>
        <v>6.8145233435717536</v>
      </c>
      <c r="R9" s="25"/>
      <c r="S9" s="25"/>
      <c r="T9" s="25"/>
      <c r="U9" s="25">
        <f t="shared" ca="1" si="1"/>
        <v>5.8196449032109161</v>
      </c>
      <c r="V9" s="25">
        <f t="shared" ca="1" si="1"/>
        <v>7.9909101444555386</v>
      </c>
      <c r="W9" s="25">
        <f t="shared" si="3"/>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2"/>
        <v>6.158538565793882</v>
      </c>
      <c r="C10" s="25"/>
      <c r="D10" s="25">
        <f t="shared" ca="1" si="0"/>
        <v>5.8189202457605269</v>
      </c>
      <c r="E10" s="25">
        <f t="shared" ca="1" si="0"/>
        <v>6.016301399501768</v>
      </c>
      <c r="F10" s="25">
        <f t="shared" ca="1" si="0"/>
        <v>5.773592425068844</v>
      </c>
      <c r="G10" s="25">
        <f t="shared" ca="1" si="0"/>
        <v>6.5987247791570987</v>
      </c>
      <c r="H10" s="25">
        <f t="shared" ca="1" si="0"/>
        <v>6.1491735985226565</v>
      </c>
      <c r="I10" s="25">
        <f t="shared" ca="1" si="0"/>
        <v>6.3559593608206857</v>
      </c>
      <c r="J10" s="25">
        <f t="shared" ca="1" si="0"/>
        <v>6.4486043068840297</v>
      </c>
      <c r="K10" s="25">
        <f t="shared" ca="1" si="0"/>
        <v>6.3335751871956898</v>
      </c>
      <c r="L10" s="25">
        <f t="shared" ca="1" si="0"/>
        <v>6.4263866003235339</v>
      </c>
      <c r="M10" s="25">
        <f t="shared" ca="1" si="0"/>
        <v>7.695838104405456</v>
      </c>
      <c r="N10" s="25">
        <f t="shared" ca="1" si="0"/>
        <v>6.3587222003447348</v>
      </c>
      <c r="O10" s="25">
        <f t="shared" ca="1" si="0"/>
        <v>5.2363753765269161</v>
      </c>
      <c r="P10" s="25">
        <f t="shared" ca="1" si="0"/>
        <v>8.7764433802034318</v>
      </c>
      <c r="Q10" s="25">
        <f t="shared" ca="1" si="0"/>
        <v>7.2359724157849508</v>
      </c>
      <c r="R10" s="25"/>
      <c r="S10" s="25"/>
      <c r="T10" s="25"/>
      <c r="U10" s="25">
        <f t="shared" ca="1" si="1"/>
        <v>6.17868496560199</v>
      </c>
      <c r="V10" s="25">
        <f t="shared" ca="1" si="1"/>
        <v>8.7141051867983101</v>
      </c>
      <c r="W10" s="25">
        <f t="shared" si="3"/>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2"/>
        <v>6.5567431209298643</v>
      </c>
      <c r="C11" s="25"/>
      <c r="D11" s="25">
        <f t="shared" ca="1" si="0"/>
        <v>6.1546319120958666</v>
      </c>
      <c r="E11" s="25">
        <f t="shared" ca="1" si="0"/>
        <v>6.4365852177078189</v>
      </c>
      <c r="F11" s="25">
        <f t="shared" ca="1" si="0"/>
        <v>6.1666233553852194</v>
      </c>
      <c r="G11" s="25">
        <f t="shared" ca="1" si="0"/>
        <v>7.0089204418941948</v>
      </c>
      <c r="H11" s="25">
        <f t="shared" ca="1" si="0"/>
        <v>6.432226298376432</v>
      </c>
      <c r="I11" s="25">
        <f t="shared" ca="1" si="0"/>
        <v>6.7494839883860775</v>
      </c>
      <c r="J11" s="25">
        <f t="shared" ca="1" si="0"/>
        <v>6.8345435382979058</v>
      </c>
      <c r="K11" s="25">
        <f t="shared" ca="1" si="0"/>
        <v>6.7319443072914762</v>
      </c>
      <c r="L11" s="25">
        <f t="shared" ca="1" si="0"/>
        <v>6.7571869636431359</v>
      </c>
      <c r="M11" s="25">
        <f t="shared" ca="1" si="0"/>
        <v>8.2311557066512826</v>
      </c>
      <c r="N11" s="25">
        <f t="shared" ca="1" si="0"/>
        <v>6.7022816604971602</v>
      </c>
      <c r="O11" s="25">
        <f t="shared" ca="1" si="0"/>
        <v>5.5148886403379249</v>
      </c>
      <c r="P11" s="25">
        <f t="shared" ca="1" si="0"/>
        <v>10.847331146114904</v>
      </c>
      <c r="Q11" s="25">
        <f t="shared" ca="1" si="0"/>
        <v>7.6520532830147525</v>
      </c>
      <c r="R11" s="25"/>
      <c r="S11" s="25"/>
      <c r="T11" s="25"/>
      <c r="U11" s="25">
        <f t="shared" ca="1" si="1"/>
        <v>6.5396815436455542</v>
      </c>
      <c r="V11" s="25">
        <f t="shared" ca="1" si="1"/>
        <v>8.7887885661826513</v>
      </c>
      <c r="W11" s="25">
        <f t="shared" si="3"/>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2"/>
        <v>6.8221360510446454</v>
      </c>
      <c r="C12" s="25"/>
      <c r="D12" s="25">
        <f t="shared" ca="1" si="0"/>
        <v>6.2972689244431166</v>
      </c>
      <c r="E12" s="25">
        <f t="shared" ca="1" si="0"/>
        <v>6.7121970876733563</v>
      </c>
      <c r="F12" s="25">
        <f t="shared" ca="1" si="0"/>
        <v>6.4569839208658824</v>
      </c>
      <c r="G12" s="25">
        <f t="shared" ca="1" si="0"/>
        <v>7.346994843428269</v>
      </c>
      <c r="H12" s="25">
        <f t="shared" ca="1" si="0"/>
        <v>6.6447648513113853</v>
      </c>
      <c r="I12" s="25">
        <f t="shared" ca="1" si="0"/>
        <v>6.9021697730161566</v>
      </c>
      <c r="J12" s="25">
        <f t="shared" ca="1" si="0"/>
        <v>7.0098254281010561</v>
      </c>
      <c r="K12" s="25">
        <f t="shared" ca="1" si="0"/>
        <v>6.9647756557966582</v>
      </c>
      <c r="L12" s="25">
        <f t="shared" ca="1" si="0"/>
        <v>6.8699163968932293</v>
      </c>
      <c r="M12" s="25">
        <f t="shared" ca="1" si="0"/>
        <v>8.6418737491687878</v>
      </c>
      <c r="N12" s="25">
        <f t="shared" ca="1" si="0"/>
        <v>6.7924288005766496</v>
      </c>
      <c r="O12" s="25">
        <f t="shared" ca="1" si="0"/>
        <v>5.5674355863376048</v>
      </c>
      <c r="P12" s="25">
        <f t="shared" ca="1" si="0"/>
        <v>12.283174497494466</v>
      </c>
      <c r="Q12" s="25">
        <f t="shared" ca="1" si="0"/>
        <v>7.817304039862754</v>
      </c>
      <c r="R12" s="25"/>
      <c r="S12" s="25"/>
      <c r="T12" s="25"/>
      <c r="U12" s="25">
        <f t="shared" ca="1" si="1"/>
        <v>6.6698429336876748</v>
      </c>
      <c r="V12" s="25">
        <f t="shared" ca="1" si="1"/>
        <v>9.1518826014433916</v>
      </c>
      <c r="W12" s="25">
        <f t="shared" si="3"/>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2"/>
        <v>6.9774807126974094</v>
      </c>
      <c r="C13" s="25"/>
      <c r="D13" s="25">
        <f t="shared" ca="1" si="0"/>
        <v>6.4474791246489236</v>
      </c>
      <c r="E13" s="25">
        <f t="shared" ca="1" si="0"/>
        <v>6.8424949742448469</v>
      </c>
      <c r="F13" s="25">
        <f t="shared" ca="1" si="0"/>
        <v>6.6124834485811439</v>
      </c>
      <c r="G13" s="25">
        <f t="shared" ca="1" si="0"/>
        <v>7.4824853741484691</v>
      </c>
      <c r="H13" s="25">
        <f t="shared" ca="1" si="0"/>
        <v>6.7148749267680561</v>
      </c>
      <c r="I13" s="25">
        <f t="shared" ca="1" si="0"/>
        <v>7.0774030982950649</v>
      </c>
      <c r="J13" s="25">
        <f t="shared" ca="1" si="0"/>
        <v>7.1524566385333594</v>
      </c>
      <c r="K13" s="25">
        <f t="shared" ca="1" si="0"/>
        <v>7.1124705233066088</v>
      </c>
      <c r="L13" s="25">
        <f t="shared" ca="1" si="0"/>
        <v>6.9474878520899255</v>
      </c>
      <c r="M13" s="25">
        <f t="shared" ca="1" si="0"/>
        <v>8.8474451866101731</v>
      </c>
      <c r="N13" s="25">
        <f t="shared" ca="1" si="0"/>
        <v>6.8999818840170661</v>
      </c>
      <c r="O13" s="25">
        <f t="shared" ca="1" si="0"/>
        <v>5.6799779928844174</v>
      </c>
      <c r="P13" s="25">
        <f t="shared" ca="1" si="0"/>
        <v>12.909804789160159</v>
      </c>
      <c r="Q13" s="25">
        <f t="shared" ca="1" si="0"/>
        <v>7.9699654245012095</v>
      </c>
      <c r="R13" s="25"/>
      <c r="S13" s="25"/>
      <c r="T13" s="25"/>
      <c r="U13" s="25">
        <f t="shared" ca="1" si="1"/>
        <v>6.8074802303021897</v>
      </c>
      <c r="V13" s="25">
        <f t="shared" ca="1" si="1"/>
        <v>8.9170085592299628</v>
      </c>
      <c r="W13" s="25">
        <f t="shared" si="3"/>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2"/>
        <v>6.9424878498222879</v>
      </c>
      <c r="C14" s="25"/>
      <c r="D14" s="25">
        <f t="shared" ca="1" si="0"/>
        <v>6.342392347141991</v>
      </c>
      <c r="E14" s="25">
        <f t="shared" ca="1" si="0"/>
        <v>6.7924875815801409</v>
      </c>
      <c r="F14" s="25">
        <f t="shared" ca="1" si="0"/>
        <v>6.5824606716306286</v>
      </c>
      <c r="G14" s="25">
        <f t="shared" ca="1" si="0"/>
        <v>7.4574753185683349</v>
      </c>
      <c r="H14" s="25">
        <f t="shared" ca="1" si="0"/>
        <v>6.5149138945430431</v>
      </c>
      <c r="I14" s="25">
        <f t="shared" ca="1" si="0"/>
        <v>6.9924665615420203</v>
      </c>
      <c r="J14" s="25">
        <f t="shared" ca="1" si="0"/>
        <v>7.112474090199906</v>
      </c>
      <c r="K14" s="25">
        <f t="shared" ca="1" si="0"/>
        <v>7.1249982456138188</v>
      </c>
      <c r="L14" s="25">
        <f t="shared" ca="1" si="0"/>
        <v>6.8073702976550861</v>
      </c>
      <c r="M14" s="25">
        <f t="shared" ca="1" si="0"/>
        <v>8.8549873080360282</v>
      </c>
      <c r="N14" s="25">
        <f t="shared" ca="1" si="0"/>
        <v>6.802454574756327</v>
      </c>
      <c r="O14" s="25">
        <f t="shared" ca="1" si="0"/>
        <v>5.5673414662964769</v>
      </c>
      <c r="P14" s="25">
        <f t="shared" ca="1" si="0"/>
        <v>13.326810236237206</v>
      </c>
      <c r="Q14" s="25">
        <f t="shared" ca="1" si="0"/>
        <v>7.8749476992234273</v>
      </c>
      <c r="R14" s="25"/>
      <c r="S14" s="25"/>
      <c r="T14" s="25"/>
      <c r="U14" s="25">
        <f t="shared" ca="1" si="1"/>
        <v>6.7024278460190949</v>
      </c>
      <c r="V14" s="25">
        <f t="shared" ca="1" si="1"/>
        <v>9.033910117366494</v>
      </c>
      <c r="W14" s="25">
        <f t="shared" si="3"/>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2"/>
        <v>7.05455977554612</v>
      </c>
      <c r="C15" s="25"/>
      <c r="D15" s="25">
        <f t="shared" ca="1" si="0"/>
        <v>6.3173801511921681</v>
      </c>
      <c r="E15" s="25">
        <f t="shared" ca="1" si="0"/>
        <v>6.9044892974927849</v>
      </c>
      <c r="F15" s="25">
        <f t="shared" ca="1" si="0"/>
        <v>6.7394004561493572</v>
      </c>
      <c r="G15" s="25">
        <f t="shared" ca="1" si="0"/>
        <v>7.614350126410482</v>
      </c>
      <c r="H15" s="25">
        <f t="shared" ca="1" si="0"/>
        <v>6.6520253148711657</v>
      </c>
      <c r="I15" s="25">
        <f t="shared" ca="1" si="0"/>
        <v>7.0072174676889079</v>
      </c>
      <c r="J15" s="25">
        <f t="shared" ca="1" si="0"/>
        <v>7.1422054330086802</v>
      </c>
      <c r="K15" s="25">
        <f t="shared" ca="1" si="0"/>
        <v>7.2123048948138813</v>
      </c>
      <c r="L15" s="25">
        <f t="shared" ca="1" si="0"/>
        <v>6.7823625903999067</v>
      </c>
      <c r="M15" s="25">
        <f t="shared" ca="1" si="0"/>
        <v>8.9994264562880417</v>
      </c>
      <c r="N15" s="25">
        <f t="shared" ca="1" si="0"/>
        <v>6.842239672279697</v>
      </c>
      <c r="O15" s="25">
        <f t="shared" ca="1" si="0"/>
        <v>5.5698119978413532</v>
      </c>
      <c r="P15" s="25">
        <f t="shared" ca="1" si="0"/>
        <v>13.70450345747973</v>
      </c>
      <c r="Q15" s="25">
        <f t="shared" ca="1" si="0"/>
        <v>7.9047019885101655</v>
      </c>
      <c r="R15" s="25"/>
      <c r="S15" s="25"/>
      <c r="T15" s="25"/>
      <c r="U15" s="25">
        <f t="shared" ca="1" si="1"/>
        <v>6.7272281152573097</v>
      </c>
      <c r="V15" s="25">
        <f t="shared" ca="1" si="1"/>
        <v>8.7536983028892141</v>
      </c>
      <c r="W15" s="25">
        <f t="shared" si="3"/>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2"/>
        <v>7.3246907757212076</v>
      </c>
      <c r="C16" s="25"/>
      <c r="D16" s="25">
        <f t="shared" ca="1" si="0"/>
        <v>6.5170691754891239</v>
      </c>
      <c r="E16" s="25">
        <f t="shared" ca="1" si="0"/>
        <v>7.2022446067320391</v>
      </c>
      <c r="F16" s="25">
        <f t="shared" ca="1" si="0"/>
        <v>6.9996785546011298</v>
      </c>
      <c r="G16" s="25">
        <f t="shared" ca="1" si="0"/>
        <v>7.9470330044499153</v>
      </c>
      <c r="H16" s="25">
        <f t="shared" ca="1" si="0"/>
        <v>6.862447541914694</v>
      </c>
      <c r="I16" s="25">
        <f t="shared" ca="1" si="0"/>
        <v>7.2593318913065126</v>
      </c>
      <c r="J16" s="25">
        <f t="shared" ca="1" si="0"/>
        <v>7.4345062718497568</v>
      </c>
      <c r="K16" s="25">
        <f t="shared" ca="1" si="0"/>
        <v>7.4098580047628699</v>
      </c>
      <c r="L16" s="25">
        <f t="shared" ca="1" si="0"/>
        <v>6.9972445445776676</v>
      </c>
      <c r="M16" s="25">
        <f t="shared" ca="1" si="0"/>
        <v>9.386920315257921</v>
      </c>
      <c r="N16" s="25">
        <f t="shared" ca="1" si="0"/>
        <v>7.0822087439436023</v>
      </c>
      <c r="O16" s="25">
        <f t="shared" ca="1" si="0"/>
        <v>5.7922345103033503</v>
      </c>
      <c r="P16" s="25">
        <f t="shared" ca="1" si="0"/>
        <v>14.134588296798848</v>
      </c>
      <c r="Q16" s="25">
        <f t="shared" ca="1" si="0"/>
        <v>8.1995754139127737</v>
      </c>
      <c r="R16" s="25"/>
      <c r="S16" s="25"/>
      <c r="T16" s="25"/>
      <c r="U16" s="25">
        <f t="shared" ca="1" si="1"/>
        <v>6.972204140989926</v>
      </c>
      <c r="V16" s="25">
        <f t="shared" ca="1" si="1"/>
        <v>9.2846199043691673</v>
      </c>
      <c r="W16" s="25">
        <f t="shared" si="3"/>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2"/>
        <v>7.4922622217753974</v>
      </c>
      <c r="C17" s="25"/>
      <c r="D17" s="25">
        <f t="shared" ca="1" si="0"/>
        <v>6.7347679938586076</v>
      </c>
      <c r="E17" s="25">
        <f t="shared" ca="1" si="0"/>
        <v>7.2923859560289728</v>
      </c>
      <c r="F17" s="25">
        <f t="shared" ca="1" si="0"/>
        <v>7.1821446275910787</v>
      </c>
      <c r="G17" s="25">
        <f t="shared" ca="1" si="0"/>
        <v>8.1172745619074913</v>
      </c>
      <c r="H17" s="25">
        <f t="shared" ca="1" si="0"/>
        <v>6.9994842389482939</v>
      </c>
      <c r="I17" s="25">
        <f t="shared" ca="1" si="0"/>
        <v>7.4722044478336356</v>
      </c>
      <c r="J17" s="25">
        <f t="shared" ca="1" si="0"/>
        <v>7.6148245487924893</v>
      </c>
      <c r="K17" s="25">
        <f t="shared" ca="1" si="0"/>
        <v>7.4924754036621222</v>
      </c>
      <c r="L17" s="25">
        <f t="shared" ca="1" si="0"/>
        <v>7.1373656662498277</v>
      </c>
      <c r="M17" s="25">
        <f t="shared" ca="1" si="0"/>
        <v>9.6569724651815054</v>
      </c>
      <c r="N17" s="25">
        <f t="shared" ca="1" si="0"/>
        <v>7.3095046251705433</v>
      </c>
      <c r="O17" s="25">
        <f t="shared" ca="1" si="0"/>
        <v>5.9596861580243869</v>
      </c>
      <c r="P17" s="25">
        <f t="shared" ca="1" si="0"/>
        <v>14.417279297641741</v>
      </c>
      <c r="Q17" s="25">
        <f t="shared" ca="1" si="0"/>
        <v>8.3873173374450669</v>
      </c>
      <c r="R17" s="25"/>
      <c r="S17" s="25"/>
      <c r="T17" s="25"/>
      <c r="U17" s="25">
        <f t="shared" ca="1" si="1"/>
        <v>7.1323027098195837</v>
      </c>
      <c r="V17" s="25">
        <f t="shared" ca="1" si="1"/>
        <v>9.1719714691652694</v>
      </c>
      <c r="W17" s="25">
        <f t="shared" si="3"/>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2"/>
        <v>7.7271366091702065</v>
      </c>
      <c r="C18" s="25"/>
      <c r="D18" s="25">
        <f t="shared" ca="1" si="0"/>
        <v>6.7648908663934657</v>
      </c>
      <c r="E18" s="25">
        <f t="shared" ca="1" si="0"/>
        <v>7.4971254660553619</v>
      </c>
      <c r="F18" s="25">
        <f t="shared" ca="1" si="0"/>
        <v>7.4221212849267095</v>
      </c>
      <c r="G18" s="25">
        <f t="shared" ca="1" si="0"/>
        <v>8.3867963751918513</v>
      </c>
      <c r="H18" s="25">
        <f t="shared" ca="1" si="0"/>
        <v>7.4043745658487587</v>
      </c>
      <c r="I18" s="25">
        <f t="shared" ca="1" si="0"/>
        <v>7.6595728142756201</v>
      </c>
      <c r="J18" s="25">
        <f t="shared" ca="1" si="0"/>
        <v>7.8121821512292078</v>
      </c>
      <c r="K18" s="25">
        <f t="shared" ca="1" si="0"/>
        <v>7.5924394658729932</v>
      </c>
      <c r="L18" s="25">
        <f t="shared" ca="1" si="0"/>
        <v>7.3247488811287953</v>
      </c>
      <c r="M18" s="25">
        <f t="shared" ca="1" si="0"/>
        <v>10.089016240589723</v>
      </c>
      <c r="N18" s="25">
        <f t="shared" ca="1" si="0"/>
        <v>7.6518809560326453</v>
      </c>
      <c r="O18" s="25">
        <f t="shared" ca="1" si="0"/>
        <v>6.2370447075278292</v>
      </c>
      <c r="P18" s="25">
        <f t="shared" ca="1" si="0"/>
        <v>14.739686220042673</v>
      </c>
      <c r="Q18" s="25">
        <f t="shared" ca="1" si="0"/>
        <v>8.6096834936225886</v>
      </c>
      <c r="R18" s="25"/>
      <c r="S18" s="25"/>
      <c r="T18" s="25"/>
      <c r="U18" s="25">
        <f t="shared" ca="1" si="1"/>
        <v>7.3546920384883672</v>
      </c>
      <c r="V18" s="25">
        <f t="shared" ca="1" si="1"/>
        <v>9.4998337574092311</v>
      </c>
      <c r="W18" s="25">
        <f t="shared" si="3"/>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2"/>
        <v>7.934715144899104</v>
      </c>
      <c r="C19" s="25"/>
      <c r="D19" s="25">
        <f t="shared" ca="1" si="0"/>
        <v>6.9013350538819562</v>
      </c>
      <c r="E19" s="25">
        <f t="shared" ca="1" si="0"/>
        <v>7.704739350652881</v>
      </c>
      <c r="F19" s="25">
        <f t="shared" ca="1" si="0"/>
        <v>7.6121646509746235</v>
      </c>
      <c r="G19" s="25">
        <f t="shared" ca="1" si="0"/>
        <v>8.6946477698177738</v>
      </c>
      <c r="H19" s="25">
        <f t="shared" ca="1" si="0"/>
        <v>7.5474855166378809</v>
      </c>
      <c r="I19" s="25">
        <f t="shared" ca="1" si="0"/>
        <v>7.8646903335893015</v>
      </c>
      <c r="J19" s="25">
        <f t="shared" ca="1" si="0"/>
        <v>8.0222805756727738</v>
      </c>
      <c r="K19" s="25">
        <f t="shared" ca="1" si="0"/>
        <v>7.6899447329121919</v>
      </c>
      <c r="L19" s="25">
        <f t="shared" ca="1" si="0"/>
        <v>7.4724083618981716</v>
      </c>
      <c r="M19" s="25">
        <f t="shared" ca="1" si="0"/>
        <v>10.519140954059765</v>
      </c>
      <c r="N19" s="25">
        <f t="shared" ca="1" si="0"/>
        <v>7.9670341774306097</v>
      </c>
      <c r="O19" s="25">
        <f t="shared" ca="1" si="0"/>
        <v>6.4049589673096579</v>
      </c>
      <c r="P19" s="25">
        <f t="shared" ca="1" si="0"/>
        <v>14.997399328339235</v>
      </c>
      <c r="Q19" s="25">
        <f t="shared" ca="1" si="0"/>
        <v>8.8173005553432411</v>
      </c>
      <c r="R19" s="25"/>
      <c r="S19" s="25"/>
      <c r="T19" s="25"/>
      <c r="U19" s="25">
        <f t="shared" ca="1" si="1"/>
        <v>7.5224089713457234</v>
      </c>
      <c r="V19" s="25">
        <f t="shared" ca="1" si="1"/>
        <v>9.9524600228559983</v>
      </c>
      <c r="W19" s="25">
        <f t="shared" si="3"/>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2"/>
        <v>8.2390096179516821</v>
      </c>
      <c r="C20" s="25"/>
      <c r="D20" s="25">
        <f t="shared" ca="1" si="0"/>
        <v>7.9363676003204526</v>
      </c>
      <c r="E20" s="25">
        <f t="shared" ca="1" si="0"/>
        <v>8.0039737666339921</v>
      </c>
      <c r="F20" s="25">
        <f t="shared" ca="1" si="0"/>
        <v>7.9214126651261383</v>
      </c>
      <c r="G20" s="25">
        <f t="shared" ca="1" si="0"/>
        <v>8.9935161271317376</v>
      </c>
      <c r="H20" s="25">
        <f t="shared" ca="1" si="0"/>
        <v>7.6970155598741705</v>
      </c>
      <c r="I20" s="25">
        <f t="shared" ca="1" si="0"/>
        <v>8.1015635940047215</v>
      </c>
      <c r="J20" s="25">
        <f t="shared" ca="1" si="0"/>
        <v>8.2146218254061338</v>
      </c>
      <c r="K20" s="25">
        <f t="shared" ca="1" si="0"/>
        <v>7.876950580197553</v>
      </c>
      <c r="L20" s="25">
        <f t="shared" ca="1" si="0"/>
        <v>7.6247035749821741</v>
      </c>
      <c r="M20" s="25">
        <f t="shared" ca="1" si="0"/>
        <v>11.085524828993993</v>
      </c>
      <c r="N20" s="25">
        <f t="shared" ca="1" si="0"/>
        <v>8.2792405082298579</v>
      </c>
      <c r="O20" s="25">
        <f t="shared" ca="1" si="0"/>
        <v>6.5271850471645969</v>
      </c>
      <c r="P20" s="25">
        <f t="shared" ca="1" si="0"/>
        <v>15.470116553637597</v>
      </c>
      <c r="Q20" s="25">
        <f t="shared" ca="1" si="0"/>
        <v>9.0172220860837715</v>
      </c>
      <c r="R20" s="25"/>
      <c r="S20" s="25"/>
      <c r="T20" s="25"/>
      <c r="U20" s="25">
        <f t="shared" ca="1" si="1"/>
        <v>7.7094757430440168</v>
      </c>
      <c r="V20" s="25">
        <f t="shared" ca="1" si="1"/>
        <v>10.107284421553882</v>
      </c>
      <c r="W20" s="25">
        <f t="shared" si="3"/>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2"/>
        <v>8.6072774832039354</v>
      </c>
      <c r="C21" s="25"/>
      <c r="D21" s="25">
        <f t="shared" ref="D21:Q36" ca="1" si="4">GEOMEAN(OFFSET(D$77,$W21,0,4,1))</f>
        <v>8.179978628690586</v>
      </c>
      <c r="E21" s="25">
        <f t="shared" ca="1" si="4"/>
        <v>8.3797995790569715</v>
      </c>
      <c r="F21" s="25">
        <f t="shared" ca="1" si="4"/>
        <v>8.2548648779468508</v>
      </c>
      <c r="G21" s="25">
        <f t="shared" ca="1" si="4"/>
        <v>9.5716365152677465</v>
      </c>
      <c r="H21" s="25">
        <f t="shared" ca="1" si="4"/>
        <v>7.9898838988104641</v>
      </c>
      <c r="I21" s="25">
        <f t="shared" ca="1" si="4"/>
        <v>8.4322195021242194</v>
      </c>
      <c r="J21" s="25">
        <f t="shared" ca="1" si="4"/>
        <v>8.4548680824843707</v>
      </c>
      <c r="K21" s="25">
        <f t="shared" ca="1" si="4"/>
        <v>8.1324527305834753</v>
      </c>
      <c r="L21" s="25">
        <f t="shared" ca="1" si="4"/>
        <v>7.8224315461531306</v>
      </c>
      <c r="M21" s="25">
        <f t="shared" ca="1" si="4"/>
        <v>11.864880608479675</v>
      </c>
      <c r="N21" s="25">
        <f t="shared" ca="1" si="4"/>
        <v>8.7118051874721942</v>
      </c>
      <c r="O21" s="25">
        <f t="shared" ca="1" si="4"/>
        <v>6.7673615701223087</v>
      </c>
      <c r="P21" s="25">
        <f t="shared" ca="1" si="4"/>
        <v>16.458947191462528</v>
      </c>
      <c r="Q21" s="25">
        <f t="shared" ca="1" si="4"/>
        <v>9.2572315088631694</v>
      </c>
      <c r="R21" s="25"/>
      <c r="S21" s="25"/>
      <c r="T21" s="25"/>
      <c r="U21" s="25">
        <f t="shared" ca="1" si="1"/>
        <v>7.9923356457178967</v>
      </c>
      <c r="V21" s="25">
        <f t="shared" ca="1" si="1"/>
        <v>10.084956581618568</v>
      </c>
      <c r="W21" s="25">
        <f t="shared" si="3"/>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2"/>
        <v>8.6897850544158395</v>
      </c>
      <c r="C22" s="25"/>
      <c r="D22" s="25">
        <f t="shared" ca="1" si="4"/>
        <v>8.2222685250590271</v>
      </c>
      <c r="E22" s="25">
        <f t="shared" ca="1" si="4"/>
        <v>8.4621989815320617</v>
      </c>
      <c r="F22" s="25">
        <f t="shared" ca="1" si="4"/>
        <v>8.2623722400065827</v>
      </c>
      <c r="G22" s="25">
        <f t="shared" ca="1" si="4"/>
        <v>9.8068978330603507</v>
      </c>
      <c r="H22" s="25">
        <f t="shared" ca="1" si="4"/>
        <v>8.0298510525253324</v>
      </c>
      <c r="I22" s="25">
        <f t="shared" ca="1" si="4"/>
        <v>8.4771962110259906</v>
      </c>
      <c r="J22" s="25">
        <f t="shared" ca="1" si="4"/>
        <v>8.4699911521740798</v>
      </c>
      <c r="K22" s="25">
        <f t="shared" ca="1" si="4"/>
        <v>8.0648748693607164</v>
      </c>
      <c r="L22" s="25">
        <f t="shared" ca="1" si="4"/>
        <v>7.8374606149975232</v>
      </c>
      <c r="M22" s="25">
        <f t="shared" ca="1" si="4"/>
        <v>12.860448798300487</v>
      </c>
      <c r="N22" s="25">
        <f t="shared" ca="1" si="4"/>
        <v>8.7798288941496203</v>
      </c>
      <c r="O22" s="25">
        <f t="shared" ca="1" si="4"/>
        <v>6.8374475302589648</v>
      </c>
      <c r="P22" s="25">
        <f t="shared" ca="1" si="4"/>
        <v>16.712259326085434</v>
      </c>
      <c r="Q22" s="25">
        <f t="shared" ca="1" si="4"/>
        <v>9.442398349475452</v>
      </c>
      <c r="R22" s="25"/>
      <c r="S22" s="25"/>
      <c r="T22" s="25"/>
      <c r="U22" s="25">
        <f t="shared" ca="1" si="1"/>
        <v>8.0299627018736341</v>
      </c>
      <c r="V22" s="25">
        <f t="shared" ca="1" si="1"/>
        <v>10.219670923561987</v>
      </c>
      <c r="W22" s="25">
        <f t="shared" si="3"/>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2"/>
        <v>9.0267646931371246</v>
      </c>
      <c r="C23" s="25"/>
      <c r="D23" s="25">
        <f t="shared" ca="1" si="4"/>
        <v>8.4746386255016706</v>
      </c>
      <c r="E23" s="25">
        <f t="shared" ca="1" si="4"/>
        <v>8.8542292461177858</v>
      </c>
      <c r="F23" s="25">
        <f t="shared" ca="1" si="4"/>
        <v>8.5244061111931906</v>
      </c>
      <c r="G23" s="25">
        <f t="shared" ca="1" si="4"/>
        <v>10.311358244617443</v>
      </c>
      <c r="H23" s="25">
        <f t="shared" ca="1" si="4"/>
        <v>8.3717931335980644</v>
      </c>
      <c r="I23" s="25">
        <f t="shared" ca="1" si="4"/>
        <v>8.8239409103563489</v>
      </c>
      <c r="J23" s="25">
        <f t="shared" ca="1" si="4"/>
        <v>8.6444096545463065</v>
      </c>
      <c r="K23" s="25">
        <f t="shared" ca="1" si="4"/>
        <v>8.456476582867257</v>
      </c>
      <c r="L23" s="25">
        <f t="shared" ca="1" si="4"/>
        <v>8.0346188343962428</v>
      </c>
      <c r="M23" s="25">
        <f t="shared" ca="1" si="4"/>
        <v>14.223318872985764</v>
      </c>
      <c r="N23" s="25">
        <f t="shared" ca="1" si="4"/>
        <v>8.7544472183516753</v>
      </c>
      <c r="O23" s="25">
        <f t="shared" ca="1" si="4"/>
        <v>7.0569179886057842</v>
      </c>
      <c r="P23" s="25">
        <f t="shared" ca="1" si="4"/>
        <v>17.214397240994458</v>
      </c>
      <c r="Q23" s="25">
        <f t="shared" ca="1" si="4"/>
        <v>9.5548941207863418</v>
      </c>
      <c r="R23" s="25"/>
      <c r="S23" s="25"/>
      <c r="T23" s="25"/>
      <c r="U23" s="25">
        <f t="shared" ca="1" si="1"/>
        <v>8.244381064627671</v>
      </c>
      <c r="V23" s="25">
        <f t="shared" ca="1" si="1"/>
        <v>10.449964137593753</v>
      </c>
      <c r="W23" s="25">
        <f t="shared" si="3"/>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2"/>
        <v>9.4212326139460352</v>
      </c>
      <c r="C24" s="25"/>
      <c r="D24" s="25">
        <f t="shared" ca="1" si="4"/>
        <v>8.7417156195931049</v>
      </c>
      <c r="E24" s="25">
        <f t="shared" ca="1" si="4"/>
        <v>9.1096800054765215</v>
      </c>
      <c r="F24" s="25">
        <f t="shared" ca="1" si="4"/>
        <v>8.8536503936438198</v>
      </c>
      <c r="G24" s="25">
        <f t="shared" ca="1" si="4"/>
        <v>10.780643299704373</v>
      </c>
      <c r="H24" s="25">
        <f t="shared" ca="1" si="4"/>
        <v>8.7118174607093728</v>
      </c>
      <c r="I24" s="25">
        <f t="shared" ca="1" si="4"/>
        <v>9.1441913414782405</v>
      </c>
      <c r="J24" s="25">
        <f t="shared" ca="1" si="4"/>
        <v>9.0860920640249727</v>
      </c>
      <c r="K24" s="25">
        <f t="shared" ca="1" si="4"/>
        <v>8.9256062882321938</v>
      </c>
      <c r="L24" s="25">
        <f t="shared" ca="1" si="4"/>
        <v>8.3169015851787638</v>
      </c>
      <c r="M24" s="25">
        <f t="shared" ca="1" si="4"/>
        <v>15.704670799963626</v>
      </c>
      <c r="N24" s="25">
        <f t="shared" ca="1" si="4"/>
        <v>9.2811869603727892</v>
      </c>
      <c r="O24" s="25">
        <f t="shared" ca="1" si="4"/>
        <v>7.3944032603824521</v>
      </c>
      <c r="P24" s="25">
        <f t="shared" ca="1" si="4"/>
        <v>17.646756106783393</v>
      </c>
      <c r="Q24" s="25">
        <f t="shared" ca="1" si="4"/>
        <v>9.6824112786209238</v>
      </c>
      <c r="R24" s="25"/>
      <c r="S24" s="25"/>
      <c r="T24" s="25"/>
      <c r="U24" s="25">
        <f t="shared" ca="1" si="1"/>
        <v>8.6689617959924004</v>
      </c>
      <c r="V24" s="25">
        <f t="shared" ca="1" si="1"/>
        <v>10.389781796815139</v>
      </c>
      <c r="W24" s="25">
        <f t="shared" si="3"/>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2"/>
        <v>10.208131857348567</v>
      </c>
      <c r="C25" s="25"/>
      <c r="D25" s="25">
        <f t="shared" ca="1" si="4"/>
        <v>9.2830521568738043</v>
      </c>
      <c r="E25" s="25">
        <f t="shared" ca="1" si="4"/>
        <v>9.7587668583207172</v>
      </c>
      <c r="F25" s="25">
        <f t="shared" ca="1" si="4"/>
        <v>9.6525298481142965</v>
      </c>
      <c r="G25" s="25">
        <f t="shared" ca="1" si="4"/>
        <v>11.781476006004935</v>
      </c>
      <c r="H25" s="25">
        <f t="shared" ca="1" si="4"/>
        <v>9.3366372281708703</v>
      </c>
      <c r="I25" s="25">
        <f t="shared" ca="1" si="4"/>
        <v>9.723548256284186</v>
      </c>
      <c r="J25" s="25">
        <f t="shared" ca="1" si="4"/>
        <v>9.7839061990451803</v>
      </c>
      <c r="K25" s="25">
        <f t="shared" ca="1" si="4"/>
        <v>9.8160157901221776</v>
      </c>
      <c r="L25" s="25">
        <f t="shared" ca="1" si="4"/>
        <v>8.8004183421625175</v>
      </c>
      <c r="M25" s="25">
        <f t="shared" ca="1" si="4"/>
        <v>17.126963458014512</v>
      </c>
      <c r="N25" s="25">
        <f t="shared" ca="1" si="4"/>
        <v>9.9242408130219282</v>
      </c>
      <c r="O25" s="25">
        <f t="shared" ca="1" si="4"/>
        <v>7.8355211322133913</v>
      </c>
      <c r="P25" s="25">
        <f t="shared" ca="1" si="4"/>
        <v>18.304165426620596</v>
      </c>
      <c r="Q25" s="25">
        <f t="shared" ca="1" si="4"/>
        <v>9.9488111300344215</v>
      </c>
      <c r="R25" s="25"/>
      <c r="S25" s="25"/>
      <c r="T25" s="25"/>
      <c r="U25" s="25">
        <f t="shared" ref="U25:V44" ca="1" si="5">GEOMEAN(OFFSET(U$77,$W25,0,4,1))</f>
        <v>9.2002062719253548</v>
      </c>
      <c r="V25" s="25">
        <f t="shared" ca="1" si="5"/>
        <v>10.888012182865667</v>
      </c>
      <c r="W25" s="25">
        <f t="shared" si="3"/>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2"/>
        <v>11.268830153049132</v>
      </c>
      <c r="C26" s="25"/>
      <c r="D26" s="25">
        <f t="shared" ca="1" si="4"/>
        <v>9.9601537161188549</v>
      </c>
      <c r="E26" s="25">
        <f t="shared" ca="1" si="4"/>
        <v>11.08609449804548</v>
      </c>
      <c r="F26" s="25">
        <f t="shared" ca="1" si="4"/>
        <v>10.684151387991255</v>
      </c>
      <c r="G26" s="25">
        <f t="shared" ca="1" si="4"/>
        <v>13.05539540717502</v>
      </c>
      <c r="H26" s="25">
        <f t="shared" ca="1" si="4"/>
        <v>10.340909689003521</v>
      </c>
      <c r="I26" s="25">
        <f t="shared" ca="1" si="4"/>
        <v>10.747835917347601</v>
      </c>
      <c r="J26" s="25">
        <f t="shared" ca="1" si="4"/>
        <v>10.808784416769971</v>
      </c>
      <c r="K26" s="25">
        <f t="shared" ca="1" si="4"/>
        <v>10.756764786504084</v>
      </c>
      <c r="L26" s="25">
        <f t="shared" ca="1" si="4"/>
        <v>9.5600632920244468</v>
      </c>
      <c r="M26" s="25">
        <f t="shared" ca="1" si="4"/>
        <v>18.964534443256532</v>
      </c>
      <c r="N26" s="25">
        <f t="shared" ca="1" si="4"/>
        <v>11.00794489919179</v>
      </c>
      <c r="O26" s="25">
        <f t="shared" ca="1" si="4"/>
        <v>8.6288991001337561</v>
      </c>
      <c r="P26" s="25">
        <f t="shared" ca="1" si="4"/>
        <v>18.901433721578229</v>
      </c>
      <c r="Q26" s="25">
        <f t="shared" ca="1" si="4"/>
        <v>10.788055392007454</v>
      </c>
      <c r="R26" s="25"/>
      <c r="S26" s="25"/>
      <c r="T26" s="25"/>
      <c r="U26" s="25">
        <f t="shared" ca="1" si="5"/>
        <v>10.076714924679722</v>
      </c>
      <c r="V26" s="25">
        <f t="shared" ca="1" si="5"/>
        <v>11.624473912595619</v>
      </c>
      <c r="W26" s="25">
        <f t="shared" si="3"/>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2"/>
        <v>12.243092723139229</v>
      </c>
      <c r="C27" s="25"/>
      <c r="D27" s="25">
        <f t="shared" ca="1" si="4"/>
        <v>11.113546150184773</v>
      </c>
      <c r="E27" s="25">
        <f t="shared" ca="1" si="4"/>
        <v>11.745515185334556</v>
      </c>
      <c r="F27" s="25">
        <f t="shared" ca="1" si="4"/>
        <v>11.477150065372316</v>
      </c>
      <c r="G27" s="25">
        <f t="shared" ca="1" si="4"/>
        <v>14.047390108939236</v>
      </c>
      <c r="H27" s="25">
        <f t="shared" ca="1" si="4"/>
        <v>11.536481177917663</v>
      </c>
      <c r="I27" s="25">
        <f t="shared" ca="1" si="4"/>
        <v>11.847259400732959</v>
      </c>
      <c r="J27" s="25">
        <f t="shared" ca="1" si="4"/>
        <v>11.836402511106346</v>
      </c>
      <c r="K27" s="25">
        <f t="shared" ca="1" si="4"/>
        <v>11.836780004044504</v>
      </c>
      <c r="L27" s="25">
        <f t="shared" ca="1" si="4"/>
        <v>10.52038729787291</v>
      </c>
      <c r="M27" s="25">
        <f t="shared" ca="1" si="4"/>
        <v>20.624788744152621</v>
      </c>
      <c r="N27" s="25">
        <f t="shared" ca="1" si="4"/>
        <v>12.280906334430423</v>
      </c>
      <c r="O27" s="25">
        <f t="shared" ca="1" si="4"/>
        <v>9.7406004496466334</v>
      </c>
      <c r="P27" s="25">
        <f t="shared" ca="1" si="4"/>
        <v>19.75846522312186</v>
      </c>
      <c r="Q27" s="25">
        <f t="shared" ca="1" si="4"/>
        <v>12.052430793489783</v>
      </c>
      <c r="R27" s="25"/>
      <c r="S27" s="25"/>
      <c r="T27" s="25"/>
      <c r="U27" s="25">
        <f t="shared" ca="1" si="5"/>
        <v>11.107981460097726</v>
      </c>
      <c r="V27" s="25">
        <f t="shared" ca="1" si="5"/>
        <v>12.710861313896038</v>
      </c>
      <c r="W27" s="25">
        <f t="shared" si="3"/>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2"/>
        <v>14.024975838015994</v>
      </c>
      <c r="C28" s="25"/>
      <c r="D28" s="25">
        <f t="shared" ca="1" si="4"/>
        <v>13.433511843026222</v>
      </c>
      <c r="E28" s="25">
        <f t="shared" ca="1" si="4"/>
        <v>13.056964230436256</v>
      </c>
      <c r="F28" s="25">
        <f t="shared" ca="1" si="4"/>
        <v>12.768586359314108</v>
      </c>
      <c r="G28" s="25">
        <f t="shared" ca="1" si="4"/>
        <v>15.535701176429235</v>
      </c>
      <c r="H28" s="25">
        <f t="shared" ca="1" si="4"/>
        <v>13.854191310906572</v>
      </c>
      <c r="I28" s="25">
        <f t="shared" ca="1" si="4"/>
        <v>13.98715337228035</v>
      </c>
      <c r="J28" s="25">
        <f t="shared" ca="1" si="4"/>
        <v>13.941447489154495</v>
      </c>
      <c r="K28" s="25">
        <f t="shared" ca="1" si="4"/>
        <v>13.890766475867474</v>
      </c>
      <c r="L28" s="25">
        <f t="shared" ca="1" si="4"/>
        <v>12.839311085097593</v>
      </c>
      <c r="M28" s="25">
        <f t="shared" ca="1" si="4"/>
        <v>23.521781511063768</v>
      </c>
      <c r="N28" s="25">
        <f t="shared" ca="1" si="4"/>
        <v>14.939601680156825</v>
      </c>
      <c r="O28" s="25">
        <f t="shared" ca="1" si="4"/>
        <v>12.315672129294455</v>
      </c>
      <c r="P28" s="25">
        <f t="shared" ca="1" si="4"/>
        <v>20.778408945532586</v>
      </c>
      <c r="Q28" s="25">
        <f t="shared" ca="1" si="4"/>
        <v>14.338233415892647</v>
      </c>
      <c r="R28" s="25"/>
      <c r="S28" s="25"/>
      <c r="T28" s="25"/>
      <c r="U28" s="25">
        <f t="shared" ca="1" si="5"/>
        <v>13.372413309679715</v>
      </c>
      <c r="V28" s="25">
        <f t="shared" ca="1" si="5"/>
        <v>14.362805239343963</v>
      </c>
      <c r="W28" s="25">
        <f t="shared" si="3"/>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2"/>
        <v>17.389245470902321</v>
      </c>
      <c r="C29" s="25"/>
      <c r="D29" s="25">
        <f t="shared" ca="1" si="4"/>
        <v>16.436010431612331</v>
      </c>
      <c r="E29" s="25">
        <f t="shared" ca="1" si="4"/>
        <v>15.588101505535295</v>
      </c>
      <c r="F29" s="25">
        <f t="shared" ca="1" si="4"/>
        <v>15.412226632150453</v>
      </c>
      <c r="G29" s="25">
        <f t="shared" ca="1" si="4"/>
        <v>19.154356692671445</v>
      </c>
      <c r="H29" s="25">
        <f t="shared" ca="1" si="4"/>
        <v>17.859048110750354</v>
      </c>
      <c r="I29" s="25">
        <f t="shared" ca="1" si="4"/>
        <v>17.652376992336439</v>
      </c>
      <c r="J29" s="25">
        <f t="shared" ca="1" si="4"/>
        <v>17.524753073139699</v>
      </c>
      <c r="K29" s="25">
        <f t="shared" ca="1" si="4"/>
        <v>17.60850460198148</v>
      </c>
      <c r="L29" s="25">
        <f t="shared" ca="1" si="4"/>
        <v>16.943034501084497</v>
      </c>
      <c r="M29" s="25">
        <f t="shared" ca="1" si="4"/>
        <v>29.300730959398017</v>
      </c>
      <c r="N29" s="25">
        <f t="shared" ca="1" si="4"/>
        <v>19.331838500303146</v>
      </c>
      <c r="O29" s="25">
        <f t="shared" ca="1" si="4"/>
        <v>16.819368830670498</v>
      </c>
      <c r="P29" s="25">
        <f t="shared" ca="1" si="4"/>
        <v>22.638352831618466</v>
      </c>
      <c r="Q29" s="25">
        <f t="shared" ca="1" si="4"/>
        <v>18.515322920388162</v>
      </c>
      <c r="R29" s="25"/>
      <c r="S29" s="25"/>
      <c r="T29" s="25"/>
      <c r="U29" s="25">
        <f t="shared" ca="1" si="5"/>
        <v>17.262362913586763</v>
      </c>
      <c r="V29" s="25">
        <f t="shared" ca="1" si="5"/>
        <v>17.736601529118538</v>
      </c>
      <c r="W29" s="25">
        <f t="shared" si="3"/>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2"/>
        <v>21.205158881611347</v>
      </c>
      <c r="C30" s="25"/>
      <c r="D30" s="25">
        <f t="shared" ca="1" si="4"/>
        <v>20.005014928191816</v>
      </c>
      <c r="E30" s="25">
        <f t="shared" ca="1" si="4"/>
        <v>19.204238773966491</v>
      </c>
      <c r="F30" s="25">
        <f t="shared" ca="1" si="4"/>
        <v>19.309875583059373</v>
      </c>
      <c r="G30" s="25">
        <f t="shared" ca="1" si="4"/>
        <v>23.596785388208612</v>
      </c>
      <c r="H30" s="25">
        <f t="shared" ca="1" si="4"/>
        <v>22.567055456413787</v>
      </c>
      <c r="I30" s="25">
        <f t="shared" ca="1" si="4"/>
        <v>21.522213417925741</v>
      </c>
      <c r="J30" s="25">
        <f t="shared" ca="1" si="4"/>
        <v>21.07405602971863</v>
      </c>
      <c r="K30" s="25">
        <f t="shared" ca="1" si="4"/>
        <v>20.9218278529302</v>
      </c>
      <c r="L30" s="25">
        <f t="shared" ca="1" si="4"/>
        <v>20.201447684234353</v>
      </c>
      <c r="M30" s="25">
        <f t="shared" ca="1" si="4"/>
        <v>34.269013419890314</v>
      </c>
      <c r="N30" s="25">
        <f t="shared" ca="1" si="4"/>
        <v>22.399907550615342</v>
      </c>
      <c r="O30" s="25">
        <f t="shared" ca="1" si="4"/>
        <v>19.927297028788175</v>
      </c>
      <c r="P30" s="25">
        <f t="shared" ca="1" si="4"/>
        <v>24.405131722499128</v>
      </c>
      <c r="Q30" s="25">
        <f t="shared" ca="1" si="4"/>
        <v>22.778462856268053</v>
      </c>
      <c r="R30" s="25"/>
      <c r="S30" s="25"/>
      <c r="T30" s="25"/>
      <c r="U30" s="25">
        <f t="shared" ca="1" si="5"/>
        <v>20.679252536314529</v>
      </c>
      <c r="V30" s="25">
        <f t="shared" ca="1" si="5"/>
        <v>20.86857322432521</v>
      </c>
      <c r="W30" s="25">
        <f t="shared" si="3"/>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2"/>
        <v>24.162475038627399</v>
      </c>
      <c r="C31" s="25"/>
      <c r="D31" s="25">
        <f t="shared" ca="1" si="4"/>
        <v>22.995287605635863</v>
      </c>
      <c r="E31" s="25">
        <f t="shared" ca="1" si="4"/>
        <v>22.054824722782531</v>
      </c>
      <c r="F31" s="25">
        <f t="shared" ca="1" si="4"/>
        <v>22.750736965264942</v>
      </c>
      <c r="G31" s="25">
        <f t="shared" ca="1" si="4"/>
        <v>26.951751319361726</v>
      </c>
      <c r="H31" s="25">
        <f t="shared" ca="1" si="4"/>
        <v>25.332911107597827</v>
      </c>
      <c r="I31" s="25">
        <f t="shared" ca="1" si="4"/>
        <v>24.508598677425077</v>
      </c>
      <c r="J31" s="25">
        <f t="shared" ca="1" si="4"/>
        <v>23.534390810898213</v>
      </c>
      <c r="K31" s="25">
        <f t="shared" ca="1" si="4"/>
        <v>23.600062165752963</v>
      </c>
      <c r="L31" s="25">
        <f t="shared" ca="1" si="4"/>
        <v>22.161297068588816</v>
      </c>
      <c r="M31" s="25">
        <f t="shared" ca="1" si="4"/>
        <v>37.95049940747186</v>
      </c>
      <c r="N31" s="25">
        <f t="shared" ca="1" si="4"/>
        <v>24.033959454297811</v>
      </c>
      <c r="O31" s="25">
        <f t="shared" ca="1" si="4"/>
        <v>21.50823265232264</v>
      </c>
      <c r="P31" s="25">
        <f t="shared" ca="1" si="4"/>
        <v>26.331394646877413</v>
      </c>
      <c r="Q31" s="25">
        <f t="shared" ca="1" si="4"/>
        <v>25.906288043650179</v>
      </c>
      <c r="R31" s="25"/>
      <c r="S31" s="25"/>
      <c r="T31" s="25"/>
      <c r="U31" s="25">
        <f t="shared" ca="1" si="5"/>
        <v>22.82551795234976</v>
      </c>
      <c r="V31" s="25">
        <f t="shared" ca="1" si="5"/>
        <v>23.26693176952746</v>
      </c>
      <c r="W31" s="25">
        <f t="shared" si="3"/>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2"/>
        <v>26.87373807614221</v>
      </c>
      <c r="C32" s="25"/>
      <c r="D32" s="25">
        <f t="shared" ca="1" si="4"/>
        <v>26.022403802828666</v>
      </c>
      <c r="E32" s="25">
        <f t="shared" ca="1" si="4"/>
        <v>24.68910836451942</v>
      </c>
      <c r="F32" s="25">
        <f t="shared" ca="1" si="4"/>
        <v>25.552745388711372</v>
      </c>
      <c r="G32" s="25">
        <f t="shared" ca="1" si="4"/>
        <v>29.837260506512578</v>
      </c>
      <c r="H32" s="25">
        <f t="shared" ca="1" si="4"/>
        <v>26.801400894381633</v>
      </c>
      <c r="I32" s="25">
        <f t="shared" ca="1" si="4"/>
        <v>27.70474640854804</v>
      </c>
      <c r="J32" s="25">
        <f t="shared" ca="1" si="4"/>
        <v>26.38043651343062</v>
      </c>
      <c r="K32" s="25">
        <f t="shared" ca="1" si="4"/>
        <v>27.005165875893528</v>
      </c>
      <c r="L32" s="25">
        <f t="shared" ca="1" si="4"/>
        <v>24.337214167176377</v>
      </c>
      <c r="M32" s="25">
        <f t="shared" ca="1" si="4"/>
        <v>40.880534491065738</v>
      </c>
      <c r="N32" s="25">
        <f t="shared" ca="1" si="4"/>
        <v>25.709162368224465</v>
      </c>
      <c r="O32" s="25">
        <f t="shared" ca="1" si="4"/>
        <v>23.362600823221307</v>
      </c>
      <c r="P32" s="25">
        <f t="shared" ca="1" si="4"/>
        <v>28.29213129940598</v>
      </c>
      <c r="Q32" s="25">
        <f t="shared" ca="1" si="4"/>
        <v>29.280078556644568</v>
      </c>
      <c r="R32" s="25"/>
      <c r="S32" s="25"/>
      <c r="T32" s="25"/>
      <c r="U32" s="25">
        <f t="shared" ca="1" si="5"/>
        <v>25.016007682607516</v>
      </c>
      <c r="V32" s="25">
        <f t="shared" ca="1" si="5"/>
        <v>25.775148189390503</v>
      </c>
      <c r="W32" s="25">
        <f t="shared" si="3"/>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2"/>
        <v>29.730438946544002</v>
      </c>
      <c r="C33" s="25"/>
      <c r="D33" s="25">
        <f t="shared" ca="1" si="4"/>
        <v>29.178861601800737</v>
      </c>
      <c r="E33" s="25">
        <f t="shared" ca="1" si="4"/>
        <v>27.2861096604903</v>
      </c>
      <c r="F33" s="25">
        <f t="shared" ca="1" si="4"/>
        <v>28.304712966786553</v>
      </c>
      <c r="G33" s="25">
        <f t="shared" ca="1" si="4"/>
        <v>32.835654457928072</v>
      </c>
      <c r="H33" s="25">
        <f t="shared" ca="1" si="4"/>
        <v>29.230690285545091</v>
      </c>
      <c r="I33" s="25">
        <f t="shared" ca="1" si="4"/>
        <v>30.996798495712664</v>
      </c>
      <c r="J33" s="25">
        <f t="shared" ca="1" si="4"/>
        <v>29.573265889985688</v>
      </c>
      <c r="K33" s="25">
        <f t="shared" ca="1" si="4"/>
        <v>30.06007806162329</v>
      </c>
      <c r="L33" s="25">
        <f t="shared" ca="1" si="4"/>
        <v>27.23826613269307</v>
      </c>
      <c r="M33" s="25">
        <f t="shared" ca="1" si="4"/>
        <v>44.922523795291376</v>
      </c>
      <c r="N33" s="25">
        <f t="shared" ca="1" si="4"/>
        <v>28.170698385353763</v>
      </c>
      <c r="O33" s="25">
        <f t="shared" ca="1" si="4"/>
        <v>25.933443456882397</v>
      </c>
      <c r="P33" s="25">
        <f t="shared" ca="1" si="4"/>
        <v>30.36354491061844</v>
      </c>
      <c r="Q33" s="25">
        <f t="shared" ca="1" si="4"/>
        <v>32.647752965557359</v>
      </c>
      <c r="R33" s="25"/>
      <c r="S33" s="25"/>
      <c r="T33" s="25"/>
      <c r="U33" s="25">
        <f t="shared" ca="1" si="5"/>
        <v>27.503644338848087</v>
      </c>
      <c r="V33" s="25">
        <f t="shared" ca="1" si="5"/>
        <v>30.341983336651332</v>
      </c>
      <c r="W33" s="25">
        <f t="shared" si="3"/>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2"/>
        <v>34.176186988057893</v>
      </c>
      <c r="C34" s="25"/>
      <c r="D34" s="25">
        <f t="shared" ca="1" si="4"/>
        <v>33.807696334360948</v>
      </c>
      <c r="E34" s="25">
        <f t="shared" ca="1" si="4"/>
        <v>31.283961791429327</v>
      </c>
      <c r="F34" s="25">
        <f t="shared" ca="1" si="4"/>
        <v>31.959300201677944</v>
      </c>
      <c r="G34" s="25">
        <f t="shared" ca="1" si="4"/>
        <v>37.071694425155172</v>
      </c>
      <c r="H34" s="25">
        <f t="shared" ca="1" si="4"/>
        <v>34.862418362621675</v>
      </c>
      <c r="I34" s="25">
        <f t="shared" ca="1" si="4"/>
        <v>35.82150736276224</v>
      </c>
      <c r="J34" s="25">
        <f t="shared" ca="1" si="4"/>
        <v>34.531524088750089</v>
      </c>
      <c r="K34" s="25">
        <f t="shared" ca="1" si="4"/>
        <v>35.56563379931206</v>
      </c>
      <c r="L34" s="25">
        <f t="shared" ca="1" si="4"/>
        <v>32.419373532527921</v>
      </c>
      <c r="M34" s="25">
        <f t="shared" ca="1" si="4"/>
        <v>50.337553258403922</v>
      </c>
      <c r="N34" s="25">
        <f t="shared" ca="1" si="4"/>
        <v>33.377779539301791</v>
      </c>
      <c r="O34" s="25">
        <f t="shared" ca="1" si="4"/>
        <v>31.3474976427927</v>
      </c>
      <c r="P34" s="25">
        <f t="shared" ca="1" si="4"/>
        <v>33.113178494839282</v>
      </c>
      <c r="Q34" s="25">
        <f t="shared" ca="1" si="4"/>
        <v>37.906868914208545</v>
      </c>
      <c r="R34" s="25"/>
      <c r="S34" s="25"/>
      <c r="T34" s="25"/>
      <c r="U34" s="25">
        <f t="shared" ca="1" si="5"/>
        <v>32.211245829804774</v>
      </c>
      <c r="V34" s="25">
        <f t="shared" ca="1" si="5"/>
        <v>36.330155915036649</v>
      </c>
      <c r="W34" s="25">
        <f t="shared" si="3"/>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2"/>
        <v>40.817347440602056</v>
      </c>
      <c r="C35" s="25"/>
      <c r="D35" s="25">
        <f t="shared" ca="1" si="4"/>
        <v>40.591501431096674</v>
      </c>
      <c r="E35" s="25">
        <f t="shared" ca="1" si="4"/>
        <v>37.773747489077991</v>
      </c>
      <c r="F35" s="25">
        <f t="shared" ca="1" si="4"/>
        <v>37.36369604952597</v>
      </c>
      <c r="G35" s="25">
        <f t="shared" ca="1" si="4"/>
        <v>44.678859085576576</v>
      </c>
      <c r="H35" s="25">
        <f t="shared" ca="1" si="4"/>
        <v>44.583166458202314</v>
      </c>
      <c r="I35" s="25">
        <f t="shared" ca="1" si="4"/>
        <v>43.037305721713217</v>
      </c>
      <c r="J35" s="25">
        <f t="shared" ca="1" si="4"/>
        <v>42.176138835209059</v>
      </c>
      <c r="K35" s="25">
        <f t="shared" ca="1" si="4"/>
        <v>40.568635469243986</v>
      </c>
      <c r="L35" s="25">
        <f t="shared" ca="1" si="4"/>
        <v>40.691270323991588</v>
      </c>
      <c r="M35" s="25">
        <f t="shared" ca="1" si="4"/>
        <v>60.126899147160302</v>
      </c>
      <c r="N35" s="25">
        <f t="shared" ca="1" si="4"/>
        <v>41.917049970514398</v>
      </c>
      <c r="O35" s="25">
        <f t="shared" ca="1" si="4"/>
        <v>40.170780202152599</v>
      </c>
      <c r="P35" s="25">
        <f t="shared" ca="1" si="4"/>
        <v>36.551164478175636</v>
      </c>
      <c r="Q35" s="25">
        <f t="shared" ca="1" si="4"/>
        <v>45.637871246044519</v>
      </c>
      <c r="R35" s="25"/>
      <c r="S35" s="25"/>
      <c r="T35" s="25"/>
      <c r="U35" s="25">
        <f t="shared" ca="1" si="5"/>
        <v>40.105477198367318</v>
      </c>
      <c r="V35" s="25">
        <f t="shared" ca="1" si="5"/>
        <v>43.715942024261324</v>
      </c>
      <c r="W35" s="25">
        <f t="shared" si="3"/>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2"/>
        <v>44.930552899294284</v>
      </c>
      <c r="C36" s="25"/>
      <c r="D36" s="25">
        <f t="shared" ca="1" si="4"/>
        <v>43.52157233046001</v>
      </c>
      <c r="E36" s="25">
        <f t="shared" ca="1" si="4"/>
        <v>41.45184041245863</v>
      </c>
      <c r="F36" s="25">
        <f t="shared" ca="1" si="4"/>
        <v>41.315100812372421</v>
      </c>
      <c r="G36" s="25">
        <f t="shared" ca="1" si="4"/>
        <v>49.916433635357123</v>
      </c>
      <c r="H36" s="25">
        <f t="shared" ca="1" si="4"/>
        <v>51.070347061471118</v>
      </c>
      <c r="I36" s="25">
        <f t="shared" ca="1" si="4"/>
        <v>46.519184857830538</v>
      </c>
      <c r="J36" s="25">
        <f t="shared" ca="1" si="4"/>
        <v>46.034647886079789</v>
      </c>
      <c r="K36" s="25">
        <f t="shared" ca="1" si="4"/>
        <v>44.64313968001813</v>
      </c>
      <c r="L36" s="25">
        <f t="shared" ca="1" si="4"/>
        <v>44.077103873491353</v>
      </c>
      <c r="M36" s="25">
        <f t="shared" ca="1" si="4"/>
        <v>67.07240463065115</v>
      </c>
      <c r="N36" s="25">
        <f t="shared" ca="1" si="4"/>
        <v>45.354729798062436</v>
      </c>
      <c r="O36" s="25">
        <f t="shared" ca="1" si="4"/>
        <v>43.389641865749148</v>
      </c>
      <c r="P36" s="25">
        <f t="shared" ca="1" si="4"/>
        <v>38.438372336102255</v>
      </c>
      <c r="Q36" s="25">
        <f t="shared" ca="1" si="4"/>
        <v>49.743282830321441</v>
      </c>
      <c r="R36" s="25"/>
      <c r="S36" s="25"/>
      <c r="T36" s="25"/>
      <c r="U36" s="25">
        <f t="shared" ca="1" si="5"/>
        <v>43.59180334728795</v>
      </c>
      <c r="V36" s="25">
        <f t="shared" ca="1" si="5"/>
        <v>47.36445670286858</v>
      </c>
      <c r="W36" s="25">
        <f t="shared" si="3"/>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ca="1" si="2"/>
        <v>46.151423040100525</v>
      </c>
      <c r="C37" s="25"/>
      <c r="D37" s="25">
        <f t="shared" ref="D37:Q52" ca="1" si="6">GEOMEAN(OFFSET(D$77,$W37,0,4,1))</f>
        <v>43.894924048728846</v>
      </c>
      <c r="E37" s="25">
        <f t="shared" ca="1" si="6"/>
        <v>42.732915733380345</v>
      </c>
      <c r="F37" s="25">
        <f t="shared" ca="1" si="6"/>
        <v>43.226528318240341</v>
      </c>
      <c r="G37" s="25">
        <f t="shared" ca="1" si="6"/>
        <v>52.016840413102422</v>
      </c>
      <c r="H37" s="25">
        <f t="shared" ca="1" si="6"/>
        <v>50.608716723960988</v>
      </c>
      <c r="I37" s="25">
        <f t="shared" ca="1" si="6"/>
        <v>47.489202132882468</v>
      </c>
      <c r="J37" s="25">
        <f t="shared" ca="1" si="6"/>
        <v>47.099380670420111</v>
      </c>
      <c r="K37" s="25">
        <f t="shared" ca="1" si="6"/>
        <v>45.262223153434583</v>
      </c>
      <c r="L37" s="25">
        <f t="shared" ca="1" si="6"/>
        <v>43.754887306102326</v>
      </c>
      <c r="M37" s="25">
        <f t="shared" ca="1" si="6"/>
        <v>71.988225148852919</v>
      </c>
      <c r="N37" s="25">
        <f t="shared" ca="1" si="6"/>
        <v>44.558975803449286</v>
      </c>
      <c r="O37" s="25">
        <f t="shared" ca="1" si="6"/>
        <v>42.090902910544074</v>
      </c>
      <c r="P37" s="25">
        <f t="shared" ca="1" si="6"/>
        <v>39.459298217666394</v>
      </c>
      <c r="Q37" s="25">
        <f t="shared" ca="1" si="6"/>
        <v>50.929806466792712</v>
      </c>
      <c r="R37" s="25"/>
      <c r="S37" s="25"/>
      <c r="T37" s="25"/>
      <c r="U37" s="25">
        <f t="shared" ca="1" si="5"/>
        <v>43.434931852769097</v>
      </c>
      <c r="V37" s="25">
        <f t="shared" ca="1" si="5"/>
        <v>49.712981019483614</v>
      </c>
      <c r="W37" s="25">
        <f t="shared" si="3"/>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2"/>
        <v>47.328712805989611</v>
      </c>
      <c r="C38" s="25"/>
      <c r="D38" s="25">
        <f t="shared" ca="1" si="6"/>
        <v>44.426443031031688</v>
      </c>
      <c r="E38" s="25">
        <f t="shared" ca="1" si="6"/>
        <v>44.358161822556873</v>
      </c>
      <c r="F38" s="25">
        <f t="shared" ca="1" si="6"/>
        <v>44.969844407587814</v>
      </c>
      <c r="G38" s="25">
        <f t="shared" ca="1" si="6"/>
        <v>53.957283208154045</v>
      </c>
      <c r="H38" s="25">
        <f t="shared" ca="1" si="6"/>
        <v>50.469863718209147</v>
      </c>
      <c r="I38" s="25">
        <f t="shared" ca="1" si="6"/>
        <v>47.704893883312899</v>
      </c>
      <c r="J38" s="25">
        <f t="shared" ca="1" si="6"/>
        <v>47.754672486880935</v>
      </c>
      <c r="K38" s="25">
        <f t="shared" ca="1" si="6"/>
        <v>46.473421143249794</v>
      </c>
      <c r="L38" s="25">
        <f t="shared" ca="1" si="6"/>
        <v>43.814971163756475</v>
      </c>
      <c r="M38" s="25">
        <f t="shared" ca="1" si="6"/>
        <v>75.481297927712944</v>
      </c>
      <c r="N38" s="25">
        <f t="shared" ca="1" si="6"/>
        <v>43.879742956385961</v>
      </c>
      <c r="O38" s="25">
        <f t="shared" ca="1" si="6"/>
        <v>41.422160781056874</v>
      </c>
      <c r="P38" s="25">
        <f t="shared" ca="1" si="6"/>
        <v>40.293800402395654</v>
      </c>
      <c r="Q38" s="25">
        <f t="shared" ca="1" si="6"/>
        <v>51.274594177734492</v>
      </c>
      <c r="R38" s="25"/>
      <c r="S38" s="25"/>
      <c r="T38" s="25"/>
      <c r="U38" s="25">
        <f t="shared" ca="1" si="5"/>
        <v>43.542437171132093</v>
      </c>
      <c r="V38" s="25">
        <f t="shared" ca="1" si="5"/>
        <v>50.521699556897659</v>
      </c>
      <c r="W38" s="25">
        <f t="shared" si="3"/>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2"/>
        <v>48.539548660944369</v>
      </c>
      <c r="C39" s="25"/>
      <c r="D39" s="25">
        <f t="shared" ca="1" si="6"/>
        <v>45.327187919189164</v>
      </c>
      <c r="E39" s="25">
        <f t="shared" ca="1" si="6"/>
        <v>45.398514243405572</v>
      </c>
      <c r="F39" s="25">
        <f t="shared" ca="1" si="6"/>
        <v>46.525200579028024</v>
      </c>
      <c r="G39" s="25">
        <f t="shared" ca="1" si="6"/>
        <v>55.561222548288825</v>
      </c>
      <c r="H39" s="25">
        <f t="shared" ca="1" si="6"/>
        <v>50.907002062585555</v>
      </c>
      <c r="I39" s="25">
        <f t="shared" ca="1" si="6"/>
        <v>48.044499443644114</v>
      </c>
      <c r="J39" s="25">
        <f t="shared" ca="1" si="6"/>
        <v>48.880258948065013</v>
      </c>
      <c r="K39" s="25">
        <f t="shared" ca="1" si="6"/>
        <v>47.799477120719388</v>
      </c>
      <c r="L39" s="25">
        <f t="shared" ca="1" si="6"/>
        <v>44.155842954612552</v>
      </c>
      <c r="M39" s="25">
        <f t="shared" ca="1" si="6"/>
        <v>79.118536933720932</v>
      </c>
      <c r="N39" s="25">
        <f t="shared" ca="1" si="6"/>
        <v>43.841415578513569</v>
      </c>
      <c r="O39" s="25">
        <f t="shared" ca="1" si="6"/>
        <v>41.116868423666013</v>
      </c>
      <c r="P39" s="25">
        <f t="shared" ca="1" si="6"/>
        <v>41.995365733071438</v>
      </c>
      <c r="Q39" s="25">
        <f t="shared" ca="1" si="6"/>
        <v>52.504242487939358</v>
      </c>
      <c r="R39" s="25"/>
      <c r="S39" s="25"/>
      <c r="T39" s="25"/>
      <c r="U39" s="25">
        <f t="shared" ca="1" si="5"/>
        <v>44.070651562798965</v>
      </c>
      <c r="V39" s="25">
        <f t="shared" ca="1" si="5"/>
        <v>52.679289573926511</v>
      </c>
      <c r="W39" s="25">
        <f t="shared" si="3"/>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2"/>
        <v>50.787872317111173</v>
      </c>
      <c r="C40" s="25"/>
      <c r="D40" s="25">
        <f t="shared" ca="1" si="6"/>
        <v>45.970203020166949</v>
      </c>
      <c r="E40" s="25">
        <f t="shared" ca="1" si="6"/>
        <v>47.101546742507011</v>
      </c>
      <c r="F40" s="25">
        <f t="shared" ca="1" si="6"/>
        <v>48.737154564285063</v>
      </c>
      <c r="G40" s="25">
        <f t="shared" ca="1" si="6"/>
        <v>57.826950446093406</v>
      </c>
      <c r="H40" s="25">
        <f t="shared" ca="1" si="6"/>
        <v>52.210477860093093</v>
      </c>
      <c r="I40" s="25">
        <f t="shared" ca="1" si="6"/>
        <v>50.419288219338263</v>
      </c>
      <c r="J40" s="25">
        <f t="shared" ca="1" si="6"/>
        <v>52.132177024701363</v>
      </c>
      <c r="K40" s="25">
        <f t="shared" ca="1" si="6"/>
        <v>50.083823864745952</v>
      </c>
      <c r="L40" s="25">
        <f t="shared" ca="1" si="6"/>
        <v>46.731884909184089</v>
      </c>
      <c r="M40" s="25">
        <f t="shared" ca="1" si="6"/>
        <v>83.198575879918806</v>
      </c>
      <c r="N40" s="25">
        <f t="shared" ca="1" si="6"/>
        <v>46.259342947840395</v>
      </c>
      <c r="O40" s="25">
        <f t="shared" ca="1" si="6"/>
        <v>43.300006131705615</v>
      </c>
      <c r="P40" s="25">
        <f t="shared" ca="1" si="6"/>
        <v>43.997645575991676</v>
      </c>
      <c r="Q40" s="25">
        <f t="shared" ca="1" si="6"/>
        <v>55.07258679816718</v>
      </c>
      <c r="R40" s="25"/>
      <c r="S40" s="25"/>
      <c r="T40" s="25"/>
      <c r="U40" s="25">
        <f t="shared" ca="1" si="5"/>
        <v>46.352042755195932</v>
      </c>
      <c r="V40" s="25">
        <f t="shared" ca="1" si="5"/>
        <v>56.330066608588517</v>
      </c>
      <c r="W40" s="25">
        <f t="shared" si="3"/>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2"/>
        <v>52.997126388294191</v>
      </c>
      <c r="C41" s="25"/>
      <c r="D41" s="25">
        <f t="shared" ca="1" si="6"/>
        <v>48.563742011940271</v>
      </c>
      <c r="E41" s="25">
        <f t="shared" ca="1" si="6"/>
        <v>49.100907508634464</v>
      </c>
      <c r="F41" s="25">
        <f t="shared" ca="1" si="6"/>
        <v>50.085214785259879</v>
      </c>
      <c r="G41" s="25">
        <f t="shared" ca="1" si="6"/>
        <v>59.44372285990643</v>
      </c>
      <c r="H41" s="25">
        <f t="shared" ca="1" si="6"/>
        <v>53.442186950089585</v>
      </c>
      <c r="I41" s="25">
        <f t="shared" ca="1" si="6"/>
        <v>53.064760659634501</v>
      </c>
      <c r="J41" s="25">
        <f t="shared" ca="1" si="6"/>
        <v>55.228836670708553</v>
      </c>
      <c r="K41" s="25">
        <f t="shared" ca="1" si="6"/>
        <v>52.597183764075005</v>
      </c>
      <c r="L41" s="25">
        <f t="shared" ca="1" si="6"/>
        <v>49.822852227298554</v>
      </c>
      <c r="M41" s="25">
        <f t="shared" ca="1" si="6"/>
        <v>86.250515652880907</v>
      </c>
      <c r="N41" s="25">
        <f t="shared" ca="1" si="6"/>
        <v>49.97875808394781</v>
      </c>
      <c r="O41" s="25">
        <f t="shared" ca="1" si="6"/>
        <v>46.494218598540463</v>
      </c>
      <c r="P41" s="25">
        <f t="shared" ca="1" si="6"/>
        <v>45.831249889440414</v>
      </c>
      <c r="Q41" s="25">
        <f t="shared" ca="1" si="6"/>
        <v>58.492174908345653</v>
      </c>
      <c r="R41" s="25"/>
      <c r="S41" s="25"/>
      <c r="T41" s="25"/>
      <c r="U41" s="25">
        <f t="shared" ca="1" si="5"/>
        <v>49.753377506492114</v>
      </c>
      <c r="V41" s="25">
        <f t="shared" ca="1" si="5"/>
        <v>60.397309113700615</v>
      </c>
      <c r="W41" s="25">
        <f t="shared" si="3"/>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2"/>
        <v>55.72507533857582</v>
      </c>
      <c r="C42" s="25"/>
      <c r="D42" s="25">
        <f t="shared" ca="1" si="6"/>
        <v>51.308274170520384</v>
      </c>
      <c r="E42" s="25">
        <f t="shared" ca="1" si="6"/>
        <v>51.155120785815519</v>
      </c>
      <c r="F42" s="25">
        <f t="shared" ca="1" si="6"/>
        <v>52.765740446191614</v>
      </c>
      <c r="G42" s="25">
        <f t="shared" ca="1" si="6"/>
        <v>61.911352559519109</v>
      </c>
      <c r="H42" s="25">
        <f t="shared" ca="1" si="6"/>
        <v>54.666381607121657</v>
      </c>
      <c r="I42" s="25">
        <f t="shared" ca="1" si="6"/>
        <v>55.892867221257816</v>
      </c>
      <c r="J42" s="25">
        <f t="shared" ca="1" si="6"/>
        <v>57.915517622842458</v>
      </c>
      <c r="K42" s="25">
        <f t="shared" ca="1" si="6"/>
        <v>56.89145031518143</v>
      </c>
      <c r="L42" s="25">
        <f t="shared" ca="1" si="6"/>
        <v>51.805846353392518</v>
      </c>
      <c r="M42" s="25">
        <f t="shared" ca="1" si="6"/>
        <v>87.954309783799417</v>
      </c>
      <c r="N42" s="25">
        <f t="shared" ca="1" si="6"/>
        <v>52.934566627469664</v>
      </c>
      <c r="O42" s="25">
        <f t="shared" ca="1" si="6"/>
        <v>48.855892002164623</v>
      </c>
      <c r="P42" s="25">
        <f t="shared" ca="1" si="6"/>
        <v>49.103751677737833</v>
      </c>
      <c r="Q42" s="25">
        <f t="shared" ca="1" si="6"/>
        <v>61.960015832833754</v>
      </c>
      <c r="R42" s="25"/>
      <c r="S42" s="25"/>
      <c r="T42" s="25"/>
      <c r="U42" s="25">
        <f t="shared" ca="1" si="5"/>
        <v>53.554281632695293</v>
      </c>
      <c r="V42" s="25">
        <f t="shared" ca="1" si="5"/>
        <v>65.041956990549735</v>
      </c>
      <c r="W42" s="25">
        <f t="shared" si="3"/>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2"/>
        <v>58.474173775878185</v>
      </c>
      <c r="C43" s="25"/>
      <c r="D43" s="25">
        <f t="shared" ca="1" si="6"/>
        <v>53.959797791047237</v>
      </c>
      <c r="E43" s="25">
        <f t="shared" ca="1" si="6"/>
        <v>53.349863615775497</v>
      </c>
      <c r="F43" s="25">
        <f t="shared" ca="1" si="6"/>
        <v>54.428846745991827</v>
      </c>
      <c r="G43" s="25">
        <f t="shared" ca="1" si="6"/>
        <v>64.447940959128502</v>
      </c>
      <c r="H43" s="25">
        <f t="shared" ca="1" si="6"/>
        <v>59.97235163509945</v>
      </c>
      <c r="I43" s="25">
        <f t="shared" ca="1" si="6"/>
        <v>59.232968226254783</v>
      </c>
      <c r="J43" s="25">
        <f t="shared" ca="1" si="6"/>
        <v>60.685815772544245</v>
      </c>
      <c r="K43" s="25">
        <f t="shared" ca="1" si="6"/>
        <v>60.582775199643812</v>
      </c>
      <c r="L43" s="25">
        <f t="shared" ca="1" si="6"/>
        <v>55.303332752707156</v>
      </c>
      <c r="M43" s="25">
        <f t="shared" ca="1" si="6"/>
        <v>89.137060153402516</v>
      </c>
      <c r="N43" s="25">
        <f t="shared" ca="1" si="6"/>
        <v>57.828255574957858</v>
      </c>
      <c r="O43" s="25">
        <f t="shared" ca="1" si="6"/>
        <v>53.134814093864591</v>
      </c>
      <c r="P43" s="25">
        <f t="shared" ca="1" si="6"/>
        <v>51.809442362212337</v>
      </c>
      <c r="Q43" s="25">
        <f t="shared" ca="1" si="6"/>
        <v>64.21162501019451</v>
      </c>
      <c r="R43" s="25"/>
      <c r="S43" s="25"/>
      <c r="T43" s="25"/>
      <c r="U43" s="25">
        <f t="shared" ca="1" si="5"/>
        <v>57.136387710519713</v>
      </c>
      <c r="V43" s="25">
        <f t="shared" ca="1" si="5"/>
        <v>67.900765428256079</v>
      </c>
      <c r="W43" s="25">
        <f t="shared" si="3"/>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2"/>
        <v>63.082091898220064</v>
      </c>
      <c r="C44" s="25"/>
      <c r="D44" s="25">
        <f t="shared" ca="1" si="6"/>
        <v>58.089448726409323</v>
      </c>
      <c r="E44" s="25">
        <f t="shared" ca="1" si="6"/>
        <v>57.888664528766967</v>
      </c>
      <c r="F44" s="25">
        <f t="shared" ca="1" si="6"/>
        <v>58.008064026956269</v>
      </c>
      <c r="G44" s="25">
        <f t="shared" ca="1" si="6"/>
        <v>69.356985589187232</v>
      </c>
      <c r="H44" s="25">
        <f t="shared" ca="1" si="6"/>
        <v>66.806460619696082</v>
      </c>
      <c r="I44" s="25">
        <f t="shared" ca="1" si="6"/>
        <v>64.519201594873934</v>
      </c>
      <c r="J44" s="25">
        <f t="shared" ca="1" si="6"/>
        <v>64.94823179794102</v>
      </c>
      <c r="K44" s="25">
        <f t="shared" ca="1" si="6"/>
        <v>65.482225586565335</v>
      </c>
      <c r="L44" s="25">
        <f t="shared" ca="1" si="6"/>
        <v>60.303433444169237</v>
      </c>
      <c r="M44" s="25">
        <f t="shared" ca="1" si="6"/>
        <v>92.941625105463899</v>
      </c>
      <c r="N44" s="25">
        <f t="shared" ca="1" si="6"/>
        <v>64.759341837051409</v>
      </c>
      <c r="O44" s="25">
        <f t="shared" ca="1" si="6"/>
        <v>58.644226538536188</v>
      </c>
      <c r="P44" s="25">
        <f t="shared" ca="1" si="6"/>
        <v>54.897183013507288</v>
      </c>
      <c r="Q44" s="25">
        <f t="shared" ca="1" si="6"/>
        <v>68.442153944040811</v>
      </c>
      <c r="R44" s="25"/>
      <c r="S44" s="25"/>
      <c r="T44" s="25"/>
      <c r="U44" s="25">
        <f t="shared" ca="1" si="5"/>
        <v>61.624893035159509</v>
      </c>
      <c r="V44" s="25">
        <f t="shared" ca="1" si="5"/>
        <v>72.34020595522621</v>
      </c>
      <c r="W44" s="25">
        <f t="shared" si="3"/>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2"/>
        <v>65.704296877945637</v>
      </c>
      <c r="C45" s="25"/>
      <c r="D45" s="25">
        <f t="shared" ca="1" si="6"/>
        <v>59.984796243214404</v>
      </c>
      <c r="E45" s="25">
        <f t="shared" ca="1" si="6"/>
        <v>60.297330092247172</v>
      </c>
      <c r="F45" s="25">
        <f t="shared" ca="1" si="6"/>
        <v>60.257384694825816</v>
      </c>
      <c r="G45" s="25">
        <f t="shared" ca="1" si="6"/>
        <v>71.114815681386744</v>
      </c>
      <c r="H45" s="25">
        <f t="shared" ca="1" si="6"/>
        <v>68.914503884057424</v>
      </c>
      <c r="I45" s="25">
        <f t="shared" ca="1" si="6"/>
        <v>67.648732728209779</v>
      </c>
      <c r="J45" s="25">
        <f t="shared" ca="1" si="6"/>
        <v>67.689295275214334</v>
      </c>
      <c r="K45" s="25">
        <f t="shared" ca="1" si="6"/>
        <v>68.019780365149202</v>
      </c>
      <c r="L45" s="25">
        <f t="shared" ca="1" si="6"/>
        <v>62.857234368364132</v>
      </c>
      <c r="M45" s="25">
        <f t="shared" ca="1" si="6"/>
        <v>96.293301338730359</v>
      </c>
      <c r="N45" s="25">
        <f t="shared" ca="1" si="6"/>
        <v>68.534462334408772</v>
      </c>
      <c r="O45" s="25">
        <f t="shared" ca="1" si="6"/>
        <v>60.991576035576607</v>
      </c>
      <c r="P45" s="25">
        <f t="shared" ca="1" si="6"/>
        <v>57.300706478229451</v>
      </c>
      <c r="Q45" s="25">
        <f t="shared" ca="1" si="6"/>
        <v>71.90108904388677</v>
      </c>
      <c r="R45" s="25"/>
      <c r="S45" s="25"/>
      <c r="T45" s="25"/>
      <c r="U45" s="25">
        <f t="shared" ref="U45:V64" ca="1" si="7">GEOMEAN(OFFSET(U$77,$W45,0,4,1))</f>
        <v>64.816382515295189</v>
      </c>
      <c r="V45" s="25">
        <f t="shared" ca="1" si="7"/>
        <v>76.49937623388243</v>
      </c>
      <c r="W45" s="25">
        <f t="shared" si="3"/>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2"/>
        <v>64.916697989664399</v>
      </c>
      <c r="C46" s="25"/>
      <c r="D46" s="25">
        <f t="shared" ca="1" si="6"/>
        <v>56.682396752870183</v>
      </c>
      <c r="E46" s="25">
        <f t="shared" ca="1" si="6"/>
        <v>58.533089015961501</v>
      </c>
      <c r="F46" s="25">
        <f t="shared" ca="1" si="6"/>
        <v>61.372406857235212</v>
      </c>
      <c r="G46" s="25">
        <f t="shared" ca="1" si="6"/>
        <v>70.819339928236204</v>
      </c>
      <c r="H46" s="25">
        <f t="shared" ca="1" si="6"/>
        <v>66.040023327505708</v>
      </c>
      <c r="I46" s="25">
        <f t="shared" ca="1" si="6"/>
        <v>65.877808077436484</v>
      </c>
      <c r="J46" s="25">
        <f t="shared" ca="1" si="6"/>
        <v>66.545457123001725</v>
      </c>
      <c r="K46" s="25">
        <f t="shared" ca="1" si="6"/>
        <v>65.969434454514754</v>
      </c>
      <c r="L46" s="25">
        <f t="shared" ca="1" si="6"/>
        <v>60.805180667043295</v>
      </c>
      <c r="M46" s="25">
        <f t="shared" ca="1" si="6"/>
        <v>96.762223896247448</v>
      </c>
      <c r="N46" s="25">
        <f t="shared" ca="1" si="6"/>
        <v>65.946297795987562</v>
      </c>
      <c r="O46" s="25">
        <f t="shared" ca="1" si="6"/>
        <v>57.334507559071817</v>
      </c>
      <c r="P46" s="25">
        <f t="shared" ca="1" si="6"/>
        <v>57.480925009676874</v>
      </c>
      <c r="Q46" s="25">
        <f t="shared" ca="1" si="6"/>
        <v>71.691237685832988</v>
      </c>
      <c r="R46" s="25"/>
      <c r="S46" s="25"/>
      <c r="T46" s="25"/>
      <c r="U46" s="25">
        <f t="shared" ca="1" si="7"/>
        <v>64.394651485729312</v>
      </c>
      <c r="V46" s="25">
        <f t="shared" ca="1" si="7"/>
        <v>77.278642697389728</v>
      </c>
      <c r="W46" s="25">
        <f t="shared" si="3"/>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2"/>
        <v>62.140378837055302</v>
      </c>
      <c r="C47" s="25"/>
      <c r="D47" s="25">
        <f t="shared" ca="1" si="6"/>
        <v>51.987778477858328</v>
      </c>
      <c r="E47" s="25">
        <f t="shared" ca="1" si="6"/>
        <v>56.099446751457293</v>
      </c>
      <c r="F47" s="25">
        <f t="shared" ca="1" si="6"/>
        <v>60.959194787301918</v>
      </c>
      <c r="G47" s="25">
        <f t="shared" ca="1" si="6"/>
        <v>68.964283677298297</v>
      </c>
      <c r="H47" s="25">
        <f t="shared" ca="1" si="6"/>
        <v>61.3583957858717</v>
      </c>
      <c r="I47" s="25">
        <f t="shared" ca="1" si="6"/>
        <v>61.1281262348243</v>
      </c>
      <c r="J47" s="25">
        <f t="shared" ca="1" si="6"/>
        <v>63.207887402384429</v>
      </c>
      <c r="K47" s="25">
        <f t="shared" ca="1" si="6"/>
        <v>61.620953477139224</v>
      </c>
      <c r="L47" s="25">
        <f t="shared" ca="1" si="6"/>
        <v>56.237915519958548</v>
      </c>
      <c r="M47" s="25">
        <f t="shared" ca="1" si="6"/>
        <v>94.541159725937177</v>
      </c>
      <c r="N47" s="25">
        <f t="shared" ca="1" si="6"/>
        <v>60.407650627510861</v>
      </c>
      <c r="O47" s="25">
        <f t="shared" ca="1" si="6"/>
        <v>51.860503029202832</v>
      </c>
      <c r="P47" s="25">
        <f t="shared" ca="1" si="6"/>
        <v>54.954046383828548</v>
      </c>
      <c r="Q47" s="25">
        <f t="shared" ca="1" si="6"/>
        <v>65.730351039586651</v>
      </c>
      <c r="R47" s="25"/>
      <c r="S47" s="25"/>
      <c r="T47" s="25"/>
      <c r="U47" s="25">
        <f t="shared" ca="1" si="7"/>
        <v>63.268625243330895</v>
      </c>
      <c r="V47" s="25">
        <f t="shared" ca="1" si="7"/>
        <v>71.021560848307345</v>
      </c>
      <c r="W47" s="25">
        <f t="shared" si="3"/>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2"/>
        <v>62.011334666170356</v>
      </c>
      <c r="C48" s="25"/>
      <c r="D48" s="25">
        <f t="shared" ca="1" si="6"/>
        <v>54.0823614197243</v>
      </c>
      <c r="E48" s="25">
        <f t="shared" ca="1" si="6"/>
        <v>57.201028998409953</v>
      </c>
      <c r="F48" s="25">
        <f t="shared" ca="1" si="6"/>
        <v>62.823020441600477</v>
      </c>
      <c r="G48" s="25">
        <f t="shared" ca="1" si="6"/>
        <v>69.049553581220735</v>
      </c>
      <c r="H48" s="25">
        <f t="shared" ca="1" si="6"/>
        <v>59.41989199854163</v>
      </c>
      <c r="I48" s="25">
        <f t="shared" ca="1" si="6"/>
        <v>59.998516837806655</v>
      </c>
      <c r="J48" s="25">
        <f t="shared" ca="1" si="6"/>
        <v>62.077101916611575</v>
      </c>
      <c r="K48" s="25">
        <f t="shared" ca="1" si="6"/>
        <v>60.721629707825336</v>
      </c>
      <c r="L48" s="25">
        <f t="shared" ca="1" si="6"/>
        <v>54.059866349978428</v>
      </c>
      <c r="M48" s="25">
        <f t="shared" ca="1" si="6"/>
        <v>93.255115267948938</v>
      </c>
      <c r="N48" s="25">
        <f t="shared" ca="1" si="6"/>
        <v>56.262945538372108</v>
      </c>
      <c r="O48" s="25">
        <f t="shared" ca="1" si="6"/>
        <v>48.621633026467997</v>
      </c>
      <c r="P48" s="25">
        <f t="shared" ca="1" si="6"/>
        <v>54.112441193807577</v>
      </c>
      <c r="Q48" s="25">
        <f t="shared" ca="1" si="6"/>
        <v>66.836661064308856</v>
      </c>
      <c r="R48" s="25"/>
      <c r="S48" s="25"/>
      <c r="T48" s="25"/>
      <c r="U48" s="25">
        <f t="shared" ca="1" si="7"/>
        <v>61.719762270942127</v>
      </c>
      <c r="V48" s="25">
        <f t="shared" ca="1" si="7"/>
        <v>72.065683007549652</v>
      </c>
      <c r="W48" s="25">
        <f t="shared" si="3"/>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2"/>
        <v>63.514941843973865</v>
      </c>
      <c r="C49" s="25"/>
      <c r="D49" s="25">
        <f t="shared" ca="1" si="6"/>
        <v>53.995112012183519</v>
      </c>
      <c r="E49" s="25">
        <f t="shared" ca="1" si="6"/>
        <v>58.676568007206534</v>
      </c>
      <c r="F49" s="25">
        <f t="shared" ca="1" si="6"/>
        <v>64.848184659954001</v>
      </c>
      <c r="G49" s="25">
        <f t="shared" ca="1" si="6"/>
        <v>69.765389762643892</v>
      </c>
      <c r="H49" s="25">
        <f t="shared" ca="1" si="6"/>
        <v>60.115275040395893</v>
      </c>
      <c r="I49" s="25">
        <f t="shared" ca="1" si="6"/>
        <v>61.860424703745188</v>
      </c>
      <c r="J49" s="25">
        <f t="shared" ca="1" si="6"/>
        <v>63.124164870832942</v>
      </c>
      <c r="K49" s="25">
        <f t="shared" ca="1" si="6"/>
        <v>61.909781297092955</v>
      </c>
      <c r="L49" s="25">
        <f t="shared" ca="1" si="6"/>
        <v>54.82180527714744</v>
      </c>
      <c r="M49" s="25">
        <f t="shared" ca="1" si="6"/>
        <v>97.305490637418387</v>
      </c>
      <c r="N49" s="25">
        <f t="shared" ca="1" si="6"/>
        <v>56.232390007155757</v>
      </c>
      <c r="O49" s="25">
        <f t="shared" ca="1" si="6"/>
        <v>49.321729062908979</v>
      </c>
      <c r="P49" s="25">
        <f t="shared" ca="1" si="6"/>
        <v>54.887994654466951</v>
      </c>
      <c r="Q49" s="25">
        <f t="shared" ca="1" si="6"/>
        <v>69.372398514194288</v>
      </c>
      <c r="R49" s="25"/>
      <c r="S49" s="25"/>
      <c r="T49" s="25"/>
      <c r="U49" s="25">
        <f t="shared" ca="1" si="7"/>
        <v>62.289762377621464</v>
      </c>
      <c r="V49" s="25">
        <f t="shared" ca="1" si="7"/>
        <v>73.232273773438493</v>
      </c>
      <c r="W49" s="25">
        <f t="shared" si="3"/>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2"/>
        <v>65.111615990421953</v>
      </c>
      <c r="C50" s="25"/>
      <c r="D50" s="25">
        <f t="shared" ca="1" si="6"/>
        <v>57.348456459248517</v>
      </c>
      <c r="E50" s="25">
        <f t="shared" ca="1" si="6"/>
        <v>61.760771880392035</v>
      </c>
      <c r="F50" s="25">
        <f t="shared" ca="1" si="6"/>
        <v>66.749441295439325</v>
      </c>
      <c r="G50" s="25">
        <f t="shared" ca="1" si="6"/>
        <v>71.189894549232505</v>
      </c>
      <c r="H50" s="25">
        <f t="shared" ca="1" si="6"/>
        <v>61.804357782087408</v>
      </c>
      <c r="I50" s="25">
        <f t="shared" ca="1" si="6"/>
        <v>63.127345477343773</v>
      </c>
      <c r="J50" s="25">
        <f t="shared" ca="1" si="6"/>
        <v>63.759667852336946</v>
      </c>
      <c r="K50" s="25">
        <f t="shared" ca="1" si="6"/>
        <v>61.392393978892919</v>
      </c>
      <c r="L50" s="25">
        <f t="shared" ca="1" si="6"/>
        <v>55.09748984794313</v>
      </c>
      <c r="M50" s="25">
        <f t="shared" ca="1" si="6"/>
        <v>100.35634986134974</v>
      </c>
      <c r="N50" s="25">
        <f t="shared" ca="1" si="6"/>
        <v>55.632372362692458</v>
      </c>
      <c r="O50" s="25">
        <f t="shared" ca="1" si="6"/>
        <v>49.462482633189374</v>
      </c>
      <c r="P50" s="25">
        <f t="shared" ca="1" si="6"/>
        <v>56.929558696694173</v>
      </c>
      <c r="Q50" s="25">
        <f t="shared" ca="1" si="6"/>
        <v>72.21238367010703</v>
      </c>
      <c r="R50" s="25"/>
      <c r="S50" s="25"/>
      <c r="T50" s="25"/>
      <c r="U50" s="25">
        <f t="shared" ca="1" si="7"/>
        <v>61.907451027567305</v>
      </c>
      <c r="V50" s="25">
        <f t="shared" ca="1" si="7"/>
        <v>74.226955230599671</v>
      </c>
      <c r="W50" s="25">
        <f t="shared" si="3"/>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2"/>
        <v>65.924819398331906</v>
      </c>
      <c r="C51" s="25"/>
      <c r="D51" s="25">
        <f t="shared" ca="1" si="6"/>
        <v>58.594955402886974</v>
      </c>
      <c r="E51" s="25">
        <f t="shared" ca="1" si="6"/>
        <v>61.908861618989434</v>
      </c>
      <c r="F51" s="25">
        <f t="shared" ca="1" si="6"/>
        <v>67.276891892402389</v>
      </c>
      <c r="G51" s="25">
        <f t="shared" ca="1" si="6"/>
        <v>70.55602308003499</v>
      </c>
      <c r="H51" s="25">
        <f t="shared" ca="1" si="6"/>
        <v>62.024984485178706</v>
      </c>
      <c r="I51" s="25">
        <f t="shared" ca="1" si="6"/>
        <v>63.487492369265006</v>
      </c>
      <c r="J51" s="25">
        <f t="shared" ca="1" si="6"/>
        <v>64.202160374636819</v>
      </c>
      <c r="K51" s="25">
        <f t="shared" ca="1" si="6"/>
        <v>62.107154668384275</v>
      </c>
      <c r="L51" s="25">
        <f t="shared" ca="1" si="6"/>
        <v>55.487299377202945</v>
      </c>
      <c r="M51" s="25">
        <f t="shared" ca="1" si="6"/>
        <v>103.98851505332742</v>
      </c>
      <c r="N51" s="25">
        <f t="shared" ca="1" si="6"/>
        <v>55.907407691183685</v>
      </c>
      <c r="O51" s="25">
        <f t="shared" ca="1" si="6"/>
        <v>49.624919130431287</v>
      </c>
      <c r="P51" s="25">
        <f t="shared" ca="1" si="6"/>
        <v>58.16976874711051</v>
      </c>
      <c r="Q51" s="25">
        <f t="shared" ca="1" si="6"/>
        <v>74.481527772846448</v>
      </c>
      <c r="R51" s="25"/>
      <c r="S51" s="25"/>
      <c r="T51" s="25"/>
      <c r="U51" s="25">
        <f t="shared" ca="1" si="7"/>
        <v>62.871683937366612</v>
      </c>
      <c r="V51" s="25">
        <f t="shared" ca="1" si="7"/>
        <v>72.960988279273195</v>
      </c>
      <c r="W51" s="25">
        <f t="shared" si="3"/>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2"/>
        <v>65.659716934568905</v>
      </c>
      <c r="C52" s="25"/>
      <c r="D52" s="25">
        <f t="shared" ca="1" si="6"/>
        <v>59.139066831207181</v>
      </c>
      <c r="E52" s="25">
        <f t="shared" ca="1" si="6"/>
        <v>61.44973367488781</v>
      </c>
      <c r="F52" s="25">
        <f t="shared" ca="1" si="6"/>
        <v>66.94242221826903</v>
      </c>
      <c r="G52" s="25">
        <f t="shared" ca="1" si="6"/>
        <v>69.293242492092304</v>
      </c>
      <c r="H52" s="25">
        <f t="shared" ca="1" si="6"/>
        <v>61.531134278764902</v>
      </c>
      <c r="I52" s="25">
        <f t="shared" ca="1" si="6"/>
        <v>63.713455426742144</v>
      </c>
      <c r="J52" s="25">
        <f t="shared" ca="1" si="6"/>
        <v>64.148544147569439</v>
      </c>
      <c r="K52" s="25">
        <f t="shared" ca="1" si="6"/>
        <v>62.80115426124469</v>
      </c>
      <c r="L52" s="25">
        <f t="shared" ca="1" si="6"/>
        <v>56.270176961588071</v>
      </c>
      <c r="M52" s="25">
        <f t="shared" ca="1" si="6"/>
        <v>99.403865640646885</v>
      </c>
      <c r="N52" s="25">
        <f t="shared" ca="1" si="6"/>
        <v>57.162764975128042</v>
      </c>
      <c r="O52" s="25">
        <f t="shared" ca="1" si="6"/>
        <v>51.19954156201721</v>
      </c>
      <c r="P52" s="25">
        <f t="shared" ca="1" si="6"/>
        <v>58.876608492462054</v>
      </c>
      <c r="Q52" s="25">
        <f t="shared" ca="1" si="6"/>
        <v>73.406879149272555</v>
      </c>
      <c r="R52" s="25"/>
      <c r="S52" s="25"/>
      <c r="T52" s="25"/>
      <c r="U52" s="25">
        <f t="shared" ca="1" si="7"/>
        <v>62.282468161692464</v>
      </c>
      <c r="V52" s="25">
        <f t="shared" ca="1" si="7"/>
        <v>71.812451107967448</v>
      </c>
      <c r="W52" s="25">
        <f t="shared" si="3"/>
        <v>188</v>
      </c>
      <c r="X52" s="25">
        <f ca="1">_xlfn.NUMBERVALUE(GEOMEAN(OFFSET(X$77,$W52,0,4,1)))</f>
        <v>59.059086634257</v>
      </c>
      <c r="Y52" s="25">
        <f t="shared" ref="Y52:AN67" ca="1" si="8">GEOMEAN(OFFSET(Y$77,$W52,0,4,1))</f>
        <v>58.303137010874281</v>
      </c>
      <c r="Z52" s="25">
        <f t="shared" ca="1" si="8"/>
        <v>86.184522929095706</v>
      </c>
      <c r="AA52" s="25">
        <f t="shared" ca="1" si="8"/>
        <v>61.44973367488781</v>
      </c>
      <c r="AB52" s="25">
        <f t="shared" ca="1" si="8"/>
        <v>72.102140178496342</v>
      </c>
      <c r="AC52" s="25">
        <f t="shared" ca="1" si="8"/>
        <v>71.519811508901</v>
      </c>
      <c r="AD52" s="25">
        <f t="shared" ca="1" si="8"/>
        <v>64.858592460217295</v>
      </c>
      <c r="AE52" s="25">
        <f t="shared" ca="1" si="8"/>
        <v>76.436398579194233</v>
      </c>
      <c r="AF52" s="25">
        <f t="shared" ca="1" si="8"/>
        <v>69.79249413584111</v>
      </c>
      <c r="AG52" s="25">
        <f t="shared" ca="1" si="8"/>
        <v>67.762425624408081</v>
      </c>
      <c r="AH52" s="25">
        <f t="shared" ca="1" si="8"/>
        <v>66.307477626229939</v>
      </c>
      <c r="AI52" s="25">
        <f t="shared" ca="1" si="8"/>
        <v>60.084989808598628</v>
      </c>
      <c r="AJ52" s="25">
        <f t="shared" ca="1" si="8"/>
        <v>69.329984851708204</v>
      </c>
      <c r="AK52" s="25">
        <f t="shared" ca="1" si="8"/>
        <v>72.892247643934112</v>
      </c>
      <c r="AL52" s="25">
        <f t="shared" ca="1" si="8"/>
        <v>63.159776360622438</v>
      </c>
      <c r="AM52" s="25">
        <f t="shared" ca="1" si="8"/>
        <v>72.492123652708585</v>
      </c>
      <c r="AN52" s="25">
        <f t="shared" ca="1" si="8"/>
        <v>63.102189659630795</v>
      </c>
      <c r="AO52" s="25">
        <f t="shared" ref="AO52:BD67" ca="1" si="9">GEOMEAN(OFFSET(AO$77,$W52,0,4,1))</f>
        <v>68.847030873798062</v>
      </c>
      <c r="AP52" s="25">
        <f t="shared" ca="1" si="9"/>
        <v>68.017429978718368</v>
      </c>
      <c r="AQ52" s="25">
        <f t="shared" ca="1" si="9"/>
        <v>63.952442366835577</v>
      </c>
      <c r="AR52" s="25">
        <f t="shared" ca="1" si="9"/>
        <v>59.071901281830812</v>
      </c>
      <c r="AS52" s="25">
        <f t="shared" ca="1" si="9"/>
        <v>66.402329393636165</v>
      </c>
      <c r="AT52" s="25">
        <f t="shared" ca="1" si="9"/>
        <v>67.70469239436936</v>
      </c>
      <c r="AU52" s="25">
        <f t="shared" ca="1" si="9"/>
        <v>69.293242492092304</v>
      </c>
      <c r="AV52" s="25">
        <f t="shared" ca="1" si="9"/>
        <v>61.195989221304806</v>
      </c>
      <c r="AW52" s="25">
        <f t="shared" ca="1" si="9"/>
        <v>61.961220745821798</v>
      </c>
      <c r="AX52" s="25">
        <f t="shared" ca="1" si="9"/>
        <v>63.713455426742144</v>
      </c>
      <c r="AY52" s="25">
        <f t="shared" ca="1" si="9"/>
        <v>67.584695356695875</v>
      </c>
      <c r="AZ52" s="25">
        <f t="shared" ca="1" si="9"/>
        <v>69.601955396679514</v>
      </c>
      <c r="BA52" s="25">
        <f t="shared" ca="1" si="9"/>
        <v>61.370155821571487</v>
      </c>
      <c r="BB52" s="25">
        <f t="shared" ca="1" si="9"/>
        <v>59.394420089337075</v>
      </c>
      <c r="BC52" s="25">
        <f t="shared" ca="1" si="9"/>
        <v>73.584281453217201</v>
      </c>
      <c r="BD52" s="25">
        <f t="shared" ca="1" si="9"/>
        <v>65.097118815782423</v>
      </c>
      <c r="BE52" s="25">
        <f t="shared" ref="BE52:BE66" ca="1" si="10">GEOMEAN(OFFSET(BE$77,$W52,0,4,1))</f>
        <v>64.467463509959003</v>
      </c>
      <c r="BF52" s="25"/>
      <c r="BG52" s="25">
        <f t="shared" ref="BG52:BV67" ca="1" si="11">GEOMEAN(OFFSET(BG$77,$W52,0,4,1))</f>
        <v>56.270176961588071</v>
      </c>
      <c r="BH52" s="25">
        <f t="shared" ca="1" si="11"/>
        <v>77.456991212406635</v>
      </c>
      <c r="BI52" s="25">
        <f t="shared" ca="1" si="11"/>
        <v>77.367060598064811</v>
      </c>
      <c r="BJ52" s="25">
        <f t="shared" ca="1" si="11"/>
        <v>118.57093043310272</v>
      </c>
      <c r="BK52" s="25">
        <f t="shared" ca="1" si="11"/>
        <v>98.077535506785367</v>
      </c>
      <c r="BL52" s="25">
        <f t="shared" ca="1" si="11"/>
        <v>60.703255808978078</v>
      </c>
      <c r="BM52" s="25">
        <f t="shared" ca="1" si="11"/>
        <v>52.815054413272335</v>
      </c>
      <c r="BN52" s="25">
        <f t="shared" ca="1" si="11"/>
        <v>79.487089058713138</v>
      </c>
      <c r="BO52" s="25">
        <f t="shared" ca="1" si="11"/>
        <v>51.19954156201721</v>
      </c>
      <c r="BP52" s="25">
        <f t="shared" ca="1" si="11"/>
        <v>69.459713532415066</v>
      </c>
      <c r="BQ52" s="25">
        <f t="shared" ca="1" si="11"/>
        <v>63.81547588006358</v>
      </c>
      <c r="BR52" s="25">
        <f t="shared" ca="1" si="11"/>
        <v>52.307436303065977</v>
      </c>
      <c r="BS52" s="25">
        <f t="shared" ca="1" si="11"/>
        <v>71.204613712771916</v>
      </c>
      <c r="BT52" s="25">
        <f t="shared" ca="1" si="11"/>
        <v>66.283850457903355</v>
      </c>
      <c r="BU52" s="25">
        <f t="shared" ca="1" si="11"/>
        <v>86.272227508794614</v>
      </c>
      <c r="BV52" s="25">
        <f t="shared" ca="1" si="11"/>
        <v>75.787426999850297</v>
      </c>
      <c r="BW52" s="25">
        <f t="shared" ref="BQ52:BX67" ca="1" si="12">GEOMEAN(OFFSET(BW$77,$W52,0,4,1))</f>
        <v>71.110252780617984</v>
      </c>
      <c r="BX52" s="25">
        <f t="shared" ca="1" si="12"/>
        <v>58.499640776632219</v>
      </c>
      <c r="BY52" s="25"/>
      <c r="BZ52" s="25"/>
      <c r="CA52" s="25"/>
      <c r="CB52" s="25"/>
      <c r="CC52" s="25">
        <f t="shared" ref="CC52:CG67" ca="1" si="13">GEOMEAN(OFFSET(CC$77,$W52,0,4,1))</f>
        <v>62.167484976656858</v>
      </c>
      <c r="CD52" s="25">
        <f t="shared" ca="1" si="13"/>
        <v>62.947189002619702</v>
      </c>
      <c r="CE52" s="25">
        <f t="shared" ca="1" si="13"/>
        <v>65.134632197678769</v>
      </c>
      <c r="CF52" s="25">
        <f t="shared" ca="1" si="13"/>
        <v>78.496706555937024</v>
      </c>
      <c r="CG52" s="25">
        <f t="shared" ca="1" si="13"/>
        <v>73.326386824732907</v>
      </c>
    </row>
    <row r="53" spans="1:85" x14ac:dyDescent="0.3">
      <c r="A53" s="24">
        <v>1998</v>
      </c>
      <c r="B53" s="25">
        <f t="shared" ca="1" si="2"/>
        <v>65.799786660749078</v>
      </c>
      <c r="C53" s="25"/>
      <c r="D53" s="25">
        <f t="shared" ref="D53:Q68" ca="1" si="14">GEOMEAN(OFFSET(D$77,$W53,0,4,1))</f>
        <v>59.544040859513679</v>
      </c>
      <c r="E53" s="25">
        <f t="shared" ca="1" si="14"/>
        <v>61.48490992592896</v>
      </c>
      <c r="F53" s="25">
        <f t="shared" ca="1" si="14"/>
        <v>66.794700524913253</v>
      </c>
      <c r="G53" s="25">
        <f t="shared" ca="1" si="14"/>
        <v>68.549319540932075</v>
      </c>
      <c r="H53" s="25">
        <f t="shared" ca="1" si="14"/>
        <v>61.64811161182579</v>
      </c>
      <c r="I53" s="25">
        <f t="shared" ca="1" si="14"/>
        <v>64.198800857933577</v>
      </c>
      <c r="J53" s="25">
        <f t="shared" ca="1" si="14"/>
        <v>65.314394575768034</v>
      </c>
      <c r="K53" s="25">
        <f t="shared" ca="1" si="14"/>
        <v>63.925399039400375</v>
      </c>
      <c r="L53" s="25">
        <f t="shared" ca="1" si="14"/>
        <v>58.276498086373287</v>
      </c>
      <c r="M53" s="25">
        <f t="shared" ca="1" si="14"/>
        <v>92.866672002220525</v>
      </c>
      <c r="N53" s="25">
        <f t="shared" ca="1" si="14"/>
        <v>60.276634631777455</v>
      </c>
      <c r="O53" s="25">
        <f t="shared" ca="1" si="14"/>
        <v>54.193641629480567</v>
      </c>
      <c r="P53" s="25">
        <f t="shared" ca="1" si="14"/>
        <v>60.466398981328091</v>
      </c>
      <c r="Q53" s="25">
        <f t="shared" ca="1" si="14"/>
        <v>73.63369667152034</v>
      </c>
      <c r="R53" s="25"/>
      <c r="S53" s="25"/>
      <c r="T53" s="25"/>
      <c r="U53" s="25">
        <f t="shared" ca="1" si="7"/>
        <v>62.259236199627331</v>
      </c>
      <c r="V53" s="25">
        <f t="shared" ca="1" si="7"/>
        <v>73.246222059074583</v>
      </c>
      <c r="W53" s="25">
        <f t="shared" si="3"/>
        <v>192</v>
      </c>
      <c r="X53" s="25">
        <f t="shared" ref="X53:AM68" ca="1" si="15">GEOMEAN(OFFSET(X$77,$W53,0,4,1))</f>
        <v>59.444054119758569</v>
      </c>
      <c r="Y53" s="25">
        <f t="shared" ca="1" si="15"/>
        <v>59.621464640928089</v>
      </c>
      <c r="Z53" s="25">
        <f t="shared" ca="1" si="15"/>
        <v>76.190221965053084</v>
      </c>
      <c r="AA53" s="25">
        <f t="shared" ca="1" si="15"/>
        <v>61.48490992592896</v>
      </c>
      <c r="AB53" s="25">
        <f t="shared" ca="1" si="15"/>
        <v>72.882545053915635</v>
      </c>
      <c r="AC53" s="25">
        <f t="shared" ca="1" si="15"/>
        <v>71.286976905090242</v>
      </c>
      <c r="AD53" s="25">
        <f t="shared" ca="1" si="15"/>
        <v>64.931510632429664</v>
      </c>
      <c r="AE53" s="25">
        <f t="shared" ca="1" si="15"/>
        <v>76.753257785731734</v>
      </c>
      <c r="AF53" s="25">
        <f t="shared" ca="1" si="15"/>
        <v>69.32842201111184</v>
      </c>
      <c r="AG53" s="25">
        <f t="shared" ca="1" si="15"/>
        <v>66.916461851890062</v>
      </c>
      <c r="AH53" s="25">
        <f t="shared" ca="1" si="8"/>
        <v>66.419897306930991</v>
      </c>
      <c r="AI53" s="25">
        <f t="shared" ca="1" si="8"/>
        <v>60.587463954201048</v>
      </c>
      <c r="AJ53" s="25">
        <f t="shared" ca="1" si="8"/>
        <v>67.596324454274367</v>
      </c>
      <c r="AK53" s="25">
        <f t="shared" ca="1" si="8"/>
        <v>71.6605049070305</v>
      </c>
      <c r="AL53" s="25">
        <f t="shared" ca="1" si="8"/>
        <v>63.034788050364078</v>
      </c>
      <c r="AM53" s="25">
        <f t="shared" ca="1" si="8"/>
        <v>71.843279073665741</v>
      </c>
      <c r="AN53" s="25">
        <f t="shared" ca="1" si="8"/>
        <v>63.224684083694569</v>
      </c>
      <c r="AO53" s="25">
        <f t="shared" ca="1" si="9"/>
        <v>67.247707791471356</v>
      </c>
      <c r="AP53" s="25">
        <f t="shared" ca="1" si="9"/>
        <v>66.794900030105651</v>
      </c>
      <c r="AQ53" s="25">
        <f t="shared" ca="1" si="9"/>
        <v>63.576683726674901</v>
      </c>
      <c r="AR53" s="25">
        <f t="shared" ca="1" si="9"/>
        <v>59.732191963831809</v>
      </c>
      <c r="AS53" s="25">
        <f t="shared" ca="1" si="9"/>
        <v>66.932229690909352</v>
      </c>
      <c r="AT53" s="25">
        <f t="shared" ca="1" si="9"/>
        <v>67.028891771011374</v>
      </c>
      <c r="AU53" s="25">
        <f t="shared" ca="1" si="9"/>
        <v>68.549319540932075</v>
      </c>
      <c r="AV53" s="25">
        <f t="shared" ca="1" si="9"/>
        <v>61.365739287332595</v>
      </c>
      <c r="AW53" s="25">
        <f t="shared" ca="1" si="9"/>
        <v>62.0078250307632</v>
      </c>
      <c r="AX53" s="25">
        <f t="shared" ca="1" si="9"/>
        <v>64.198800857933577</v>
      </c>
      <c r="AY53" s="25">
        <f t="shared" ca="1" si="9"/>
        <v>67.841483821998011</v>
      </c>
      <c r="AZ53" s="25">
        <f t="shared" ca="1" si="9"/>
        <v>70.168525622232806</v>
      </c>
      <c r="BA53" s="25">
        <f t="shared" ca="1" si="9"/>
        <v>62.905237846996286</v>
      </c>
      <c r="BB53" s="25">
        <f t="shared" ca="1" si="9"/>
        <v>60.815972812697353</v>
      </c>
      <c r="BC53" s="25">
        <f t="shared" ca="1" si="9"/>
        <v>73.581689993012404</v>
      </c>
      <c r="BD53" s="25">
        <f t="shared" ca="1" si="9"/>
        <v>66.998026149735239</v>
      </c>
      <c r="BE53" s="25">
        <f t="shared" ca="1" si="10"/>
        <v>63.671767139678501</v>
      </c>
      <c r="BF53" s="25"/>
      <c r="BG53" s="25">
        <f t="shared" ca="1" si="11"/>
        <v>58.276498086373287</v>
      </c>
      <c r="BH53" s="25">
        <f t="shared" ca="1" si="11"/>
        <v>77.44731846447111</v>
      </c>
      <c r="BI53" s="25">
        <f t="shared" ca="1" si="11"/>
        <v>78.701777391733813</v>
      </c>
      <c r="BJ53" s="25">
        <f t="shared" ca="1" si="11"/>
        <v>105.56741017199454</v>
      </c>
      <c r="BK53" s="25">
        <f t="shared" ca="1" si="11"/>
        <v>91.694792757068498</v>
      </c>
      <c r="BL53" s="25">
        <f t="shared" ca="1" si="11"/>
        <v>63.827915770563401</v>
      </c>
      <c r="BM53" s="25">
        <f t="shared" ca="1" si="11"/>
        <v>55.857422515627285</v>
      </c>
      <c r="BN53" s="25">
        <f t="shared" ca="1" si="11"/>
        <v>81.483124800765651</v>
      </c>
      <c r="BO53" s="25">
        <f t="shared" ca="1" si="11"/>
        <v>54.193641629480567</v>
      </c>
      <c r="BP53" s="25">
        <f t="shared" ca="1" si="11"/>
        <v>69.820766917600565</v>
      </c>
      <c r="BQ53" s="25">
        <f t="shared" ca="1" si="12"/>
        <v>65.056589193006459</v>
      </c>
      <c r="BR53" s="25">
        <f t="shared" ca="1" si="12"/>
        <v>53.762343291559276</v>
      </c>
      <c r="BS53" s="25">
        <f t="shared" ca="1" si="12"/>
        <v>71.645800433108604</v>
      </c>
      <c r="BT53" s="25">
        <f t="shared" ca="1" si="12"/>
        <v>69.764265338842122</v>
      </c>
      <c r="BU53" s="25">
        <f t="shared" ca="1" si="12"/>
        <v>84.916202623625978</v>
      </c>
      <c r="BV53" s="25">
        <f t="shared" ca="1" si="12"/>
        <v>74.74586423000099</v>
      </c>
      <c r="BW53" s="25">
        <f t="shared" ca="1" si="12"/>
        <v>69.139991662976286</v>
      </c>
      <c r="BX53" s="25">
        <f t="shared" ca="1" si="12"/>
        <v>60.632367764240207</v>
      </c>
      <c r="BY53" s="25"/>
      <c r="BZ53" s="25"/>
      <c r="CA53" s="25"/>
      <c r="CB53" s="25"/>
      <c r="CC53" s="25">
        <f t="shared" ca="1" si="13"/>
        <v>62.176708026149441</v>
      </c>
      <c r="CD53" s="25">
        <f t="shared" ca="1" si="13"/>
        <v>62.681884713143788</v>
      </c>
      <c r="CE53" s="25">
        <f t="shared" ca="1" si="13"/>
        <v>65.510932129908724</v>
      </c>
      <c r="CF53" s="25">
        <f t="shared" ca="1" si="13"/>
        <v>78.789259698845967</v>
      </c>
      <c r="CG53" s="25">
        <f t="shared" ca="1" si="13"/>
        <v>75.380156975288315</v>
      </c>
    </row>
    <row r="54" spans="1:85" x14ac:dyDescent="0.3">
      <c r="A54" s="24">
        <v>1999</v>
      </c>
      <c r="B54" s="25">
        <f t="shared" ca="1" si="2"/>
        <v>67.081185982238196</v>
      </c>
      <c r="C54" s="25"/>
      <c r="D54" s="25">
        <f t="shared" ca="1" si="14"/>
        <v>61.159620392785072</v>
      </c>
      <c r="E54" s="25">
        <f t="shared" ca="1" si="14"/>
        <v>62.324586033188403</v>
      </c>
      <c r="F54" s="25">
        <f t="shared" ca="1" si="14"/>
        <v>68.512071683455417</v>
      </c>
      <c r="G54" s="25">
        <f t="shared" ca="1" si="14"/>
        <v>68.060366281006623</v>
      </c>
      <c r="H54" s="25">
        <f t="shared" ca="1" si="14"/>
        <v>61.047138807089482</v>
      </c>
      <c r="I54" s="25">
        <f t="shared" ca="1" si="14"/>
        <v>64.226772465762551</v>
      </c>
      <c r="J54" s="25">
        <f t="shared" ca="1" si="14"/>
        <v>67.241559639439558</v>
      </c>
      <c r="K54" s="25">
        <f t="shared" ca="1" si="14"/>
        <v>66.125768728364861</v>
      </c>
      <c r="L54" s="25">
        <f t="shared" ca="1" si="14"/>
        <v>60.645680393372189</v>
      </c>
      <c r="M54" s="25">
        <f t="shared" ca="1" si="14"/>
        <v>90.482243776244772</v>
      </c>
      <c r="N54" s="25">
        <f t="shared" ca="1" si="14"/>
        <v>63.27677801841228</v>
      </c>
      <c r="O54" s="25">
        <f t="shared" ca="1" si="14"/>
        <v>57.428826369792205</v>
      </c>
      <c r="P54" s="25">
        <f t="shared" ca="1" si="14"/>
        <v>64.086067533384636</v>
      </c>
      <c r="Q54" s="25">
        <f t="shared" ca="1" si="14"/>
        <v>75.633741861891167</v>
      </c>
      <c r="R54" s="25"/>
      <c r="S54" s="25"/>
      <c r="T54" s="25"/>
      <c r="U54" s="25">
        <f t="shared" ca="1" si="7"/>
        <v>63.06992426662076</v>
      </c>
      <c r="V54" s="25">
        <f t="shared" ca="1" si="7"/>
        <v>75.681303578892326</v>
      </c>
      <c r="W54" s="25">
        <f t="shared" si="3"/>
        <v>196</v>
      </c>
      <c r="X54" s="25">
        <f t="shared" ca="1" si="15"/>
        <v>61.047105152722175</v>
      </c>
      <c r="Y54" s="25">
        <f t="shared" ca="1" si="15"/>
        <v>61.482216080267982</v>
      </c>
      <c r="Z54" s="25">
        <f t="shared" ca="1" si="15"/>
        <v>74.794912682236387</v>
      </c>
      <c r="AA54" s="25">
        <f t="shared" ca="1" si="15"/>
        <v>62.324586033188403</v>
      </c>
      <c r="AB54" s="25">
        <f t="shared" ca="1" si="15"/>
        <v>74.987415489887951</v>
      </c>
      <c r="AC54" s="25">
        <f t="shared" ca="1" si="15"/>
        <v>71.614911111093136</v>
      </c>
      <c r="AD54" s="25">
        <f t="shared" ca="1" si="15"/>
        <v>67.920505800725195</v>
      </c>
      <c r="AE54" s="25">
        <f t="shared" ca="1" si="15"/>
        <v>77.426805579688946</v>
      </c>
      <c r="AF54" s="25">
        <f t="shared" ca="1" si="15"/>
        <v>70.46624776106249</v>
      </c>
      <c r="AG54" s="25">
        <f t="shared" ca="1" si="15"/>
        <v>68.19436952318874</v>
      </c>
      <c r="AH54" s="25">
        <f t="shared" ca="1" si="8"/>
        <v>67.957224160135198</v>
      </c>
      <c r="AI54" s="25">
        <f t="shared" ca="1" si="8"/>
        <v>62.634927073069548</v>
      </c>
      <c r="AJ54" s="25">
        <f t="shared" ca="1" si="8"/>
        <v>69.353602074154495</v>
      </c>
      <c r="AK54" s="25">
        <f t="shared" ca="1" si="8"/>
        <v>72.28731661365606</v>
      </c>
      <c r="AL54" s="25">
        <f t="shared" ca="1" si="8"/>
        <v>64.399436287695238</v>
      </c>
      <c r="AM54" s="25">
        <f t="shared" ca="1" si="8"/>
        <v>72.956998238020674</v>
      </c>
      <c r="AN54" s="25">
        <f t="shared" ca="1" si="8"/>
        <v>65.289165495983937</v>
      </c>
      <c r="AO54" s="25">
        <f t="shared" ca="1" si="9"/>
        <v>68.401805118252057</v>
      </c>
      <c r="AP54" s="25">
        <f t="shared" ca="1" si="9"/>
        <v>69.143571489099841</v>
      </c>
      <c r="AQ54" s="25">
        <f t="shared" ca="1" si="9"/>
        <v>65.42935350761914</v>
      </c>
      <c r="AR54" s="25">
        <f t="shared" ca="1" si="9"/>
        <v>62.291786839039979</v>
      </c>
      <c r="AS54" s="25">
        <f t="shared" ca="1" si="9"/>
        <v>68.479539574797471</v>
      </c>
      <c r="AT54" s="25">
        <f t="shared" ca="1" si="9"/>
        <v>69.018898481677851</v>
      </c>
      <c r="AU54" s="25">
        <f t="shared" ca="1" si="9"/>
        <v>68.060366281006623</v>
      </c>
      <c r="AV54" s="25">
        <f t="shared" ca="1" si="9"/>
        <v>60.616388908972702</v>
      </c>
      <c r="AW54" s="25">
        <f t="shared" ca="1" si="9"/>
        <v>61.600690615913408</v>
      </c>
      <c r="AX54" s="25">
        <f t="shared" ca="1" si="9"/>
        <v>64.226772465762551</v>
      </c>
      <c r="AY54" s="25">
        <f t="shared" ca="1" si="9"/>
        <v>69.454662322223584</v>
      </c>
      <c r="AZ54" s="25">
        <f t="shared" ca="1" si="9"/>
        <v>72.059304505342737</v>
      </c>
      <c r="BA54" s="25">
        <f t="shared" ca="1" si="9"/>
        <v>64.871383028057963</v>
      </c>
      <c r="BB54" s="25">
        <f t="shared" ca="1" si="9"/>
        <v>63.399010001730247</v>
      </c>
      <c r="BC54" s="25">
        <f t="shared" ca="1" si="9"/>
        <v>75.319671960938535</v>
      </c>
      <c r="BD54" s="25">
        <f t="shared" ca="1" si="9"/>
        <v>71.401510579594586</v>
      </c>
      <c r="BE54" s="25">
        <f t="shared" ca="1" si="10"/>
        <v>62.267046142764542</v>
      </c>
      <c r="BF54" s="25"/>
      <c r="BG54" s="25">
        <f t="shared" ca="1" si="11"/>
        <v>60.645680393372189</v>
      </c>
      <c r="BH54" s="25">
        <f t="shared" ca="1" si="11"/>
        <v>78.713678582484278</v>
      </c>
      <c r="BI54" s="25">
        <f t="shared" ca="1" si="11"/>
        <v>80.602079065987112</v>
      </c>
      <c r="BJ54" s="25">
        <f t="shared" ca="1" si="11"/>
        <v>99.609691336361081</v>
      </c>
      <c r="BK54" s="25">
        <f t="shared" ca="1" si="11"/>
        <v>89.008529417444862</v>
      </c>
      <c r="BL54" s="25">
        <f t="shared" ca="1" si="11"/>
        <v>66.546870309925779</v>
      </c>
      <c r="BM54" s="25">
        <f t="shared" ca="1" si="11"/>
        <v>58.97929224560734</v>
      </c>
      <c r="BN54" s="25">
        <f t="shared" ca="1" si="11"/>
        <v>84.020675496290096</v>
      </c>
      <c r="BO54" s="25">
        <f t="shared" ca="1" si="11"/>
        <v>57.428826369792205</v>
      </c>
      <c r="BP54" s="25">
        <f t="shared" ca="1" si="11"/>
        <v>72.922417055457444</v>
      </c>
      <c r="BQ54" s="25">
        <f t="shared" ca="1" si="12"/>
        <v>68.32258121746834</v>
      </c>
      <c r="BR54" s="25">
        <f t="shared" ca="1" si="12"/>
        <v>57.142358488757012</v>
      </c>
      <c r="BS54" s="25">
        <f t="shared" ca="1" si="12"/>
        <v>74.143435198946406</v>
      </c>
      <c r="BT54" s="25">
        <f t="shared" ca="1" si="12"/>
        <v>73.598900252519329</v>
      </c>
      <c r="BU54" s="25">
        <f t="shared" ca="1" si="12"/>
        <v>86.489622613160421</v>
      </c>
      <c r="BV54" s="25">
        <f t="shared" ca="1" si="12"/>
        <v>76.516765957820866</v>
      </c>
      <c r="BW54" s="25">
        <f t="shared" ca="1" si="12"/>
        <v>67.418666364594969</v>
      </c>
      <c r="BX54" s="25">
        <f t="shared" ca="1" si="12"/>
        <v>63.717436826308763</v>
      </c>
      <c r="BY54" s="25"/>
      <c r="BZ54" s="25"/>
      <c r="CA54" s="25"/>
      <c r="CB54" s="25"/>
      <c r="CC54" s="25">
        <f t="shared" ca="1" si="13"/>
        <v>62.949933658148439</v>
      </c>
      <c r="CD54" s="25">
        <f t="shared" ca="1" si="13"/>
        <v>63.627424801024134</v>
      </c>
      <c r="CE54" s="25">
        <f t="shared" ca="1" si="13"/>
        <v>67.68388796613533</v>
      </c>
      <c r="CF54" s="25">
        <f t="shared" ca="1" si="13"/>
        <v>80.860984322936375</v>
      </c>
      <c r="CG54" s="25">
        <f t="shared" ca="1" si="13"/>
        <v>77.906341683341736</v>
      </c>
    </row>
    <row r="55" spans="1:85" x14ac:dyDescent="0.3">
      <c r="A55" s="24">
        <v>2000</v>
      </c>
      <c r="B55" s="25">
        <f t="shared" ca="1" si="2"/>
        <v>69.084850094236003</v>
      </c>
      <c r="C55" s="25"/>
      <c r="D55" s="25">
        <f t="shared" ca="1" si="14"/>
        <v>62.43770654001203</v>
      </c>
      <c r="E55" s="25">
        <f t="shared" ca="1" si="14"/>
        <v>62.997277036872575</v>
      </c>
      <c r="F55" s="25">
        <f t="shared" ca="1" si="14"/>
        <v>69.309072059272054</v>
      </c>
      <c r="G55" s="25">
        <f t="shared" ca="1" si="14"/>
        <v>71.591698278693556</v>
      </c>
      <c r="H55" s="25">
        <f t="shared" ca="1" si="14"/>
        <v>66.807887179258088</v>
      </c>
      <c r="I55" s="25">
        <f t="shared" ca="1" si="14"/>
        <v>67.717704148106648</v>
      </c>
      <c r="J55" s="25">
        <f t="shared" ca="1" si="14"/>
        <v>68.560733500041877</v>
      </c>
      <c r="K55" s="25">
        <f t="shared" ca="1" si="14"/>
        <v>68.36018468238592</v>
      </c>
      <c r="L55" s="25">
        <f t="shared" ca="1" si="14"/>
        <v>62.604579804972666</v>
      </c>
      <c r="M55" s="25">
        <f t="shared" ca="1" si="14"/>
        <v>92.680345558376573</v>
      </c>
      <c r="N55" s="25">
        <f t="shared" ca="1" si="14"/>
        <v>65.759253375448466</v>
      </c>
      <c r="O55" s="25">
        <f t="shared" ca="1" si="14"/>
        <v>60.001154933280112</v>
      </c>
      <c r="P55" s="25">
        <f t="shared" ca="1" si="14"/>
        <v>65.531036219758832</v>
      </c>
      <c r="Q55" s="25">
        <f t="shared" ca="1" si="14"/>
        <v>77.26604114118814</v>
      </c>
      <c r="R55" s="25"/>
      <c r="S55" s="25"/>
      <c r="T55" s="25"/>
      <c r="U55" s="25">
        <f t="shared" ca="1" si="7"/>
        <v>63.903837146454677</v>
      </c>
      <c r="V55" s="25">
        <f t="shared" ca="1" si="7"/>
        <v>76.696901215975416</v>
      </c>
      <c r="W55" s="25">
        <f t="shared" si="3"/>
        <v>200</v>
      </c>
      <c r="X55" s="25">
        <f t="shared" ca="1" si="15"/>
        <v>62.315194444785519</v>
      </c>
      <c r="Y55" s="25">
        <f t="shared" ca="1" si="15"/>
        <v>62.964739237282124</v>
      </c>
      <c r="Z55" s="25">
        <f t="shared" ca="1" si="15"/>
        <v>73.597131846927823</v>
      </c>
      <c r="AA55" s="25">
        <f t="shared" ca="1" si="15"/>
        <v>62.997277036872575</v>
      </c>
      <c r="AB55" s="25">
        <f t="shared" ca="1" si="15"/>
        <v>74.483383999730577</v>
      </c>
      <c r="AC55" s="25">
        <f t="shared" ca="1" si="15"/>
        <v>71.988570720014238</v>
      </c>
      <c r="AD55" s="25">
        <f t="shared" ca="1" si="15"/>
        <v>69.791245354051</v>
      </c>
      <c r="AE55" s="25">
        <f t="shared" ca="1" si="15"/>
        <v>75.844121831883655</v>
      </c>
      <c r="AF55" s="25">
        <f t="shared" ca="1" si="15"/>
        <v>71.980445938560081</v>
      </c>
      <c r="AG55" s="25">
        <f t="shared" ca="1" si="15"/>
        <v>69.306766158010618</v>
      </c>
      <c r="AH55" s="25">
        <f t="shared" ca="1" si="8"/>
        <v>68.514377989187579</v>
      </c>
      <c r="AI55" s="25">
        <f t="shared" ca="1" si="8"/>
        <v>63.059638842367939</v>
      </c>
      <c r="AJ55" s="25">
        <f t="shared" ca="1" si="8"/>
        <v>71.053835817460126</v>
      </c>
      <c r="AK55" s="25">
        <f t="shared" ca="1" si="8"/>
        <v>72.846552315863306</v>
      </c>
      <c r="AL55" s="25">
        <f t="shared" ca="1" si="8"/>
        <v>65.626310108907049</v>
      </c>
      <c r="AM55" s="25">
        <f t="shared" ca="1" si="8"/>
        <v>73.9215849231731</v>
      </c>
      <c r="AN55" s="25">
        <f t="shared" ca="1" si="8"/>
        <v>66.792632423499157</v>
      </c>
      <c r="AO55" s="25">
        <f t="shared" ca="1" si="9"/>
        <v>69.54379599021371</v>
      </c>
      <c r="AP55" s="25">
        <f t="shared" ca="1" si="9"/>
        <v>70.713867480683774</v>
      </c>
      <c r="AQ55" s="25">
        <f t="shared" ca="1" si="9"/>
        <v>66.426885855278456</v>
      </c>
      <c r="AR55" s="25">
        <f t="shared" ca="1" si="9"/>
        <v>63.286856301573735</v>
      </c>
      <c r="AS55" s="25">
        <f t="shared" ca="1" si="9"/>
        <v>69.394191891109443</v>
      </c>
      <c r="AT55" s="25">
        <f t="shared" ca="1" si="9"/>
        <v>70.291153595277095</v>
      </c>
      <c r="AU55" s="25">
        <f t="shared" ca="1" si="9"/>
        <v>71.591698278693556</v>
      </c>
      <c r="AV55" s="25">
        <f t="shared" ca="1" si="9"/>
        <v>66.416866156048627</v>
      </c>
      <c r="AW55" s="25">
        <f t="shared" ca="1" si="9"/>
        <v>67.331597805237223</v>
      </c>
      <c r="AX55" s="25">
        <f t="shared" ca="1" si="9"/>
        <v>67.717704148106648</v>
      </c>
      <c r="AY55" s="25">
        <f t="shared" ca="1" si="9"/>
        <v>70.606143685622712</v>
      </c>
      <c r="AZ55" s="25">
        <f t="shared" ca="1" si="9"/>
        <v>73.058839532668458</v>
      </c>
      <c r="BA55" s="25">
        <f t="shared" ca="1" si="9"/>
        <v>66.350286120843677</v>
      </c>
      <c r="BB55" s="25">
        <f t="shared" ca="1" si="9"/>
        <v>65.04308373811098</v>
      </c>
      <c r="BC55" s="25">
        <f t="shared" ca="1" si="9"/>
        <v>74.7796004161616</v>
      </c>
      <c r="BD55" s="25">
        <f t="shared" ca="1" si="9"/>
        <v>72.924954585052689</v>
      </c>
      <c r="BE55" s="25">
        <f t="shared" ca="1" si="10"/>
        <v>67.075306619758067</v>
      </c>
      <c r="BF55" s="25"/>
      <c r="BG55" s="25">
        <f t="shared" ca="1" si="11"/>
        <v>62.604579804972666</v>
      </c>
      <c r="BH55" s="25">
        <f t="shared" ca="1" si="11"/>
        <v>80.408566788885068</v>
      </c>
      <c r="BI55" s="25">
        <f t="shared" ca="1" si="11"/>
        <v>82.678529792550876</v>
      </c>
      <c r="BJ55" s="25">
        <f t="shared" ca="1" si="11"/>
        <v>101.70081046498974</v>
      </c>
      <c r="BK55" s="25">
        <f t="shared" ca="1" si="11"/>
        <v>88.363358649028882</v>
      </c>
      <c r="BL55" s="25">
        <f t="shared" ca="1" si="11"/>
        <v>69.016144846898499</v>
      </c>
      <c r="BM55" s="25">
        <f t="shared" ca="1" si="11"/>
        <v>61.358255316717567</v>
      </c>
      <c r="BN55" s="25">
        <f t="shared" ca="1" si="11"/>
        <v>85.177715144899011</v>
      </c>
      <c r="BO55" s="25">
        <f t="shared" ca="1" si="11"/>
        <v>60.001154933280112</v>
      </c>
      <c r="BP55" s="25">
        <f t="shared" ca="1" si="11"/>
        <v>74.692678897947332</v>
      </c>
      <c r="BQ55" s="25">
        <f t="shared" ca="1" si="12"/>
        <v>69.915715554774764</v>
      </c>
      <c r="BR55" s="25">
        <f t="shared" ca="1" si="12"/>
        <v>57.719759414876847</v>
      </c>
      <c r="BS55" s="25">
        <f t="shared" ca="1" si="12"/>
        <v>75.585356471762452</v>
      </c>
      <c r="BT55" s="25">
        <f t="shared" ca="1" si="12"/>
        <v>75.450687518468087</v>
      </c>
      <c r="BU55" s="25">
        <f t="shared" ca="1" si="12"/>
        <v>86.579818941672528</v>
      </c>
      <c r="BV55" s="25">
        <f t="shared" ca="1" si="12"/>
        <v>77.513799005489048</v>
      </c>
      <c r="BW55" s="25">
        <f t="shared" ca="1" si="12"/>
        <v>71.314384566004591</v>
      </c>
      <c r="BX55" s="25">
        <f t="shared" ca="1" si="12"/>
        <v>65.8693031342995</v>
      </c>
      <c r="BY55" s="25"/>
      <c r="BZ55" s="25"/>
      <c r="CA55" s="25"/>
      <c r="CB55" s="25"/>
      <c r="CC55" s="25">
        <f t="shared" ca="1" si="13"/>
        <v>63.741435295265937</v>
      </c>
      <c r="CD55" s="25">
        <f t="shared" ca="1" si="13"/>
        <v>64.603544468947135</v>
      </c>
      <c r="CE55" s="25">
        <f t="shared" ca="1" si="13"/>
        <v>69.193090893923767</v>
      </c>
      <c r="CF55" s="25">
        <f t="shared" ca="1" si="13"/>
        <v>81.28133125194671</v>
      </c>
      <c r="CG55" s="25">
        <f t="shared" ca="1" si="13"/>
        <v>78.744713311969079</v>
      </c>
    </row>
    <row r="56" spans="1:85" x14ac:dyDescent="0.3">
      <c r="A56" s="24">
        <v>2001</v>
      </c>
      <c r="B56" s="25">
        <f t="shared" ca="1" si="2"/>
        <v>71.026676991154133</v>
      </c>
      <c r="C56" s="25"/>
      <c r="D56" s="25">
        <f t="shared" ca="1" si="14"/>
        <v>64.995099168165638</v>
      </c>
      <c r="E56" s="25">
        <f t="shared" ca="1" si="14"/>
        <v>63.637389066293004</v>
      </c>
      <c r="F56" s="25">
        <f t="shared" ca="1" si="14"/>
        <v>70.66485329222094</v>
      </c>
      <c r="G56" s="25">
        <f t="shared" ca="1" si="14"/>
        <v>73.377182028325564</v>
      </c>
      <c r="H56" s="25">
        <f t="shared" ca="1" si="14"/>
        <v>69.125764912944589</v>
      </c>
      <c r="I56" s="25">
        <f t="shared" ca="1" si="14"/>
        <v>69.396630123869244</v>
      </c>
      <c r="J56" s="25">
        <f t="shared" ca="1" si="14"/>
        <v>70.766670136798624</v>
      </c>
      <c r="K56" s="25">
        <f t="shared" ca="1" si="14"/>
        <v>69.963712238504129</v>
      </c>
      <c r="L56" s="25">
        <f t="shared" ca="1" si="14"/>
        <v>65.592122267066131</v>
      </c>
      <c r="M56" s="25">
        <f t="shared" ca="1" si="14"/>
        <v>94.464314362561012</v>
      </c>
      <c r="N56" s="25">
        <f t="shared" ca="1" si="14"/>
        <v>68.694264570110974</v>
      </c>
      <c r="O56" s="25">
        <f t="shared" ca="1" si="14"/>
        <v>63.344339859962979</v>
      </c>
      <c r="P56" s="25">
        <f t="shared" ca="1" si="14"/>
        <v>68.668392378429004</v>
      </c>
      <c r="Q56" s="25">
        <f t="shared" ca="1" si="14"/>
        <v>78.24962342011014</v>
      </c>
      <c r="R56" s="25"/>
      <c r="S56" s="25"/>
      <c r="T56" s="25"/>
      <c r="U56" s="25">
        <f t="shared" ca="1" si="7"/>
        <v>66.028656657681594</v>
      </c>
      <c r="V56" s="25">
        <f t="shared" ca="1" si="7"/>
        <v>77.629672249485054</v>
      </c>
      <c r="W56" s="25">
        <f t="shared" si="3"/>
        <v>204</v>
      </c>
      <c r="X56" s="25">
        <f t="shared" ca="1" si="15"/>
        <v>64.885090865524035</v>
      </c>
      <c r="Y56" s="25">
        <f t="shared" ca="1" si="15"/>
        <v>65.713553004340554</v>
      </c>
      <c r="Z56" s="25">
        <f t="shared" ca="1" si="15"/>
        <v>73.986137642078305</v>
      </c>
      <c r="AA56" s="25">
        <f t="shared" ca="1" si="15"/>
        <v>63.637389066293004</v>
      </c>
      <c r="AB56" s="25">
        <f t="shared" ca="1" si="15"/>
        <v>76.373184305251101</v>
      </c>
      <c r="AC56" s="25">
        <f t="shared" ca="1" si="15"/>
        <v>73.044854751589426</v>
      </c>
      <c r="AD56" s="25">
        <f t="shared" ca="1" si="15"/>
        <v>70.762241235877013</v>
      </c>
      <c r="AE56" s="25">
        <f t="shared" ca="1" si="15"/>
        <v>76.939222848733266</v>
      </c>
      <c r="AF56" s="25">
        <f t="shared" ca="1" si="15"/>
        <v>72.652418584364113</v>
      </c>
      <c r="AG56" s="25">
        <f t="shared" ca="1" si="15"/>
        <v>69.81248446960852</v>
      </c>
      <c r="AH56" s="25">
        <f t="shared" ca="1" si="8"/>
        <v>69.699817219892012</v>
      </c>
      <c r="AI56" s="25">
        <f t="shared" ca="1" si="8"/>
        <v>65.012427524151548</v>
      </c>
      <c r="AJ56" s="25">
        <f t="shared" ca="1" si="8"/>
        <v>71.317062206846856</v>
      </c>
      <c r="AK56" s="25">
        <f t="shared" ca="1" si="8"/>
        <v>73.109533660221317</v>
      </c>
      <c r="AL56" s="25">
        <f t="shared" ca="1" si="8"/>
        <v>66.989361550210418</v>
      </c>
      <c r="AM56" s="25">
        <f t="shared" ca="1" si="8"/>
        <v>74.757441325545813</v>
      </c>
      <c r="AN56" s="25">
        <f t="shared" ca="1" si="8"/>
        <v>69.124956081631993</v>
      </c>
      <c r="AO56" s="25">
        <f t="shared" ca="1" si="9"/>
        <v>71.019901774851888</v>
      </c>
      <c r="AP56" s="25">
        <f t="shared" ca="1" si="9"/>
        <v>71.817475169016532</v>
      </c>
      <c r="AQ56" s="25">
        <f t="shared" ca="1" si="9"/>
        <v>67.507432471937676</v>
      </c>
      <c r="AR56" s="25">
        <f t="shared" ca="1" si="9"/>
        <v>65.619563773034102</v>
      </c>
      <c r="AS56" s="25">
        <f t="shared" ca="1" si="9"/>
        <v>70.909607636619938</v>
      </c>
      <c r="AT56" s="25">
        <f t="shared" ca="1" si="9"/>
        <v>71.974764913823208</v>
      </c>
      <c r="AU56" s="25">
        <f t="shared" ca="1" si="9"/>
        <v>73.377182028325564</v>
      </c>
      <c r="AV56" s="25">
        <f t="shared" ca="1" si="9"/>
        <v>68.81574524683441</v>
      </c>
      <c r="AW56" s="25">
        <f t="shared" ca="1" si="9"/>
        <v>69.520829952067814</v>
      </c>
      <c r="AX56" s="25">
        <f t="shared" ca="1" si="9"/>
        <v>69.396630123869244</v>
      </c>
      <c r="AY56" s="25">
        <f t="shared" ca="1" si="9"/>
        <v>72.610150167262944</v>
      </c>
      <c r="AZ56" s="25">
        <f t="shared" ca="1" si="9"/>
        <v>74.73330816582336</v>
      </c>
      <c r="BA56" s="25">
        <f t="shared" ca="1" si="9"/>
        <v>68.810633911411273</v>
      </c>
      <c r="BB56" s="25">
        <f t="shared" ca="1" si="9"/>
        <v>67.292312595637227</v>
      </c>
      <c r="BC56" s="25">
        <f t="shared" ca="1" si="9"/>
        <v>75.337407269570448</v>
      </c>
      <c r="BD56" s="25">
        <f t="shared" ca="1" si="9"/>
        <v>72.532322316792687</v>
      </c>
      <c r="BE56" s="25">
        <f t="shared" ca="1" si="10"/>
        <v>69.055921696824157</v>
      </c>
      <c r="BF56" s="25"/>
      <c r="BG56" s="25">
        <f t="shared" ca="1" si="11"/>
        <v>65.592122267066131</v>
      </c>
      <c r="BH56" s="25">
        <f t="shared" ca="1" si="11"/>
        <v>82.39235934022642</v>
      </c>
      <c r="BI56" s="25">
        <f t="shared" ca="1" si="11"/>
        <v>85.793238723768823</v>
      </c>
      <c r="BJ56" s="25">
        <f t="shared" ca="1" si="11"/>
        <v>102.10008007423109</v>
      </c>
      <c r="BK56" s="25">
        <f t="shared" ca="1" si="11"/>
        <v>89.900633671993361</v>
      </c>
      <c r="BL56" s="25">
        <f t="shared" ca="1" si="11"/>
        <v>71.517229469318281</v>
      </c>
      <c r="BM56" s="25">
        <f t="shared" ca="1" si="11"/>
        <v>64.495818024253808</v>
      </c>
      <c r="BN56" s="25">
        <f t="shared" ca="1" si="11"/>
        <v>87.400427695619172</v>
      </c>
      <c r="BO56" s="25">
        <f t="shared" ca="1" si="11"/>
        <v>63.344339859962979</v>
      </c>
      <c r="BP56" s="25">
        <f t="shared" ca="1" si="11"/>
        <v>76.937856573457253</v>
      </c>
      <c r="BQ56" s="25">
        <f t="shared" ca="1" si="12"/>
        <v>72.642522864460204</v>
      </c>
      <c r="BR56" s="25">
        <f t="shared" ca="1" si="12"/>
        <v>60.964709463321974</v>
      </c>
      <c r="BS56" s="25">
        <f t="shared" ca="1" si="12"/>
        <v>77.965032594047599</v>
      </c>
      <c r="BT56" s="25">
        <f t="shared" ca="1" si="12"/>
        <v>78.171225704439621</v>
      </c>
      <c r="BU56" s="25">
        <f t="shared" ca="1" si="12"/>
        <v>85.60204339781356</v>
      </c>
      <c r="BV56" s="25">
        <f t="shared" ca="1" si="12"/>
        <v>79.195878956759245</v>
      </c>
      <c r="BW56" s="25">
        <f t="shared" ca="1" si="12"/>
        <v>72.978962713035045</v>
      </c>
      <c r="BX56" s="25">
        <f t="shared" ca="1" si="12"/>
        <v>68.814133351116226</v>
      </c>
      <c r="BY56" s="25"/>
      <c r="BZ56" s="25"/>
      <c r="CA56" s="25"/>
      <c r="CB56" s="25"/>
      <c r="CC56" s="25">
        <f t="shared" ca="1" si="13"/>
        <v>65.786087433657599</v>
      </c>
      <c r="CD56" s="25">
        <f t="shared" ca="1" si="13"/>
        <v>66.996734864277514</v>
      </c>
      <c r="CE56" s="25">
        <f t="shared" ca="1" si="13"/>
        <v>71.112508284729458</v>
      </c>
      <c r="CF56" s="25">
        <f t="shared" ca="1" si="13"/>
        <v>81.621605948903706</v>
      </c>
      <c r="CG56" s="25">
        <f t="shared" ca="1" si="13"/>
        <v>79.23745602535142</v>
      </c>
    </row>
    <row r="57" spans="1:85" x14ac:dyDescent="0.3">
      <c r="A57" s="24">
        <v>2002</v>
      </c>
      <c r="B57" s="25">
        <f t="shared" ca="1" si="2"/>
        <v>72.608665004509476</v>
      </c>
      <c r="C57" s="25"/>
      <c r="D57" s="25">
        <f t="shared" ca="1" si="14"/>
        <v>68.046325339348826</v>
      </c>
      <c r="E57" s="25">
        <f t="shared" ca="1" si="14"/>
        <v>64.364666161543042</v>
      </c>
      <c r="F57" s="25">
        <f t="shared" ca="1" si="14"/>
        <v>71.707087581782702</v>
      </c>
      <c r="G57" s="25">
        <f t="shared" ca="1" si="14"/>
        <v>73.53348073613914</v>
      </c>
      <c r="H57" s="25">
        <f t="shared" ca="1" si="14"/>
        <v>70.930493494343764</v>
      </c>
      <c r="I57" s="25">
        <f t="shared" ca="1" si="14"/>
        <v>71.170449844329809</v>
      </c>
      <c r="J57" s="25">
        <f t="shared" ca="1" si="14"/>
        <v>73.246626428663021</v>
      </c>
      <c r="K57" s="25">
        <f t="shared" ca="1" si="14"/>
        <v>72.015131512214083</v>
      </c>
      <c r="L57" s="25">
        <f t="shared" ca="1" si="14"/>
        <v>69.618673997385812</v>
      </c>
      <c r="M57" s="25">
        <f t="shared" ca="1" si="14"/>
        <v>91.693164897642092</v>
      </c>
      <c r="N57" s="25">
        <f t="shared" ca="1" si="14"/>
        <v>72.090194490235035</v>
      </c>
      <c r="O57" s="25">
        <f t="shared" ca="1" si="14"/>
        <v>68.003137267880462</v>
      </c>
      <c r="P57" s="25">
        <f t="shared" ca="1" si="14"/>
        <v>71.471330866692625</v>
      </c>
      <c r="Q57" s="25">
        <f t="shared" ca="1" si="14"/>
        <v>79.900814773215231</v>
      </c>
      <c r="R57" s="25"/>
      <c r="S57" s="25"/>
      <c r="T57" s="25"/>
      <c r="U57" s="25">
        <f t="shared" ca="1" si="7"/>
        <v>68.871372971529084</v>
      </c>
      <c r="V57" s="25">
        <f t="shared" ca="1" si="7"/>
        <v>78.683864778157442</v>
      </c>
      <c r="W57" s="25">
        <f t="shared" si="3"/>
        <v>208</v>
      </c>
      <c r="X57" s="25">
        <f t="shared" ca="1" si="15"/>
        <v>67.881584138217278</v>
      </c>
      <c r="Y57" s="25">
        <f t="shared" ca="1" si="15"/>
        <v>69.479508038891311</v>
      </c>
      <c r="Z57" s="25">
        <f t="shared" ca="1" si="15"/>
        <v>76.619118512326452</v>
      </c>
      <c r="AA57" s="25">
        <f t="shared" ca="1" si="15"/>
        <v>64.364666161543042</v>
      </c>
      <c r="AB57" s="25">
        <f t="shared" ca="1" si="15"/>
        <v>78.589024301230523</v>
      </c>
      <c r="AC57" s="25">
        <f t="shared" ca="1" si="15"/>
        <v>73.671455084889644</v>
      </c>
      <c r="AD57" s="25">
        <f t="shared" ca="1" si="15"/>
        <v>72.04083230203463</v>
      </c>
      <c r="AE57" s="25">
        <f t="shared" ca="1" si="15"/>
        <v>76.465238780144347</v>
      </c>
      <c r="AF57" s="25">
        <f t="shared" ca="1" si="15"/>
        <v>72.392274905409465</v>
      </c>
      <c r="AG57" s="25">
        <f t="shared" ca="1" si="15"/>
        <v>70.344488119691249</v>
      </c>
      <c r="AH57" s="25">
        <f t="shared" ca="1" si="8"/>
        <v>70.524494065191362</v>
      </c>
      <c r="AI57" s="25">
        <f t="shared" ca="1" si="8"/>
        <v>66.882298983111639</v>
      </c>
      <c r="AJ57" s="25">
        <f t="shared" ca="1" si="8"/>
        <v>71.142292064271814</v>
      </c>
      <c r="AK57" s="25">
        <f t="shared" ca="1" si="8"/>
        <v>72.596913035545342</v>
      </c>
      <c r="AL57" s="25">
        <f t="shared" ca="1" si="8"/>
        <v>68.555529423227753</v>
      </c>
      <c r="AM57" s="25">
        <f t="shared" ca="1" si="8"/>
        <v>75.032136017826218</v>
      </c>
      <c r="AN57" s="25">
        <f t="shared" ca="1" si="8"/>
        <v>70.297254894659886</v>
      </c>
      <c r="AO57" s="25">
        <f t="shared" ca="1" si="9"/>
        <v>71.431884846460775</v>
      </c>
      <c r="AP57" s="25">
        <f t="shared" ca="1" si="9"/>
        <v>72.84428920571267</v>
      </c>
      <c r="AQ57" s="25">
        <f t="shared" ca="1" si="9"/>
        <v>68.284879095960491</v>
      </c>
      <c r="AR57" s="25">
        <f t="shared" ca="1" si="9"/>
        <v>68.016859537219617</v>
      </c>
      <c r="AS57" s="25">
        <f t="shared" ca="1" si="9"/>
        <v>72.034494876155009</v>
      </c>
      <c r="AT57" s="25">
        <f t="shared" ca="1" si="9"/>
        <v>73.031974863473906</v>
      </c>
      <c r="AU57" s="25">
        <f t="shared" ca="1" si="9"/>
        <v>73.53348073613914</v>
      </c>
      <c r="AV57" s="25">
        <f t="shared" ca="1" si="9"/>
        <v>70.61407172980546</v>
      </c>
      <c r="AW57" s="25">
        <f t="shared" ca="1" si="9"/>
        <v>71.319661108933673</v>
      </c>
      <c r="AX57" s="25">
        <f t="shared" ca="1" si="9"/>
        <v>71.170449844329809</v>
      </c>
      <c r="AY57" s="25">
        <f t="shared" ca="1" si="9"/>
        <v>74.943922531821741</v>
      </c>
      <c r="AZ57" s="25">
        <f t="shared" ca="1" si="9"/>
        <v>76.263804214055227</v>
      </c>
      <c r="BA57" s="25">
        <f t="shared" ca="1" si="9"/>
        <v>71.735169043247126</v>
      </c>
      <c r="BB57" s="25">
        <f t="shared" ca="1" si="9"/>
        <v>70.914778965046878</v>
      </c>
      <c r="BC57" s="25">
        <f t="shared" ca="1" si="9"/>
        <v>76.316368235156503</v>
      </c>
      <c r="BD57" s="25">
        <f t="shared" ca="1" si="9"/>
        <v>72.779614388132856</v>
      </c>
      <c r="BE57" s="25">
        <f t="shared" ca="1" si="10"/>
        <v>70.690525950843323</v>
      </c>
      <c r="BF57" s="25"/>
      <c r="BG57" s="25">
        <f t="shared" ca="1" si="11"/>
        <v>69.618673997385812</v>
      </c>
      <c r="BH57" s="25">
        <f t="shared" ca="1" si="11"/>
        <v>83.956998217398933</v>
      </c>
      <c r="BI57" s="25">
        <f t="shared" ca="1" si="11"/>
        <v>88.179603952822831</v>
      </c>
      <c r="BJ57" s="25">
        <f t="shared" ca="1" si="11"/>
        <v>95.65724295633116</v>
      </c>
      <c r="BK57" s="25">
        <f t="shared" ca="1" si="11"/>
        <v>88.270165213890451</v>
      </c>
      <c r="BL57" s="25">
        <f t="shared" ca="1" si="11"/>
        <v>73.897859289113683</v>
      </c>
      <c r="BM57" s="25">
        <f t="shared" ca="1" si="11"/>
        <v>68.767219726504564</v>
      </c>
      <c r="BN57" s="25">
        <f t="shared" ca="1" si="11"/>
        <v>88.571455252303508</v>
      </c>
      <c r="BO57" s="25">
        <f t="shared" ca="1" si="11"/>
        <v>68.003137267880462</v>
      </c>
      <c r="BP57" s="25">
        <f t="shared" ca="1" si="11"/>
        <v>78.26080242763058</v>
      </c>
      <c r="BQ57" s="25">
        <f t="shared" ca="1" si="12"/>
        <v>74.930649030223179</v>
      </c>
      <c r="BR57" s="25">
        <f t="shared" ca="1" si="12"/>
        <v>64.667100768121259</v>
      </c>
      <c r="BS57" s="25">
        <f t="shared" ca="1" si="12"/>
        <v>79.457905104267766</v>
      </c>
      <c r="BT57" s="25">
        <f t="shared" ca="1" si="12"/>
        <v>79.523248682223212</v>
      </c>
      <c r="BU57" s="25">
        <f t="shared" ca="1" si="12"/>
        <v>85.85847163429473</v>
      </c>
      <c r="BV57" s="25">
        <f t="shared" ca="1" si="12"/>
        <v>80.480424716108544</v>
      </c>
      <c r="BW57" s="25">
        <f t="shared" ca="1" si="12"/>
        <v>74.520251821065116</v>
      </c>
      <c r="BX57" s="25">
        <f t="shared" ca="1" si="12"/>
        <v>72.223789698023012</v>
      </c>
      <c r="BY57" s="25"/>
      <c r="BZ57" s="25"/>
      <c r="CA57" s="25"/>
      <c r="CB57" s="25"/>
      <c r="CC57" s="25">
        <f t="shared" ca="1" si="13"/>
        <v>68.56875536364025</v>
      </c>
      <c r="CD57" s="25">
        <f t="shared" ca="1" si="13"/>
        <v>69.95943469131258</v>
      </c>
      <c r="CE57" s="25">
        <f t="shared" ca="1" si="13"/>
        <v>73.96164722464944</v>
      </c>
      <c r="CF57" s="25">
        <f t="shared" ca="1" si="13"/>
        <v>82.797545166812952</v>
      </c>
      <c r="CG57" s="25">
        <f t="shared" ca="1" si="13"/>
        <v>79.289899480491755</v>
      </c>
    </row>
    <row r="58" spans="1:85" x14ac:dyDescent="0.3">
      <c r="A58" s="24">
        <v>2003</v>
      </c>
      <c r="B58" s="25">
        <f t="shared" ca="1" si="2"/>
        <v>73.427920960846762</v>
      </c>
      <c r="C58" s="25"/>
      <c r="D58" s="25">
        <f t="shared" ca="1" si="14"/>
        <v>71.47191161339137</v>
      </c>
      <c r="E58" s="25">
        <f t="shared" ca="1" si="14"/>
        <v>65.580381007332136</v>
      </c>
      <c r="F58" s="25">
        <f t="shared" ca="1" si="14"/>
        <v>72.926967612129971</v>
      </c>
      <c r="G58" s="25">
        <f t="shared" ca="1" si="14"/>
        <v>71.736309604171922</v>
      </c>
      <c r="H58" s="25">
        <f t="shared" ca="1" si="14"/>
        <v>69.000314097176755</v>
      </c>
      <c r="I58" s="25">
        <f t="shared" ca="1" si="14"/>
        <v>70.685599690403336</v>
      </c>
      <c r="J58" s="25">
        <f t="shared" ca="1" si="14"/>
        <v>75.49928316083215</v>
      </c>
      <c r="K58" s="25">
        <f t="shared" ca="1" si="14"/>
        <v>72.61082439699473</v>
      </c>
      <c r="L58" s="25">
        <f t="shared" ca="1" si="14"/>
        <v>73.267772390668554</v>
      </c>
      <c r="M58" s="25">
        <f t="shared" ca="1" si="14"/>
        <v>87.749284119984921</v>
      </c>
      <c r="N58" s="25">
        <f t="shared" ca="1" si="14"/>
        <v>75.259298245887493</v>
      </c>
      <c r="O58" s="25">
        <f t="shared" ca="1" si="14"/>
        <v>72.195899658419435</v>
      </c>
      <c r="P58" s="25">
        <f t="shared" ca="1" si="14"/>
        <v>72.781609689341138</v>
      </c>
      <c r="Q58" s="25">
        <f t="shared" ca="1" si="14"/>
        <v>81.311171810930702</v>
      </c>
      <c r="R58" s="25"/>
      <c r="S58" s="25"/>
      <c r="T58" s="25"/>
      <c r="U58" s="25">
        <f t="shared" ca="1" si="7"/>
        <v>71.473026378255781</v>
      </c>
      <c r="V58" s="25">
        <f t="shared" ca="1" si="7"/>
        <v>79.742070721768684</v>
      </c>
      <c r="W58" s="25">
        <f t="shared" si="3"/>
        <v>212</v>
      </c>
      <c r="X58" s="25">
        <f t="shared" ca="1" si="15"/>
        <v>71.311714505360527</v>
      </c>
      <c r="Y58" s="25">
        <f t="shared" ca="1" si="15"/>
        <v>73.34342752059375</v>
      </c>
      <c r="Z58" s="25">
        <f t="shared" ca="1" si="15"/>
        <v>79.424877617550536</v>
      </c>
      <c r="AA58" s="25">
        <f t="shared" ca="1" si="15"/>
        <v>65.580381007332136</v>
      </c>
      <c r="AB58" s="25">
        <f t="shared" ca="1" si="15"/>
        <v>80.222950662987571</v>
      </c>
      <c r="AC58" s="25">
        <f t="shared" ca="1" si="15"/>
        <v>74.535624234733348</v>
      </c>
      <c r="AD58" s="25">
        <f t="shared" ca="1" si="15"/>
        <v>74.355159812906592</v>
      </c>
      <c r="AE58" s="25">
        <f t="shared" ca="1" si="15"/>
        <v>76.434260054173947</v>
      </c>
      <c r="AF58" s="25">
        <f t="shared" ca="1" si="15"/>
        <v>73.303566420121314</v>
      </c>
      <c r="AG58" s="25">
        <f t="shared" ca="1" si="15"/>
        <v>71.815721061142241</v>
      </c>
      <c r="AH58" s="25">
        <f t="shared" ca="1" si="8"/>
        <v>71.640449087905097</v>
      </c>
      <c r="AI58" s="25">
        <f t="shared" ca="1" si="8"/>
        <v>67.929231456317325</v>
      </c>
      <c r="AJ58" s="25">
        <f t="shared" ca="1" si="8"/>
        <v>72.412023592369621</v>
      </c>
      <c r="AK58" s="25">
        <f t="shared" ca="1" si="8"/>
        <v>72.731362564701712</v>
      </c>
      <c r="AL58" s="25">
        <f t="shared" ca="1" si="8"/>
        <v>70.644906113800999</v>
      </c>
      <c r="AM58" s="25">
        <f t="shared" ca="1" si="8"/>
        <v>75.667851229663214</v>
      </c>
      <c r="AN58" s="25">
        <f t="shared" ca="1" si="8"/>
        <v>71.133562435201952</v>
      </c>
      <c r="AO58" s="25">
        <f t="shared" ca="1" si="9"/>
        <v>72.138717899795651</v>
      </c>
      <c r="AP58" s="25">
        <f t="shared" ca="1" si="9"/>
        <v>74.535295090216223</v>
      </c>
      <c r="AQ58" s="25">
        <f t="shared" ca="1" si="9"/>
        <v>69.337746824697334</v>
      </c>
      <c r="AR58" s="25">
        <f t="shared" ca="1" si="9"/>
        <v>69.463457355370053</v>
      </c>
      <c r="AS58" s="25">
        <f t="shared" ca="1" si="9"/>
        <v>73.320669660645848</v>
      </c>
      <c r="AT58" s="25">
        <f t="shared" ca="1" si="9"/>
        <v>74.204831214488166</v>
      </c>
      <c r="AU58" s="25">
        <f t="shared" ca="1" si="9"/>
        <v>71.736309604171922</v>
      </c>
      <c r="AV58" s="25">
        <f t="shared" ca="1" si="9"/>
        <v>68.518229752877573</v>
      </c>
      <c r="AW58" s="25">
        <f t="shared" ca="1" si="9"/>
        <v>69.554818410125804</v>
      </c>
      <c r="AX58" s="25">
        <f t="shared" ca="1" si="9"/>
        <v>70.685599690403336</v>
      </c>
      <c r="AY58" s="25">
        <f t="shared" ca="1" si="9"/>
        <v>77.310126504050174</v>
      </c>
      <c r="AZ58" s="25">
        <f t="shared" ca="1" si="9"/>
        <v>77.523359466203175</v>
      </c>
      <c r="BA58" s="25">
        <f t="shared" ca="1" si="9"/>
        <v>74.410809265703094</v>
      </c>
      <c r="BB58" s="25">
        <f t="shared" ca="1" si="9"/>
        <v>74.440679075759533</v>
      </c>
      <c r="BC58" s="25">
        <f t="shared" ca="1" si="9"/>
        <v>78.242803408712675</v>
      </c>
      <c r="BD58" s="25">
        <f t="shared" ca="1" si="9"/>
        <v>73.166010295069896</v>
      </c>
      <c r="BE58" s="25">
        <f t="shared" ca="1" si="10"/>
        <v>68.40614202785315</v>
      </c>
      <c r="BF58" s="25"/>
      <c r="BG58" s="25">
        <f t="shared" ca="1" si="11"/>
        <v>73.267772390668554</v>
      </c>
      <c r="BH58" s="25">
        <f t="shared" ca="1" si="11"/>
        <v>85.691776998117476</v>
      </c>
      <c r="BI58" s="25">
        <f t="shared" ca="1" si="11"/>
        <v>90.213522861216504</v>
      </c>
      <c r="BJ58" s="25">
        <f t="shared" ca="1" si="11"/>
        <v>87.565816347757973</v>
      </c>
      <c r="BK58" s="25">
        <f t="shared" ca="1" si="11"/>
        <v>85.772426198758765</v>
      </c>
      <c r="BL58" s="25">
        <f t="shared" ca="1" si="11"/>
        <v>76.186167441240457</v>
      </c>
      <c r="BM58" s="25">
        <f t="shared" ca="1" si="11"/>
        <v>72.776333583775241</v>
      </c>
      <c r="BN58" s="25">
        <f t="shared" ca="1" si="11"/>
        <v>88.464505342194116</v>
      </c>
      <c r="BO58" s="25">
        <f t="shared" ca="1" si="11"/>
        <v>72.195899658419435</v>
      </c>
      <c r="BP58" s="25">
        <f t="shared" ca="1" si="11"/>
        <v>78.844369379100371</v>
      </c>
      <c r="BQ58" s="25">
        <f t="shared" ca="1" si="12"/>
        <v>76.308400968875048</v>
      </c>
      <c r="BR58" s="25">
        <f t="shared" ca="1" si="12"/>
        <v>66.077165579155576</v>
      </c>
      <c r="BS58" s="25">
        <f t="shared" ca="1" si="12"/>
        <v>80.596076350418045</v>
      </c>
      <c r="BT58" s="25">
        <f t="shared" ca="1" si="12"/>
        <v>80.50400069260705</v>
      </c>
      <c r="BU58" s="25">
        <f t="shared" ca="1" si="12"/>
        <v>86.944451558771661</v>
      </c>
      <c r="BV58" s="25">
        <f t="shared" ca="1" si="12"/>
        <v>81.513659732278668</v>
      </c>
      <c r="BW58" s="25">
        <f t="shared" ca="1" si="12"/>
        <v>72.621897408951384</v>
      </c>
      <c r="BX58" s="25">
        <f t="shared" ca="1" si="12"/>
        <v>75.267117451890201</v>
      </c>
      <c r="BY58" s="25"/>
      <c r="BZ58" s="25"/>
      <c r="CA58" s="25"/>
      <c r="CB58" s="25"/>
      <c r="CC58" s="25">
        <f t="shared" ca="1" si="13"/>
        <v>71.207803193249276</v>
      </c>
      <c r="CD58" s="25">
        <f t="shared" ca="1" si="13"/>
        <v>72.333878237371053</v>
      </c>
      <c r="CE58" s="25">
        <f t="shared" ca="1" si="13"/>
        <v>76.596719175422933</v>
      </c>
      <c r="CF58" s="25">
        <f t="shared" ca="1" si="13"/>
        <v>82.979401858945906</v>
      </c>
      <c r="CG58" s="25">
        <f t="shared" ca="1" si="13"/>
        <v>79.994723852819902</v>
      </c>
    </row>
    <row r="59" spans="1:85" x14ac:dyDescent="0.3">
      <c r="A59" s="24">
        <v>2004</v>
      </c>
      <c r="B59" s="25">
        <f t="shared" ca="1" si="2"/>
        <v>74.20435540656301</v>
      </c>
      <c r="C59" s="25"/>
      <c r="D59" s="25">
        <f t="shared" ca="1" si="14"/>
        <v>73.444633496154282</v>
      </c>
      <c r="E59" s="25">
        <f t="shared" ca="1" si="14"/>
        <v>67.7445639437301</v>
      </c>
      <c r="F59" s="25">
        <f t="shared" ca="1" si="14"/>
        <v>73.189147525222836</v>
      </c>
      <c r="G59" s="25">
        <f t="shared" ca="1" si="14"/>
        <v>71.058517964189434</v>
      </c>
      <c r="H59" s="25">
        <f t="shared" ca="1" si="14"/>
        <v>69.674971101044079</v>
      </c>
      <c r="I59" s="25">
        <f t="shared" ca="1" si="14"/>
        <v>71.279878246057024</v>
      </c>
      <c r="J59" s="25">
        <f t="shared" ca="1" si="14"/>
        <v>76.426669888469206</v>
      </c>
      <c r="K59" s="25">
        <f t="shared" ca="1" si="14"/>
        <v>73.607077841657613</v>
      </c>
      <c r="L59" s="25">
        <f t="shared" ca="1" si="14"/>
        <v>75.213837513165927</v>
      </c>
      <c r="M59" s="25">
        <f t="shared" ca="1" si="14"/>
        <v>86.090278742328294</v>
      </c>
      <c r="N59" s="25">
        <f t="shared" ca="1" si="14"/>
        <v>76.959106572489688</v>
      </c>
      <c r="O59" s="25">
        <f t="shared" ca="1" si="14"/>
        <v>74.568660905103258</v>
      </c>
      <c r="P59" s="25">
        <f t="shared" ca="1" si="14"/>
        <v>73.712250132237656</v>
      </c>
      <c r="Q59" s="25">
        <f t="shared" ca="1" si="14"/>
        <v>81.487044912487619</v>
      </c>
      <c r="R59" s="25"/>
      <c r="S59" s="25"/>
      <c r="T59" s="25"/>
      <c r="U59" s="25">
        <f t="shared" ca="1" si="7"/>
        <v>73.019120433520882</v>
      </c>
      <c r="V59" s="25">
        <f t="shared" ca="1" si="7"/>
        <v>79.937068166186634</v>
      </c>
      <c r="W59" s="25">
        <f t="shared" si="3"/>
        <v>216</v>
      </c>
      <c r="X59" s="25">
        <f t="shared" ca="1" si="15"/>
        <v>73.287163364958502</v>
      </c>
      <c r="Y59" s="25">
        <f t="shared" ca="1" si="15"/>
        <v>75.501468392769425</v>
      </c>
      <c r="Z59" s="25">
        <f t="shared" ca="1" si="15"/>
        <v>80.304319262931173</v>
      </c>
      <c r="AA59" s="25">
        <f t="shared" ca="1" si="15"/>
        <v>67.7445639437301</v>
      </c>
      <c r="AB59" s="25">
        <f t="shared" ca="1" si="15"/>
        <v>81.116429721775148</v>
      </c>
      <c r="AC59" s="25">
        <f t="shared" ca="1" si="15"/>
        <v>74.105671236098132</v>
      </c>
      <c r="AD59" s="25">
        <f t="shared" ca="1" si="15"/>
        <v>74.948878503450956</v>
      </c>
      <c r="AE59" s="25">
        <f t="shared" ca="1" si="15"/>
        <v>74.57038448108429</v>
      </c>
      <c r="AF59" s="25">
        <f t="shared" ca="1" si="15"/>
        <v>72.403472875155458</v>
      </c>
      <c r="AG59" s="25">
        <f t="shared" ca="1" si="15"/>
        <v>72.091763928676755</v>
      </c>
      <c r="AH59" s="25">
        <f t="shared" ca="1" si="8"/>
        <v>72.166936756663333</v>
      </c>
      <c r="AI59" s="25">
        <f t="shared" ca="1" si="8"/>
        <v>68.647293835552688</v>
      </c>
      <c r="AJ59" s="25">
        <f t="shared" ca="1" si="8"/>
        <v>72.222744074817314</v>
      </c>
      <c r="AK59" s="25">
        <f t="shared" ca="1" si="8"/>
        <v>72.093448699719787</v>
      </c>
      <c r="AL59" s="25">
        <f t="shared" ca="1" si="8"/>
        <v>71.579386213333606</v>
      </c>
      <c r="AM59" s="25">
        <f t="shared" ca="1" si="8"/>
        <v>75.721533408536317</v>
      </c>
      <c r="AN59" s="25">
        <f t="shared" ca="1" si="8"/>
        <v>71.2740381235825</v>
      </c>
      <c r="AO59" s="25">
        <f t="shared" ca="1" si="9"/>
        <v>71.941395392545687</v>
      </c>
      <c r="AP59" s="25">
        <f t="shared" ca="1" si="9"/>
        <v>74.93137372874682</v>
      </c>
      <c r="AQ59" s="25">
        <f t="shared" ca="1" si="9"/>
        <v>69.348859377633758</v>
      </c>
      <c r="AR59" s="25">
        <f t="shared" ca="1" si="9"/>
        <v>70.14718087307638</v>
      </c>
      <c r="AS59" s="25">
        <f t="shared" ca="1" si="9"/>
        <v>73.326705340970037</v>
      </c>
      <c r="AT59" s="25">
        <f t="shared" ca="1" si="9"/>
        <v>74.211280347477654</v>
      </c>
      <c r="AU59" s="25">
        <f t="shared" ca="1" si="9"/>
        <v>71.058517964189434</v>
      </c>
      <c r="AV59" s="25">
        <f t="shared" ca="1" si="9"/>
        <v>69.167459391547524</v>
      </c>
      <c r="AW59" s="25">
        <f t="shared" ca="1" si="9"/>
        <v>70.2299704350404</v>
      </c>
      <c r="AX59" s="25">
        <f t="shared" ca="1" si="9"/>
        <v>71.279878246057024</v>
      </c>
      <c r="AY59" s="25">
        <f t="shared" ca="1" si="9"/>
        <v>77.836854563772363</v>
      </c>
      <c r="AZ59" s="25">
        <f t="shared" ca="1" si="9"/>
        <v>77.719267015844594</v>
      </c>
      <c r="BA59" s="25">
        <f t="shared" ca="1" si="9"/>
        <v>75.70640439569199</v>
      </c>
      <c r="BB59" s="25">
        <f t="shared" ca="1" si="9"/>
        <v>76.01930546697281</v>
      </c>
      <c r="BC59" s="25">
        <f t="shared" ca="1" si="9"/>
        <v>79.5097792004658</v>
      </c>
      <c r="BD59" s="25">
        <f t="shared" ca="1" si="9"/>
        <v>74.567973119414845</v>
      </c>
      <c r="BE59" s="25">
        <f t="shared" ca="1" si="10"/>
        <v>69.169807844958072</v>
      </c>
      <c r="BF59" s="25"/>
      <c r="BG59" s="25">
        <f t="shared" ca="1" si="11"/>
        <v>75.213837513165927</v>
      </c>
      <c r="BH59" s="25">
        <f t="shared" ca="1" si="11"/>
        <v>85.44997286884221</v>
      </c>
      <c r="BI59" s="25">
        <f t="shared" ca="1" si="11"/>
        <v>89.866004786634477</v>
      </c>
      <c r="BJ59" s="25">
        <f t="shared" ca="1" si="11"/>
        <v>84.868976543500906</v>
      </c>
      <c r="BK59" s="25">
        <f t="shared" ca="1" si="11"/>
        <v>84.649016570396441</v>
      </c>
      <c r="BL59" s="25">
        <f t="shared" ca="1" si="11"/>
        <v>77.514296665569077</v>
      </c>
      <c r="BM59" s="25">
        <f t="shared" ca="1" si="11"/>
        <v>75.051301121984721</v>
      </c>
      <c r="BN59" s="25">
        <f t="shared" ca="1" si="11"/>
        <v>87.143691045103893</v>
      </c>
      <c r="BO59" s="25">
        <f t="shared" ca="1" si="11"/>
        <v>74.568660905103258</v>
      </c>
      <c r="BP59" s="25">
        <f t="shared" ca="1" si="11"/>
        <v>78.84680371950958</v>
      </c>
      <c r="BQ59" s="25">
        <f t="shared" ca="1" si="12"/>
        <v>77.082091966606797</v>
      </c>
      <c r="BR59" s="25">
        <f t="shared" ca="1" si="12"/>
        <v>67.549943371518225</v>
      </c>
      <c r="BS59" s="25">
        <f t="shared" ca="1" si="12"/>
        <v>81.104077825609224</v>
      </c>
      <c r="BT59" s="25">
        <f t="shared" ca="1" si="12"/>
        <v>81.049283637596005</v>
      </c>
      <c r="BU59" s="25">
        <f t="shared" ca="1" si="12"/>
        <v>86.079473674202802</v>
      </c>
      <c r="BV59" s="25">
        <f t="shared" ca="1" si="12"/>
        <v>81.754333301742392</v>
      </c>
      <c r="BW59" s="25">
        <f t="shared" ca="1" si="12"/>
        <v>73.142231119859773</v>
      </c>
      <c r="BX59" s="25">
        <f t="shared" ca="1" si="12"/>
        <v>76.806766660097267</v>
      </c>
      <c r="BY59" s="25"/>
      <c r="BZ59" s="25"/>
      <c r="CA59" s="25"/>
      <c r="CB59" s="25"/>
      <c r="CC59" s="25">
        <f t="shared" ca="1" si="13"/>
        <v>72.746594557633841</v>
      </c>
      <c r="CD59" s="25">
        <f t="shared" ca="1" si="13"/>
        <v>73.84170929467831</v>
      </c>
      <c r="CE59" s="25">
        <f t="shared" ca="1" si="13"/>
        <v>77.866878361657299</v>
      </c>
      <c r="CF59" s="25">
        <f t="shared" ca="1" si="13"/>
        <v>82.35423654794576</v>
      </c>
      <c r="CG59" s="25">
        <f t="shared" ca="1" si="13"/>
        <v>80.164654865040362</v>
      </c>
    </row>
    <row r="60" spans="1:85" x14ac:dyDescent="0.3">
      <c r="A60" s="24">
        <v>2005</v>
      </c>
      <c r="B60" s="25">
        <f t="shared" ca="1" si="2"/>
        <v>76.568906532765567</v>
      </c>
      <c r="C60" s="25"/>
      <c r="D60" s="25">
        <f t="shared" ca="1" si="14"/>
        <v>76.848841632727485</v>
      </c>
      <c r="E60" s="25">
        <f t="shared" ca="1" si="14"/>
        <v>72.791681257237812</v>
      </c>
      <c r="F60" s="25">
        <f t="shared" ca="1" si="14"/>
        <v>75.131139058814526</v>
      </c>
      <c r="G60" s="25">
        <f t="shared" ca="1" si="14"/>
        <v>71.534460738521986</v>
      </c>
      <c r="H60" s="25">
        <f t="shared" ca="1" si="14"/>
        <v>71.28020656825241</v>
      </c>
      <c r="I60" s="25">
        <f t="shared" ca="1" si="14"/>
        <v>73.137177757686345</v>
      </c>
      <c r="J60" s="25">
        <f t="shared" ca="1" si="14"/>
        <v>79.360108293813042</v>
      </c>
      <c r="K60" s="25">
        <f t="shared" ca="1" si="14"/>
        <v>76.136753606175986</v>
      </c>
      <c r="L60" s="25">
        <f t="shared" ca="1" si="14"/>
        <v>79.288286307096755</v>
      </c>
      <c r="M60" s="25">
        <f t="shared" ca="1" si="14"/>
        <v>83.464431342708792</v>
      </c>
      <c r="N60" s="25">
        <f t="shared" ca="1" si="14"/>
        <v>80.770686390741673</v>
      </c>
      <c r="O60" s="25">
        <f t="shared" ca="1" si="14"/>
        <v>79.191228527284622</v>
      </c>
      <c r="P60" s="25">
        <f t="shared" ca="1" si="14"/>
        <v>75.616046045109925</v>
      </c>
      <c r="Q60" s="25">
        <f t="shared" ca="1" si="14"/>
        <v>83.060425066004512</v>
      </c>
      <c r="R60" s="25"/>
      <c r="S60" s="25"/>
      <c r="T60" s="25"/>
      <c r="U60" s="25">
        <f t="shared" ca="1" si="7"/>
        <v>76.560575591448497</v>
      </c>
      <c r="V60" s="25">
        <f t="shared" ca="1" si="7"/>
        <v>81.773075032019364</v>
      </c>
      <c r="W60" s="25">
        <f t="shared" si="3"/>
        <v>220</v>
      </c>
      <c r="X60" s="25">
        <f t="shared" ca="1" si="15"/>
        <v>76.663865096883171</v>
      </c>
      <c r="Y60" s="25">
        <f t="shared" ca="1" si="15"/>
        <v>79.718527742452579</v>
      </c>
      <c r="Z60" s="25">
        <f t="shared" ca="1" si="15"/>
        <v>83.213094109061032</v>
      </c>
      <c r="AA60" s="25">
        <f t="shared" ca="1" si="15"/>
        <v>72.791681257237812</v>
      </c>
      <c r="AB60" s="25">
        <f t="shared" ca="1" si="15"/>
        <v>84.029466753554658</v>
      </c>
      <c r="AC60" s="25">
        <f t="shared" ca="1" si="15"/>
        <v>76.077849989241841</v>
      </c>
      <c r="AD60" s="25">
        <f t="shared" ca="1" si="15"/>
        <v>76.678195863621923</v>
      </c>
      <c r="AE60" s="25">
        <f t="shared" ca="1" si="15"/>
        <v>74.186317964723926</v>
      </c>
      <c r="AF60" s="25">
        <f t="shared" ca="1" si="15"/>
        <v>72.801025435894417</v>
      </c>
      <c r="AG60" s="25">
        <f t="shared" ca="1" si="15"/>
        <v>74.099111062422551</v>
      </c>
      <c r="AH60" s="25">
        <f t="shared" ca="1" si="8"/>
        <v>74.452814481453103</v>
      </c>
      <c r="AI60" s="25">
        <f t="shared" ca="1" si="8"/>
        <v>70.868854204853022</v>
      </c>
      <c r="AJ60" s="25">
        <f t="shared" ca="1" si="8"/>
        <v>73.132890149664703</v>
      </c>
      <c r="AK60" s="25">
        <f t="shared" ca="1" si="8"/>
        <v>73.560569608913298</v>
      </c>
      <c r="AL60" s="25">
        <f t="shared" ca="1" si="8"/>
        <v>74.818092238393945</v>
      </c>
      <c r="AM60" s="25">
        <f t="shared" ca="1" si="8"/>
        <v>77.161969094161336</v>
      </c>
      <c r="AN60" s="25">
        <f t="shared" ca="1" si="8"/>
        <v>72.887910821082201</v>
      </c>
      <c r="AO60" s="25">
        <f t="shared" ca="1" si="9"/>
        <v>73.269626265297873</v>
      </c>
      <c r="AP60" s="25">
        <f t="shared" ca="1" si="9"/>
        <v>76.774049609571236</v>
      </c>
      <c r="AQ60" s="25">
        <f t="shared" ca="1" si="9"/>
        <v>70.995727084471639</v>
      </c>
      <c r="AR60" s="25">
        <f t="shared" ca="1" si="9"/>
        <v>72.492902512965955</v>
      </c>
      <c r="AS60" s="25">
        <f t="shared" ca="1" si="9"/>
        <v>74.999090550664093</v>
      </c>
      <c r="AT60" s="25">
        <f t="shared" ca="1" si="9"/>
        <v>75.8442443716865</v>
      </c>
      <c r="AU60" s="25">
        <f t="shared" ca="1" si="9"/>
        <v>71.534460738521986</v>
      </c>
      <c r="AV60" s="25">
        <f t="shared" ca="1" si="9"/>
        <v>70.814733989829691</v>
      </c>
      <c r="AW60" s="25">
        <f t="shared" ca="1" si="9"/>
        <v>71.778179055801601</v>
      </c>
      <c r="AX60" s="25">
        <f t="shared" ca="1" si="9"/>
        <v>73.137177757686345</v>
      </c>
      <c r="AY60" s="25">
        <f t="shared" ca="1" si="9"/>
        <v>80.178415387820081</v>
      </c>
      <c r="AZ60" s="25">
        <f t="shared" ca="1" si="9"/>
        <v>79.687359007389816</v>
      </c>
      <c r="BA60" s="25">
        <f t="shared" ca="1" si="9"/>
        <v>79.119633617190445</v>
      </c>
      <c r="BB60" s="25">
        <f t="shared" ca="1" si="9"/>
        <v>79.782004350861015</v>
      </c>
      <c r="BC60" s="25">
        <f t="shared" ca="1" si="9"/>
        <v>82.355570299886253</v>
      </c>
      <c r="BD60" s="25">
        <f t="shared" ca="1" si="9"/>
        <v>77.092357859138588</v>
      </c>
      <c r="BE60" s="25">
        <f t="shared" ca="1" si="10"/>
        <v>71.006560040192724</v>
      </c>
      <c r="BF60" s="25"/>
      <c r="BG60" s="25">
        <f t="shared" ca="1" si="11"/>
        <v>79.288286307096755</v>
      </c>
      <c r="BH60" s="25">
        <f t="shared" ca="1" si="11"/>
        <v>86.458897602654517</v>
      </c>
      <c r="BI60" s="25">
        <f t="shared" ca="1" si="11"/>
        <v>90.984856827238119</v>
      </c>
      <c r="BJ60" s="25">
        <f t="shared" ca="1" si="11"/>
        <v>79.277079717933361</v>
      </c>
      <c r="BK60" s="25">
        <f t="shared" ca="1" si="11"/>
        <v>83.957283679065739</v>
      </c>
      <c r="BL60" s="25">
        <f t="shared" ca="1" si="11"/>
        <v>80.998237083578204</v>
      </c>
      <c r="BM60" s="25">
        <f t="shared" ca="1" si="11"/>
        <v>79.616680358974392</v>
      </c>
      <c r="BN60" s="25">
        <f t="shared" ca="1" si="11"/>
        <v>86.909392890478316</v>
      </c>
      <c r="BO60" s="25">
        <f t="shared" ca="1" si="11"/>
        <v>79.191228527284622</v>
      </c>
      <c r="BP60" s="25">
        <f t="shared" ca="1" si="11"/>
        <v>79.725489991283169</v>
      </c>
      <c r="BQ60" s="25">
        <f t="shared" ca="1" si="12"/>
        <v>78.495507533840325</v>
      </c>
      <c r="BR60" s="25">
        <f t="shared" ca="1" si="12"/>
        <v>70.391846129500465</v>
      </c>
      <c r="BS60" s="25">
        <f t="shared" ca="1" si="12"/>
        <v>82.589422186410545</v>
      </c>
      <c r="BT60" s="25">
        <f t="shared" ca="1" si="12"/>
        <v>82.429064566467616</v>
      </c>
      <c r="BU60" s="25">
        <f t="shared" ca="1" si="12"/>
        <v>86.559624907406345</v>
      </c>
      <c r="BV60" s="25">
        <f t="shared" ca="1" si="12"/>
        <v>83.325148291079799</v>
      </c>
      <c r="BW60" s="25">
        <f t="shared" ca="1" si="12"/>
        <v>74.724556128737504</v>
      </c>
      <c r="BX60" s="25">
        <f t="shared" ca="1" si="12"/>
        <v>79.988083913425882</v>
      </c>
      <c r="BY60" s="25"/>
      <c r="BZ60" s="25"/>
      <c r="CA60" s="25"/>
      <c r="CB60" s="25"/>
      <c r="CC60" s="25">
        <f t="shared" ca="1" si="13"/>
        <v>76.277604525308718</v>
      </c>
      <c r="CD60" s="25">
        <f t="shared" ca="1" si="13"/>
        <v>77.329664047850301</v>
      </c>
      <c r="CE60" s="25">
        <f t="shared" ca="1" si="13"/>
        <v>81.015940682936503</v>
      </c>
      <c r="CF60" s="25">
        <f t="shared" ca="1" si="13"/>
        <v>83.098203023160934</v>
      </c>
      <c r="CG60" s="25">
        <f t="shared" ca="1" si="13"/>
        <v>81.784932062719506</v>
      </c>
    </row>
    <row r="61" spans="1:85" x14ac:dyDescent="0.3">
      <c r="A61" s="24">
        <v>2006</v>
      </c>
      <c r="B61" s="25">
        <f t="shared" ca="1" si="2"/>
        <v>79.545688810758634</v>
      </c>
      <c r="C61" s="25"/>
      <c r="D61" s="25">
        <f t="shared" ca="1" si="14"/>
        <v>80.382293362934007</v>
      </c>
      <c r="E61" s="25">
        <f t="shared" ca="1" si="14"/>
        <v>75.359241847018566</v>
      </c>
      <c r="F61" s="25">
        <f t="shared" ca="1" si="14"/>
        <v>77.319732967661579</v>
      </c>
      <c r="G61" s="25">
        <f t="shared" ca="1" si="14"/>
        <v>74.075671737582653</v>
      </c>
      <c r="H61" s="25">
        <f t="shared" ca="1" si="14"/>
        <v>75.805363750358339</v>
      </c>
      <c r="I61" s="25">
        <f t="shared" ca="1" si="14"/>
        <v>77.030342660701479</v>
      </c>
      <c r="J61" s="25">
        <f t="shared" ca="1" si="14"/>
        <v>82.556526272846455</v>
      </c>
      <c r="K61" s="25">
        <f t="shared" ca="1" si="14"/>
        <v>79.723146025044031</v>
      </c>
      <c r="L61" s="25">
        <f t="shared" ca="1" si="14"/>
        <v>83.680605140311002</v>
      </c>
      <c r="M61" s="25">
        <f t="shared" ca="1" si="14"/>
        <v>83.915964371995187</v>
      </c>
      <c r="N61" s="25">
        <f t="shared" ca="1" si="14"/>
        <v>84.9401192347256</v>
      </c>
      <c r="O61" s="25">
        <f t="shared" ca="1" si="14"/>
        <v>84.124603716376143</v>
      </c>
      <c r="P61" s="25">
        <f t="shared" ca="1" si="14"/>
        <v>78.189665188494843</v>
      </c>
      <c r="Q61" s="25">
        <f t="shared" ca="1" si="14"/>
        <v>84.776820581323349</v>
      </c>
      <c r="R61" s="25"/>
      <c r="S61" s="25"/>
      <c r="T61" s="25"/>
      <c r="U61" s="25">
        <f t="shared" ca="1" si="7"/>
        <v>80.458545931348382</v>
      </c>
      <c r="V61" s="25">
        <f t="shared" ca="1" si="7"/>
        <v>84.723899727079981</v>
      </c>
      <c r="W61" s="25">
        <f t="shared" si="3"/>
        <v>224</v>
      </c>
      <c r="X61" s="25">
        <f t="shared" ca="1" si="15"/>
        <v>80.192235044520515</v>
      </c>
      <c r="Y61" s="25">
        <f t="shared" ca="1" si="15"/>
        <v>84.097594724853622</v>
      </c>
      <c r="Z61" s="25">
        <f t="shared" ca="1" si="15"/>
        <v>86.141034818272715</v>
      </c>
      <c r="AA61" s="25">
        <f t="shared" ca="1" si="15"/>
        <v>75.359241847018566</v>
      </c>
      <c r="AB61" s="25">
        <f t="shared" ca="1" si="15"/>
        <v>86.976987305438868</v>
      </c>
      <c r="AC61" s="25">
        <f t="shared" ca="1" si="15"/>
        <v>78.929644243011666</v>
      </c>
      <c r="AD61" s="25">
        <f t="shared" ca="1" si="15"/>
        <v>78.70466910447773</v>
      </c>
      <c r="AE61" s="25">
        <f t="shared" ca="1" si="15"/>
        <v>75.100548009100208</v>
      </c>
      <c r="AF61" s="25">
        <f t="shared" ca="1" si="15"/>
        <v>73.899053985287352</v>
      </c>
      <c r="AG61" s="25">
        <f t="shared" ca="1" si="15"/>
        <v>75.343249702357582</v>
      </c>
      <c r="AH61" s="25">
        <f t="shared" ca="1" si="8"/>
        <v>76.557218579392099</v>
      </c>
      <c r="AI61" s="25">
        <f t="shared" ca="1" si="8"/>
        <v>73.357403432367022</v>
      </c>
      <c r="AJ61" s="25">
        <f t="shared" ca="1" si="8"/>
        <v>74.377034828515434</v>
      </c>
      <c r="AK61" s="25">
        <f t="shared" ca="1" si="8"/>
        <v>75.524655160379879</v>
      </c>
      <c r="AL61" s="25">
        <f t="shared" ca="1" si="8"/>
        <v>78.011944626651115</v>
      </c>
      <c r="AM61" s="25">
        <f t="shared" ca="1" si="8"/>
        <v>78.852061649660158</v>
      </c>
      <c r="AN61" s="25">
        <f t="shared" ca="1" si="8"/>
        <v>75.119876523591373</v>
      </c>
      <c r="AO61" s="25">
        <f t="shared" ca="1" si="9"/>
        <v>75.307218734976843</v>
      </c>
      <c r="AP61" s="25">
        <f t="shared" ca="1" si="9"/>
        <v>79.11467157535607</v>
      </c>
      <c r="AQ61" s="25">
        <f t="shared" ca="1" si="9"/>
        <v>72.814606671988116</v>
      </c>
      <c r="AR61" s="25">
        <f t="shared" ca="1" si="9"/>
        <v>75.202343854092916</v>
      </c>
      <c r="AS61" s="25">
        <f t="shared" ca="1" si="9"/>
        <v>77.064705832911784</v>
      </c>
      <c r="AT61" s="25">
        <f t="shared" ca="1" si="9"/>
        <v>77.84461258942234</v>
      </c>
      <c r="AU61" s="25">
        <f t="shared" ca="1" si="9"/>
        <v>74.075671737582653</v>
      </c>
      <c r="AV61" s="25">
        <f t="shared" ca="1" si="9"/>
        <v>75.461931982717786</v>
      </c>
      <c r="AW61" s="25">
        <f t="shared" ca="1" si="9"/>
        <v>76.158872403477048</v>
      </c>
      <c r="AX61" s="25">
        <f t="shared" ca="1" si="9"/>
        <v>77.030342660701479</v>
      </c>
      <c r="AY61" s="25">
        <f t="shared" ca="1" si="9"/>
        <v>82.916611358796899</v>
      </c>
      <c r="AZ61" s="25">
        <f t="shared" ca="1" si="9"/>
        <v>82.081901507892596</v>
      </c>
      <c r="BA61" s="25">
        <f t="shared" ca="1" si="9"/>
        <v>82.701305411186738</v>
      </c>
      <c r="BB61" s="25">
        <f t="shared" ca="1" si="9"/>
        <v>83.867911738330164</v>
      </c>
      <c r="BC61" s="25">
        <f t="shared" ca="1" si="9"/>
        <v>84.299006968829389</v>
      </c>
      <c r="BD61" s="25">
        <f t="shared" ca="1" si="9"/>
        <v>78.724750271544806</v>
      </c>
      <c r="BE61" s="25">
        <f t="shared" ca="1" si="10"/>
        <v>75.818546073995677</v>
      </c>
      <c r="BF61" s="25"/>
      <c r="BG61" s="25">
        <f t="shared" ca="1" si="11"/>
        <v>83.680605140311002</v>
      </c>
      <c r="BH61" s="25">
        <f t="shared" ca="1" si="11"/>
        <v>89.146344483401833</v>
      </c>
      <c r="BI61" s="25">
        <f t="shared" ca="1" si="11"/>
        <v>94.460600424059407</v>
      </c>
      <c r="BJ61" s="25">
        <f t="shared" ca="1" si="11"/>
        <v>77.926926712061842</v>
      </c>
      <c r="BK61" s="25">
        <f t="shared" ca="1" si="11"/>
        <v>84.606198925642332</v>
      </c>
      <c r="BL61" s="25">
        <f t="shared" ca="1" si="11"/>
        <v>84.855209928811021</v>
      </c>
      <c r="BM61" s="25">
        <f t="shared" ca="1" si="11"/>
        <v>84.554265185166145</v>
      </c>
      <c r="BN61" s="25">
        <f t="shared" ca="1" si="11"/>
        <v>87.511705530347243</v>
      </c>
      <c r="BO61" s="25">
        <f t="shared" ca="1" si="11"/>
        <v>84.124603716376143</v>
      </c>
      <c r="BP61" s="25">
        <f t="shared" ca="1" si="11"/>
        <v>81.43426582054478</v>
      </c>
      <c r="BQ61" s="25">
        <f t="shared" ca="1" si="12"/>
        <v>80.72688796102274</v>
      </c>
      <c r="BR61" s="25">
        <f t="shared" ca="1" si="12"/>
        <v>73.737418077880179</v>
      </c>
      <c r="BS61" s="25">
        <f t="shared" ca="1" si="12"/>
        <v>84.529354419237734</v>
      </c>
      <c r="BT61" s="25">
        <f t="shared" ca="1" si="12"/>
        <v>84.637112903338817</v>
      </c>
      <c r="BU61" s="25">
        <f t="shared" ca="1" si="12"/>
        <v>86.569949135597184</v>
      </c>
      <c r="BV61" s="25">
        <f t="shared" ca="1" si="12"/>
        <v>85.626586732646274</v>
      </c>
      <c r="BW61" s="25">
        <f t="shared" ca="1" si="12"/>
        <v>78.525433655715972</v>
      </c>
      <c r="BX61" s="25">
        <f t="shared" ca="1" si="12"/>
        <v>83.611089825933334</v>
      </c>
      <c r="BY61" s="25"/>
      <c r="BZ61" s="25"/>
      <c r="CA61" s="25"/>
      <c r="CB61" s="25"/>
      <c r="CC61" s="25">
        <f t="shared" ca="1" si="13"/>
        <v>80.138326155957358</v>
      </c>
      <c r="CD61" s="25">
        <f t="shared" ca="1" si="13"/>
        <v>81.256531232797187</v>
      </c>
      <c r="CE61" s="25">
        <f t="shared" ca="1" si="13"/>
        <v>84.828444885637651</v>
      </c>
      <c r="CF61" s="25">
        <f t="shared" ca="1" si="13"/>
        <v>86.637370580587628</v>
      </c>
      <c r="CG61" s="25">
        <f t="shared" ca="1" si="13"/>
        <v>84.06972449924298</v>
      </c>
    </row>
    <row r="62" spans="1:85" x14ac:dyDescent="0.3">
      <c r="A62" s="24">
        <v>2007</v>
      </c>
      <c r="B62" s="25">
        <f t="shared" ca="1" si="2"/>
        <v>81.54699166980393</v>
      </c>
      <c r="C62" s="25"/>
      <c r="D62" s="25">
        <f t="shared" ca="1" si="14"/>
        <v>82.459866140317104</v>
      </c>
      <c r="E62" s="25">
        <f t="shared" ca="1" si="14"/>
        <v>78.324619320180304</v>
      </c>
      <c r="F62" s="25">
        <f t="shared" ca="1" si="14"/>
        <v>77.494214881229155</v>
      </c>
      <c r="G62" s="25">
        <f t="shared" ca="1" si="14"/>
        <v>76.223572890475793</v>
      </c>
      <c r="H62" s="25">
        <f t="shared" ca="1" si="14"/>
        <v>80.569034571240934</v>
      </c>
      <c r="I62" s="25">
        <f t="shared" ca="1" si="14"/>
        <v>80.937580901621203</v>
      </c>
      <c r="J62" s="25">
        <f t="shared" ca="1" si="14"/>
        <v>84.197572274365839</v>
      </c>
      <c r="K62" s="25">
        <f t="shared" ca="1" si="14"/>
        <v>82.64154762955603</v>
      </c>
      <c r="L62" s="25">
        <f t="shared" ca="1" si="14"/>
        <v>85.933687110702422</v>
      </c>
      <c r="M62" s="25">
        <f t="shared" ca="1" si="14"/>
        <v>83.308511033175378</v>
      </c>
      <c r="N62" s="25">
        <f t="shared" ca="1" si="14"/>
        <v>87.259396522223909</v>
      </c>
      <c r="O62" s="25">
        <f t="shared" ca="1" si="14"/>
        <v>86.843421293458235</v>
      </c>
      <c r="P62" s="25">
        <f t="shared" ca="1" si="14"/>
        <v>80.546757616270909</v>
      </c>
      <c r="Q62" s="25">
        <f t="shared" ca="1" si="14"/>
        <v>85.976586983681401</v>
      </c>
      <c r="R62" s="25"/>
      <c r="S62" s="25"/>
      <c r="T62" s="25"/>
      <c r="U62" s="25">
        <f t="shared" ca="1" si="7"/>
        <v>82.493610243185628</v>
      </c>
      <c r="V62" s="25">
        <f t="shared" ca="1" si="7"/>
        <v>85.792815250187843</v>
      </c>
      <c r="W62" s="25">
        <f t="shared" si="3"/>
        <v>228</v>
      </c>
      <c r="X62" s="25">
        <f t="shared" ca="1" si="15"/>
        <v>82.262301933791392</v>
      </c>
      <c r="Y62" s="25">
        <f t="shared" ca="1" si="15"/>
        <v>86.466479217724924</v>
      </c>
      <c r="Z62" s="25">
        <f t="shared" ca="1" si="15"/>
        <v>88.152896225339177</v>
      </c>
      <c r="AA62" s="25">
        <f t="shared" ca="1" si="15"/>
        <v>78.324619320180304</v>
      </c>
      <c r="AB62" s="25">
        <f t="shared" ca="1" si="15"/>
        <v>82.794629365474989</v>
      </c>
      <c r="AC62" s="25">
        <f t="shared" ca="1" si="15"/>
        <v>79.669349505451763</v>
      </c>
      <c r="AD62" s="25">
        <f t="shared" ca="1" si="15"/>
        <v>79.01347786605929</v>
      </c>
      <c r="AE62" s="25">
        <f t="shared" ca="1" si="15"/>
        <v>74.159782058900106</v>
      </c>
      <c r="AF62" s="25">
        <f t="shared" ca="1" si="15"/>
        <v>72.999778067945726</v>
      </c>
      <c r="AG62" s="25">
        <f t="shared" ca="1" si="15"/>
        <v>74.661906264383703</v>
      </c>
      <c r="AH62" s="25">
        <f t="shared" ca="1" si="8"/>
        <v>77.433867672338181</v>
      </c>
      <c r="AI62" s="25">
        <f t="shared" ca="1" si="8"/>
        <v>75.906673924536463</v>
      </c>
      <c r="AJ62" s="25">
        <f t="shared" ca="1" si="8"/>
        <v>74.179582427737756</v>
      </c>
      <c r="AK62" s="25">
        <f t="shared" ca="1" si="8"/>
        <v>76.180629748019669</v>
      </c>
      <c r="AL62" s="25">
        <f t="shared" ca="1" si="8"/>
        <v>79.159952773765838</v>
      </c>
      <c r="AM62" s="25">
        <f t="shared" ca="1" si="8"/>
        <v>78.899689051793032</v>
      </c>
      <c r="AN62" s="25">
        <f t="shared" ca="1" si="8"/>
        <v>76.751304760571756</v>
      </c>
      <c r="AO62" s="25">
        <f t="shared" ca="1" si="9"/>
        <v>76.080691121922314</v>
      </c>
      <c r="AP62" s="25">
        <f t="shared" ca="1" si="9"/>
        <v>80.423180663031886</v>
      </c>
      <c r="AQ62" s="25">
        <f t="shared" ca="1" si="9"/>
        <v>73.599414311974968</v>
      </c>
      <c r="AR62" s="25">
        <f t="shared" ca="1" si="9"/>
        <v>77.366958961692234</v>
      </c>
      <c r="AS62" s="25">
        <f t="shared" ca="1" si="9"/>
        <v>78.160819778000743</v>
      </c>
      <c r="AT62" s="25">
        <f t="shared" ca="1" si="9"/>
        <v>78.671181967823898</v>
      </c>
      <c r="AU62" s="25">
        <f t="shared" ca="1" si="9"/>
        <v>76.223572890475793</v>
      </c>
      <c r="AV62" s="25">
        <f t="shared" ca="1" si="9"/>
        <v>80.354009174285977</v>
      </c>
      <c r="AW62" s="25">
        <f t="shared" ca="1" si="9"/>
        <v>80.791521032189948</v>
      </c>
      <c r="AX62" s="25">
        <f t="shared" ca="1" si="9"/>
        <v>80.937580901621203</v>
      </c>
      <c r="AY62" s="25">
        <f t="shared" ca="1" si="9"/>
        <v>84.334446523110017</v>
      </c>
      <c r="AZ62" s="25">
        <f t="shared" ca="1" si="9"/>
        <v>83.419497049161066</v>
      </c>
      <c r="BA62" s="25">
        <f t="shared" ca="1" si="9"/>
        <v>84.488931836587284</v>
      </c>
      <c r="BB62" s="25">
        <f t="shared" ca="1" si="9"/>
        <v>86.199361144757063</v>
      </c>
      <c r="BC62" s="25">
        <f t="shared" ca="1" si="9"/>
        <v>86.212058255090483</v>
      </c>
      <c r="BD62" s="25">
        <f t="shared" ca="1" si="9"/>
        <v>80.038949933230654</v>
      </c>
      <c r="BE62" s="25">
        <f t="shared" ca="1" si="10"/>
        <v>80.799434959319285</v>
      </c>
      <c r="BF62" s="25"/>
      <c r="BG62" s="25">
        <f t="shared" ca="1" si="11"/>
        <v>85.933687110702422</v>
      </c>
      <c r="BH62" s="25">
        <f t="shared" ca="1" si="11"/>
        <v>90.933451330835439</v>
      </c>
      <c r="BI62" s="25">
        <f t="shared" ca="1" si="11"/>
        <v>96.983955219377236</v>
      </c>
      <c r="BJ62" s="25">
        <f t="shared" ca="1" si="11"/>
        <v>75.521217611872117</v>
      </c>
      <c r="BK62" s="25">
        <f t="shared" ca="1" si="11"/>
        <v>84.019620156964976</v>
      </c>
      <c r="BL62" s="25">
        <f t="shared" ca="1" si="11"/>
        <v>87.171837846097119</v>
      </c>
      <c r="BM62" s="25">
        <f t="shared" ca="1" si="11"/>
        <v>87.348007691445687</v>
      </c>
      <c r="BN62" s="25">
        <f t="shared" ca="1" si="11"/>
        <v>87.229970765091679</v>
      </c>
      <c r="BO62" s="25">
        <f t="shared" ca="1" si="11"/>
        <v>86.843421293458235</v>
      </c>
      <c r="BP62" s="25">
        <f t="shared" ca="1" si="11"/>
        <v>82.221577239640311</v>
      </c>
      <c r="BQ62" s="25">
        <f t="shared" ca="1" si="12"/>
        <v>82.176672510160216</v>
      </c>
      <c r="BR62" s="25">
        <f t="shared" ca="1" si="12"/>
        <v>77.607194443873269</v>
      </c>
      <c r="BS62" s="25">
        <f t="shared" ca="1" si="12"/>
        <v>85.271651373811082</v>
      </c>
      <c r="BT62" s="25">
        <f t="shared" ca="1" si="12"/>
        <v>85.523523157601346</v>
      </c>
      <c r="BU62" s="25">
        <f t="shared" ca="1" si="12"/>
        <v>86.869988778649258</v>
      </c>
      <c r="BV62" s="25">
        <f t="shared" ca="1" si="12"/>
        <v>86.692504692745047</v>
      </c>
      <c r="BW62" s="25">
        <f t="shared" ca="1" si="12"/>
        <v>82.099803264513071</v>
      </c>
      <c r="BX62" s="25">
        <f t="shared" ca="1" si="12"/>
        <v>85.492150684780356</v>
      </c>
      <c r="BY62" s="25"/>
      <c r="BZ62" s="25"/>
      <c r="CA62" s="25"/>
      <c r="CB62" s="25"/>
      <c r="CC62" s="25">
        <f t="shared" ca="1" si="13"/>
        <v>82.18056208382184</v>
      </c>
      <c r="CD62" s="25">
        <f t="shared" ca="1" si="13"/>
        <v>83.204919077975148</v>
      </c>
      <c r="CE62" s="25">
        <f t="shared" ca="1" si="13"/>
        <v>86.753834535149537</v>
      </c>
      <c r="CF62" s="25">
        <f t="shared" ca="1" si="13"/>
        <v>88.014028948341661</v>
      </c>
      <c r="CG62" s="25">
        <f t="shared" ca="1" si="13"/>
        <v>84.678302888692016</v>
      </c>
    </row>
    <row r="63" spans="1:85" x14ac:dyDescent="0.3">
      <c r="A63" s="24">
        <v>2008</v>
      </c>
      <c r="B63" s="25">
        <f t="shared" ca="1" si="2"/>
        <v>84.611144925067393</v>
      </c>
      <c r="C63" s="25"/>
      <c r="D63" s="25">
        <f t="shared" ca="1" si="14"/>
        <v>87.608788235464758</v>
      </c>
      <c r="E63" s="25">
        <f t="shared" ca="1" si="14"/>
        <v>81.903129411709855</v>
      </c>
      <c r="F63" s="25">
        <f t="shared" ca="1" si="14"/>
        <v>81.063246043030759</v>
      </c>
      <c r="G63" s="25">
        <f t="shared" ca="1" si="14"/>
        <v>79.156340439372428</v>
      </c>
      <c r="H63" s="25">
        <f t="shared" ca="1" si="14"/>
        <v>83.13230674486465</v>
      </c>
      <c r="I63" s="25">
        <f t="shared" ca="1" si="14"/>
        <v>83.870773765272631</v>
      </c>
      <c r="J63" s="25">
        <f t="shared" ca="1" si="14"/>
        <v>87.553955761112476</v>
      </c>
      <c r="K63" s="25">
        <f t="shared" ca="1" si="14"/>
        <v>85.159220345232413</v>
      </c>
      <c r="L63" s="25">
        <f t="shared" ca="1" si="14"/>
        <v>89.446055920118027</v>
      </c>
      <c r="M63" s="25">
        <f t="shared" ca="1" si="14"/>
        <v>84.425301549177775</v>
      </c>
      <c r="N63" s="25">
        <f t="shared" ca="1" si="14"/>
        <v>90.316813158663948</v>
      </c>
      <c r="O63" s="25">
        <f t="shared" ca="1" si="14"/>
        <v>90.446688732014707</v>
      </c>
      <c r="P63" s="25">
        <f t="shared" ca="1" si="14"/>
        <v>84.008820072987064</v>
      </c>
      <c r="Q63" s="25">
        <f t="shared" ca="1" si="14"/>
        <v>89.050554933347556</v>
      </c>
      <c r="R63" s="25"/>
      <c r="S63" s="25"/>
      <c r="T63" s="25"/>
      <c r="U63" s="25">
        <f t="shared" ca="1" si="7"/>
        <v>86.010012046878131</v>
      </c>
      <c r="V63" s="25">
        <f t="shared" ca="1" si="7"/>
        <v>88.265303103365312</v>
      </c>
      <c r="W63" s="25">
        <f t="shared" si="3"/>
        <v>232</v>
      </c>
      <c r="X63" s="25">
        <f t="shared" ca="1" si="15"/>
        <v>87.468490500601533</v>
      </c>
      <c r="Y63" s="25">
        <f t="shared" ca="1" si="15"/>
        <v>90.050574033138673</v>
      </c>
      <c r="Z63" s="25">
        <f t="shared" ca="1" si="15"/>
        <v>91.895741285363584</v>
      </c>
      <c r="AA63" s="25">
        <f t="shared" ca="1" si="15"/>
        <v>81.903129411709855</v>
      </c>
      <c r="AB63" s="25">
        <f t="shared" ca="1" si="15"/>
        <v>85.102682628753541</v>
      </c>
      <c r="AC63" s="25">
        <f t="shared" ca="1" si="15"/>
        <v>83.548609436810338</v>
      </c>
      <c r="AD63" s="25">
        <f t="shared" ca="1" si="15"/>
        <v>82.633273866895465</v>
      </c>
      <c r="AE63" s="25">
        <f t="shared" ca="1" si="15"/>
        <v>77.914305450062344</v>
      </c>
      <c r="AF63" s="25">
        <f t="shared" ca="1" si="15"/>
        <v>76.591332300884474</v>
      </c>
      <c r="AG63" s="25">
        <f t="shared" ca="1" si="15"/>
        <v>78.188822453782706</v>
      </c>
      <c r="AH63" s="25">
        <f t="shared" ca="1" si="8"/>
        <v>81.03793105426999</v>
      </c>
      <c r="AI63" s="25">
        <f t="shared" ca="1" si="8"/>
        <v>80.23645483126441</v>
      </c>
      <c r="AJ63" s="25">
        <f t="shared" ca="1" si="8"/>
        <v>77.973243030530824</v>
      </c>
      <c r="AK63" s="25">
        <f t="shared" ca="1" si="8"/>
        <v>80.451171682025688</v>
      </c>
      <c r="AL63" s="25">
        <f t="shared" ca="1" si="8"/>
        <v>82.605155372608237</v>
      </c>
      <c r="AM63" s="25">
        <f t="shared" ca="1" si="8"/>
        <v>82.390877491752022</v>
      </c>
      <c r="AN63" s="25">
        <f t="shared" ca="1" si="8"/>
        <v>80.703170264886765</v>
      </c>
      <c r="AO63" s="25">
        <f t="shared" ca="1" si="9"/>
        <v>79.411157295808991</v>
      </c>
      <c r="AP63" s="25">
        <f t="shared" ca="1" si="9"/>
        <v>84.148602606369778</v>
      </c>
      <c r="AQ63" s="25">
        <f t="shared" ca="1" si="9"/>
        <v>77.501443155617295</v>
      </c>
      <c r="AR63" s="25">
        <f t="shared" ca="1" si="9"/>
        <v>81.46499868502076</v>
      </c>
      <c r="AS63" s="25">
        <f t="shared" ca="1" si="9"/>
        <v>81.500143127429226</v>
      </c>
      <c r="AT63" s="25">
        <f t="shared" ca="1" si="9"/>
        <v>82.314304697830778</v>
      </c>
      <c r="AU63" s="25">
        <f t="shared" ca="1" si="9"/>
        <v>79.156340439372428</v>
      </c>
      <c r="AV63" s="25">
        <f t="shared" ca="1" si="9"/>
        <v>82.694838411911775</v>
      </c>
      <c r="AW63" s="25">
        <f t="shared" ca="1" si="9"/>
        <v>83.574636299485491</v>
      </c>
      <c r="AX63" s="25">
        <f t="shared" ca="1" si="9"/>
        <v>83.870773765272631</v>
      </c>
      <c r="AY63" s="25">
        <f t="shared" ca="1" si="9"/>
        <v>87.791569994599115</v>
      </c>
      <c r="AZ63" s="25">
        <f t="shared" ca="1" si="9"/>
        <v>86.690231693689867</v>
      </c>
      <c r="BA63" s="25">
        <f t="shared" ca="1" si="9"/>
        <v>87.864604575607203</v>
      </c>
      <c r="BB63" s="25">
        <f t="shared" ca="1" si="9"/>
        <v>89.735214434521396</v>
      </c>
      <c r="BC63" s="25">
        <f t="shared" ca="1" si="9"/>
        <v>90.920286084256048</v>
      </c>
      <c r="BD63" s="25">
        <f t="shared" ca="1" si="9"/>
        <v>81.305396305301286</v>
      </c>
      <c r="BE63" s="25">
        <f t="shared" ca="1" si="10"/>
        <v>83.224760457921874</v>
      </c>
      <c r="BF63" s="25"/>
      <c r="BG63" s="25">
        <f t="shared" ca="1" si="11"/>
        <v>89.446055920118027</v>
      </c>
      <c r="BH63" s="25">
        <f t="shared" ca="1" si="11"/>
        <v>94.171458674722373</v>
      </c>
      <c r="BI63" s="25">
        <f t="shared" ca="1" si="11"/>
        <v>99.93069876253945</v>
      </c>
      <c r="BJ63" s="25">
        <f t="shared" ca="1" si="11"/>
        <v>75.322639313067171</v>
      </c>
      <c r="BK63" s="25">
        <f t="shared" ca="1" si="11"/>
        <v>85.749528675919066</v>
      </c>
      <c r="BL63" s="25">
        <f t="shared" ca="1" si="11"/>
        <v>90.134446071339426</v>
      </c>
      <c r="BM63" s="25">
        <f t="shared" ca="1" si="11"/>
        <v>90.891947973886843</v>
      </c>
      <c r="BN63" s="25">
        <f t="shared" ca="1" si="11"/>
        <v>88.627265843973689</v>
      </c>
      <c r="BO63" s="25">
        <f t="shared" ca="1" si="11"/>
        <v>90.446688732014707</v>
      </c>
      <c r="BP63" s="25">
        <f t="shared" ca="1" si="11"/>
        <v>84.557269758507871</v>
      </c>
      <c r="BQ63" s="25">
        <f t="shared" ca="1" si="12"/>
        <v>84.870931053181721</v>
      </c>
      <c r="BR63" s="25">
        <f t="shared" ca="1" si="12"/>
        <v>82.232395798226108</v>
      </c>
      <c r="BS63" s="25">
        <f t="shared" ca="1" si="12"/>
        <v>87.77549394133672</v>
      </c>
      <c r="BT63" s="25">
        <f t="shared" ca="1" si="12"/>
        <v>88.446419300523004</v>
      </c>
      <c r="BU63" s="25">
        <f t="shared" ca="1" si="12"/>
        <v>90.069054109981664</v>
      </c>
      <c r="BV63" s="25">
        <f t="shared" ca="1" si="12"/>
        <v>89.34548952880786</v>
      </c>
      <c r="BW63" s="25">
        <f t="shared" ca="1" si="12"/>
        <v>84.476695198575655</v>
      </c>
      <c r="BX63" s="25">
        <f t="shared" ca="1" si="12"/>
        <v>88.633446921997617</v>
      </c>
      <c r="BY63" s="25"/>
      <c r="BZ63" s="25"/>
      <c r="CA63" s="25"/>
      <c r="CB63" s="25"/>
      <c r="CC63" s="25">
        <f t="shared" ca="1" si="13"/>
        <v>85.717021048914489</v>
      </c>
      <c r="CD63" s="25">
        <f t="shared" ca="1" si="13"/>
        <v>86.633487911180666</v>
      </c>
      <c r="CE63" s="25">
        <f t="shared" ca="1" si="13"/>
        <v>89.88602417122307</v>
      </c>
      <c r="CF63" s="25">
        <f t="shared" ca="1" si="13"/>
        <v>89.569094234170819</v>
      </c>
      <c r="CG63" s="25">
        <f t="shared" ca="1" si="13"/>
        <v>87.194270250428744</v>
      </c>
    </row>
    <row r="64" spans="1:85" x14ac:dyDescent="0.3">
      <c r="A64" s="24">
        <v>2009</v>
      </c>
      <c r="B64" s="25">
        <f t="shared" ca="1" si="2"/>
        <v>86.139969370417759</v>
      </c>
      <c r="C64" s="25"/>
      <c r="D64" s="25">
        <f t="shared" ca="1" si="14"/>
        <v>90.111905009484573</v>
      </c>
      <c r="E64" s="25">
        <f t="shared" ca="1" si="14"/>
        <v>84.898938048267823</v>
      </c>
      <c r="F64" s="25">
        <f t="shared" ca="1" si="14"/>
        <v>85.385112228235684</v>
      </c>
      <c r="G64" s="25">
        <f t="shared" ca="1" si="14"/>
        <v>81.794319336515116</v>
      </c>
      <c r="H64" s="25">
        <f t="shared" ca="1" si="14"/>
        <v>81.894998769436981</v>
      </c>
      <c r="I64" s="25">
        <f t="shared" ca="1" si="14"/>
        <v>83.911964592403265</v>
      </c>
      <c r="J64" s="25">
        <f t="shared" ca="1" si="14"/>
        <v>88.71079195879561</v>
      </c>
      <c r="K64" s="25">
        <f t="shared" ca="1" si="14"/>
        <v>85.19257787323005</v>
      </c>
      <c r="L64" s="25">
        <f t="shared" ca="1" si="14"/>
        <v>89.243640729316468</v>
      </c>
      <c r="M64" s="25">
        <f t="shared" ca="1" si="14"/>
        <v>87.612604930986947</v>
      </c>
      <c r="N64" s="25">
        <f t="shared" ca="1" si="14"/>
        <v>89.770547462631015</v>
      </c>
      <c r="O64" s="25">
        <f t="shared" ca="1" si="14"/>
        <v>89.387590993107139</v>
      </c>
      <c r="P64" s="25">
        <f t="shared" ca="1" si="14"/>
        <v>85.551444358304252</v>
      </c>
      <c r="Q64" s="25">
        <f t="shared" ca="1" si="14"/>
        <v>90.308572612976945</v>
      </c>
      <c r="R64" s="25"/>
      <c r="S64" s="25"/>
      <c r="T64" s="25"/>
      <c r="U64" s="25">
        <f t="shared" ca="1" si="7"/>
        <v>86.526881326946935</v>
      </c>
      <c r="V64" s="25">
        <f t="shared" ca="1" si="7"/>
        <v>89.111161370068004</v>
      </c>
      <c r="W64" s="25">
        <f t="shared" si="3"/>
        <v>236</v>
      </c>
      <c r="X64" s="25">
        <f t="shared" ca="1" si="15"/>
        <v>90.074170175286184</v>
      </c>
      <c r="Y64" s="25">
        <f t="shared" ca="1" si="15"/>
        <v>89.989210014885018</v>
      </c>
      <c r="Z64" s="25">
        <f t="shared" ca="1" si="15"/>
        <v>91.854899335275718</v>
      </c>
      <c r="AA64" s="25">
        <f t="shared" ca="1" si="15"/>
        <v>84.898938048267823</v>
      </c>
      <c r="AB64" s="25">
        <f t="shared" ca="1" si="15"/>
        <v>89.90554783246597</v>
      </c>
      <c r="AC64" s="25">
        <f t="shared" ca="1" si="15"/>
        <v>87.946762328489356</v>
      </c>
      <c r="AD64" s="25">
        <f t="shared" ca="1" si="15"/>
        <v>86.312029516236748</v>
      </c>
      <c r="AE64" s="25">
        <f t="shared" ca="1" si="15"/>
        <v>85.203677867596056</v>
      </c>
      <c r="AF64" s="25">
        <f t="shared" ca="1" si="15"/>
        <v>83.735860782439858</v>
      </c>
      <c r="AG64" s="25">
        <f t="shared" ca="1" si="15"/>
        <v>83.747687842548501</v>
      </c>
      <c r="AH64" s="25">
        <f t="shared" ca="1" si="8"/>
        <v>85.703590520619628</v>
      </c>
      <c r="AI64" s="25">
        <f t="shared" ca="1" si="8"/>
        <v>83.291484400370848</v>
      </c>
      <c r="AJ64" s="25">
        <f t="shared" ca="1" si="8"/>
        <v>83.872498522203827</v>
      </c>
      <c r="AK64" s="25">
        <f t="shared" ca="1" si="8"/>
        <v>85.681494196379958</v>
      </c>
      <c r="AL64" s="25">
        <f t="shared" ca="1" si="8"/>
        <v>84.811413229545721</v>
      </c>
      <c r="AM64" s="25">
        <f t="shared" ca="1" si="8"/>
        <v>85.404377371115942</v>
      </c>
      <c r="AN64" s="25">
        <f t="shared" ca="1" si="8"/>
        <v>84.11572786437722</v>
      </c>
      <c r="AO64" s="25">
        <f t="shared" ca="1" si="9"/>
        <v>83.545489906072632</v>
      </c>
      <c r="AP64" s="25">
        <f t="shared" ca="1" si="9"/>
        <v>86.55893669949053</v>
      </c>
      <c r="AQ64" s="25">
        <f t="shared" ca="1" si="9"/>
        <v>82.863446134722182</v>
      </c>
      <c r="AR64" s="25">
        <f t="shared" ca="1" si="9"/>
        <v>84.846504469772682</v>
      </c>
      <c r="AS64" s="25">
        <f t="shared" ca="1" si="9"/>
        <v>85.059968014286909</v>
      </c>
      <c r="AT64" s="25">
        <f t="shared" ca="1" si="9"/>
        <v>85.453604225861284</v>
      </c>
      <c r="AU64" s="25">
        <f t="shared" ca="1" si="9"/>
        <v>81.794319336515116</v>
      </c>
      <c r="AV64" s="25">
        <f t="shared" ca="1" si="9"/>
        <v>81.672254750058627</v>
      </c>
      <c r="AW64" s="25">
        <f t="shared" ca="1" si="9"/>
        <v>82.114559241498554</v>
      </c>
      <c r="AX64" s="25">
        <f t="shared" ca="1" si="9"/>
        <v>83.911964592403265</v>
      </c>
      <c r="AY64" s="25">
        <f t="shared" ca="1" si="9"/>
        <v>88.979173623737665</v>
      </c>
      <c r="AZ64" s="25">
        <f t="shared" ca="1" si="9"/>
        <v>88.499105296705437</v>
      </c>
      <c r="BA64" s="25">
        <f t="shared" ca="1" si="9"/>
        <v>88.760617793474225</v>
      </c>
      <c r="BB64" s="25">
        <f t="shared" ca="1" si="9"/>
        <v>89.474492233583632</v>
      </c>
      <c r="BC64" s="25">
        <f t="shared" ca="1" si="9"/>
        <v>90.982118924579297</v>
      </c>
      <c r="BD64" s="25">
        <f t="shared" ca="1" si="9"/>
        <v>83.646317830891832</v>
      </c>
      <c r="BE64" s="25">
        <f t="shared" ca="1" si="10"/>
        <v>81.853356555594146</v>
      </c>
      <c r="BF64" s="25"/>
      <c r="BG64" s="25">
        <f t="shared" ca="1" si="11"/>
        <v>89.243640729316468</v>
      </c>
      <c r="BH64" s="25">
        <f t="shared" ca="1" si="11"/>
        <v>97.05559876790447</v>
      </c>
      <c r="BI64" s="25">
        <f t="shared" ca="1" si="11"/>
        <v>102.47795311822118</v>
      </c>
      <c r="BJ64" s="25">
        <f t="shared" ca="1" si="11"/>
        <v>79.108527284819345</v>
      </c>
      <c r="BK64" s="25">
        <f t="shared" ca="1" si="11"/>
        <v>87.723225497346007</v>
      </c>
      <c r="BL64" s="25">
        <f t="shared" ca="1" si="11"/>
        <v>89.801956344677365</v>
      </c>
      <c r="BM64" s="25">
        <f t="shared" ca="1" si="11"/>
        <v>89.715252489231872</v>
      </c>
      <c r="BN64" s="25">
        <f t="shared" ca="1" si="11"/>
        <v>89.868400976835758</v>
      </c>
      <c r="BO64" s="25">
        <f t="shared" ca="1" si="11"/>
        <v>89.387590993107139</v>
      </c>
      <c r="BP64" s="25">
        <f t="shared" ca="1" si="11"/>
        <v>86.278288674215617</v>
      </c>
      <c r="BQ64" s="25">
        <f t="shared" ca="1" si="12"/>
        <v>86.413590401619714</v>
      </c>
      <c r="BR64" s="25">
        <f t="shared" ca="1" si="12"/>
        <v>83.79731451264044</v>
      </c>
      <c r="BS64" s="25">
        <f t="shared" ca="1" si="12"/>
        <v>88.974985365656678</v>
      </c>
      <c r="BT64" s="25">
        <f t="shared" ca="1" si="12"/>
        <v>89.418417774205849</v>
      </c>
      <c r="BU64" s="25">
        <f t="shared" ca="1" si="12"/>
        <v>92.308969886690846</v>
      </c>
      <c r="BV64" s="25">
        <f t="shared" ca="1" si="12"/>
        <v>89.753615106174394</v>
      </c>
      <c r="BW64" s="25">
        <f t="shared" ca="1" si="12"/>
        <v>84.306681384809821</v>
      </c>
      <c r="BX64" s="25">
        <f t="shared" ca="1" si="12"/>
        <v>88.744846548645839</v>
      </c>
      <c r="BY64" s="25"/>
      <c r="BZ64" s="25"/>
      <c r="CA64" s="25"/>
      <c r="CB64" s="25"/>
      <c r="CC64" s="25">
        <f t="shared" ca="1" si="13"/>
        <v>86.189450368233153</v>
      </c>
      <c r="CD64" s="25">
        <f t="shared" ca="1" si="13"/>
        <v>87.179096912036854</v>
      </c>
      <c r="CE64" s="25">
        <f t="shared" ca="1" si="13"/>
        <v>89.596948377886903</v>
      </c>
      <c r="CF64" s="25">
        <f t="shared" ca="1" si="13"/>
        <v>90.206270639956543</v>
      </c>
      <c r="CG64" s="25">
        <f t="shared" ca="1" si="13"/>
        <v>88.568216617020596</v>
      </c>
    </row>
    <row r="65" spans="1:85" x14ac:dyDescent="0.3">
      <c r="A65" s="24">
        <v>2010</v>
      </c>
      <c r="B65" s="25">
        <f t="shared" ca="1" si="2"/>
        <v>84.024278313220975</v>
      </c>
      <c r="C65" s="25"/>
      <c r="D65" s="25">
        <f t="shared" ca="1" si="14"/>
        <v>86.414979611207372</v>
      </c>
      <c r="E65" s="25">
        <f t="shared" ca="1" si="14"/>
        <v>83.067746550561679</v>
      </c>
      <c r="F65" s="25">
        <f t="shared" ca="1" si="14"/>
        <v>84.184958388397746</v>
      </c>
      <c r="G65" s="25">
        <f t="shared" ca="1" si="14"/>
        <v>82.434690224745665</v>
      </c>
      <c r="H65" s="25">
        <f t="shared" ca="1" si="14"/>
        <v>80.82688654267092</v>
      </c>
      <c r="I65" s="25">
        <f t="shared" ca="1" si="14"/>
        <v>82.88486084718393</v>
      </c>
      <c r="J65" s="25">
        <f t="shared" ca="1" si="14"/>
        <v>85.107409818667847</v>
      </c>
      <c r="K65" s="25">
        <f t="shared" ca="1" si="14"/>
        <v>83.412142968538589</v>
      </c>
      <c r="L65" s="25">
        <f t="shared" ca="1" si="14"/>
        <v>83.896042411710411</v>
      </c>
      <c r="M65" s="25">
        <f t="shared" ca="1" si="14"/>
        <v>86.998207081543498</v>
      </c>
      <c r="N65" s="25">
        <f t="shared" ca="1" si="14"/>
        <v>85.152414800499429</v>
      </c>
      <c r="O65" s="25">
        <f t="shared" ca="1" si="14"/>
        <v>83.486957710669486</v>
      </c>
      <c r="P65" s="25">
        <f t="shared" ca="1" si="14"/>
        <v>83.736762913215955</v>
      </c>
      <c r="Q65" s="25">
        <f t="shared" ca="1" si="14"/>
        <v>88.369516847428613</v>
      </c>
      <c r="R65" s="25"/>
      <c r="S65" s="25"/>
      <c r="T65" s="25"/>
      <c r="U65" s="25">
        <f t="shared" ref="U65:V74" ca="1" si="16">GEOMEAN(OFFSET(U$77,$W65,0,4,1))</f>
        <v>82.511305793138845</v>
      </c>
      <c r="V65" s="25">
        <f t="shared" ca="1" si="16"/>
        <v>85.709103990711654</v>
      </c>
      <c r="W65" s="25">
        <f t="shared" si="3"/>
        <v>240</v>
      </c>
      <c r="X65" s="25">
        <f t="shared" ca="1" si="15"/>
        <v>86.399582004653809</v>
      </c>
      <c r="Y65" s="25">
        <f t="shared" ca="1" si="15"/>
        <v>85.351160264924218</v>
      </c>
      <c r="Z65" s="25">
        <f t="shared" ca="1" si="15"/>
        <v>87.971299103300808</v>
      </c>
      <c r="AA65" s="25">
        <f t="shared" ca="1" si="15"/>
        <v>83.067746550561679</v>
      </c>
      <c r="AB65" s="25">
        <f t="shared" ca="1" si="15"/>
        <v>85.267369041417652</v>
      </c>
      <c r="AC65" s="25">
        <f t="shared" ca="1" si="15"/>
        <v>86.487292110142107</v>
      </c>
      <c r="AD65" s="25">
        <f t="shared" ca="1" si="15"/>
        <v>84.818194108096435</v>
      </c>
      <c r="AE65" s="25">
        <f t="shared" ca="1" si="15"/>
        <v>84.935988405199183</v>
      </c>
      <c r="AF65" s="25">
        <f t="shared" ca="1" si="15"/>
        <v>85.342350205986321</v>
      </c>
      <c r="AG65" s="25">
        <f t="shared" ca="1" si="15"/>
        <v>83.696573327084295</v>
      </c>
      <c r="AH65" s="25">
        <f t="shared" ca="1" si="8"/>
        <v>84.963420763604276</v>
      </c>
      <c r="AI65" s="25">
        <f t="shared" ca="1" si="8"/>
        <v>82.634495990040165</v>
      </c>
      <c r="AJ65" s="25">
        <f t="shared" ca="1" si="8"/>
        <v>84.459723959432353</v>
      </c>
      <c r="AK65" s="25">
        <f t="shared" ca="1" si="8"/>
        <v>84.263201622992113</v>
      </c>
      <c r="AL65" s="25">
        <f t="shared" ca="1" si="8"/>
        <v>82.481271706839323</v>
      </c>
      <c r="AM65" s="25">
        <f t="shared" ca="1" si="8"/>
        <v>83.772384349200649</v>
      </c>
      <c r="AN65" s="25">
        <f t="shared" ca="1" si="8"/>
        <v>83.081750923859502</v>
      </c>
      <c r="AO65" s="25">
        <f t="shared" ca="1" si="9"/>
        <v>82.991157981891632</v>
      </c>
      <c r="AP65" s="25">
        <f t="shared" ca="1" si="9"/>
        <v>85.414478860344744</v>
      </c>
      <c r="AQ65" s="25">
        <f t="shared" ca="1" si="9"/>
        <v>83.384821153307371</v>
      </c>
      <c r="AR65" s="25">
        <f t="shared" ca="1" si="9"/>
        <v>83.969693936655233</v>
      </c>
      <c r="AS65" s="25">
        <f t="shared" ca="1" si="9"/>
        <v>83.981295599962579</v>
      </c>
      <c r="AT65" s="25">
        <f t="shared" ca="1" si="9"/>
        <v>84.454107081206146</v>
      </c>
      <c r="AU65" s="25">
        <f t="shared" ca="1" si="9"/>
        <v>82.434690224745665</v>
      </c>
      <c r="AV65" s="25">
        <f t="shared" ca="1" si="9"/>
        <v>80.909564414015506</v>
      </c>
      <c r="AW65" s="25">
        <f t="shared" ca="1" si="9"/>
        <v>80.736644888931551</v>
      </c>
      <c r="AX65" s="25">
        <f t="shared" ca="1" si="9"/>
        <v>82.88486084718393</v>
      </c>
      <c r="AY65" s="25">
        <f t="shared" ca="1" si="9"/>
        <v>85.954834861827734</v>
      </c>
      <c r="AZ65" s="25">
        <f t="shared" ca="1" si="9"/>
        <v>85.99452437701845</v>
      </c>
      <c r="BA65" s="25">
        <f t="shared" ca="1" si="9"/>
        <v>84.65093759615543</v>
      </c>
      <c r="BB65" s="25">
        <f t="shared" ca="1" si="9"/>
        <v>84.696384329382809</v>
      </c>
      <c r="BC65" s="25">
        <f t="shared" ca="1" si="9"/>
        <v>92.839435873824073</v>
      </c>
      <c r="BD65" s="25">
        <f t="shared" ca="1" si="9"/>
        <v>84.147204761963337</v>
      </c>
      <c r="BE65" s="25">
        <f t="shared" ca="1" si="10"/>
        <v>80.68932985971297</v>
      </c>
      <c r="BF65" s="25"/>
      <c r="BG65" s="25">
        <f t="shared" ca="1" si="11"/>
        <v>83.896042411710411</v>
      </c>
      <c r="BH65" s="25">
        <f t="shared" ca="1" si="11"/>
        <v>96.048508358709526</v>
      </c>
      <c r="BI65" s="25">
        <f t="shared" ca="1" si="11"/>
        <v>100.60588628285281</v>
      </c>
      <c r="BJ65" s="25">
        <f t="shared" ca="1" si="11"/>
        <v>79.476934811602106</v>
      </c>
      <c r="BK65" s="25">
        <f t="shared" ca="1" si="11"/>
        <v>85.819491254910659</v>
      </c>
      <c r="BL65" s="25">
        <f t="shared" ca="1" si="11"/>
        <v>85.630788721689783</v>
      </c>
      <c r="BM65" s="25">
        <f t="shared" ca="1" si="11"/>
        <v>83.887280935885457</v>
      </c>
      <c r="BN65" s="25">
        <f t="shared" ca="1" si="11"/>
        <v>87.994601844511351</v>
      </c>
      <c r="BO65" s="25">
        <f t="shared" ca="1" si="11"/>
        <v>83.486957710669486</v>
      </c>
      <c r="BP65" s="25">
        <f t="shared" ca="1" si="11"/>
        <v>84.296121271523006</v>
      </c>
      <c r="BQ65" s="25">
        <f t="shared" ca="1" si="12"/>
        <v>84.409051428462732</v>
      </c>
      <c r="BR65" s="25">
        <f t="shared" ca="1" si="12"/>
        <v>82.584808600483854</v>
      </c>
      <c r="BS65" s="25">
        <f t="shared" ca="1" si="12"/>
        <v>85.878558589938564</v>
      </c>
      <c r="BT65" s="25">
        <f t="shared" ca="1" si="12"/>
        <v>86.184949862529223</v>
      </c>
      <c r="BU65" s="25">
        <f t="shared" ca="1" si="12"/>
        <v>91.761683815129246</v>
      </c>
      <c r="BV65" s="25">
        <f t="shared" ca="1" si="12"/>
        <v>86.507853322616413</v>
      </c>
      <c r="BW65" s="25">
        <f t="shared" ca="1" si="12"/>
        <v>83.382228260819076</v>
      </c>
      <c r="BX65" s="25">
        <f t="shared" ca="1" si="12"/>
        <v>84.380604181684575</v>
      </c>
      <c r="BY65" s="25"/>
      <c r="BZ65" s="25"/>
      <c r="CA65" s="25"/>
      <c r="CB65" s="25"/>
      <c r="CC65" s="25">
        <f t="shared" ca="1" si="13"/>
        <v>82.156423797298828</v>
      </c>
      <c r="CD65" s="25">
        <f t="shared" ca="1" si="13"/>
        <v>83.150931208249361</v>
      </c>
      <c r="CE65" s="25">
        <f t="shared" ca="1" si="13"/>
        <v>84.741866959567901</v>
      </c>
      <c r="CF65" s="25">
        <f t="shared" ca="1" si="13"/>
        <v>88.209348719044272</v>
      </c>
      <c r="CG65" s="25">
        <f t="shared" ca="1" si="13"/>
        <v>85.379617911729156</v>
      </c>
    </row>
    <row r="66" spans="1:85" x14ac:dyDescent="0.3">
      <c r="A66" s="24">
        <v>2011</v>
      </c>
      <c r="B66" s="25">
        <f t="shared" ca="1" si="2"/>
        <v>85.002385688960942</v>
      </c>
      <c r="C66" s="25"/>
      <c r="D66" s="25">
        <f t="shared" ca="1" si="14"/>
        <v>85.936179597587</v>
      </c>
      <c r="E66" s="25">
        <f t="shared" ca="1" si="14"/>
        <v>85.255916383232218</v>
      </c>
      <c r="F66" s="25">
        <f t="shared" ca="1" si="14"/>
        <v>85.135044588085378</v>
      </c>
      <c r="G66" s="25">
        <f t="shared" ca="1" si="14"/>
        <v>84.671481809548808</v>
      </c>
      <c r="H66" s="25">
        <f t="shared" ca="1" si="14"/>
        <v>83.542688706773873</v>
      </c>
      <c r="I66" s="25">
        <f t="shared" ca="1" si="14"/>
        <v>85.114099532770013</v>
      </c>
      <c r="J66" s="25">
        <f t="shared" ca="1" si="14"/>
        <v>84.920846881019358</v>
      </c>
      <c r="K66" s="25">
        <f t="shared" ca="1" si="14"/>
        <v>84.66414610392971</v>
      </c>
      <c r="L66" s="25">
        <f t="shared" ca="1" si="14"/>
        <v>83.043284081931432</v>
      </c>
      <c r="M66" s="25">
        <f t="shared" ca="1" si="14"/>
        <v>87.222831856719239</v>
      </c>
      <c r="N66" s="25">
        <f t="shared" ca="1" si="14"/>
        <v>84.523724208399045</v>
      </c>
      <c r="O66" s="25">
        <f t="shared" ca="1" si="14"/>
        <v>82.35610616264654</v>
      </c>
      <c r="P66" s="25">
        <f t="shared" ca="1" si="14"/>
        <v>85.211893773484448</v>
      </c>
      <c r="Q66" s="25">
        <f t="shared" ca="1" si="14"/>
        <v>89.774360879673424</v>
      </c>
      <c r="R66" s="25"/>
      <c r="S66" s="25"/>
      <c r="T66" s="25"/>
      <c r="U66" s="25">
        <f t="shared" ca="1" si="16"/>
        <v>82.320565202177704</v>
      </c>
      <c r="V66" s="25">
        <f t="shared" ca="1" si="16"/>
        <v>85.216959254401544</v>
      </c>
      <c r="W66" s="25">
        <f t="shared" si="3"/>
        <v>244</v>
      </c>
      <c r="X66" s="25">
        <f t="shared" ca="1" si="15"/>
        <v>85.900727676290586</v>
      </c>
      <c r="Y66" s="25">
        <f t="shared" ca="1" si="15"/>
        <v>84.833057536904576</v>
      </c>
      <c r="Z66" s="25">
        <f t="shared" ca="1" si="15"/>
        <v>88.395149956058191</v>
      </c>
      <c r="AA66" s="25">
        <f t="shared" ca="1" si="15"/>
        <v>85.255916383232218</v>
      </c>
      <c r="AB66" s="25">
        <f t="shared" ca="1" si="15"/>
        <v>84.396678992716446</v>
      </c>
      <c r="AC66" s="25">
        <f t="shared" ca="1" si="15"/>
        <v>87.357975039297799</v>
      </c>
      <c r="AD66" s="25">
        <f t="shared" ca="1" si="15"/>
        <v>85.247443565150249</v>
      </c>
      <c r="AE66" s="25">
        <f t="shared" ca="1" si="15"/>
        <v>86.677703346171953</v>
      </c>
      <c r="AF66" s="25">
        <f t="shared" ca="1" si="15"/>
        <v>87.51907822865094</v>
      </c>
      <c r="AG66" s="25">
        <f t="shared" ca="1" si="15"/>
        <v>84.100125146872131</v>
      </c>
      <c r="AH66" s="25">
        <f t="shared" ca="1" si="8"/>
        <v>85.682363559055347</v>
      </c>
      <c r="AI66" s="25">
        <f t="shared" ca="1" si="8"/>
        <v>85.008376935952739</v>
      </c>
      <c r="AJ66" s="25">
        <f t="shared" ca="1" si="8"/>
        <v>85.290679387734599</v>
      </c>
      <c r="AK66" s="25">
        <f t="shared" ca="1" si="8"/>
        <v>85.379709337734567</v>
      </c>
      <c r="AL66" s="25">
        <f t="shared" ca="1" si="8"/>
        <v>82.771270251621559</v>
      </c>
      <c r="AM66" s="25">
        <f t="shared" ca="1" si="8"/>
        <v>85.179975422234151</v>
      </c>
      <c r="AN66" s="25">
        <f t="shared" ca="1" si="8"/>
        <v>84.560230043012922</v>
      </c>
      <c r="AO66" s="25">
        <f t="shared" ca="1" si="9"/>
        <v>84.064118042796977</v>
      </c>
      <c r="AP66" s="25">
        <f t="shared" ca="1" si="9"/>
        <v>86.51599401461921</v>
      </c>
      <c r="AQ66" s="25">
        <f t="shared" ca="1" si="9"/>
        <v>84.848878836965937</v>
      </c>
      <c r="AR66" s="25">
        <f t="shared" ca="1" si="9"/>
        <v>85.554524690804229</v>
      </c>
      <c r="AS66" s="25">
        <f t="shared" ca="1" si="9"/>
        <v>85.553523478809751</v>
      </c>
      <c r="AT66" s="25">
        <f t="shared" ca="1" si="9"/>
        <v>85.797950821062685</v>
      </c>
      <c r="AU66" s="25">
        <f t="shared" ca="1" si="9"/>
        <v>84.671481809548808</v>
      </c>
      <c r="AV66" s="25">
        <f t="shared" ca="1" si="9"/>
        <v>83.403366487478266</v>
      </c>
      <c r="AW66" s="25">
        <f t="shared" ca="1" si="9"/>
        <v>83.684364212471365</v>
      </c>
      <c r="AX66" s="25">
        <f t="shared" ca="1" si="9"/>
        <v>85.114099532770013</v>
      </c>
      <c r="AY66" s="25">
        <f t="shared" ca="1" si="9"/>
        <v>86.250516177026086</v>
      </c>
      <c r="AZ66" s="25">
        <f t="shared" ca="1" si="9"/>
        <v>86.537557607593172</v>
      </c>
      <c r="BA66" s="25">
        <f t="shared" ca="1" si="9"/>
        <v>84.141104577108209</v>
      </c>
      <c r="BB66" s="25">
        <f t="shared" ca="1" si="9"/>
        <v>84.347766097886023</v>
      </c>
      <c r="BC66" s="25">
        <f t="shared" ca="1" si="9"/>
        <v>93.987403111046319</v>
      </c>
      <c r="BD66" s="25">
        <f t="shared" ca="1" si="9"/>
        <v>85.255346528276064</v>
      </c>
      <c r="BE66" s="25">
        <f t="shared" ca="1" si="10"/>
        <v>83.447628359972398</v>
      </c>
      <c r="BF66" s="25"/>
      <c r="BG66" s="25">
        <f t="shared" ca="1" si="11"/>
        <v>83.043284081931432</v>
      </c>
      <c r="BH66" s="25">
        <f t="shared" ca="1" si="11"/>
        <v>96.501911985700943</v>
      </c>
      <c r="BI66" s="25">
        <f t="shared" ca="1" si="11"/>
        <v>99.984771286512824</v>
      </c>
      <c r="BJ66" s="25">
        <f t="shared" ca="1" si="11"/>
        <v>80.161925116167012</v>
      </c>
      <c r="BK66" s="25">
        <f t="shared" ca="1" si="11"/>
        <v>85.839884509961664</v>
      </c>
      <c r="BL66" s="25">
        <f t="shared" ca="1" si="11"/>
        <v>85.325580423943762</v>
      </c>
      <c r="BM66" s="25">
        <f t="shared" ca="1" si="11"/>
        <v>82.736265571407344</v>
      </c>
      <c r="BN66" s="25">
        <f t="shared" ca="1" si="11"/>
        <v>87.664978173576714</v>
      </c>
      <c r="BO66" s="25">
        <f t="shared" ca="1" si="11"/>
        <v>82.35610616264654</v>
      </c>
      <c r="BP66" s="25">
        <f t="shared" ca="1" si="11"/>
        <v>85.055030435656008</v>
      </c>
      <c r="BQ66" s="25">
        <f t="shared" ca="1" si="12"/>
        <v>85.186561046349439</v>
      </c>
      <c r="BR66" s="25">
        <f t="shared" ca="1" si="12"/>
        <v>85.21993136510244</v>
      </c>
      <c r="BS66" s="25">
        <f t="shared" ca="1" si="12"/>
        <v>85.639663152462575</v>
      </c>
      <c r="BT66" s="25">
        <f t="shared" ca="1" si="12"/>
        <v>85.777192609093518</v>
      </c>
      <c r="BU66" s="25">
        <f t="shared" ca="1" si="12"/>
        <v>94.344891460414416</v>
      </c>
      <c r="BV66" s="25">
        <f t="shared" ca="1" si="12"/>
        <v>86.329728213713182</v>
      </c>
      <c r="BW66" s="25">
        <f t="shared" ca="1" si="12"/>
        <v>85.604843863660179</v>
      </c>
      <c r="BX66" s="25">
        <f t="shared" ca="1" si="12"/>
        <v>84.023528608894367</v>
      </c>
      <c r="BY66" s="25"/>
      <c r="BZ66" s="25"/>
      <c r="CA66" s="25"/>
      <c r="CB66" s="25"/>
      <c r="CC66" s="25">
        <f t="shared" ca="1" si="13"/>
        <v>81.870732544518631</v>
      </c>
      <c r="CD66" s="25">
        <f t="shared" ca="1" si="13"/>
        <v>83.097799132113209</v>
      </c>
      <c r="CE66" s="25">
        <f t="shared" ca="1" si="13"/>
        <v>83.934087170773068</v>
      </c>
      <c r="CF66" s="25">
        <f t="shared" ca="1" si="13"/>
        <v>87.612487341553049</v>
      </c>
      <c r="CG66" s="25">
        <f t="shared" ca="1" si="13"/>
        <v>85.10672341442347</v>
      </c>
    </row>
    <row r="67" spans="1:85" x14ac:dyDescent="0.3">
      <c r="A67" s="24">
        <v>2012</v>
      </c>
      <c r="B67" s="25">
        <f t="shared" ca="1" si="2"/>
        <v>87.328275754645247</v>
      </c>
      <c r="C67" s="25"/>
      <c r="D67" s="25">
        <f t="shared" ca="1" si="14"/>
        <v>87.936553165697958</v>
      </c>
      <c r="E67" s="25">
        <f t="shared" ca="1" si="14"/>
        <v>87.871725502408864</v>
      </c>
      <c r="F67" s="25">
        <f t="shared" ca="1" si="14"/>
        <v>86.802398703703119</v>
      </c>
      <c r="G67" s="25">
        <f t="shared" ca="1" si="14"/>
        <v>87.980130536620123</v>
      </c>
      <c r="H67" s="25">
        <f t="shared" ca="1" si="14"/>
        <v>87.595166749518938</v>
      </c>
      <c r="I67" s="25">
        <f t="shared" ca="1" si="14"/>
        <v>88.44985705823062</v>
      </c>
      <c r="J67" s="25">
        <f t="shared" ca="1" si="14"/>
        <v>86.896042882977653</v>
      </c>
      <c r="K67" s="25">
        <f t="shared" ca="1" si="14"/>
        <v>87.259828179805609</v>
      </c>
      <c r="L67" s="25">
        <f t="shared" ca="1" si="14"/>
        <v>85.439084823710189</v>
      </c>
      <c r="M67" s="25">
        <f t="shared" ca="1" si="14"/>
        <v>88.250270447808873</v>
      </c>
      <c r="N67" s="25">
        <f t="shared" ca="1" si="14"/>
        <v>86.717108549641011</v>
      </c>
      <c r="O67" s="25">
        <f t="shared" ca="1" si="14"/>
        <v>84.893346731758129</v>
      </c>
      <c r="P67" s="25">
        <f t="shared" ca="1" si="14"/>
        <v>86.802221075514694</v>
      </c>
      <c r="Q67" s="25">
        <f t="shared" ca="1" si="14"/>
        <v>90.821865651142176</v>
      </c>
      <c r="R67" s="25"/>
      <c r="S67" s="25"/>
      <c r="T67" s="25"/>
      <c r="U67" s="25">
        <f t="shared" ca="1" si="16"/>
        <v>84.794250766287718</v>
      </c>
      <c r="V67" s="25">
        <f t="shared" ca="1" si="16"/>
        <v>86.893190043396885</v>
      </c>
      <c r="W67" s="25">
        <f t="shared" si="3"/>
        <v>248</v>
      </c>
      <c r="X67" s="25">
        <f t="shared" ca="1" si="15"/>
        <v>87.919007213149513</v>
      </c>
      <c r="Y67" s="25">
        <f t="shared" ca="1" si="15"/>
        <v>86.52905730287732</v>
      </c>
      <c r="Z67" s="25">
        <f t="shared" ca="1" si="15"/>
        <v>89.634329174069165</v>
      </c>
      <c r="AA67" s="25">
        <f t="shared" ca="1" si="15"/>
        <v>87.871725502408864</v>
      </c>
      <c r="AB67" s="25">
        <f t="shared" ca="1" si="15"/>
        <v>84.874701509078477</v>
      </c>
      <c r="AC67" s="25">
        <f t="shared" ca="1" si="15"/>
        <v>88.867334109724936</v>
      </c>
      <c r="AD67" s="25">
        <f t="shared" ca="1" si="15"/>
        <v>86.974636976336868</v>
      </c>
      <c r="AE67" s="25">
        <f t="shared" ca="1" si="15"/>
        <v>87.822346087808199</v>
      </c>
      <c r="AF67" s="25">
        <f t="shared" ca="1" si="15"/>
        <v>89.619557574693602</v>
      </c>
      <c r="AG67" s="25">
        <f t="shared" ca="1" si="15"/>
        <v>86.156708831794859</v>
      </c>
      <c r="AH67" s="25">
        <f t="shared" ca="1" si="8"/>
        <v>87.564495335906614</v>
      </c>
      <c r="AI67" s="25">
        <f t="shared" ca="1" si="8"/>
        <v>86.667494412421348</v>
      </c>
      <c r="AJ67" s="25">
        <f t="shared" ca="1" si="8"/>
        <v>87.331800375851444</v>
      </c>
      <c r="AK67" s="25">
        <f t="shared" ca="1" si="8"/>
        <v>86.784832575103067</v>
      </c>
      <c r="AL67" s="25">
        <f t="shared" ca="1" si="8"/>
        <v>84.986530906953547</v>
      </c>
      <c r="AM67" s="25">
        <f t="shared" ca="1" si="8"/>
        <v>87.112145058689222</v>
      </c>
      <c r="AN67" s="25">
        <f t="shared" ca="1" si="8"/>
        <v>86.437304050737993</v>
      </c>
      <c r="AO67" s="25">
        <f t="shared" ca="1" si="9"/>
        <v>85.944772613315138</v>
      </c>
      <c r="AP67" s="25">
        <f t="shared" ca="1" si="9"/>
        <v>88.347239384720197</v>
      </c>
      <c r="AQ67" s="25">
        <f t="shared" ca="1" si="9"/>
        <v>86.887143219824296</v>
      </c>
      <c r="AR67" s="25">
        <f t="shared" ca="1" si="9"/>
        <v>87.267281797015372</v>
      </c>
      <c r="AS67" s="25">
        <f t="shared" ca="1" si="9"/>
        <v>87.279946403423153</v>
      </c>
      <c r="AT67" s="25">
        <f t="shared" ca="1" si="9"/>
        <v>87.857299962712545</v>
      </c>
      <c r="AU67" s="25">
        <f t="shared" ca="1" si="9"/>
        <v>87.980130536620123</v>
      </c>
      <c r="AV67" s="25">
        <f t="shared" ca="1" si="9"/>
        <v>87.449926887867079</v>
      </c>
      <c r="AW67" s="25">
        <f t="shared" ca="1" si="9"/>
        <v>87.752829694355441</v>
      </c>
      <c r="AX67" s="25">
        <f t="shared" ca="1" si="9"/>
        <v>88.44985705823062</v>
      </c>
      <c r="AY67" s="25">
        <f t="shared" ca="1" si="9"/>
        <v>88.009254523683865</v>
      </c>
      <c r="AZ67" s="25">
        <f t="shared" ca="1" si="9"/>
        <v>88.042245030489397</v>
      </c>
      <c r="BA67" s="25">
        <f t="shared" ca="1" si="9"/>
        <v>86.322629011368505</v>
      </c>
      <c r="BB67" s="25">
        <f t="shared" ca="1" si="9"/>
        <v>86.398427587455743</v>
      </c>
      <c r="BC67" s="25">
        <f t="shared" ca="1" si="9"/>
        <v>95.297075246118396</v>
      </c>
      <c r="BD67" s="25">
        <f t="shared" ref="BD67:BE74" ca="1" si="17">GEOMEAN(OFFSET(BD$77,$W67,0,4,1))</f>
        <v>86.559084289752519</v>
      </c>
      <c r="BE67" s="25">
        <f t="shared" ca="1" si="17"/>
        <v>87.723683449925261</v>
      </c>
      <c r="BF67" s="25"/>
      <c r="BG67" s="25">
        <f t="shared" ca="1" si="11"/>
        <v>85.439084823710189</v>
      </c>
      <c r="BH67" s="25">
        <f t="shared" ca="1" si="11"/>
        <v>97.277152009511354</v>
      </c>
      <c r="BI67" s="25">
        <f t="shared" ca="1" si="11"/>
        <v>99.882329244354764</v>
      </c>
      <c r="BJ67" s="25">
        <f t="shared" ca="1" si="11"/>
        <v>81.811877454715926</v>
      </c>
      <c r="BK67" s="25">
        <f t="shared" ca="1" si="11"/>
        <v>87.210913521135808</v>
      </c>
      <c r="BL67" s="25">
        <f t="shared" ca="1" si="11"/>
        <v>87.552411775124568</v>
      </c>
      <c r="BM67" s="25">
        <f t="shared" ca="1" si="11"/>
        <v>85.19097934553443</v>
      </c>
      <c r="BN67" s="25">
        <f t="shared" ca="1" si="11"/>
        <v>88.499077503520255</v>
      </c>
      <c r="BO67" s="25">
        <f t="shared" ca="1" si="11"/>
        <v>84.893346731758129</v>
      </c>
      <c r="BP67" s="25">
        <f t="shared" ca="1" si="11"/>
        <v>86.479622942289197</v>
      </c>
      <c r="BQ67" s="25">
        <f t="shared" ca="1" si="12"/>
        <v>86.934325034624834</v>
      </c>
      <c r="BR67" s="25">
        <f t="shared" ca="1" si="12"/>
        <v>86.869948187815154</v>
      </c>
      <c r="BS67" s="25">
        <f t="shared" ca="1" si="12"/>
        <v>87.325519250316589</v>
      </c>
      <c r="BT67" s="25">
        <f t="shared" ca="1" si="12"/>
        <v>87.420315408760743</v>
      </c>
      <c r="BU67" s="25">
        <f t="shared" ca="1" si="12"/>
        <v>94.300206567475868</v>
      </c>
      <c r="BV67" s="25">
        <f t="shared" ca="1" si="12"/>
        <v>87.870892970638067</v>
      </c>
      <c r="BW67" s="25">
        <f t="shared" ca="1" si="12"/>
        <v>89.208325947637306</v>
      </c>
      <c r="BX67" s="25">
        <f t="shared" ca="1" si="12"/>
        <v>86.180520849126054</v>
      </c>
      <c r="BY67" s="25"/>
      <c r="BZ67" s="25"/>
      <c r="CA67" s="25"/>
      <c r="CB67" s="25"/>
      <c r="CC67" s="25">
        <f t="shared" ca="1" si="13"/>
        <v>84.495787132633325</v>
      </c>
      <c r="CD67" s="25">
        <f t="shared" ca="1" si="13"/>
        <v>85.285516898731601</v>
      </c>
      <c r="CE67" s="25">
        <f t="shared" ca="1" si="13"/>
        <v>85.979771618134123</v>
      </c>
      <c r="CF67" s="25">
        <f t="shared" ca="1" si="13"/>
        <v>88.726322776190528</v>
      </c>
      <c r="CG67" s="25">
        <f t="shared" ca="1" si="13"/>
        <v>86.820830043317329</v>
      </c>
    </row>
    <row r="68" spans="1:85" x14ac:dyDescent="0.3">
      <c r="A68" s="24">
        <v>2013</v>
      </c>
      <c r="B68" s="25">
        <f t="shared" ca="1" si="2"/>
        <v>89.496921198834414</v>
      </c>
      <c r="C68" s="25"/>
      <c r="D68" s="25">
        <f t="shared" ca="1" si="14"/>
        <v>89.183662719734272</v>
      </c>
      <c r="E68" s="25">
        <f t="shared" ca="1" si="14"/>
        <v>89.371181305206392</v>
      </c>
      <c r="F68" s="25">
        <f t="shared" ca="1" si="14"/>
        <v>89.141394729550271</v>
      </c>
      <c r="G68" s="25">
        <f t="shared" ca="1" si="14"/>
        <v>90.792756468140297</v>
      </c>
      <c r="H68" s="25">
        <f t="shared" ca="1" si="14"/>
        <v>90.637850602870458</v>
      </c>
      <c r="I68" s="25">
        <f t="shared" ca="1" si="14"/>
        <v>91.043770271988606</v>
      </c>
      <c r="J68" s="25">
        <f t="shared" ca="1" si="14"/>
        <v>89.085799831523758</v>
      </c>
      <c r="K68" s="25">
        <f t="shared" ca="1" si="14"/>
        <v>89.823655222310407</v>
      </c>
      <c r="L68" s="25">
        <f t="shared" ca="1" si="14"/>
        <v>88.066084354112306</v>
      </c>
      <c r="M68" s="25">
        <f t="shared" ca="1" si="14"/>
        <v>88.197083508629504</v>
      </c>
      <c r="N68" s="25">
        <f t="shared" ca="1" si="14"/>
        <v>89.157146233366717</v>
      </c>
      <c r="O68" s="25">
        <f t="shared" ca="1" si="14"/>
        <v>87.692980408730605</v>
      </c>
      <c r="P68" s="25">
        <f t="shared" ca="1" si="14"/>
        <v>89.489096334079974</v>
      </c>
      <c r="Q68" s="25">
        <f t="shared" ca="1" si="14"/>
        <v>91.954557583340559</v>
      </c>
      <c r="R68" s="25"/>
      <c r="S68" s="25"/>
      <c r="T68" s="25"/>
      <c r="U68" s="25">
        <f t="shared" ca="1" si="16"/>
        <v>87.443555557158831</v>
      </c>
      <c r="V68" s="25">
        <f t="shared" ca="1" si="16"/>
        <v>88.591819610483554</v>
      </c>
      <c r="W68" s="25">
        <f t="shared" si="3"/>
        <v>252</v>
      </c>
      <c r="X68" s="25">
        <f t="shared" ca="1" si="15"/>
        <v>89.136040543369432</v>
      </c>
      <c r="Y68" s="25">
        <f t="shared" ca="1" si="15"/>
        <v>88.580523826914344</v>
      </c>
      <c r="Z68" s="25">
        <f t="shared" ca="1" si="15"/>
        <v>91.341794992029264</v>
      </c>
      <c r="AA68" s="25">
        <f t="shared" ca="1" si="15"/>
        <v>89.371181305206392</v>
      </c>
      <c r="AB68" s="25">
        <f t="shared" ca="1" si="15"/>
        <v>86.437487000929181</v>
      </c>
      <c r="AC68" s="25">
        <f t="shared" ca="1" si="15"/>
        <v>90.729483001330337</v>
      </c>
      <c r="AD68" s="25">
        <f t="shared" ca="1" si="15"/>
        <v>88.729278028937557</v>
      </c>
      <c r="AE68" s="25">
        <f t="shared" ca="1" si="15"/>
        <v>89.046700268714631</v>
      </c>
      <c r="AF68" s="25">
        <f t="shared" ca="1" si="15"/>
        <v>91.679288443607732</v>
      </c>
      <c r="AG68" s="25">
        <f t="shared" ca="1" si="15"/>
        <v>88.021340612429555</v>
      </c>
      <c r="AH68" s="25">
        <f t="shared" ca="1" si="15"/>
        <v>89.816071473483632</v>
      </c>
      <c r="AI68" s="25">
        <f t="shared" ca="1" si="15"/>
        <v>90.025869800275188</v>
      </c>
      <c r="AJ68" s="25">
        <f t="shared" ca="1" si="15"/>
        <v>89.706234789549313</v>
      </c>
      <c r="AK68" s="25">
        <f t="shared" ca="1" si="15"/>
        <v>88.981634125885137</v>
      </c>
      <c r="AL68" s="25">
        <f t="shared" ca="1" si="15"/>
        <v>87.219433522424382</v>
      </c>
      <c r="AM68" s="25">
        <f t="shared" ca="1" si="15"/>
        <v>89.189656517393374</v>
      </c>
      <c r="AN68" s="25">
        <f t="shared" ref="AN68:BC74" ca="1" si="18">GEOMEAN(OFFSET(AN$77,$W68,0,4,1))</f>
        <v>89.232777697512034</v>
      </c>
      <c r="AO68" s="25">
        <f t="shared" ca="1" si="18"/>
        <v>88.208054429201852</v>
      </c>
      <c r="AP68" s="25">
        <f t="shared" ca="1" si="18"/>
        <v>90.817528712829201</v>
      </c>
      <c r="AQ68" s="25">
        <f t="shared" ca="1" si="18"/>
        <v>89.942483950331152</v>
      </c>
      <c r="AR68" s="25">
        <f t="shared" ca="1" si="18"/>
        <v>90.258598653555921</v>
      </c>
      <c r="AS68" s="25">
        <f t="shared" ca="1" si="18"/>
        <v>89.427807078476846</v>
      </c>
      <c r="AT68" s="25">
        <f t="shared" ca="1" si="18"/>
        <v>90.074432249701388</v>
      </c>
      <c r="AU68" s="25">
        <f t="shared" ca="1" si="18"/>
        <v>90.792756468140297</v>
      </c>
      <c r="AV68" s="25">
        <f t="shared" ca="1" si="18"/>
        <v>90.599979252045358</v>
      </c>
      <c r="AW68" s="25">
        <f t="shared" ca="1" si="18"/>
        <v>90.685731507572797</v>
      </c>
      <c r="AX68" s="25">
        <f t="shared" ca="1" si="18"/>
        <v>91.043770271988606</v>
      </c>
      <c r="AY68" s="25">
        <f t="shared" ca="1" si="18"/>
        <v>89.957876509533222</v>
      </c>
      <c r="AZ68" s="25">
        <f t="shared" ca="1" si="18"/>
        <v>89.734832606427972</v>
      </c>
      <c r="BA68" s="25">
        <f t="shared" ca="1" si="18"/>
        <v>88.739760772035439</v>
      </c>
      <c r="BB68" s="25">
        <f t="shared" ca="1" si="18"/>
        <v>88.817986988205035</v>
      </c>
      <c r="BC68" s="25">
        <f t="shared" ca="1" si="18"/>
        <v>95.722263644701087</v>
      </c>
      <c r="BD68" s="25">
        <f t="shared" ca="1" si="17"/>
        <v>89.024556501316908</v>
      </c>
      <c r="BE68" s="25">
        <f t="shared" ca="1" si="17"/>
        <v>90.875072218678056</v>
      </c>
      <c r="BF68" s="25"/>
      <c r="BG68" s="25">
        <f t="shared" ref="BG68:BV74" ca="1" si="19">GEOMEAN(OFFSET(BG$77,$W68,0,4,1))</f>
        <v>88.066084354112306</v>
      </c>
      <c r="BH68" s="25">
        <f t="shared" ca="1" si="19"/>
        <v>98.533416033146167</v>
      </c>
      <c r="BI68" s="25">
        <f t="shared" ca="1" si="19"/>
        <v>100.76666854489903</v>
      </c>
      <c r="BJ68" s="25">
        <f t="shared" ca="1" si="19"/>
        <v>80.979789365661105</v>
      </c>
      <c r="BK68" s="25">
        <f t="shared" ca="1" si="19"/>
        <v>88.323804582212972</v>
      </c>
      <c r="BL68" s="25">
        <f t="shared" ca="1" si="19"/>
        <v>90.032442858937216</v>
      </c>
      <c r="BM68" s="25">
        <f t="shared" ca="1" si="19"/>
        <v>88.070118722019245</v>
      </c>
      <c r="BN68" s="25">
        <f t="shared" ca="1" si="19"/>
        <v>89.075892053228159</v>
      </c>
      <c r="BO68" s="25">
        <f t="shared" ca="1" si="19"/>
        <v>87.692980408730605</v>
      </c>
      <c r="BP68" s="25">
        <f t="shared" ca="1" si="19"/>
        <v>87.745555981053442</v>
      </c>
      <c r="BQ68" s="25">
        <f t="shared" ca="1" si="19"/>
        <v>89.022483725575967</v>
      </c>
      <c r="BR68" s="25">
        <f t="shared" ca="1" si="19"/>
        <v>90.964852451344598</v>
      </c>
      <c r="BS68" s="25">
        <f t="shared" ca="1" si="19"/>
        <v>88.793181424893632</v>
      </c>
      <c r="BT68" s="25">
        <f t="shared" ca="1" si="19"/>
        <v>89.122732116309365</v>
      </c>
      <c r="BU68" s="25">
        <f t="shared" ca="1" si="19"/>
        <v>94.449103879259155</v>
      </c>
      <c r="BV68" s="25">
        <f t="shared" ca="1" si="19"/>
        <v>89.737086399061937</v>
      </c>
      <c r="BW68" s="25">
        <f t="shared" ref="BQ68:BX74" ca="1" si="20">GEOMEAN(OFFSET(BW$77,$W68,0,4,1))</f>
        <v>91.817707356027981</v>
      </c>
      <c r="BX68" s="25">
        <f t="shared" ca="1" si="20"/>
        <v>88.490828707222164</v>
      </c>
      <c r="BY68" s="25"/>
      <c r="BZ68" s="25"/>
      <c r="CA68" s="25"/>
      <c r="CB68" s="25"/>
      <c r="CC68" s="25">
        <f t="shared" ref="CC68:CG74" ca="1" si="21">GEOMEAN(OFFSET(CC$77,$W68,0,4,1))</f>
        <v>87.218103600947458</v>
      </c>
      <c r="CD68" s="25">
        <f t="shared" ca="1" si="21"/>
        <v>87.784155966373987</v>
      </c>
      <c r="CE68" s="25">
        <f t="shared" ca="1" si="21"/>
        <v>88.254903550400059</v>
      </c>
      <c r="CF68" s="25">
        <f t="shared" ca="1" si="21"/>
        <v>90.083052608994038</v>
      </c>
      <c r="CG68" s="25">
        <f t="shared" ca="1" si="21"/>
        <v>88.334781157875611</v>
      </c>
    </row>
    <row r="69" spans="1:85" x14ac:dyDescent="0.3">
      <c r="A69" s="24">
        <v>2014</v>
      </c>
      <c r="B69" s="25">
        <f t="shared" ca="1" si="2"/>
        <v>91.316822402152212</v>
      </c>
      <c r="C69" s="25"/>
      <c r="D69" s="25">
        <f t="shared" ref="D69:Q74" ca="1" si="22">GEOMEAN(OFFSET(D$77,$W69,0,4,1))</f>
        <v>90.096442120392666</v>
      </c>
      <c r="E69" s="25">
        <f t="shared" ca="1" si="22"/>
        <v>90.347393936918564</v>
      </c>
      <c r="F69" s="25">
        <f t="shared" ca="1" si="22"/>
        <v>89.897208076035795</v>
      </c>
      <c r="G69" s="25">
        <f t="shared" ca="1" si="22"/>
        <v>92.472050564922284</v>
      </c>
      <c r="H69" s="25">
        <f t="shared" ca="1" si="22"/>
        <v>93.24885497013814</v>
      </c>
      <c r="I69" s="25">
        <f t="shared" ca="1" si="22"/>
        <v>93.369143712172743</v>
      </c>
      <c r="J69" s="25">
        <f t="shared" ca="1" si="22"/>
        <v>90.977108938432252</v>
      </c>
      <c r="K69" s="25">
        <f t="shared" ca="1" si="22"/>
        <v>92.303673447742284</v>
      </c>
      <c r="L69" s="25">
        <f t="shared" ca="1" si="22"/>
        <v>91.129180058448853</v>
      </c>
      <c r="M69" s="25">
        <f t="shared" ca="1" si="22"/>
        <v>89.977851719161023</v>
      </c>
      <c r="N69" s="25">
        <f t="shared" ca="1" si="22"/>
        <v>91.53699007916704</v>
      </c>
      <c r="O69" s="25">
        <f t="shared" ca="1" si="22"/>
        <v>91.054045684760894</v>
      </c>
      <c r="P69" s="25">
        <f t="shared" ca="1" si="22"/>
        <v>91.414170099021561</v>
      </c>
      <c r="Q69" s="25">
        <f t="shared" ca="1" si="22"/>
        <v>92.299713734965522</v>
      </c>
      <c r="R69" s="25"/>
      <c r="S69" s="25"/>
      <c r="T69" s="25"/>
      <c r="U69" s="25">
        <f t="shared" ca="1" si="16"/>
        <v>90.551322104903988</v>
      </c>
      <c r="V69" s="25">
        <f t="shared" ca="1" si="16"/>
        <v>90.987856524418476</v>
      </c>
      <c r="W69" s="25">
        <f t="shared" si="3"/>
        <v>256</v>
      </c>
      <c r="X69" s="25">
        <f t="shared" ref="X69:AM74" ca="1" si="23">GEOMEAN(OFFSET(X$77,$W69,0,4,1))</f>
        <v>90.011387032016813</v>
      </c>
      <c r="Y69" s="25">
        <f t="shared" ca="1" si="23"/>
        <v>90.584536708767359</v>
      </c>
      <c r="Z69" s="25">
        <f t="shared" ca="1" si="23"/>
        <v>92.777171071848954</v>
      </c>
      <c r="AA69" s="25">
        <f t="shared" ca="1" si="23"/>
        <v>90.347393936918564</v>
      </c>
      <c r="AB69" s="25">
        <f t="shared" ca="1" si="23"/>
        <v>86.649345305911339</v>
      </c>
      <c r="AC69" s="25">
        <f t="shared" ca="1" si="23"/>
        <v>91.218475091094462</v>
      </c>
      <c r="AD69" s="25">
        <f t="shared" ca="1" si="23"/>
        <v>89.229657048011703</v>
      </c>
      <c r="AE69" s="25">
        <f t="shared" ca="1" si="23"/>
        <v>88.952765573105694</v>
      </c>
      <c r="AF69" s="25">
        <f t="shared" ca="1" si="23"/>
        <v>91.576210260298311</v>
      </c>
      <c r="AG69" s="25">
        <f t="shared" ca="1" si="23"/>
        <v>89.544375160066465</v>
      </c>
      <c r="AH69" s="25">
        <f t="shared" ca="1" si="23"/>
        <v>90.67980480234165</v>
      </c>
      <c r="AI69" s="25">
        <f t="shared" ca="1" si="23"/>
        <v>91.484877390907457</v>
      </c>
      <c r="AJ69" s="25">
        <f t="shared" ca="1" si="23"/>
        <v>89.801510956581879</v>
      </c>
      <c r="AK69" s="25">
        <f t="shared" ca="1" si="23"/>
        <v>89.819855980982737</v>
      </c>
      <c r="AL69" s="25">
        <f t="shared" ca="1" si="23"/>
        <v>88.63967918273282</v>
      </c>
      <c r="AM69" s="25">
        <f t="shared" ca="1" si="23"/>
        <v>89.562107237840465</v>
      </c>
      <c r="AN69" s="25">
        <f t="shared" ca="1" si="18"/>
        <v>90.399868015627135</v>
      </c>
      <c r="AO69" s="25">
        <f t="shared" ca="1" si="18"/>
        <v>88.592143717590233</v>
      </c>
      <c r="AP69" s="25">
        <f t="shared" ca="1" si="18"/>
        <v>91.904875444780771</v>
      </c>
      <c r="AQ69" s="25">
        <f t="shared" ca="1" si="18"/>
        <v>90.857076058292662</v>
      </c>
      <c r="AR69" s="25">
        <f t="shared" ca="1" si="18"/>
        <v>91.81242440095113</v>
      </c>
      <c r="AS69" s="25">
        <f t="shared" ca="1" si="18"/>
        <v>89.204428380078582</v>
      </c>
      <c r="AT69" s="25">
        <f t="shared" ca="1" si="18"/>
        <v>90.819587384216845</v>
      </c>
      <c r="AU69" s="25">
        <f t="shared" ca="1" si="18"/>
        <v>92.472050564922284</v>
      </c>
      <c r="AV69" s="25">
        <f t="shared" ca="1" si="18"/>
        <v>93.17641977535007</v>
      </c>
      <c r="AW69" s="25">
        <f t="shared" ca="1" si="18"/>
        <v>93.326277969809652</v>
      </c>
      <c r="AX69" s="25">
        <f t="shared" ca="1" si="18"/>
        <v>93.369143712172743</v>
      </c>
      <c r="AY69" s="25">
        <f t="shared" ca="1" si="18"/>
        <v>91.477192161570272</v>
      </c>
      <c r="AZ69" s="25">
        <f t="shared" ca="1" si="18"/>
        <v>90.64724952590106</v>
      </c>
      <c r="BA69" s="25">
        <f t="shared" ca="1" si="18"/>
        <v>91.039488251086695</v>
      </c>
      <c r="BB69" s="25">
        <f t="shared" ca="1" si="18"/>
        <v>91.152029801211114</v>
      </c>
      <c r="BC69" s="25">
        <f t="shared" ca="1" si="18"/>
        <v>96.928839234492713</v>
      </c>
      <c r="BD69" s="25">
        <f t="shared" ca="1" si="17"/>
        <v>90.934589371565622</v>
      </c>
      <c r="BE69" s="25">
        <f t="shared" ca="1" si="17"/>
        <v>94.048130156193267</v>
      </c>
      <c r="BF69" s="25"/>
      <c r="BG69" s="25">
        <f t="shared" ca="1" si="19"/>
        <v>91.129180058448853</v>
      </c>
      <c r="BH69" s="25">
        <f t="shared" ca="1" si="19"/>
        <v>97.686319538591789</v>
      </c>
      <c r="BI69" s="25">
        <f t="shared" ca="1" si="19"/>
        <v>98.96508941394697</v>
      </c>
      <c r="BJ69" s="25">
        <f t="shared" ca="1" si="19"/>
        <v>84.613976478069773</v>
      </c>
      <c r="BK69" s="25">
        <f t="shared" ca="1" si="19"/>
        <v>90.544070006488312</v>
      </c>
      <c r="BL69" s="25">
        <f t="shared" ca="1" si="19"/>
        <v>91.744798235537601</v>
      </c>
      <c r="BM69" s="25">
        <f t="shared" ca="1" si="19"/>
        <v>91.344167414625375</v>
      </c>
      <c r="BN69" s="25">
        <f t="shared" ca="1" si="19"/>
        <v>91.213962575710227</v>
      </c>
      <c r="BO69" s="25">
        <f t="shared" ca="1" si="19"/>
        <v>91.054045684760894</v>
      </c>
      <c r="BP69" s="25">
        <f t="shared" ca="1" si="19"/>
        <v>88.952324868449082</v>
      </c>
      <c r="BQ69" s="25">
        <f t="shared" ca="1" si="20"/>
        <v>90.690725391581694</v>
      </c>
      <c r="BR69" s="25">
        <f t="shared" ca="1" si="20"/>
        <v>93.55998877542568</v>
      </c>
      <c r="BS69" s="25">
        <f t="shared" ca="1" si="20"/>
        <v>90.927685610564367</v>
      </c>
      <c r="BT69" s="25">
        <f t="shared" ca="1" si="20"/>
        <v>91.308232801694174</v>
      </c>
      <c r="BU69" s="25">
        <f t="shared" ca="1" si="20"/>
        <v>92.881879229660001</v>
      </c>
      <c r="BV69" s="25">
        <f t="shared" ca="1" si="20"/>
        <v>91.87591311538165</v>
      </c>
      <c r="BW69" s="25">
        <f t="shared" ca="1" si="20"/>
        <v>94.160859895166766</v>
      </c>
      <c r="BX69" s="25">
        <f t="shared" ca="1" si="20"/>
        <v>90.934113122608622</v>
      </c>
      <c r="BY69" s="25"/>
      <c r="BZ69" s="25"/>
      <c r="CA69" s="25"/>
      <c r="CB69" s="25"/>
      <c r="CC69" s="25">
        <f t="shared" ca="1" si="21"/>
        <v>90.660884955924089</v>
      </c>
      <c r="CD69" s="25">
        <f t="shared" ca="1" si="21"/>
        <v>90.389269028271471</v>
      </c>
      <c r="CE69" s="25">
        <f t="shared" ca="1" si="21"/>
        <v>91.133736799145652</v>
      </c>
      <c r="CF69" s="25">
        <f t="shared" ca="1" si="21"/>
        <v>91.682479689872451</v>
      </c>
      <c r="CG69" s="25">
        <f t="shared" ca="1" si="21"/>
        <v>90.714923799902408</v>
      </c>
    </row>
    <row r="70" spans="1:85" x14ac:dyDescent="0.3">
      <c r="A70" s="24">
        <v>2015</v>
      </c>
      <c r="B70" s="25">
        <f t="shared" ref="B70:B74" ca="1" si="24">GEOMEAN(OFFSET(B$77,$W70,0,4,1))</f>
        <v>92.74208683190227</v>
      </c>
      <c r="C70" s="25"/>
      <c r="D70" s="25">
        <f t="shared" ca="1" si="22"/>
        <v>89.949545208186635</v>
      </c>
      <c r="E70" s="25">
        <f t="shared" ca="1" si="22"/>
        <v>91.136926318622585</v>
      </c>
      <c r="F70" s="25">
        <f t="shared" ca="1" si="22"/>
        <v>91.636617525852245</v>
      </c>
      <c r="G70" s="25">
        <f t="shared" ca="1" si="22"/>
        <v>93.831850435967567</v>
      </c>
      <c r="H70" s="25">
        <f t="shared" ca="1" si="22"/>
        <v>94.249524633740123</v>
      </c>
      <c r="I70" s="25">
        <f t="shared" ca="1" si="22"/>
        <v>94.024660024166508</v>
      </c>
      <c r="J70" s="25">
        <f t="shared" ca="1" si="22"/>
        <v>92.2221000682068</v>
      </c>
      <c r="K70" s="25">
        <f t="shared" ca="1" si="22"/>
        <v>93.432022353478999</v>
      </c>
      <c r="L70" s="25">
        <f t="shared" ca="1" si="22"/>
        <v>92.176860739525807</v>
      </c>
      <c r="M70" s="25">
        <f t="shared" ca="1" si="22"/>
        <v>94.729537936955523</v>
      </c>
      <c r="N70" s="25">
        <f t="shared" ca="1" si="22"/>
        <v>92.414721341780918</v>
      </c>
      <c r="O70" s="25">
        <f t="shared" ca="1" si="22"/>
        <v>91.984226018053846</v>
      </c>
      <c r="P70" s="25">
        <f t="shared" ca="1" si="22"/>
        <v>93.379718831830075</v>
      </c>
      <c r="Q70" s="25">
        <f t="shared" ca="1" si="22"/>
        <v>93.356699089326185</v>
      </c>
      <c r="R70" s="25"/>
      <c r="S70" s="25"/>
      <c r="T70" s="25"/>
      <c r="U70" s="25">
        <f t="shared" ca="1" si="16"/>
        <v>92.004422648700185</v>
      </c>
      <c r="V70" s="25">
        <f t="shared" ca="1" si="16"/>
        <v>92.674439539926567</v>
      </c>
      <c r="W70" s="25">
        <f t="shared" si="3"/>
        <v>260</v>
      </c>
      <c r="X70" s="25">
        <f t="shared" ca="1" si="23"/>
        <v>89.824546593884222</v>
      </c>
      <c r="Y70" s="25">
        <f t="shared" ca="1" si="23"/>
        <v>91.366770971612766</v>
      </c>
      <c r="Z70" s="25">
        <f t="shared" ca="1" si="23"/>
        <v>93.288893919766309</v>
      </c>
      <c r="AA70" s="25">
        <f t="shared" ca="1" si="23"/>
        <v>91.136926318622585</v>
      </c>
      <c r="AB70" s="25">
        <f t="shared" ca="1" si="23"/>
        <v>89.090605072457222</v>
      </c>
      <c r="AC70" s="25">
        <f t="shared" ca="1" si="23"/>
        <v>89.67567205112141</v>
      </c>
      <c r="AD70" s="25">
        <f t="shared" ca="1" si="23"/>
        <v>90.76876609128071</v>
      </c>
      <c r="AE70" s="25">
        <f t="shared" ca="1" si="23"/>
        <v>86.772649913950616</v>
      </c>
      <c r="AF70" s="25">
        <f t="shared" ca="1" si="23"/>
        <v>91.39789519522084</v>
      </c>
      <c r="AG70" s="25">
        <f t="shared" ca="1" si="23"/>
        <v>91.903077652232113</v>
      </c>
      <c r="AH70" s="25">
        <f t="shared" ca="1" si="23"/>
        <v>92.676257571771899</v>
      </c>
      <c r="AI70" s="25">
        <f t="shared" ca="1" si="23"/>
        <v>93.586993577804591</v>
      </c>
      <c r="AJ70" s="25">
        <f t="shared" ca="1" si="23"/>
        <v>91.490735333684114</v>
      </c>
      <c r="AK70" s="25">
        <f t="shared" ca="1" si="23"/>
        <v>91.05464289454585</v>
      </c>
      <c r="AL70" s="25">
        <f t="shared" ca="1" si="23"/>
        <v>90.718487263067516</v>
      </c>
      <c r="AM70" s="25">
        <f t="shared" ca="1" si="23"/>
        <v>91.351356508448376</v>
      </c>
      <c r="AN70" s="25">
        <f t="shared" ca="1" si="18"/>
        <v>92.469440633443114</v>
      </c>
      <c r="AO70" s="25">
        <f t="shared" ca="1" si="18"/>
        <v>91.265570722361517</v>
      </c>
      <c r="AP70" s="25">
        <f t="shared" ca="1" si="18"/>
        <v>93.419496832216225</v>
      </c>
      <c r="AQ70" s="25">
        <f t="shared" ca="1" si="18"/>
        <v>92.816351454955765</v>
      </c>
      <c r="AR70" s="25">
        <f t="shared" ca="1" si="18"/>
        <v>93.487204500372656</v>
      </c>
      <c r="AS70" s="25">
        <f t="shared" ca="1" si="18"/>
        <v>91.578690831003044</v>
      </c>
      <c r="AT70" s="25">
        <f t="shared" ca="1" si="18"/>
        <v>91.789844373939601</v>
      </c>
      <c r="AU70" s="25">
        <f t="shared" ca="1" si="18"/>
        <v>93.831850435967567</v>
      </c>
      <c r="AV70" s="25">
        <f t="shared" ca="1" si="18"/>
        <v>94.299510742499407</v>
      </c>
      <c r="AW70" s="25">
        <f t="shared" ca="1" si="18"/>
        <v>94.191981467179886</v>
      </c>
      <c r="AX70" s="25">
        <f t="shared" ca="1" si="18"/>
        <v>94.024660024166508</v>
      </c>
      <c r="AY70" s="25">
        <f t="shared" ca="1" si="18"/>
        <v>92.779623917226971</v>
      </c>
      <c r="AZ70" s="25">
        <f t="shared" ca="1" si="18"/>
        <v>91.784836809641092</v>
      </c>
      <c r="BA70" s="25">
        <f t="shared" ca="1" si="18"/>
        <v>92.309457820211122</v>
      </c>
      <c r="BB70" s="25">
        <f t="shared" ca="1" si="18"/>
        <v>91.961946000003408</v>
      </c>
      <c r="BC70" s="25">
        <f t="shared" ca="1" si="18"/>
        <v>97.267492706065468</v>
      </c>
      <c r="BD70" s="25">
        <f t="shared" ca="1" si="17"/>
        <v>92.669057988336533</v>
      </c>
      <c r="BE70" s="25">
        <f t="shared" ca="1" si="17"/>
        <v>94.846972255119951</v>
      </c>
      <c r="BF70" s="25"/>
      <c r="BG70" s="25">
        <f t="shared" ca="1" si="19"/>
        <v>92.176860739525807</v>
      </c>
      <c r="BH70" s="25">
        <f t="shared" ca="1" si="19"/>
        <v>97.662469185865589</v>
      </c>
      <c r="BI70" s="25">
        <f t="shared" ca="1" si="19"/>
        <v>98.97228699417964</v>
      </c>
      <c r="BJ70" s="25">
        <f t="shared" ca="1" si="19"/>
        <v>92.761441376026497</v>
      </c>
      <c r="BK70" s="25">
        <f t="shared" ca="1" si="19"/>
        <v>93.339639320372541</v>
      </c>
      <c r="BL70" s="25">
        <f t="shared" ca="1" si="19"/>
        <v>92.277431084698335</v>
      </c>
      <c r="BM70" s="25">
        <f t="shared" ca="1" si="19"/>
        <v>92.049212319490707</v>
      </c>
      <c r="BN70" s="25">
        <f t="shared" ca="1" si="19"/>
        <v>93.749391642806813</v>
      </c>
      <c r="BO70" s="25">
        <f t="shared" ca="1" si="19"/>
        <v>91.984226018053846</v>
      </c>
      <c r="BP70" s="25">
        <f t="shared" ca="1" si="19"/>
        <v>91.259101622099124</v>
      </c>
      <c r="BQ70" s="25">
        <f t="shared" ca="1" si="20"/>
        <v>93.161624638226414</v>
      </c>
      <c r="BR70" s="25">
        <f t="shared" ca="1" si="20"/>
        <v>95.2674673484523</v>
      </c>
      <c r="BS70" s="25">
        <f t="shared" ca="1" si="20"/>
        <v>93.06954611182303</v>
      </c>
      <c r="BT70" s="25">
        <f t="shared" ca="1" si="20"/>
        <v>93.34228430525161</v>
      </c>
      <c r="BU70" s="25">
        <f t="shared" ca="1" si="20"/>
        <v>93.667918520901267</v>
      </c>
      <c r="BV70" s="25">
        <f t="shared" ca="1" si="20"/>
        <v>93.279460122827132</v>
      </c>
      <c r="BW70" s="25">
        <f t="shared" ca="1" si="20"/>
        <v>95.129367269630819</v>
      </c>
      <c r="BX70" s="25">
        <f t="shared" ca="1" si="20"/>
        <v>92.3643668425714</v>
      </c>
      <c r="BY70" s="25"/>
      <c r="BZ70" s="25"/>
      <c r="CA70" s="25"/>
      <c r="CB70" s="25"/>
      <c r="CC70" s="25">
        <f t="shared" ca="1" si="21"/>
        <v>91.994357696995408</v>
      </c>
      <c r="CD70" s="25">
        <f t="shared" ca="1" si="21"/>
        <v>92.019480514983286</v>
      </c>
      <c r="CE70" s="25">
        <f t="shared" ca="1" si="21"/>
        <v>92.374390697054608</v>
      </c>
      <c r="CF70" s="25">
        <f t="shared" ca="1" si="21"/>
        <v>93.244436472939583</v>
      </c>
      <c r="CG70" s="25">
        <f t="shared" ca="1" si="21"/>
        <v>92.636950435674677</v>
      </c>
    </row>
    <row r="71" spans="1:85" x14ac:dyDescent="0.3">
      <c r="A71" s="24">
        <v>2016</v>
      </c>
      <c r="B71" s="25">
        <f t="shared" ca="1" si="24"/>
        <v>94.891375216717989</v>
      </c>
      <c r="C71" s="25"/>
      <c r="D71" s="25">
        <f t="shared" ca="1" si="22"/>
        <v>92.093000326388449</v>
      </c>
      <c r="E71" s="25">
        <f t="shared" ca="1" si="22"/>
        <v>92.542254566449486</v>
      </c>
      <c r="F71" s="25">
        <f t="shared" ca="1" si="22"/>
        <v>95.185420844068048</v>
      </c>
      <c r="G71" s="25">
        <f t="shared" ca="1" si="22"/>
        <v>96.030469952344063</v>
      </c>
      <c r="H71" s="25">
        <f t="shared" ca="1" si="22"/>
        <v>95.895634098531843</v>
      </c>
      <c r="I71" s="25">
        <f t="shared" ca="1" si="22"/>
        <v>95.595105492247896</v>
      </c>
      <c r="J71" s="25">
        <f t="shared" ca="1" si="22"/>
        <v>94.561011797185984</v>
      </c>
      <c r="K71" s="25">
        <f t="shared" ca="1" si="22"/>
        <v>95.228380702571187</v>
      </c>
      <c r="L71" s="25">
        <f t="shared" ca="1" si="22"/>
        <v>94.369600658470247</v>
      </c>
      <c r="M71" s="25">
        <f t="shared" ca="1" si="22"/>
        <v>96.530296169452697</v>
      </c>
      <c r="N71" s="25">
        <f t="shared" ca="1" si="22"/>
        <v>94.561547439669596</v>
      </c>
      <c r="O71" s="25">
        <f t="shared" ca="1" si="22"/>
        <v>94.177770068747208</v>
      </c>
      <c r="P71" s="25">
        <f t="shared" ca="1" si="22"/>
        <v>96.149524984250078</v>
      </c>
      <c r="Q71" s="25">
        <f t="shared" ca="1" si="22"/>
        <v>94.255188618333733</v>
      </c>
      <c r="R71" s="25"/>
      <c r="S71" s="25"/>
      <c r="T71" s="25"/>
      <c r="U71" s="25">
        <f t="shared" ca="1" si="16"/>
        <v>94.436018005901104</v>
      </c>
      <c r="V71" s="25">
        <f t="shared" ca="1" si="16"/>
        <v>94.704632380259483</v>
      </c>
      <c r="W71" s="25">
        <f t="shared" ref="W71:W74" si="25">W70+4</f>
        <v>264</v>
      </c>
      <c r="X71" s="25">
        <f t="shared" ca="1" si="23"/>
        <v>91.99753059628182</v>
      </c>
      <c r="Y71" s="25">
        <f t="shared" ca="1" si="23"/>
        <v>93.688218298641672</v>
      </c>
      <c r="Z71" s="25">
        <f t="shared" ca="1" si="23"/>
        <v>94.13204230349416</v>
      </c>
      <c r="AA71" s="25">
        <f t="shared" ca="1" si="23"/>
        <v>92.542254566449486</v>
      </c>
      <c r="AB71" s="25">
        <f t="shared" ca="1" si="23"/>
        <v>93.400598980921671</v>
      </c>
      <c r="AC71" s="25">
        <f t="shared" ca="1" si="23"/>
        <v>92.611872522692209</v>
      </c>
      <c r="AD71" s="25">
        <f t="shared" ca="1" si="23"/>
        <v>93.999026459370313</v>
      </c>
      <c r="AE71" s="25">
        <f t="shared" ca="1" si="23"/>
        <v>90.613632259235956</v>
      </c>
      <c r="AF71" s="25">
        <f t="shared" ca="1" si="23"/>
        <v>93.510755010913016</v>
      </c>
      <c r="AG71" s="25">
        <f t="shared" ca="1" si="23"/>
        <v>95.165982067850749</v>
      </c>
      <c r="AH71" s="25">
        <f t="shared" ca="1" si="23"/>
        <v>95.667127766961329</v>
      </c>
      <c r="AI71" s="25">
        <f t="shared" ca="1" si="23"/>
        <v>97.292409933089232</v>
      </c>
      <c r="AJ71" s="25">
        <f t="shared" ca="1" si="23"/>
        <v>95.022907223511254</v>
      </c>
      <c r="AK71" s="25">
        <f t="shared" ca="1" si="23"/>
        <v>94.147998323584389</v>
      </c>
      <c r="AL71" s="25">
        <f t="shared" ca="1" si="23"/>
        <v>94.061368649141244</v>
      </c>
      <c r="AM71" s="25">
        <f t="shared" ca="1" si="23"/>
        <v>94.657840639730026</v>
      </c>
      <c r="AN71" s="25">
        <f t="shared" ca="1" si="18"/>
        <v>96.183689557505943</v>
      </c>
      <c r="AO71" s="25">
        <f t="shared" ca="1" si="18"/>
        <v>95.063692517597346</v>
      </c>
      <c r="AP71" s="25">
        <f t="shared" ca="1" si="18"/>
        <v>96.428456874763157</v>
      </c>
      <c r="AQ71" s="25">
        <f t="shared" ca="1" si="18"/>
        <v>96.724252972023123</v>
      </c>
      <c r="AR71" s="25">
        <f t="shared" ca="1" si="18"/>
        <v>96.853108502532578</v>
      </c>
      <c r="AS71" s="25">
        <f t="shared" ca="1" si="18"/>
        <v>95.058199475583891</v>
      </c>
      <c r="AT71" s="25">
        <f t="shared" ca="1" si="18"/>
        <v>94.966429329664194</v>
      </c>
      <c r="AU71" s="25">
        <f t="shared" ca="1" si="18"/>
        <v>96.030469952344063</v>
      </c>
      <c r="AV71" s="25">
        <f t="shared" ca="1" si="18"/>
        <v>96.164820936754452</v>
      </c>
      <c r="AW71" s="25">
        <f t="shared" ca="1" si="18"/>
        <v>95.606272577381702</v>
      </c>
      <c r="AX71" s="25">
        <f t="shared" ca="1" si="18"/>
        <v>95.595105492247896</v>
      </c>
      <c r="AY71" s="25">
        <f t="shared" ca="1" si="18"/>
        <v>94.765471605007704</v>
      </c>
      <c r="AZ71" s="25">
        <f t="shared" ca="1" si="18"/>
        <v>94.225898736068103</v>
      </c>
      <c r="BA71" s="25">
        <f t="shared" ca="1" si="18"/>
        <v>94.661676749449754</v>
      </c>
      <c r="BB71" s="25">
        <f t="shared" ca="1" si="18"/>
        <v>93.886073033037292</v>
      </c>
      <c r="BC71" s="25">
        <f t="shared" ca="1" si="18"/>
        <v>97.848640613969081</v>
      </c>
      <c r="BD71" s="25">
        <f t="shared" ca="1" si="17"/>
        <v>95.003165919728303</v>
      </c>
      <c r="BE71" s="25">
        <f t="shared" ca="1" si="17"/>
        <v>96.208912744858765</v>
      </c>
      <c r="BF71" s="25"/>
      <c r="BG71" s="25">
        <f t="shared" ca="1" si="19"/>
        <v>94.369600658470247</v>
      </c>
      <c r="BH71" s="25">
        <f t="shared" ca="1" si="19"/>
        <v>98.376534147432437</v>
      </c>
      <c r="BI71" s="25">
        <f t="shared" ca="1" si="19"/>
        <v>99.276680872152923</v>
      </c>
      <c r="BJ71" s="25">
        <f t="shared" ca="1" si="19"/>
        <v>95.257717492588554</v>
      </c>
      <c r="BK71" s="25">
        <f t="shared" ca="1" si="19"/>
        <v>95.651699397387318</v>
      </c>
      <c r="BL71" s="25">
        <f t="shared" ca="1" si="19"/>
        <v>94.551657564056526</v>
      </c>
      <c r="BM71" s="25">
        <f t="shared" ca="1" si="19"/>
        <v>94.230639219100553</v>
      </c>
      <c r="BN71" s="25">
        <f t="shared" ca="1" si="19"/>
        <v>95.26690490035719</v>
      </c>
      <c r="BO71" s="25">
        <f t="shared" ca="1" si="19"/>
        <v>94.177770068747208</v>
      </c>
      <c r="BP71" s="25">
        <f t="shared" ca="1" si="19"/>
        <v>93.767679953517614</v>
      </c>
      <c r="BQ71" s="25">
        <f t="shared" ca="1" si="20"/>
        <v>96.104096185300051</v>
      </c>
      <c r="BR71" s="25">
        <f t="shared" ca="1" si="20"/>
        <v>98.782185748945849</v>
      </c>
      <c r="BS71" s="25">
        <f t="shared" ca="1" si="20"/>
        <v>95.037815561737929</v>
      </c>
      <c r="BT71" s="25">
        <f t="shared" ca="1" si="20"/>
        <v>95.355157380582341</v>
      </c>
      <c r="BU71" s="25">
        <f t="shared" ca="1" si="20"/>
        <v>93.649238541558859</v>
      </c>
      <c r="BV71" s="25">
        <f t="shared" ca="1" si="20"/>
        <v>95.131539774416311</v>
      </c>
      <c r="BW71" s="25">
        <f t="shared" ca="1" si="20"/>
        <v>96.159076482318852</v>
      </c>
      <c r="BX71" s="25">
        <f t="shared" ca="1" si="20"/>
        <v>94.683923460709892</v>
      </c>
      <c r="BY71" s="25"/>
      <c r="BZ71" s="25"/>
      <c r="CA71" s="25"/>
      <c r="CB71" s="25"/>
      <c r="CC71" s="25">
        <f t="shared" ca="1" si="21"/>
        <v>94.271786327027669</v>
      </c>
      <c r="CD71" s="25">
        <f t="shared" ca="1" si="21"/>
        <v>94.63002021193131</v>
      </c>
      <c r="CE71" s="25">
        <f t="shared" ca="1" si="21"/>
        <v>94.532414539672956</v>
      </c>
      <c r="CF71" s="25">
        <f t="shared" ca="1" si="21"/>
        <v>95.198731421421911</v>
      </c>
      <c r="CG71" s="25">
        <f t="shared" ca="1" si="21"/>
        <v>94.643945753775327</v>
      </c>
    </row>
    <row r="72" spans="1:85" x14ac:dyDescent="0.3">
      <c r="A72" s="24">
        <v>2017</v>
      </c>
      <c r="B72" s="25">
        <f t="shared" ca="1" si="24"/>
        <v>98.175697853871256</v>
      </c>
      <c r="C72" s="25"/>
      <c r="D72" s="25">
        <f t="shared" ca="1" si="22"/>
        <v>97.067334956415451</v>
      </c>
      <c r="E72" s="25">
        <f t="shared" ca="1" si="22"/>
        <v>96.581885660689068</v>
      </c>
      <c r="F72" s="25">
        <f t="shared" ca="1" si="22"/>
        <v>100.22427173985412</v>
      </c>
      <c r="G72" s="25">
        <f t="shared" ca="1" si="22"/>
        <v>98.884038338413319</v>
      </c>
      <c r="H72" s="25">
        <f t="shared" ca="1" si="22"/>
        <v>97.963467677211383</v>
      </c>
      <c r="I72" s="25">
        <f t="shared" ca="1" si="22"/>
        <v>97.545026012404307</v>
      </c>
      <c r="J72" s="25">
        <f t="shared" ca="1" si="22"/>
        <v>98.26331554456425</v>
      </c>
      <c r="K72" s="25">
        <f t="shared" ca="1" si="22"/>
        <v>97.66082088831584</v>
      </c>
      <c r="L72" s="25">
        <f t="shared" ca="1" si="22"/>
        <v>97.319988997442778</v>
      </c>
      <c r="M72" s="25">
        <f t="shared" ca="1" si="22"/>
        <v>99.774926471616823</v>
      </c>
      <c r="N72" s="25">
        <f t="shared" ca="1" si="22"/>
        <v>97.585699190333273</v>
      </c>
      <c r="O72" s="25">
        <f t="shared" ca="1" si="22"/>
        <v>96.964669839770423</v>
      </c>
      <c r="P72" s="25">
        <f t="shared" ca="1" si="22"/>
        <v>98.5337336821691</v>
      </c>
      <c r="Q72" s="25">
        <f t="shared" ca="1" si="22"/>
        <v>96.481983673016202</v>
      </c>
      <c r="R72" s="25"/>
      <c r="S72" s="25"/>
      <c r="T72" s="25"/>
      <c r="U72" s="25">
        <f t="shared" ca="1" si="16"/>
        <v>97.804726063788507</v>
      </c>
      <c r="V72" s="25">
        <f t="shared" ca="1" si="16"/>
        <v>97.670143197683458</v>
      </c>
      <c r="W72" s="25">
        <f t="shared" si="25"/>
        <v>268</v>
      </c>
      <c r="X72" s="25">
        <f t="shared" ca="1" si="23"/>
        <v>97.104973950847508</v>
      </c>
      <c r="Y72" s="25">
        <f t="shared" ca="1" si="23"/>
        <v>97.414435665375109</v>
      </c>
      <c r="Z72" s="25">
        <f t="shared" ca="1" si="23"/>
        <v>95.866328067526311</v>
      </c>
      <c r="AA72" s="25">
        <f t="shared" ca="1" si="23"/>
        <v>96.581885660689068</v>
      </c>
      <c r="AB72" s="25">
        <f t="shared" ca="1" si="23"/>
        <v>100.0092602343752</v>
      </c>
      <c r="AC72" s="25">
        <f t="shared" ca="1" si="23"/>
        <v>98.902117052138777</v>
      </c>
      <c r="AD72" s="25">
        <f t="shared" ca="1" si="23"/>
        <v>100.17152891087963</v>
      </c>
      <c r="AE72" s="25">
        <f t="shared" ca="1" si="23"/>
        <v>98.437076418764505</v>
      </c>
      <c r="AF72" s="25">
        <f t="shared" ca="1" si="23"/>
        <v>100.59725237855437</v>
      </c>
      <c r="AG72" s="25">
        <f t="shared" ca="1" si="23"/>
        <v>99.67641900126219</v>
      </c>
      <c r="AH72" s="25">
        <f t="shared" ca="1" si="23"/>
        <v>100.13641586334089</v>
      </c>
      <c r="AI72" s="25">
        <f t="shared" ca="1" si="23"/>
        <v>100.39080386539442</v>
      </c>
      <c r="AJ72" s="25">
        <f t="shared" ca="1" si="23"/>
        <v>101.2095537814036</v>
      </c>
      <c r="AK72" s="25">
        <f t="shared" ca="1" si="23"/>
        <v>98.810958472363836</v>
      </c>
      <c r="AL72" s="25">
        <f t="shared" ca="1" si="23"/>
        <v>99.448704143790209</v>
      </c>
      <c r="AM72" s="25">
        <f t="shared" ca="1" si="23"/>
        <v>100.26210452732212</v>
      </c>
      <c r="AN72" s="25">
        <f t="shared" ca="1" si="18"/>
        <v>100.20314493203119</v>
      </c>
      <c r="AO72" s="25">
        <f t="shared" ca="1" si="18"/>
        <v>101.16615231273963</v>
      </c>
      <c r="AP72" s="25">
        <f t="shared" ca="1" si="18"/>
        <v>99.761793270074563</v>
      </c>
      <c r="AQ72" s="25">
        <f t="shared" ca="1" si="18"/>
        <v>101.20487592722151</v>
      </c>
      <c r="AR72" s="25">
        <f t="shared" ca="1" si="18"/>
        <v>100.03240272838873</v>
      </c>
      <c r="AS72" s="25">
        <f t="shared" ca="1" si="18"/>
        <v>101.17170555245126</v>
      </c>
      <c r="AT72" s="25">
        <f t="shared" ca="1" si="18"/>
        <v>99.239269337695731</v>
      </c>
      <c r="AU72" s="25">
        <f t="shared" ca="1" si="18"/>
        <v>98.884038338413319</v>
      </c>
      <c r="AV72" s="25">
        <f t="shared" ca="1" si="18"/>
        <v>98.429286096530589</v>
      </c>
      <c r="AW72" s="25">
        <f t="shared" ca="1" si="18"/>
        <v>97.452093176345855</v>
      </c>
      <c r="AX72" s="25">
        <f t="shared" ca="1" si="18"/>
        <v>97.545026012404307</v>
      </c>
      <c r="AY72" s="25">
        <f t="shared" ca="1" si="18"/>
        <v>97.993945091501843</v>
      </c>
      <c r="AZ72" s="25">
        <f t="shared" ca="1" si="18"/>
        <v>98.399780065075902</v>
      </c>
      <c r="BA72" s="25">
        <f t="shared" ca="1" si="18"/>
        <v>98.243792552069266</v>
      </c>
      <c r="BB72" s="25">
        <f t="shared" ca="1" si="18"/>
        <v>96.889016868990709</v>
      </c>
      <c r="BC72" s="25">
        <f t="shared" ca="1" si="18"/>
        <v>99.209345573913268</v>
      </c>
      <c r="BD72" s="25">
        <f t="shared" ca="1" si="17"/>
        <v>98.489767277957128</v>
      </c>
      <c r="BE72" s="25">
        <f t="shared" ca="1" si="17"/>
        <v>97.238304460945457</v>
      </c>
      <c r="BF72" s="25"/>
      <c r="BG72" s="25">
        <f t="shared" ca="1" si="19"/>
        <v>97.319988997442778</v>
      </c>
      <c r="BH72" s="25">
        <f t="shared" ca="1" si="19"/>
        <v>99.737261537715</v>
      </c>
      <c r="BI72" s="25">
        <f t="shared" ca="1" si="19"/>
        <v>100.3248741535224</v>
      </c>
      <c r="BJ72" s="25">
        <f t="shared" ca="1" si="19"/>
        <v>99.837267407593473</v>
      </c>
      <c r="BK72" s="25">
        <f t="shared" ca="1" si="19"/>
        <v>98.684798890320394</v>
      </c>
      <c r="BL72" s="25">
        <f t="shared" ca="1" si="19"/>
        <v>98.076452158616817</v>
      </c>
      <c r="BM72" s="25">
        <f t="shared" ca="1" si="19"/>
        <v>96.93469601015272</v>
      </c>
      <c r="BN72" s="25">
        <f t="shared" ca="1" si="19"/>
        <v>97.346553490222135</v>
      </c>
      <c r="BO72" s="25">
        <f t="shared" ca="1" si="19"/>
        <v>96.964669839770423</v>
      </c>
      <c r="BP72" s="25">
        <f t="shared" ca="1" si="19"/>
        <v>97.351671808457112</v>
      </c>
      <c r="BQ72" s="25">
        <f t="shared" ca="1" si="20"/>
        <v>99.225899479814942</v>
      </c>
      <c r="BR72" s="25">
        <f t="shared" ca="1" si="20"/>
        <v>99.654835498772272</v>
      </c>
      <c r="BS72" s="25">
        <f t="shared" ca="1" si="20"/>
        <v>97.936775142267521</v>
      </c>
      <c r="BT72" s="25">
        <f t="shared" ca="1" si="20"/>
        <v>98.098753807926627</v>
      </c>
      <c r="BU72" s="25">
        <f t="shared" ca="1" si="20"/>
        <v>95.637775078495537</v>
      </c>
      <c r="BV72" s="25">
        <f t="shared" ca="1" si="20"/>
        <v>97.643800603547163</v>
      </c>
      <c r="BW72" s="25">
        <f t="shared" ca="1" si="20"/>
        <v>96.873176777069588</v>
      </c>
      <c r="BX72" s="25">
        <f t="shared" ca="1" si="20"/>
        <v>97.880625206877497</v>
      </c>
      <c r="BY72" s="25"/>
      <c r="BZ72" s="25"/>
      <c r="CA72" s="25"/>
      <c r="CB72" s="25"/>
      <c r="CC72" s="25">
        <f t="shared" ca="1" si="21"/>
        <v>97.514827928931624</v>
      </c>
      <c r="CD72" s="25">
        <f t="shared" ca="1" si="21"/>
        <v>98.109468701909563</v>
      </c>
      <c r="CE72" s="25">
        <f t="shared" ca="1" si="21"/>
        <v>97.377684948532661</v>
      </c>
      <c r="CF72" s="25">
        <f t="shared" ca="1" si="21"/>
        <v>97.896846251143117</v>
      </c>
      <c r="CG72" s="25">
        <f t="shared" ca="1" si="21"/>
        <v>97.726913183693043</v>
      </c>
    </row>
    <row r="73" spans="1:85" x14ac:dyDescent="0.3">
      <c r="A73" s="24">
        <v>2018</v>
      </c>
      <c r="B73" s="25">
        <f t="shared" ca="1" si="24"/>
        <v>100.00162909639825</v>
      </c>
      <c r="C73" s="25"/>
      <c r="D73" s="25">
        <f t="shared" ca="1" si="22"/>
        <v>100.00175724404876</v>
      </c>
      <c r="E73" s="25">
        <f t="shared" ca="1" si="22"/>
        <v>100.0012911130262</v>
      </c>
      <c r="F73" s="25">
        <f t="shared" ca="1" si="22"/>
        <v>99.998988745042965</v>
      </c>
      <c r="G73" s="25">
        <f t="shared" ca="1" si="22"/>
        <v>99.998823328962004</v>
      </c>
      <c r="H73" s="25">
        <f t="shared" ca="1" si="22"/>
        <v>100.00003839232845</v>
      </c>
      <c r="I73" s="25">
        <f t="shared" ca="1" si="22"/>
        <v>100.00024720983251</v>
      </c>
      <c r="J73" s="25">
        <f t="shared" ca="1" si="22"/>
        <v>99.999239490326531</v>
      </c>
      <c r="K73" s="25">
        <f t="shared" ca="1" si="22"/>
        <v>99.999582393474569</v>
      </c>
      <c r="L73" s="25">
        <f t="shared" ca="1" si="22"/>
        <v>100.00171868008421</v>
      </c>
      <c r="M73" s="25">
        <f t="shared" ca="1" si="22"/>
        <v>100.00061400144901</v>
      </c>
      <c r="N73" s="25">
        <f t="shared" ca="1" si="22"/>
        <v>100.00171320426357</v>
      </c>
      <c r="O73" s="25">
        <f t="shared" ca="1" si="22"/>
        <v>99.99873419798638</v>
      </c>
      <c r="P73" s="25">
        <f t="shared" ca="1" si="22"/>
        <v>100.00089342253007</v>
      </c>
      <c r="Q73" s="25">
        <f t="shared" ca="1" si="22"/>
        <v>99.999670639152626</v>
      </c>
      <c r="R73" s="25"/>
      <c r="S73" s="25"/>
      <c r="T73" s="25"/>
      <c r="U73" s="25">
        <f t="shared" ca="1" si="16"/>
        <v>100.00007878544066</v>
      </c>
      <c r="V73" s="25">
        <f t="shared" ca="1" si="16"/>
        <v>100.00196650079037</v>
      </c>
      <c r="W73" s="25">
        <f t="shared" si="25"/>
        <v>272</v>
      </c>
      <c r="X73" s="25">
        <f t="shared" ca="1" si="23"/>
        <v>99.999387331684602</v>
      </c>
      <c r="Y73" s="25">
        <f t="shared" ca="1" si="23"/>
        <v>100.00061447268273</v>
      </c>
      <c r="Z73" s="25">
        <f t="shared" ca="1" si="23"/>
        <v>100.00029715707171</v>
      </c>
      <c r="AA73" s="25">
        <f t="shared" ca="1" si="23"/>
        <v>100.0012911130262</v>
      </c>
      <c r="AB73" s="25">
        <f t="shared" ca="1" si="23"/>
        <v>99.998260268494946</v>
      </c>
      <c r="AC73" s="25">
        <f t="shared" ca="1" si="23"/>
        <v>100.00024767727983</v>
      </c>
      <c r="AD73" s="25">
        <f t="shared" ca="1" si="23"/>
        <v>99.998327019242495</v>
      </c>
      <c r="AE73" s="25">
        <f t="shared" ca="1" si="23"/>
        <v>100.00065454482353</v>
      </c>
      <c r="AF73" s="25">
        <f t="shared" ca="1" si="23"/>
        <v>99.998375388260484</v>
      </c>
      <c r="AG73" s="25">
        <f t="shared" ca="1" si="23"/>
        <v>99.99945851278504</v>
      </c>
      <c r="AH73" s="25">
        <f t="shared" ca="1" si="23"/>
        <v>99.999707102682564</v>
      </c>
      <c r="AI73" s="25">
        <f t="shared" ca="1" si="23"/>
        <v>99.998569236280517</v>
      </c>
      <c r="AJ73" s="25">
        <f t="shared" ca="1" si="23"/>
        <v>100.00054738817107</v>
      </c>
      <c r="AK73" s="25">
        <f t="shared" ca="1" si="23"/>
        <v>100.00061647907684</v>
      </c>
      <c r="AL73" s="25">
        <f t="shared" ca="1" si="23"/>
        <v>99.999063802739187</v>
      </c>
      <c r="AM73" s="25">
        <f t="shared" ca="1" si="23"/>
        <v>99.998479429410736</v>
      </c>
      <c r="AN73" s="25">
        <f t="shared" ca="1" si="18"/>
        <v>100.0017773532833</v>
      </c>
      <c r="AO73" s="25">
        <f t="shared" ca="1" si="18"/>
        <v>99.998525657653431</v>
      </c>
      <c r="AP73" s="25">
        <f t="shared" ca="1" si="18"/>
        <v>99.998395375095541</v>
      </c>
      <c r="AQ73" s="25">
        <f t="shared" ca="1" si="18"/>
        <v>100.00253748177032</v>
      </c>
      <c r="AR73" s="25">
        <f t="shared" ca="1" si="18"/>
        <v>99.998210105890877</v>
      </c>
      <c r="AS73" s="25">
        <f t="shared" ca="1" si="18"/>
        <v>100.00142068983938</v>
      </c>
      <c r="AT73" s="25">
        <f t="shared" ca="1" si="18"/>
        <v>99.999174532481518</v>
      </c>
      <c r="AU73" s="25">
        <f t="shared" ca="1" si="18"/>
        <v>99.998823328962004</v>
      </c>
      <c r="AV73" s="25">
        <f t="shared" ca="1" si="18"/>
        <v>99.999584100328306</v>
      </c>
      <c r="AW73" s="25">
        <f t="shared" ca="1" si="18"/>
        <v>99.997950625789841</v>
      </c>
      <c r="AX73" s="25">
        <f t="shared" ca="1" si="18"/>
        <v>100.00024720983251</v>
      </c>
      <c r="AY73" s="25">
        <f t="shared" ca="1" si="18"/>
        <v>99.996850994289076</v>
      </c>
      <c r="AZ73" s="25">
        <f t="shared" ca="1" si="18"/>
        <v>99.999298869156263</v>
      </c>
      <c r="BA73" s="25">
        <f t="shared" ca="1" si="18"/>
        <v>99.999172585547768</v>
      </c>
      <c r="BB73" s="25">
        <f t="shared" ca="1" si="18"/>
        <v>99.9983058339227</v>
      </c>
      <c r="BC73" s="25">
        <f t="shared" ca="1" si="18"/>
        <v>99.999828686738795</v>
      </c>
      <c r="BD73" s="25">
        <f t="shared" ca="1" si="17"/>
        <v>100.00113448860526</v>
      </c>
      <c r="BE73" s="25">
        <f t="shared" ca="1" si="17"/>
        <v>99.999670199703601</v>
      </c>
      <c r="BF73" s="25"/>
      <c r="BG73" s="25">
        <f t="shared" ca="1" si="19"/>
        <v>100.00171868008421</v>
      </c>
      <c r="BH73" s="25">
        <f t="shared" ca="1" si="19"/>
        <v>100.00217564859277</v>
      </c>
      <c r="BI73" s="25">
        <f t="shared" ca="1" si="19"/>
        <v>100.00156176421706</v>
      </c>
      <c r="BJ73" s="25">
        <f t="shared" ca="1" si="19"/>
        <v>99.997942554152615</v>
      </c>
      <c r="BK73" s="25">
        <f t="shared" ca="1" si="19"/>
        <v>100.00029749848866</v>
      </c>
      <c r="BL73" s="25">
        <f t="shared" ca="1" si="19"/>
        <v>100.00220180470838</v>
      </c>
      <c r="BM73" s="25">
        <f t="shared" ca="1" si="19"/>
        <v>99.998869390243243</v>
      </c>
      <c r="BN73" s="25">
        <f t="shared" ca="1" si="19"/>
        <v>100.00039642102664</v>
      </c>
      <c r="BO73" s="25">
        <f t="shared" ca="1" si="19"/>
        <v>99.99873419798638</v>
      </c>
      <c r="BP73" s="25">
        <f t="shared" ca="1" si="19"/>
        <v>99.998357566791043</v>
      </c>
      <c r="BQ73" s="25">
        <f t="shared" ca="1" si="20"/>
        <v>100.00268587782656</v>
      </c>
      <c r="BR73" s="25">
        <f t="shared" ca="1" si="20"/>
        <v>99.999823196877614</v>
      </c>
      <c r="BS73" s="25">
        <f t="shared" ca="1" si="20"/>
        <v>99.999948003944951</v>
      </c>
      <c r="BT73" s="25">
        <f t="shared" ca="1" si="20"/>
        <v>99.999834809798429</v>
      </c>
      <c r="BU73" s="25">
        <f t="shared" ca="1" si="20"/>
        <v>100.00104353524353</v>
      </c>
      <c r="BV73" s="25">
        <f t="shared" ca="1" si="20"/>
        <v>99.999573946801561</v>
      </c>
      <c r="BW73" s="25">
        <f t="shared" ca="1" si="20"/>
        <v>100.00081412065218</v>
      </c>
      <c r="BX73" s="25">
        <f t="shared" ca="1" si="20"/>
        <v>99.999182792515668</v>
      </c>
      <c r="BY73" s="25"/>
      <c r="BZ73" s="25"/>
      <c r="CA73" s="25"/>
      <c r="CB73" s="25"/>
      <c r="CC73" s="25">
        <f t="shared" ca="1" si="21"/>
        <v>99.999182177123998</v>
      </c>
      <c r="CD73" s="25">
        <f t="shared" ca="1" si="21"/>
        <v>100.00051530617272</v>
      </c>
      <c r="CE73" s="25">
        <f t="shared" ca="1" si="21"/>
        <v>99.999286295983936</v>
      </c>
      <c r="CF73" s="25">
        <f t="shared" ca="1" si="21"/>
        <v>99.997634207832078</v>
      </c>
      <c r="CG73" s="25">
        <f t="shared" ca="1" si="21"/>
        <v>100.00176339175094</v>
      </c>
    </row>
    <row r="74" spans="1:85" x14ac:dyDescent="0.3">
      <c r="A74" s="24">
        <v>2019</v>
      </c>
      <c r="B74" s="25">
        <f t="shared" ca="1" si="24"/>
        <v>102.9334680891331</v>
      </c>
      <c r="C74" s="25"/>
      <c r="D74" s="25">
        <f t="shared" ca="1" si="22"/>
        <v>102.62452881570007</v>
      </c>
      <c r="E74" s="25">
        <f t="shared" ca="1" si="22"/>
        <v>102.99637669047672</v>
      </c>
      <c r="F74" s="25">
        <f t="shared" ca="1" si="22"/>
        <v>102.21867007565849</v>
      </c>
      <c r="G74" s="25">
        <f t="shared" ca="1" si="22"/>
        <v>104.14880076468884</v>
      </c>
      <c r="H74" s="25">
        <f t="shared" ca="1" si="22"/>
        <v>104.42250939839145</v>
      </c>
      <c r="I74" s="25">
        <f t="shared" ca="1" si="22"/>
        <v>103.65304634391134</v>
      </c>
      <c r="J74" s="25">
        <f t="shared" ca="1" si="22"/>
        <v>103.09342071368316</v>
      </c>
      <c r="K74" s="25">
        <f t="shared" ca="1" si="22"/>
        <v>102.4736331564616</v>
      </c>
      <c r="L74" s="25">
        <f t="shared" ca="1" si="22"/>
        <v>103.3085122402089</v>
      </c>
      <c r="M74" s="25">
        <f t="shared" ca="1" si="22"/>
        <v>102.12450342688165</v>
      </c>
      <c r="N74" s="25">
        <f t="shared" ca="1" si="22"/>
        <v>103.11013828831241</v>
      </c>
      <c r="O74" s="25">
        <f t="shared" ca="1" si="22"/>
        <v>103.52044537052043</v>
      </c>
      <c r="P74" s="25">
        <f t="shared" ca="1" si="22"/>
        <v>102.27564821041148</v>
      </c>
      <c r="Q74" s="25">
        <f t="shared" ca="1" si="22"/>
        <v>101.35414298545633</v>
      </c>
      <c r="R74" s="25"/>
      <c r="S74" s="25"/>
      <c r="T74" s="25"/>
      <c r="U74" s="25">
        <f t="shared" ca="1" si="16"/>
        <v>103.08876155140581</v>
      </c>
      <c r="V74" s="25">
        <f t="shared" ca="1" si="16"/>
        <v>102.92623934929026</v>
      </c>
      <c r="W74" s="25">
        <f t="shared" si="25"/>
        <v>276</v>
      </c>
      <c r="X74" s="25">
        <f t="shared" ca="1" si="23"/>
        <v>102.64708726205991</v>
      </c>
      <c r="Y74" s="25">
        <f t="shared" ca="1" si="23"/>
        <v>102.79775534442051</v>
      </c>
      <c r="Z74" s="25">
        <f t="shared" ca="1" si="23"/>
        <v>101.93639128072304</v>
      </c>
      <c r="AA74" s="25">
        <f t="shared" ca="1" si="23"/>
        <v>102.99637669047672</v>
      </c>
      <c r="AB74" s="25">
        <f t="shared" ca="1" si="23"/>
        <v>102.42273583938196</v>
      </c>
      <c r="AC74" s="25">
        <f t="shared" ca="1" si="23"/>
        <v>102.72696196528871</v>
      </c>
      <c r="AD74" s="25">
        <f t="shared" ca="1" si="23"/>
        <v>102.77723495784571</v>
      </c>
      <c r="AE74" s="25">
        <f t="shared" ca="1" si="23"/>
        <v>102.58224745234116</v>
      </c>
      <c r="AF74" s="25">
        <f t="shared" ca="1" si="23"/>
        <v>103.641405217545</v>
      </c>
      <c r="AG74" s="25">
        <f t="shared" ca="1" si="23"/>
        <v>102.93161030981294</v>
      </c>
      <c r="AH74" s="25">
        <f t="shared" ca="1" si="23"/>
        <v>102.71411146886625</v>
      </c>
      <c r="AI74" s="25">
        <f t="shared" ca="1" si="23"/>
        <v>101.08651917357641</v>
      </c>
      <c r="AJ74" s="25">
        <f t="shared" ca="1" si="23"/>
        <v>103.33268474806513</v>
      </c>
      <c r="AK74" s="25">
        <f t="shared" ca="1" si="23"/>
        <v>102.37005784415665</v>
      </c>
      <c r="AL74" s="25">
        <f t="shared" ca="1" si="23"/>
        <v>102.90927867002995</v>
      </c>
      <c r="AM74" s="25">
        <f t="shared" ca="1" si="23"/>
        <v>102.62517920199902</v>
      </c>
      <c r="AN74" s="25">
        <f t="shared" ca="1" si="18"/>
        <v>101.58007180021721</v>
      </c>
      <c r="AO74" s="25">
        <f t="shared" ca="1" si="18"/>
        <v>102.51979764717692</v>
      </c>
      <c r="AP74" s="25">
        <f t="shared" ca="1" si="18"/>
        <v>101.68797770839959</v>
      </c>
      <c r="AQ74" s="25">
        <f t="shared" ca="1" si="18"/>
        <v>101.59055718337177</v>
      </c>
      <c r="AR74" s="25">
        <f t="shared" ca="1" si="18"/>
        <v>101.91453096316904</v>
      </c>
      <c r="AS74" s="25">
        <f t="shared" ca="1" si="18"/>
        <v>102.06003512860583</v>
      </c>
      <c r="AT74" s="25">
        <f t="shared" ca="1" si="18"/>
        <v>102.54040289950174</v>
      </c>
      <c r="AU74" s="25">
        <f t="shared" ca="1" si="18"/>
        <v>104.14880076468884</v>
      </c>
      <c r="AV74" s="25">
        <f t="shared" ca="1" si="18"/>
        <v>104.66809453741</v>
      </c>
      <c r="AW74" s="25">
        <f t="shared" ca="1" si="18"/>
        <v>104.13946613731709</v>
      </c>
      <c r="AX74" s="25">
        <f t="shared" ca="1" si="18"/>
        <v>103.65304634391134</v>
      </c>
      <c r="AY74" s="25">
        <f t="shared" ca="1" si="18"/>
        <v>102.43793023802603</v>
      </c>
      <c r="AZ74" s="25">
        <f t="shared" ca="1" si="18"/>
        <v>102.60925552140053</v>
      </c>
      <c r="BA74" s="25">
        <f t="shared" ca="1" si="18"/>
        <v>103.38524730142362</v>
      </c>
      <c r="BB74" s="25">
        <f t="shared" ca="1" si="18"/>
        <v>102.78213852557725</v>
      </c>
      <c r="BC74" s="25">
        <f t="shared" ca="1" si="18"/>
        <v>100.1847144325087</v>
      </c>
      <c r="BD74" s="25">
        <f t="shared" ca="1" si="17"/>
        <v>100.14582891538718</v>
      </c>
      <c r="BE74" s="25">
        <f t="shared" ca="1" si="17"/>
        <v>104.43702538521117</v>
      </c>
      <c r="BF74" s="25"/>
      <c r="BG74" s="25">
        <f t="shared" ca="1" si="19"/>
        <v>103.3085122402089</v>
      </c>
      <c r="BH74" s="25">
        <f t="shared" ca="1" si="19"/>
        <v>100.95129135907975</v>
      </c>
      <c r="BI74" s="25">
        <f t="shared" ca="1" si="19"/>
        <v>100.66925381143129</v>
      </c>
      <c r="BJ74" s="25">
        <f t="shared" ca="1" si="19"/>
        <v>102.89618549521082</v>
      </c>
      <c r="BK74" s="25">
        <f t="shared" ca="1" si="19"/>
        <v>102.4452221424221</v>
      </c>
      <c r="BL74" s="25">
        <f t="shared" ca="1" si="19"/>
        <v>103.26884133716277</v>
      </c>
      <c r="BM74" s="25">
        <f t="shared" ca="1" si="19"/>
        <v>103.45843122776817</v>
      </c>
      <c r="BN74" s="25">
        <f t="shared" ca="1" si="19"/>
        <v>102.21364215753816</v>
      </c>
      <c r="BO74" s="25">
        <f t="shared" ca="1" si="19"/>
        <v>103.52044537052043</v>
      </c>
      <c r="BP74" s="25">
        <f t="shared" ca="1" si="19"/>
        <v>103.16729441329473</v>
      </c>
      <c r="BQ74" s="25">
        <f t="shared" ca="1" si="20"/>
        <v>102.1532272236193</v>
      </c>
      <c r="BR74" s="25">
        <f t="shared" ca="1" si="20"/>
        <v>100.91181332735488</v>
      </c>
      <c r="BS74" s="25">
        <f t="shared" ca="1" si="20"/>
        <v>102.7639277435636</v>
      </c>
      <c r="BT74" s="25">
        <f t="shared" ca="1" si="20"/>
        <v>102.80225058184688</v>
      </c>
      <c r="BU74" s="25">
        <f t="shared" ca="1" si="20"/>
        <v>100.27062947298802</v>
      </c>
      <c r="BV74" s="25">
        <f t="shared" ca="1" si="20"/>
        <v>102.90723689352572</v>
      </c>
      <c r="BW74" s="25">
        <f t="shared" ca="1" si="20"/>
        <v>102.72936315649224</v>
      </c>
      <c r="BX74" s="25">
        <f t="shared" ca="1" si="20"/>
        <v>103.0786933310126</v>
      </c>
      <c r="BY74" s="25"/>
      <c r="BZ74" s="25"/>
      <c r="CA74" s="25"/>
      <c r="CB74" s="25"/>
      <c r="CC74" s="25">
        <f t="shared" ca="1" si="21"/>
        <v>103.2974164488197</v>
      </c>
      <c r="CD74" s="25">
        <f t="shared" ca="1" si="21"/>
        <v>102.90238236704397</v>
      </c>
      <c r="CE74" s="25">
        <f t="shared" ca="1" si="21"/>
        <v>103.39732902682503</v>
      </c>
      <c r="CF74" s="25">
        <f t="shared" ca="1" si="21"/>
        <v>102.40757092947482</v>
      </c>
      <c r="CG74" s="25">
        <f t="shared" ca="1" si="21"/>
        <v>102.87388990135375</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147</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148</v>
      </c>
      <c r="B77" s="26">
        <v>4.57</v>
      </c>
      <c r="C77" s="26">
        <v>0</v>
      </c>
      <c r="D77" s="26">
        <v>4.3</v>
      </c>
      <c r="E77" s="26">
        <v>4.5599999999999996</v>
      </c>
      <c r="F77" s="26">
        <v>4.29</v>
      </c>
      <c r="G77" s="26">
        <v>4.8099999999999996</v>
      </c>
      <c r="H77" s="26">
        <v>4.6500000000000004</v>
      </c>
      <c r="I77" s="26">
        <v>4.7300000000000004</v>
      </c>
      <c r="J77" s="26">
        <v>4.79</v>
      </c>
      <c r="K77" s="26">
        <v>4.6500000000000004</v>
      </c>
      <c r="L77" s="26">
        <v>5.04</v>
      </c>
      <c r="M77" s="26">
        <v>5.73</v>
      </c>
      <c r="N77" s="26">
        <v>4.8499999999999996</v>
      </c>
      <c r="O77" s="26">
        <v>3.97</v>
      </c>
      <c r="P77" s="26">
        <v>4.9400000000000004</v>
      </c>
      <c r="Q77" s="26">
        <v>5.33</v>
      </c>
      <c r="R77" s="25"/>
      <c r="S77" s="25"/>
      <c r="T77" s="25"/>
      <c r="U77" s="26">
        <v>4.6500000000000004</v>
      </c>
      <c r="V77" s="26">
        <v>7.23</v>
      </c>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149</v>
      </c>
      <c r="B78" s="26">
        <v>4.6100000000000003</v>
      </c>
      <c r="C78" s="26">
        <v>0</v>
      </c>
      <c r="D78" s="26">
        <v>4.37</v>
      </c>
      <c r="E78" s="26">
        <v>4.5999999999999996</v>
      </c>
      <c r="F78" s="26">
        <v>4.32</v>
      </c>
      <c r="G78" s="26">
        <v>4.87</v>
      </c>
      <c r="H78" s="26">
        <v>4.68</v>
      </c>
      <c r="I78" s="26">
        <v>4.7699999999999996</v>
      </c>
      <c r="J78" s="26">
        <v>4.84</v>
      </c>
      <c r="K78" s="26">
        <v>4.7</v>
      </c>
      <c r="L78" s="26">
        <v>5.08</v>
      </c>
      <c r="M78" s="26">
        <v>5.8</v>
      </c>
      <c r="N78" s="26">
        <v>4.8899999999999997</v>
      </c>
      <c r="O78" s="26">
        <v>3.99</v>
      </c>
      <c r="P78" s="26">
        <v>5</v>
      </c>
      <c r="Q78" s="26">
        <v>5.39</v>
      </c>
      <c r="R78" s="25"/>
      <c r="S78" s="25"/>
      <c r="T78" s="25"/>
      <c r="U78" s="26">
        <v>4.68</v>
      </c>
      <c r="V78" s="26">
        <v>6.93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150</v>
      </c>
      <c r="B79" s="26">
        <v>4.7</v>
      </c>
      <c r="C79" s="26">
        <v>0</v>
      </c>
      <c r="D79" s="26">
        <v>4.47</v>
      </c>
      <c r="E79" s="26">
        <v>4.66</v>
      </c>
      <c r="F79" s="26">
        <v>4.4000000000000004</v>
      </c>
      <c r="G79" s="26">
        <v>4.97</v>
      </c>
      <c r="H79" s="26">
        <v>4.79</v>
      </c>
      <c r="I79" s="26">
        <v>4.88</v>
      </c>
      <c r="J79" s="26">
        <v>4.93</v>
      </c>
      <c r="K79" s="26">
        <v>4.8</v>
      </c>
      <c r="L79" s="26">
        <v>5.15</v>
      </c>
      <c r="M79" s="26">
        <v>5.9</v>
      </c>
      <c r="N79" s="26">
        <v>4.99</v>
      </c>
      <c r="O79" s="26">
        <v>4.08</v>
      </c>
      <c r="P79" s="26">
        <v>5.1100000000000003</v>
      </c>
      <c r="Q79" s="26">
        <v>5.5</v>
      </c>
      <c r="R79" s="25"/>
      <c r="S79" s="25"/>
      <c r="T79" s="25"/>
      <c r="U79" s="26">
        <v>4.78</v>
      </c>
      <c r="V79" s="26">
        <v>7.15</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151</v>
      </c>
      <c r="B80" s="26">
        <v>4.84</v>
      </c>
      <c r="C80" s="26">
        <v>0</v>
      </c>
      <c r="D80" s="26">
        <v>4.5999999999999996</v>
      </c>
      <c r="E80" s="26">
        <v>4.76</v>
      </c>
      <c r="F80" s="26">
        <v>4.53</v>
      </c>
      <c r="G80" s="26">
        <v>5.0999999999999996</v>
      </c>
      <c r="H80" s="26">
        <v>4.9800000000000004</v>
      </c>
      <c r="I80" s="26">
        <v>5.04</v>
      </c>
      <c r="J80" s="26">
        <v>5.09</v>
      </c>
      <c r="K80" s="26">
        <v>4.96</v>
      </c>
      <c r="L80" s="26">
        <v>5.28</v>
      </c>
      <c r="M80" s="26">
        <v>6.03</v>
      </c>
      <c r="N80" s="26">
        <v>5.15</v>
      </c>
      <c r="O80" s="26">
        <v>4.22</v>
      </c>
      <c r="P80" s="26">
        <v>5.28</v>
      </c>
      <c r="Q80" s="26">
        <v>5.68</v>
      </c>
      <c r="R80" s="25"/>
      <c r="S80" s="25"/>
      <c r="T80" s="25"/>
      <c r="U80" s="26">
        <v>4.93</v>
      </c>
      <c r="V80" s="26">
        <v>7.44</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152</v>
      </c>
      <c r="B81" s="26">
        <v>4.99</v>
      </c>
      <c r="C81" s="26">
        <v>0</v>
      </c>
      <c r="D81" s="26">
        <v>4.74</v>
      </c>
      <c r="E81" s="26">
        <v>4.84</v>
      </c>
      <c r="F81" s="26">
        <v>4.6500000000000004</v>
      </c>
      <c r="G81" s="26">
        <v>5.22</v>
      </c>
      <c r="H81" s="26">
        <v>5.21</v>
      </c>
      <c r="I81" s="26">
        <v>5.21</v>
      </c>
      <c r="J81" s="26">
        <v>5.27</v>
      </c>
      <c r="K81" s="26">
        <v>5.14</v>
      </c>
      <c r="L81" s="26">
        <v>5.41</v>
      </c>
      <c r="M81" s="26">
        <v>6.15</v>
      </c>
      <c r="N81" s="26">
        <v>5.34</v>
      </c>
      <c r="O81" s="26">
        <v>4.41</v>
      </c>
      <c r="P81" s="26">
        <v>5.48</v>
      </c>
      <c r="Q81" s="26">
        <v>5.89</v>
      </c>
      <c r="R81" s="25"/>
      <c r="S81" s="25"/>
      <c r="T81" s="25"/>
      <c r="U81" s="26">
        <v>5.1100000000000003</v>
      </c>
      <c r="V81" s="26">
        <v>7.85</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153</v>
      </c>
      <c r="B82" s="26">
        <v>5.16</v>
      </c>
      <c r="C82" s="26">
        <v>0</v>
      </c>
      <c r="D82" s="26">
        <v>4.9000000000000004</v>
      </c>
      <c r="E82" s="26">
        <v>4.96</v>
      </c>
      <c r="F82" s="26">
        <v>4.8099999999999996</v>
      </c>
      <c r="G82" s="26">
        <v>5.37</v>
      </c>
      <c r="H82" s="26">
        <v>5.44</v>
      </c>
      <c r="I82" s="26">
        <v>5.42</v>
      </c>
      <c r="J82" s="26">
        <v>5.48</v>
      </c>
      <c r="K82" s="26">
        <v>5.34</v>
      </c>
      <c r="L82" s="26">
        <v>5.6</v>
      </c>
      <c r="M82" s="26">
        <v>6.33</v>
      </c>
      <c r="N82" s="26">
        <v>5.56</v>
      </c>
      <c r="O82" s="26">
        <v>4.5999999999999996</v>
      </c>
      <c r="P82" s="26">
        <v>5.7</v>
      </c>
      <c r="Q82" s="26">
        <v>6.13</v>
      </c>
      <c r="R82" s="25"/>
      <c r="S82" s="25"/>
      <c r="T82" s="25"/>
      <c r="U82" s="26">
        <v>5.32</v>
      </c>
      <c r="V82" s="26">
        <v>8.32</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154</v>
      </c>
      <c r="B83" s="26">
        <v>5.34</v>
      </c>
      <c r="C83" s="26">
        <v>0</v>
      </c>
      <c r="D83" s="26">
        <v>5.07</v>
      </c>
      <c r="E83" s="26">
        <v>5.1100000000000003</v>
      </c>
      <c r="F83" s="26">
        <v>4.97</v>
      </c>
      <c r="G83" s="26">
        <v>5.54</v>
      </c>
      <c r="H83" s="26">
        <v>5.64</v>
      </c>
      <c r="I83" s="26">
        <v>5.65</v>
      </c>
      <c r="J83" s="26">
        <v>5.69</v>
      </c>
      <c r="K83" s="26">
        <v>5.52</v>
      </c>
      <c r="L83" s="26">
        <v>5.79</v>
      </c>
      <c r="M83" s="26">
        <v>6.51</v>
      </c>
      <c r="N83" s="26">
        <v>5.76</v>
      </c>
      <c r="O83" s="26">
        <v>4.78</v>
      </c>
      <c r="P83" s="26">
        <v>5.94</v>
      </c>
      <c r="Q83" s="26">
        <v>6.37</v>
      </c>
      <c r="R83" s="25"/>
      <c r="S83" s="25"/>
      <c r="T83" s="25"/>
      <c r="U83" s="26">
        <v>5.51</v>
      </c>
      <c r="V83" s="26">
        <v>8.27</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155</v>
      </c>
      <c r="B84" s="26">
        <v>5.51</v>
      </c>
      <c r="C84" s="26">
        <v>0</v>
      </c>
      <c r="D84" s="26">
        <v>5.25</v>
      </c>
      <c r="E84" s="26">
        <v>5.28</v>
      </c>
      <c r="F84" s="26">
        <v>5.13</v>
      </c>
      <c r="G84" s="26">
        <v>5.71</v>
      </c>
      <c r="H84" s="26">
        <v>5.8</v>
      </c>
      <c r="I84" s="26">
        <v>5.86</v>
      </c>
      <c r="J84" s="26">
        <v>5.89</v>
      </c>
      <c r="K84" s="26">
        <v>5.69</v>
      </c>
      <c r="L84" s="26">
        <v>5.98</v>
      </c>
      <c r="M84" s="26">
        <v>6.71</v>
      </c>
      <c r="N84" s="26">
        <v>5.95</v>
      </c>
      <c r="O84" s="26">
        <v>4.93</v>
      </c>
      <c r="P84" s="26">
        <v>6.15</v>
      </c>
      <c r="Q84" s="26">
        <v>6.59</v>
      </c>
      <c r="R84" s="25"/>
      <c r="S84" s="25"/>
      <c r="T84" s="25"/>
      <c r="U84" s="26">
        <v>5.7</v>
      </c>
      <c r="V84" s="26">
        <v>8.2799999999999994</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156</v>
      </c>
      <c r="B85" s="26">
        <v>5.63</v>
      </c>
      <c r="C85" s="26">
        <v>0</v>
      </c>
      <c r="D85" s="26">
        <v>5.39</v>
      </c>
      <c r="E85" s="26">
        <v>5.42</v>
      </c>
      <c r="F85" s="26">
        <v>5.24</v>
      </c>
      <c r="G85" s="26">
        <v>5.83</v>
      </c>
      <c r="H85" s="26">
        <v>5.9</v>
      </c>
      <c r="I85" s="26">
        <v>5.99</v>
      </c>
      <c r="J85" s="26">
        <v>6.03</v>
      </c>
      <c r="K85" s="26">
        <v>5.82</v>
      </c>
      <c r="L85" s="26">
        <v>6.12</v>
      </c>
      <c r="M85" s="26">
        <v>6.86</v>
      </c>
      <c r="N85" s="26">
        <v>6.08</v>
      </c>
      <c r="O85" s="26">
        <v>5.03</v>
      </c>
      <c r="P85" s="26">
        <v>6.29</v>
      </c>
      <c r="Q85" s="26">
        <v>6.76</v>
      </c>
      <c r="R85" s="25"/>
      <c r="S85" s="25"/>
      <c r="T85" s="25"/>
      <c r="U85" s="26">
        <v>5.83</v>
      </c>
      <c r="V85" s="26">
        <v>8.26</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157</v>
      </c>
      <c r="B86" s="26">
        <v>5.73</v>
      </c>
      <c r="C86" s="26">
        <v>0</v>
      </c>
      <c r="D86" s="26">
        <v>5.51</v>
      </c>
      <c r="E86" s="26">
        <v>5.55</v>
      </c>
      <c r="F86" s="26">
        <v>5.34</v>
      </c>
      <c r="G86" s="26">
        <v>5.94</v>
      </c>
      <c r="H86" s="26">
        <v>5.95</v>
      </c>
      <c r="I86" s="26">
        <v>6.1</v>
      </c>
      <c r="J86" s="26">
        <v>6.14</v>
      </c>
      <c r="K86" s="26">
        <v>5.9</v>
      </c>
      <c r="L86" s="26">
        <v>6.24</v>
      </c>
      <c r="M86" s="26">
        <v>7</v>
      </c>
      <c r="N86" s="26">
        <v>6.18</v>
      </c>
      <c r="O86" s="26">
        <v>5.09</v>
      </c>
      <c r="P86" s="26">
        <v>6.41</v>
      </c>
      <c r="Q86" s="26">
        <v>6.88</v>
      </c>
      <c r="R86" s="25"/>
      <c r="S86" s="25"/>
      <c r="T86" s="25"/>
      <c r="U86" s="26">
        <v>5.92</v>
      </c>
      <c r="V86" s="26">
        <v>8.24</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158</v>
      </c>
      <c r="B87" s="26">
        <v>5.79</v>
      </c>
      <c r="C87" s="26">
        <v>0</v>
      </c>
      <c r="D87" s="26">
        <v>5.59</v>
      </c>
      <c r="E87" s="26">
        <v>5.65</v>
      </c>
      <c r="F87" s="26">
        <v>5.41</v>
      </c>
      <c r="G87" s="26">
        <v>6.03</v>
      </c>
      <c r="H87" s="26">
        <v>5.96</v>
      </c>
      <c r="I87" s="26">
        <v>6.17</v>
      </c>
      <c r="J87" s="26">
        <v>6.19</v>
      </c>
      <c r="K87" s="26">
        <v>5.95</v>
      </c>
      <c r="L87" s="26">
        <v>6.31</v>
      </c>
      <c r="M87" s="26">
        <v>7.09</v>
      </c>
      <c r="N87" s="26">
        <v>6.21</v>
      </c>
      <c r="O87" s="26">
        <v>5.0999999999999996</v>
      </c>
      <c r="P87" s="26">
        <v>6.46</v>
      </c>
      <c r="Q87" s="26">
        <v>6.94</v>
      </c>
      <c r="R87" s="25"/>
      <c r="S87" s="25"/>
      <c r="T87" s="25"/>
      <c r="U87" s="26">
        <v>5.96</v>
      </c>
      <c r="V87" s="26">
        <v>8.4</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159</v>
      </c>
      <c r="B88" s="26">
        <v>5.81</v>
      </c>
      <c r="C88" s="26">
        <v>0</v>
      </c>
      <c r="D88" s="26">
        <v>5.63</v>
      </c>
      <c r="E88" s="26">
        <v>5.72</v>
      </c>
      <c r="F88" s="26">
        <v>5.45</v>
      </c>
      <c r="G88" s="26">
        <v>6.09</v>
      </c>
      <c r="H88" s="26">
        <v>5.93</v>
      </c>
      <c r="I88" s="26">
        <v>6.16</v>
      </c>
      <c r="J88" s="26">
        <v>6.19</v>
      </c>
      <c r="K88" s="26">
        <v>5.95</v>
      </c>
      <c r="L88" s="26">
        <v>6.32</v>
      </c>
      <c r="M88" s="26">
        <v>7.14</v>
      </c>
      <c r="N88" s="26">
        <v>6.18</v>
      </c>
      <c r="O88" s="26">
        <v>5.0599999999999996</v>
      </c>
      <c r="P88" s="26">
        <v>6.45</v>
      </c>
      <c r="Q88" s="26">
        <v>6.94</v>
      </c>
      <c r="R88" s="25"/>
      <c r="S88" s="25"/>
      <c r="T88" s="25"/>
      <c r="U88" s="26">
        <v>5.94</v>
      </c>
      <c r="V88" s="26">
        <v>8.5</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160</v>
      </c>
      <c r="B89" s="26">
        <v>5.78</v>
      </c>
      <c r="C89" s="26">
        <v>0</v>
      </c>
      <c r="D89" s="26">
        <v>5.61</v>
      </c>
      <c r="E89" s="26">
        <v>5.73</v>
      </c>
      <c r="F89" s="26">
        <v>5.42</v>
      </c>
      <c r="G89" s="26">
        <v>6.09</v>
      </c>
      <c r="H89" s="26">
        <v>5.88</v>
      </c>
      <c r="I89" s="26">
        <v>6.06</v>
      </c>
      <c r="J89" s="26">
        <v>6.13</v>
      </c>
      <c r="K89" s="26">
        <v>5.92</v>
      </c>
      <c r="L89" s="26">
        <v>6.27</v>
      </c>
      <c r="M89" s="26">
        <v>7.12</v>
      </c>
      <c r="N89" s="26">
        <v>6.11</v>
      </c>
      <c r="O89" s="26">
        <v>4.99</v>
      </c>
      <c r="P89" s="26">
        <v>6.39</v>
      </c>
      <c r="Q89" s="26">
        <v>6.87</v>
      </c>
      <c r="R89" s="25"/>
      <c r="S89" s="25"/>
      <c r="T89" s="25"/>
      <c r="U89" s="26">
        <v>5.89</v>
      </c>
      <c r="V89" s="26">
        <v>8.5399999999999991</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161</v>
      </c>
      <c r="B90" s="26">
        <v>5.76</v>
      </c>
      <c r="C90" s="26">
        <v>0</v>
      </c>
      <c r="D90" s="26">
        <v>5.57</v>
      </c>
      <c r="E90" s="26">
        <v>5.73</v>
      </c>
      <c r="F90" s="26">
        <v>5.41</v>
      </c>
      <c r="G90" s="26">
        <v>6.09</v>
      </c>
      <c r="H90" s="26">
        <v>5.82</v>
      </c>
      <c r="I90" s="26">
        <v>6</v>
      </c>
      <c r="J90" s="26">
        <v>6.07</v>
      </c>
      <c r="K90" s="26">
        <v>5.89</v>
      </c>
      <c r="L90" s="26">
        <v>6.23</v>
      </c>
      <c r="M90" s="26">
        <v>7.12</v>
      </c>
      <c r="N90" s="26">
        <v>6.04</v>
      </c>
      <c r="O90" s="26">
        <v>4.92</v>
      </c>
      <c r="P90" s="26">
        <v>6.33</v>
      </c>
      <c r="Q90" s="26">
        <v>6.81</v>
      </c>
      <c r="R90" s="25"/>
      <c r="S90" s="25"/>
      <c r="T90" s="25"/>
      <c r="U90" s="26">
        <v>5.83</v>
      </c>
      <c r="V90" s="26">
        <v>8.6</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162</v>
      </c>
      <c r="B91" s="26">
        <v>5.74</v>
      </c>
      <c r="C91" s="26">
        <v>0</v>
      </c>
      <c r="D91" s="26">
        <v>5.54</v>
      </c>
      <c r="E91" s="26">
        <v>5.72</v>
      </c>
      <c r="F91" s="26">
        <v>5.39</v>
      </c>
      <c r="G91" s="26">
        <v>6.11</v>
      </c>
      <c r="H91" s="26">
        <v>5.77</v>
      </c>
      <c r="I91" s="26">
        <v>5.97</v>
      </c>
      <c r="J91" s="26">
        <v>6.03</v>
      </c>
      <c r="K91" s="26">
        <v>5.85</v>
      </c>
      <c r="L91" s="26">
        <v>6.18</v>
      </c>
      <c r="M91" s="26">
        <v>7.12</v>
      </c>
      <c r="N91" s="26">
        <v>5.99</v>
      </c>
      <c r="O91" s="26">
        <v>4.8600000000000003</v>
      </c>
      <c r="P91" s="26">
        <v>6.28</v>
      </c>
      <c r="Q91" s="26">
        <v>6.76</v>
      </c>
      <c r="R91" s="25"/>
      <c r="S91" s="25"/>
      <c r="T91" s="25"/>
      <c r="U91" s="26">
        <v>5.78</v>
      </c>
      <c r="V91" s="26">
        <v>8.35</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163</v>
      </c>
      <c r="B92" s="26">
        <v>5.74</v>
      </c>
      <c r="C92" s="26">
        <v>0</v>
      </c>
      <c r="D92" s="26">
        <v>5.53</v>
      </c>
      <c r="E92" s="26">
        <v>5.73</v>
      </c>
      <c r="F92" s="26">
        <v>5.4</v>
      </c>
      <c r="G92" s="26">
        <v>6.15</v>
      </c>
      <c r="H92" s="26">
        <v>5.74</v>
      </c>
      <c r="I92" s="26">
        <v>5.96</v>
      </c>
      <c r="J92" s="26">
        <v>6.02</v>
      </c>
      <c r="K92" s="26">
        <v>5.84</v>
      </c>
      <c r="L92" s="26">
        <v>6.14</v>
      </c>
      <c r="M92" s="26">
        <v>7.16</v>
      </c>
      <c r="N92" s="26">
        <v>5.95</v>
      </c>
      <c r="O92" s="26">
        <v>4.83</v>
      </c>
      <c r="P92" s="26">
        <v>6.26</v>
      </c>
      <c r="Q92" s="26">
        <v>6.74</v>
      </c>
      <c r="R92" s="25"/>
      <c r="S92" s="25"/>
      <c r="T92" s="25"/>
      <c r="U92" s="26">
        <v>5.76</v>
      </c>
      <c r="V92" s="26">
        <v>8.15</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164</v>
      </c>
      <c r="B93" s="26">
        <v>5.73</v>
      </c>
      <c r="C93" s="26">
        <v>0</v>
      </c>
      <c r="D93" s="26">
        <v>5.51</v>
      </c>
      <c r="E93" s="26">
        <v>5.71</v>
      </c>
      <c r="F93" s="26">
        <v>5.38</v>
      </c>
      <c r="G93" s="26">
        <v>6.15</v>
      </c>
      <c r="H93" s="26">
        <v>5.74</v>
      </c>
      <c r="I93" s="26">
        <v>5.93</v>
      </c>
      <c r="J93" s="26">
        <v>6</v>
      </c>
      <c r="K93" s="26">
        <v>5.84</v>
      </c>
      <c r="L93" s="26">
        <v>6.1</v>
      </c>
      <c r="M93" s="26">
        <v>7.17</v>
      </c>
      <c r="N93" s="26">
        <v>5.94</v>
      </c>
      <c r="O93" s="26">
        <v>4.83</v>
      </c>
      <c r="P93" s="26">
        <v>6.21</v>
      </c>
      <c r="Q93" s="26">
        <v>6.73</v>
      </c>
      <c r="R93" s="25"/>
      <c r="S93" s="25"/>
      <c r="T93" s="25"/>
      <c r="U93" s="26">
        <v>5.75</v>
      </c>
      <c r="V93" s="26">
        <v>7.93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165</v>
      </c>
      <c r="B94" s="26">
        <v>5.76</v>
      </c>
      <c r="C94" s="26">
        <v>0</v>
      </c>
      <c r="D94" s="26">
        <v>5.51</v>
      </c>
      <c r="E94" s="26">
        <v>5.72</v>
      </c>
      <c r="F94" s="26">
        <v>5.4</v>
      </c>
      <c r="G94" s="26">
        <v>6.19</v>
      </c>
      <c r="H94" s="26">
        <v>5.76</v>
      </c>
      <c r="I94" s="26">
        <v>5.96</v>
      </c>
      <c r="J94" s="26">
        <v>6.04</v>
      </c>
      <c r="K94" s="26">
        <v>5.87</v>
      </c>
      <c r="L94" s="26">
        <v>6.11</v>
      </c>
      <c r="M94" s="26">
        <v>7.23</v>
      </c>
      <c r="N94" s="26">
        <v>5.96</v>
      </c>
      <c r="O94" s="26">
        <v>4.8600000000000003</v>
      </c>
      <c r="P94" s="26">
        <v>6.21</v>
      </c>
      <c r="Q94" s="26">
        <v>6.76</v>
      </c>
      <c r="R94" s="25"/>
      <c r="S94" s="25"/>
      <c r="T94" s="25"/>
      <c r="U94" s="26">
        <v>5.78</v>
      </c>
      <c r="V94" s="26">
        <v>7.8</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166</v>
      </c>
      <c r="B95" s="26">
        <v>5.81</v>
      </c>
      <c r="C95" s="26">
        <v>0</v>
      </c>
      <c r="D95" s="26">
        <v>5.55</v>
      </c>
      <c r="E95" s="26">
        <v>5.75</v>
      </c>
      <c r="F95" s="26">
        <v>5.45</v>
      </c>
      <c r="G95" s="26">
        <v>6.26</v>
      </c>
      <c r="H95" s="26">
        <v>5.82</v>
      </c>
      <c r="I95" s="26">
        <v>6.04</v>
      </c>
      <c r="J95" s="26">
        <v>6.1</v>
      </c>
      <c r="K95" s="26">
        <v>5.94</v>
      </c>
      <c r="L95" s="26">
        <v>6.15</v>
      </c>
      <c r="M95" s="26">
        <v>7.3</v>
      </c>
      <c r="N95" s="26">
        <v>6.01</v>
      </c>
      <c r="O95" s="26">
        <v>4.92</v>
      </c>
      <c r="P95" s="26">
        <v>6.23</v>
      </c>
      <c r="Q95" s="26">
        <v>6.83</v>
      </c>
      <c r="R95" s="25"/>
      <c r="S95" s="25"/>
      <c r="T95" s="25"/>
      <c r="U95" s="26">
        <v>5.83</v>
      </c>
      <c r="V95" s="26">
        <v>8</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167</v>
      </c>
      <c r="B96" s="26">
        <v>5.9</v>
      </c>
      <c r="C96" s="26">
        <v>0</v>
      </c>
      <c r="D96" s="26">
        <v>5.62</v>
      </c>
      <c r="E96" s="26">
        <v>5.82</v>
      </c>
      <c r="F96" s="26">
        <v>5.53</v>
      </c>
      <c r="G96" s="26">
        <v>6.37</v>
      </c>
      <c r="H96" s="26">
        <v>5.9</v>
      </c>
      <c r="I96" s="26">
        <v>6.13</v>
      </c>
      <c r="J96" s="26">
        <v>6.18</v>
      </c>
      <c r="K96" s="26">
        <v>6.04</v>
      </c>
      <c r="L96" s="26">
        <v>6.21</v>
      </c>
      <c r="M96" s="26">
        <v>7.4</v>
      </c>
      <c r="N96" s="26">
        <v>6.1</v>
      </c>
      <c r="O96" s="26">
        <v>4.99</v>
      </c>
      <c r="P96" s="26">
        <v>6.31</v>
      </c>
      <c r="Q96" s="26">
        <v>6.94</v>
      </c>
      <c r="R96" s="25"/>
      <c r="S96" s="25"/>
      <c r="T96" s="25"/>
      <c r="U96" s="26">
        <v>5.92</v>
      </c>
      <c r="V96" s="26">
        <v>8.24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168</v>
      </c>
      <c r="B97" s="26">
        <v>5.98</v>
      </c>
      <c r="C97" s="26">
        <v>0</v>
      </c>
      <c r="D97" s="26">
        <v>5.68</v>
      </c>
      <c r="E97" s="26">
        <v>5.87</v>
      </c>
      <c r="F97" s="26">
        <v>5.61</v>
      </c>
      <c r="G97" s="26">
        <v>6.43</v>
      </c>
      <c r="H97" s="26">
        <v>6.01</v>
      </c>
      <c r="I97" s="26">
        <v>6.18</v>
      </c>
      <c r="J97" s="26">
        <v>6.27</v>
      </c>
      <c r="K97" s="26">
        <v>6.15</v>
      </c>
      <c r="L97" s="26">
        <v>6.27</v>
      </c>
      <c r="M97" s="26">
        <v>7.49</v>
      </c>
      <c r="N97" s="26">
        <v>6.19</v>
      </c>
      <c r="O97" s="26">
        <v>5.09</v>
      </c>
      <c r="P97" s="26">
        <v>7.51</v>
      </c>
      <c r="Q97" s="26">
        <v>7.04</v>
      </c>
      <c r="R97" s="25"/>
      <c r="S97" s="25"/>
      <c r="T97" s="25"/>
      <c r="U97" s="26">
        <v>6.01</v>
      </c>
      <c r="V97" s="26">
        <v>8.5</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169</v>
      </c>
      <c r="B98" s="26">
        <v>6.1</v>
      </c>
      <c r="C98" s="26">
        <v>0</v>
      </c>
      <c r="D98" s="26">
        <v>5.76</v>
      </c>
      <c r="E98" s="26">
        <v>5.95</v>
      </c>
      <c r="F98" s="26">
        <v>5.71</v>
      </c>
      <c r="G98" s="26">
        <v>6.54</v>
      </c>
      <c r="H98" s="26">
        <v>6.11</v>
      </c>
      <c r="I98" s="26">
        <v>6.28</v>
      </c>
      <c r="J98" s="26">
        <v>6.39</v>
      </c>
      <c r="K98" s="26">
        <v>6.28</v>
      </c>
      <c r="L98" s="26">
        <v>6.37</v>
      </c>
      <c r="M98" s="26">
        <v>7.62</v>
      </c>
      <c r="N98" s="26">
        <v>6.3</v>
      </c>
      <c r="O98" s="26">
        <v>5.19</v>
      </c>
      <c r="P98" s="26">
        <v>8.51</v>
      </c>
      <c r="Q98" s="26">
        <v>7.17</v>
      </c>
      <c r="R98" s="25"/>
      <c r="S98" s="25"/>
      <c r="T98" s="25"/>
      <c r="U98" s="26">
        <v>6.12</v>
      </c>
      <c r="V98" s="26">
        <v>8.7899999999999991</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170</v>
      </c>
      <c r="B99" s="26">
        <v>6.22</v>
      </c>
      <c r="C99" s="26">
        <v>0</v>
      </c>
      <c r="D99" s="26">
        <v>5.86</v>
      </c>
      <c r="E99" s="26">
        <v>6.06</v>
      </c>
      <c r="F99" s="26">
        <v>5.83</v>
      </c>
      <c r="G99" s="26">
        <v>6.65</v>
      </c>
      <c r="H99" s="26">
        <v>6.2</v>
      </c>
      <c r="I99" s="26">
        <v>6.42</v>
      </c>
      <c r="J99" s="26">
        <v>6.51</v>
      </c>
      <c r="K99" s="26">
        <v>6.4</v>
      </c>
      <c r="L99" s="26">
        <v>6.48</v>
      </c>
      <c r="M99" s="26">
        <v>7.76</v>
      </c>
      <c r="N99" s="26">
        <v>6.42</v>
      </c>
      <c r="O99" s="26">
        <v>5.29</v>
      </c>
      <c r="P99" s="26">
        <v>9.33</v>
      </c>
      <c r="Q99" s="26">
        <v>7.3</v>
      </c>
      <c r="R99" s="25"/>
      <c r="S99" s="25"/>
      <c r="T99" s="25"/>
      <c r="U99" s="26">
        <v>6.24</v>
      </c>
      <c r="V99" s="26">
        <v>8.7799999999999994</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171</v>
      </c>
      <c r="B100" s="26">
        <v>6.34</v>
      </c>
      <c r="C100" s="26">
        <v>0</v>
      </c>
      <c r="D100" s="26">
        <v>5.98</v>
      </c>
      <c r="E100" s="26">
        <v>6.19</v>
      </c>
      <c r="F100" s="26">
        <v>5.95</v>
      </c>
      <c r="G100" s="26">
        <v>6.78</v>
      </c>
      <c r="H100" s="26">
        <v>6.28</v>
      </c>
      <c r="I100" s="26">
        <v>6.55</v>
      </c>
      <c r="J100" s="26">
        <v>6.63</v>
      </c>
      <c r="K100" s="26">
        <v>6.51</v>
      </c>
      <c r="L100" s="26">
        <v>6.59</v>
      </c>
      <c r="M100" s="26">
        <v>7.92</v>
      </c>
      <c r="N100" s="26">
        <v>6.53</v>
      </c>
      <c r="O100" s="26">
        <v>5.38</v>
      </c>
      <c r="P100" s="26">
        <v>9.9499999999999993</v>
      </c>
      <c r="Q100" s="26">
        <v>7.44</v>
      </c>
      <c r="R100" s="25"/>
      <c r="S100" s="25"/>
      <c r="T100" s="25"/>
      <c r="U100" s="26">
        <v>6.35</v>
      </c>
      <c r="V100" s="26">
        <v>8.7899999999999991</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172</v>
      </c>
      <c r="B101" s="26">
        <v>6.42</v>
      </c>
      <c r="C101" s="26">
        <v>0</v>
      </c>
      <c r="D101" s="26">
        <v>6.06</v>
      </c>
      <c r="E101" s="26">
        <v>6.29</v>
      </c>
      <c r="F101" s="26">
        <v>6.03</v>
      </c>
      <c r="G101" s="26">
        <v>6.85</v>
      </c>
      <c r="H101" s="26">
        <v>6.35</v>
      </c>
      <c r="I101" s="26">
        <v>6.63</v>
      </c>
      <c r="J101" s="26">
        <v>6.72</v>
      </c>
      <c r="K101" s="26">
        <v>6.61</v>
      </c>
      <c r="L101" s="26">
        <v>6.66</v>
      </c>
      <c r="M101" s="26">
        <v>8.0299999999999994</v>
      </c>
      <c r="N101" s="26">
        <v>6.62</v>
      </c>
      <c r="O101" s="26">
        <v>5.46</v>
      </c>
      <c r="P101" s="26">
        <v>10.39</v>
      </c>
      <c r="Q101" s="26">
        <v>7.53</v>
      </c>
      <c r="R101" s="25"/>
      <c r="S101" s="25"/>
      <c r="T101" s="25"/>
      <c r="U101" s="26">
        <v>6.44</v>
      </c>
      <c r="V101" s="26">
        <v>8.69</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173</v>
      </c>
      <c r="B102" s="26">
        <v>6.52</v>
      </c>
      <c r="C102" s="26">
        <v>0</v>
      </c>
      <c r="D102" s="26">
        <v>6.13</v>
      </c>
      <c r="E102" s="26">
        <v>6.39</v>
      </c>
      <c r="F102" s="26">
        <v>6.12</v>
      </c>
      <c r="G102" s="26">
        <v>6.95</v>
      </c>
      <c r="H102" s="26">
        <v>6.41</v>
      </c>
      <c r="I102" s="26">
        <v>6.72</v>
      </c>
      <c r="J102" s="26">
        <v>6.81</v>
      </c>
      <c r="K102" s="26">
        <v>6.7</v>
      </c>
      <c r="L102" s="26">
        <v>6.74</v>
      </c>
      <c r="M102" s="26">
        <v>8.17</v>
      </c>
      <c r="N102" s="26">
        <v>6.69</v>
      </c>
      <c r="O102" s="26">
        <v>5.51</v>
      </c>
      <c r="P102" s="26">
        <v>10.72</v>
      </c>
      <c r="Q102" s="26">
        <v>7.63</v>
      </c>
      <c r="R102" s="25"/>
      <c r="S102" s="25"/>
      <c r="T102" s="25"/>
      <c r="U102" s="26">
        <v>6.53</v>
      </c>
      <c r="V102" s="26">
        <v>8.6300000000000008</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174</v>
      </c>
      <c r="B103" s="26">
        <v>6.6</v>
      </c>
      <c r="C103" s="26">
        <v>0</v>
      </c>
      <c r="D103" s="26">
        <v>6.19</v>
      </c>
      <c r="E103" s="26">
        <v>6.49</v>
      </c>
      <c r="F103" s="26">
        <v>6.21</v>
      </c>
      <c r="G103" s="26">
        <v>7.06</v>
      </c>
      <c r="H103" s="26">
        <v>6.46</v>
      </c>
      <c r="I103" s="26">
        <v>6.8</v>
      </c>
      <c r="J103" s="26">
        <v>6.88</v>
      </c>
      <c r="K103" s="26">
        <v>6.78</v>
      </c>
      <c r="L103" s="26">
        <v>6.8</v>
      </c>
      <c r="M103" s="26">
        <v>8.3000000000000007</v>
      </c>
      <c r="N103" s="26">
        <v>6.74</v>
      </c>
      <c r="O103" s="26">
        <v>5.54</v>
      </c>
      <c r="P103" s="26">
        <v>11.01</v>
      </c>
      <c r="Q103" s="26">
        <v>7.7</v>
      </c>
      <c r="R103" s="25"/>
      <c r="S103" s="25"/>
      <c r="T103" s="25"/>
      <c r="U103" s="26">
        <v>6.58</v>
      </c>
      <c r="V103" s="26">
        <v>8.83</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175</v>
      </c>
      <c r="B104" s="26">
        <v>6.69</v>
      </c>
      <c r="C104" s="26">
        <v>0</v>
      </c>
      <c r="D104" s="26">
        <v>6.24</v>
      </c>
      <c r="E104" s="26">
        <v>6.58</v>
      </c>
      <c r="F104" s="26">
        <v>6.31</v>
      </c>
      <c r="G104" s="26">
        <v>7.18</v>
      </c>
      <c r="H104" s="26">
        <v>6.51</v>
      </c>
      <c r="I104" s="26">
        <v>6.85</v>
      </c>
      <c r="J104" s="26">
        <v>6.93</v>
      </c>
      <c r="K104" s="26">
        <v>6.84</v>
      </c>
      <c r="L104" s="26">
        <v>6.83</v>
      </c>
      <c r="M104" s="26">
        <v>8.43</v>
      </c>
      <c r="N104" s="26">
        <v>6.76</v>
      </c>
      <c r="O104" s="26">
        <v>5.55</v>
      </c>
      <c r="P104" s="26">
        <v>11.29</v>
      </c>
      <c r="Q104" s="26">
        <v>7.75</v>
      </c>
      <c r="R104" s="25"/>
      <c r="S104" s="25"/>
      <c r="T104" s="25"/>
      <c r="U104" s="26">
        <v>6.61</v>
      </c>
      <c r="V104" s="26">
        <v>9.01</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176</v>
      </c>
      <c r="B105" s="26">
        <v>6.73</v>
      </c>
      <c r="C105" s="26">
        <v>0</v>
      </c>
      <c r="D105" s="26">
        <v>6.24</v>
      </c>
      <c r="E105" s="26">
        <v>6.63</v>
      </c>
      <c r="F105" s="26">
        <v>6.35</v>
      </c>
      <c r="G105" s="26">
        <v>7.23</v>
      </c>
      <c r="H105" s="26">
        <v>6.57</v>
      </c>
      <c r="I105" s="26">
        <v>6.83</v>
      </c>
      <c r="J105" s="26">
        <v>6.95</v>
      </c>
      <c r="K105" s="26">
        <v>6.89</v>
      </c>
      <c r="L105" s="26">
        <v>6.83</v>
      </c>
      <c r="M105" s="26">
        <v>8.5</v>
      </c>
      <c r="N105" s="26">
        <v>6.76</v>
      </c>
      <c r="O105" s="26">
        <v>5.54</v>
      </c>
      <c r="P105" s="26">
        <v>11.69</v>
      </c>
      <c r="Q105" s="26">
        <v>7.75</v>
      </c>
      <c r="R105" s="25"/>
      <c r="S105" s="25"/>
      <c r="T105" s="25"/>
      <c r="U105" s="26">
        <v>6.62</v>
      </c>
      <c r="V105" s="26">
        <v>9.15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177</v>
      </c>
      <c r="B106" s="26">
        <v>6.79</v>
      </c>
      <c r="C106" s="26">
        <v>0</v>
      </c>
      <c r="D106" s="26">
        <v>6.26</v>
      </c>
      <c r="E106" s="26">
        <v>6.68</v>
      </c>
      <c r="F106" s="26">
        <v>6.42</v>
      </c>
      <c r="G106" s="26">
        <v>7.31</v>
      </c>
      <c r="H106" s="26">
        <v>6.62</v>
      </c>
      <c r="I106" s="26">
        <v>6.85</v>
      </c>
      <c r="J106" s="26">
        <v>6.98</v>
      </c>
      <c r="K106" s="26">
        <v>6.94</v>
      </c>
      <c r="L106" s="26">
        <v>6.85</v>
      </c>
      <c r="M106" s="26">
        <v>8.6</v>
      </c>
      <c r="N106" s="26">
        <v>6.77</v>
      </c>
      <c r="O106" s="26">
        <v>5.55</v>
      </c>
      <c r="P106" s="26">
        <v>12.16</v>
      </c>
      <c r="Q106" s="26">
        <v>7.79</v>
      </c>
      <c r="R106" s="25"/>
      <c r="S106" s="25"/>
      <c r="T106" s="25"/>
      <c r="U106" s="26">
        <v>6.64</v>
      </c>
      <c r="V106" s="26">
        <v>9.31</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178</v>
      </c>
      <c r="B107" s="26">
        <v>6.85</v>
      </c>
      <c r="C107" s="26">
        <v>0</v>
      </c>
      <c r="D107" s="26">
        <v>6.31</v>
      </c>
      <c r="E107" s="26">
        <v>6.74</v>
      </c>
      <c r="F107" s="26">
        <v>6.49</v>
      </c>
      <c r="G107" s="26">
        <v>7.39</v>
      </c>
      <c r="H107" s="26">
        <v>6.67</v>
      </c>
      <c r="I107" s="26">
        <v>6.93</v>
      </c>
      <c r="J107" s="26">
        <v>7.03</v>
      </c>
      <c r="K107" s="26">
        <v>6.99</v>
      </c>
      <c r="L107" s="26">
        <v>6.88</v>
      </c>
      <c r="M107" s="26">
        <v>8.69</v>
      </c>
      <c r="N107" s="26">
        <v>6.8</v>
      </c>
      <c r="O107" s="26">
        <v>5.57</v>
      </c>
      <c r="P107" s="26">
        <v>12.55</v>
      </c>
      <c r="Q107" s="26">
        <v>7.83</v>
      </c>
      <c r="R107" s="25"/>
      <c r="S107" s="25"/>
      <c r="T107" s="25"/>
      <c r="U107" s="26">
        <v>6.68</v>
      </c>
      <c r="V107" s="26">
        <v>9.14</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179</v>
      </c>
      <c r="B108" s="26">
        <v>6.92</v>
      </c>
      <c r="C108" s="26">
        <v>0</v>
      </c>
      <c r="D108" s="26">
        <v>6.38</v>
      </c>
      <c r="E108" s="26">
        <v>6.8</v>
      </c>
      <c r="F108" s="26">
        <v>6.57</v>
      </c>
      <c r="G108" s="26">
        <v>7.46</v>
      </c>
      <c r="H108" s="26">
        <v>6.72</v>
      </c>
      <c r="I108" s="26">
        <v>7</v>
      </c>
      <c r="J108" s="26">
        <v>7.08</v>
      </c>
      <c r="K108" s="26">
        <v>7.04</v>
      </c>
      <c r="L108" s="26">
        <v>6.92</v>
      </c>
      <c r="M108" s="26">
        <v>8.7799999999999994</v>
      </c>
      <c r="N108" s="26">
        <v>6.84</v>
      </c>
      <c r="O108" s="26">
        <v>5.61</v>
      </c>
      <c r="P108" s="26">
        <v>12.76</v>
      </c>
      <c r="Q108" s="26">
        <v>7.9</v>
      </c>
      <c r="R108" s="25"/>
      <c r="S108" s="25"/>
      <c r="T108" s="25"/>
      <c r="U108" s="26">
        <v>6.74</v>
      </c>
      <c r="V108" s="26">
        <v>9.01</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180</v>
      </c>
      <c r="B109" s="26">
        <v>6.95</v>
      </c>
      <c r="C109" s="26">
        <v>0</v>
      </c>
      <c r="D109" s="26">
        <v>6.42</v>
      </c>
      <c r="E109" s="26">
        <v>6.83</v>
      </c>
      <c r="F109" s="26">
        <v>6.59</v>
      </c>
      <c r="G109" s="26">
        <v>7.46</v>
      </c>
      <c r="H109" s="26">
        <v>6.75</v>
      </c>
      <c r="I109" s="26">
        <v>7.02</v>
      </c>
      <c r="J109" s="26">
        <v>7.11</v>
      </c>
      <c r="K109" s="26">
        <v>7.08</v>
      </c>
      <c r="L109" s="26">
        <v>6.94</v>
      </c>
      <c r="M109" s="26">
        <v>8.8000000000000007</v>
      </c>
      <c r="N109" s="26">
        <v>6.88</v>
      </c>
      <c r="O109" s="26">
        <v>5.66</v>
      </c>
      <c r="P109" s="26">
        <v>12.83</v>
      </c>
      <c r="Q109" s="26">
        <v>7.93</v>
      </c>
      <c r="R109" s="25"/>
      <c r="S109" s="25"/>
      <c r="T109" s="25"/>
      <c r="U109" s="26">
        <v>6.78</v>
      </c>
      <c r="V109" s="26">
        <v>8.89</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181</v>
      </c>
      <c r="B110" s="26">
        <v>6.98</v>
      </c>
      <c r="C110" s="26">
        <v>0</v>
      </c>
      <c r="D110" s="26">
        <v>6.45</v>
      </c>
      <c r="E110" s="26">
        <v>6.84</v>
      </c>
      <c r="F110" s="26">
        <v>6.61</v>
      </c>
      <c r="G110" s="26">
        <v>7.48</v>
      </c>
      <c r="H110" s="26">
        <v>6.75</v>
      </c>
      <c r="I110" s="26">
        <v>7.07</v>
      </c>
      <c r="J110" s="26">
        <v>7.16</v>
      </c>
      <c r="K110" s="26">
        <v>7.11</v>
      </c>
      <c r="L110" s="26">
        <v>6.96</v>
      </c>
      <c r="M110" s="26">
        <v>8.84</v>
      </c>
      <c r="N110" s="26">
        <v>6.91</v>
      </c>
      <c r="O110" s="26">
        <v>5.69</v>
      </c>
      <c r="P110" s="26">
        <v>12.87</v>
      </c>
      <c r="Q110" s="26">
        <v>7.98</v>
      </c>
      <c r="R110" s="25"/>
      <c r="S110" s="25"/>
      <c r="T110" s="25"/>
      <c r="U110" s="26">
        <v>6.82</v>
      </c>
      <c r="V110" s="26">
        <v>8.7899999999999991</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182</v>
      </c>
      <c r="B111" s="26">
        <v>6.99</v>
      </c>
      <c r="C111" s="26">
        <v>0</v>
      </c>
      <c r="D111" s="26">
        <v>6.46</v>
      </c>
      <c r="E111" s="26">
        <v>6.85</v>
      </c>
      <c r="F111" s="26">
        <v>6.62</v>
      </c>
      <c r="G111" s="26">
        <v>7.49</v>
      </c>
      <c r="H111" s="26">
        <v>6.71</v>
      </c>
      <c r="I111" s="26">
        <v>7.11</v>
      </c>
      <c r="J111" s="26">
        <v>7.17</v>
      </c>
      <c r="K111" s="26">
        <v>7.13</v>
      </c>
      <c r="L111" s="26">
        <v>6.96</v>
      </c>
      <c r="M111" s="26">
        <v>8.8699999999999992</v>
      </c>
      <c r="N111" s="26">
        <v>6.92</v>
      </c>
      <c r="O111" s="26">
        <v>5.7</v>
      </c>
      <c r="P111" s="26">
        <v>12.92</v>
      </c>
      <c r="Q111" s="26">
        <v>7.99</v>
      </c>
      <c r="R111" s="25"/>
      <c r="S111" s="25"/>
      <c r="T111" s="25"/>
      <c r="U111" s="26">
        <v>6.82</v>
      </c>
      <c r="V111" s="26">
        <v>8.94</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183</v>
      </c>
      <c r="B112" s="26">
        <v>6.99</v>
      </c>
      <c r="C112" s="26">
        <v>0</v>
      </c>
      <c r="D112" s="26">
        <v>6.46</v>
      </c>
      <c r="E112" s="26">
        <v>6.85</v>
      </c>
      <c r="F112" s="26">
        <v>6.63</v>
      </c>
      <c r="G112" s="26">
        <v>7.5</v>
      </c>
      <c r="H112" s="26">
        <v>6.65</v>
      </c>
      <c r="I112" s="26">
        <v>7.11</v>
      </c>
      <c r="J112" s="26">
        <v>7.17</v>
      </c>
      <c r="K112" s="26">
        <v>7.13</v>
      </c>
      <c r="L112" s="26">
        <v>6.93</v>
      </c>
      <c r="M112" s="26">
        <v>8.8800000000000008</v>
      </c>
      <c r="N112" s="26">
        <v>6.89</v>
      </c>
      <c r="O112" s="26">
        <v>5.67</v>
      </c>
      <c r="P112" s="26">
        <v>13.02</v>
      </c>
      <c r="Q112" s="26">
        <v>7.98</v>
      </c>
      <c r="R112" s="25"/>
      <c r="S112" s="25"/>
      <c r="T112" s="25"/>
      <c r="U112" s="26">
        <v>6.81</v>
      </c>
      <c r="V112" s="26">
        <v>9.0500000000000007</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184</v>
      </c>
      <c r="B113" s="26">
        <v>6.95</v>
      </c>
      <c r="C113" s="26">
        <v>0</v>
      </c>
      <c r="D113" s="26">
        <v>6.4</v>
      </c>
      <c r="E113" s="26">
        <v>6.81</v>
      </c>
      <c r="F113" s="26">
        <v>6.58</v>
      </c>
      <c r="G113" s="26">
        <v>7.45</v>
      </c>
      <c r="H113" s="26">
        <v>6.57</v>
      </c>
      <c r="I113" s="26">
        <v>7.03</v>
      </c>
      <c r="J113" s="26">
        <v>7.14</v>
      </c>
      <c r="K113" s="26">
        <v>7.13</v>
      </c>
      <c r="L113" s="26">
        <v>6.87</v>
      </c>
      <c r="M113" s="26">
        <v>8.85</v>
      </c>
      <c r="N113" s="26">
        <v>6.84</v>
      </c>
      <c r="O113" s="26">
        <v>5.63</v>
      </c>
      <c r="P113" s="26">
        <v>13.14</v>
      </c>
      <c r="Q113" s="26">
        <v>7.92</v>
      </c>
      <c r="R113" s="25"/>
      <c r="S113" s="25"/>
      <c r="T113" s="25"/>
      <c r="U113" s="26">
        <v>6.75</v>
      </c>
      <c r="V113" s="26">
        <v>9.1199999999999992</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185</v>
      </c>
      <c r="B114" s="26">
        <v>6.93</v>
      </c>
      <c r="C114" s="26">
        <v>0</v>
      </c>
      <c r="D114" s="26">
        <v>6.35</v>
      </c>
      <c r="E114" s="26">
        <v>6.78</v>
      </c>
      <c r="F114" s="26">
        <v>6.56</v>
      </c>
      <c r="G114" s="26">
        <v>7.44</v>
      </c>
      <c r="H114" s="26">
        <v>6.51</v>
      </c>
      <c r="I114" s="26">
        <v>6.98</v>
      </c>
      <c r="J114" s="26">
        <v>7.12</v>
      </c>
      <c r="K114" s="26">
        <v>7.12</v>
      </c>
      <c r="L114" s="26">
        <v>6.82</v>
      </c>
      <c r="M114" s="26">
        <v>8.84</v>
      </c>
      <c r="N114" s="26">
        <v>6.81</v>
      </c>
      <c r="O114" s="26">
        <v>5.58</v>
      </c>
      <c r="P114" s="26">
        <v>13.27</v>
      </c>
      <c r="Q114" s="26">
        <v>7.88</v>
      </c>
      <c r="R114" s="25"/>
      <c r="S114" s="25"/>
      <c r="T114" s="25"/>
      <c r="U114" s="26">
        <v>6.71</v>
      </c>
      <c r="V114" s="26">
        <v>9.1999999999999993</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186</v>
      </c>
      <c r="B115" s="26">
        <v>6.93</v>
      </c>
      <c r="C115" s="26">
        <v>0</v>
      </c>
      <c r="D115" s="26">
        <v>6.31</v>
      </c>
      <c r="E115" s="26">
        <v>6.78</v>
      </c>
      <c r="F115" s="26">
        <v>6.57</v>
      </c>
      <c r="G115" s="26">
        <v>7.45</v>
      </c>
      <c r="H115" s="26">
        <v>6.48</v>
      </c>
      <c r="I115" s="26">
        <v>6.98</v>
      </c>
      <c r="J115" s="26">
        <v>7.1</v>
      </c>
      <c r="K115" s="26">
        <v>7.12</v>
      </c>
      <c r="L115" s="26">
        <v>6.78</v>
      </c>
      <c r="M115" s="26">
        <v>8.85</v>
      </c>
      <c r="N115" s="26">
        <v>6.78</v>
      </c>
      <c r="O115" s="26">
        <v>5.54</v>
      </c>
      <c r="P115" s="26">
        <v>13.4</v>
      </c>
      <c r="Q115" s="26">
        <v>7.85</v>
      </c>
      <c r="R115" s="25"/>
      <c r="S115" s="25"/>
      <c r="T115" s="25"/>
      <c r="U115" s="26">
        <v>6.68</v>
      </c>
      <c r="V115" s="26">
        <v>8.99</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187</v>
      </c>
      <c r="B116" s="26">
        <v>6.96</v>
      </c>
      <c r="C116" s="26">
        <v>0</v>
      </c>
      <c r="D116" s="26">
        <v>6.31</v>
      </c>
      <c r="E116" s="26">
        <v>6.8</v>
      </c>
      <c r="F116" s="26">
        <v>6.62</v>
      </c>
      <c r="G116" s="26">
        <v>7.49</v>
      </c>
      <c r="H116" s="26">
        <v>6.5</v>
      </c>
      <c r="I116" s="26">
        <v>6.98</v>
      </c>
      <c r="J116" s="26">
        <v>7.09</v>
      </c>
      <c r="K116" s="26">
        <v>7.13</v>
      </c>
      <c r="L116" s="26">
        <v>6.76</v>
      </c>
      <c r="M116" s="26">
        <v>8.8800000000000008</v>
      </c>
      <c r="N116" s="26">
        <v>6.78</v>
      </c>
      <c r="O116" s="26">
        <v>5.52</v>
      </c>
      <c r="P116" s="26">
        <v>13.5</v>
      </c>
      <c r="Q116" s="26">
        <v>7.85</v>
      </c>
      <c r="R116" s="25"/>
      <c r="S116" s="25"/>
      <c r="T116" s="25"/>
      <c r="U116" s="26">
        <v>6.67</v>
      </c>
      <c r="V116" s="26">
        <v>8.83</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188</v>
      </c>
      <c r="B117" s="26">
        <v>6.96</v>
      </c>
      <c r="C117" s="26">
        <v>0</v>
      </c>
      <c r="D117" s="26">
        <v>6.28</v>
      </c>
      <c r="E117" s="26">
        <v>6.81</v>
      </c>
      <c r="F117" s="26">
        <v>6.63</v>
      </c>
      <c r="G117" s="26">
        <v>7.5</v>
      </c>
      <c r="H117" s="26">
        <v>6.55</v>
      </c>
      <c r="I117" s="26">
        <v>6.94</v>
      </c>
      <c r="J117" s="26">
        <v>7.07</v>
      </c>
      <c r="K117" s="26">
        <v>7.15</v>
      </c>
      <c r="L117" s="26">
        <v>6.74</v>
      </c>
      <c r="M117" s="26">
        <v>8.8800000000000008</v>
      </c>
      <c r="N117" s="26">
        <v>6.77</v>
      </c>
      <c r="O117" s="26">
        <v>5.52</v>
      </c>
      <c r="P117" s="26">
        <v>13.56</v>
      </c>
      <c r="Q117" s="26">
        <v>7.83</v>
      </c>
      <c r="R117" s="25"/>
      <c r="S117" s="25"/>
      <c r="T117" s="25"/>
      <c r="U117" s="26">
        <v>6.66</v>
      </c>
      <c r="V117" s="26">
        <v>8.68</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189</v>
      </c>
      <c r="B118" s="26">
        <v>7.01</v>
      </c>
      <c r="C118" s="26">
        <v>0</v>
      </c>
      <c r="D118" s="26">
        <v>6.29</v>
      </c>
      <c r="E118" s="26">
        <v>6.85</v>
      </c>
      <c r="F118" s="26">
        <v>6.69</v>
      </c>
      <c r="G118" s="26">
        <v>7.55</v>
      </c>
      <c r="H118" s="26">
        <v>6.61</v>
      </c>
      <c r="I118" s="26">
        <v>6.96</v>
      </c>
      <c r="J118" s="26">
        <v>7.1</v>
      </c>
      <c r="K118" s="26">
        <v>7.18</v>
      </c>
      <c r="L118" s="26">
        <v>6.75</v>
      </c>
      <c r="M118" s="26">
        <v>8.94</v>
      </c>
      <c r="N118" s="26">
        <v>6.81</v>
      </c>
      <c r="O118" s="26">
        <v>5.54</v>
      </c>
      <c r="P118" s="26">
        <v>13.64</v>
      </c>
      <c r="Q118" s="26">
        <v>7.86</v>
      </c>
      <c r="R118" s="25"/>
      <c r="S118" s="25"/>
      <c r="T118" s="25"/>
      <c r="U118" s="26">
        <v>6.69</v>
      </c>
      <c r="V118" s="26">
        <v>8.58</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190</v>
      </c>
      <c r="B119" s="26">
        <v>7.08</v>
      </c>
      <c r="C119" s="26">
        <v>0</v>
      </c>
      <c r="D119" s="26">
        <v>6.32</v>
      </c>
      <c r="E119" s="26">
        <v>6.93</v>
      </c>
      <c r="F119" s="26">
        <v>6.77</v>
      </c>
      <c r="G119" s="26">
        <v>7.65</v>
      </c>
      <c r="H119" s="26">
        <v>6.69</v>
      </c>
      <c r="I119" s="26">
        <v>7.03</v>
      </c>
      <c r="J119" s="26">
        <v>7.16</v>
      </c>
      <c r="K119" s="26">
        <v>7.23</v>
      </c>
      <c r="L119" s="26">
        <v>6.79</v>
      </c>
      <c r="M119" s="26">
        <v>9.0299999999999994</v>
      </c>
      <c r="N119" s="26">
        <v>6.86</v>
      </c>
      <c r="O119" s="26">
        <v>5.58</v>
      </c>
      <c r="P119" s="26">
        <v>13.75</v>
      </c>
      <c r="Q119" s="26">
        <v>7.92</v>
      </c>
      <c r="R119" s="25"/>
      <c r="S119" s="25"/>
      <c r="T119" s="25"/>
      <c r="U119" s="26">
        <v>6.74</v>
      </c>
      <c r="V119" s="26">
        <v>8.77</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191</v>
      </c>
      <c r="B120" s="26">
        <v>7.17</v>
      </c>
      <c r="C120" s="26">
        <v>0</v>
      </c>
      <c r="D120" s="26">
        <v>6.38</v>
      </c>
      <c r="E120" s="26">
        <v>7.03</v>
      </c>
      <c r="F120" s="26">
        <v>6.87</v>
      </c>
      <c r="G120" s="26">
        <v>7.76</v>
      </c>
      <c r="H120" s="26">
        <v>6.76</v>
      </c>
      <c r="I120" s="26">
        <v>7.1</v>
      </c>
      <c r="J120" s="26">
        <v>7.24</v>
      </c>
      <c r="K120" s="26">
        <v>7.29</v>
      </c>
      <c r="L120" s="26">
        <v>6.85</v>
      </c>
      <c r="M120" s="26">
        <v>9.15</v>
      </c>
      <c r="N120" s="26">
        <v>6.93</v>
      </c>
      <c r="O120" s="26">
        <v>5.64</v>
      </c>
      <c r="P120" s="26">
        <v>13.87</v>
      </c>
      <c r="Q120" s="26">
        <v>8.01</v>
      </c>
      <c r="R120" s="25"/>
      <c r="S120" s="25"/>
      <c r="T120" s="25"/>
      <c r="U120" s="26">
        <v>6.82</v>
      </c>
      <c r="V120" s="26">
        <v>8.99</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192</v>
      </c>
      <c r="B121" s="26">
        <v>7.23</v>
      </c>
      <c r="C121" s="26">
        <v>0</v>
      </c>
      <c r="D121" s="26">
        <v>6.42</v>
      </c>
      <c r="E121" s="26">
        <v>7.11</v>
      </c>
      <c r="F121" s="26">
        <v>6.91</v>
      </c>
      <c r="G121" s="26">
        <v>7.83</v>
      </c>
      <c r="H121" s="26">
        <v>6.82</v>
      </c>
      <c r="I121" s="26">
        <v>7.13</v>
      </c>
      <c r="J121" s="26">
        <v>7.31</v>
      </c>
      <c r="K121" s="26">
        <v>7.34</v>
      </c>
      <c r="L121" s="26">
        <v>6.91</v>
      </c>
      <c r="M121" s="26">
        <v>9.24</v>
      </c>
      <c r="N121" s="26">
        <v>6.99</v>
      </c>
      <c r="O121" s="26">
        <v>5.71</v>
      </c>
      <c r="P121" s="26">
        <v>13.98</v>
      </c>
      <c r="Q121" s="26">
        <v>8.08</v>
      </c>
      <c r="R121" s="25"/>
      <c r="S121" s="25"/>
      <c r="T121" s="25"/>
      <c r="U121" s="26">
        <v>6.88</v>
      </c>
      <c r="V121" s="26">
        <v>9.19</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193</v>
      </c>
      <c r="B122" s="26">
        <v>7.3</v>
      </c>
      <c r="C122" s="26">
        <v>0</v>
      </c>
      <c r="D122" s="26">
        <v>6.48</v>
      </c>
      <c r="E122" s="26">
        <v>7.19</v>
      </c>
      <c r="F122" s="26">
        <v>6.97</v>
      </c>
      <c r="G122" s="26">
        <v>7.91</v>
      </c>
      <c r="H122" s="26">
        <v>6.86</v>
      </c>
      <c r="I122" s="26">
        <v>7.21</v>
      </c>
      <c r="J122" s="26">
        <v>7.41</v>
      </c>
      <c r="K122" s="26">
        <v>7.4</v>
      </c>
      <c r="L122" s="26">
        <v>6.98</v>
      </c>
      <c r="M122" s="26">
        <v>9.35</v>
      </c>
      <c r="N122" s="26">
        <v>7.06</v>
      </c>
      <c r="O122" s="26">
        <v>5.78</v>
      </c>
      <c r="P122" s="26">
        <v>14.1</v>
      </c>
      <c r="Q122" s="26">
        <v>8.17</v>
      </c>
      <c r="R122" s="25"/>
      <c r="S122" s="25"/>
      <c r="T122" s="25"/>
      <c r="U122" s="26">
        <v>6.95</v>
      </c>
      <c r="V122" s="26">
        <v>9.41</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194</v>
      </c>
      <c r="B123" s="26">
        <v>7.36</v>
      </c>
      <c r="C123" s="26">
        <v>0</v>
      </c>
      <c r="D123" s="26">
        <v>6.55</v>
      </c>
      <c r="E123" s="26">
        <v>7.24</v>
      </c>
      <c r="F123" s="26">
        <v>7.03</v>
      </c>
      <c r="G123" s="26">
        <v>7.99</v>
      </c>
      <c r="H123" s="26">
        <v>6.88</v>
      </c>
      <c r="I123" s="26">
        <v>7.31</v>
      </c>
      <c r="J123" s="26">
        <v>7.48</v>
      </c>
      <c r="K123" s="26">
        <v>7.44</v>
      </c>
      <c r="L123" s="26">
        <v>7.03</v>
      </c>
      <c r="M123" s="26">
        <v>9.44</v>
      </c>
      <c r="N123" s="26">
        <v>7.12</v>
      </c>
      <c r="O123" s="26">
        <v>5.82</v>
      </c>
      <c r="P123" s="26">
        <v>14.19</v>
      </c>
      <c r="Q123" s="26">
        <v>8.25</v>
      </c>
      <c r="R123" s="25"/>
      <c r="S123" s="25"/>
      <c r="T123" s="25"/>
      <c r="U123" s="26">
        <v>7.01</v>
      </c>
      <c r="V123" s="26">
        <v>9.31</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195</v>
      </c>
      <c r="B124" s="26">
        <v>7.41</v>
      </c>
      <c r="C124" s="26">
        <v>0</v>
      </c>
      <c r="D124" s="26">
        <v>6.62</v>
      </c>
      <c r="E124" s="26">
        <v>7.27</v>
      </c>
      <c r="F124" s="26">
        <v>7.09</v>
      </c>
      <c r="G124" s="26">
        <v>8.06</v>
      </c>
      <c r="H124" s="26">
        <v>6.89</v>
      </c>
      <c r="I124" s="26">
        <v>7.39</v>
      </c>
      <c r="J124" s="26">
        <v>7.54</v>
      </c>
      <c r="K124" s="26">
        <v>7.46</v>
      </c>
      <c r="L124" s="26">
        <v>7.07</v>
      </c>
      <c r="M124" s="26">
        <v>9.52</v>
      </c>
      <c r="N124" s="26">
        <v>7.16</v>
      </c>
      <c r="O124" s="26">
        <v>5.86</v>
      </c>
      <c r="P124" s="26">
        <v>14.27</v>
      </c>
      <c r="Q124" s="26">
        <v>8.3000000000000007</v>
      </c>
      <c r="R124" s="25"/>
      <c r="S124" s="25"/>
      <c r="T124" s="25"/>
      <c r="U124" s="26">
        <v>7.05</v>
      </c>
      <c r="V124" s="26">
        <v>9.23</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196</v>
      </c>
      <c r="B125" s="26">
        <v>7.42</v>
      </c>
      <c r="C125" s="26">
        <v>0</v>
      </c>
      <c r="D125" s="26">
        <v>6.66</v>
      </c>
      <c r="E125" s="26">
        <v>7.26</v>
      </c>
      <c r="F125" s="26">
        <v>7.1</v>
      </c>
      <c r="G125" s="26">
        <v>8.0500000000000007</v>
      </c>
      <c r="H125" s="26">
        <v>6.91</v>
      </c>
      <c r="I125" s="26">
        <v>7.39</v>
      </c>
      <c r="J125" s="26">
        <v>7.55</v>
      </c>
      <c r="K125" s="26">
        <v>7.47</v>
      </c>
      <c r="L125" s="26">
        <v>7.08</v>
      </c>
      <c r="M125" s="26">
        <v>9.5399999999999991</v>
      </c>
      <c r="N125" s="26">
        <v>7.2</v>
      </c>
      <c r="O125" s="26">
        <v>5.89</v>
      </c>
      <c r="P125" s="26">
        <v>14.32</v>
      </c>
      <c r="Q125" s="26">
        <v>8.32</v>
      </c>
      <c r="R125" s="25"/>
      <c r="S125" s="25"/>
      <c r="T125" s="25"/>
      <c r="U125" s="26">
        <v>7.07</v>
      </c>
      <c r="V125" s="26">
        <v>9.1300000000000008</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197</v>
      </c>
      <c r="B126" s="26">
        <v>7.46</v>
      </c>
      <c r="C126" s="26">
        <v>0</v>
      </c>
      <c r="D126" s="26">
        <v>6.71</v>
      </c>
      <c r="E126" s="26">
        <v>7.26</v>
      </c>
      <c r="F126" s="26">
        <v>7.14</v>
      </c>
      <c r="G126" s="26">
        <v>8.08</v>
      </c>
      <c r="H126" s="26">
        <v>6.94</v>
      </c>
      <c r="I126" s="26">
        <v>7.43</v>
      </c>
      <c r="J126" s="26">
        <v>7.59</v>
      </c>
      <c r="K126" s="26">
        <v>7.48</v>
      </c>
      <c r="L126" s="26">
        <v>7.12</v>
      </c>
      <c r="M126" s="26">
        <v>9.6</v>
      </c>
      <c r="N126" s="26">
        <v>7.27</v>
      </c>
      <c r="O126" s="26">
        <v>5.92</v>
      </c>
      <c r="P126" s="26">
        <v>14.37</v>
      </c>
      <c r="Q126" s="26">
        <v>8.36</v>
      </c>
      <c r="R126" s="25"/>
      <c r="S126" s="25"/>
      <c r="T126" s="25"/>
      <c r="U126" s="26">
        <v>7.1</v>
      </c>
      <c r="V126" s="26">
        <v>9.0500000000000007</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198</v>
      </c>
      <c r="B127" s="26">
        <v>7.51</v>
      </c>
      <c r="C127" s="26">
        <v>0</v>
      </c>
      <c r="D127" s="26">
        <v>6.76</v>
      </c>
      <c r="E127" s="26">
        <v>7.29</v>
      </c>
      <c r="F127" s="26">
        <v>7.2</v>
      </c>
      <c r="G127" s="26">
        <v>8.1300000000000008</v>
      </c>
      <c r="H127" s="26">
        <v>7.02</v>
      </c>
      <c r="I127" s="26">
        <v>7.51</v>
      </c>
      <c r="J127" s="26">
        <v>7.63</v>
      </c>
      <c r="K127" s="26">
        <v>7.5</v>
      </c>
      <c r="L127" s="26">
        <v>7.15</v>
      </c>
      <c r="M127" s="26">
        <v>9.68</v>
      </c>
      <c r="N127" s="26">
        <v>7.34</v>
      </c>
      <c r="O127" s="26">
        <v>5.98</v>
      </c>
      <c r="P127" s="26">
        <v>14.45</v>
      </c>
      <c r="Q127" s="26">
        <v>8.4</v>
      </c>
      <c r="R127" s="25"/>
      <c r="S127" s="25"/>
      <c r="T127" s="25"/>
      <c r="U127" s="26">
        <v>7.15</v>
      </c>
      <c r="V127" s="26">
        <v>9.19</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199</v>
      </c>
      <c r="B128" s="26">
        <v>7.58</v>
      </c>
      <c r="C128" s="26">
        <v>0</v>
      </c>
      <c r="D128" s="26">
        <v>6.81</v>
      </c>
      <c r="E128" s="26">
        <v>7.36</v>
      </c>
      <c r="F128" s="26">
        <v>7.29</v>
      </c>
      <c r="G128" s="26">
        <v>8.2100000000000009</v>
      </c>
      <c r="H128" s="26">
        <v>7.13</v>
      </c>
      <c r="I128" s="26">
        <v>7.56</v>
      </c>
      <c r="J128" s="26">
        <v>7.69</v>
      </c>
      <c r="K128" s="26">
        <v>7.52</v>
      </c>
      <c r="L128" s="26">
        <v>7.2</v>
      </c>
      <c r="M128" s="26">
        <v>9.81</v>
      </c>
      <c r="N128" s="26">
        <v>7.43</v>
      </c>
      <c r="O128" s="26">
        <v>6.05</v>
      </c>
      <c r="P128" s="26">
        <v>14.53</v>
      </c>
      <c r="Q128" s="26">
        <v>8.4700000000000006</v>
      </c>
      <c r="R128" s="25"/>
      <c r="S128" s="25"/>
      <c r="T128" s="25"/>
      <c r="U128" s="26">
        <v>7.21</v>
      </c>
      <c r="V128" s="26">
        <v>9.32</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200</v>
      </c>
      <c r="B129" s="26">
        <v>7.63</v>
      </c>
      <c r="C129" s="26">
        <v>0</v>
      </c>
      <c r="D129" s="26">
        <v>6.81</v>
      </c>
      <c r="E129" s="26">
        <v>7.4</v>
      </c>
      <c r="F129" s="26">
        <v>7.32</v>
      </c>
      <c r="G129" s="26">
        <v>8.25</v>
      </c>
      <c r="H129" s="26">
        <v>7.26</v>
      </c>
      <c r="I129" s="26">
        <v>7.56</v>
      </c>
      <c r="J129" s="26">
        <v>7.72</v>
      </c>
      <c r="K129" s="26">
        <v>7.55</v>
      </c>
      <c r="L129" s="26">
        <v>7.24</v>
      </c>
      <c r="M129" s="26">
        <v>9.9</v>
      </c>
      <c r="N129" s="26">
        <v>7.52</v>
      </c>
      <c r="O129" s="26">
        <v>6.13</v>
      </c>
      <c r="P129" s="26">
        <v>14.61</v>
      </c>
      <c r="Q129" s="26">
        <v>8.51</v>
      </c>
      <c r="R129" s="25"/>
      <c r="S129" s="25"/>
      <c r="T129" s="25"/>
      <c r="U129" s="26">
        <v>7.26</v>
      </c>
      <c r="V129" s="26">
        <v>9.41</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201</v>
      </c>
      <c r="B130" s="26">
        <v>7.69</v>
      </c>
      <c r="C130" s="26">
        <v>0</v>
      </c>
      <c r="D130" s="26">
        <v>6.79</v>
      </c>
      <c r="E130" s="26">
        <v>7.46</v>
      </c>
      <c r="F130" s="26">
        <v>7.39</v>
      </c>
      <c r="G130" s="26">
        <v>8.33</v>
      </c>
      <c r="H130" s="26">
        <v>7.38</v>
      </c>
      <c r="I130" s="26">
        <v>7.61</v>
      </c>
      <c r="J130" s="26">
        <v>7.78</v>
      </c>
      <c r="K130" s="26">
        <v>7.58</v>
      </c>
      <c r="L130" s="26">
        <v>7.3</v>
      </c>
      <c r="M130" s="26">
        <v>10.029999999999999</v>
      </c>
      <c r="N130" s="26">
        <v>7.61</v>
      </c>
      <c r="O130" s="26">
        <v>6.21</v>
      </c>
      <c r="P130" s="26">
        <v>14.7</v>
      </c>
      <c r="Q130" s="26">
        <v>8.58</v>
      </c>
      <c r="R130" s="25"/>
      <c r="S130" s="25"/>
      <c r="T130" s="25"/>
      <c r="U130" s="26">
        <v>7.33</v>
      </c>
      <c r="V130" s="26">
        <v>9.5299999999999994</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202</v>
      </c>
      <c r="B131" s="26">
        <v>7.76</v>
      </c>
      <c r="C131" s="26">
        <v>0</v>
      </c>
      <c r="D131" s="26">
        <v>6.75</v>
      </c>
      <c r="E131" s="26">
        <v>7.53</v>
      </c>
      <c r="F131" s="26">
        <v>7.46</v>
      </c>
      <c r="G131" s="26">
        <v>8.43</v>
      </c>
      <c r="H131" s="26">
        <v>7.47</v>
      </c>
      <c r="I131" s="26">
        <v>7.7</v>
      </c>
      <c r="J131" s="26">
        <v>7.84</v>
      </c>
      <c r="K131" s="26">
        <v>7.61</v>
      </c>
      <c r="L131" s="26">
        <v>7.36</v>
      </c>
      <c r="M131" s="26">
        <v>10.15</v>
      </c>
      <c r="N131" s="26">
        <v>7.7</v>
      </c>
      <c r="O131" s="26">
        <v>6.28</v>
      </c>
      <c r="P131" s="26">
        <v>14.78</v>
      </c>
      <c r="Q131" s="26">
        <v>8.64</v>
      </c>
      <c r="R131" s="25"/>
      <c r="S131" s="25"/>
      <c r="T131" s="25"/>
      <c r="U131" s="26">
        <v>7.39</v>
      </c>
      <c r="V131" s="26">
        <v>9.5</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203</v>
      </c>
      <c r="B132" s="26">
        <v>7.83</v>
      </c>
      <c r="C132" s="26">
        <v>0</v>
      </c>
      <c r="D132" s="26">
        <v>6.71</v>
      </c>
      <c r="E132" s="26">
        <v>7.6</v>
      </c>
      <c r="F132" s="26">
        <v>7.52</v>
      </c>
      <c r="G132" s="26">
        <v>8.5399999999999991</v>
      </c>
      <c r="H132" s="26">
        <v>7.51</v>
      </c>
      <c r="I132" s="26">
        <v>7.77</v>
      </c>
      <c r="J132" s="26">
        <v>7.91</v>
      </c>
      <c r="K132" s="26">
        <v>7.63</v>
      </c>
      <c r="L132" s="26">
        <v>7.4</v>
      </c>
      <c r="M132" s="26">
        <v>10.28</v>
      </c>
      <c r="N132" s="26">
        <v>7.78</v>
      </c>
      <c r="O132" s="26">
        <v>6.33</v>
      </c>
      <c r="P132" s="26">
        <v>14.87</v>
      </c>
      <c r="Q132" s="26">
        <v>8.7100000000000009</v>
      </c>
      <c r="R132" s="25"/>
      <c r="S132" s="25"/>
      <c r="T132" s="25"/>
      <c r="U132" s="26">
        <v>7.44</v>
      </c>
      <c r="V132" s="26">
        <v>9.56</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204</v>
      </c>
      <c r="B133" s="26">
        <v>7.85</v>
      </c>
      <c r="C133" s="26">
        <v>0</v>
      </c>
      <c r="D133" s="26">
        <v>6.68</v>
      </c>
      <c r="E133" s="26">
        <v>7.63</v>
      </c>
      <c r="F133" s="26">
        <v>7.53</v>
      </c>
      <c r="G133" s="26">
        <v>8.59</v>
      </c>
      <c r="H133" s="26">
        <v>7.53</v>
      </c>
      <c r="I133" s="26">
        <v>7.78</v>
      </c>
      <c r="J133" s="26">
        <v>7.94</v>
      </c>
      <c r="K133" s="26">
        <v>7.65</v>
      </c>
      <c r="L133" s="26">
        <v>7.42</v>
      </c>
      <c r="M133" s="26">
        <v>10.35</v>
      </c>
      <c r="N133" s="26">
        <v>7.85</v>
      </c>
      <c r="O133" s="26">
        <v>6.37</v>
      </c>
      <c r="P133" s="26">
        <v>14.92</v>
      </c>
      <c r="Q133" s="26">
        <v>8.74</v>
      </c>
      <c r="R133" s="25"/>
      <c r="S133" s="25"/>
      <c r="T133" s="25"/>
      <c r="U133" s="26">
        <v>7.47</v>
      </c>
      <c r="V133" s="26">
        <v>9.66</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205</v>
      </c>
      <c r="B134" s="26">
        <v>7.9</v>
      </c>
      <c r="C134" s="26">
        <v>0</v>
      </c>
      <c r="D134" s="26">
        <v>6.74</v>
      </c>
      <c r="E134" s="26">
        <v>7.67</v>
      </c>
      <c r="F134" s="26">
        <v>7.57</v>
      </c>
      <c r="G134" s="26">
        <v>8.66</v>
      </c>
      <c r="H134" s="26">
        <v>7.54</v>
      </c>
      <c r="I134" s="26">
        <v>7.82</v>
      </c>
      <c r="J134" s="26">
        <v>8</v>
      </c>
      <c r="K134" s="26">
        <v>7.68</v>
      </c>
      <c r="L134" s="26">
        <v>7.46</v>
      </c>
      <c r="M134" s="26">
        <v>10.45</v>
      </c>
      <c r="N134" s="26">
        <v>7.93</v>
      </c>
      <c r="O134" s="26">
        <v>6.4</v>
      </c>
      <c r="P134" s="26">
        <v>14.98</v>
      </c>
      <c r="Q134" s="26">
        <v>8.7899999999999991</v>
      </c>
      <c r="R134" s="25"/>
      <c r="S134" s="25"/>
      <c r="T134" s="25"/>
      <c r="U134" s="26">
        <v>7.51</v>
      </c>
      <c r="V134" s="26">
        <v>9.83</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206</v>
      </c>
      <c r="B135" s="26">
        <v>7.96</v>
      </c>
      <c r="C135" s="26">
        <v>0</v>
      </c>
      <c r="D135" s="26">
        <v>6.94</v>
      </c>
      <c r="E135" s="26">
        <v>7.72</v>
      </c>
      <c r="F135" s="26">
        <v>7.63</v>
      </c>
      <c r="G135" s="26">
        <v>8.73</v>
      </c>
      <c r="H135" s="26">
        <v>7.55</v>
      </c>
      <c r="I135" s="26">
        <v>7.9</v>
      </c>
      <c r="J135" s="26">
        <v>8.0500000000000007</v>
      </c>
      <c r="K135" s="26">
        <v>7.7</v>
      </c>
      <c r="L135" s="26">
        <v>7.49</v>
      </c>
      <c r="M135" s="26">
        <v>10.57</v>
      </c>
      <c r="N135" s="26">
        <v>8.01</v>
      </c>
      <c r="O135" s="26">
        <v>6.42</v>
      </c>
      <c r="P135" s="26">
        <v>15.02</v>
      </c>
      <c r="Q135" s="26">
        <v>8.84</v>
      </c>
      <c r="R135" s="25"/>
      <c r="S135" s="25"/>
      <c r="T135" s="25"/>
      <c r="U135" s="26">
        <v>7.54</v>
      </c>
      <c r="V135" s="26">
        <v>10.09</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207</v>
      </c>
      <c r="B136" s="26">
        <v>8.0299999999999994</v>
      </c>
      <c r="C136" s="26">
        <v>0</v>
      </c>
      <c r="D136" s="26">
        <v>7.26</v>
      </c>
      <c r="E136" s="26">
        <v>7.8</v>
      </c>
      <c r="F136" s="26">
        <v>7.72</v>
      </c>
      <c r="G136" s="26">
        <v>8.8000000000000007</v>
      </c>
      <c r="H136" s="26">
        <v>7.57</v>
      </c>
      <c r="I136" s="26">
        <v>7.96</v>
      </c>
      <c r="J136" s="26">
        <v>8.1</v>
      </c>
      <c r="K136" s="26">
        <v>7.73</v>
      </c>
      <c r="L136" s="26">
        <v>7.52</v>
      </c>
      <c r="M136" s="26">
        <v>10.71</v>
      </c>
      <c r="N136" s="26">
        <v>8.08</v>
      </c>
      <c r="O136" s="26">
        <v>6.43</v>
      </c>
      <c r="P136" s="26">
        <v>15.07</v>
      </c>
      <c r="Q136" s="26">
        <v>8.9</v>
      </c>
      <c r="R136" s="25"/>
      <c r="S136" s="25"/>
      <c r="T136" s="25"/>
      <c r="U136" s="26">
        <v>7.57</v>
      </c>
      <c r="V136" s="26">
        <v>10.24</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208</v>
      </c>
      <c r="B137" s="26">
        <v>8.08</v>
      </c>
      <c r="C137" s="26">
        <v>0</v>
      </c>
      <c r="D137" s="26">
        <v>7.58</v>
      </c>
      <c r="E137" s="26">
        <v>7.85</v>
      </c>
      <c r="F137" s="26">
        <v>7.76</v>
      </c>
      <c r="G137" s="26">
        <v>8.81</v>
      </c>
      <c r="H137" s="26">
        <v>7.59</v>
      </c>
      <c r="I137" s="26">
        <v>7.96</v>
      </c>
      <c r="J137" s="26">
        <v>8.1199999999999992</v>
      </c>
      <c r="K137" s="26">
        <v>7.76</v>
      </c>
      <c r="L137" s="26">
        <v>7.54</v>
      </c>
      <c r="M137" s="26">
        <v>10.82</v>
      </c>
      <c r="N137" s="26">
        <v>8.14</v>
      </c>
      <c r="O137" s="26">
        <v>6.45</v>
      </c>
      <c r="P137" s="26">
        <v>15.15</v>
      </c>
      <c r="Q137" s="26">
        <v>8.93</v>
      </c>
      <c r="R137" s="25"/>
      <c r="S137" s="25"/>
      <c r="T137" s="25"/>
      <c r="U137" s="26">
        <v>7.6</v>
      </c>
      <c r="V137" s="26">
        <v>10.210000000000001</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209</v>
      </c>
      <c r="B138" s="26">
        <v>8.17</v>
      </c>
      <c r="C138" s="26">
        <v>0</v>
      </c>
      <c r="D138" s="26">
        <v>7.88</v>
      </c>
      <c r="E138" s="26">
        <v>7.93</v>
      </c>
      <c r="F138" s="26">
        <v>7.85</v>
      </c>
      <c r="G138" s="26">
        <v>8.89</v>
      </c>
      <c r="H138" s="26">
        <v>7.65</v>
      </c>
      <c r="I138" s="26">
        <v>8.02</v>
      </c>
      <c r="J138" s="26">
        <v>8.17</v>
      </c>
      <c r="K138" s="26">
        <v>7.83</v>
      </c>
      <c r="L138" s="26">
        <v>7.59</v>
      </c>
      <c r="M138" s="26">
        <v>10.98</v>
      </c>
      <c r="N138" s="26">
        <v>8.2200000000000006</v>
      </c>
      <c r="O138" s="26">
        <v>6.49</v>
      </c>
      <c r="P138" s="26">
        <v>15.31</v>
      </c>
      <c r="Q138" s="26">
        <v>8.98</v>
      </c>
      <c r="R138" s="25"/>
      <c r="S138" s="25"/>
      <c r="T138" s="25"/>
      <c r="U138" s="26">
        <v>7.66</v>
      </c>
      <c r="V138" s="26">
        <v>10.119999999999999</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210</v>
      </c>
      <c r="B139" s="26">
        <v>8.2899999999999991</v>
      </c>
      <c r="C139" s="26">
        <v>0</v>
      </c>
      <c r="D139" s="26">
        <v>8.09</v>
      </c>
      <c r="E139" s="26">
        <v>8.0500000000000007</v>
      </c>
      <c r="F139" s="26">
        <v>7.97</v>
      </c>
      <c r="G139" s="26">
        <v>9.0399999999999991</v>
      </c>
      <c r="H139" s="26">
        <v>7.73</v>
      </c>
      <c r="I139" s="26">
        <v>8.15</v>
      </c>
      <c r="J139" s="26">
        <v>8.24</v>
      </c>
      <c r="K139" s="26">
        <v>7.91</v>
      </c>
      <c r="L139" s="26">
        <v>7.65</v>
      </c>
      <c r="M139" s="26">
        <v>11.17</v>
      </c>
      <c r="N139" s="26">
        <v>8.32</v>
      </c>
      <c r="O139" s="26">
        <v>6.55</v>
      </c>
      <c r="P139" s="26">
        <v>15.56</v>
      </c>
      <c r="Q139" s="26">
        <v>9.0399999999999991</v>
      </c>
      <c r="R139" s="25"/>
      <c r="S139" s="25"/>
      <c r="T139" s="25"/>
      <c r="U139" s="26">
        <v>7.74</v>
      </c>
      <c r="V139" s="26">
        <v>10.06</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211</v>
      </c>
      <c r="B140" s="26">
        <v>8.42</v>
      </c>
      <c r="C140" s="26">
        <v>0</v>
      </c>
      <c r="D140" s="26">
        <v>8.2100000000000009</v>
      </c>
      <c r="E140" s="26">
        <v>8.19</v>
      </c>
      <c r="F140" s="26">
        <v>8.11</v>
      </c>
      <c r="G140" s="26">
        <v>9.24</v>
      </c>
      <c r="H140" s="26">
        <v>7.82</v>
      </c>
      <c r="I140" s="26">
        <v>8.2799999999999994</v>
      </c>
      <c r="J140" s="26">
        <v>8.33</v>
      </c>
      <c r="K140" s="26">
        <v>8.01</v>
      </c>
      <c r="L140" s="26">
        <v>7.72</v>
      </c>
      <c r="M140" s="26">
        <v>11.38</v>
      </c>
      <c r="N140" s="26">
        <v>8.44</v>
      </c>
      <c r="O140" s="26">
        <v>6.62</v>
      </c>
      <c r="P140" s="26">
        <v>15.87</v>
      </c>
      <c r="Q140" s="26">
        <v>9.1199999999999992</v>
      </c>
      <c r="R140" s="25"/>
      <c r="S140" s="25"/>
      <c r="T140" s="25"/>
      <c r="U140" s="26">
        <v>7.84</v>
      </c>
      <c r="V140" s="26">
        <v>10.039999999999999</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212</v>
      </c>
      <c r="B141" s="26">
        <v>8.51</v>
      </c>
      <c r="C141" s="26">
        <v>0</v>
      </c>
      <c r="D141" s="26">
        <v>8.2100000000000009</v>
      </c>
      <c r="E141" s="26">
        <v>8.2899999999999991</v>
      </c>
      <c r="F141" s="26">
        <v>8.18</v>
      </c>
      <c r="G141" s="26">
        <v>9.3800000000000008</v>
      </c>
      <c r="H141" s="26">
        <v>7.92</v>
      </c>
      <c r="I141" s="26">
        <v>8.33</v>
      </c>
      <c r="J141" s="26">
        <v>8.3800000000000008</v>
      </c>
      <c r="K141" s="26">
        <v>8.1</v>
      </c>
      <c r="L141" s="26">
        <v>7.77</v>
      </c>
      <c r="M141" s="26">
        <v>11.54</v>
      </c>
      <c r="N141" s="26">
        <v>8.5500000000000007</v>
      </c>
      <c r="O141" s="26">
        <v>6.7</v>
      </c>
      <c r="P141" s="26">
        <v>16.170000000000002</v>
      </c>
      <c r="Q141" s="26">
        <v>9.16</v>
      </c>
      <c r="R141" s="25"/>
      <c r="S141" s="25"/>
      <c r="T141" s="25"/>
      <c r="U141" s="26">
        <v>7.91</v>
      </c>
      <c r="V141" s="26">
        <v>10.039999999999999</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213</v>
      </c>
      <c r="B142" s="26">
        <v>8.6</v>
      </c>
      <c r="C142" s="26">
        <v>0</v>
      </c>
      <c r="D142" s="26">
        <v>8.18</v>
      </c>
      <c r="E142" s="26">
        <v>8.3699999999999992</v>
      </c>
      <c r="F142" s="26">
        <v>8.25</v>
      </c>
      <c r="G142" s="26">
        <v>9.5399999999999991</v>
      </c>
      <c r="H142" s="26">
        <v>7.99</v>
      </c>
      <c r="I142" s="26">
        <v>8.41</v>
      </c>
      <c r="J142" s="26">
        <v>8.4499999999999993</v>
      </c>
      <c r="K142" s="26">
        <v>8.16</v>
      </c>
      <c r="L142" s="26">
        <v>7.82</v>
      </c>
      <c r="M142" s="26">
        <v>11.75</v>
      </c>
      <c r="N142" s="26">
        <v>8.68</v>
      </c>
      <c r="O142" s="26">
        <v>6.76</v>
      </c>
      <c r="P142" s="26">
        <v>16.43</v>
      </c>
      <c r="Q142" s="26">
        <v>9.23</v>
      </c>
      <c r="R142" s="25"/>
      <c r="S142" s="25"/>
      <c r="T142" s="25"/>
      <c r="U142" s="26">
        <v>7.99</v>
      </c>
      <c r="V142" s="26">
        <v>10.08</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214</v>
      </c>
      <c r="B143" s="26">
        <v>8.65</v>
      </c>
      <c r="C143" s="26">
        <v>0</v>
      </c>
      <c r="D143" s="26">
        <v>8.16</v>
      </c>
      <c r="E143" s="26">
        <v>8.42</v>
      </c>
      <c r="F143" s="26">
        <v>8.2899999999999991</v>
      </c>
      <c r="G143" s="26">
        <v>9.65</v>
      </c>
      <c r="H143" s="26">
        <v>8.0299999999999994</v>
      </c>
      <c r="I143" s="26">
        <v>8.49</v>
      </c>
      <c r="J143" s="26">
        <v>8.49</v>
      </c>
      <c r="K143" s="26">
        <v>8.16</v>
      </c>
      <c r="L143" s="26">
        <v>7.85</v>
      </c>
      <c r="M143" s="26">
        <v>11.97</v>
      </c>
      <c r="N143" s="26">
        <v>8.7799999999999994</v>
      </c>
      <c r="O143" s="26">
        <v>6.8</v>
      </c>
      <c r="P143" s="26">
        <v>16.59</v>
      </c>
      <c r="Q143" s="26">
        <v>9.2899999999999991</v>
      </c>
      <c r="R143" s="25"/>
      <c r="S143" s="25"/>
      <c r="T143" s="25"/>
      <c r="U143" s="26">
        <v>8.0299999999999994</v>
      </c>
      <c r="V143" s="26">
        <v>10.1</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215</v>
      </c>
      <c r="B144" s="26">
        <v>8.67</v>
      </c>
      <c r="C144" s="26">
        <v>0</v>
      </c>
      <c r="D144" s="26">
        <v>8.17</v>
      </c>
      <c r="E144" s="26">
        <v>8.44</v>
      </c>
      <c r="F144" s="26">
        <v>8.3000000000000007</v>
      </c>
      <c r="G144" s="26">
        <v>9.7200000000000006</v>
      </c>
      <c r="H144" s="26">
        <v>8.02</v>
      </c>
      <c r="I144" s="26">
        <v>8.5</v>
      </c>
      <c r="J144" s="26">
        <v>8.5</v>
      </c>
      <c r="K144" s="26">
        <v>8.11</v>
      </c>
      <c r="L144" s="26">
        <v>7.85</v>
      </c>
      <c r="M144" s="26">
        <v>12.21</v>
      </c>
      <c r="N144" s="26">
        <v>8.84</v>
      </c>
      <c r="O144" s="26">
        <v>6.81</v>
      </c>
      <c r="P144" s="26">
        <v>16.649999999999999</v>
      </c>
      <c r="Q144" s="26">
        <v>9.35</v>
      </c>
      <c r="R144" s="25"/>
      <c r="S144" s="25"/>
      <c r="T144" s="25"/>
      <c r="U144" s="26">
        <v>8.0399999999999991</v>
      </c>
      <c r="V144" s="26">
        <v>10.119999999999999</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216</v>
      </c>
      <c r="B145" s="26">
        <v>8.64</v>
      </c>
      <c r="C145" s="26">
        <v>0</v>
      </c>
      <c r="D145" s="26">
        <v>8.16</v>
      </c>
      <c r="E145" s="26">
        <v>8.41</v>
      </c>
      <c r="F145" s="26">
        <v>8.24</v>
      </c>
      <c r="G145" s="26">
        <v>9.6999999999999993</v>
      </c>
      <c r="H145" s="26">
        <v>7.99</v>
      </c>
      <c r="I145" s="26">
        <v>8.42</v>
      </c>
      <c r="J145" s="26">
        <v>8.4700000000000006</v>
      </c>
      <c r="K145" s="26">
        <v>8.0500000000000007</v>
      </c>
      <c r="L145" s="26">
        <v>7.82</v>
      </c>
      <c r="M145" s="26">
        <v>12.42</v>
      </c>
      <c r="N145" s="26">
        <v>8.84</v>
      </c>
      <c r="O145" s="26">
        <v>6.81</v>
      </c>
      <c r="P145" s="26">
        <v>16.64</v>
      </c>
      <c r="Q145" s="26">
        <v>9.3800000000000008</v>
      </c>
      <c r="R145" s="25"/>
      <c r="S145" s="25"/>
      <c r="T145" s="25"/>
      <c r="U145" s="26">
        <v>8.01</v>
      </c>
      <c r="V145" s="26">
        <v>10.14</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217</v>
      </c>
      <c r="B146" s="26">
        <v>8.64</v>
      </c>
      <c r="C146" s="26">
        <v>0</v>
      </c>
      <c r="D146" s="26">
        <v>8.18</v>
      </c>
      <c r="E146" s="26">
        <v>8.4</v>
      </c>
      <c r="F146" s="26">
        <v>8.2200000000000006</v>
      </c>
      <c r="G146" s="26">
        <v>9.73</v>
      </c>
      <c r="H146" s="26">
        <v>7.99</v>
      </c>
      <c r="I146" s="26">
        <v>8.41</v>
      </c>
      <c r="J146" s="26">
        <v>8.4600000000000009</v>
      </c>
      <c r="K146" s="26">
        <v>8.02</v>
      </c>
      <c r="L146" s="26">
        <v>7.82</v>
      </c>
      <c r="M146" s="26">
        <v>12.7</v>
      </c>
      <c r="N146" s="26">
        <v>8.82</v>
      </c>
      <c r="O146" s="26">
        <v>6.82</v>
      </c>
      <c r="P146" s="26">
        <v>16.64</v>
      </c>
      <c r="Q146" s="26">
        <v>9.43</v>
      </c>
      <c r="R146" s="25"/>
      <c r="S146" s="25"/>
      <c r="T146" s="25"/>
      <c r="U146" s="26">
        <v>8.01</v>
      </c>
      <c r="V146" s="26">
        <v>10.16</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218</v>
      </c>
      <c r="B147" s="26">
        <v>8.69</v>
      </c>
      <c r="C147" s="26">
        <v>0</v>
      </c>
      <c r="D147" s="26">
        <v>8.23</v>
      </c>
      <c r="E147" s="26">
        <v>8.4600000000000009</v>
      </c>
      <c r="F147" s="26">
        <v>8.25</v>
      </c>
      <c r="G147" s="26">
        <v>9.82</v>
      </c>
      <c r="H147" s="26">
        <v>8.0299999999999994</v>
      </c>
      <c r="I147" s="26">
        <v>8.49</v>
      </c>
      <c r="J147" s="26">
        <v>8.4600000000000009</v>
      </c>
      <c r="K147" s="26">
        <v>8.0500000000000007</v>
      </c>
      <c r="L147" s="26">
        <v>7.83</v>
      </c>
      <c r="M147" s="26">
        <v>13</v>
      </c>
      <c r="N147" s="26">
        <v>8.76</v>
      </c>
      <c r="O147" s="26">
        <v>6.84</v>
      </c>
      <c r="P147" s="26">
        <v>16.71</v>
      </c>
      <c r="Q147" s="26">
        <v>9.4600000000000009</v>
      </c>
      <c r="R147" s="25"/>
      <c r="S147" s="25"/>
      <c r="T147" s="25"/>
      <c r="U147" s="26">
        <v>8.0299999999999994</v>
      </c>
      <c r="V147" s="26">
        <v>10.23</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219</v>
      </c>
      <c r="B148" s="26">
        <v>8.7899999999999991</v>
      </c>
      <c r="C148" s="26">
        <v>0</v>
      </c>
      <c r="D148" s="26">
        <v>8.32</v>
      </c>
      <c r="E148" s="26">
        <v>8.58</v>
      </c>
      <c r="F148" s="26">
        <v>8.34</v>
      </c>
      <c r="G148" s="26">
        <v>9.98</v>
      </c>
      <c r="H148" s="26">
        <v>8.11</v>
      </c>
      <c r="I148" s="26">
        <v>8.59</v>
      </c>
      <c r="J148" s="26">
        <v>8.49</v>
      </c>
      <c r="K148" s="26">
        <v>8.14</v>
      </c>
      <c r="L148" s="26">
        <v>7.88</v>
      </c>
      <c r="M148" s="26">
        <v>13.34</v>
      </c>
      <c r="N148" s="26">
        <v>8.6999999999999993</v>
      </c>
      <c r="O148" s="26">
        <v>6.88</v>
      </c>
      <c r="P148" s="26">
        <v>16.86</v>
      </c>
      <c r="Q148" s="26">
        <v>9.5</v>
      </c>
      <c r="R148" s="25"/>
      <c r="S148" s="25"/>
      <c r="T148" s="25"/>
      <c r="U148" s="26">
        <v>8.07</v>
      </c>
      <c r="V148" s="26">
        <v>10.35</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220</v>
      </c>
      <c r="B149" s="26">
        <v>8.8699999999999992</v>
      </c>
      <c r="C149" s="26">
        <v>0</v>
      </c>
      <c r="D149" s="26">
        <v>8.3699999999999992</v>
      </c>
      <c r="E149" s="26">
        <v>8.69</v>
      </c>
      <c r="F149" s="26">
        <v>8.39</v>
      </c>
      <c r="G149" s="26">
        <v>10.1</v>
      </c>
      <c r="H149" s="26">
        <v>8.2200000000000006</v>
      </c>
      <c r="I149" s="26">
        <v>8.64</v>
      </c>
      <c r="J149" s="26">
        <v>8.52</v>
      </c>
      <c r="K149" s="26">
        <v>8.27</v>
      </c>
      <c r="L149" s="26">
        <v>7.93</v>
      </c>
      <c r="M149" s="26">
        <v>13.65</v>
      </c>
      <c r="N149" s="26">
        <v>8.66</v>
      </c>
      <c r="O149" s="26">
        <v>6.94</v>
      </c>
      <c r="P149" s="26">
        <v>17.010000000000002</v>
      </c>
      <c r="Q149" s="26">
        <v>9.5</v>
      </c>
      <c r="R149" s="25"/>
      <c r="S149" s="25"/>
      <c r="T149" s="25"/>
      <c r="U149" s="26">
        <v>8.1199999999999992</v>
      </c>
      <c r="V149" s="26">
        <v>10.43</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221</v>
      </c>
      <c r="B150" s="26">
        <v>8.98</v>
      </c>
      <c r="C150" s="26">
        <v>0</v>
      </c>
      <c r="D150" s="26">
        <v>8.44</v>
      </c>
      <c r="E150" s="26">
        <v>8.81</v>
      </c>
      <c r="F150" s="26">
        <v>8.48</v>
      </c>
      <c r="G150" s="26">
        <v>10.25</v>
      </c>
      <c r="H150" s="26">
        <v>8.33</v>
      </c>
      <c r="I150" s="26">
        <v>8.76</v>
      </c>
      <c r="J150" s="26">
        <v>8.59</v>
      </c>
      <c r="K150" s="26">
        <v>8.41</v>
      </c>
      <c r="L150" s="26">
        <v>8</v>
      </c>
      <c r="M150" s="26">
        <v>14.03</v>
      </c>
      <c r="N150" s="26">
        <v>8.68</v>
      </c>
      <c r="O150" s="26">
        <v>7.01</v>
      </c>
      <c r="P150" s="26">
        <v>17.16</v>
      </c>
      <c r="Q150" s="26">
        <v>9.5299999999999994</v>
      </c>
      <c r="R150" s="25"/>
      <c r="S150" s="25"/>
      <c r="T150" s="25"/>
      <c r="U150" s="26">
        <v>8.19</v>
      </c>
      <c r="V150" s="26">
        <v>10.49</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222</v>
      </c>
      <c r="B151" s="26">
        <v>9.08</v>
      </c>
      <c r="C151" s="26">
        <v>0</v>
      </c>
      <c r="D151" s="26">
        <v>8.51</v>
      </c>
      <c r="E151" s="26">
        <v>8.92</v>
      </c>
      <c r="F151" s="26">
        <v>8.57</v>
      </c>
      <c r="G151" s="26">
        <v>10.39</v>
      </c>
      <c r="H151" s="26">
        <v>8.43</v>
      </c>
      <c r="I151" s="26">
        <v>8.9</v>
      </c>
      <c r="J151" s="26">
        <v>8.68</v>
      </c>
      <c r="K151" s="26">
        <v>8.5299999999999994</v>
      </c>
      <c r="L151" s="26">
        <v>8.07</v>
      </c>
      <c r="M151" s="26">
        <v>14.42</v>
      </c>
      <c r="N151" s="26">
        <v>8.77</v>
      </c>
      <c r="O151" s="26">
        <v>7.1</v>
      </c>
      <c r="P151" s="26">
        <v>17.3</v>
      </c>
      <c r="Q151" s="26">
        <v>9.57</v>
      </c>
      <c r="R151" s="25"/>
      <c r="S151" s="25"/>
      <c r="T151" s="25"/>
      <c r="U151" s="26">
        <v>8.2799999999999994</v>
      </c>
      <c r="V151" s="26">
        <v>10.46</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223</v>
      </c>
      <c r="B152" s="26">
        <v>9.18</v>
      </c>
      <c r="C152" s="26">
        <v>0</v>
      </c>
      <c r="D152" s="26">
        <v>8.58</v>
      </c>
      <c r="E152" s="26">
        <v>9</v>
      </c>
      <c r="F152" s="26">
        <v>8.66</v>
      </c>
      <c r="G152" s="26">
        <v>10.51</v>
      </c>
      <c r="H152" s="26">
        <v>8.51</v>
      </c>
      <c r="I152" s="26">
        <v>9</v>
      </c>
      <c r="J152" s="26">
        <v>8.7899999999999991</v>
      </c>
      <c r="K152" s="26">
        <v>8.6199999999999992</v>
      </c>
      <c r="L152" s="26">
        <v>8.14</v>
      </c>
      <c r="M152" s="26">
        <v>14.82</v>
      </c>
      <c r="N152" s="26">
        <v>8.91</v>
      </c>
      <c r="O152" s="26">
        <v>7.18</v>
      </c>
      <c r="P152" s="26">
        <v>17.39</v>
      </c>
      <c r="Q152" s="26">
        <v>9.6199999999999992</v>
      </c>
      <c r="R152" s="25"/>
      <c r="S152" s="25"/>
      <c r="T152" s="25"/>
      <c r="U152" s="26">
        <v>8.39</v>
      </c>
      <c r="V152" s="26">
        <v>10.42</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224</v>
      </c>
      <c r="B153" s="26">
        <v>9.24</v>
      </c>
      <c r="C153" s="26">
        <v>0</v>
      </c>
      <c r="D153" s="26">
        <v>8.61</v>
      </c>
      <c r="E153" s="26">
        <v>9.0299999999999994</v>
      </c>
      <c r="F153" s="26">
        <v>8.68</v>
      </c>
      <c r="G153" s="26">
        <v>10.55</v>
      </c>
      <c r="H153" s="26">
        <v>8.58</v>
      </c>
      <c r="I153" s="26">
        <v>9</v>
      </c>
      <c r="J153" s="26">
        <v>8.8800000000000008</v>
      </c>
      <c r="K153" s="26">
        <v>8.7100000000000009</v>
      </c>
      <c r="L153" s="26">
        <v>8.19</v>
      </c>
      <c r="M153" s="26">
        <v>15.17</v>
      </c>
      <c r="N153" s="26">
        <v>9.06</v>
      </c>
      <c r="O153" s="26">
        <v>7.27</v>
      </c>
      <c r="P153" s="26">
        <v>17.46</v>
      </c>
      <c r="Q153" s="26">
        <v>9.6300000000000008</v>
      </c>
      <c r="R153" s="25"/>
      <c r="S153" s="25"/>
      <c r="T153" s="25"/>
      <c r="U153" s="26">
        <v>8.49</v>
      </c>
      <c r="V153" s="26">
        <v>10.34</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225</v>
      </c>
      <c r="B154" s="26">
        <v>9.33</v>
      </c>
      <c r="C154" s="26">
        <v>0</v>
      </c>
      <c r="D154" s="26">
        <v>8.67</v>
      </c>
      <c r="E154" s="26">
        <v>9.06</v>
      </c>
      <c r="F154" s="26">
        <v>8.76</v>
      </c>
      <c r="G154" s="26">
        <v>10.66</v>
      </c>
      <c r="H154" s="26">
        <v>8.65</v>
      </c>
      <c r="I154" s="26">
        <v>9.07</v>
      </c>
      <c r="J154" s="26">
        <v>9.01</v>
      </c>
      <c r="K154" s="26">
        <v>8.82</v>
      </c>
      <c r="L154" s="26">
        <v>8.27</v>
      </c>
      <c r="M154" s="26">
        <v>15.52</v>
      </c>
      <c r="N154" s="26">
        <v>9.23</v>
      </c>
      <c r="O154" s="26">
        <v>7.35</v>
      </c>
      <c r="P154" s="26">
        <v>17.55</v>
      </c>
      <c r="Q154" s="26">
        <v>9.66</v>
      </c>
      <c r="R154" s="25"/>
      <c r="S154" s="25"/>
      <c r="T154" s="25"/>
      <c r="U154" s="26">
        <v>8.61</v>
      </c>
      <c r="V154" s="26">
        <v>10.33</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226</v>
      </c>
      <c r="B155" s="26">
        <v>9.4700000000000006</v>
      </c>
      <c r="C155" s="26">
        <v>0</v>
      </c>
      <c r="D155" s="26">
        <v>8.77</v>
      </c>
      <c r="E155" s="26">
        <v>9.1199999999999992</v>
      </c>
      <c r="F155" s="26">
        <v>8.89</v>
      </c>
      <c r="G155" s="26">
        <v>10.84</v>
      </c>
      <c r="H155" s="26">
        <v>8.75</v>
      </c>
      <c r="I155" s="26">
        <v>9.19</v>
      </c>
      <c r="J155" s="26">
        <v>9.15</v>
      </c>
      <c r="K155" s="26">
        <v>8.98</v>
      </c>
      <c r="L155" s="26">
        <v>8.35</v>
      </c>
      <c r="M155" s="26">
        <v>15.88</v>
      </c>
      <c r="N155" s="26">
        <v>9.36</v>
      </c>
      <c r="O155" s="26">
        <v>7.44</v>
      </c>
      <c r="P155" s="26">
        <v>17.690000000000001</v>
      </c>
      <c r="Q155" s="26">
        <v>9.6999999999999993</v>
      </c>
      <c r="R155" s="25"/>
      <c r="S155" s="25"/>
      <c r="T155" s="25"/>
      <c r="U155" s="26">
        <v>8.73</v>
      </c>
      <c r="V155" s="26">
        <v>10.39</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227</v>
      </c>
      <c r="B156" s="26">
        <v>9.65</v>
      </c>
      <c r="C156" s="26">
        <v>0</v>
      </c>
      <c r="D156" s="26">
        <v>8.92</v>
      </c>
      <c r="E156" s="26">
        <v>9.23</v>
      </c>
      <c r="F156" s="26">
        <v>9.09</v>
      </c>
      <c r="G156" s="26">
        <v>11.08</v>
      </c>
      <c r="H156" s="26">
        <v>8.8699999999999992</v>
      </c>
      <c r="I156" s="26">
        <v>9.32</v>
      </c>
      <c r="J156" s="26">
        <v>9.31</v>
      </c>
      <c r="K156" s="26">
        <v>9.1999999999999993</v>
      </c>
      <c r="L156" s="26">
        <v>8.4600000000000009</v>
      </c>
      <c r="M156" s="26">
        <v>16.27</v>
      </c>
      <c r="N156" s="26">
        <v>9.48</v>
      </c>
      <c r="O156" s="26">
        <v>7.52</v>
      </c>
      <c r="P156" s="26">
        <v>17.89</v>
      </c>
      <c r="Q156" s="26">
        <v>9.74</v>
      </c>
      <c r="R156" s="25"/>
      <c r="S156" s="25"/>
      <c r="T156" s="25"/>
      <c r="U156" s="26">
        <v>8.85</v>
      </c>
      <c r="V156" s="26">
        <v>10.5</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228</v>
      </c>
      <c r="B157" s="26">
        <v>9.83</v>
      </c>
      <c r="C157" s="26">
        <v>0</v>
      </c>
      <c r="D157" s="26">
        <v>9.0399999999999991</v>
      </c>
      <c r="E157" s="26">
        <v>9.35</v>
      </c>
      <c r="F157" s="26">
        <v>9.26</v>
      </c>
      <c r="G157" s="26">
        <v>11.3</v>
      </c>
      <c r="H157" s="26">
        <v>9.02</v>
      </c>
      <c r="I157" s="26">
        <v>9.39</v>
      </c>
      <c r="J157" s="26">
        <v>9.4499999999999993</v>
      </c>
      <c r="K157" s="26">
        <v>9.44</v>
      </c>
      <c r="L157" s="26">
        <v>8.56</v>
      </c>
      <c r="M157" s="26">
        <v>16.579999999999998</v>
      </c>
      <c r="N157" s="26">
        <v>9.61</v>
      </c>
      <c r="O157" s="26">
        <v>7.62</v>
      </c>
      <c r="P157" s="26">
        <v>18.059999999999999</v>
      </c>
      <c r="Q157" s="26">
        <v>9.77</v>
      </c>
      <c r="R157" s="25"/>
      <c r="S157" s="25"/>
      <c r="T157" s="25"/>
      <c r="U157" s="26">
        <v>8.9499999999999993</v>
      </c>
      <c r="V157" s="26">
        <v>10.62</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229</v>
      </c>
      <c r="B158" s="26">
        <v>10.06</v>
      </c>
      <c r="C158" s="26">
        <v>0</v>
      </c>
      <c r="D158" s="26">
        <v>9.19</v>
      </c>
      <c r="E158" s="26">
        <v>9.56</v>
      </c>
      <c r="F158" s="26">
        <v>9.5</v>
      </c>
      <c r="G158" s="26">
        <v>11.6</v>
      </c>
      <c r="H158" s="26">
        <v>9.2100000000000009</v>
      </c>
      <c r="I158" s="26">
        <v>9.56</v>
      </c>
      <c r="J158" s="26">
        <v>9.65</v>
      </c>
      <c r="K158" s="26">
        <v>9.6999999999999993</v>
      </c>
      <c r="L158" s="26">
        <v>8.6999999999999993</v>
      </c>
      <c r="M158" s="26">
        <v>16.91</v>
      </c>
      <c r="N158" s="26">
        <v>9.7899999999999991</v>
      </c>
      <c r="O158" s="26">
        <v>7.74</v>
      </c>
      <c r="P158" s="26">
        <v>18.239999999999998</v>
      </c>
      <c r="Q158" s="26">
        <v>9.86</v>
      </c>
      <c r="R158" s="25"/>
      <c r="S158" s="25"/>
      <c r="T158" s="25"/>
      <c r="U158" s="26">
        <v>9.09</v>
      </c>
      <c r="V158" s="26">
        <v>10.79</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230</v>
      </c>
      <c r="B159" s="26">
        <v>10.33</v>
      </c>
      <c r="C159" s="26">
        <v>0</v>
      </c>
      <c r="D159" s="26">
        <v>9.36</v>
      </c>
      <c r="E159" s="26">
        <v>9.8699999999999992</v>
      </c>
      <c r="F159" s="26">
        <v>9.7799999999999994</v>
      </c>
      <c r="G159" s="26">
        <v>11.94</v>
      </c>
      <c r="H159" s="26">
        <v>9.44</v>
      </c>
      <c r="I159" s="26">
        <v>9.84</v>
      </c>
      <c r="J159" s="26">
        <v>9.89</v>
      </c>
      <c r="K159" s="26">
        <v>9.9499999999999993</v>
      </c>
      <c r="L159" s="26">
        <v>8.8800000000000008</v>
      </c>
      <c r="M159" s="26">
        <v>17.29</v>
      </c>
      <c r="N159" s="26">
        <v>10.02</v>
      </c>
      <c r="O159" s="26">
        <v>7.9</v>
      </c>
      <c r="P159" s="26">
        <v>18.39</v>
      </c>
      <c r="Q159" s="26">
        <v>9.99</v>
      </c>
      <c r="R159" s="25"/>
      <c r="S159" s="25"/>
      <c r="T159" s="25"/>
      <c r="U159" s="26">
        <v>9.27</v>
      </c>
      <c r="V159" s="26">
        <v>10.97</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231</v>
      </c>
      <c r="B160" s="26">
        <v>10.63</v>
      </c>
      <c r="C160" s="26">
        <v>0</v>
      </c>
      <c r="D160" s="26">
        <v>9.5500000000000007</v>
      </c>
      <c r="E160" s="26">
        <v>10.28</v>
      </c>
      <c r="F160" s="26">
        <v>10.09</v>
      </c>
      <c r="G160" s="26">
        <v>12.31</v>
      </c>
      <c r="H160" s="26">
        <v>9.69</v>
      </c>
      <c r="I160" s="26">
        <v>10.119999999999999</v>
      </c>
      <c r="J160" s="26">
        <v>10.16</v>
      </c>
      <c r="K160" s="26">
        <v>10.19</v>
      </c>
      <c r="L160" s="26">
        <v>9.07</v>
      </c>
      <c r="M160" s="26">
        <v>17.75</v>
      </c>
      <c r="N160" s="26">
        <v>10.29</v>
      </c>
      <c r="O160" s="26">
        <v>8.09</v>
      </c>
      <c r="P160" s="26">
        <v>18.53</v>
      </c>
      <c r="Q160" s="26">
        <v>10.18</v>
      </c>
      <c r="R160" s="25"/>
      <c r="S160" s="25"/>
      <c r="T160" s="25"/>
      <c r="U160" s="26">
        <v>9.5</v>
      </c>
      <c r="V160" s="26">
        <v>11.18</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232</v>
      </c>
      <c r="B161" s="26">
        <v>10.88</v>
      </c>
      <c r="C161" s="26">
        <v>0</v>
      </c>
      <c r="D161" s="26">
        <v>9.69</v>
      </c>
      <c r="E161" s="26">
        <v>10.66</v>
      </c>
      <c r="F161" s="26">
        <v>10.32</v>
      </c>
      <c r="G161" s="26">
        <v>12.59</v>
      </c>
      <c r="H161" s="26">
        <v>9.9499999999999993</v>
      </c>
      <c r="I161" s="26">
        <v>10.33</v>
      </c>
      <c r="J161" s="26">
        <v>10.42</v>
      </c>
      <c r="K161" s="26">
        <v>10.41</v>
      </c>
      <c r="L161" s="26">
        <v>9.27</v>
      </c>
      <c r="M161" s="26">
        <v>18.22</v>
      </c>
      <c r="N161" s="26">
        <v>10.58</v>
      </c>
      <c r="O161" s="26">
        <v>8.3000000000000007</v>
      </c>
      <c r="P161" s="26">
        <v>18.649999999999999</v>
      </c>
      <c r="Q161" s="26">
        <v>10.39</v>
      </c>
      <c r="R161" s="25"/>
      <c r="S161" s="25"/>
      <c r="T161" s="25"/>
      <c r="U161" s="26">
        <v>9.73</v>
      </c>
      <c r="V161" s="26">
        <v>11.29</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233</v>
      </c>
      <c r="B162" s="26">
        <v>11.15</v>
      </c>
      <c r="C162" s="26">
        <v>0</v>
      </c>
      <c r="D162" s="26">
        <v>9.85</v>
      </c>
      <c r="E162" s="26">
        <v>11</v>
      </c>
      <c r="F162" s="26">
        <v>10.58</v>
      </c>
      <c r="G162" s="26">
        <v>12.91</v>
      </c>
      <c r="H162" s="26">
        <v>10.220000000000001</v>
      </c>
      <c r="I162" s="26">
        <v>10.6</v>
      </c>
      <c r="J162" s="26">
        <v>10.7</v>
      </c>
      <c r="K162" s="26">
        <v>10.64</v>
      </c>
      <c r="L162" s="26">
        <v>9.4700000000000006</v>
      </c>
      <c r="M162" s="26">
        <v>18.739999999999998</v>
      </c>
      <c r="N162" s="26">
        <v>10.88</v>
      </c>
      <c r="O162" s="26">
        <v>8.52</v>
      </c>
      <c r="P162" s="26">
        <v>18.8</v>
      </c>
      <c r="Q162" s="26">
        <v>10.64</v>
      </c>
      <c r="R162" s="25"/>
      <c r="S162" s="25"/>
      <c r="T162" s="25"/>
      <c r="U162" s="26">
        <v>9.9700000000000006</v>
      </c>
      <c r="V162" s="26">
        <v>11.49</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234</v>
      </c>
      <c r="B163" s="26">
        <v>11.41</v>
      </c>
      <c r="C163" s="26">
        <v>0</v>
      </c>
      <c r="D163" s="26">
        <v>10.039999999999999</v>
      </c>
      <c r="E163" s="26">
        <v>11.26</v>
      </c>
      <c r="F163" s="26">
        <v>10.81</v>
      </c>
      <c r="G163" s="26">
        <v>13.22</v>
      </c>
      <c r="H163" s="26">
        <v>10.48</v>
      </c>
      <c r="I163" s="26">
        <v>10.91</v>
      </c>
      <c r="J163" s="26">
        <v>10.95</v>
      </c>
      <c r="K163" s="26">
        <v>10.87</v>
      </c>
      <c r="L163" s="26">
        <v>9.66</v>
      </c>
      <c r="M163" s="26">
        <v>19.239999999999998</v>
      </c>
      <c r="N163" s="26">
        <v>11.16</v>
      </c>
      <c r="O163" s="26">
        <v>8.74</v>
      </c>
      <c r="P163" s="26">
        <v>18.97</v>
      </c>
      <c r="Q163" s="26">
        <v>10.92</v>
      </c>
      <c r="R163" s="25"/>
      <c r="S163" s="25"/>
      <c r="T163" s="25"/>
      <c r="U163" s="26">
        <v>10.199999999999999</v>
      </c>
      <c r="V163" s="26">
        <v>11.73</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235</v>
      </c>
      <c r="B164" s="26">
        <v>11.65</v>
      </c>
      <c r="C164" s="26">
        <v>0</v>
      </c>
      <c r="D164" s="26">
        <v>10.27</v>
      </c>
      <c r="E164" s="26">
        <v>11.44</v>
      </c>
      <c r="F164" s="26">
        <v>11.04</v>
      </c>
      <c r="G164" s="26">
        <v>13.52</v>
      </c>
      <c r="H164" s="26">
        <v>10.73</v>
      </c>
      <c r="I164" s="26">
        <v>11.17</v>
      </c>
      <c r="J164" s="26">
        <v>11.18</v>
      </c>
      <c r="K164" s="26">
        <v>11.12</v>
      </c>
      <c r="L164" s="26">
        <v>9.85</v>
      </c>
      <c r="M164" s="26">
        <v>19.690000000000001</v>
      </c>
      <c r="N164" s="26">
        <v>11.43</v>
      </c>
      <c r="O164" s="26">
        <v>8.9700000000000006</v>
      </c>
      <c r="P164" s="26">
        <v>19.190000000000001</v>
      </c>
      <c r="Q164" s="26">
        <v>11.22</v>
      </c>
      <c r="R164" s="25"/>
      <c r="S164" s="25"/>
      <c r="T164" s="25"/>
      <c r="U164" s="26">
        <v>10.42</v>
      </c>
      <c r="V164" s="26">
        <v>12</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236</v>
      </c>
      <c r="B165" s="26">
        <v>11.84</v>
      </c>
      <c r="C165" s="26">
        <v>0</v>
      </c>
      <c r="D165" s="26">
        <v>10.51</v>
      </c>
      <c r="E165" s="26">
        <v>11.51</v>
      </c>
      <c r="F165" s="26">
        <v>11.16</v>
      </c>
      <c r="G165" s="26">
        <v>13.7</v>
      </c>
      <c r="H165" s="26">
        <v>10.99</v>
      </c>
      <c r="I165" s="26">
        <v>11.33</v>
      </c>
      <c r="J165" s="26">
        <v>11.37</v>
      </c>
      <c r="K165" s="26">
        <v>11.37</v>
      </c>
      <c r="L165" s="26">
        <v>10.050000000000001</v>
      </c>
      <c r="M165" s="26">
        <v>20.04</v>
      </c>
      <c r="N165" s="26">
        <v>11.7</v>
      </c>
      <c r="O165" s="26">
        <v>9.2200000000000006</v>
      </c>
      <c r="P165" s="26">
        <v>19.420000000000002</v>
      </c>
      <c r="Q165" s="26">
        <v>11.51</v>
      </c>
      <c r="R165" s="25"/>
      <c r="S165" s="25"/>
      <c r="T165" s="25"/>
      <c r="U165" s="26">
        <v>10.63</v>
      </c>
      <c r="V165" s="26">
        <v>12.28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237</v>
      </c>
      <c r="B166" s="26">
        <v>12.07</v>
      </c>
      <c r="C166" s="26">
        <v>0</v>
      </c>
      <c r="D166" s="26">
        <v>10.84</v>
      </c>
      <c r="E166" s="26">
        <v>11.61</v>
      </c>
      <c r="F166" s="26">
        <v>11.35</v>
      </c>
      <c r="G166" s="26">
        <v>13.92</v>
      </c>
      <c r="H166" s="26">
        <v>11.31</v>
      </c>
      <c r="I166" s="26">
        <v>11.61</v>
      </c>
      <c r="J166" s="26">
        <v>11.64</v>
      </c>
      <c r="K166" s="26">
        <v>11.66</v>
      </c>
      <c r="L166" s="26">
        <v>10.32</v>
      </c>
      <c r="M166" s="26">
        <v>20.399999999999999</v>
      </c>
      <c r="N166" s="26">
        <v>12.04</v>
      </c>
      <c r="O166" s="26">
        <v>9.52</v>
      </c>
      <c r="P166" s="26">
        <v>19.66</v>
      </c>
      <c r="Q166" s="26">
        <v>11.85</v>
      </c>
      <c r="R166" s="25"/>
      <c r="S166" s="25"/>
      <c r="T166" s="25"/>
      <c r="U166" s="26">
        <v>10.9</v>
      </c>
      <c r="V166" s="26">
        <v>12.58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238</v>
      </c>
      <c r="B167" s="26">
        <v>12.36</v>
      </c>
      <c r="C167" s="26">
        <v>0</v>
      </c>
      <c r="D167" s="26">
        <v>11.29</v>
      </c>
      <c r="E167" s="26">
        <v>11.79</v>
      </c>
      <c r="F167" s="26">
        <v>11.56</v>
      </c>
      <c r="G167" s="26">
        <v>14.15</v>
      </c>
      <c r="H167" s="26">
        <v>11.7</v>
      </c>
      <c r="I167" s="26">
        <v>12.01</v>
      </c>
      <c r="J167" s="26">
        <v>11.97</v>
      </c>
      <c r="K167" s="26">
        <v>11.98</v>
      </c>
      <c r="L167" s="26">
        <v>10.65</v>
      </c>
      <c r="M167" s="26">
        <v>20.79</v>
      </c>
      <c r="N167" s="26">
        <v>12.45</v>
      </c>
      <c r="O167" s="26">
        <v>9.89</v>
      </c>
      <c r="P167" s="26">
        <v>19.88</v>
      </c>
      <c r="Q167" s="26">
        <v>12.22</v>
      </c>
      <c r="R167" s="25"/>
      <c r="S167" s="25"/>
      <c r="T167" s="25"/>
      <c r="U167" s="26">
        <v>11.24</v>
      </c>
      <c r="V167" s="26">
        <v>12.84</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239</v>
      </c>
      <c r="B168" s="26">
        <v>12.72</v>
      </c>
      <c r="C168" s="26">
        <v>0</v>
      </c>
      <c r="D168" s="26">
        <v>11.86</v>
      </c>
      <c r="E168" s="26">
        <v>12.08</v>
      </c>
      <c r="F168" s="26">
        <v>11.85</v>
      </c>
      <c r="G168" s="26">
        <v>14.43</v>
      </c>
      <c r="H168" s="26">
        <v>12.18</v>
      </c>
      <c r="I168" s="26">
        <v>12.47</v>
      </c>
      <c r="J168" s="26">
        <v>12.39</v>
      </c>
      <c r="K168" s="26">
        <v>12.36</v>
      </c>
      <c r="L168" s="26">
        <v>11.09</v>
      </c>
      <c r="M168" s="26">
        <v>21.29</v>
      </c>
      <c r="N168" s="26">
        <v>12.97</v>
      </c>
      <c r="O168" s="26">
        <v>10.37</v>
      </c>
      <c r="P168" s="26">
        <v>20.079999999999998</v>
      </c>
      <c r="Q168" s="26">
        <v>12.66</v>
      </c>
      <c r="R168" s="25"/>
      <c r="S168" s="25"/>
      <c r="T168" s="25"/>
      <c r="U168" s="26">
        <v>11.69</v>
      </c>
      <c r="V168" s="26">
        <v>13.16</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240</v>
      </c>
      <c r="B169" s="26">
        <v>13.11</v>
      </c>
      <c r="C169" s="26">
        <v>0</v>
      </c>
      <c r="D169" s="26">
        <v>12.45</v>
      </c>
      <c r="E169" s="26">
        <v>12.4</v>
      </c>
      <c r="F169" s="26">
        <v>12.11</v>
      </c>
      <c r="G169" s="26">
        <v>14.69</v>
      </c>
      <c r="H169" s="26">
        <v>12.75</v>
      </c>
      <c r="I169" s="26">
        <v>12.9</v>
      </c>
      <c r="J169" s="26">
        <v>12.88</v>
      </c>
      <c r="K169" s="26">
        <v>12.84</v>
      </c>
      <c r="L169" s="26">
        <v>11.63</v>
      </c>
      <c r="M169" s="26">
        <v>21.91</v>
      </c>
      <c r="N169" s="26">
        <v>13.59</v>
      </c>
      <c r="O169" s="26">
        <v>10.98</v>
      </c>
      <c r="P169" s="26">
        <v>20.28</v>
      </c>
      <c r="Q169" s="26">
        <v>13.18</v>
      </c>
      <c r="R169" s="25"/>
      <c r="S169" s="25"/>
      <c r="T169" s="25"/>
      <c r="U169" s="26">
        <v>12.22</v>
      </c>
      <c r="V169" s="26">
        <v>13.47</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241</v>
      </c>
      <c r="B170" s="26">
        <v>13.64</v>
      </c>
      <c r="C170" s="26">
        <v>0</v>
      </c>
      <c r="D170" s="26">
        <v>13.1</v>
      </c>
      <c r="E170" s="26">
        <v>12.8</v>
      </c>
      <c r="F170" s="26">
        <v>12.49</v>
      </c>
      <c r="G170" s="26">
        <v>15.13</v>
      </c>
      <c r="H170" s="26">
        <v>13.43</v>
      </c>
      <c r="I170" s="26">
        <v>13.54</v>
      </c>
      <c r="J170" s="26">
        <v>13.53</v>
      </c>
      <c r="K170" s="26">
        <v>13.45</v>
      </c>
      <c r="L170" s="26">
        <v>12.35</v>
      </c>
      <c r="M170" s="26">
        <v>22.81</v>
      </c>
      <c r="N170" s="26">
        <v>14.4</v>
      </c>
      <c r="O170" s="26">
        <v>11.77</v>
      </c>
      <c r="P170" s="26">
        <v>20.55</v>
      </c>
      <c r="Q170" s="26">
        <v>13.85</v>
      </c>
      <c r="R170" s="25"/>
      <c r="S170" s="25"/>
      <c r="T170" s="25"/>
      <c r="U170" s="26">
        <v>12.92</v>
      </c>
      <c r="V170" s="26">
        <v>13.95</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242</v>
      </c>
      <c r="B171" s="26">
        <v>14.31</v>
      </c>
      <c r="C171" s="26">
        <v>0</v>
      </c>
      <c r="D171" s="26">
        <v>13.78</v>
      </c>
      <c r="E171" s="26">
        <v>13.26</v>
      </c>
      <c r="F171" s="26">
        <v>12.96</v>
      </c>
      <c r="G171" s="26">
        <v>15.77</v>
      </c>
      <c r="H171" s="26">
        <v>14.22</v>
      </c>
      <c r="I171" s="26">
        <v>14.36</v>
      </c>
      <c r="J171" s="26">
        <v>14.29</v>
      </c>
      <c r="K171" s="26">
        <v>14.23</v>
      </c>
      <c r="L171" s="26">
        <v>13.24</v>
      </c>
      <c r="M171" s="26">
        <v>24.02</v>
      </c>
      <c r="N171" s="26">
        <v>15.39</v>
      </c>
      <c r="O171" s="26">
        <v>12.77</v>
      </c>
      <c r="P171" s="26">
        <v>20.92</v>
      </c>
      <c r="Q171" s="26">
        <v>14.71</v>
      </c>
      <c r="R171" s="25"/>
      <c r="S171" s="25"/>
      <c r="T171" s="25"/>
      <c r="U171" s="26">
        <v>13.75</v>
      </c>
      <c r="V171" s="26">
        <v>14.63</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243</v>
      </c>
      <c r="B172" s="26">
        <v>15.12</v>
      </c>
      <c r="C172" s="26">
        <v>0</v>
      </c>
      <c r="D172" s="26">
        <v>14.49</v>
      </c>
      <c r="E172" s="26">
        <v>13.81</v>
      </c>
      <c r="F172" s="26">
        <v>13.56</v>
      </c>
      <c r="G172" s="26">
        <v>16.62</v>
      </c>
      <c r="H172" s="26">
        <v>15.13</v>
      </c>
      <c r="I172" s="26">
        <v>15.26</v>
      </c>
      <c r="J172" s="26">
        <v>15.17</v>
      </c>
      <c r="K172" s="26">
        <v>15.15</v>
      </c>
      <c r="L172" s="26">
        <v>14.29</v>
      </c>
      <c r="M172" s="26">
        <v>25.5</v>
      </c>
      <c r="N172" s="26">
        <v>16.54</v>
      </c>
      <c r="O172" s="26">
        <v>13.94</v>
      </c>
      <c r="P172" s="26">
        <v>21.38</v>
      </c>
      <c r="Q172" s="26">
        <v>15.74</v>
      </c>
      <c r="R172" s="25"/>
      <c r="S172" s="25"/>
      <c r="T172" s="25"/>
      <c r="U172" s="26">
        <v>14.73</v>
      </c>
      <c r="V172" s="26">
        <v>15.48</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244</v>
      </c>
      <c r="B173" s="26">
        <v>15.95</v>
      </c>
      <c r="C173" s="26">
        <v>0</v>
      </c>
      <c r="D173" s="26">
        <v>15.2</v>
      </c>
      <c r="E173" s="26">
        <v>14.4</v>
      </c>
      <c r="F173" s="26">
        <v>14.16</v>
      </c>
      <c r="G173" s="26">
        <v>17.510000000000002</v>
      </c>
      <c r="H173" s="26">
        <v>16.14</v>
      </c>
      <c r="I173" s="26">
        <v>16.12</v>
      </c>
      <c r="J173" s="26">
        <v>16.07</v>
      </c>
      <c r="K173" s="26">
        <v>16.149999999999999</v>
      </c>
      <c r="L173" s="26">
        <v>15.39</v>
      </c>
      <c r="M173" s="26">
        <v>27.07</v>
      </c>
      <c r="N173" s="26">
        <v>17.73</v>
      </c>
      <c r="O173" s="26">
        <v>15.18</v>
      </c>
      <c r="P173" s="26">
        <v>21.89</v>
      </c>
      <c r="Q173" s="26">
        <v>16.829999999999998</v>
      </c>
      <c r="R173" s="25"/>
      <c r="S173" s="25"/>
      <c r="T173" s="25"/>
      <c r="U173" s="26">
        <v>15.75</v>
      </c>
      <c r="V173" s="26">
        <v>16.39</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245</v>
      </c>
      <c r="B174" s="26">
        <v>16.899999999999999</v>
      </c>
      <c r="C174" s="26">
        <v>0</v>
      </c>
      <c r="D174" s="26">
        <v>15.98</v>
      </c>
      <c r="E174" s="26">
        <v>15.12</v>
      </c>
      <c r="F174" s="26">
        <v>14.93</v>
      </c>
      <c r="G174" s="26">
        <v>18.579999999999998</v>
      </c>
      <c r="H174" s="26">
        <v>17.260000000000002</v>
      </c>
      <c r="I174" s="26">
        <v>17.12</v>
      </c>
      <c r="J174" s="26">
        <v>17.059999999999999</v>
      </c>
      <c r="K174" s="26">
        <v>17.18</v>
      </c>
      <c r="L174" s="26">
        <v>16.510000000000002</v>
      </c>
      <c r="M174" s="26">
        <v>28.67</v>
      </c>
      <c r="N174" s="26">
        <v>18.91</v>
      </c>
      <c r="O174" s="26">
        <v>16.399999999999999</v>
      </c>
      <c r="P174" s="26">
        <v>22.42</v>
      </c>
      <c r="Q174" s="26">
        <v>17.989999999999998</v>
      </c>
      <c r="R174" s="25"/>
      <c r="S174" s="25"/>
      <c r="T174" s="25"/>
      <c r="U174" s="26">
        <v>16.809999999999999</v>
      </c>
      <c r="V174" s="26">
        <v>17.350000000000001</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246</v>
      </c>
      <c r="B175" s="26">
        <v>17.91</v>
      </c>
      <c r="C175" s="26">
        <v>0</v>
      </c>
      <c r="D175" s="26">
        <v>16.86</v>
      </c>
      <c r="E175" s="26">
        <v>15.98</v>
      </c>
      <c r="F175" s="26">
        <v>15.83</v>
      </c>
      <c r="G175" s="26">
        <v>19.739999999999998</v>
      </c>
      <c r="H175" s="26">
        <v>18.48</v>
      </c>
      <c r="I175" s="26">
        <v>18.23</v>
      </c>
      <c r="J175" s="26">
        <v>18.059999999999999</v>
      </c>
      <c r="K175" s="26">
        <v>18.16</v>
      </c>
      <c r="L175" s="26">
        <v>17.55</v>
      </c>
      <c r="M175" s="26">
        <v>30.15</v>
      </c>
      <c r="N175" s="26">
        <v>19.97</v>
      </c>
      <c r="O175" s="26">
        <v>17.48</v>
      </c>
      <c r="P175" s="26">
        <v>22.91</v>
      </c>
      <c r="Q175" s="26">
        <v>19.14</v>
      </c>
      <c r="R175" s="25"/>
      <c r="S175" s="25"/>
      <c r="T175" s="25"/>
      <c r="U175" s="26">
        <v>17.84</v>
      </c>
      <c r="V175" s="26">
        <v>18.239999999999998</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247</v>
      </c>
      <c r="B176" s="26">
        <v>18.940000000000001</v>
      </c>
      <c r="C176" s="26">
        <v>0</v>
      </c>
      <c r="D176" s="26">
        <v>17.82</v>
      </c>
      <c r="E176" s="26">
        <v>16.97</v>
      </c>
      <c r="F176" s="26">
        <v>16.86</v>
      </c>
      <c r="G176" s="26">
        <v>20.96</v>
      </c>
      <c r="H176" s="26">
        <v>19.760000000000002</v>
      </c>
      <c r="I176" s="26">
        <v>19.3</v>
      </c>
      <c r="J176" s="26">
        <v>19.05</v>
      </c>
      <c r="K176" s="26">
        <v>19.079999999999998</v>
      </c>
      <c r="L176" s="26">
        <v>18.48</v>
      </c>
      <c r="M176" s="26">
        <v>31.5</v>
      </c>
      <c r="N176" s="26">
        <v>20.86</v>
      </c>
      <c r="O176" s="26">
        <v>18.39</v>
      </c>
      <c r="P176" s="26">
        <v>23.36</v>
      </c>
      <c r="Q176" s="26">
        <v>20.28</v>
      </c>
      <c r="R176" s="25"/>
      <c r="S176" s="25"/>
      <c r="T176" s="25"/>
      <c r="U176" s="26">
        <v>18.8</v>
      </c>
      <c r="V176" s="26">
        <v>19.079999999999998</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248</v>
      </c>
      <c r="B177" s="26">
        <v>19.89</v>
      </c>
      <c r="C177" s="26">
        <v>0</v>
      </c>
      <c r="D177" s="26">
        <v>18.73</v>
      </c>
      <c r="E177" s="26">
        <v>17.920000000000002</v>
      </c>
      <c r="F177" s="26">
        <v>17.82</v>
      </c>
      <c r="G177" s="26">
        <v>22.04</v>
      </c>
      <c r="H177" s="26">
        <v>21.01</v>
      </c>
      <c r="I177" s="26">
        <v>20.190000000000001</v>
      </c>
      <c r="J177" s="26">
        <v>19.940000000000001</v>
      </c>
      <c r="K177" s="26">
        <v>19.899999999999999</v>
      </c>
      <c r="L177" s="26">
        <v>19.27</v>
      </c>
      <c r="M177" s="26">
        <v>32.659999999999997</v>
      </c>
      <c r="N177" s="26">
        <v>21.58</v>
      </c>
      <c r="O177" s="26">
        <v>19.14</v>
      </c>
      <c r="P177" s="26">
        <v>23.77</v>
      </c>
      <c r="Q177" s="26">
        <v>21.35</v>
      </c>
      <c r="R177" s="25"/>
      <c r="S177" s="25"/>
      <c r="T177" s="25"/>
      <c r="U177" s="26">
        <v>19.649999999999999</v>
      </c>
      <c r="V177" s="26">
        <v>19.84</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249</v>
      </c>
      <c r="B178" s="26">
        <v>20.83</v>
      </c>
      <c r="C178" s="26">
        <v>0</v>
      </c>
      <c r="D178" s="26">
        <v>19.63</v>
      </c>
      <c r="E178" s="26">
        <v>18.850000000000001</v>
      </c>
      <c r="F178" s="26">
        <v>18.86</v>
      </c>
      <c r="G178" s="26">
        <v>23.15</v>
      </c>
      <c r="H178" s="26">
        <v>22.18</v>
      </c>
      <c r="I178" s="26">
        <v>21.12</v>
      </c>
      <c r="J178" s="26">
        <v>20.78</v>
      </c>
      <c r="K178" s="26">
        <v>20.65</v>
      </c>
      <c r="L178" s="26">
        <v>19.97</v>
      </c>
      <c r="M178" s="26">
        <v>33.78</v>
      </c>
      <c r="N178" s="26">
        <v>22.2</v>
      </c>
      <c r="O178" s="26">
        <v>19.75</v>
      </c>
      <c r="P178" s="26">
        <v>24.18</v>
      </c>
      <c r="Q178" s="26">
        <v>22.39</v>
      </c>
      <c r="R178" s="25"/>
      <c r="S178" s="25"/>
      <c r="T178" s="25"/>
      <c r="U178" s="26">
        <v>20.420000000000002</v>
      </c>
      <c r="V178" s="26">
        <v>20.56</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250</v>
      </c>
      <c r="B179" s="26">
        <v>21.69</v>
      </c>
      <c r="C179" s="26">
        <v>0</v>
      </c>
      <c r="D179" s="26">
        <v>20.48</v>
      </c>
      <c r="E179" s="26">
        <v>19.690000000000001</v>
      </c>
      <c r="F179" s="26">
        <v>19.86</v>
      </c>
      <c r="G179" s="26">
        <v>24.18</v>
      </c>
      <c r="H179" s="26">
        <v>23.19</v>
      </c>
      <c r="I179" s="26">
        <v>22.04</v>
      </c>
      <c r="J179" s="26">
        <v>21.51</v>
      </c>
      <c r="K179" s="26">
        <v>21.3</v>
      </c>
      <c r="L179" s="26">
        <v>20.55</v>
      </c>
      <c r="M179" s="26">
        <v>34.840000000000003</v>
      </c>
      <c r="N179" s="26">
        <v>22.71</v>
      </c>
      <c r="O179" s="26">
        <v>20.23</v>
      </c>
      <c r="P179" s="26">
        <v>24.61</v>
      </c>
      <c r="Q179" s="26">
        <v>23.32</v>
      </c>
      <c r="R179" s="25"/>
      <c r="S179" s="25"/>
      <c r="T179" s="25"/>
      <c r="U179" s="26">
        <v>21.07</v>
      </c>
      <c r="V179" s="26">
        <v>21.25</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251</v>
      </c>
      <c r="B180" s="26">
        <v>22.5</v>
      </c>
      <c r="C180" s="26">
        <v>0</v>
      </c>
      <c r="D180" s="26">
        <v>21.27</v>
      </c>
      <c r="E180" s="26">
        <v>20.45</v>
      </c>
      <c r="F180" s="26">
        <v>20.83</v>
      </c>
      <c r="G180" s="26">
        <v>25.13</v>
      </c>
      <c r="H180" s="26">
        <v>24</v>
      </c>
      <c r="I180" s="26">
        <v>22.83</v>
      </c>
      <c r="J180" s="26">
        <v>22.13</v>
      </c>
      <c r="K180" s="26">
        <v>21.89</v>
      </c>
      <c r="L180" s="26">
        <v>21.06</v>
      </c>
      <c r="M180" s="26">
        <v>35.880000000000003</v>
      </c>
      <c r="N180" s="26">
        <v>23.14</v>
      </c>
      <c r="O180" s="26">
        <v>20.62</v>
      </c>
      <c r="P180" s="26">
        <v>25.08</v>
      </c>
      <c r="Q180" s="26">
        <v>24.15</v>
      </c>
      <c r="R180" s="25"/>
      <c r="S180" s="25"/>
      <c r="T180" s="25"/>
      <c r="U180" s="26">
        <v>21.63</v>
      </c>
      <c r="V180" s="26">
        <v>21.88</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252</v>
      </c>
      <c r="B181" s="26">
        <v>23.14</v>
      </c>
      <c r="C181" s="26">
        <v>0</v>
      </c>
      <c r="D181" s="26">
        <v>21.93</v>
      </c>
      <c r="E181" s="26">
        <v>21.08</v>
      </c>
      <c r="F181" s="26">
        <v>21.59</v>
      </c>
      <c r="G181" s="26">
        <v>25.84</v>
      </c>
      <c r="H181" s="26">
        <v>24.65</v>
      </c>
      <c r="I181" s="26">
        <v>23.37</v>
      </c>
      <c r="J181" s="26">
        <v>22.63</v>
      </c>
      <c r="K181" s="26">
        <v>22.47</v>
      </c>
      <c r="L181" s="26">
        <v>21.48</v>
      </c>
      <c r="M181" s="26">
        <v>36.78</v>
      </c>
      <c r="N181" s="26">
        <v>23.49</v>
      </c>
      <c r="O181" s="26">
        <v>20.96</v>
      </c>
      <c r="P181" s="26">
        <v>25.57</v>
      </c>
      <c r="Q181" s="26">
        <v>24.82</v>
      </c>
      <c r="R181" s="25"/>
      <c r="S181" s="25"/>
      <c r="T181" s="25"/>
      <c r="U181" s="26">
        <v>22.09</v>
      </c>
      <c r="V181" s="26">
        <v>22.45</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253</v>
      </c>
      <c r="B182" s="26">
        <v>23.82</v>
      </c>
      <c r="C182" s="26">
        <v>0</v>
      </c>
      <c r="D182" s="26">
        <v>22.62</v>
      </c>
      <c r="E182" s="26">
        <v>21.72</v>
      </c>
      <c r="F182" s="26">
        <v>22.39</v>
      </c>
      <c r="G182" s="26">
        <v>26.58</v>
      </c>
      <c r="H182" s="26">
        <v>25.17</v>
      </c>
      <c r="I182" s="26">
        <v>24.06</v>
      </c>
      <c r="J182" s="26">
        <v>23.2</v>
      </c>
      <c r="K182" s="26">
        <v>23.14</v>
      </c>
      <c r="L182" s="26">
        <v>21.92</v>
      </c>
      <c r="M182" s="26">
        <v>37.630000000000003</v>
      </c>
      <c r="N182" s="26">
        <v>23.85</v>
      </c>
      <c r="O182" s="26">
        <v>21.3</v>
      </c>
      <c r="P182" s="26">
        <v>26.09</v>
      </c>
      <c r="Q182" s="26">
        <v>25.52</v>
      </c>
      <c r="R182" s="25"/>
      <c r="S182" s="25"/>
      <c r="T182" s="25"/>
      <c r="U182" s="26">
        <v>22.57</v>
      </c>
      <c r="V182" s="26">
        <v>23.01</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254</v>
      </c>
      <c r="B183" s="26">
        <v>24.51</v>
      </c>
      <c r="C183" s="26">
        <v>0</v>
      </c>
      <c r="D183" s="26">
        <v>23.35</v>
      </c>
      <c r="E183" s="26">
        <v>22.38</v>
      </c>
      <c r="F183" s="26">
        <v>23.15</v>
      </c>
      <c r="G183" s="26">
        <v>27.33</v>
      </c>
      <c r="H183" s="26">
        <v>25.59</v>
      </c>
      <c r="I183" s="26">
        <v>24.91</v>
      </c>
      <c r="J183" s="26">
        <v>23.82</v>
      </c>
      <c r="K183" s="26">
        <v>23.96</v>
      </c>
      <c r="L183" s="26">
        <v>22.38</v>
      </c>
      <c r="M183" s="26">
        <v>38.369999999999997</v>
      </c>
      <c r="N183" s="26">
        <v>24.21</v>
      </c>
      <c r="O183" s="26">
        <v>21.68</v>
      </c>
      <c r="P183" s="26">
        <v>26.6</v>
      </c>
      <c r="Q183" s="26">
        <v>26.25</v>
      </c>
      <c r="R183" s="25"/>
      <c r="S183" s="25"/>
      <c r="T183" s="25"/>
      <c r="U183" s="26">
        <v>23.06</v>
      </c>
      <c r="V183" s="26">
        <v>23.54</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255</v>
      </c>
      <c r="B184" s="26">
        <v>25.23</v>
      </c>
      <c r="C184" s="26">
        <v>0</v>
      </c>
      <c r="D184" s="26">
        <v>24.14</v>
      </c>
      <c r="E184" s="26">
        <v>23.09</v>
      </c>
      <c r="F184" s="26">
        <v>23.94</v>
      </c>
      <c r="G184" s="26">
        <v>28.11</v>
      </c>
      <c r="H184" s="26">
        <v>25.94</v>
      </c>
      <c r="I184" s="26">
        <v>25.76</v>
      </c>
      <c r="J184" s="26">
        <v>24.53</v>
      </c>
      <c r="K184" s="26">
        <v>24.9</v>
      </c>
      <c r="L184" s="26">
        <v>22.89</v>
      </c>
      <c r="M184" s="26">
        <v>39.06</v>
      </c>
      <c r="N184" s="26">
        <v>24.6</v>
      </c>
      <c r="O184" s="26">
        <v>22.11</v>
      </c>
      <c r="P184" s="26">
        <v>27.09</v>
      </c>
      <c r="Q184" s="26">
        <v>27.09</v>
      </c>
      <c r="R184" s="25"/>
      <c r="S184" s="25"/>
      <c r="T184" s="25"/>
      <c r="U184" s="26">
        <v>23.61</v>
      </c>
      <c r="V184" s="26">
        <v>24.1</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256</v>
      </c>
      <c r="B185" s="26">
        <v>25.85</v>
      </c>
      <c r="C185" s="26">
        <v>0</v>
      </c>
      <c r="D185" s="26">
        <v>24.86</v>
      </c>
      <c r="E185" s="26">
        <v>23.72</v>
      </c>
      <c r="F185" s="26">
        <v>24.52</v>
      </c>
      <c r="G185" s="26">
        <v>28.71</v>
      </c>
      <c r="H185" s="26">
        <v>26.25</v>
      </c>
      <c r="I185" s="26">
        <v>26.41</v>
      </c>
      <c r="J185" s="26">
        <v>25.22</v>
      </c>
      <c r="K185" s="26">
        <v>25.85</v>
      </c>
      <c r="L185" s="26">
        <v>23.42</v>
      </c>
      <c r="M185" s="26">
        <v>39.65</v>
      </c>
      <c r="N185" s="26">
        <v>25</v>
      </c>
      <c r="O185" s="26">
        <v>22.59</v>
      </c>
      <c r="P185" s="26">
        <v>27.56</v>
      </c>
      <c r="Q185" s="26">
        <v>27.93</v>
      </c>
      <c r="R185" s="25"/>
      <c r="S185" s="25"/>
      <c r="T185" s="25"/>
      <c r="U185" s="26">
        <v>24.13</v>
      </c>
      <c r="V185" s="26">
        <v>24.68</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257</v>
      </c>
      <c r="B186" s="26">
        <v>26.53</v>
      </c>
      <c r="C186" s="26">
        <v>0</v>
      </c>
      <c r="D186" s="26">
        <v>25.63</v>
      </c>
      <c r="E186" s="26">
        <v>24.37</v>
      </c>
      <c r="F186" s="26">
        <v>25.2</v>
      </c>
      <c r="G186" s="26">
        <v>29.43</v>
      </c>
      <c r="H186" s="26">
        <v>26.58</v>
      </c>
      <c r="I186" s="26">
        <v>27.24</v>
      </c>
      <c r="J186" s="26">
        <v>26</v>
      </c>
      <c r="K186" s="26">
        <v>26.74</v>
      </c>
      <c r="L186" s="26">
        <v>24.01</v>
      </c>
      <c r="M186" s="26">
        <v>40.369999999999997</v>
      </c>
      <c r="N186" s="26">
        <v>25.45</v>
      </c>
      <c r="O186" s="26">
        <v>23.1</v>
      </c>
      <c r="P186" s="26">
        <v>28.05</v>
      </c>
      <c r="Q186" s="26">
        <v>28.86</v>
      </c>
      <c r="R186" s="25"/>
      <c r="S186" s="25"/>
      <c r="T186" s="25"/>
      <c r="U186" s="26">
        <v>24.72</v>
      </c>
      <c r="V186" s="26">
        <v>25.34</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258</v>
      </c>
      <c r="B187" s="26">
        <v>27.22</v>
      </c>
      <c r="C187" s="26">
        <v>0</v>
      </c>
      <c r="D187" s="26">
        <v>26.42</v>
      </c>
      <c r="E187" s="26">
        <v>25.02</v>
      </c>
      <c r="F187" s="26">
        <v>25.89</v>
      </c>
      <c r="G187" s="26">
        <v>30.21</v>
      </c>
      <c r="H187" s="26">
        <v>26.96</v>
      </c>
      <c r="I187" s="26">
        <v>28.19</v>
      </c>
      <c r="J187" s="26">
        <v>26.79</v>
      </c>
      <c r="K187" s="26">
        <v>27.45</v>
      </c>
      <c r="L187" s="26">
        <v>24.64</v>
      </c>
      <c r="M187" s="26">
        <v>41.25</v>
      </c>
      <c r="N187" s="26">
        <v>25.94</v>
      </c>
      <c r="O187" s="26">
        <v>23.62</v>
      </c>
      <c r="P187" s="26">
        <v>28.54</v>
      </c>
      <c r="Q187" s="26">
        <v>29.76</v>
      </c>
      <c r="R187" s="25"/>
      <c r="S187" s="25"/>
      <c r="T187" s="25"/>
      <c r="U187" s="26">
        <v>25.32</v>
      </c>
      <c r="V187" s="26">
        <v>26.11</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259</v>
      </c>
      <c r="B188" s="26">
        <v>27.94</v>
      </c>
      <c r="C188" s="26">
        <v>0</v>
      </c>
      <c r="D188" s="26">
        <v>27.24</v>
      </c>
      <c r="E188" s="26">
        <v>25.69</v>
      </c>
      <c r="F188" s="26">
        <v>26.65</v>
      </c>
      <c r="G188" s="26">
        <v>31.05</v>
      </c>
      <c r="H188" s="26">
        <v>27.43</v>
      </c>
      <c r="I188" s="26">
        <v>29.05</v>
      </c>
      <c r="J188" s="26">
        <v>27.57</v>
      </c>
      <c r="K188" s="26">
        <v>28.03</v>
      </c>
      <c r="L188" s="26">
        <v>25.32</v>
      </c>
      <c r="M188" s="26">
        <v>42.3</v>
      </c>
      <c r="N188" s="26">
        <v>26.47</v>
      </c>
      <c r="O188" s="26">
        <v>24.17</v>
      </c>
      <c r="P188" s="26">
        <v>29.04</v>
      </c>
      <c r="Q188" s="26">
        <v>30.64</v>
      </c>
      <c r="R188" s="25"/>
      <c r="S188" s="25"/>
      <c r="T188" s="25"/>
      <c r="U188" s="26">
        <v>25.93</v>
      </c>
      <c r="V188" s="26">
        <v>27.03</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260</v>
      </c>
      <c r="B189" s="26">
        <v>28.55</v>
      </c>
      <c r="C189" s="26">
        <v>0</v>
      </c>
      <c r="D189" s="26">
        <v>27.94</v>
      </c>
      <c r="E189" s="26">
        <v>26.28</v>
      </c>
      <c r="F189" s="26">
        <v>27.21</v>
      </c>
      <c r="G189" s="26">
        <v>31.69</v>
      </c>
      <c r="H189" s="26">
        <v>28.01</v>
      </c>
      <c r="I189" s="26">
        <v>29.65</v>
      </c>
      <c r="J189" s="26">
        <v>28.29</v>
      </c>
      <c r="K189" s="26">
        <v>28.61</v>
      </c>
      <c r="L189" s="26">
        <v>26.02</v>
      </c>
      <c r="M189" s="26">
        <v>43.36</v>
      </c>
      <c r="N189" s="26">
        <v>27.05</v>
      </c>
      <c r="O189" s="26">
        <v>24.78</v>
      </c>
      <c r="P189" s="26">
        <v>29.55</v>
      </c>
      <c r="Q189" s="26">
        <v>31.41</v>
      </c>
      <c r="R189" s="25"/>
      <c r="S189" s="25"/>
      <c r="T189" s="25"/>
      <c r="U189" s="26">
        <v>26.51</v>
      </c>
      <c r="V189" s="26">
        <v>28.33</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261</v>
      </c>
      <c r="B190" s="26">
        <v>29.28</v>
      </c>
      <c r="C190" s="26">
        <v>0</v>
      </c>
      <c r="D190" s="26">
        <v>28.72</v>
      </c>
      <c r="E190" s="26">
        <v>26.91</v>
      </c>
      <c r="F190" s="26">
        <v>27.91</v>
      </c>
      <c r="G190" s="26">
        <v>32.43</v>
      </c>
      <c r="H190" s="26">
        <v>28.72</v>
      </c>
      <c r="I190" s="26">
        <v>30.46</v>
      </c>
      <c r="J190" s="26">
        <v>29.12</v>
      </c>
      <c r="K190" s="26">
        <v>29.38</v>
      </c>
      <c r="L190" s="26">
        <v>26.79</v>
      </c>
      <c r="M190" s="26">
        <v>44.45</v>
      </c>
      <c r="N190" s="26">
        <v>27.72</v>
      </c>
      <c r="O190" s="26">
        <v>25.47</v>
      </c>
      <c r="P190" s="26">
        <v>30.07</v>
      </c>
      <c r="Q190" s="26">
        <v>32.17</v>
      </c>
      <c r="R190" s="25"/>
      <c r="S190" s="25"/>
      <c r="T190" s="25"/>
      <c r="U190" s="26">
        <v>27.12</v>
      </c>
      <c r="V190" s="26">
        <v>29.72</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262</v>
      </c>
      <c r="B191" s="26">
        <v>30.1</v>
      </c>
      <c r="C191" s="26">
        <v>0</v>
      </c>
      <c r="D191" s="26">
        <v>29.57</v>
      </c>
      <c r="E191" s="26">
        <v>27.6</v>
      </c>
      <c r="F191" s="26">
        <v>28.65</v>
      </c>
      <c r="G191" s="26">
        <v>33.21</v>
      </c>
      <c r="H191" s="26">
        <v>29.59</v>
      </c>
      <c r="I191" s="26">
        <v>31.47</v>
      </c>
      <c r="J191" s="26">
        <v>29.98</v>
      </c>
      <c r="K191" s="26">
        <v>30.47</v>
      </c>
      <c r="L191" s="26">
        <v>27.62</v>
      </c>
      <c r="M191" s="26">
        <v>45.46</v>
      </c>
      <c r="N191" s="26">
        <v>28.51</v>
      </c>
      <c r="O191" s="26">
        <v>26.28</v>
      </c>
      <c r="P191" s="26">
        <v>30.63</v>
      </c>
      <c r="Q191" s="26">
        <v>33.020000000000003</v>
      </c>
      <c r="R191" s="25"/>
      <c r="S191" s="25"/>
      <c r="T191" s="25"/>
      <c r="U191" s="26">
        <v>27.79</v>
      </c>
      <c r="V191" s="26">
        <v>31.06</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263</v>
      </c>
      <c r="B192" s="26">
        <v>31.05</v>
      </c>
      <c r="C192" s="26">
        <v>0</v>
      </c>
      <c r="D192" s="26">
        <v>30.55</v>
      </c>
      <c r="E192" s="26">
        <v>28.4</v>
      </c>
      <c r="F192" s="26">
        <v>29.5</v>
      </c>
      <c r="G192" s="26">
        <v>34.06</v>
      </c>
      <c r="H192" s="26">
        <v>30.67</v>
      </c>
      <c r="I192" s="26">
        <v>32.479999999999997</v>
      </c>
      <c r="J192" s="26">
        <v>30.97</v>
      </c>
      <c r="K192" s="26">
        <v>31.88</v>
      </c>
      <c r="L192" s="26">
        <v>28.59</v>
      </c>
      <c r="M192" s="26">
        <v>46.48</v>
      </c>
      <c r="N192" s="26">
        <v>29.46</v>
      </c>
      <c r="O192" s="26">
        <v>27.27</v>
      </c>
      <c r="P192" s="26">
        <v>31.23</v>
      </c>
      <c r="Q192" s="26">
        <v>34.049999999999997</v>
      </c>
      <c r="R192" s="25"/>
      <c r="S192" s="25"/>
      <c r="T192" s="25"/>
      <c r="U192" s="26">
        <v>28.64</v>
      </c>
      <c r="V192" s="26">
        <v>32.409999999999997</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264</v>
      </c>
      <c r="B193" s="26">
        <v>32.03</v>
      </c>
      <c r="C193" s="26">
        <v>0</v>
      </c>
      <c r="D193" s="26">
        <v>31.56</v>
      </c>
      <c r="E193" s="26">
        <v>29.28</v>
      </c>
      <c r="F193" s="26">
        <v>30.23</v>
      </c>
      <c r="G193" s="26">
        <v>34.86</v>
      </c>
      <c r="H193" s="26">
        <v>32.01</v>
      </c>
      <c r="I193" s="26">
        <v>33.380000000000003</v>
      </c>
      <c r="J193" s="26">
        <v>32.06</v>
      </c>
      <c r="K193" s="26">
        <v>33.43</v>
      </c>
      <c r="L193" s="26">
        <v>29.76</v>
      </c>
      <c r="M193" s="26">
        <v>47.58</v>
      </c>
      <c r="N193" s="26">
        <v>30.65</v>
      </c>
      <c r="O193" s="26">
        <v>28.54</v>
      </c>
      <c r="P193" s="26">
        <v>31.87</v>
      </c>
      <c r="Q193" s="26">
        <v>35.229999999999997</v>
      </c>
      <c r="R193" s="25"/>
      <c r="S193" s="25"/>
      <c r="T193" s="25"/>
      <c r="U193" s="26">
        <v>29.68</v>
      </c>
      <c r="V193" s="26">
        <v>33.78</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265</v>
      </c>
      <c r="B194" s="26">
        <v>33.31</v>
      </c>
      <c r="C194" s="26">
        <v>0</v>
      </c>
      <c r="D194" s="26">
        <v>32.869999999999997</v>
      </c>
      <c r="E194" s="26">
        <v>30.42</v>
      </c>
      <c r="F194" s="26">
        <v>31.25</v>
      </c>
      <c r="G194" s="26">
        <v>36.08</v>
      </c>
      <c r="H194" s="26">
        <v>33.700000000000003</v>
      </c>
      <c r="I194" s="26">
        <v>34.76</v>
      </c>
      <c r="J194" s="26">
        <v>33.520000000000003</v>
      </c>
      <c r="K194" s="26">
        <v>34.979999999999997</v>
      </c>
      <c r="L194" s="26">
        <v>31.32</v>
      </c>
      <c r="M194" s="26">
        <v>49.1</v>
      </c>
      <c r="N194" s="26">
        <v>32.25</v>
      </c>
      <c r="O194" s="26">
        <v>30.18</v>
      </c>
      <c r="P194" s="26">
        <v>32.64</v>
      </c>
      <c r="Q194" s="26">
        <v>36.86</v>
      </c>
      <c r="R194" s="25"/>
      <c r="S194" s="25"/>
      <c r="T194" s="25"/>
      <c r="U194" s="26">
        <v>31.17</v>
      </c>
      <c r="V194" s="26">
        <v>35.340000000000003</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266</v>
      </c>
      <c r="B195" s="26">
        <v>34.869999999999997</v>
      </c>
      <c r="C195" s="26">
        <v>0</v>
      </c>
      <c r="D195" s="26">
        <v>34.520000000000003</v>
      </c>
      <c r="E195" s="26">
        <v>31.91</v>
      </c>
      <c r="F195" s="26">
        <v>32.49</v>
      </c>
      <c r="G195" s="26">
        <v>37.74</v>
      </c>
      <c r="H195" s="26">
        <v>35.799999999999997</v>
      </c>
      <c r="I195" s="26">
        <v>36.65</v>
      </c>
      <c r="J195" s="26">
        <v>35.33</v>
      </c>
      <c r="K195" s="26">
        <v>36.380000000000003</v>
      </c>
      <c r="L195" s="26">
        <v>33.29</v>
      </c>
      <c r="M195" s="26">
        <v>51.15</v>
      </c>
      <c r="N195" s="26">
        <v>34.270000000000003</v>
      </c>
      <c r="O195" s="26">
        <v>32.28</v>
      </c>
      <c r="P195" s="26">
        <v>33.520000000000003</v>
      </c>
      <c r="Q195" s="26">
        <v>38.799999999999997</v>
      </c>
      <c r="R195" s="25"/>
      <c r="S195" s="25"/>
      <c r="T195" s="25"/>
      <c r="U195" s="26">
        <v>33.04</v>
      </c>
      <c r="V195" s="26">
        <v>37.17</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267</v>
      </c>
      <c r="B196" s="26">
        <v>36.67</v>
      </c>
      <c r="C196" s="26">
        <v>0</v>
      </c>
      <c r="D196" s="26">
        <v>36.479999999999997</v>
      </c>
      <c r="E196" s="26">
        <v>33.700000000000003</v>
      </c>
      <c r="F196" s="26">
        <v>33.99</v>
      </c>
      <c r="G196" s="26">
        <v>39.79</v>
      </c>
      <c r="H196" s="26">
        <v>38.25</v>
      </c>
      <c r="I196" s="26">
        <v>38.72</v>
      </c>
      <c r="J196" s="26">
        <v>37.450000000000003</v>
      </c>
      <c r="K196" s="26">
        <v>37.61</v>
      </c>
      <c r="L196" s="26">
        <v>35.6</v>
      </c>
      <c r="M196" s="26">
        <v>53.73</v>
      </c>
      <c r="N196" s="26">
        <v>36.64</v>
      </c>
      <c r="O196" s="26">
        <v>34.729999999999997</v>
      </c>
      <c r="P196" s="26">
        <v>34.479999999999997</v>
      </c>
      <c r="Q196" s="26">
        <v>40.98</v>
      </c>
      <c r="R196" s="25"/>
      <c r="S196" s="25"/>
      <c r="T196" s="25"/>
      <c r="U196" s="26">
        <v>35.22</v>
      </c>
      <c r="V196" s="26">
        <v>39.26</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268</v>
      </c>
      <c r="B197" s="26">
        <v>38.409999999999997</v>
      </c>
      <c r="C197" s="26">
        <v>0</v>
      </c>
      <c r="D197" s="26">
        <v>38.340000000000003</v>
      </c>
      <c r="E197" s="26">
        <v>35.479999999999997</v>
      </c>
      <c r="F197" s="26">
        <v>35.299999999999997</v>
      </c>
      <c r="G197" s="26">
        <v>41.77</v>
      </c>
      <c r="H197" s="26">
        <v>40.89</v>
      </c>
      <c r="I197" s="26">
        <v>40.520000000000003</v>
      </c>
      <c r="J197" s="26">
        <v>39.54</v>
      </c>
      <c r="K197" s="26">
        <v>38.76</v>
      </c>
      <c r="L197" s="26">
        <v>37.93</v>
      </c>
      <c r="M197" s="26">
        <v>56.47</v>
      </c>
      <c r="N197" s="26">
        <v>39.06</v>
      </c>
      <c r="O197" s="26">
        <v>37.26</v>
      </c>
      <c r="P197" s="26">
        <v>35.409999999999997</v>
      </c>
      <c r="Q197" s="26">
        <v>43.05</v>
      </c>
      <c r="R197" s="25"/>
      <c r="S197" s="25"/>
      <c r="T197" s="25"/>
      <c r="U197" s="26">
        <v>37.43</v>
      </c>
      <c r="V197" s="26">
        <v>41.33</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269</v>
      </c>
      <c r="B198" s="26">
        <v>40.17</v>
      </c>
      <c r="C198" s="26">
        <v>0</v>
      </c>
      <c r="D198" s="26">
        <v>40.090000000000003</v>
      </c>
      <c r="E198" s="26">
        <v>37.19</v>
      </c>
      <c r="F198" s="26">
        <v>36.76</v>
      </c>
      <c r="G198" s="26">
        <v>43.87</v>
      </c>
      <c r="H198" s="26">
        <v>43.54</v>
      </c>
      <c r="I198" s="26">
        <v>42.4</v>
      </c>
      <c r="J198" s="26">
        <v>41.58</v>
      </c>
      <c r="K198" s="26">
        <v>39.93</v>
      </c>
      <c r="L198" s="26">
        <v>40.11</v>
      </c>
      <c r="M198" s="26">
        <v>59.19</v>
      </c>
      <c r="N198" s="26">
        <v>41.32</v>
      </c>
      <c r="O198" s="26">
        <v>39.58</v>
      </c>
      <c r="P198" s="26">
        <v>36.28</v>
      </c>
      <c r="Q198" s="26">
        <v>45.03</v>
      </c>
      <c r="R198" s="25"/>
      <c r="S198" s="25"/>
      <c r="T198" s="25"/>
      <c r="U198" s="26">
        <v>39.520000000000003</v>
      </c>
      <c r="V198" s="26">
        <v>43.23</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270</v>
      </c>
      <c r="B199" s="26">
        <v>41.75</v>
      </c>
      <c r="C199" s="26">
        <v>0</v>
      </c>
      <c r="D199" s="26">
        <v>41.51</v>
      </c>
      <c r="E199" s="26">
        <v>38.68</v>
      </c>
      <c r="F199" s="26">
        <v>38.119999999999997</v>
      </c>
      <c r="G199" s="26">
        <v>45.8</v>
      </c>
      <c r="H199" s="26">
        <v>46.03</v>
      </c>
      <c r="I199" s="26">
        <v>44.1</v>
      </c>
      <c r="J199" s="26">
        <v>43.25</v>
      </c>
      <c r="K199" s="26">
        <v>41.19</v>
      </c>
      <c r="L199" s="26">
        <v>41.85</v>
      </c>
      <c r="M199" s="26">
        <v>61.56</v>
      </c>
      <c r="N199" s="26">
        <v>43.12</v>
      </c>
      <c r="O199" s="26">
        <v>41.41</v>
      </c>
      <c r="P199" s="26">
        <v>37</v>
      </c>
      <c r="Q199" s="26">
        <v>46.67</v>
      </c>
      <c r="R199" s="25"/>
      <c r="S199" s="25"/>
      <c r="T199" s="25"/>
      <c r="U199" s="26">
        <v>41.21</v>
      </c>
      <c r="V199" s="26">
        <v>44.7</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271</v>
      </c>
      <c r="B200" s="26">
        <v>43.09</v>
      </c>
      <c r="C200" s="26">
        <v>0</v>
      </c>
      <c r="D200" s="26">
        <v>42.55</v>
      </c>
      <c r="E200" s="26">
        <v>39.89</v>
      </c>
      <c r="F200" s="26">
        <v>39.4</v>
      </c>
      <c r="G200" s="26">
        <v>47.48</v>
      </c>
      <c r="H200" s="26">
        <v>48.21</v>
      </c>
      <c r="I200" s="26">
        <v>45.28</v>
      </c>
      <c r="J200" s="26">
        <v>44.5</v>
      </c>
      <c r="K200" s="26">
        <v>42.49</v>
      </c>
      <c r="L200" s="26">
        <v>43.06</v>
      </c>
      <c r="M200" s="26">
        <v>63.52</v>
      </c>
      <c r="N200" s="26">
        <v>44.36</v>
      </c>
      <c r="O200" s="26">
        <v>42.64</v>
      </c>
      <c r="P200" s="26">
        <v>37.549999999999997</v>
      </c>
      <c r="Q200" s="26">
        <v>47.95</v>
      </c>
      <c r="R200" s="25"/>
      <c r="S200" s="25"/>
      <c r="T200" s="25"/>
      <c r="U200" s="26">
        <v>42.44</v>
      </c>
      <c r="V200" s="26">
        <v>45.73</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272</v>
      </c>
      <c r="B201" s="26">
        <v>44</v>
      </c>
      <c r="C201" s="26">
        <v>0</v>
      </c>
      <c r="D201" s="26">
        <v>43.1</v>
      </c>
      <c r="E201" s="26">
        <v>40.71</v>
      </c>
      <c r="F201" s="26">
        <v>40.22</v>
      </c>
      <c r="G201" s="26">
        <v>48.6</v>
      </c>
      <c r="H201" s="26">
        <v>49.94</v>
      </c>
      <c r="I201" s="26">
        <v>45.76</v>
      </c>
      <c r="J201" s="26">
        <v>45.28</v>
      </c>
      <c r="K201" s="26">
        <v>43.66</v>
      </c>
      <c r="L201" s="26">
        <v>43.76</v>
      </c>
      <c r="M201" s="26">
        <v>65.02</v>
      </c>
      <c r="N201" s="26">
        <v>45.11</v>
      </c>
      <c r="O201" s="26">
        <v>43.34</v>
      </c>
      <c r="P201" s="26">
        <v>37.950000000000003</v>
      </c>
      <c r="Q201" s="26">
        <v>48.81</v>
      </c>
      <c r="R201" s="25"/>
      <c r="S201" s="25"/>
      <c r="T201" s="25"/>
      <c r="U201" s="26">
        <v>43.18</v>
      </c>
      <c r="V201" s="26">
        <v>46.42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273</v>
      </c>
      <c r="B202" s="26">
        <v>44.76</v>
      </c>
      <c r="C202" s="26">
        <v>0</v>
      </c>
      <c r="D202" s="26">
        <v>43.45</v>
      </c>
      <c r="E202" s="26">
        <v>41.3</v>
      </c>
      <c r="F202" s="26">
        <v>41.04</v>
      </c>
      <c r="G202" s="26">
        <v>49.61</v>
      </c>
      <c r="H202" s="26">
        <v>51.12</v>
      </c>
      <c r="I202" s="26">
        <v>46.27</v>
      </c>
      <c r="J202" s="26">
        <v>45.9</v>
      </c>
      <c r="K202" s="26">
        <v>44.58</v>
      </c>
      <c r="L202" s="26">
        <v>44.15</v>
      </c>
      <c r="M202" s="26">
        <v>66.42</v>
      </c>
      <c r="N202" s="26">
        <v>45.47</v>
      </c>
      <c r="O202" s="26">
        <v>43.6</v>
      </c>
      <c r="P202" s="26">
        <v>38.299999999999997</v>
      </c>
      <c r="Q202" s="26">
        <v>49.54</v>
      </c>
      <c r="R202" s="25"/>
      <c r="S202" s="25"/>
      <c r="T202" s="25"/>
      <c r="U202" s="26">
        <v>43.63</v>
      </c>
      <c r="V202" s="26">
        <v>47.03</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274</v>
      </c>
      <c r="B203" s="26">
        <v>45.3</v>
      </c>
      <c r="C203" s="26">
        <v>0</v>
      </c>
      <c r="D203" s="26">
        <v>43.68</v>
      </c>
      <c r="E203" s="26">
        <v>41.73</v>
      </c>
      <c r="F203" s="26">
        <v>41.71</v>
      </c>
      <c r="G203" s="26">
        <v>50.42</v>
      </c>
      <c r="H203" s="26">
        <v>51.65</v>
      </c>
      <c r="I203" s="26">
        <v>46.84</v>
      </c>
      <c r="J203" s="26">
        <v>46.32</v>
      </c>
      <c r="K203" s="26">
        <v>45.1</v>
      </c>
      <c r="L203" s="26">
        <v>44.24</v>
      </c>
      <c r="M203" s="26">
        <v>67.77</v>
      </c>
      <c r="N203" s="26">
        <v>45.51</v>
      </c>
      <c r="O203" s="26">
        <v>43.49</v>
      </c>
      <c r="P203" s="26">
        <v>38.61</v>
      </c>
      <c r="Q203" s="26">
        <v>50.1</v>
      </c>
      <c r="R203" s="25"/>
      <c r="S203" s="25"/>
      <c r="T203" s="25"/>
      <c r="U203" s="26">
        <v>43.79</v>
      </c>
      <c r="V203" s="26">
        <v>47.66</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275</v>
      </c>
      <c r="B204" s="26">
        <v>45.68</v>
      </c>
      <c r="C204" s="26">
        <v>0</v>
      </c>
      <c r="D204" s="26">
        <v>43.86</v>
      </c>
      <c r="E204" s="26">
        <v>42.08</v>
      </c>
      <c r="F204" s="26">
        <v>42.32</v>
      </c>
      <c r="G204" s="26">
        <v>51.07</v>
      </c>
      <c r="H204" s="26">
        <v>51.59</v>
      </c>
      <c r="I204" s="26">
        <v>47.22</v>
      </c>
      <c r="J204" s="26">
        <v>46.65</v>
      </c>
      <c r="K204" s="26">
        <v>45.25</v>
      </c>
      <c r="L204" s="26">
        <v>44.16</v>
      </c>
      <c r="M204" s="26">
        <v>69.150000000000006</v>
      </c>
      <c r="N204" s="26">
        <v>45.33</v>
      </c>
      <c r="O204" s="26">
        <v>43.13</v>
      </c>
      <c r="P204" s="26">
        <v>38.9</v>
      </c>
      <c r="Q204" s="26">
        <v>50.54</v>
      </c>
      <c r="R204" s="25"/>
      <c r="S204" s="25"/>
      <c r="T204" s="25"/>
      <c r="U204" s="26">
        <v>43.77</v>
      </c>
      <c r="V204" s="26">
        <v>48.37</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276</v>
      </c>
      <c r="B205" s="26">
        <v>45.78</v>
      </c>
      <c r="C205" s="26">
        <v>0</v>
      </c>
      <c r="D205" s="26">
        <v>43.83</v>
      </c>
      <c r="E205" s="26">
        <v>42.25</v>
      </c>
      <c r="F205" s="26">
        <v>42.55</v>
      </c>
      <c r="G205" s="26">
        <v>51.32</v>
      </c>
      <c r="H205" s="26">
        <v>51.17</v>
      </c>
      <c r="I205" s="26">
        <v>47.15</v>
      </c>
      <c r="J205" s="26">
        <v>46.78</v>
      </c>
      <c r="K205" s="26">
        <v>45.18</v>
      </c>
      <c r="L205" s="26">
        <v>43.92</v>
      </c>
      <c r="M205" s="26">
        <v>70.38</v>
      </c>
      <c r="N205" s="26">
        <v>45</v>
      </c>
      <c r="O205" s="26">
        <v>42.65</v>
      </c>
      <c r="P205" s="26">
        <v>39.130000000000003</v>
      </c>
      <c r="Q205" s="26">
        <v>50.72</v>
      </c>
      <c r="R205" s="25"/>
      <c r="S205" s="25"/>
      <c r="T205" s="25"/>
      <c r="U205" s="26">
        <v>43.56</v>
      </c>
      <c r="V205" s="26">
        <v>49.03</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277</v>
      </c>
      <c r="B206" s="26">
        <v>45.97</v>
      </c>
      <c r="C206" s="26">
        <v>0</v>
      </c>
      <c r="D206" s="26">
        <v>43.83</v>
      </c>
      <c r="E206" s="26">
        <v>42.48</v>
      </c>
      <c r="F206" s="26">
        <v>42.94</v>
      </c>
      <c r="G206" s="26">
        <v>51.7</v>
      </c>
      <c r="H206" s="26">
        <v>50.68</v>
      </c>
      <c r="I206" s="26">
        <v>47.31</v>
      </c>
      <c r="J206" s="26">
        <v>46.99</v>
      </c>
      <c r="K206" s="26">
        <v>45.12</v>
      </c>
      <c r="L206" s="26">
        <v>43.74</v>
      </c>
      <c r="M206" s="26">
        <v>71.56</v>
      </c>
      <c r="N206" s="26">
        <v>44.66</v>
      </c>
      <c r="O206" s="26">
        <v>42.18</v>
      </c>
      <c r="P206" s="26">
        <v>39.369999999999997</v>
      </c>
      <c r="Q206" s="26">
        <v>50.9</v>
      </c>
      <c r="R206" s="25"/>
      <c r="S206" s="25"/>
      <c r="T206" s="25"/>
      <c r="U206" s="26">
        <v>43.42</v>
      </c>
      <c r="V206" s="26">
        <v>49.62</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278</v>
      </c>
      <c r="B207" s="26">
        <v>46.24</v>
      </c>
      <c r="C207" s="26">
        <v>0</v>
      </c>
      <c r="D207" s="26">
        <v>43.89</v>
      </c>
      <c r="E207" s="26">
        <v>42.84</v>
      </c>
      <c r="F207" s="26">
        <v>43.41</v>
      </c>
      <c r="G207" s="26">
        <v>52.21</v>
      </c>
      <c r="H207" s="26">
        <v>50.34</v>
      </c>
      <c r="I207" s="26">
        <v>47.65</v>
      </c>
      <c r="J207" s="26">
        <v>47.2</v>
      </c>
      <c r="K207" s="26">
        <v>45.22</v>
      </c>
      <c r="L207" s="26">
        <v>43.66</v>
      </c>
      <c r="M207" s="26">
        <v>72.569999999999993</v>
      </c>
      <c r="N207" s="26">
        <v>44.38</v>
      </c>
      <c r="O207" s="26">
        <v>41.85</v>
      </c>
      <c r="P207" s="26">
        <v>39.58</v>
      </c>
      <c r="Q207" s="26">
        <v>51</v>
      </c>
      <c r="R207" s="25"/>
      <c r="S207" s="25"/>
      <c r="T207" s="25"/>
      <c r="U207" s="26">
        <v>43.35</v>
      </c>
      <c r="V207" s="26">
        <v>50.01</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279</v>
      </c>
      <c r="B208" s="26">
        <v>46.62</v>
      </c>
      <c r="C208" s="26">
        <v>0</v>
      </c>
      <c r="D208" s="26">
        <v>44.03</v>
      </c>
      <c r="E208" s="26">
        <v>43.37</v>
      </c>
      <c r="F208" s="26">
        <v>44.02</v>
      </c>
      <c r="G208" s="26">
        <v>52.85</v>
      </c>
      <c r="H208" s="26">
        <v>50.25</v>
      </c>
      <c r="I208" s="26">
        <v>47.85</v>
      </c>
      <c r="J208" s="26">
        <v>47.43</v>
      </c>
      <c r="K208" s="26">
        <v>45.53</v>
      </c>
      <c r="L208" s="26">
        <v>43.7</v>
      </c>
      <c r="M208" s="26">
        <v>73.48</v>
      </c>
      <c r="N208" s="26">
        <v>44.2</v>
      </c>
      <c r="O208" s="26">
        <v>41.69</v>
      </c>
      <c r="P208" s="26">
        <v>39.76</v>
      </c>
      <c r="Q208" s="26">
        <v>51.1</v>
      </c>
      <c r="R208" s="25"/>
      <c r="S208" s="25"/>
      <c r="T208" s="25"/>
      <c r="U208" s="26">
        <v>43.41</v>
      </c>
      <c r="V208" s="26">
        <v>50.2</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280</v>
      </c>
      <c r="B209" s="26">
        <v>46.85</v>
      </c>
      <c r="C209" s="26">
        <v>0</v>
      </c>
      <c r="D209" s="26">
        <v>44.07</v>
      </c>
      <c r="E209" s="26">
        <v>43.79</v>
      </c>
      <c r="F209" s="26">
        <v>44.31</v>
      </c>
      <c r="G209" s="26">
        <v>53.22</v>
      </c>
      <c r="H209" s="26">
        <v>50.3</v>
      </c>
      <c r="I209" s="26">
        <v>47.6</v>
      </c>
      <c r="J209" s="26">
        <v>47.51</v>
      </c>
      <c r="K209" s="26">
        <v>45.92</v>
      </c>
      <c r="L209" s="26">
        <v>43.73</v>
      </c>
      <c r="M209" s="26">
        <v>74.23</v>
      </c>
      <c r="N209" s="26">
        <v>44.07</v>
      </c>
      <c r="O209" s="26">
        <v>41.61</v>
      </c>
      <c r="P209" s="26">
        <v>39.92</v>
      </c>
      <c r="Q209" s="26">
        <v>51.05</v>
      </c>
      <c r="R209" s="25"/>
      <c r="S209" s="25"/>
      <c r="T209" s="25"/>
      <c r="U209" s="26">
        <v>43.43</v>
      </c>
      <c r="V209" s="26">
        <v>50.23</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281</v>
      </c>
      <c r="B210" s="26">
        <v>47.19</v>
      </c>
      <c r="C210" s="26">
        <v>0</v>
      </c>
      <c r="D210" s="26">
        <v>44.24</v>
      </c>
      <c r="E210" s="26">
        <v>44.21</v>
      </c>
      <c r="F210" s="26">
        <v>44.77</v>
      </c>
      <c r="G210" s="26">
        <v>53.73</v>
      </c>
      <c r="H210" s="26">
        <v>50.43</v>
      </c>
      <c r="I210" s="26">
        <v>47.61</v>
      </c>
      <c r="J210" s="26">
        <v>47.69</v>
      </c>
      <c r="K210" s="26">
        <v>46.35</v>
      </c>
      <c r="L210" s="26">
        <v>43.83</v>
      </c>
      <c r="M210" s="26">
        <v>75.02</v>
      </c>
      <c r="N210" s="26">
        <v>43.96</v>
      </c>
      <c r="O210" s="26">
        <v>41.53</v>
      </c>
      <c r="P210" s="26">
        <v>40.119999999999997</v>
      </c>
      <c r="Q210" s="26">
        <v>51.15</v>
      </c>
      <c r="R210" s="25"/>
      <c r="S210" s="25"/>
      <c r="T210" s="25"/>
      <c r="U210" s="26">
        <v>43.53</v>
      </c>
      <c r="V210" s="26">
        <v>50.33</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282</v>
      </c>
      <c r="B211" s="26">
        <v>47.49</v>
      </c>
      <c r="C211" s="26">
        <v>0</v>
      </c>
      <c r="D211" s="26">
        <v>44.52</v>
      </c>
      <c r="E211" s="26">
        <v>44.57</v>
      </c>
      <c r="F211" s="26">
        <v>45.18</v>
      </c>
      <c r="G211" s="26">
        <v>54.22</v>
      </c>
      <c r="H211" s="26">
        <v>50.54</v>
      </c>
      <c r="I211" s="26">
        <v>47.79</v>
      </c>
      <c r="J211" s="26">
        <v>47.83</v>
      </c>
      <c r="K211" s="26">
        <v>46.69</v>
      </c>
      <c r="L211" s="26">
        <v>43.86</v>
      </c>
      <c r="M211" s="26">
        <v>75.87</v>
      </c>
      <c r="N211" s="26">
        <v>43.82</v>
      </c>
      <c r="O211" s="26">
        <v>41.38</v>
      </c>
      <c r="P211" s="26">
        <v>40.39</v>
      </c>
      <c r="Q211" s="26">
        <v>51.31</v>
      </c>
      <c r="R211" s="25"/>
      <c r="S211" s="25"/>
      <c r="T211" s="25"/>
      <c r="U211" s="26">
        <v>43.58</v>
      </c>
      <c r="V211" s="26">
        <v>50.56</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283</v>
      </c>
      <c r="B212" s="26">
        <v>47.79</v>
      </c>
      <c r="C212" s="26">
        <v>0</v>
      </c>
      <c r="D212" s="26">
        <v>44.88</v>
      </c>
      <c r="E212" s="26">
        <v>44.87</v>
      </c>
      <c r="F212" s="26">
        <v>45.63</v>
      </c>
      <c r="G212" s="26">
        <v>54.67</v>
      </c>
      <c r="H212" s="26">
        <v>50.61</v>
      </c>
      <c r="I212" s="26">
        <v>47.82</v>
      </c>
      <c r="J212" s="26">
        <v>47.99</v>
      </c>
      <c r="K212" s="26">
        <v>46.94</v>
      </c>
      <c r="L212" s="26">
        <v>43.84</v>
      </c>
      <c r="M212" s="26">
        <v>76.83</v>
      </c>
      <c r="N212" s="26">
        <v>43.67</v>
      </c>
      <c r="O212" s="26">
        <v>41.17</v>
      </c>
      <c r="P212" s="26">
        <v>40.75</v>
      </c>
      <c r="Q212" s="26">
        <v>51.59</v>
      </c>
      <c r="R212" s="25"/>
      <c r="S212" s="25"/>
      <c r="T212" s="25"/>
      <c r="U212" s="26">
        <v>43.63</v>
      </c>
      <c r="V212" s="26">
        <v>50.97</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284</v>
      </c>
      <c r="B213" s="26">
        <v>47.92</v>
      </c>
      <c r="C213" s="26">
        <v>0</v>
      </c>
      <c r="D213" s="26">
        <v>45.08</v>
      </c>
      <c r="E213" s="26">
        <v>44.99</v>
      </c>
      <c r="F213" s="26">
        <v>45.74</v>
      </c>
      <c r="G213" s="26">
        <v>54.8</v>
      </c>
      <c r="H213" s="26">
        <v>50.66</v>
      </c>
      <c r="I213" s="26">
        <v>47.5</v>
      </c>
      <c r="J213" s="26">
        <v>48.09</v>
      </c>
      <c r="K213" s="26">
        <v>47.16</v>
      </c>
      <c r="L213" s="26">
        <v>43.77</v>
      </c>
      <c r="M213" s="26">
        <v>77.81</v>
      </c>
      <c r="N213" s="26">
        <v>43.56</v>
      </c>
      <c r="O213" s="26">
        <v>40.97</v>
      </c>
      <c r="P213" s="26">
        <v>41.18</v>
      </c>
      <c r="Q213" s="26">
        <v>51.78</v>
      </c>
      <c r="R213" s="25"/>
      <c r="S213" s="25"/>
      <c r="T213" s="25"/>
      <c r="U213" s="26">
        <v>43.63</v>
      </c>
      <c r="V213" s="26">
        <v>51.5</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285</v>
      </c>
      <c r="B214" s="26">
        <v>48.22</v>
      </c>
      <c r="C214" s="26">
        <v>0</v>
      </c>
      <c r="D214" s="26">
        <v>45.28</v>
      </c>
      <c r="E214" s="26">
        <v>45.17</v>
      </c>
      <c r="F214" s="26">
        <v>46.14</v>
      </c>
      <c r="G214" s="26">
        <v>55.18</v>
      </c>
      <c r="H214" s="26">
        <v>50.76</v>
      </c>
      <c r="I214" s="26">
        <v>47.63</v>
      </c>
      <c r="J214" s="26">
        <v>48.48</v>
      </c>
      <c r="K214" s="26">
        <v>47.49</v>
      </c>
      <c r="L214" s="26">
        <v>43.89</v>
      </c>
      <c r="M214" s="26">
        <v>78.64</v>
      </c>
      <c r="N214" s="26">
        <v>43.61</v>
      </c>
      <c r="O214" s="26">
        <v>40.92</v>
      </c>
      <c r="P214" s="26">
        <v>41.7</v>
      </c>
      <c r="Q214" s="26">
        <v>52.2</v>
      </c>
      <c r="R214" s="25"/>
      <c r="S214" s="25"/>
      <c r="T214" s="25"/>
      <c r="U214" s="26">
        <v>43.81</v>
      </c>
      <c r="V214" s="26">
        <v>52.21</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286</v>
      </c>
      <c r="B215" s="26">
        <v>48.69</v>
      </c>
      <c r="C215" s="26">
        <v>0</v>
      </c>
      <c r="D215" s="26">
        <v>45.42</v>
      </c>
      <c r="E215" s="26">
        <v>45.48</v>
      </c>
      <c r="F215" s="26">
        <v>46.72</v>
      </c>
      <c r="G215" s="26">
        <v>55.76</v>
      </c>
      <c r="H215" s="26">
        <v>50.96</v>
      </c>
      <c r="I215" s="26">
        <v>48.2</v>
      </c>
      <c r="J215" s="26">
        <v>49.07</v>
      </c>
      <c r="K215" s="26">
        <v>47.97</v>
      </c>
      <c r="L215" s="26">
        <v>44.21</v>
      </c>
      <c r="M215" s="26">
        <v>79.52</v>
      </c>
      <c r="N215" s="26">
        <v>43.86</v>
      </c>
      <c r="O215" s="26">
        <v>41.08</v>
      </c>
      <c r="P215" s="26">
        <v>42.27</v>
      </c>
      <c r="Q215" s="26">
        <v>52.7</v>
      </c>
      <c r="R215" s="25"/>
      <c r="S215" s="25"/>
      <c r="T215" s="25"/>
      <c r="U215" s="26">
        <v>44.16</v>
      </c>
      <c r="V215" s="26">
        <v>53.05</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287</v>
      </c>
      <c r="B216" s="26">
        <v>49.34</v>
      </c>
      <c r="C216" s="26">
        <v>0</v>
      </c>
      <c r="D216" s="26">
        <v>45.53</v>
      </c>
      <c r="E216" s="26">
        <v>45.96</v>
      </c>
      <c r="F216" s="26">
        <v>47.52</v>
      </c>
      <c r="G216" s="26">
        <v>56.52</v>
      </c>
      <c r="H216" s="26">
        <v>51.25</v>
      </c>
      <c r="I216" s="26">
        <v>48.86</v>
      </c>
      <c r="J216" s="26">
        <v>49.9</v>
      </c>
      <c r="K216" s="26">
        <v>48.59</v>
      </c>
      <c r="L216" s="26">
        <v>44.76</v>
      </c>
      <c r="M216" s="26">
        <v>80.53</v>
      </c>
      <c r="N216" s="26">
        <v>44.34</v>
      </c>
      <c r="O216" s="26">
        <v>41.5</v>
      </c>
      <c r="P216" s="26">
        <v>42.85</v>
      </c>
      <c r="Q216" s="26">
        <v>53.35</v>
      </c>
      <c r="R216" s="25"/>
      <c r="S216" s="25"/>
      <c r="T216" s="25"/>
      <c r="U216" s="26">
        <v>44.69</v>
      </c>
      <c r="V216" s="26">
        <v>53.99</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288</v>
      </c>
      <c r="B217" s="26">
        <v>49.86</v>
      </c>
      <c r="C217" s="26">
        <v>0</v>
      </c>
      <c r="D217" s="26">
        <v>45.5</v>
      </c>
      <c r="E217" s="26">
        <v>46.36</v>
      </c>
      <c r="F217" s="26">
        <v>47.98</v>
      </c>
      <c r="G217" s="26">
        <v>57</v>
      </c>
      <c r="H217" s="26">
        <v>51.6</v>
      </c>
      <c r="I217" s="26">
        <v>49.23</v>
      </c>
      <c r="J217" s="26">
        <v>50.72</v>
      </c>
      <c r="K217" s="26">
        <v>49.23</v>
      </c>
      <c r="L217" s="26">
        <v>45.42</v>
      </c>
      <c r="M217" s="26">
        <v>81.540000000000006</v>
      </c>
      <c r="N217" s="26">
        <v>44.98</v>
      </c>
      <c r="O217" s="26">
        <v>42.1</v>
      </c>
      <c r="P217" s="26">
        <v>43.36</v>
      </c>
      <c r="Q217" s="26">
        <v>53.9</v>
      </c>
      <c r="R217" s="25"/>
      <c r="S217" s="25"/>
      <c r="T217" s="25"/>
      <c r="U217" s="26">
        <v>45.24</v>
      </c>
      <c r="V217" s="26">
        <v>54.91</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289</v>
      </c>
      <c r="B218" s="26">
        <v>50.5</v>
      </c>
      <c r="C218" s="26">
        <v>0</v>
      </c>
      <c r="D218" s="26">
        <v>45.65</v>
      </c>
      <c r="E218" s="26">
        <v>46.83</v>
      </c>
      <c r="F218" s="26">
        <v>48.57</v>
      </c>
      <c r="G218" s="26">
        <v>57.6</v>
      </c>
      <c r="H218" s="26">
        <v>52</v>
      </c>
      <c r="I218" s="26">
        <v>49.96</v>
      </c>
      <c r="J218" s="26">
        <v>51.71</v>
      </c>
      <c r="K218" s="26">
        <v>49.87</v>
      </c>
      <c r="L218" s="26">
        <v>46.28</v>
      </c>
      <c r="M218" s="26">
        <v>82.69</v>
      </c>
      <c r="N218" s="26">
        <v>45.78</v>
      </c>
      <c r="O218" s="26">
        <v>42.85</v>
      </c>
      <c r="P218" s="26">
        <v>43.83</v>
      </c>
      <c r="Q218" s="26">
        <v>54.65</v>
      </c>
      <c r="R218" s="25"/>
      <c r="S218" s="25"/>
      <c r="T218" s="25"/>
      <c r="U218" s="26">
        <v>45.95</v>
      </c>
      <c r="V218" s="26">
        <v>55.88</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290</v>
      </c>
      <c r="B219" s="26">
        <v>51.11</v>
      </c>
      <c r="C219" s="26">
        <v>0</v>
      </c>
      <c r="D219" s="26">
        <v>46.05</v>
      </c>
      <c r="E219" s="26">
        <v>47.34</v>
      </c>
      <c r="F219" s="26">
        <v>49.02</v>
      </c>
      <c r="G219" s="26">
        <v>58.13</v>
      </c>
      <c r="H219" s="26">
        <v>52.42</v>
      </c>
      <c r="I219" s="26">
        <v>50.89</v>
      </c>
      <c r="J219" s="26">
        <v>52.64</v>
      </c>
      <c r="K219" s="26">
        <v>50.39</v>
      </c>
      <c r="L219" s="26">
        <v>47.18</v>
      </c>
      <c r="M219" s="26">
        <v>83.8</v>
      </c>
      <c r="N219" s="26">
        <v>46.68</v>
      </c>
      <c r="O219" s="26">
        <v>43.7</v>
      </c>
      <c r="P219" s="26">
        <v>44.23</v>
      </c>
      <c r="Q219" s="26">
        <v>55.44</v>
      </c>
      <c r="R219" s="25"/>
      <c r="S219" s="25"/>
      <c r="T219" s="25"/>
      <c r="U219" s="26">
        <v>46.7</v>
      </c>
      <c r="V219" s="26">
        <v>56.82</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291</v>
      </c>
      <c r="B220" s="26">
        <v>51.7</v>
      </c>
      <c r="C220" s="26">
        <v>0</v>
      </c>
      <c r="D220" s="26">
        <v>46.69</v>
      </c>
      <c r="E220" s="26">
        <v>47.89</v>
      </c>
      <c r="F220" s="26">
        <v>49.39</v>
      </c>
      <c r="G220" s="26">
        <v>58.59</v>
      </c>
      <c r="H220" s="26">
        <v>52.83</v>
      </c>
      <c r="I220" s="26">
        <v>51.63</v>
      </c>
      <c r="J220" s="26">
        <v>53.5</v>
      </c>
      <c r="K220" s="26">
        <v>50.86</v>
      </c>
      <c r="L220" s="26">
        <v>48.09</v>
      </c>
      <c r="M220" s="26">
        <v>84.8</v>
      </c>
      <c r="N220" s="26">
        <v>47.64</v>
      </c>
      <c r="O220" s="26">
        <v>44.59</v>
      </c>
      <c r="P220" s="26">
        <v>44.58</v>
      </c>
      <c r="Q220" s="26">
        <v>56.33</v>
      </c>
      <c r="R220" s="25"/>
      <c r="S220" s="25"/>
      <c r="T220" s="25"/>
      <c r="U220" s="26">
        <v>47.55</v>
      </c>
      <c r="V220" s="26">
        <v>57.75</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292</v>
      </c>
      <c r="B221" s="26">
        <v>52.06</v>
      </c>
      <c r="C221" s="26">
        <v>0</v>
      </c>
      <c r="D221" s="26">
        <v>47.35</v>
      </c>
      <c r="E221" s="26">
        <v>48.3</v>
      </c>
      <c r="F221" s="26">
        <v>49.34</v>
      </c>
      <c r="G221" s="26">
        <v>58.68</v>
      </c>
      <c r="H221" s="26">
        <v>53.16</v>
      </c>
      <c r="I221" s="26">
        <v>51.93</v>
      </c>
      <c r="J221" s="26">
        <v>54.13</v>
      </c>
      <c r="K221" s="26">
        <v>51.34</v>
      </c>
      <c r="L221" s="26">
        <v>48.85</v>
      </c>
      <c r="M221" s="26">
        <v>85.45</v>
      </c>
      <c r="N221" s="26">
        <v>48.67</v>
      </c>
      <c r="O221" s="26">
        <v>45.45</v>
      </c>
      <c r="P221" s="26">
        <v>44.92</v>
      </c>
      <c r="Q221" s="26">
        <v>57.06</v>
      </c>
      <c r="R221" s="25"/>
      <c r="S221" s="25"/>
      <c r="T221" s="25"/>
      <c r="U221" s="26">
        <v>48.34</v>
      </c>
      <c r="V221" s="26">
        <v>58.67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293</v>
      </c>
      <c r="B222" s="26">
        <v>52.6</v>
      </c>
      <c r="C222" s="26">
        <v>0</v>
      </c>
      <c r="D222" s="26">
        <v>48.14</v>
      </c>
      <c r="E222" s="26">
        <v>48.78</v>
      </c>
      <c r="F222" s="26">
        <v>49.64</v>
      </c>
      <c r="G222" s="26">
        <v>59.03</v>
      </c>
      <c r="H222" s="26">
        <v>53.41</v>
      </c>
      <c r="I222" s="26">
        <v>52.56</v>
      </c>
      <c r="J222" s="26">
        <v>54.87</v>
      </c>
      <c r="K222" s="26">
        <v>52.02</v>
      </c>
      <c r="L222" s="26">
        <v>49.6</v>
      </c>
      <c r="M222" s="26">
        <v>86.02</v>
      </c>
      <c r="N222" s="26">
        <v>49.64</v>
      </c>
      <c r="O222" s="26">
        <v>46.25</v>
      </c>
      <c r="P222" s="26">
        <v>45.41</v>
      </c>
      <c r="Q222" s="26">
        <v>57.98</v>
      </c>
      <c r="R222" s="25"/>
      <c r="S222" s="25"/>
      <c r="T222" s="25"/>
      <c r="U222" s="26">
        <v>49.27</v>
      </c>
      <c r="V222" s="26">
        <v>59.73</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294</v>
      </c>
      <c r="B223" s="26">
        <v>53.27</v>
      </c>
      <c r="C223" s="26">
        <v>0</v>
      </c>
      <c r="D223" s="26">
        <v>48.98</v>
      </c>
      <c r="E223" s="26">
        <v>49.34</v>
      </c>
      <c r="F223" s="26">
        <v>50.22</v>
      </c>
      <c r="G223" s="26">
        <v>59.63</v>
      </c>
      <c r="H223" s="26">
        <v>53.56</v>
      </c>
      <c r="I223" s="26">
        <v>53.48</v>
      </c>
      <c r="J223" s="26">
        <v>55.59</v>
      </c>
      <c r="K223" s="26">
        <v>52.95</v>
      </c>
      <c r="L223" s="26">
        <v>50.19</v>
      </c>
      <c r="M223" s="26">
        <v>86.51</v>
      </c>
      <c r="N223" s="26">
        <v>50.47</v>
      </c>
      <c r="O223" s="26">
        <v>46.89</v>
      </c>
      <c r="P223" s="26">
        <v>46.08</v>
      </c>
      <c r="Q223" s="26">
        <v>58.96</v>
      </c>
      <c r="R223" s="25"/>
      <c r="S223" s="25"/>
      <c r="T223" s="25"/>
      <c r="U223" s="26">
        <v>50.22</v>
      </c>
      <c r="V223" s="26">
        <v>60.95</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295</v>
      </c>
      <c r="B224" s="26">
        <v>54.08</v>
      </c>
      <c r="C224" s="26">
        <v>0</v>
      </c>
      <c r="D224" s="26">
        <v>49.82</v>
      </c>
      <c r="E224" s="26">
        <v>50</v>
      </c>
      <c r="F224" s="26">
        <v>51.16</v>
      </c>
      <c r="G224" s="26">
        <v>60.45</v>
      </c>
      <c r="H224" s="26">
        <v>53.64</v>
      </c>
      <c r="I224" s="26">
        <v>54.32</v>
      </c>
      <c r="J224" s="26">
        <v>56.35</v>
      </c>
      <c r="K224" s="26">
        <v>54.12</v>
      </c>
      <c r="L224" s="26">
        <v>50.67</v>
      </c>
      <c r="M224" s="26">
        <v>87.03</v>
      </c>
      <c r="N224" s="26">
        <v>51.17</v>
      </c>
      <c r="O224" s="26">
        <v>47.41</v>
      </c>
      <c r="P224" s="26">
        <v>46.94</v>
      </c>
      <c r="Q224" s="26">
        <v>60.01</v>
      </c>
      <c r="R224" s="25"/>
      <c r="S224" s="25"/>
      <c r="T224" s="25"/>
      <c r="U224" s="26">
        <v>51.23</v>
      </c>
      <c r="V224" s="26">
        <v>62.3</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296</v>
      </c>
      <c r="B225" s="26">
        <v>54.71</v>
      </c>
      <c r="C225" s="26">
        <v>0</v>
      </c>
      <c r="D225" s="26">
        <v>50.43</v>
      </c>
      <c r="E225" s="26">
        <v>50.48</v>
      </c>
      <c r="F225" s="26">
        <v>51.79</v>
      </c>
      <c r="G225" s="26">
        <v>60.98</v>
      </c>
      <c r="H225" s="26">
        <v>53.78</v>
      </c>
      <c r="I225" s="26">
        <v>54.73</v>
      </c>
      <c r="J225" s="26">
        <v>56.93</v>
      </c>
      <c r="K225" s="26">
        <v>55.32</v>
      </c>
      <c r="L225" s="26">
        <v>51</v>
      </c>
      <c r="M225" s="26">
        <v>87.43</v>
      </c>
      <c r="N225" s="26">
        <v>51.8</v>
      </c>
      <c r="O225" s="26">
        <v>47.88</v>
      </c>
      <c r="P225" s="26">
        <v>47.82</v>
      </c>
      <c r="Q225" s="26">
        <v>60.83</v>
      </c>
      <c r="R225" s="25"/>
      <c r="S225" s="25"/>
      <c r="T225" s="25"/>
      <c r="U225" s="26">
        <v>52.11</v>
      </c>
      <c r="V225" s="26">
        <v>63.56</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297</v>
      </c>
      <c r="B226" s="26">
        <v>55.43</v>
      </c>
      <c r="C226" s="26">
        <v>0</v>
      </c>
      <c r="D226" s="26">
        <v>51.02</v>
      </c>
      <c r="E226" s="26">
        <v>50.96</v>
      </c>
      <c r="F226" s="26">
        <v>52.57</v>
      </c>
      <c r="G226" s="26">
        <v>61.65</v>
      </c>
      <c r="H226" s="26">
        <v>54.14</v>
      </c>
      <c r="I226" s="26">
        <v>55.44</v>
      </c>
      <c r="J226" s="26">
        <v>57.63</v>
      </c>
      <c r="K226" s="26">
        <v>56.49</v>
      </c>
      <c r="L226" s="26">
        <v>51.46</v>
      </c>
      <c r="M226" s="26">
        <v>87.87</v>
      </c>
      <c r="N226" s="26">
        <v>52.46</v>
      </c>
      <c r="O226" s="26">
        <v>48.42</v>
      </c>
      <c r="P226" s="26">
        <v>48.75</v>
      </c>
      <c r="Q226" s="26">
        <v>61.71</v>
      </c>
      <c r="R226" s="25"/>
      <c r="S226" s="25"/>
      <c r="T226" s="25"/>
      <c r="U226" s="26">
        <v>53.11</v>
      </c>
      <c r="V226" s="26">
        <v>64.73</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298</v>
      </c>
      <c r="B227" s="26">
        <v>56.08</v>
      </c>
      <c r="C227" s="26">
        <v>0</v>
      </c>
      <c r="D227" s="26">
        <v>51.6</v>
      </c>
      <c r="E227" s="26">
        <v>51.38</v>
      </c>
      <c r="F227" s="26">
        <v>53.14</v>
      </c>
      <c r="G227" s="26">
        <v>62.25</v>
      </c>
      <c r="H227" s="26">
        <v>54.84</v>
      </c>
      <c r="I227" s="26">
        <v>56.34</v>
      </c>
      <c r="J227" s="26">
        <v>58.25</v>
      </c>
      <c r="K227" s="26">
        <v>57.48</v>
      </c>
      <c r="L227" s="26">
        <v>52.02</v>
      </c>
      <c r="M227" s="26">
        <v>88.17</v>
      </c>
      <c r="N227" s="26">
        <v>53.25</v>
      </c>
      <c r="O227" s="26">
        <v>49.12</v>
      </c>
      <c r="P227" s="26">
        <v>49.58</v>
      </c>
      <c r="Q227" s="26">
        <v>62.39</v>
      </c>
      <c r="R227" s="25"/>
      <c r="S227" s="25"/>
      <c r="T227" s="25"/>
      <c r="U227" s="26">
        <v>54.05</v>
      </c>
      <c r="V227" s="26">
        <v>65.63</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299</v>
      </c>
      <c r="B228" s="26">
        <v>56.7</v>
      </c>
      <c r="C228" s="26">
        <v>0</v>
      </c>
      <c r="D228" s="26">
        <v>52.2</v>
      </c>
      <c r="E228" s="26">
        <v>51.81</v>
      </c>
      <c r="F228" s="26">
        <v>53.58</v>
      </c>
      <c r="G228" s="26">
        <v>62.78</v>
      </c>
      <c r="H228" s="26">
        <v>55.93</v>
      </c>
      <c r="I228" s="26">
        <v>57.09</v>
      </c>
      <c r="J228" s="26">
        <v>58.87</v>
      </c>
      <c r="K228" s="26">
        <v>58.32</v>
      </c>
      <c r="L228" s="26">
        <v>52.76</v>
      </c>
      <c r="M228" s="26">
        <v>88.35</v>
      </c>
      <c r="N228" s="26">
        <v>54.26</v>
      </c>
      <c r="O228" s="26">
        <v>50.03</v>
      </c>
      <c r="P228" s="26">
        <v>50.3</v>
      </c>
      <c r="Q228" s="26">
        <v>62.93</v>
      </c>
      <c r="R228" s="25"/>
      <c r="S228" s="25"/>
      <c r="T228" s="25"/>
      <c r="U228" s="26">
        <v>54.99</v>
      </c>
      <c r="V228" s="26">
        <v>66.28</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300</v>
      </c>
      <c r="B229" s="26">
        <v>57.13</v>
      </c>
      <c r="C229" s="26">
        <v>0</v>
      </c>
      <c r="D229" s="26">
        <v>52.69</v>
      </c>
      <c r="E229" s="26">
        <v>52.15</v>
      </c>
      <c r="F229" s="26">
        <v>53.55</v>
      </c>
      <c r="G229" s="26">
        <v>63.02</v>
      </c>
      <c r="H229" s="26">
        <v>57.33</v>
      </c>
      <c r="I229" s="26">
        <v>57.51</v>
      </c>
      <c r="J229" s="26">
        <v>59.37</v>
      </c>
      <c r="K229" s="26">
        <v>59.07</v>
      </c>
      <c r="L229" s="26">
        <v>53.57</v>
      </c>
      <c r="M229" s="26">
        <v>88.32</v>
      </c>
      <c r="N229" s="26">
        <v>55.48</v>
      </c>
      <c r="O229" s="26">
        <v>51.13</v>
      </c>
      <c r="P229" s="26">
        <v>50.84</v>
      </c>
      <c r="Q229" s="26">
        <v>63.21</v>
      </c>
      <c r="R229" s="25"/>
      <c r="S229" s="25"/>
      <c r="T229" s="25"/>
      <c r="U229" s="26">
        <v>55.7</v>
      </c>
      <c r="V229" s="26">
        <v>66.760000000000005</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301</v>
      </c>
      <c r="B230" s="26">
        <v>57.84</v>
      </c>
      <c r="C230" s="26">
        <v>0</v>
      </c>
      <c r="D230" s="26">
        <v>53.38</v>
      </c>
      <c r="E230" s="26">
        <v>52.73</v>
      </c>
      <c r="F230" s="26">
        <v>53.9</v>
      </c>
      <c r="G230" s="26">
        <v>63.69</v>
      </c>
      <c r="H230" s="26">
        <v>59</v>
      </c>
      <c r="I230" s="26">
        <v>58.42</v>
      </c>
      <c r="J230" s="26">
        <v>60.14</v>
      </c>
      <c r="K230" s="26">
        <v>59.95</v>
      </c>
      <c r="L230" s="26">
        <v>54.64</v>
      </c>
      <c r="M230" s="26">
        <v>88.7</v>
      </c>
      <c r="N230" s="26">
        <v>56.94</v>
      </c>
      <c r="O230" s="26">
        <v>52.4</v>
      </c>
      <c r="P230" s="26">
        <v>51.44</v>
      </c>
      <c r="Q230" s="26">
        <v>63.7</v>
      </c>
      <c r="R230" s="25"/>
      <c r="S230" s="25"/>
      <c r="T230" s="25"/>
      <c r="U230" s="26">
        <v>56.59</v>
      </c>
      <c r="V230" s="26">
        <v>67.36</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302</v>
      </c>
      <c r="B231" s="26">
        <v>58.84</v>
      </c>
      <c r="C231" s="26">
        <v>0</v>
      </c>
      <c r="D231" s="26">
        <v>54.32</v>
      </c>
      <c r="E231" s="26">
        <v>53.65</v>
      </c>
      <c r="F231" s="26">
        <v>54.59</v>
      </c>
      <c r="G231" s="26">
        <v>64.81</v>
      </c>
      <c r="H231" s="26">
        <v>60.87</v>
      </c>
      <c r="I231" s="26">
        <v>59.8</v>
      </c>
      <c r="J231" s="26">
        <v>61.07</v>
      </c>
      <c r="K231" s="26">
        <v>61.03</v>
      </c>
      <c r="L231" s="26">
        <v>55.86</v>
      </c>
      <c r="M231" s="26">
        <v>89.3</v>
      </c>
      <c r="N231" s="26">
        <v>58.6</v>
      </c>
      <c r="O231" s="26">
        <v>53.81</v>
      </c>
      <c r="P231" s="26">
        <v>52.1</v>
      </c>
      <c r="Q231" s="26">
        <v>64.44</v>
      </c>
      <c r="R231" s="25"/>
      <c r="S231" s="25"/>
      <c r="T231" s="25"/>
      <c r="U231" s="26">
        <v>57.57</v>
      </c>
      <c r="V231" s="26">
        <v>68.2</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303</v>
      </c>
      <c r="B232" s="26">
        <v>60.13</v>
      </c>
      <c r="C232" s="26">
        <v>0</v>
      </c>
      <c r="D232" s="26">
        <v>55.49</v>
      </c>
      <c r="E232" s="26">
        <v>54.91</v>
      </c>
      <c r="F232" s="26">
        <v>55.7</v>
      </c>
      <c r="G232" s="26">
        <v>66.319999999999993</v>
      </c>
      <c r="H232" s="26">
        <v>62.83</v>
      </c>
      <c r="I232" s="26">
        <v>61.27</v>
      </c>
      <c r="J232" s="26">
        <v>62.2</v>
      </c>
      <c r="K232" s="26">
        <v>62.33</v>
      </c>
      <c r="L232" s="26">
        <v>57.21</v>
      </c>
      <c r="M232" s="26">
        <v>90.24</v>
      </c>
      <c r="N232" s="26">
        <v>60.41</v>
      </c>
      <c r="O232" s="26">
        <v>55.29</v>
      </c>
      <c r="P232" s="26">
        <v>52.88</v>
      </c>
      <c r="Q232" s="26">
        <v>65.52</v>
      </c>
      <c r="R232" s="25"/>
      <c r="S232" s="25"/>
      <c r="T232" s="25"/>
      <c r="U232" s="26">
        <v>58.73</v>
      </c>
      <c r="V232" s="26">
        <v>69.31</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304</v>
      </c>
      <c r="B233" s="26">
        <v>61.31</v>
      </c>
      <c r="C233" s="26">
        <v>0</v>
      </c>
      <c r="D233" s="26">
        <v>56.56</v>
      </c>
      <c r="E233" s="26">
        <v>56.14</v>
      </c>
      <c r="F233" s="26">
        <v>56.55</v>
      </c>
      <c r="G233" s="26">
        <v>67.61</v>
      </c>
      <c r="H233" s="26">
        <v>64.69</v>
      </c>
      <c r="I233" s="26">
        <v>62.43</v>
      </c>
      <c r="J233" s="26">
        <v>63.25</v>
      </c>
      <c r="K233" s="26">
        <v>63.67</v>
      </c>
      <c r="L233" s="26">
        <v>58.49</v>
      </c>
      <c r="M233" s="26">
        <v>91.29</v>
      </c>
      <c r="N233" s="26">
        <v>62.25</v>
      </c>
      <c r="O233" s="26">
        <v>56.75</v>
      </c>
      <c r="P233" s="26">
        <v>53.64</v>
      </c>
      <c r="Q233" s="26">
        <v>66.62</v>
      </c>
      <c r="R233" s="25"/>
      <c r="S233" s="25"/>
      <c r="T233" s="25"/>
      <c r="U233" s="26">
        <v>59.79</v>
      </c>
      <c r="V233" s="26">
        <v>70.510000000000005</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305</v>
      </c>
      <c r="B234" s="26">
        <v>62.6</v>
      </c>
      <c r="C234" s="26">
        <v>0</v>
      </c>
      <c r="D234" s="26">
        <v>57.66</v>
      </c>
      <c r="E234" s="26">
        <v>57.4</v>
      </c>
      <c r="F234" s="26">
        <v>57.62</v>
      </c>
      <c r="G234" s="26">
        <v>68.98</v>
      </c>
      <c r="H234" s="26">
        <v>66.36</v>
      </c>
      <c r="I234" s="26">
        <v>63.86</v>
      </c>
      <c r="J234" s="26">
        <v>64.459999999999994</v>
      </c>
      <c r="K234" s="26">
        <v>65.010000000000005</v>
      </c>
      <c r="L234" s="26">
        <v>59.82</v>
      </c>
      <c r="M234" s="26">
        <v>92.37</v>
      </c>
      <c r="N234" s="26">
        <v>64.06</v>
      </c>
      <c r="O234" s="26">
        <v>58.14</v>
      </c>
      <c r="P234" s="26">
        <v>54.51</v>
      </c>
      <c r="Q234" s="26">
        <v>67.92</v>
      </c>
      <c r="R234" s="25"/>
      <c r="S234" s="25"/>
      <c r="T234" s="25"/>
      <c r="U234" s="26">
        <v>61.05</v>
      </c>
      <c r="V234" s="26">
        <v>71.81</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306</v>
      </c>
      <c r="B235" s="26">
        <v>63.75</v>
      </c>
      <c r="C235" s="26">
        <v>0</v>
      </c>
      <c r="D235" s="26">
        <v>58.66</v>
      </c>
      <c r="E235" s="26">
        <v>58.55</v>
      </c>
      <c r="F235" s="26">
        <v>58.55</v>
      </c>
      <c r="G235" s="26">
        <v>70.069999999999993</v>
      </c>
      <c r="H235" s="26">
        <v>67.67</v>
      </c>
      <c r="I235" s="26">
        <v>65.36</v>
      </c>
      <c r="J235" s="26">
        <v>65.569999999999993</v>
      </c>
      <c r="K235" s="26">
        <v>66.180000000000007</v>
      </c>
      <c r="L235" s="26">
        <v>60.99</v>
      </c>
      <c r="M235" s="26">
        <v>93.51</v>
      </c>
      <c r="N235" s="26">
        <v>65.709999999999994</v>
      </c>
      <c r="O235" s="26">
        <v>59.37</v>
      </c>
      <c r="P235" s="26">
        <v>55.35</v>
      </c>
      <c r="Q235" s="26">
        <v>69.11</v>
      </c>
      <c r="R235" s="25"/>
      <c r="S235" s="25"/>
      <c r="T235" s="25"/>
      <c r="U235" s="26">
        <v>62.27</v>
      </c>
      <c r="V235" s="26">
        <v>73.010000000000005</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307</v>
      </c>
      <c r="B236" s="26">
        <v>64.72</v>
      </c>
      <c r="C236" s="26">
        <v>0</v>
      </c>
      <c r="D236" s="26">
        <v>59.52</v>
      </c>
      <c r="E236" s="26">
        <v>59.52</v>
      </c>
      <c r="F236" s="26">
        <v>59.35</v>
      </c>
      <c r="G236" s="26">
        <v>70.81</v>
      </c>
      <c r="H236" s="26">
        <v>68.569999999999993</v>
      </c>
      <c r="I236" s="26">
        <v>66.5</v>
      </c>
      <c r="J236" s="26">
        <v>66.56</v>
      </c>
      <c r="K236" s="26">
        <v>67.12</v>
      </c>
      <c r="L236" s="26">
        <v>61.97</v>
      </c>
      <c r="M236" s="26">
        <v>94.63</v>
      </c>
      <c r="N236" s="26">
        <v>67.12</v>
      </c>
      <c r="O236" s="26">
        <v>60.38</v>
      </c>
      <c r="P236" s="26">
        <v>56.12</v>
      </c>
      <c r="Q236" s="26">
        <v>70.17</v>
      </c>
      <c r="R236" s="25"/>
      <c r="S236" s="25"/>
      <c r="T236" s="25"/>
      <c r="U236" s="26">
        <v>63.45</v>
      </c>
      <c r="V236" s="26">
        <v>74.08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308</v>
      </c>
      <c r="B237" s="26">
        <v>65.23</v>
      </c>
      <c r="C237" s="26">
        <v>0</v>
      </c>
      <c r="D237" s="26">
        <v>59.94</v>
      </c>
      <c r="E237" s="26">
        <v>60.07</v>
      </c>
      <c r="F237" s="26">
        <v>59.56</v>
      </c>
      <c r="G237" s="26">
        <v>70.91</v>
      </c>
      <c r="H237" s="26">
        <v>69.040000000000006</v>
      </c>
      <c r="I237" s="26">
        <v>67.010000000000005</v>
      </c>
      <c r="J237" s="26">
        <v>67.180000000000007</v>
      </c>
      <c r="K237" s="26">
        <v>67.75</v>
      </c>
      <c r="L237" s="26">
        <v>62.59</v>
      </c>
      <c r="M237" s="26">
        <v>95.44</v>
      </c>
      <c r="N237" s="26">
        <v>68.14</v>
      </c>
      <c r="O237" s="26">
        <v>61.06</v>
      </c>
      <c r="P237" s="26">
        <v>56.65</v>
      </c>
      <c r="Q237" s="26">
        <v>70.87</v>
      </c>
      <c r="R237" s="25"/>
      <c r="S237" s="25"/>
      <c r="T237" s="25"/>
      <c r="U237" s="26">
        <v>64.19</v>
      </c>
      <c r="V237" s="26">
        <v>75.010000000000005</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309</v>
      </c>
      <c r="B238" s="26">
        <v>65.66</v>
      </c>
      <c r="C238" s="26">
        <v>0</v>
      </c>
      <c r="D238" s="26">
        <v>60.15</v>
      </c>
      <c r="E238" s="26">
        <v>60.38</v>
      </c>
      <c r="F238" s="26">
        <v>59.97</v>
      </c>
      <c r="G238" s="26">
        <v>71.040000000000006</v>
      </c>
      <c r="H238" s="26">
        <v>69.17</v>
      </c>
      <c r="I238" s="26">
        <v>67.56</v>
      </c>
      <c r="J238" s="26">
        <v>67.709999999999994</v>
      </c>
      <c r="K238" s="26">
        <v>68.12</v>
      </c>
      <c r="L238" s="26">
        <v>63</v>
      </c>
      <c r="M238" s="26">
        <v>96.15</v>
      </c>
      <c r="N238" s="26">
        <v>68.75</v>
      </c>
      <c r="O238" s="26">
        <v>61.34</v>
      </c>
      <c r="P238" s="26">
        <v>57.15</v>
      </c>
      <c r="Q238" s="26">
        <v>71.599999999999994</v>
      </c>
      <c r="R238" s="25"/>
      <c r="S238" s="25"/>
      <c r="T238" s="25"/>
      <c r="U238" s="26">
        <v>64.84</v>
      </c>
      <c r="V238" s="26">
        <v>76</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310</v>
      </c>
      <c r="B239" s="26">
        <v>65.91</v>
      </c>
      <c r="C239" s="26">
        <v>0</v>
      </c>
      <c r="D239" s="26">
        <v>60.1</v>
      </c>
      <c r="E239" s="26">
        <v>60.45</v>
      </c>
      <c r="F239" s="26">
        <v>60.44</v>
      </c>
      <c r="G239" s="26">
        <v>71.16</v>
      </c>
      <c r="H239" s="26">
        <v>68.97</v>
      </c>
      <c r="I239" s="26">
        <v>68.010000000000005</v>
      </c>
      <c r="J239" s="26">
        <v>67.94</v>
      </c>
      <c r="K239" s="26">
        <v>68.209999999999994</v>
      </c>
      <c r="L239" s="26">
        <v>63.05</v>
      </c>
      <c r="M239" s="26">
        <v>96.63</v>
      </c>
      <c r="N239" s="26">
        <v>68.819999999999993</v>
      </c>
      <c r="O239" s="26">
        <v>61.13</v>
      </c>
      <c r="P239" s="26">
        <v>57.55</v>
      </c>
      <c r="Q239" s="26">
        <v>72.27</v>
      </c>
      <c r="R239" s="25"/>
      <c r="S239" s="25"/>
      <c r="T239" s="25"/>
      <c r="U239" s="26">
        <v>65.11</v>
      </c>
      <c r="V239" s="26">
        <v>77.03</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311</v>
      </c>
      <c r="B240" s="26">
        <v>66.02</v>
      </c>
      <c r="C240" s="26">
        <v>0</v>
      </c>
      <c r="D240" s="26">
        <v>59.75</v>
      </c>
      <c r="E240" s="26">
        <v>60.29</v>
      </c>
      <c r="F240" s="26">
        <v>61.07</v>
      </c>
      <c r="G240" s="26">
        <v>71.349999999999994</v>
      </c>
      <c r="H240" s="26">
        <v>68.48</v>
      </c>
      <c r="I240" s="26">
        <v>68.02</v>
      </c>
      <c r="J240" s="26">
        <v>67.930000000000007</v>
      </c>
      <c r="K240" s="26">
        <v>68</v>
      </c>
      <c r="L240" s="26">
        <v>62.79</v>
      </c>
      <c r="M240" s="26">
        <v>96.96</v>
      </c>
      <c r="N240" s="26">
        <v>68.430000000000007</v>
      </c>
      <c r="O240" s="26">
        <v>60.44</v>
      </c>
      <c r="P240" s="26">
        <v>57.86</v>
      </c>
      <c r="Q240" s="26">
        <v>72.88</v>
      </c>
      <c r="R240" s="25"/>
      <c r="S240" s="25"/>
      <c r="T240" s="25"/>
      <c r="U240" s="26">
        <v>65.13</v>
      </c>
      <c r="V240" s="26">
        <v>77.989999999999995</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312</v>
      </c>
      <c r="B241" s="26">
        <v>65.7</v>
      </c>
      <c r="C241" s="26">
        <v>0</v>
      </c>
      <c r="D241" s="26">
        <v>58.84</v>
      </c>
      <c r="E241" s="26">
        <v>59.72</v>
      </c>
      <c r="F241" s="26">
        <v>61.19</v>
      </c>
      <c r="G241" s="26">
        <v>71.150000000000006</v>
      </c>
      <c r="H241" s="26">
        <v>67.69</v>
      </c>
      <c r="I241" s="26">
        <v>67.28</v>
      </c>
      <c r="J241" s="26">
        <v>67.489999999999995</v>
      </c>
      <c r="K241" s="26">
        <v>67.44</v>
      </c>
      <c r="L241" s="26">
        <v>62.17</v>
      </c>
      <c r="M241" s="26">
        <v>96.97</v>
      </c>
      <c r="N241" s="26">
        <v>67.66</v>
      </c>
      <c r="O241" s="26">
        <v>59.37</v>
      </c>
      <c r="P241" s="26">
        <v>57.89</v>
      </c>
      <c r="Q241" s="26">
        <v>72.98</v>
      </c>
      <c r="R241" s="25"/>
      <c r="S241" s="25"/>
      <c r="T241" s="25"/>
      <c r="U241" s="26">
        <v>64.709999999999994</v>
      </c>
      <c r="V241" s="26">
        <v>78.48</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313</v>
      </c>
      <c r="B242" s="26">
        <v>65.31</v>
      </c>
      <c r="C242" s="26">
        <v>0</v>
      </c>
      <c r="D242" s="26">
        <v>57.6</v>
      </c>
      <c r="E242" s="26">
        <v>58.98</v>
      </c>
      <c r="F242" s="26">
        <v>61.43</v>
      </c>
      <c r="G242" s="26">
        <v>71.02</v>
      </c>
      <c r="H242" s="26">
        <v>66.709999999999994</v>
      </c>
      <c r="I242" s="26">
        <v>66.48</v>
      </c>
      <c r="J242" s="26">
        <v>67</v>
      </c>
      <c r="K242" s="26">
        <v>66.63</v>
      </c>
      <c r="L242" s="26">
        <v>61.41</v>
      </c>
      <c r="M242" s="26">
        <v>96.94</v>
      </c>
      <c r="N242" s="26">
        <v>66.66</v>
      </c>
      <c r="O242" s="26">
        <v>58.09</v>
      </c>
      <c r="P242" s="26">
        <v>57.8</v>
      </c>
      <c r="Q242" s="26">
        <v>72.62</v>
      </c>
      <c r="R242" s="25"/>
      <c r="S242" s="25"/>
      <c r="T242" s="25"/>
      <c r="U242" s="26">
        <v>64.459999999999994</v>
      </c>
      <c r="V242" s="26">
        <v>78.33</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314</v>
      </c>
      <c r="B243" s="26">
        <v>64.7</v>
      </c>
      <c r="C243" s="26">
        <v>0</v>
      </c>
      <c r="D243" s="26">
        <v>56.04</v>
      </c>
      <c r="E243" s="26">
        <v>58.14</v>
      </c>
      <c r="F243" s="26">
        <v>61.46</v>
      </c>
      <c r="G243" s="26">
        <v>70.760000000000005</v>
      </c>
      <c r="H243" s="26">
        <v>65.55</v>
      </c>
      <c r="I243" s="26">
        <v>65.540000000000006</v>
      </c>
      <c r="J243" s="26">
        <v>66.28</v>
      </c>
      <c r="K243" s="26">
        <v>65.55</v>
      </c>
      <c r="L243" s="26">
        <v>60.42</v>
      </c>
      <c r="M243" s="26">
        <v>96.75</v>
      </c>
      <c r="N243" s="26">
        <v>65.45</v>
      </c>
      <c r="O243" s="26">
        <v>56.69</v>
      </c>
      <c r="P243" s="26">
        <v>57.43</v>
      </c>
      <c r="Q243" s="26">
        <v>71.48</v>
      </c>
      <c r="R243" s="25"/>
      <c r="S243" s="25"/>
      <c r="T243" s="25"/>
      <c r="U243" s="26">
        <v>64.25</v>
      </c>
      <c r="V243" s="26">
        <v>77.17</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315</v>
      </c>
      <c r="B244" s="26">
        <v>63.97</v>
      </c>
      <c r="C244" s="26">
        <v>0</v>
      </c>
      <c r="D244" s="26">
        <v>54.35</v>
      </c>
      <c r="E244" s="26">
        <v>57.32</v>
      </c>
      <c r="F244" s="26">
        <v>61.41</v>
      </c>
      <c r="G244" s="26">
        <v>70.349999999999994</v>
      </c>
      <c r="H244" s="26">
        <v>64.260000000000005</v>
      </c>
      <c r="I244" s="26">
        <v>64.25</v>
      </c>
      <c r="J244" s="26">
        <v>65.430000000000007</v>
      </c>
      <c r="K244" s="26">
        <v>64.3</v>
      </c>
      <c r="L244" s="26">
        <v>59.26</v>
      </c>
      <c r="M244" s="26">
        <v>96.39</v>
      </c>
      <c r="N244" s="26">
        <v>64.069999999999993</v>
      </c>
      <c r="O244" s="26">
        <v>55.27</v>
      </c>
      <c r="P244" s="26">
        <v>56.81</v>
      </c>
      <c r="Q244" s="26">
        <v>69.73</v>
      </c>
      <c r="R244" s="25"/>
      <c r="S244" s="25"/>
      <c r="T244" s="25"/>
      <c r="U244" s="26">
        <v>64.16</v>
      </c>
      <c r="V244" s="26">
        <v>75.180000000000007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316</v>
      </c>
      <c r="B245" s="26">
        <v>62.96</v>
      </c>
      <c r="C245" s="26">
        <v>0</v>
      </c>
      <c r="D245" s="26">
        <v>52.67</v>
      </c>
      <c r="E245" s="26">
        <v>56.47</v>
      </c>
      <c r="F245" s="26">
        <v>60.83</v>
      </c>
      <c r="G245" s="26">
        <v>69.489999999999995</v>
      </c>
      <c r="H245" s="26">
        <v>62.91</v>
      </c>
      <c r="I245" s="26">
        <v>62.55</v>
      </c>
      <c r="J245" s="26">
        <v>64.33</v>
      </c>
      <c r="K245" s="26">
        <v>62.98</v>
      </c>
      <c r="L245" s="26">
        <v>57.91</v>
      </c>
      <c r="M245" s="26">
        <v>95.68</v>
      </c>
      <c r="N245" s="26">
        <v>62.67</v>
      </c>
      <c r="O245" s="26">
        <v>53.84</v>
      </c>
      <c r="P245" s="26">
        <v>55.89</v>
      </c>
      <c r="Q245" s="26">
        <v>67.569999999999993</v>
      </c>
      <c r="R245" s="25"/>
      <c r="S245" s="25"/>
      <c r="T245" s="25"/>
      <c r="U245" s="26">
        <v>63.77</v>
      </c>
      <c r="V245" s="26">
        <v>72.84</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317</v>
      </c>
      <c r="B246" s="26">
        <v>62.2</v>
      </c>
      <c r="C246" s="26">
        <v>0</v>
      </c>
      <c r="D246" s="26">
        <v>51.61</v>
      </c>
      <c r="E246" s="26">
        <v>55.92</v>
      </c>
      <c r="F246" s="26">
        <v>60.67</v>
      </c>
      <c r="G246" s="26">
        <v>68.91</v>
      </c>
      <c r="H246" s="26">
        <v>61.71</v>
      </c>
      <c r="I246" s="26">
        <v>61.3</v>
      </c>
      <c r="J246" s="26">
        <v>63.46</v>
      </c>
      <c r="K246" s="26">
        <v>61.86</v>
      </c>
      <c r="L246" s="26">
        <v>56.68</v>
      </c>
      <c r="M246" s="26">
        <v>94.95</v>
      </c>
      <c r="N246" s="26">
        <v>61.14</v>
      </c>
      <c r="O246" s="26">
        <v>52.47</v>
      </c>
      <c r="P246" s="26">
        <v>55.11</v>
      </c>
      <c r="Q246" s="26">
        <v>65.790000000000006</v>
      </c>
      <c r="R246" s="25"/>
      <c r="S246" s="25"/>
      <c r="T246" s="25"/>
      <c r="U246" s="26">
        <v>63.52</v>
      </c>
      <c r="V246" s="26">
        <v>70.98</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318</v>
      </c>
      <c r="B247" s="26">
        <v>61.75</v>
      </c>
      <c r="C247" s="26">
        <v>0</v>
      </c>
      <c r="D247" s="26">
        <v>51.47</v>
      </c>
      <c r="E247" s="26">
        <v>55.83</v>
      </c>
      <c r="F247" s="26">
        <v>60.85</v>
      </c>
      <c r="G247" s="26">
        <v>68.67</v>
      </c>
      <c r="H247" s="26">
        <v>60.75</v>
      </c>
      <c r="I247" s="26">
        <v>60.57</v>
      </c>
      <c r="J247" s="26">
        <v>62.75</v>
      </c>
      <c r="K247" s="26">
        <v>61.06</v>
      </c>
      <c r="L247" s="26">
        <v>55.61</v>
      </c>
      <c r="M247" s="26">
        <v>94.14</v>
      </c>
      <c r="N247" s="26">
        <v>59.64</v>
      </c>
      <c r="O247" s="26">
        <v>51.18</v>
      </c>
      <c r="P247" s="26">
        <v>54.56</v>
      </c>
      <c r="Q247" s="26">
        <v>64.790000000000006</v>
      </c>
      <c r="R247" s="25"/>
      <c r="S247" s="25"/>
      <c r="T247" s="25"/>
      <c r="U247" s="26">
        <v>63.12</v>
      </c>
      <c r="V247" s="26">
        <v>70.08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319</v>
      </c>
      <c r="B248" s="26">
        <v>61.66</v>
      </c>
      <c r="C248" s="26">
        <v>0</v>
      </c>
      <c r="D248" s="26">
        <v>52.21</v>
      </c>
      <c r="E248" s="26">
        <v>56.18</v>
      </c>
      <c r="F248" s="26">
        <v>61.49</v>
      </c>
      <c r="G248" s="26">
        <v>68.790000000000006</v>
      </c>
      <c r="H248" s="26">
        <v>60.1</v>
      </c>
      <c r="I248" s="26">
        <v>60.12</v>
      </c>
      <c r="J248" s="26">
        <v>62.31</v>
      </c>
      <c r="K248" s="26">
        <v>60.61</v>
      </c>
      <c r="L248" s="26">
        <v>54.8</v>
      </c>
      <c r="M248" s="26">
        <v>93.41</v>
      </c>
      <c r="N248" s="26">
        <v>58.27</v>
      </c>
      <c r="O248" s="26">
        <v>50.03</v>
      </c>
      <c r="P248" s="26">
        <v>54.27</v>
      </c>
      <c r="Q248" s="26">
        <v>64.81</v>
      </c>
      <c r="R248" s="25"/>
      <c r="S248" s="25"/>
      <c r="T248" s="25"/>
      <c r="U248" s="26">
        <v>62.67</v>
      </c>
      <c r="V248" s="26">
        <v>70.22</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320</v>
      </c>
      <c r="B249" s="26">
        <v>61.56</v>
      </c>
      <c r="C249" s="26">
        <v>0</v>
      </c>
      <c r="D249" s="26">
        <v>53.2</v>
      </c>
      <c r="E249" s="26">
        <v>56.6</v>
      </c>
      <c r="F249" s="26">
        <v>61.82</v>
      </c>
      <c r="G249" s="26">
        <v>68.72</v>
      </c>
      <c r="H249" s="26">
        <v>59.61</v>
      </c>
      <c r="I249" s="26">
        <v>59.6</v>
      </c>
      <c r="J249" s="26">
        <v>61.89</v>
      </c>
      <c r="K249" s="26">
        <v>60.4</v>
      </c>
      <c r="L249" s="26">
        <v>54.18</v>
      </c>
      <c r="M249" s="26">
        <v>92.76</v>
      </c>
      <c r="N249" s="26">
        <v>57.06</v>
      </c>
      <c r="O249" s="26">
        <v>49.11</v>
      </c>
      <c r="P249" s="26">
        <v>54.05</v>
      </c>
      <c r="Q249" s="26">
        <v>65.38</v>
      </c>
      <c r="R249" s="25"/>
      <c r="S249" s="25"/>
      <c r="T249" s="25"/>
      <c r="U249" s="26">
        <v>61.94</v>
      </c>
      <c r="V249" s="26">
        <v>70.900000000000006</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321</v>
      </c>
      <c r="B250" s="26">
        <v>61.79</v>
      </c>
      <c r="C250" s="26">
        <v>0</v>
      </c>
      <c r="D250" s="26">
        <v>54.15</v>
      </c>
      <c r="E250" s="26">
        <v>57.08</v>
      </c>
      <c r="F250" s="26">
        <v>62.5</v>
      </c>
      <c r="G250" s="26">
        <v>68.930000000000007</v>
      </c>
      <c r="H250" s="26">
        <v>59.38</v>
      </c>
      <c r="I250" s="26">
        <v>59.64</v>
      </c>
      <c r="J250" s="26">
        <v>61.9</v>
      </c>
      <c r="K250" s="26">
        <v>60.48</v>
      </c>
      <c r="L250" s="26">
        <v>53.93</v>
      </c>
      <c r="M250" s="26">
        <v>92.69</v>
      </c>
      <c r="N250" s="26">
        <v>56.24</v>
      </c>
      <c r="O250" s="26">
        <v>48.52</v>
      </c>
      <c r="P250" s="26">
        <v>54.04</v>
      </c>
      <c r="Q250" s="26">
        <v>66.41</v>
      </c>
      <c r="R250" s="25"/>
      <c r="S250" s="25"/>
      <c r="T250" s="25"/>
      <c r="U250" s="26">
        <v>61.59</v>
      </c>
      <c r="V250" s="26">
        <v>71.84</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322</v>
      </c>
      <c r="B251" s="26">
        <v>62.13</v>
      </c>
      <c r="C251" s="26">
        <v>0</v>
      </c>
      <c r="D251" s="26">
        <v>54.57</v>
      </c>
      <c r="E251" s="26">
        <v>57.44</v>
      </c>
      <c r="F251" s="26">
        <v>63.15</v>
      </c>
      <c r="G251" s="26">
        <v>69.17</v>
      </c>
      <c r="H251" s="26">
        <v>59.31</v>
      </c>
      <c r="I251" s="26">
        <v>60.12</v>
      </c>
      <c r="J251" s="26">
        <v>62.08</v>
      </c>
      <c r="K251" s="26">
        <v>60.78</v>
      </c>
      <c r="L251" s="26">
        <v>53.95</v>
      </c>
      <c r="M251" s="26">
        <v>93.22</v>
      </c>
      <c r="N251" s="26">
        <v>55.87</v>
      </c>
      <c r="O251" s="26">
        <v>48.34</v>
      </c>
      <c r="P251" s="26">
        <v>54.12</v>
      </c>
      <c r="Q251" s="26">
        <v>67.400000000000006</v>
      </c>
      <c r="R251" s="25"/>
      <c r="S251" s="25"/>
      <c r="T251" s="25"/>
      <c r="U251" s="26">
        <v>61.52</v>
      </c>
      <c r="V251" s="26">
        <v>72.569999999999993</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323</v>
      </c>
      <c r="B252" s="26">
        <v>62.57</v>
      </c>
      <c r="C252" s="26">
        <v>0</v>
      </c>
      <c r="D252" s="26">
        <v>54.42</v>
      </c>
      <c r="E252" s="26">
        <v>57.69</v>
      </c>
      <c r="F252" s="26">
        <v>63.84</v>
      </c>
      <c r="G252" s="26">
        <v>69.38</v>
      </c>
      <c r="H252" s="26">
        <v>59.38</v>
      </c>
      <c r="I252" s="26">
        <v>60.64</v>
      </c>
      <c r="J252" s="26">
        <v>62.44</v>
      </c>
      <c r="K252" s="26">
        <v>61.23</v>
      </c>
      <c r="L252" s="26">
        <v>54.18</v>
      </c>
      <c r="M252" s="26">
        <v>94.36</v>
      </c>
      <c r="N252" s="26">
        <v>55.89</v>
      </c>
      <c r="O252" s="26">
        <v>48.52</v>
      </c>
      <c r="P252" s="26">
        <v>54.24</v>
      </c>
      <c r="Q252" s="26">
        <v>68.19</v>
      </c>
      <c r="R252" s="25"/>
      <c r="S252" s="25"/>
      <c r="T252" s="25"/>
      <c r="U252" s="26">
        <v>61.83</v>
      </c>
      <c r="V252" s="26">
        <v>72.97</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324</v>
      </c>
      <c r="B253" s="26">
        <v>62.79</v>
      </c>
      <c r="C253" s="26">
        <v>0</v>
      </c>
      <c r="D253" s="26">
        <v>53.83</v>
      </c>
      <c r="E253" s="26">
        <v>57.79</v>
      </c>
      <c r="F253" s="26">
        <v>63.96</v>
      </c>
      <c r="G253" s="26">
        <v>69.209999999999994</v>
      </c>
      <c r="H253" s="26">
        <v>59.5</v>
      </c>
      <c r="I253" s="26">
        <v>60.88</v>
      </c>
      <c r="J253" s="26">
        <v>62.65</v>
      </c>
      <c r="K253" s="26">
        <v>61.65</v>
      </c>
      <c r="L253" s="26">
        <v>54.41</v>
      </c>
      <c r="M253" s="26">
        <v>95.59</v>
      </c>
      <c r="N253" s="26">
        <v>56.09</v>
      </c>
      <c r="O253" s="26">
        <v>48.89</v>
      </c>
      <c r="P253" s="26">
        <v>54.33</v>
      </c>
      <c r="Q253" s="26">
        <v>68.61</v>
      </c>
      <c r="R253" s="25"/>
      <c r="S253" s="25"/>
      <c r="T253" s="25"/>
      <c r="U253" s="26">
        <v>62</v>
      </c>
      <c r="V253" s="26">
        <v>73.040000000000006</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325</v>
      </c>
      <c r="B254" s="26">
        <v>63.23</v>
      </c>
      <c r="C254" s="26">
        <v>0</v>
      </c>
      <c r="D254" s="26">
        <v>53.5</v>
      </c>
      <c r="E254" s="26">
        <v>58.12</v>
      </c>
      <c r="F254" s="26">
        <v>64.430000000000007</v>
      </c>
      <c r="G254" s="26">
        <v>69.38</v>
      </c>
      <c r="H254" s="26">
        <v>59.81</v>
      </c>
      <c r="I254" s="26">
        <v>61.47</v>
      </c>
      <c r="J254" s="26">
        <v>63.03</v>
      </c>
      <c r="K254" s="26">
        <v>62</v>
      </c>
      <c r="L254" s="26">
        <v>54.75</v>
      </c>
      <c r="M254" s="26">
        <v>96.97</v>
      </c>
      <c r="N254" s="26">
        <v>56.32</v>
      </c>
      <c r="O254" s="26">
        <v>49.28</v>
      </c>
      <c r="P254" s="26">
        <v>54.62</v>
      </c>
      <c r="Q254" s="26">
        <v>69.08</v>
      </c>
      <c r="R254" s="25"/>
      <c r="S254" s="25"/>
      <c r="T254" s="25"/>
      <c r="U254" s="26">
        <v>62.35</v>
      </c>
      <c r="V254" s="26">
        <v>73.12</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326</v>
      </c>
      <c r="B255" s="26">
        <v>63.73</v>
      </c>
      <c r="C255" s="26">
        <v>0</v>
      </c>
      <c r="D255" s="26">
        <v>53.81</v>
      </c>
      <c r="E255" s="26">
        <v>58.85</v>
      </c>
      <c r="F255" s="26">
        <v>65.06</v>
      </c>
      <c r="G255" s="26">
        <v>69.87</v>
      </c>
      <c r="H255" s="26">
        <v>60.29</v>
      </c>
      <c r="I255" s="26">
        <v>62.25</v>
      </c>
      <c r="J255" s="26">
        <v>63.3</v>
      </c>
      <c r="K255" s="26">
        <v>62.09</v>
      </c>
      <c r="L255" s="26">
        <v>54.99</v>
      </c>
      <c r="M255" s="26">
        <v>98.01</v>
      </c>
      <c r="N255" s="26">
        <v>56.36</v>
      </c>
      <c r="O255" s="26">
        <v>49.53</v>
      </c>
      <c r="P255" s="26">
        <v>55.03</v>
      </c>
      <c r="Q255" s="26">
        <v>69.58</v>
      </c>
      <c r="R255" s="25"/>
      <c r="S255" s="25"/>
      <c r="T255" s="25"/>
      <c r="U255" s="26">
        <v>62.45</v>
      </c>
      <c r="V255" s="26">
        <v>73.25</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327</v>
      </c>
      <c r="B256" s="26">
        <v>64.319999999999993</v>
      </c>
      <c r="C256" s="26">
        <v>0</v>
      </c>
      <c r="D256" s="26">
        <v>54.85</v>
      </c>
      <c r="E256" s="26">
        <v>59.97</v>
      </c>
      <c r="F256" s="26">
        <v>65.959999999999994</v>
      </c>
      <c r="G256" s="26">
        <v>70.61</v>
      </c>
      <c r="H256" s="26">
        <v>60.87</v>
      </c>
      <c r="I256" s="26">
        <v>62.86</v>
      </c>
      <c r="J256" s="26">
        <v>63.52</v>
      </c>
      <c r="K256" s="26">
        <v>61.9</v>
      </c>
      <c r="L256" s="26">
        <v>55.14</v>
      </c>
      <c r="M256" s="26">
        <v>98.68</v>
      </c>
      <c r="N256" s="26">
        <v>56.16</v>
      </c>
      <c r="O256" s="26">
        <v>49.59</v>
      </c>
      <c r="P256" s="26">
        <v>55.58</v>
      </c>
      <c r="Q256" s="26">
        <v>70.23</v>
      </c>
      <c r="R256" s="25"/>
      <c r="S256" s="25"/>
      <c r="T256" s="25"/>
      <c r="U256" s="26">
        <v>62.36</v>
      </c>
      <c r="V256" s="26">
        <v>73.52</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328</v>
      </c>
      <c r="B257" s="26">
        <v>64.64</v>
      </c>
      <c r="C257" s="26">
        <v>0</v>
      </c>
      <c r="D257" s="26">
        <v>56.05</v>
      </c>
      <c r="E257" s="26">
        <v>61.05</v>
      </c>
      <c r="F257" s="26">
        <v>66.34</v>
      </c>
      <c r="G257" s="26">
        <v>70.989999999999995</v>
      </c>
      <c r="H257" s="26">
        <v>61.36</v>
      </c>
      <c r="I257" s="26">
        <v>62.97</v>
      </c>
      <c r="J257" s="26">
        <v>63.48</v>
      </c>
      <c r="K257" s="26">
        <v>61.53</v>
      </c>
      <c r="L257" s="26">
        <v>55.14</v>
      </c>
      <c r="M257" s="26">
        <v>98.93</v>
      </c>
      <c r="N257" s="26">
        <v>55.83</v>
      </c>
      <c r="O257" s="26">
        <v>49.53</v>
      </c>
      <c r="P257" s="26">
        <v>56.09</v>
      </c>
      <c r="Q257" s="26">
        <v>70.84</v>
      </c>
      <c r="R257" s="25"/>
      <c r="S257" s="25"/>
      <c r="T257" s="25"/>
      <c r="U257" s="26">
        <v>61.87</v>
      </c>
      <c r="V257" s="26">
        <v>73.77</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329</v>
      </c>
      <c r="B258" s="26">
        <v>64.98</v>
      </c>
      <c r="C258" s="26">
        <v>0</v>
      </c>
      <c r="D258" s="26">
        <v>57.14</v>
      </c>
      <c r="E258" s="26">
        <v>61.67</v>
      </c>
      <c r="F258" s="26">
        <v>66.680000000000007</v>
      </c>
      <c r="G258" s="26">
        <v>71.19</v>
      </c>
      <c r="H258" s="26">
        <v>61.77</v>
      </c>
      <c r="I258" s="26">
        <v>63.03</v>
      </c>
      <c r="J258" s="26">
        <v>63.67</v>
      </c>
      <c r="K258" s="26">
        <v>61.29</v>
      </c>
      <c r="L258" s="26">
        <v>55.07</v>
      </c>
      <c r="M258" s="26">
        <v>99.8</v>
      </c>
      <c r="N258" s="26">
        <v>55.6</v>
      </c>
      <c r="O258" s="26">
        <v>49.46</v>
      </c>
      <c r="P258" s="26">
        <v>56.75</v>
      </c>
      <c r="Q258" s="26">
        <v>71.709999999999994</v>
      </c>
      <c r="R258" s="25"/>
      <c r="S258" s="25"/>
      <c r="T258" s="25"/>
      <c r="U258" s="26">
        <v>61.84</v>
      </c>
      <c r="V258" s="26">
        <v>74.209999999999994</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330</v>
      </c>
      <c r="B259" s="26">
        <v>65.28</v>
      </c>
      <c r="C259" s="26">
        <v>0</v>
      </c>
      <c r="D259" s="26">
        <v>57.91</v>
      </c>
      <c r="E259" s="26">
        <v>62.09</v>
      </c>
      <c r="F259" s="26">
        <v>66.92</v>
      </c>
      <c r="G259" s="26">
        <v>71.290000000000006</v>
      </c>
      <c r="H259" s="26">
        <v>62.01</v>
      </c>
      <c r="I259" s="26">
        <v>63.18</v>
      </c>
      <c r="J259" s="26">
        <v>63.86</v>
      </c>
      <c r="K259" s="26">
        <v>61.27</v>
      </c>
      <c r="L259" s="26">
        <v>55.06</v>
      </c>
      <c r="M259" s="26">
        <v>100.82</v>
      </c>
      <c r="N259" s="26">
        <v>55.51</v>
      </c>
      <c r="O259" s="26">
        <v>49.42</v>
      </c>
      <c r="P259" s="26">
        <v>57.26</v>
      </c>
      <c r="Q259" s="26">
        <v>72.69</v>
      </c>
      <c r="R259" s="25"/>
      <c r="S259" s="25"/>
      <c r="T259" s="25"/>
      <c r="U259" s="26">
        <v>61.88</v>
      </c>
      <c r="V259" s="26">
        <v>74.48</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331</v>
      </c>
      <c r="B260" s="26">
        <v>65.55</v>
      </c>
      <c r="C260" s="26">
        <v>0</v>
      </c>
      <c r="D260" s="26">
        <v>58.32</v>
      </c>
      <c r="E260" s="26">
        <v>62.24</v>
      </c>
      <c r="F260" s="26">
        <v>67.06</v>
      </c>
      <c r="G260" s="26">
        <v>71.290000000000006</v>
      </c>
      <c r="H260" s="26">
        <v>62.08</v>
      </c>
      <c r="I260" s="26">
        <v>63.33</v>
      </c>
      <c r="J260" s="26">
        <v>64.03</v>
      </c>
      <c r="K260" s="26">
        <v>61.48</v>
      </c>
      <c r="L260" s="26">
        <v>55.12</v>
      </c>
      <c r="M260" s="26">
        <v>101.9</v>
      </c>
      <c r="N260" s="26">
        <v>55.59</v>
      </c>
      <c r="O260" s="26">
        <v>49.44</v>
      </c>
      <c r="P260" s="26">
        <v>57.63</v>
      </c>
      <c r="Q260" s="26">
        <v>73.64</v>
      </c>
      <c r="R260" s="25"/>
      <c r="S260" s="25"/>
      <c r="T260" s="25"/>
      <c r="U260" s="26">
        <v>62.04</v>
      </c>
      <c r="V260" s="26">
        <v>74.45</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332</v>
      </c>
      <c r="B261" s="26">
        <v>65.75</v>
      </c>
      <c r="C261" s="26">
        <v>0</v>
      </c>
      <c r="D261" s="26">
        <v>58.49</v>
      </c>
      <c r="E261" s="26">
        <v>62.24</v>
      </c>
      <c r="F261" s="26">
        <v>67.11</v>
      </c>
      <c r="G261" s="26">
        <v>71.03</v>
      </c>
      <c r="H261" s="26">
        <v>62.04</v>
      </c>
      <c r="I261" s="26">
        <v>63.44</v>
      </c>
      <c r="J261" s="26">
        <v>64.14</v>
      </c>
      <c r="K261" s="26">
        <v>61.77</v>
      </c>
      <c r="L261" s="26">
        <v>55.23</v>
      </c>
      <c r="M261" s="26">
        <v>103.04</v>
      </c>
      <c r="N261" s="26">
        <v>55.77</v>
      </c>
      <c r="O261" s="26">
        <v>49.5</v>
      </c>
      <c r="P261" s="26">
        <v>57.89</v>
      </c>
      <c r="Q261" s="26">
        <v>74.39</v>
      </c>
      <c r="R261" s="25"/>
      <c r="S261" s="25"/>
      <c r="T261" s="25"/>
      <c r="U261" s="26">
        <v>62.32</v>
      </c>
      <c r="V261" s="26">
        <v>74.12</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333</v>
      </c>
      <c r="B262" s="26">
        <v>66.150000000000006</v>
      </c>
      <c r="C262" s="26">
        <v>0</v>
      </c>
      <c r="D262" s="26">
        <v>58.68</v>
      </c>
      <c r="E262" s="26">
        <v>62.28</v>
      </c>
      <c r="F262" s="26">
        <v>67.73</v>
      </c>
      <c r="G262" s="26">
        <v>70.959999999999994</v>
      </c>
      <c r="H262" s="26">
        <v>62.09</v>
      </c>
      <c r="I262" s="26">
        <v>63.48</v>
      </c>
      <c r="J262" s="26">
        <v>64.5</v>
      </c>
      <c r="K262" s="26">
        <v>62.11</v>
      </c>
      <c r="L262" s="26">
        <v>55.56</v>
      </c>
      <c r="M262" s="26">
        <v>104.18</v>
      </c>
      <c r="N262" s="26">
        <v>56</v>
      </c>
      <c r="O262" s="26">
        <v>49.59</v>
      </c>
      <c r="P262" s="26">
        <v>58.22</v>
      </c>
      <c r="Q262" s="26">
        <v>74.95</v>
      </c>
      <c r="R262" s="25"/>
      <c r="S262" s="25"/>
      <c r="T262" s="25"/>
      <c r="U262" s="26">
        <v>63.05</v>
      </c>
      <c r="V262" s="26">
        <v>73.58</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334</v>
      </c>
      <c r="B263" s="26">
        <v>65.98</v>
      </c>
      <c r="C263" s="26">
        <v>0</v>
      </c>
      <c r="D263" s="26">
        <v>58.57</v>
      </c>
      <c r="E263" s="26">
        <v>61.75</v>
      </c>
      <c r="F263" s="26">
        <v>67.3</v>
      </c>
      <c r="G263" s="26">
        <v>70.3</v>
      </c>
      <c r="H263" s="26">
        <v>61.99</v>
      </c>
      <c r="I263" s="26">
        <v>63.51</v>
      </c>
      <c r="J263" s="26">
        <v>64.25</v>
      </c>
      <c r="K263" s="26">
        <v>62.25</v>
      </c>
      <c r="L263" s="26">
        <v>55.59</v>
      </c>
      <c r="M263" s="26">
        <v>104.41</v>
      </c>
      <c r="N263" s="26">
        <v>56.01</v>
      </c>
      <c r="O263" s="26">
        <v>49.67</v>
      </c>
      <c r="P263" s="26">
        <v>58.28</v>
      </c>
      <c r="Q263" s="26">
        <v>74.67</v>
      </c>
      <c r="R263" s="25"/>
      <c r="S263" s="25"/>
      <c r="T263" s="25"/>
      <c r="U263" s="26">
        <v>63.09</v>
      </c>
      <c r="V263" s="26">
        <v>72.599999999999994</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335</v>
      </c>
      <c r="B264" s="26">
        <v>65.819999999999993</v>
      </c>
      <c r="C264" s="26">
        <v>0</v>
      </c>
      <c r="D264" s="26">
        <v>58.64</v>
      </c>
      <c r="E264" s="26">
        <v>61.37</v>
      </c>
      <c r="F264" s="26">
        <v>66.97</v>
      </c>
      <c r="G264" s="26">
        <v>69.94</v>
      </c>
      <c r="H264" s="26">
        <v>61.98</v>
      </c>
      <c r="I264" s="26">
        <v>63.52</v>
      </c>
      <c r="J264" s="26">
        <v>63.92</v>
      </c>
      <c r="K264" s="26">
        <v>62.3</v>
      </c>
      <c r="L264" s="26">
        <v>55.57</v>
      </c>
      <c r="M264" s="26">
        <v>104.33</v>
      </c>
      <c r="N264" s="26">
        <v>55.85</v>
      </c>
      <c r="O264" s="26">
        <v>49.74</v>
      </c>
      <c r="P264" s="26">
        <v>58.29</v>
      </c>
      <c r="Q264" s="26">
        <v>73.92</v>
      </c>
      <c r="R264" s="25"/>
      <c r="S264" s="25"/>
      <c r="T264" s="25"/>
      <c r="U264" s="26">
        <v>63.03</v>
      </c>
      <c r="V264" s="26">
        <v>71.569999999999993</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336</v>
      </c>
      <c r="B265" s="26">
        <v>65.599999999999994</v>
      </c>
      <c r="C265" s="26">
        <v>0</v>
      </c>
      <c r="D265" s="26">
        <v>58.66</v>
      </c>
      <c r="E265" s="26">
        <v>61.24</v>
      </c>
      <c r="F265" s="26">
        <v>66.819999999999993</v>
      </c>
      <c r="G265" s="26">
        <v>69.87</v>
      </c>
      <c r="H265" s="26">
        <v>62.03</v>
      </c>
      <c r="I265" s="26">
        <v>63.67</v>
      </c>
      <c r="J265" s="26">
        <v>63.63</v>
      </c>
      <c r="K265" s="26">
        <v>62.34</v>
      </c>
      <c r="L265" s="26">
        <v>55.3</v>
      </c>
      <c r="M265" s="26">
        <v>102.79</v>
      </c>
      <c r="N265" s="26">
        <v>55.73</v>
      </c>
      <c r="O265" s="26">
        <v>49.77</v>
      </c>
      <c r="P265" s="26">
        <v>58.44</v>
      </c>
      <c r="Q265" s="26">
        <v>73.09</v>
      </c>
      <c r="R265" s="25"/>
      <c r="S265" s="25"/>
      <c r="T265" s="25"/>
      <c r="U265" s="26">
        <v>62.39</v>
      </c>
      <c r="V265" s="26">
        <v>71.209999999999994</v>
      </c>
      <c r="W265" s="25"/>
      <c r="X265" s="26">
        <v>58.58</v>
      </c>
      <c r="Y265" s="26">
        <v>57.67</v>
      </c>
      <c r="Z265" s="26">
        <v>92.9</v>
      </c>
      <c r="AA265" s="26">
        <v>61.24</v>
      </c>
      <c r="AB265" s="26">
        <v>71.88</v>
      </c>
      <c r="AC265" s="26">
        <v>71.66</v>
      </c>
      <c r="AD265" s="26">
        <v>64.3</v>
      </c>
      <c r="AE265" s="26">
        <v>77.03</v>
      </c>
      <c r="AF265" s="26">
        <v>69.77</v>
      </c>
      <c r="AG265" s="26">
        <v>67.59</v>
      </c>
      <c r="AH265" s="26">
        <v>66.28</v>
      </c>
      <c r="AI265" s="26">
        <v>60.09</v>
      </c>
      <c r="AJ265" s="26">
        <v>69.36</v>
      </c>
      <c r="AK265" s="26">
        <v>73.180000000000007</v>
      </c>
      <c r="AL265" s="26">
        <v>62.93</v>
      </c>
      <c r="AM265" s="26">
        <v>72.22</v>
      </c>
      <c r="AN265" s="26">
        <v>62.84</v>
      </c>
      <c r="AO265" s="26">
        <v>69.02</v>
      </c>
      <c r="AP265" s="26">
        <v>67.86</v>
      </c>
      <c r="AQ265" s="26">
        <v>63.82</v>
      </c>
      <c r="AR265" s="26">
        <v>58.7</v>
      </c>
      <c r="AS265" s="26">
        <v>66.209999999999994</v>
      </c>
      <c r="AT265" s="26">
        <v>67.400000000000006</v>
      </c>
      <c r="AU265" s="26">
        <v>69.87</v>
      </c>
      <c r="AV265" s="26">
        <v>61.74</v>
      </c>
      <c r="AW265" s="26">
        <v>62.42</v>
      </c>
      <c r="AX265" s="26">
        <v>63.67</v>
      </c>
      <c r="AY265" s="26">
        <v>67.37</v>
      </c>
      <c r="AZ265" s="26">
        <v>69.37</v>
      </c>
      <c r="BA265" s="26">
        <v>60.69</v>
      </c>
      <c r="BB265" s="26">
        <v>58.58</v>
      </c>
      <c r="BC265" s="26">
        <v>74.099999999999994</v>
      </c>
      <c r="BD265" s="26">
        <v>64.75</v>
      </c>
      <c r="BE265" s="26">
        <v>64.95</v>
      </c>
      <c r="BF265" s="26">
        <v>101.66</v>
      </c>
      <c r="BG265" s="26">
        <v>55.3</v>
      </c>
      <c r="BH265" s="26">
        <v>77.72</v>
      </c>
      <c r="BI265" s="26">
        <v>77.41</v>
      </c>
      <c r="BJ265" s="26">
        <v>124.77</v>
      </c>
      <c r="BK265" s="26">
        <v>101.72</v>
      </c>
      <c r="BL265" s="26">
        <v>59.33</v>
      </c>
      <c r="BM265" s="26">
        <v>51.39</v>
      </c>
      <c r="BN265" s="26">
        <v>78.489999999999995</v>
      </c>
      <c r="BO265" s="26">
        <v>49.77</v>
      </c>
      <c r="BP265" s="26">
        <v>69.260000000000005</v>
      </c>
      <c r="BQ265" s="26">
        <v>63.11</v>
      </c>
      <c r="BR265" s="26">
        <v>52.22</v>
      </c>
      <c r="BS265" s="26">
        <v>70.89</v>
      </c>
      <c r="BT265" s="26">
        <v>65.099999999999994</v>
      </c>
      <c r="BU265" s="26">
        <v>86.62</v>
      </c>
      <c r="BV265" s="26">
        <v>75.7</v>
      </c>
      <c r="BW265" s="26">
        <v>71.84</v>
      </c>
      <c r="BX265" s="26">
        <v>57.39</v>
      </c>
      <c r="BY265" s="25"/>
      <c r="BZ265" s="25"/>
      <c r="CA265" s="25"/>
      <c r="CB265" s="25"/>
      <c r="CC265" s="26">
        <v>62.24</v>
      </c>
      <c r="CD265" s="26">
        <v>63.27</v>
      </c>
      <c r="CE265" s="26">
        <v>64.88</v>
      </c>
      <c r="CF265" s="26">
        <v>79.010000000000005</v>
      </c>
      <c r="CG265" s="26">
        <v>72.319999999999993</v>
      </c>
    </row>
    <row r="266" spans="1:85" x14ac:dyDescent="0.3">
      <c r="A266" s="24" t="s">
        <v>337</v>
      </c>
      <c r="B266" s="26">
        <v>65.53</v>
      </c>
      <c r="C266" s="26">
        <v>0</v>
      </c>
      <c r="D266" s="26">
        <v>59.02</v>
      </c>
      <c r="E266" s="26">
        <v>61.33</v>
      </c>
      <c r="F266" s="26">
        <v>66.900000000000006</v>
      </c>
      <c r="G266" s="26">
        <v>69.19</v>
      </c>
      <c r="H266" s="26">
        <v>61.32</v>
      </c>
      <c r="I266" s="26">
        <v>63.5</v>
      </c>
      <c r="J266" s="26">
        <v>63.89</v>
      </c>
      <c r="K266" s="26">
        <v>62.57</v>
      </c>
      <c r="L266" s="26">
        <v>55.88</v>
      </c>
      <c r="M266" s="26">
        <v>99.91</v>
      </c>
      <c r="N266" s="26">
        <v>56.74</v>
      </c>
      <c r="O266" s="26">
        <v>50.76</v>
      </c>
      <c r="P266" s="26">
        <v>58.78</v>
      </c>
      <c r="Q266" s="26">
        <v>73.23</v>
      </c>
      <c r="R266" s="25"/>
      <c r="S266" s="25"/>
      <c r="T266" s="25"/>
      <c r="U266" s="26">
        <v>62.26</v>
      </c>
      <c r="V266" s="26">
        <v>71.319999999999993</v>
      </c>
      <c r="W266" s="25"/>
      <c r="X266" s="26">
        <v>58.95</v>
      </c>
      <c r="Y266" s="26">
        <v>58.09</v>
      </c>
      <c r="Z266" s="26">
        <v>87.25</v>
      </c>
      <c r="AA266" s="26">
        <v>61.33</v>
      </c>
      <c r="AB266" s="26">
        <v>71.95</v>
      </c>
      <c r="AC266" s="26">
        <v>71.44</v>
      </c>
      <c r="AD266" s="26">
        <v>64.66</v>
      </c>
      <c r="AE266" s="26">
        <v>76.52</v>
      </c>
      <c r="AF266" s="26">
        <v>69.77</v>
      </c>
      <c r="AG266" s="26">
        <v>67.8</v>
      </c>
      <c r="AH266" s="26">
        <v>66.260000000000005</v>
      </c>
      <c r="AI266" s="26">
        <v>60.06</v>
      </c>
      <c r="AJ266" s="26">
        <v>69.38</v>
      </c>
      <c r="AK266" s="26">
        <v>72.95</v>
      </c>
      <c r="AL266" s="26">
        <v>63.1</v>
      </c>
      <c r="AM266" s="26">
        <v>72.37</v>
      </c>
      <c r="AN266" s="26">
        <v>63.01</v>
      </c>
      <c r="AO266" s="26">
        <v>69.150000000000006</v>
      </c>
      <c r="AP266" s="26">
        <v>68.02</v>
      </c>
      <c r="AQ266" s="26">
        <v>63.97</v>
      </c>
      <c r="AR266" s="26">
        <v>58.99</v>
      </c>
      <c r="AS266" s="26">
        <v>66.36</v>
      </c>
      <c r="AT266" s="26">
        <v>67.67</v>
      </c>
      <c r="AU266" s="26">
        <v>69.19</v>
      </c>
      <c r="AV266" s="26">
        <v>60.99</v>
      </c>
      <c r="AW266" s="26">
        <v>61.74</v>
      </c>
      <c r="AX266" s="26">
        <v>63.5</v>
      </c>
      <c r="AY266" s="26">
        <v>67.45</v>
      </c>
      <c r="AZ266" s="26">
        <v>69.38</v>
      </c>
      <c r="BA266" s="26">
        <v>61.08</v>
      </c>
      <c r="BB266" s="26">
        <v>59.1</v>
      </c>
      <c r="BC266" s="26">
        <v>73.55</v>
      </c>
      <c r="BD266" s="26">
        <v>65.09</v>
      </c>
      <c r="BE266" s="26">
        <v>64.260000000000005</v>
      </c>
      <c r="BF266" s="26">
        <v>104.72</v>
      </c>
      <c r="BG266" s="26">
        <v>55.88</v>
      </c>
      <c r="BH266" s="26">
        <v>77.73</v>
      </c>
      <c r="BI266" s="26">
        <v>77.64</v>
      </c>
      <c r="BJ266" s="26">
        <v>119.31</v>
      </c>
      <c r="BK266" s="26">
        <v>98.57</v>
      </c>
      <c r="BL266" s="26">
        <v>60.22</v>
      </c>
      <c r="BM266" s="26">
        <v>52.43</v>
      </c>
      <c r="BN266" s="26">
        <v>79.67</v>
      </c>
      <c r="BO266" s="26">
        <v>50.76</v>
      </c>
      <c r="BP266" s="26">
        <v>69.78</v>
      </c>
      <c r="BQ266" s="26">
        <v>63.68</v>
      </c>
      <c r="BR266" s="26">
        <v>52.27</v>
      </c>
      <c r="BS266" s="26">
        <v>71.260000000000005</v>
      </c>
      <c r="BT266" s="26">
        <v>65.94</v>
      </c>
      <c r="BU266" s="26">
        <v>86.18</v>
      </c>
      <c r="BV266" s="26">
        <v>75.83</v>
      </c>
      <c r="BW266" s="26">
        <v>70.95</v>
      </c>
      <c r="BX266" s="26">
        <v>58.21</v>
      </c>
      <c r="BY266" s="25"/>
      <c r="BZ266" s="25"/>
      <c r="CA266" s="25"/>
      <c r="CB266" s="25"/>
      <c r="CC266" s="26">
        <v>62.14</v>
      </c>
      <c r="CD266" s="26">
        <v>62.95</v>
      </c>
      <c r="CE266" s="26">
        <v>64.97</v>
      </c>
      <c r="CF266" s="26">
        <v>78.42</v>
      </c>
      <c r="CG266" s="26">
        <v>72.59</v>
      </c>
    </row>
    <row r="267" spans="1:85" x14ac:dyDescent="0.3">
      <c r="A267" s="24" t="s">
        <v>338</v>
      </c>
      <c r="B267" s="26">
        <v>65.52</v>
      </c>
      <c r="C267" s="26">
        <v>0</v>
      </c>
      <c r="D267" s="26">
        <v>59.35</v>
      </c>
      <c r="E267" s="26">
        <v>61.52</v>
      </c>
      <c r="F267" s="26">
        <v>66.95</v>
      </c>
      <c r="G267" s="26">
        <v>68.55</v>
      </c>
      <c r="H267" s="26">
        <v>60.51</v>
      </c>
      <c r="I267" s="26">
        <v>63.25</v>
      </c>
      <c r="J267" s="26">
        <v>64.31</v>
      </c>
      <c r="K267" s="26">
        <v>62.86</v>
      </c>
      <c r="L267" s="26">
        <v>56.71</v>
      </c>
      <c r="M267" s="26">
        <v>97.61</v>
      </c>
      <c r="N267" s="26">
        <v>57.65</v>
      </c>
      <c r="O267" s="26">
        <v>51.83</v>
      </c>
      <c r="P267" s="26">
        <v>58.95</v>
      </c>
      <c r="Q267" s="26">
        <v>73.42</v>
      </c>
      <c r="R267" s="25"/>
      <c r="S267" s="25"/>
      <c r="T267" s="25"/>
      <c r="U267" s="26">
        <v>62.23</v>
      </c>
      <c r="V267" s="26">
        <v>72.010000000000005</v>
      </c>
      <c r="W267" s="25"/>
      <c r="X267" s="26">
        <v>59.27</v>
      </c>
      <c r="Y267" s="26">
        <v>58.56</v>
      </c>
      <c r="Z267" s="26">
        <v>83.61</v>
      </c>
      <c r="AA267" s="26">
        <v>61.52</v>
      </c>
      <c r="AB267" s="26">
        <v>72.11</v>
      </c>
      <c r="AC267" s="26">
        <v>71.290000000000006</v>
      </c>
      <c r="AD267" s="26">
        <v>65.03</v>
      </c>
      <c r="AE267" s="26">
        <v>76.31</v>
      </c>
      <c r="AF267" s="26">
        <v>69.790000000000006</v>
      </c>
      <c r="AG267" s="26">
        <v>67.83</v>
      </c>
      <c r="AH267" s="26">
        <v>66.290000000000006</v>
      </c>
      <c r="AI267" s="26">
        <v>60.05</v>
      </c>
      <c r="AJ267" s="26">
        <v>69.319999999999993</v>
      </c>
      <c r="AK267" s="26">
        <v>72.69</v>
      </c>
      <c r="AL267" s="26">
        <v>63.22</v>
      </c>
      <c r="AM267" s="26">
        <v>72.53</v>
      </c>
      <c r="AN267" s="26">
        <v>63.19</v>
      </c>
      <c r="AO267" s="26">
        <v>68.72</v>
      </c>
      <c r="AP267" s="26">
        <v>68.069999999999993</v>
      </c>
      <c r="AQ267" s="26">
        <v>63.96</v>
      </c>
      <c r="AR267" s="26">
        <v>59.17</v>
      </c>
      <c r="AS267" s="26">
        <v>66.41</v>
      </c>
      <c r="AT267" s="26">
        <v>67.790000000000006</v>
      </c>
      <c r="AU267" s="26">
        <v>68.55</v>
      </c>
      <c r="AV267" s="26">
        <v>60.15</v>
      </c>
      <c r="AW267" s="26">
        <v>60.96</v>
      </c>
      <c r="AX267" s="26">
        <v>63.25</v>
      </c>
      <c r="AY267" s="26">
        <v>67.62</v>
      </c>
      <c r="AZ267" s="26">
        <v>69.61</v>
      </c>
      <c r="BA267" s="26">
        <v>61.61</v>
      </c>
      <c r="BB267" s="26">
        <v>59.75</v>
      </c>
      <c r="BC267" s="26">
        <v>73.2</v>
      </c>
      <c r="BD267" s="26">
        <v>65.19</v>
      </c>
      <c r="BE267" s="26">
        <v>63.63</v>
      </c>
      <c r="BF267" s="26">
        <v>106.61</v>
      </c>
      <c r="BG267" s="26">
        <v>56.71</v>
      </c>
      <c r="BH267" s="26">
        <v>77.069999999999993</v>
      </c>
      <c r="BI267" s="26">
        <v>76.94</v>
      </c>
      <c r="BJ267" s="26">
        <v>115.63</v>
      </c>
      <c r="BK267" s="26">
        <v>96.33</v>
      </c>
      <c r="BL267" s="26">
        <v>61.11</v>
      </c>
      <c r="BM267" s="26">
        <v>53.35</v>
      </c>
      <c r="BN267" s="26">
        <v>79.41</v>
      </c>
      <c r="BO267" s="26">
        <v>51.83</v>
      </c>
      <c r="BP267" s="26">
        <v>69.33</v>
      </c>
      <c r="BQ267" s="26">
        <v>63.96</v>
      </c>
      <c r="BR267" s="26">
        <v>52.3</v>
      </c>
      <c r="BS267" s="26">
        <v>71.13</v>
      </c>
      <c r="BT267" s="26">
        <v>66.540000000000006</v>
      </c>
      <c r="BU267" s="26">
        <v>86.03</v>
      </c>
      <c r="BV267" s="26">
        <v>75.680000000000007</v>
      </c>
      <c r="BW267" s="26">
        <v>70.3</v>
      </c>
      <c r="BX267" s="26">
        <v>58.91</v>
      </c>
      <c r="BY267" s="25"/>
      <c r="BZ267" s="25"/>
      <c r="CA267" s="25"/>
      <c r="CB267" s="25"/>
      <c r="CC267" s="26">
        <v>62.13</v>
      </c>
      <c r="CD267" s="26">
        <v>62.79</v>
      </c>
      <c r="CE267" s="26">
        <v>65.27</v>
      </c>
      <c r="CF267" s="26">
        <v>78.02</v>
      </c>
      <c r="CG267" s="26">
        <v>73.72</v>
      </c>
    </row>
    <row r="268" spans="1:85" x14ac:dyDescent="0.3">
      <c r="A268" s="24" t="s">
        <v>339</v>
      </c>
      <c r="B268" s="26">
        <v>65.989999999999995</v>
      </c>
      <c r="C268" s="26">
        <v>0</v>
      </c>
      <c r="D268" s="26">
        <v>59.53</v>
      </c>
      <c r="E268" s="26">
        <v>61.71</v>
      </c>
      <c r="F268" s="26">
        <v>67.099999999999994</v>
      </c>
      <c r="G268" s="26">
        <v>69.569999999999993</v>
      </c>
      <c r="H268" s="26">
        <v>62.28</v>
      </c>
      <c r="I268" s="26">
        <v>64.44</v>
      </c>
      <c r="J268" s="26">
        <v>64.77</v>
      </c>
      <c r="K268" s="26">
        <v>63.44</v>
      </c>
      <c r="L268" s="26">
        <v>57.21</v>
      </c>
      <c r="M268" s="26">
        <v>97.4</v>
      </c>
      <c r="N268" s="26">
        <v>58.57</v>
      </c>
      <c r="O268" s="26">
        <v>52.48</v>
      </c>
      <c r="P268" s="26">
        <v>59.34</v>
      </c>
      <c r="Q268" s="26">
        <v>73.89</v>
      </c>
      <c r="R268" s="25"/>
      <c r="S268" s="25"/>
      <c r="T268" s="25"/>
      <c r="U268" s="26">
        <v>62.25</v>
      </c>
      <c r="V268" s="26">
        <v>72.72</v>
      </c>
      <c r="W268" s="25"/>
      <c r="X268" s="26">
        <v>59.44</v>
      </c>
      <c r="Y268" s="26">
        <v>58.9</v>
      </c>
      <c r="Z268" s="26">
        <v>81.41</v>
      </c>
      <c r="AA268" s="26">
        <v>61.71</v>
      </c>
      <c r="AB268" s="26">
        <v>72.47</v>
      </c>
      <c r="AC268" s="26">
        <v>71.69</v>
      </c>
      <c r="AD268" s="26">
        <v>65.45</v>
      </c>
      <c r="AE268" s="26">
        <v>75.89</v>
      </c>
      <c r="AF268" s="26">
        <v>69.84</v>
      </c>
      <c r="AG268" s="26">
        <v>67.83</v>
      </c>
      <c r="AH268" s="26">
        <v>66.400000000000006</v>
      </c>
      <c r="AI268" s="26">
        <v>60.14</v>
      </c>
      <c r="AJ268" s="26">
        <v>69.260000000000005</v>
      </c>
      <c r="AK268" s="26">
        <v>72.75</v>
      </c>
      <c r="AL268" s="26">
        <v>63.39</v>
      </c>
      <c r="AM268" s="26">
        <v>72.849999999999994</v>
      </c>
      <c r="AN268" s="26">
        <v>63.37</v>
      </c>
      <c r="AO268" s="26">
        <v>68.5</v>
      </c>
      <c r="AP268" s="26">
        <v>68.12</v>
      </c>
      <c r="AQ268" s="26">
        <v>64.06</v>
      </c>
      <c r="AR268" s="26">
        <v>59.43</v>
      </c>
      <c r="AS268" s="26">
        <v>66.63</v>
      </c>
      <c r="AT268" s="26">
        <v>67.959999999999994</v>
      </c>
      <c r="AU268" s="26">
        <v>69.569999999999993</v>
      </c>
      <c r="AV268" s="26">
        <v>61.92</v>
      </c>
      <c r="AW268" s="26">
        <v>62.74</v>
      </c>
      <c r="AX268" s="26">
        <v>64.44</v>
      </c>
      <c r="AY268" s="26">
        <v>67.900000000000006</v>
      </c>
      <c r="AZ268" s="26">
        <v>70.05</v>
      </c>
      <c r="BA268" s="26">
        <v>62.11</v>
      </c>
      <c r="BB268" s="26">
        <v>60.16</v>
      </c>
      <c r="BC268" s="26">
        <v>73.489999999999995</v>
      </c>
      <c r="BD268" s="26">
        <v>65.36</v>
      </c>
      <c r="BE268" s="26">
        <v>65.040000000000006</v>
      </c>
      <c r="BF268" s="26">
        <v>109.44</v>
      </c>
      <c r="BG268" s="26">
        <v>57.21</v>
      </c>
      <c r="BH268" s="26">
        <v>77.31</v>
      </c>
      <c r="BI268" s="26">
        <v>77.48</v>
      </c>
      <c r="BJ268" s="26">
        <v>114.83</v>
      </c>
      <c r="BK268" s="26">
        <v>95.8</v>
      </c>
      <c r="BL268" s="26">
        <v>62.19</v>
      </c>
      <c r="BM268" s="26">
        <v>54.13</v>
      </c>
      <c r="BN268" s="26">
        <v>80.39</v>
      </c>
      <c r="BO268" s="26">
        <v>52.48</v>
      </c>
      <c r="BP268" s="26">
        <v>69.47</v>
      </c>
      <c r="BQ268" s="26">
        <v>64.52</v>
      </c>
      <c r="BR268" s="26">
        <v>52.44</v>
      </c>
      <c r="BS268" s="26">
        <v>71.540000000000006</v>
      </c>
      <c r="BT268" s="26">
        <v>67.58</v>
      </c>
      <c r="BU268" s="26">
        <v>86.26</v>
      </c>
      <c r="BV268" s="26">
        <v>75.94</v>
      </c>
      <c r="BW268" s="26">
        <v>71.36</v>
      </c>
      <c r="BX268" s="26">
        <v>59.51</v>
      </c>
      <c r="BY268" s="25"/>
      <c r="BZ268" s="25"/>
      <c r="CA268" s="25"/>
      <c r="CB268" s="25"/>
      <c r="CC268" s="26">
        <v>62.16</v>
      </c>
      <c r="CD268" s="26">
        <v>62.78</v>
      </c>
      <c r="CE268" s="26">
        <v>65.42</v>
      </c>
      <c r="CF268" s="26">
        <v>78.540000000000006</v>
      </c>
      <c r="CG268" s="26">
        <v>74.7</v>
      </c>
    </row>
    <row r="269" spans="1:85" x14ac:dyDescent="0.3">
      <c r="A269" s="24" t="s">
        <v>340</v>
      </c>
      <c r="B269" s="26">
        <v>65.89</v>
      </c>
      <c r="C269" s="26">
        <v>0</v>
      </c>
      <c r="D269" s="26">
        <v>58.91</v>
      </c>
      <c r="E269" s="26">
        <v>61.62</v>
      </c>
      <c r="F269" s="26">
        <v>67.08</v>
      </c>
      <c r="G269" s="26">
        <v>69.45</v>
      </c>
      <c r="H269" s="26">
        <v>62.54</v>
      </c>
      <c r="I269" s="26">
        <v>64.650000000000006</v>
      </c>
      <c r="J269" s="26">
        <v>64.680000000000007</v>
      </c>
      <c r="K269" s="26">
        <v>63.32</v>
      </c>
      <c r="L269" s="26">
        <v>57.11</v>
      </c>
      <c r="M269" s="26">
        <v>96.06</v>
      </c>
      <c r="N269" s="26">
        <v>58.78</v>
      </c>
      <c r="O269" s="26">
        <v>52.58</v>
      </c>
      <c r="P269" s="26">
        <v>60.17</v>
      </c>
      <c r="Q269" s="26">
        <v>73.930000000000007</v>
      </c>
      <c r="R269" s="25"/>
      <c r="S269" s="25"/>
      <c r="T269" s="25"/>
      <c r="U269" s="26">
        <v>61.98</v>
      </c>
      <c r="V269" s="26">
        <v>72.83</v>
      </c>
      <c r="W269" s="25"/>
      <c r="X269" s="26">
        <v>58.81</v>
      </c>
      <c r="Y269" s="26">
        <v>58.69</v>
      </c>
      <c r="Z269" s="26">
        <v>78.819999999999993</v>
      </c>
      <c r="AA269" s="26">
        <v>61.62</v>
      </c>
      <c r="AB269" s="26">
        <v>72.36</v>
      </c>
      <c r="AC269" s="26">
        <v>71.75</v>
      </c>
      <c r="AD269" s="26">
        <v>65.2</v>
      </c>
      <c r="AE269" s="26">
        <v>78.13</v>
      </c>
      <c r="AF269" s="26">
        <v>70.12</v>
      </c>
      <c r="AG269" s="26">
        <v>67.52</v>
      </c>
      <c r="AH269" s="26">
        <v>66.290000000000006</v>
      </c>
      <c r="AI269" s="26">
        <v>60.52</v>
      </c>
      <c r="AJ269" s="26">
        <v>68.77</v>
      </c>
      <c r="AK269" s="26">
        <v>72.52</v>
      </c>
      <c r="AL269" s="26">
        <v>63.15</v>
      </c>
      <c r="AM269" s="26">
        <v>72.63</v>
      </c>
      <c r="AN269" s="26">
        <v>63.56</v>
      </c>
      <c r="AO269" s="26">
        <v>68.17</v>
      </c>
      <c r="AP269" s="26">
        <v>67.78</v>
      </c>
      <c r="AQ269" s="26">
        <v>64.069999999999993</v>
      </c>
      <c r="AR269" s="26">
        <v>59.72</v>
      </c>
      <c r="AS269" s="26">
        <v>66.7</v>
      </c>
      <c r="AT269" s="26">
        <v>67.650000000000006</v>
      </c>
      <c r="AU269" s="26">
        <v>69.45</v>
      </c>
      <c r="AV269" s="26">
        <v>62.19</v>
      </c>
      <c r="AW269" s="26">
        <v>63</v>
      </c>
      <c r="AX269" s="26">
        <v>64.650000000000006</v>
      </c>
      <c r="AY269" s="26">
        <v>67.73</v>
      </c>
      <c r="AZ269" s="26">
        <v>69.98</v>
      </c>
      <c r="BA269" s="26">
        <v>62.02</v>
      </c>
      <c r="BB269" s="26">
        <v>59.96</v>
      </c>
      <c r="BC269" s="26">
        <v>73.22</v>
      </c>
      <c r="BD269" s="26">
        <v>65.38</v>
      </c>
      <c r="BE269" s="26">
        <v>64.87</v>
      </c>
      <c r="BF269" s="26">
        <v>109.47</v>
      </c>
      <c r="BG269" s="26">
        <v>57.11</v>
      </c>
      <c r="BH269" s="26">
        <v>77.27</v>
      </c>
      <c r="BI269" s="26">
        <v>77.510000000000005</v>
      </c>
      <c r="BJ269" s="26">
        <v>112.22</v>
      </c>
      <c r="BK269" s="26">
        <v>94.5</v>
      </c>
      <c r="BL269" s="26">
        <v>62.5</v>
      </c>
      <c r="BM269" s="26">
        <v>54.25</v>
      </c>
      <c r="BN269" s="26">
        <v>80.81</v>
      </c>
      <c r="BO269" s="26">
        <v>52.58</v>
      </c>
      <c r="BP269" s="26">
        <v>69.63</v>
      </c>
      <c r="BQ269" s="26">
        <v>64.91</v>
      </c>
      <c r="BR269" s="26">
        <v>53.63</v>
      </c>
      <c r="BS269" s="26">
        <v>71.540000000000006</v>
      </c>
      <c r="BT269" s="26">
        <v>68.52</v>
      </c>
      <c r="BU269" s="26">
        <v>86.21</v>
      </c>
      <c r="BV269" s="26">
        <v>75.42</v>
      </c>
      <c r="BW269" s="26">
        <v>70.67</v>
      </c>
      <c r="BX269" s="26">
        <v>59.59</v>
      </c>
      <c r="BY269" s="25"/>
      <c r="BZ269" s="25"/>
      <c r="CA269" s="25"/>
      <c r="CB269" s="25"/>
      <c r="CC269" s="26">
        <v>61.87</v>
      </c>
      <c r="CD269" s="26">
        <v>62.58</v>
      </c>
      <c r="CE269" s="26">
        <v>65.069999999999993</v>
      </c>
      <c r="CF269" s="26">
        <v>78.53</v>
      </c>
      <c r="CG269" s="26">
        <v>75.010000000000005</v>
      </c>
    </row>
    <row r="270" spans="1:85" x14ac:dyDescent="0.3">
      <c r="A270" s="24" t="s">
        <v>341</v>
      </c>
      <c r="B270" s="26">
        <v>65.540000000000006</v>
      </c>
      <c r="C270" s="26">
        <v>0</v>
      </c>
      <c r="D270" s="26">
        <v>59.12</v>
      </c>
      <c r="E270" s="26">
        <v>61.44</v>
      </c>
      <c r="F270" s="26">
        <v>66.680000000000007</v>
      </c>
      <c r="G270" s="26">
        <v>68.52</v>
      </c>
      <c r="H270" s="26">
        <v>61.13</v>
      </c>
      <c r="I270" s="26">
        <v>63.73</v>
      </c>
      <c r="J270" s="26">
        <v>64.86</v>
      </c>
      <c r="K270" s="26">
        <v>63.58</v>
      </c>
      <c r="L270" s="26">
        <v>57.7</v>
      </c>
      <c r="M270" s="26">
        <v>93.22</v>
      </c>
      <c r="N270" s="26">
        <v>59.82</v>
      </c>
      <c r="O270" s="26">
        <v>53.47</v>
      </c>
      <c r="P270" s="26">
        <v>60.16</v>
      </c>
      <c r="Q270" s="26">
        <v>72.959999999999994</v>
      </c>
      <c r="R270" s="25"/>
      <c r="S270" s="25"/>
      <c r="T270" s="25"/>
      <c r="U270" s="26">
        <v>62.03</v>
      </c>
      <c r="V270" s="26">
        <v>72.430000000000007</v>
      </c>
      <c r="W270" s="25"/>
      <c r="X270" s="26">
        <v>59.03</v>
      </c>
      <c r="Y270" s="26">
        <v>59.05</v>
      </c>
      <c r="Z270" s="26">
        <v>75.41</v>
      </c>
      <c r="AA270" s="26">
        <v>61.44</v>
      </c>
      <c r="AB270" s="26">
        <v>72.39</v>
      </c>
      <c r="AC270" s="26">
        <v>71.2</v>
      </c>
      <c r="AD270" s="26">
        <v>64.489999999999995</v>
      </c>
      <c r="AE270" s="26">
        <v>76.2</v>
      </c>
      <c r="AF270" s="26">
        <v>69.150000000000006</v>
      </c>
      <c r="AG270" s="26">
        <v>66.92</v>
      </c>
      <c r="AH270" s="26">
        <v>66.44</v>
      </c>
      <c r="AI270" s="26">
        <v>60.62</v>
      </c>
      <c r="AJ270" s="26">
        <v>67.540000000000006</v>
      </c>
      <c r="AK270" s="26">
        <v>71.709999999999994</v>
      </c>
      <c r="AL270" s="26">
        <v>62.89</v>
      </c>
      <c r="AM270" s="26">
        <v>71.92</v>
      </c>
      <c r="AN270" s="26">
        <v>63.16</v>
      </c>
      <c r="AO270" s="26">
        <v>67.180000000000007</v>
      </c>
      <c r="AP270" s="26">
        <v>66.599999999999994</v>
      </c>
      <c r="AQ270" s="26">
        <v>63.65</v>
      </c>
      <c r="AR270" s="26">
        <v>59.58</v>
      </c>
      <c r="AS270" s="26">
        <v>66.89</v>
      </c>
      <c r="AT270" s="26">
        <v>66.87</v>
      </c>
      <c r="AU270" s="26">
        <v>68.52</v>
      </c>
      <c r="AV270" s="26">
        <v>60.86</v>
      </c>
      <c r="AW270" s="26">
        <v>61.47</v>
      </c>
      <c r="AX270" s="26">
        <v>63.73</v>
      </c>
      <c r="AY270" s="26">
        <v>67.5</v>
      </c>
      <c r="AZ270" s="26">
        <v>69.66</v>
      </c>
      <c r="BA270" s="26">
        <v>62.45</v>
      </c>
      <c r="BB270" s="26">
        <v>60.12</v>
      </c>
      <c r="BC270" s="26">
        <v>73.349999999999994</v>
      </c>
      <c r="BD270" s="26">
        <v>67.83</v>
      </c>
      <c r="BE270" s="26">
        <v>63.33</v>
      </c>
      <c r="BF270" s="26">
        <v>105.25</v>
      </c>
      <c r="BG270" s="26">
        <v>57.7</v>
      </c>
      <c r="BH270" s="26">
        <v>77.62</v>
      </c>
      <c r="BI270" s="26">
        <v>79.06</v>
      </c>
      <c r="BJ270" s="26">
        <v>106.01</v>
      </c>
      <c r="BK270" s="26">
        <v>92.03</v>
      </c>
      <c r="BL270" s="26">
        <v>63.56</v>
      </c>
      <c r="BM270" s="26">
        <v>55.21</v>
      </c>
      <c r="BN270" s="26">
        <v>81.5</v>
      </c>
      <c r="BO270" s="26">
        <v>53.47</v>
      </c>
      <c r="BP270" s="26">
        <v>69.28</v>
      </c>
      <c r="BQ270" s="26">
        <v>64.739999999999995</v>
      </c>
      <c r="BR270" s="26">
        <v>53.68</v>
      </c>
      <c r="BS270" s="26">
        <v>71.06</v>
      </c>
      <c r="BT270" s="26">
        <v>68.819999999999993</v>
      </c>
      <c r="BU270" s="26">
        <v>84.08</v>
      </c>
      <c r="BV270" s="26">
        <v>74.22</v>
      </c>
      <c r="BW270" s="26">
        <v>68.87</v>
      </c>
      <c r="BX270" s="26">
        <v>60</v>
      </c>
      <c r="BY270" s="25"/>
      <c r="BZ270" s="25"/>
      <c r="CA270" s="25"/>
      <c r="CB270" s="25"/>
      <c r="CC270" s="26">
        <v>61.96</v>
      </c>
      <c r="CD270" s="26">
        <v>62.39</v>
      </c>
      <c r="CE270" s="26">
        <v>64.75</v>
      </c>
      <c r="CF270" s="26">
        <v>78.709999999999994</v>
      </c>
      <c r="CG270" s="26">
        <v>74.319999999999993</v>
      </c>
    </row>
    <row r="271" spans="1:85" x14ac:dyDescent="0.3">
      <c r="A271" s="24" t="s">
        <v>342</v>
      </c>
      <c r="B271" s="26">
        <v>65.78</v>
      </c>
      <c r="C271" s="26">
        <v>0</v>
      </c>
      <c r="D271" s="26">
        <v>59.58</v>
      </c>
      <c r="E271" s="26">
        <v>61.34</v>
      </c>
      <c r="F271" s="26">
        <v>66.55</v>
      </c>
      <c r="G271" s="26">
        <v>68.650000000000006</v>
      </c>
      <c r="H271" s="26">
        <v>62.19</v>
      </c>
      <c r="I271" s="26">
        <v>64.52</v>
      </c>
      <c r="J271" s="26">
        <v>65.41</v>
      </c>
      <c r="K271" s="26">
        <v>64.150000000000006</v>
      </c>
      <c r="L271" s="26">
        <v>58.57</v>
      </c>
      <c r="M271" s="26">
        <v>91.9</v>
      </c>
      <c r="N271" s="26">
        <v>60.64</v>
      </c>
      <c r="O271" s="26">
        <v>54.65</v>
      </c>
      <c r="P271" s="26">
        <v>60.48</v>
      </c>
      <c r="Q271" s="26">
        <v>73.55</v>
      </c>
      <c r="R271" s="25"/>
      <c r="S271" s="25"/>
      <c r="T271" s="25"/>
      <c r="U271" s="26">
        <v>62.27</v>
      </c>
      <c r="V271" s="26">
        <v>73.319999999999993</v>
      </c>
      <c r="W271" s="25"/>
      <c r="X271" s="26">
        <v>59.47</v>
      </c>
      <c r="Y271" s="26">
        <v>59.87</v>
      </c>
      <c r="Z271" s="26">
        <v>75.2</v>
      </c>
      <c r="AA271" s="26">
        <v>61.34</v>
      </c>
      <c r="AB271" s="26">
        <v>72.95</v>
      </c>
      <c r="AC271" s="26">
        <v>71.040000000000006</v>
      </c>
      <c r="AD271" s="26">
        <v>64.680000000000007</v>
      </c>
      <c r="AE271" s="26">
        <v>76.13</v>
      </c>
      <c r="AF271" s="26">
        <v>68.89</v>
      </c>
      <c r="AG271" s="26">
        <v>66.540000000000006</v>
      </c>
      <c r="AH271" s="26">
        <v>66.349999999999994</v>
      </c>
      <c r="AI271" s="26">
        <v>60.53</v>
      </c>
      <c r="AJ271" s="26">
        <v>66.97</v>
      </c>
      <c r="AK271" s="26">
        <v>71.23</v>
      </c>
      <c r="AL271" s="26">
        <v>62.86</v>
      </c>
      <c r="AM271" s="26">
        <v>71.400000000000006</v>
      </c>
      <c r="AN271" s="26">
        <v>63.03</v>
      </c>
      <c r="AO271" s="26">
        <v>66.709999999999994</v>
      </c>
      <c r="AP271" s="26">
        <v>66.2</v>
      </c>
      <c r="AQ271" s="26">
        <v>63.23</v>
      </c>
      <c r="AR271" s="26">
        <v>59.58</v>
      </c>
      <c r="AS271" s="26">
        <v>66.91</v>
      </c>
      <c r="AT271" s="26">
        <v>66.599999999999994</v>
      </c>
      <c r="AU271" s="26">
        <v>68.650000000000006</v>
      </c>
      <c r="AV271" s="26">
        <v>61.96</v>
      </c>
      <c r="AW271" s="26">
        <v>62.48</v>
      </c>
      <c r="AX271" s="26">
        <v>64.52</v>
      </c>
      <c r="AY271" s="26">
        <v>67.67</v>
      </c>
      <c r="AZ271" s="26">
        <v>70.14</v>
      </c>
      <c r="BA271" s="26">
        <v>63.09</v>
      </c>
      <c r="BB271" s="26">
        <v>61</v>
      </c>
      <c r="BC271" s="26">
        <v>73.64</v>
      </c>
      <c r="BD271" s="26">
        <v>67.23</v>
      </c>
      <c r="BE271" s="26">
        <v>63.97</v>
      </c>
      <c r="BF271" s="26">
        <v>103.75</v>
      </c>
      <c r="BG271" s="26">
        <v>58.57</v>
      </c>
      <c r="BH271" s="26">
        <v>77.61</v>
      </c>
      <c r="BI271" s="26">
        <v>79.36</v>
      </c>
      <c r="BJ271" s="26">
        <v>103.5</v>
      </c>
      <c r="BK271" s="26">
        <v>90.6</v>
      </c>
      <c r="BL271" s="26">
        <v>64.16</v>
      </c>
      <c r="BM271" s="26">
        <v>56.28</v>
      </c>
      <c r="BN271" s="26">
        <v>81.290000000000006</v>
      </c>
      <c r="BO271" s="26">
        <v>54.65</v>
      </c>
      <c r="BP271" s="26">
        <v>69.760000000000005</v>
      </c>
      <c r="BQ271" s="26">
        <v>64.94</v>
      </c>
      <c r="BR271" s="26">
        <v>53.77</v>
      </c>
      <c r="BS271" s="26">
        <v>71.56</v>
      </c>
      <c r="BT271" s="26">
        <v>70.14</v>
      </c>
      <c r="BU271" s="26">
        <v>84.45</v>
      </c>
      <c r="BV271" s="26">
        <v>74.33</v>
      </c>
      <c r="BW271" s="26">
        <v>69.23</v>
      </c>
      <c r="BX271" s="26">
        <v>60.86</v>
      </c>
      <c r="BY271" s="25"/>
      <c r="BZ271" s="25"/>
      <c r="CA271" s="25"/>
      <c r="CB271" s="25"/>
      <c r="CC271" s="26">
        <v>62.2</v>
      </c>
      <c r="CD271" s="26">
        <v>62.62</v>
      </c>
      <c r="CE271" s="26">
        <v>65.56</v>
      </c>
      <c r="CF271" s="26">
        <v>78.55</v>
      </c>
      <c r="CG271" s="26">
        <v>75.55</v>
      </c>
    </row>
    <row r="272" spans="1:85" x14ac:dyDescent="0.3">
      <c r="A272" s="24" t="s">
        <v>343</v>
      </c>
      <c r="B272" s="26">
        <v>65.989999999999995</v>
      </c>
      <c r="C272" s="26">
        <v>0</v>
      </c>
      <c r="D272" s="26">
        <v>60.58</v>
      </c>
      <c r="E272" s="26">
        <v>61.54</v>
      </c>
      <c r="F272" s="26">
        <v>66.87</v>
      </c>
      <c r="G272" s="26">
        <v>67.59</v>
      </c>
      <c r="H272" s="26">
        <v>60.75</v>
      </c>
      <c r="I272" s="26">
        <v>63.9</v>
      </c>
      <c r="J272" s="26">
        <v>66.319999999999993</v>
      </c>
      <c r="K272" s="26">
        <v>64.66</v>
      </c>
      <c r="L272" s="26">
        <v>59.76</v>
      </c>
      <c r="M272" s="26">
        <v>90.38</v>
      </c>
      <c r="N272" s="26">
        <v>61.91</v>
      </c>
      <c r="O272" s="26">
        <v>56.14</v>
      </c>
      <c r="P272" s="26">
        <v>61.06</v>
      </c>
      <c r="Q272" s="26">
        <v>74.099999999999994</v>
      </c>
      <c r="R272" s="25"/>
      <c r="S272" s="25"/>
      <c r="T272" s="25"/>
      <c r="U272" s="26">
        <v>62.76</v>
      </c>
      <c r="V272" s="26">
        <v>74.42</v>
      </c>
      <c r="W272" s="25"/>
      <c r="X272" s="26">
        <v>60.48</v>
      </c>
      <c r="Y272" s="26">
        <v>60.9</v>
      </c>
      <c r="Z272" s="26">
        <v>75.39</v>
      </c>
      <c r="AA272" s="26">
        <v>61.54</v>
      </c>
      <c r="AB272" s="26">
        <v>73.84</v>
      </c>
      <c r="AC272" s="26">
        <v>71.16</v>
      </c>
      <c r="AD272" s="26">
        <v>65.36</v>
      </c>
      <c r="AE272" s="26">
        <v>76.569999999999993</v>
      </c>
      <c r="AF272" s="26">
        <v>69.16</v>
      </c>
      <c r="AG272" s="26">
        <v>66.69</v>
      </c>
      <c r="AH272" s="26">
        <v>66.599999999999994</v>
      </c>
      <c r="AI272" s="26">
        <v>60.68</v>
      </c>
      <c r="AJ272" s="26">
        <v>67.12</v>
      </c>
      <c r="AK272" s="26">
        <v>71.19</v>
      </c>
      <c r="AL272" s="26">
        <v>63.24</v>
      </c>
      <c r="AM272" s="26">
        <v>71.430000000000007</v>
      </c>
      <c r="AN272" s="26">
        <v>63.15</v>
      </c>
      <c r="AO272" s="26">
        <v>66.94</v>
      </c>
      <c r="AP272" s="26">
        <v>66.61</v>
      </c>
      <c r="AQ272" s="26">
        <v>63.36</v>
      </c>
      <c r="AR272" s="26">
        <v>60.05</v>
      </c>
      <c r="AS272" s="26">
        <v>67.23</v>
      </c>
      <c r="AT272" s="26">
        <v>67</v>
      </c>
      <c r="AU272" s="26">
        <v>67.59</v>
      </c>
      <c r="AV272" s="26">
        <v>60.47</v>
      </c>
      <c r="AW272" s="26">
        <v>61.1</v>
      </c>
      <c r="AX272" s="26">
        <v>63.9</v>
      </c>
      <c r="AY272" s="26">
        <v>68.47</v>
      </c>
      <c r="AZ272" s="26">
        <v>70.900000000000006</v>
      </c>
      <c r="BA272" s="26">
        <v>64.08</v>
      </c>
      <c r="BB272" s="26">
        <v>62.21</v>
      </c>
      <c r="BC272" s="26">
        <v>74.12</v>
      </c>
      <c r="BD272" s="26">
        <v>67.58</v>
      </c>
      <c r="BE272" s="26">
        <v>62.54</v>
      </c>
      <c r="BF272" s="26">
        <v>102.83</v>
      </c>
      <c r="BG272" s="26">
        <v>59.76</v>
      </c>
      <c r="BH272" s="26">
        <v>77.290000000000006</v>
      </c>
      <c r="BI272" s="26">
        <v>78.89</v>
      </c>
      <c r="BJ272" s="26">
        <v>100.87</v>
      </c>
      <c r="BK272" s="26">
        <v>89.72</v>
      </c>
      <c r="BL272" s="26">
        <v>65.12</v>
      </c>
      <c r="BM272" s="26">
        <v>57.75</v>
      </c>
      <c r="BN272" s="26">
        <v>82.34</v>
      </c>
      <c r="BO272" s="26">
        <v>56.14</v>
      </c>
      <c r="BP272" s="26">
        <v>70.62</v>
      </c>
      <c r="BQ272" s="26">
        <v>65.64</v>
      </c>
      <c r="BR272" s="26">
        <v>53.97</v>
      </c>
      <c r="BS272" s="26">
        <v>72.430000000000007</v>
      </c>
      <c r="BT272" s="26">
        <v>71.62</v>
      </c>
      <c r="BU272" s="26">
        <v>84.94</v>
      </c>
      <c r="BV272" s="26">
        <v>75.02</v>
      </c>
      <c r="BW272" s="26">
        <v>67.819999999999993</v>
      </c>
      <c r="BX272" s="26">
        <v>62.11</v>
      </c>
      <c r="BY272" s="25"/>
      <c r="BZ272" s="25"/>
      <c r="CA272" s="25"/>
      <c r="CB272" s="25"/>
      <c r="CC272" s="26">
        <v>62.68</v>
      </c>
      <c r="CD272" s="26">
        <v>63.14</v>
      </c>
      <c r="CE272" s="26">
        <v>66.680000000000007</v>
      </c>
      <c r="CF272" s="26">
        <v>79.37</v>
      </c>
      <c r="CG272" s="26">
        <v>76.66</v>
      </c>
    </row>
    <row r="273" spans="1:85" x14ac:dyDescent="0.3">
      <c r="A273" s="24" t="s">
        <v>344</v>
      </c>
      <c r="B273" s="26">
        <v>66.56</v>
      </c>
      <c r="C273" s="26">
        <v>0</v>
      </c>
      <c r="D273" s="26">
        <v>60.81</v>
      </c>
      <c r="E273" s="26">
        <v>62.02</v>
      </c>
      <c r="F273" s="26">
        <v>68.19</v>
      </c>
      <c r="G273" s="26">
        <v>67.66</v>
      </c>
      <c r="H273" s="26">
        <v>60.43</v>
      </c>
      <c r="I273" s="26">
        <v>63.8</v>
      </c>
      <c r="J273" s="26">
        <v>66.72</v>
      </c>
      <c r="K273" s="26">
        <v>65.08</v>
      </c>
      <c r="L273" s="26">
        <v>60.04</v>
      </c>
      <c r="M273" s="26">
        <v>90.22</v>
      </c>
      <c r="N273" s="26">
        <v>62.36</v>
      </c>
      <c r="O273" s="26">
        <v>56.58</v>
      </c>
      <c r="P273" s="26">
        <v>63.44</v>
      </c>
      <c r="Q273" s="26">
        <v>74.97</v>
      </c>
      <c r="R273" s="25"/>
      <c r="S273" s="25"/>
      <c r="T273" s="25"/>
      <c r="U273" s="26">
        <v>62.93</v>
      </c>
      <c r="V273" s="26">
        <v>75</v>
      </c>
      <c r="W273" s="25"/>
      <c r="X273" s="26">
        <v>60.69</v>
      </c>
      <c r="Y273" s="26">
        <v>61.24</v>
      </c>
      <c r="Z273" s="26">
        <v>75.58</v>
      </c>
      <c r="AA273" s="26">
        <v>62.02</v>
      </c>
      <c r="AB273" s="26">
        <v>74.95</v>
      </c>
      <c r="AC273" s="26">
        <v>71.61</v>
      </c>
      <c r="AD273" s="26">
        <v>67.209999999999994</v>
      </c>
      <c r="AE273" s="26">
        <v>77.61</v>
      </c>
      <c r="AF273" s="26">
        <v>70.06</v>
      </c>
      <c r="AG273" s="26">
        <v>67.819999999999993</v>
      </c>
      <c r="AH273" s="26">
        <v>67.63</v>
      </c>
      <c r="AI273" s="26">
        <v>62.47</v>
      </c>
      <c r="AJ273" s="26">
        <v>68.8</v>
      </c>
      <c r="AK273" s="26">
        <v>72.150000000000006</v>
      </c>
      <c r="AL273" s="26">
        <v>64.040000000000006</v>
      </c>
      <c r="AM273" s="26">
        <v>72.58</v>
      </c>
      <c r="AN273" s="26">
        <v>64.849999999999994</v>
      </c>
      <c r="AO273" s="26">
        <v>67.97</v>
      </c>
      <c r="AP273" s="26">
        <v>68.569999999999993</v>
      </c>
      <c r="AQ273" s="26">
        <v>65.040000000000006</v>
      </c>
      <c r="AR273" s="26">
        <v>61.88</v>
      </c>
      <c r="AS273" s="26">
        <v>68.12</v>
      </c>
      <c r="AT273" s="26">
        <v>68.47</v>
      </c>
      <c r="AU273" s="26">
        <v>67.66</v>
      </c>
      <c r="AV273" s="26">
        <v>60</v>
      </c>
      <c r="AW273" s="26">
        <v>60.98</v>
      </c>
      <c r="AX273" s="26">
        <v>63.8</v>
      </c>
      <c r="AY273" s="26">
        <v>69.13</v>
      </c>
      <c r="AZ273" s="26">
        <v>71.569999999999993</v>
      </c>
      <c r="BA273" s="26">
        <v>64.33</v>
      </c>
      <c r="BB273" s="26">
        <v>62.9</v>
      </c>
      <c r="BC273" s="26">
        <v>75.02</v>
      </c>
      <c r="BD273" s="26">
        <v>67.69</v>
      </c>
      <c r="BE273" s="26">
        <v>61.97</v>
      </c>
      <c r="BF273" s="26">
        <v>103.75</v>
      </c>
      <c r="BG273" s="26">
        <v>60.04</v>
      </c>
      <c r="BH273" s="26">
        <v>77.930000000000007</v>
      </c>
      <c r="BI273" s="26">
        <v>79.52</v>
      </c>
      <c r="BJ273" s="26">
        <v>99.89</v>
      </c>
      <c r="BK273" s="26">
        <v>89.57</v>
      </c>
      <c r="BL273" s="26">
        <v>65.599999999999994</v>
      </c>
      <c r="BM273" s="26">
        <v>58.15</v>
      </c>
      <c r="BN273" s="26">
        <v>83.09</v>
      </c>
      <c r="BO273" s="26">
        <v>56.58</v>
      </c>
      <c r="BP273" s="26">
        <v>71.959999999999994</v>
      </c>
      <c r="BQ273" s="26">
        <v>67.459999999999994</v>
      </c>
      <c r="BR273" s="26">
        <v>56.96</v>
      </c>
      <c r="BS273" s="26">
        <v>73.400000000000006</v>
      </c>
      <c r="BT273" s="26">
        <v>73.02</v>
      </c>
      <c r="BU273" s="26">
        <v>86.11</v>
      </c>
      <c r="BV273" s="26">
        <v>75.98</v>
      </c>
      <c r="BW273" s="26">
        <v>67.23</v>
      </c>
      <c r="BX273" s="26">
        <v>62.92</v>
      </c>
      <c r="BY273" s="25"/>
      <c r="BZ273" s="25"/>
      <c r="CA273" s="25"/>
      <c r="CB273" s="25"/>
      <c r="CC273" s="26">
        <v>62.82</v>
      </c>
      <c r="CD273" s="26">
        <v>63.49</v>
      </c>
      <c r="CE273" s="26">
        <v>67.14</v>
      </c>
      <c r="CF273" s="26">
        <v>80.02</v>
      </c>
      <c r="CG273" s="26">
        <v>77.23</v>
      </c>
    </row>
    <row r="274" spans="1:85" x14ac:dyDescent="0.3">
      <c r="A274" s="24" t="s">
        <v>345</v>
      </c>
      <c r="B274" s="26">
        <v>66.78</v>
      </c>
      <c r="C274" s="26">
        <v>0</v>
      </c>
      <c r="D274" s="26">
        <v>61.17</v>
      </c>
      <c r="E274" s="26">
        <v>62.29</v>
      </c>
      <c r="F274" s="26">
        <v>68.53</v>
      </c>
      <c r="G274" s="26">
        <v>67.03</v>
      </c>
      <c r="H274" s="26">
        <v>59.11</v>
      </c>
      <c r="I274" s="26">
        <v>63.15</v>
      </c>
      <c r="J274" s="26">
        <v>67.14</v>
      </c>
      <c r="K274" s="26">
        <v>65.78</v>
      </c>
      <c r="L274" s="26">
        <v>60.37</v>
      </c>
      <c r="M274" s="26">
        <v>90.63</v>
      </c>
      <c r="N274" s="26">
        <v>63.09</v>
      </c>
      <c r="O274" s="26">
        <v>57.08</v>
      </c>
      <c r="P274" s="26">
        <v>64.010000000000005</v>
      </c>
      <c r="Q274" s="26">
        <v>75.52</v>
      </c>
      <c r="R274" s="25"/>
      <c r="S274" s="25"/>
      <c r="T274" s="25"/>
      <c r="U274" s="26">
        <v>63.03</v>
      </c>
      <c r="V274" s="26">
        <v>75.680000000000007</v>
      </c>
      <c r="W274" s="25"/>
      <c r="X274" s="26">
        <v>61.06</v>
      </c>
      <c r="Y274" s="26">
        <v>61.39</v>
      </c>
      <c r="Z274" s="26">
        <v>75.180000000000007</v>
      </c>
      <c r="AA274" s="26">
        <v>62.29</v>
      </c>
      <c r="AB274" s="26">
        <v>75.099999999999994</v>
      </c>
      <c r="AC274" s="26">
        <v>71.66</v>
      </c>
      <c r="AD274" s="26">
        <v>67.87</v>
      </c>
      <c r="AE274" s="26">
        <v>77.53</v>
      </c>
      <c r="AF274" s="26">
        <v>70.430000000000007</v>
      </c>
      <c r="AG274" s="26">
        <v>68.2</v>
      </c>
      <c r="AH274" s="26">
        <v>68</v>
      </c>
      <c r="AI274" s="26">
        <v>62.68</v>
      </c>
      <c r="AJ274" s="26">
        <v>69.349999999999994</v>
      </c>
      <c r="AK274" s="26">
        <v>72.39</v>
      </c>
      <c r="AL274" s="26">
        <v>64.37</v>
      </c>
      <c r="AM274" s="26">
        <v>73</v>
      </c>
      <c r="AN274" s="26">
        <v>65.239999999999995</v>
      </c>
      <c r="AO274" s="26">
        <v>68.430000000000007</v>
      </c>
      <c r="AP274" s="26">
        <v>69.09</v>
      </c>
      <c r="AQ274" s="26">
        <v>65.430000000000007</v>
      </c>
      <c r="AR274" s="26">
        <v>62.25</v>
      </c>
      <c r="AS274" s="26">
        <v>68.489999999999995</v>
      </c>
      <c r="AT274" s="26">
        <v>69.06</v>
      </c>
      <c r="AU274" s="26">
        <v>67.03</v>
      </c>
      <c r="AV274" s="26">
        <v>58.65</v>
      </c>
      <c r="AW274" s="26">
        <v>59.71</v>
      </c>
      <c r="AX274" s="26">
        <v>63.15</v>
      </c>
      <c r="AY274" s="26">
        <v>69.430000000000007</v>
      </c>
      <c r="AZ274" s="26">
        <v>72.069999999999993</v>
      </c>
      <c r="BA274" s="26">
        <v>64.72</v>
      </c>
      <c r="BB274" s="26">
        <v>63.27</v>
      </c>
      <c r="BC274" s="26">
        <v>75.48</v>
      </c>
      <c r="BD274" s="26">
        <v>71.709999999999994</v>
      </c>
      <c r="BE274" s="26">
        <v>60.58</v>
      </c>
      <c r="BF274" s="26">
        <v>104.23</v>
      </c>
      <c r="BG274" s="26">
        <v>60.37</v>
      </c>
      <c r="BH274" s="26">
        <v>79.02</v>
      </c>
      <c r="BI274" s="26">
        <v>81.05</v>
      </c>
      <c r="BJ274" s="26">
        <v>99.54</v>
      </c>
      <c r="BK274" s="26">
        <v>89.47</v>
      </c>
      <c r="BL274" s="26">
        <v>66.430000000000007</v>
      </c>
      <c r="BM274" s="26">
        <v>58.69</v>
      </c>
      <c r="BN274" s="26">
        <v>84.5</v>
      </c>
      <c r="BO274" s="26">
        <v>57.08</v>
      </c>
      <c r="BP274" s="26">
        <v>72.900000000000006</v>
      </c>
      <c r="BQ274" s="26">
        <v>68.23</v>
      </c>
      <c r="BR274" s="26">
        <v>57.11</v>
      </c>
      <c r="BS274" s="26">
        <v>74.09</v>
      </c>
      <c r="BT274" s="26">
        <v>73.48</v>
      </c>
      <c r="BU274" s="26">
        <v>86.83</v>
      </c>
      <c r="BV274" s="26">
        <v>76.569999999999993</v>
      </c>
      <c r="BW274" s="26">
        <v>66.010000000000005</v>
      </c>
      <c r="BX274" s="26">
        <v>63.5</v>
      </c>
      <c r="BY274" s="25"/>
      <c r="BZ274" s="25"/>
      <c r="CA274" s="25"/>
      <c r="CB274" s="25"/>
      <c r="CC274" s="26">
        <v>62.91</v>
      </c>
      <c r="CD274" s="26">
        <v>63.6</v>
      </c>
      <c r="CE274" s="26">
        <v>67.56</v>
      </c>
      <c r="CF274" s="26">
        <v>81.17</v>
      </c>
      <c r="CG274" s="26">
        <v>77.87</v>
      </c>
    </row>
    <row r="275" spans="1:85" x14ac:dyDescent="0.3">
      <c r="A275" s="24" t="s">
        <v>346</v>
      </c>
      <c r="B275" s="26">
        <v>67.489999999999995</v>
      </c>
      <c r="C275" s="26">
        <v>0</v>
      </c>
      <c r="D275" s="26">
        <v>61.28</v>
      </c>
      <c r="E275" s="26">
        <v>62.33</v>
      </c>
      <c r="F275" s="26">
        <v>68.459999999999994</v>
      </c>
      <c r="G275" s="26">
        <v>69.14</v>
      </c>
      <c r="H275" s="26">
        <v>63.12</v>
      </c>
      <c r="I275" s="26">
        <v>65.459999999999994</v>
      </c>
      <c r="J275" s="26">
        <v>67.44</v>
      </c>
      <c r="K275" s="26">
        <v>66.95</v>
      </c>
      <c r="L275" s="26">
        <v>60.94</v>
      </c>
      <c r="M275" s="26">
        <v>90.75</v>
      </c>
      <c r="N275" s="26">
        <v>63.58</v>
      </c>
      <c r="O275" s="26">
        <v>57.8</v>
      </c>
      <c r="P275" s="26">
        <v>64.3</v>
      </c>
      <c r="Q275" s="26">
        <v>76.02</v>
      </c>
      <c r="R275" s="25"/>
      <c r="S275" s="25"/>
      <c r="T275" s="25"/>
      <c r="U275" s="26">
        <v>63.14</v>
      </c>
      <c r="V275" s="26">
        <v>75.92</v>
      </c>
      <c r="W275" s="25"/>
      <c r="X275" s="26">
        <v>61.17</v>
      </c>
      <c r="Y275" s="26">
        <v>61.56</v>
      </c>
      <c r="Z275" s="26">
        <v>74.45</v>
      </c>
      <c r="AA275" s="26">
        <v>62.33</v>
      </c>
      <c r="AB275" s="26">
        <v>74.819999999999993</v>
      </c>
      <c r="AC275" s="26">
        <v>71.44</v>
      </c>
      <c r="AD275" s="26">
        <v>67.930000000000007</v>
      </c>
      <c r="AE275" s="26">
        <v>76.87</v>
      </c>
      <c r="AF275" s="26">
        <v>70.22</v>
      </c>
      <c r="AG275" s="26">
        <v>68.12</v>
      </c>
      <c r="AH275" s="26">
        <v>68.099999999999994</v>
      </c>
      <c r="AI275" s="26">
        <v>62.69</v>
      </c>
      <c r="AJ275" s="26">
        <v>69.239999999999995</v>
      </c>
      <c r="AK275" s="26">
        <v>72.11</v>
      </c>
      <c r="AL275" s="26">
        <v>64.39</v>
      </c>
      <c r="AM275" s="26">
        <v>72.91</v>
      </c>
      <c r="AN275" s="26">
        <v>65.290000000000006</v>
      </c>
      <c r="AO275" s="26">
        <v>68.37</v>
      </c>
      <c r="AP275" s="26">
        <v>69.099999999999994</v>
      </c>
      <c r="AQ275" s="26">
        <v>65.39</v>
      </c>
      <c r="AR275" s="26">
        <v>62.32</v>
      </c>
      <c r="AS275" s="26">
        <v>68.48</v>
      </c>
      <c r="AT275" s="26">
        <v>68.98</v>
      </c>
      <c r="AU275" s="26">
        <v>69.14</v>
      </c>
      <c r="AV275" s="26">
        <v>62.74</v>
      </c>
      <c r="AW275" s="26">
        <v>63.6</v>
      </c>
      <c r="AX275" s="26">
        <v>65.459999999999994</v>
      </c>
      <c r="AY275" s="26">
        <v>69.53</v>
      </c>
      <c r="AZ275" s="26">
        <v>72.150000000000006</v>
      </c>
      <c r="BA275" s="26">
        <v>65.12</v>
      </c>
      <c r="BB275" s="26">
        <v>63.58</v>
      </c>
      <c r="BC275" s="26">
        <v>75.2</v>
      </c>
      <c r="BD275" s="26">
        <v>73.209999999999994</v>
      </c>
      <c r="BE275" s="26">
        <v>64.14</v>
      </c>
      <c r="BF275" s="26">
        <v>104.37</v>
      </c>
      <c r="BG275" s="26">
        <v>60.94</v>
      </c>
      <c r="BH275" s="26">
        <v>79</v>
      </c>
      <c r="BI275" s="26">
        <v>81.31</v>
      </c>
      <c r="BJ275" s="26">
        <v>99.77</v>
      </c>
      <c r="BK275" s="26">
        <v>88.53</v>
      </c>
      <c r="BL275" s="26">
        <v>66.790000000000006</v>
      </c>
      <c r="BM275" s="26">
        <v>59.32</v>
      </c>
      <c r="BN275" s="26">
        <v>84.15</v>
      </c>
      <c r="BO275" s="26">
        <v>57.8</v>
      </c>
      <c r="BP275" s="26">
        <v>73.22</v>
      </c>
      <c r="BQ275" s="26">
        <v>68.58</v>
      </c>
      <c r="BR275" s="26">
        <v>57.19</v>
      </c>
      <c r="BS275" s="26">
        <v>74.39</v>
      </c>
      <c r="BT275" s="26">
        <v>73.790000000000006</v>
      </c>
      <c r="BU275" s="26">
        <v>86.52</v>
      </c>
      <c r="BV275" s="26">
        <v>76.62</v>
      </c>
      <c r="BW275" s="26">
        <v>69.08</v>
      </c>
      <c r="BX275" s="26">
        <v>64.010000000000005</v>
      </c>
      <c r="BY275" s="25"/>
      <c r="BZ275" s="25"/>
      <c r="CA275" s="25"/>
      <c r="CB275" s="25"/>
      <c r="CC275" s="26">
        <v>63.02</v>
      </c>
      <c r="CD275" s="26">
        <v>63.66</v>
      </c>
      <c r="CE275" s="26">
        <v>67.84</v>
      </c>
      <c r="CF275" s="26">
        <v>81.010000000000005</v>
      </c>
      <c r="CG275" s="26">
        <v>78.22</v>
      </c>
    </row>
    <row r="276" spans="1:85" x14ac:dyDescent="0.3">
      <c r="A276" s="24" t="s">
        <v>347</v>
      </c>
      <c r="B276" s="26">
        <v>67.5</v>
      </c>
      <c r="C276" s="26">
        <v>0</v>
      </c>
      <c r="D276" s="26">
        <v>61.38</v>
      </c>
      <c r="E276" s="26">
        <v>62.66</v>
      </c>
      <c r="F276" s="26">
        <v>68.87</v>
      </c>
      <c r="G276" s="26">
        <v>68.430000000000007</v>
      </c>
      <c r="H276" s="26">
        <v>61.6</v>
      </c>
      <c r="I276" s="26">
        <v>64.52</v>
      </c>
      <c r="J276" s="26">
        <v>67.67</v>
      </c>
      <c r="K276" s="26">
        <v>66.709999999999994</v>
      </c>
      <c r="L276" s="26">
        <v>61.24</v>
      </c>
      <c r="M276" s="26">
        <v>90.33</v>
      </c>
      <c r="N276" s="26">
        <v>64.09</v>
      </c>
      <c r="O276" s="26">
        <v>58.27</v>
      </c>
      <c r="P276" s="26">
        <v>64.599999999999994</v>
      </c>
      <c r="Q276" s="26">
        <v>76.03</v>
      </c>
      <c r="R276" s="25"/>
      <c r="S276" s="25"/>
      <c r="T276" s="25"/>
      <c r="U276" s="26">
        <v>63.18</v>
      </c>
      <c r="V276" s="26">
        <v>76.13</v>
      </c>
      <c r="W276" s="25"/>
      <c r="X276" s="26">
        <v>61.27</v>
      </c>
      <c r="Y276" s="26">
        <v>61.74</v>
      </c>
      <c r="Z276" s="26">
        <v>73.98</v>
      </c>
      <c r="AA276" s="26">
        <v>62.66</v>
      </c>
      <c r="AB276" s="26">
        <v>75.08</v>
      </c>
      <c r="AC276" s="26">
        <v>71.75</v>
      </c>
      <c r="AD276" s="26">
        <v>68.680000000000007</v>
      </c>
      <c r="AE276" s="26">
        <v>77.7</v>
      </c>
      <c r="AF276" s="26">
        <v>71.16</v>
      </c>
      <c r="AG276" s="26">
        <v>68.64</v>
      </c>
      <c r="AH276" s="26">
        <v>68.099999999999994</v>
      </c>
      <c r="AI276" s="26">
        <v>62.7</v>
      </c>
      <c r="AJ276" s="26">
        <v>70.03</v>
      </c>
      <c r="AK276" s="26">
        <v>72.5</v>
      </c>
      <c r="AL276" s="26">
        <v>64.8</v>
      </c>
      <c r="AM276" s="26">
        <v>73.34</v>
      </c>
      <c r="AN276" s="26">
        <v>65.78</v>
      </c>
      <c r="AO276" s="26">
        <v>68.84</v>
      </c>
      <c r="AP276" s="26">
        <v>69.819999999999993</v>
      </c>
      <c r="AQ276" s="26">
        <v>65.86</v>
      </c>
      <c r="AR276" s="26">
        <v>62.72</v>
      </c>
      <c r="AS276" s="26">
        <v>68.83</v>
      </c>
      <c r="AT276" s="26">
        <v>69.569999999999993</v>
      </c>
      <c r="AU276" s="26">
        <v>68.430000000000007</v>
      </c>
      <c r="AV276" s="26">
        <v>61.15</v>
      </c>
      <c r="AW276" s="26">
        <v>62.18</v>
      </c>
      <c r="AX276" s="26">
        <v>64.52</v>
      </c>
      <c r="AY276" s="26">
        <v>69.73</v>
      </c>
      <c r="AZ276" s="26">
        <v>72.45</v>
      </c>
      <c r="BA276" s="26">
        <v>65.319999999999993</v>
      </c>
      <c r="BB276" s="26">
        <v>63.85</v>
      </c>
      <c r="BC276" s="26">
        <v>75.58</v>
      </c>
      <c r="BD276" s="26">
        <v>73.14</v>
      </c>
      <c r="BE276" s="26">
        <v>62.43</v>
      </c>
      <c r="BF276" s="26">
        <v>104.16</v>
      </c>
      <c r="BG276" s="26">
        <v>61.24</v>
      </c>
      <c r="BH276" s="26">
        <v>78.91</v>
      </c>
      <c r="BI276" s="26">
        <v>80.540000000000006</v>
      </c>
      <c r="BJ276" s="26">
        <v>99.24</v>
      </c>
      <c r="BK276" s="26">
        <v>88.47</v>
      </c>
      <c r="BL276" s="26">
        <v>67.38</v>
      </c>
      <c r="BM276" s="26">
        <v>59.77</v>
      </c>
      <c r="BN276" s="26">
        <v>84.35</v>
      </c>
      <c r="BO276" s="26">
        <v>58.27</v>
      </c>
      <c r="BP276" s="26">
        <v>73.62</v>
      </c>
      <c r="BQ276" s="26">
        <v>69.03</v>
      </c>
      <c r="BR276" s="26">
        <v>57.31</v>
      </c>
      <c r="BS276" s="26">
        <v>74.7</v>
      </c>
      <c r="BT276" s="26">
        <v>74.11</v>
      </c>
      <c r="BU276" s="26">
        <v>86.5</v>
      </c>
      <c r="BV276" s="26">
        <v>76.900000000000006</v>
      </c>
      <c r="BW276" s="26">
        <v>67.39</v>
      </c>
      <c r="BX276" s="26">
        <v>64.45</v>
      </c>
      <c r="BY276" s="25"/>
      <c r="BZ276" s="25"/>
      <c r="CA276" s="25"/>
      <c r="CB276" s="25"/>
      <c r="CC276" s="26">
        <v>63.05</v>
      </c>
      <c r="CD276" s="26">
        <v>63.76</v>
      </c>
      <c r="CE276" s="26">
        <v>68.2</v>
      </c>
      <c r="CF276" s="26">
        <v>81.25</v>
      </c>
      <c r="CG276" s="26">
        <v>78.31</v>
      </c>
    </row>
    <row r="277" spans="1:85" x14ac:dyDescent="0.3">
      <c r="A277" s="24" t="s">
        <v>348</v>
      </c>
      <c r="B277" s="26">
        <v>68.33</v>
      </c>
      <c r="C277" s="26">
        <v>0</v>
      </c>
      <c r="D277" s="26">
        <v>61.96</v>
      </c>
      <c r="E277" s="26">
        <v>63</v>
      </c>
      <c r="F277" s="26">
        <v>69.3</v>
      </c>
      <c r="G277" s="26">
        <v>70.2</v>
      </c>
      <c r="H277" s="26">
        <v>64.67</v>
      </c>
      <c r="I277" s="26">
        <v>66.489999999999995</v>
      </c>
      <c r="J277" s="26">
        <v>68.06</v>
      </c>
      <c r="K277" s="26">
        <v>67.58</v>
      </c>
      <c r="L277" s="26">
        <v>61.96</v>
      </c>
      <c r="M277" s="26">
        <v>90.92</v>
      </c>
      <c r="N277" s="26">
        <v>64.69</v>
      </c>
      <c r="O277" s="26">
        <v>59.23</v>
      </c>
      <c r="P277" s="26">
        <v>65.02</v>
      </c>
      <c r="Q277" s="26">
        <v>76.62</v>
      </c>
      <c r="R277" s="25"/>
      <c r="S277" s="25"/>
      <c r="T277" s="25"/>
      <c r="U277" s="26">
        <v>63.56</v>
      </c>
      <c r="V277" s="26">
        <v>76.33</v>
      </c>
      <c r="W277" s="25"/>
      <c r="X277" s="26">
        <v>61.84</v>
      </c>
      <c r="Y277" s="26">
        <v>62.38</v>
      </c>
      <c r="Z277" s="26">
        <v>73.69</v>
      </c>
      <c r="AA277" s="26">
        <v>63</v>
      </c>
      <c r="AB277" s="26">
        <v>74.98</v>
      </c>
      <c r="AC277" s="26">
        <v>71.790000000000006</v>
      </c>
      <c r="AD277" s="26">
        <v>69.78</v>
      </c>
      <c r="AE277" s="26">
        <v>77.239999999999995</v>
      </c>
      <c r="AF277" s="26">
        <v>71.959999999999994</v>
      </c>
      <c r="AG277" s="26">
        <v>69.36</v>
      </c>
      <c r="AH277" s="26">
        <v>68.39</v>
      </c>
      <c r="AI277" s="26">
        <v>62.91</v>
      </c>
      <c r="AJ277" s="26">
        <v>71.14</v>
      </c>
      <c r="AK277" s="26">
        <v>72.84</v>
      </c>
      <c r="AL277" s="26">
        <v>65.41</v>
      </c>
      <c r="AM277" s="26">
        <v>73.89</v>
      </c>
      <c r="AN277" s="26">
        <v>66.349999999999994</v>
      </c>
      <c r="AO277" s="26">
        <v>69.349999999999994</v>
      </c>
      <c r="AP277" s="26">
        <v>70.73</v>
      </c>
      <c r="AQ277" s="26">
        <v>66.430000000000007</v>
      </c>
      <c r="AR277" s="26">
        <v>63.09</v>
      </c>
      <c r="AS277" s="26">
        <v>69.11</v>
      </c>
      <c r="AT277" s="26">
        <v>70.11</v>
      </c>
      <c r="AU277" s="26">
        <v>70.2</v>
      </c>
      <c r="AV277" s="26">
        <v>64.2</v>
      </c>
      <c r="AW277" s="26">
        <v>65.290000000000006</v>
      </c>
      <c r="AX277" s="26">
        <v>66.489999999999995</v>
      </c>
      <c r="AY277" s="26">
        <v>70.209999999999994</v>
      </c>
      <c r="AZ277" s="26">
        <v>72.66</v>
      </c>
      <c r="BA277" s="26">
        <v>65.790000000000006</v>
      </c>
      <c r="BB277" s="26">
        <v>64.52</v>
      </c>
      <c r="BC277" s="26">
        <v>75.09</v>
      </c>
      <c r="BD277" s="26">
        <v>72.83</v>
      </c>
      <c r="BE277" s="26">
        <v>65.099999999999994</v>
      </c>
      <c r="BF277" s="26">
        <v>105.01</v>
      </c>
      <c r="BG277" s="26">
        <v>61.96</v>
      </c>
      <c r="BH277" s="26">
        <v>79.62</v>
      </c>
      <c r="BI277" s="26">
        <v>81.3</v>
      </c>
      <c r="BJ277" s="26">
        <v>99.76</v>
      </c>
      <c r="BK277" s="26">
        <v>87.96</v>
      </c>
      <c r="BL277" s="26">
        <v>67.81</v>
      </c>
      <c r="BM277" s="26">
        <v>60.51</v>
      </c>
      <c r="BN277" s="26">
        <v>84.23</v>
      </c>
      <c r="BO277" s="26">
        <v>59.23</v>
      </c>
      <c r="BP277" s="26">
        <v>74.010000000000005</v>
      </c>
      <c r="BQ277" s="26">
        <v>69.34</v>
      </c>
      <c r="BR277" s="26">
        <v>57.52</v>
      </c>
      <c r="BS277" s="26">
        <v>74.94</v>
      </c>
      <c r="BT277" s="26">
        <v>74.67</v>
      </c>
      <c r="BU277" s="26">
        <v>86.44</v>
      </c>
      <c r="BV277" s="26">
        <v>77.069999999999993</v>
      </c>
      <c r="BW277" s="26">
        <v>69.650000000000006</v>
      </c>
      <c r="BX277" s="26">
        <v>65.16</v>
      </c>
      <c r="BY277" s="25"/>
      <c r="BZ277" s="25"/>
      <c r="CA277" s="25"/>
      <c r="CB277" s="25"/>
      <c r="CC277" s="26">
        <v>63.42</v>
      </c>
      <c r="CD277" s="26">
        <v>64.180000000000007</v>
      </c>
      <c r="CE277" s="26">
        <v>68.7</v>
      </c>
      <c r="CF277" s="26">
        <v>80.53</v>
      </c>
      <c r="CG277" s="26">
        <v>78.62</v>
      </c>
    </row>
    <row r="278" spans="1:85" x14ac:dyDescent="0.3">
      <c r="A278" s="24" t="s">
        <v>349</v>
      </c>
      <c r="B278" s="26">
        <v>68.83</v>
      </c>
      <c r="C278" s="26">
        <v>0</v>
      </c>
      <c r="D278" s="26">
        <v>62.25</v>
      </c>
      <c r="E278" s="26">
        <v>62.8</v>
      </c>
      <c r="F278" s="26">
        <v>68.900000000000006</v>
      </c>
      <c r="G278" s="26">
        <v>71.010000000000005</v>
      </c>
      <c r="H278" s="26">
        <v>66.55</v>
      </c>
      <c r="I278" s="26">
        <v>67.59</v>
      </c>
      <c r="J278" s="26">
        <v>68.37</v>
      </c>
      <c r="K278" s="26">
        <v>68.23</v>
      </c>
      <c r="L278" s="26">
        <v>62.38</v>
      </c>
      <c r="M278" s="26">
        <v>92.57</v>
      </c>
      <c r="N278" s="26">
        <v>65.5</v>
      </c>
      <c r="O278" s="26">
        <v>59.8</v>
      </c>
      <c r="P278" s="26">
        <v>65.319999999999993</v>
      </c>
      <c r="Q278" s="26">
        <v>77.209999999999994</v>
      </c>
      <c r="R278" s="25"/>
      <c r="S278" s="25"/>
      <c r="T278" s="25"/>
      <c r="U278" s="26">
        <v>63.73</v>
      </c>
      <c r="V278" s="26">
        <v>76.69</v>
      </c>
      <c r="W278" s="25"/>
      <c r="X278" s="26">
        <v>62.12</v>
      </c>
      <c r="Y278" s="26">
        <v>62.7</v>
      </c>
      <c r="Z278" s="26">
        <v>73.790000000000006</v>
      </c>
      <c r="AA278" s="26">
        <v>62.8</v>
      </c>
      <c r="AB278" s="26">
        <v>73.959999999999994</v>
      </c>
      <c r="AC278" s="26">
        <v>71.58</v>
      </c>
      <c r="AD278" s="26">
        <v>69.319999999999993</v>
      </c>
      <c r="AE278" s="26">
        <v>74.819999999999993</v>
      </c>
      <c r="AF278" s="26">
        <v>71.3</v>
      </c>
      <c r="AG278" s="26">
        <v>68.88</v>
      </c>
      <c r="AH278" s="26">
        <v>68.25</v>
      </c>
      <c r="AI278" s="26">
        <v>62.89</v>
      </c>
      <c r="AJ278" s="26">
        <v>70.510000000000005</v>
      </c>
      <c r="AK278" s="26">
        <v>72.430000000000007</v>
      </c>
      <c r="AL278" s="26">
        <v>65.290000000000006</v>
      </c>
      <c r="AM278" s="26">
        <v>73.5</v>
      </c>
      <c r="AN278" s="26">
        <v>66.31</v>
      </c>
      <c r="AO278" s="26">
        <v>69.180000000000007</v>
      </c>
      <c r="AP278" s="26">
        <v>70.22</v>
      </c>
      <c r="AQ278" s="26">
        <v>66.06</v>
      </c>
      <c r="AR278" s="26">
        <v>63.06</v>
      </c>
      <c r="AS278" s="26">
        <v>69.150000000000006</v>
      </c>
      <c r="AT278" s="26">
        <v>69.84</v>
      </c>
      <c r="AU278" s="26">
        <v>71.010000000000005</v>
      </c>
      <c r="AV278" s="26">
        <v>66.180000000000007</v>
      </c>
      <c r="AW278" s="26">
        <v>67.05</v>
      </c>
      <c r="AX278" s="26">
        <v>67.59</v>
      </c>
      <c r="AY278" s="26">
        <v>70.42</v>
      </c>
      <c r="AZ278" s="26">
        <v>72.88</v>
      </c>
      <c r="BA278" s="26">
        <v>66.150000000000006</v>
      </c>
      <c r="BB278" s="26">
        <v>64.900000000000006</v>
      </c>
      <c r="BC278" s="26">
        <v>74.66</v>
      </c>
      <c r="BD278" s="26">
        <v>73.040000000000006</v>
      </c>
      <c r="BE278" s="26">
        <v>66.87</v>
      </c>
      <c r="BF278" s="26">
        <v>104.91</v>
      </c>
      <c r="BG278" s="26">
        <v>62.38</v>
      </c>
      <c r="BH278" s="26">
        <v>80.44</v>
      </c>
      <c r="BI278" s="26">
        <v>83.02</v>
      </c>
      <c r="BJ278" s="26">
        <v>101.36</v>
      </c>
      <c r="BK278" s="26">
        <v>87.98</v>
      </c>
      <c r="BL278" s="26">
        <v>68.77</v>
      </c>
      <c r="BM278" s="26">
        <v>61.16</v>
      </c>
      <c r="BN278" s="26">
        <v>84.66</v>
      </c>
      <c r="BO278" s="26">
        <v>59.8</v>
      </c>
      <c r="BP278" s="26">
        <v>74.41</v>
      </c>
      <c r="BQ278" s="26">
        <v>69.66</v>
      </c>
      <c r="BR278" s="26">
        <v>57.66</v>
      </c>
      <c r="BS278" s="26">
        <v>75.33</v>
      </c>
      <c r="BT278" s="26">
        <v>74.91</v>
      </c>
      <c r="BU278" s="26">
        <v>86.77</v>
      </c>
      <c r="BV278" s="26">
        <v>77.290000000000006</v>
      </c>
      <c r="BW278" s="26">
        <v>71.14</v>
      </c>
      <c r="BX278" s="26">
        <v>65.58</v>
      </c>
      <c r="BY278" s="25"/>
      <c r="BZ278" s="25"/>
      <c r="CA278" s="25"/>
      <c r="CB278" s="25"/>
      <c r="CC278" s="26">
        <v>63.57</v>
      </c>
      <c r="CD278" s="26">
        <v>64.41</v>
      </c>
      <c r="CE278" s="26">
        <v>69.010000000000005</v>
      </c>
      <c r="CF278" s="26">
        <v>81.56</v>
      </c>
      <c r="CG278" s="26">
        <v>78.709999999999994</v>
      </c>
    </row>
    <row r="279" spans="1:85" x14ac:dyDescent="0.3">
      <c r="A279" s="24" t="s">
        <v>350</v>
      </c>
      <c r="B279" s="26">
        <v>69.2</v>
      </c>
      <c r="C279" s="26">
        <v>0</v>
      </c>
      <c r="D279" s="26">
        <v>62.2</v>
      </c>
      <c r="E279" s="26">
        <v>62.93</v>
      </c>
      <c r="F279" s="26">
        <v>69.16</v>
      </c>
      <c r="G279" s="26">
        <v>72.11</v>
      </c>
      <c r="H279" s="26">
        <v>67.81</v>
      </c>
      <c r="I279" s="26">
        <v>68.16</v>
      </c>
      <c r="J279" s="26">
        <v>68.44</v>
      </c>
      <c r="K279" s="26">
        <v>68.489999999999995</v>
      </c>
      <c r="L279" s="26">
        <v>62.49</v>
      </c>
      <c r="M279" s="26">
        <v>93.2</v>
      </c>
      <c r="N279" s="26">
        <v>65.760000000000005</v>
      </c>
      <c r="O279" s="26">
        <v>59.89</v>
      </c>
      <c r="P279" s="26">
        <v>65.58</v>
      </c>
      <c r="Q279" s="26">
        <v>77.28</v>
      </c>
      <c r="R279" s="25"/>
      <c r="S279" s="25"/>
      <c r="T279" s="25"/>
      <c r="U279" s="26">
        <v>63.77</v>
      </c>
      <c r="V279" s="26">
        <v>76.599999999999994</v>
      </c>
      <c r="W279" s="25"/>
      <c r="X279" s="26">
        <v>62.08</v>
      </c>
      <c r="Y279" s="26">
        <v>62.84</v>
      </c>
      <c r="Z279" s="26">
        <v>73.2</v>
      </c>
      <c r="AA279" s="26">
        <v>62.93</v>
      </c>
      <c r="AB279" s="26">
        <v>74.03</v>
      </c>
      <c r="AC279" s="26">
        <v>71.83</v>
      </c>
      <c r="AD279" s="26">
        <v>69.61</v>
      </c>
      <c r="AE279" s="26">
        <v>75.16</v>
      </c>
      <c r="AF279" s="26">
        <v>71.849999999999994</v>
      </c>
      <c r="AG279" s="26">
        <v>69.22</v>
      </c>
      <c r="AH279" s="26">
        <v>68.41</v>
      </c>
      <c r="AI279" s="26">
        <v>63.02</v>
      </c>
      <c r="AJ279" s="26">
        <v>70.930000000000007</v>
      </c>
      <c r="AK279" s="26">
        <v>72.680000000000007</v>
      </c>
      <c r="AL279" s="26">
        <v>65.510000000000005</v>
      </c>
      <c r="AM279" s="26">
        <v>73.790000000000006</v>
      </c>
      <c r="AN279" s="26">
        <v>66.81</v>
      </c>
      <c r="AO279" s="26">
        <v>69.41</v>
      </c>
      <c r="AP279" s="26">
        <v>70.58</v>
      </c>
      <c r="AQ279" s="26">
        <v>66.36</v>
      </c>
      <c r="AR279" s="26">
        <v>63.23</v>
      </c>
      <c r="AS279" s="26">
        <v>69.37</v>
      </c>
      <c r="AT279" s="26">
        <v>70.209999999999994</v>
      </c>
      <c r="AU279" s="26">
        <v>72.11</v>
      </c>
      <c r="AV279" s="26">
        <v>67.45</v>
      </c>
      <c r="AW279" s="26">
        <v>68.3</v>
      </c>
      <c r="AX279" s="26">
        <v>68.16</v>
      </c>
      <c r="AY279" s="26">
        <v>70.45</v>
      </c>
      <c r="AZ279" s="26">
        <v>72.95</v>
      </c>
      <c r="BA279" s="26">
        <v>66.22</v>
      </c>
      <c r="BB279" s="26">
        <v>64.89</v>
      </c>
      <c r="BC279" s="26">
        <v>74.45</v>
      </c>
      <c r="BD279" s="26">
        <v>72.87</v>
      </c>
      <c r="BE279" s="26">
        <v>68.010000000000005</v>
      </c>
      <c r="BF279" s="26">
        <v>105.17</v>
      </c>
      <c r="BG279" s="26">
        <v>62.49</v>
      </c>
      <c r="BH279" s="26">
        <v>80.739999999999995</v>
      </c>
      <c r="BI279" s="26">
        <v>83.34</v>
      </c>
      <c r="BJ279" s="26">
        <v>102.19</v>
      </c>
      <c r="BK279" s="26">
        <v>88.24</v>
      </c>
      <c r="BL279" s="26">
        <v>69.08</v>
      </c>
      <c r="BM279" s="26">
        <v>61.27</v>
      </c>
      <c r="BN279" s="26">
        <v>85.21</v>
      </c>
      <c r="BO279" s="26">
        <v>59.89</v>
      </c>
      <c r="BP279" s="26">
        <v>74.75</v>
      </c>
      <c r="BQ279" s="26">
        <v>69.98</v>
      </c>
      <c r="BR279" s="26">
        <v>57.72</v>
      </c>
      <c r="BS279" s="26">
        <v>75.59</v>
      </c>
      <c r="BT279" s="26">
        <v>75.48</v>
      </c>
      <c r="BU279" s="26">
        <v>86.37</v>
      </c>
      <c r="BV279" s="26">
        <v>77.48</v>
      </c>
      <c r="BW279" s="26">
        <v>72.09</v>
      </c>
      <c r="BX279" s="26">
        <v>65.83</v>
      </c>
      <c r="BY279" s="25"/>
      <c r="BZ279" s="25"/>
      <c r="CA279" s="25"/>
      <c r="CB279" s="25"/>
      <c r="CC279" s="26">
        <v>63.61</v>
      </c>
      <c r="CD279" s="26">
        <v>64.5</v>
      </c>
      <c r="CE279" s="26">
        <v>69.010000000000005</v>
      </c>
      <c r="CF279" s="26">
        <v>81.540000000000006</v>
      </c>
      <c r="CG279" s="26">
        <v>78.55</v>
      </c>
    </row>
    <row r="280" spans="1:85" x14ac:dyDescent="0.3">
      <c r="A280" s="24" t="s">
        <v>351</v>
      </c>
      <c r="B280" s="26">
        <v>69.989999999999995</v>
      </c>
      <c r="C280" s="26">
        <v>0</v>
      </c>
      <c r="D280" s="26">
        <v>63.35</v>
      </c>
      <c r="E280" s="26">
        <v>63.26</v>
      </c>
      <c r="F280" s="26">
        <v>69.88</v>
      </c>
      <c r="G280" s="26">
        <v>73.08</v>
      </c>
      <c r="H280" s="26">
        <v>68.260000000000005</v>
      </c>
      <c r="I280" s="26">
        <v>68.650000000000006</v>
      </c>
      <c r="J280" s="26">
        <v>69.38</v>
      </c>
      <c r="K280" s="26">
        <v>69.150000000000006</v>
      </c>
      <c r="L280" s="26">
        <v>63.6</v>
      </c>
      <c r="M280" s="26">
        <v>94.06</v>
      </c>
      <c r="N280" s="26">
        <v>67.11</v>
      </c>
      <c r="O280" s="26">
        <v>61.1</v>
      </c>
      <c r="P280" s="26">
        <v>66.209999999999994</v>
      </c>
      <c r="Q280" s="26">
        <v>77.959999999999994</v>
      </c>
      <c r="R280" s="25"/>
      <c r="S280" s="25"/>
      <c r="T280" s="25"/>
      <c r="U280" s="26">
        <v>64.56</v>
      </c>
      <c r="V280" s="26">
        <v>77.17</v>
      </c>
      <c r="W280" s="25"/>
      <c r="X280" s="26">
        <v>63.23</v>
      </c>
      <c r="Y280" s="26">
        <v>63.95</v>
      </c>
      <c r="Z280" s="26">
        <v>73.709999999999994</v>
      </c>
      <c r="AA280" s="26">
        <v>63.26</v>
      </c>
      <c r="AB280" s="26">
        <v>74.97</v>
      </c>
      <c r="AC280" s="26">
        <v>72.760000000000005</v>
      </c>
      <c r="AD280" s="26">
        <v>70.459999999999994</v>
      </c>
      <c r="AE280" s="26">
        <v>76.180000000000007</v>
      </c>
      <c r="AF280" s="26">
        <v>72.819999999999993</v>
      </c>
      <c r="AG280" s="26">
        <v>69.77</v>
      </c>
      <c r="AH280" s="26">
        <v>69.010000000000005</v>
      </c>
      <c r="AI280" s="26">
        <v>63.42</v>
      </c>
      <c r="AJ280" s="26">
        <v>71.64</v>
      </c>
      <c r="AK280" s="26">
        <v>73.44</v>
      </c>
      <c r="AL280" s="26">
        <v>66.3</v>
      </c>
      <c r="AM280" s="26">
        <v>74.510000000000005</v>
      </c>
      <c r="AN280" s="26">
        <v>67.709999999999994</v>
      </c>
      <c r="AO280" s="26">
        <v>70.239999999999995</v>
      </c>
      <c r="AP280" s="26">
        <v>71.33</v>
      </c>
      <c r="AQ280" s="26">
        <v>66.86</v>
      </c>
      <c r="AR280" s="26">
        <v>63.77</v>
      </c>
      <c r="AS280" s="26">
        <v>69.95</v>
      </c>
      <c r="AT280" s="26">
        <v>71.010000000000005</v>
      </c>
      <c r="AU280" s="26">
        <v>73.08</v>
      </c>
      <c r="AV280" s="26">
        <v>67.900000000000006</v>
      </c>
      <c r="AW280" s="26">
        <v>68.739999999999995</v>
      </c>
      <c r="AX280" s="26">
        <v>68.650000000000006</v>
      </c>
      <c r="AY280" s="26">
        <v>71.349999999999994</v>
      </c>
      <c r="AZ280" s="26">
        <v>73.75</v>
      </c>
      <c r="BA280" s="26">
        <v>67.25</v>
      </c>
      <c r="BB280" s="26">
        <v>65.87</v>
      </c>
      <c r="BC280" s="26">
        <v>74.92</v>
      </c>
      <c r="BD280" s="26">
        <v>72.959999999999994</v>
      </c>
      <c r="BE280" s="26">
        <v>68.37</v>
      </c>
      <c r="BF280" s="26">
        <v>106.24</v>
      </c>
      <c r="BG280" s="26">
        <v>63.6</v>
      </c>
      <c r="BH280" s="26">
        <v>80.84</v>
      </c>
      <c r="BI280" s="26">
        <v>83.07</v>
      </c>
      <c r="BJ280" s="26">
        <v>103.53</v>
      </c>
      <c r="BK280" s="26">
        <v>89.28</v>
      </c>
      <c r="BL280" s="26">
        <v>70.430000000000007</v>
      </c>
      <c r="BM280" s="26">
        <v>62.51</v>
      </c>
      <c r="BN280" s="26">
        <v>86.63</v>
      </c>
      <c r="BO280" s="26">
        <v>61.1</v>
      </c>
      <c r="BP280" s="26">
        <v>75.61</v>
      </c>
      <c r="BQ280" s="26">
        <v>70.69</v>
      </c>
      <c r="BR280" s="26">
        <v>57.98</v>
      </c>
      <c r="BS280" s="26">
        <v>76.489999999999995</v>
      </c>
      <c r="BT280" s="26">
        <v>76.760000000000005</v>
      </c>
      <c r="BU280" s="26">
        <v>86.74</v>
      </c>
      <c r="BV280" s="26">
        <v>78.22</v>
      </c>
      <c r="BW280" s="26">
        <v>72.41</v>
      </c>
      <c r="BX280" s="26">
        <v>66.92</v>
      </c>
      <c r="BY280" s="25"/>
      <c r="BZ280" s="25"/>
      <c r="CA280" s="25"/>
      <c r="CB280" s="25"/>
      <c r="CC280" s="26">
        <v>64.37</v>
      </c>
      <c r="CD280" s="26">
        <v>65.33</v>
      </c>
      <c r="CE280" s="26">
        <v>70.06</v>
      </c>
      <c r="CF280" s="26">
        <v>81.5</v>
      </c>
      <c r="CG280" s="26">
        <v>79.099999999999994</v>
      </c>
    </row>
    <row r="281" spans="1:85" x14ac:dyDescent="0.3">
      <c r="A281" s="24" t="s">
        <v>352</v>
      </c>
      <c r="B281" s="26">
        <v>70.56</v>
      </c>
      <c r="C281" s="26">
        <v>0</v>
      </c>
      <c r="D281" s="26">
        <v>63.99</v>
      </c>
      <c r="E281" s="26">
        <v>63.54</v>
      </c>
      <c r="F281" s="26">
        <v>70.459999999999994</v>
      </c>
      <c r="G281" s="26">
        <v>73.45</v>
      </c>
      <c r="H281" s="26">
        <v>68.849999999999994</v>
      </c>
      <c r="I281" s="26">
        <v>69.03</v>
      </c>
      <c r="J281" s="26">
        <v>69.89</v>
      </c>
      <c r="K281" s="26">
        <v>69.45</v>
      </c>
      <c r="L281" s="26">
        <v>64.36</v>
      </c>
      <c r="M281" s="26">
        <v>94.74</v>
      </c>
      <c r="N281" s="26">
        <v>67.62</v>
      </c>
      <c r="O281" s="26">
        <v>61.93</v>
      </c>
      <c r="P281" s="26">
        <v>68.03</v>
      </c>
      <c r="Q281" s="26">
        <v>77.95</v>
      </c>
      <c r="R281" s="25"/>
      <c r="S281" s="25"/>
      <c r="T281" s="25"/>
      <c r="U281" s="26">
        <v>65.150000000000006</v>
      </c>
      <c r="V281" s="26">
        <v>77.400000000000006</v>
      </c>
      <c r="W281" s="25"/>
      <c r="X281" s="26">
        <v>63.88</v>
      </c>
      <c r="Y281" s="26">
        <v>64.59</v>
      </c>
      <c r="Z281" s="26">
        <v>73.540000000000006</v>
      </c>
      <c r="AA281" s="26">
        <v>63.54</v>
      </c>
      <c r="AB281" s="26">
        <v>75.34</v>
      </c>
      <c r="AC281" s="26">
        <v>72.849999999999994</v>
      </c>
      <c r="AD281" s="26">
        <v>70.64</v>
      </c>
      <c r="AE281" s="26">
        <v>76.36</v>
      </c>
      <c r="AF281" s="26">
        <v>72.67</v>
      </c>
      <c r="AG281" s="26">
        <v>69.88</v>
      </c>
      <c r="AH281" s="26">
        <v>69.44</v>
      </c>
      <c r="AI281" s="26">
        <v>64.86</v>
      </c>
      <c r="AJ281" s="26">
        <v>71.67</v>
      </c>
      <c r="AK281" s="26">
        <v>73.42</v>
      </c>
      <c r="AL281" s="26">
        <v>66.650000000000006</v>
      </c>
      <c r="AM281" s="26">
        <v>74.87</v>
      </c>
      <c r="AN281" s="26">
        <v>69.069999999999993</v>
      </c>
      <c r="AO281" s="26">
        <v>71</v>
      </c>
      <c r="AP281" s="26">
        <v>71.92</v>
      </c>
      <c r="AQ281" s="26">
        <v>67.64</v>
      </c>
      <c r="AR281" s="26">
        <v>65.3</v>
      </c>
      <c r="AS281" s="26">
        <v>70.569999999999993</v>
      </c>
      <c r="AT281" s="26">
        <v>71.72</v>
      </c>
      <c r="AU281" s="26">
        <v>73.45</v>
      </c>
      <c r="AV281" s="26">
        <v>68.510000000000005</v>
      </c>
      <c r="AW281" s="26">
        <v>69.3</v>
      </c>
      <c r="AX281" s="26">
        <v>69.03</v>
      </c>
      <c r="AY281" s="26">
        <v>71.86</v>
      </c>
      <c r="AZ281" s="26">
        <v>74.09</v>
      </c>
      <c r="BA281" s="26">
        <v>67.83</v>
      </c>
      <c r="BB281" s="26">
        <v>66.239999999999995</v>
      </c>
      <c r="BC281" s="26">
        <v>75.17</v>
      </c>
      <c r="BD281" s="26">
        <v>72.81</v>
      </c>
      <c r="BE281" s="26">
        <v>68.87</v>
      </c>
      <c r="BF281" s="26">
        <v>105.69</v>
      </c>
      <c r="BG281" s="26">
        <v>64.36</v>
      </c>
      <c r="BH281" s="26">
        <v>81.319999999999993</v>
      </c>
      <c r="BI281" s="26">
        <v>84.02</v>
      </c>
      <c r="BJ281" s="26">
        <v>103.81</v>
      </c>
      <c r="BK281" s="26">
        <v>90.08</v>
      </c>
      <c r="BL281" s="26">
        <v>70.75</v>
      </c>
      <c r="BM281" s="26">
        <v>63.17</v>
      </c>
      <c r="BN281" s="26">
        <v>86.8</v>
      </c>
      <c r="BO281" s="26">
        <v>61.93</v>
      </c>
      <c r="BP281" s="26">
        <v>76.17</v>
      </c>
      <c r="BQ281" s="26">
        <v>71.849999999999994</v>
      </c>
      <c r="BR281" s="26">
        <v>60.73</v>
      </c>
      <c r="BS281" s="26">
        <v>77.14</v>
      </c>
      <c r="BT281" s="26">
        <v>77.61</v>
      </c>
      <c r="BU281" s="26">
        <v>86.04</v>
      </c>
      <c r="BV281" s="26">
        <v>78.56</v>
      </c>
      <c r="BW281" s="26">
        <v>72.8</v>
      </c>
      <c r="BX281" s="26">
        <v>67.69</v>
      </c>
      <c r="BY281" s="25"/>
      <c r="BZ281" s="25"/>
      <c r="CA281" s="25"/>
      <c r="CB281" s="25"/>
      <c r="CC281" s="26">
        <v>64.900000000000006</v>
      </c>
      <c r="CD281" s="26">
        <v>66.19</v>
      </c>
      <c r="CE281" s="26">
        <v>70.430000000000007</v>
      </c>
      <c r="CF281" s="26">
        <v>81.33</v>
      </c>
      <c r="CG281" s="26">
        <v>79.33</v>
      </c>
    </row>
    <row r="282" spans="1:85" x14ac:dyDescent="0.3">
      <c r="A282" s="24" t="s">
        <v>353</v>
      </c>
      <c r="B282" s="26">
        <v>70.87</v>
      </c>
      <c r="C282" s="26">
        <v>0</v>
      </c>
      <c r="D282" s="26">
        <v>64.540000000000006</v>
      </c>
      <c r="E282" s="26">
        <v>63.5</v>
      </c>
      <c r="F282" s="26">
        <v>70.599999999999994</v>
      </c>
      <c r="G282" s="26">
        <v>73.56</v>
      </c>
      <c r="H282" s="26">
        <v>69.349999999999994</v>
      </c>
      <c r="I282" s="26">
        <v>69.45</v>
      </c>
      <c r="J282" s="26">
        <v>70.33</v>
      </c>
      <c r="K282" s="26">
        <v>69.8</v>
      </c>
      <c r="L282" s="26">
        <v>64.930000000000007</v>
      </c>
      <c r="M282" s="26">
        <v>94.99</v>
      </c>
      <c r="N282" s="26">
        <v>68.06</v>
      </c>
      <c r="O282" s="26">
        <v>62.6</v>
      </c>
      <c r="P282" s="26">
        <v>68.41</v>
      </c>
      <c r="Q282" s="26">
        <v>78.099999999999994</v>
      </c>
      <c r="R282" s="25"/>
      <c r="S282" s="25"/>
      <c r="T282" s="25"/>
      <c r="U282" s="26">
        <v>65.58</v>
      </c>
      <c r="V282" s="26">
        <v>77.42</v>
      </c>
      <c r="W282" s="25"/>
      <c r="X282" s="26">
        <v>64.430000000000007</v>
      </c>
      <c r="Y282" s="26">
        <v>65.13</v>
      </c>
      <c r="Z282" s="26">
        <v>73.62</v>
      </c>
      <c r="AA282" s="26">
        <v>63.5</v>
      </c>
      <c r="AB282" s="26">
        <v>75.930000000000007</v>
      </c>
      <c r="AC282" s="26">
        <v>73.02</v>
      </c>
      <c r="AD282" s="26">
        <v>70.569999999999993</v>
      </c>
      <c r="AE282" s="26">
        <v>77.08</v>
      </c>
      <c r="AF282" s="26">
        <v>72.739999999999995</v>
      </c>
      <c r="AG282" s="26">
        <v>69.78</v>
      </c>
      <c r="AH282" s="26">
        <v>69.72</v>
      </c>
      <c r="AI282" s="26">
        <v>65.03</v>
      </c>
      <c r="AJ282" s="26">
        <v>71.41</v>
      </c>
      <c r="AK282" s="26">
        <v>73.2</v>
      </c>
      <c r="AL282" s="26">
        <v>66.760000000000005</v>
      </c>
      <c r="AM282" s="26">
        <v>74.77</v>
      </c>
      <c r="AN282" s="26">
        <v>69.13</v>
      </c>
      <c r="AO282" s="26">
        <v>71.05</v>
      </c>
      <c r="AP282" s="26">
        <v>71.790000000000006</v>
      </c>
      <c r="AQ282" s="26">
        <v>67.55</v>
      </c>
      <c r="AR282" s="26">
        <v>65.510000000000005</v>
      </c>
      <c r="AS282" s="26">
        <v>70.81</v>
      </c>
      <c r="AT282" s="26">
        <v>71.88</v>
      </c>
      <c r="AU282" s="26">
        <v>73.56</v>
      </c>
      <c r="AV282" s="26">
        <v>69.040000000000006</v>
      </c>
      <c r="AW282" s="26">
        <v>69.739999999999995</v>
      </c>
      <c r="AX282" s="26">
        <v>69.45</v>
      </c>
      <c r="AY282" s="26">
        <v>72.239999999999995</v>
      </c>
      <c r="AZ282" s="26">
        <v>74.400000000000006</v>
      </c>
      <c r="BA282" s="26">
        <v>68.319999999999993</v>
      </c>
      <c r="BB282" s="26">
        <v>66.81</v>
      </c>
      <c r="BC282" s="26">
        <v>75.290000000000006</v>
      </c>
      <c r="BD282" s="26">
        <v>72.45</v>
      </c>
      <c r="BE282" s="26">
        <v>69.290000000000006</v>
      </c>
      <c r="BF282" s="26">
        <v>104.43</v>
      </c>
      <c r="BG282" s="26">
        <v>64.930000000000007</v>
      </c>
      <c r="BH282" s="26">
        <v>82.45</v>
      </c>
      <c r="BI282" s="26">
        <v>85.91</v>
      </c>
      <c r="BJ282" s="26">
        <v>103.09</v>
      </c>
      <c r="BK282" s="26">
        <v>89.95</v>
      </c>
      <c r="BL282" s="26">
        <v>71.05</v>
      </c>
      <c r="BM282" s="26">
        <v>63.78</v>
      </c>
      <c r="BN282" s="26">
        <v>86.85</v>
      </c>
      <c r="BO282" s="26">
        <v>62.6</v>
      </c>
      <c r="BP282" s="26">
        <v>76.650000000000006</v>
      </c>
      <c r="BQ282" s="26">
        <v>72.28</v>
      </c>
      <c r="BR282" s="26">
        <v>60.84</v>
      </c>
      <c r="BS282" s="26">
        <v>77.62</v>
      </c>
      <c r="BT282" s="26">
        <v>77.900000000000006</v>
      </c>
      <c r="BU282" s="26">
        <v>85.63</v>
      </c>
      <c r="BV282" s="26">
        <v>78.86</v>
      </c>
      <c r="BW282" s="26">
        <v>73.16</v>
      </c>
      <c r="BX282" s="26">
        <v>68.23</v>
      </c>
      <c r="BY282" s="25"/>
      <c r="BZ282" s="25"/>
      <c r="CA282" s="25"/>
      <c r="CB282" s="25"/>
      <c r="CC282" s="26">
        <v>65.34</v>
      </c>
      <c r="CD282" s="26">
        <v>66.56</v>
      </c>
      <c r="CE282" s="26">
        <v>70.63</v>
      </c>
      <c r="CF282" s="26">
        <v>81.23</v>
      </c>
      <c r="CG282" s="26">
        <v>79.17</v>
      </c>
    </row>
    <row r="283" spans="1:85" x14ac:dyDescent="0.3">
      <c r="A283" s="24" t="s">
        <v>354</v>
      </c>
      <c r="B283" s="26">
        <v>71.22</v>
      </c>
      <c r="C283" s="26">
        <v>0</v>
      </c>
      <c r="D283" s="26">
        <v>65.39</v>
      </c>
      <c r="E283" s="26">
        <v>63.74</v>
      </c>
      <c r="F283" s="26">
        <v>70.790000000000006</v>
      </c>
      <c r="G283" s="26">
        <v>73.010000000000005</v>
      </c>
      <c r="H283" s="26">
        <v>68.510000000000005</v>
      </c>
      <c r="I283" s="26">
        <v>69.17</v>
      </c>
      <c r="J283" s="26">
        <v>71.28</v>
      </c>
      <c r="K283" s="26">
        <v>69.989999999999995</v>
      </c>
      <c r="L283" s="26">
        <v>66.150000000000006</v>
      </c>
      <c r="M283" s="26">
        <v>95</v>
      </c>
      <c r="N283" s="26">
        <v>69.34</v>
      </c>
      <c r="O283" s="26">
        <v>63.98</v>
      </c>
      <c r="P283" s="26">
        <v>69.12</v>
      </c>
      <c r="Q283" s="26">
        <v>78.37</v>
      </c>
      <c r="R283" s="25"/>
      <c r="S283" s="25"/>
      <c r="T283" s="25"/>
      <c r="U283" s="26">
        <v>66.42</v>
      </c>
      <c r="V283" s="26">
        <v>77.92</v>
      </c>
      <c r="W283" s="25"/>
      <c r="X283" s="26">
        <v>65.28</v>
      </c>
      <c r="Y283" s="26">
        <v>66.2</v>
      </c>
      <c r="Z283" s="26">
        <v>74.13</v>
      </c>
      <c r="AA283" s="26">
        <v>63.74</v>
      </c>
      <c r="AB283" s="26">
        <v>76.760000000000005</v>
      </c>
      <c r="AC283" s="26">
        <v>73.260000000000005</v>
      </c>
      <c r="AD283" s="26">
        <v>70.77</v>
      </c>
      <c r="AE283" s="26">
        <v>77.27</v>
      </c>
      <c r="AF283" s="26">
        <v>72.73</v>
      </c>
      <c r="AG283" s="26">
        <v>69.760000000000005</v>
      </c>
      <c r="AH283" s="26">
        <v>69.87</v>
      </c>
      <c r="AI283" s="26">
        <v>65.13</v>
      </c>
      <c r="AJ283" s="26">
        <v>71.19</v>
      </c>
      <c r="AK283" s="26">
        <v>73.12</v>
      </c>
      <c r="AL283" s="26">
        <v>67.2</v>
      </c>
      <c r="AM283" s="26">
        <v>74.78</v>
      </c>
      <c r="AN283" s="26">
        <v>69.25</v>
      </c>
      <c r="AO283" s="26">
        <v>71.180000000000007</v>
      </c>
      <c r="AP283" s="26">
        <v>71.790000000000006</v>
      </c>
      <c r="AQ283" s="26">
        <v>67.45</v>
      </c>
      <c r="AR283" s="26">
        <v>65.73</v>
      </c>
      <c r="AS283" s="26">
        <v>71.13</v>
      </c>
      <c r="AT283" s="26">
        <v>72.150000000000006</v>
      </c>
      <c r="AU283" s="26">
        <v>73.010000000000005</v>
      </c>
      <c r="AV283" s="26">
        <v>68.22</v>
      </c>
      <c r="AW283" s="26">
        <v>68.88</v>
      </c>
      <c r="AX283" s="26">
        <v>69.17</v>
      </c>
      <c r="AY283" s="26">
        <v>73.06</v>
      </c>
      <c r="AZ283" s="26">
        <v>75.19</v>
      </c>
      <c r="BA283" s="26">
        <v>69.34</v>
      </c>
      <c r="BB283" s="26">
        <v>67.72</v>
      </c>
      <c r="BC283" s="26">
        <v>75.41</v>
      </c>
      <c r="BD283" s="26">
        <v>72.42</v>
      </c>
      <c r="BE283" s="26">
        <v>68.41</v>
      </c>
      <c r="BF283" s="26">
        <v>103.56</v>
      </c>
      <c r="BG283" s="26">
        <v>66.150000000000006</v>
      </c>
      <c r="BH283" s="26">
        <v>83.07</v>
      </c>
      <c r="BI283" s="26">
        <v>86.76</v>
      </c>
      <c r="BJ283" s="26">
        <v>102.31</v>
      </c>
      <c r="BK283" s="26">
        <v>90.59</v>
      </c>
      <c r="BL283" s="26">
        <v>72.11</v>
      </c>
      <c r="BM283" s="26">
        <v>65.14</v>
      </c>
      <c r="BN283" s="26">
        <v>88.22</v>
      </c>
      <c r="BO283" s="26">
        <v>63.98</v>
      </c>
      <c r="BP283" s="26">
        <v>77.67</v>
      </c>
      <c r="BQ283" s="26">
        <v>73.23</v>
      </c>
      <c r="BR283" s="26">
        <v>61.09</v>
      </c>
      <c r="BS283" s="26">
        <v>78.7</v>
      </c>
      <c r="BT283" s="26">
        <v>78.760000000000005</v>
      </c>
      <c r="BU283" s="26">
        <v>85.45</v>
      </c>
      <c r="BV283" s="26">
        <v>79.81</v>
      </c>
      <c r="BW283" s="26">
        <v>72.459999999999994</v>
      </c>
      <c r="BX283" s="26">
        <v>69.430000000000007</v>
      </c>
      <c r="BY283" s="25"/>
      <c r="BZ283" s="25"/>
      <c r="CA283" s="25"/>
      <c r="CB283" s="25"/>
      <c r="CC283" s="26">
        <v>66.17</v>
      </c>
      <c r="CD283" s="26">
        <v>67.38</v>
      </c>
      <c r="CE283" s="26">
        <v>71.58</v>
      </c>
      <c r="CF283" s="26">
        <v>82.2</v>
      </c>
      <c r="CG283" s="26">
        <v>79.31</v>
      </c>
    </row>
    <row r="284" spans="1:85" x14ac:dyDescent="0.3">
      <c r="A284" s="24" t="s">
        <v>355</v>
      </c>
      <c r="B284" s="26">
        <v>71.459999999999994</v>
      </c>
      <c r="C284" s="26">
        <v>0</v>
      </c>
      <c r="D284" s="26">
        <v>66.08</v>
      </c>
      <c r="E284" s="26">
        <v>63.77</v>
      </c>
      <c r="F284" s="26">
        <v>70.81</v>
      </c>
      <c r="G284" s="26">
        <v>73.489999999999995</v>
      </c>
      <c r="H284" s="26">
        <v>69.8</v>
      </c>
      <c r="I284" s="26">
        <v>69.94</v>
      </c>
      <c r="J284" s="26">
        <v>71.58</v>
      </c>
      <c r="K284" s="26">
        <v>70.62</v>
      </c>
      <c r="L284" s="26">
        <v>66.959999999999994</v>
      </c>
      <c r="M284" s="26">
        <v>93.14</v>
      </c>
      <c r="N284" s="26">
        <v>69.78</v>
      </c>
      <c r="O284" s="26">
        <v>64.91</v>
      </c>
      <c r="P284" s="26">
        <v>69.12</v>
      </c>
      <c r="Q284" s="26">
        <v>78.58</v>
      </c>
      <c r="R284" s="25"/>
      <c r="S284" s="25"/>
      <c r="T284" s="25"/>
      <c r="U284" s="26">
        <v>66.98</v>
      </c>
      <c r="V284" s="26">
        <v>77.78</v>
      </c>
      <c r="W284" s="25"/>
      <c r="X284" s="26">
        <v>65.97</v>
      </c>
      <c r="Y284" s="26">
        <v>66.959999999999994</v>
      </c>
      <c r="Z284" s="26">
        <v>74.66</v>
      </c>
      <c r="AA284" s="26">
        <v>63.77</v>
      </c>
      <c r="AB284" s="26">
        <v>77.48</v>
      </c>
      <c r="AC284" s="26">
        <v>73.05</v>
      </c>
      <c r="AD284" s="26">
        <v>71.069999999999993</v>
      </c>
      <c r="AE284" s="26">
        <v>77.05</v>
      </c>
      <c r="AF284" s="26">
        <v>72.47</v>
      </c>
      <c r="AG284" s="26">
        <v>69.83</v>
      </c>
      <c r="AH284" s="26">
        <v>69.77</v>
      </c>
      <c r="AI284" s="26">
        <v>65.03</v>
      </c>
      <c r="AJ284" s="26">
        <v>71</v>
      </c>
      <c r="AK284" s="26">
        <v>72.7</v>
      </c>
      <c r="AL284" s="26">
        <v>67.349999999999994</v>
      </c>
      <c r="AM284" s="26">
        <v>74.61</v>
      </c>
      <c r="AN284" s="26">
        <v>69.05</v>
      </c>
      <c r="AO284" s="26">
        <v>70.849999999999994</v>
      </c>
      <c r="AP284" s="26">
        <v>71.77</v>
      </c>
      <c r="AQ284" s="26">
        <v>67.39</v>
      </c>
      <c r="AR284" s="26">
        <v>65.94</v>
      </c>
      <c r="AS284" s="26">
        <v>71.13</v>
      </c>
      <c r="AT284" s="26">
        <v>72.150000000000006</v>
      </c>
      <c r="AU284" s="26">
        <v>73.489999999999995</v>
      </c>
      <c r="AV284" s="26">
        <v>69.5</v>
      </c>
      <c r="AW284" s="26">
        <v>70.17</v>
      </c>
      <c r="AX284" s="26">
        <v>69.94</v>
      </c>
      <c r="AY284" s="26">
        <v>73.290000000000006</v>
      </c>
      <c r="AZ284" s="26">
        <v>75.260000000000005</v>
      </c>
      <c r="BA284" s="26">
        <v>69.77</v>
      </c>
      <c r="BB284" s="26">
        <v>68.42</v>
      </c>
      <c r="BC284" s="26">
        <v>75.48</v>
      </c>
      <c r="BD284" s="26">
        <v>72.45</v>
      </c>
      <c r="BE284" s="26">
        <v>69.66</v>
      </c>
      <c r="BF284" s="26">
        <v>100.33</v>
      </c>
      <c r="BG284" s="26">
        <v>66.959999999999994</v>
      </c>
      <c r="BH284" s="26">
        <v>82.74</v>
      </c>
      <c r="BI284" s="26">
        <v>86.51</v>
      </c>
      <c r="BJ284" s="26">
        <v>99.25</v>
      </c>
      <c r="BK284" s="26">
        <v>88.99</v>
      </c>
      <c r="BL284" s="26">
        <v>72.17</v>
      </c>
      <c r="BM284" s="26">
        <v>65.930000000000007</v>
      </c>
      <c r="BN284" s="26">
        <v>87.74</v>
      </c>
      <c r="BO284" s="26">
        <v>64.91</v>
      </c>
      <c r="BP284" s="26">
        <v>77.27</v>
      </c>
      <c r="BQ284" s="26">
        <v>73.22</v>
      </c>
      <c r="BR284" s="26">
        <v>61.2</v>
      </c>
      <c r="BS284" s="26">
        <v>78.41</v>
      </c>
      <c r="BT284" s="26">
        <v>78.42</v>
      </c>
      <c r="BU284" s="26">
        <v>85.29</v>
      </c>
      <c r="BV284" s="26">
        <v>79.56</v>
      </c>
      <c r="BW284" s="26">
        <v>73.5</v>
      </c>
      <c r="BX284" s="26">
        <v>69.930000000000007</v>
      </c>
      <c r="BY284" s="25"/>
      <c r="BZ284" s="25"/>
      <c r="CA284" s="25"/>
      <c r="CB284" s="25"/>
      <c r="CC284" s="26">
        <v>66.75</v>
      </c>
      <c r="CD284" s="26">
        <v>67.87</v>
      </c>
      <c r="CE284" s="26">
        <v>71.819999999999993</v>
      </c>
      <c r="CF284" s="26">
        <v>81.73</v>
      </c>
      <c r="CG284" s="26">
        <v>79.14</v>
      </c>
    </row>
    <row r="285" spans="1:85" x14ac:dyDescent="0.3">
      <c r="A285" s="24" t="s">
        <v>356</v>
      </c>
      <c r="B285" s="26">
        <v>72.12</v>
      </c>
      <c r="C285" s="26">
        <v>0</v>
      </c>
      <c r="D285" s="26">
        <v>66.97</v>
      </c>
      <c r="E285" s="26">
        <v>64.010000000000005</v>
      </c>
      <c r="F285" s="26">
        <v>71.349999999999994</v>
      </c>
      <c r="G285" s="26">
        <v>74.16</v>
      </c>
      <c r="H285" s="26">
        <v>71.56</v>
      </c>
      <c r="I285" s="26">
        <v>71.180000000000007</v>
      </c>
      <c r="J285" s="26">
        <v>72.150000000000006</v>
      </c>
      <c r="K285" s="26">
        <v>71.5</v>
      </c>
      <c r="L285" s="26">
        <v>67.959999999999994</v>
      </c>
      <c r="M285" s="26">
        <v>92.13</v>
      </c>
      <c r="N285" s="26">
        <v>70.540000000000006</v>
      </c>
      <c r="O285" s="26">
        <v>66.13</v>
      </c>
      <c r="P285" s="26">
        <v>70.83</v>
      </c>
      <c r="Q285" s="26">
        <v>79.14</v>
      </c>
      <c r="R285" s="25"/>
      <c r="S285" s="25"/>
      <c r="T285" s="25"/>
      <c r="U285" s="26">
        <v>67.760000000000005</v>
      </c>
      <c r="V285" s="26">
        <v>78.040000000000006</v>
      </c>
      <c r="W285" s="25"/>
      <c r="X285" s="26">
        <v>66.84</v>
      </c>
      <c r="Y285" s="26">
        <v>67.94</v>
      </c>
      <c r="Z285" s="26">
        <v>75.39</v>
      </c>
      <c r="AA285" s="26">
        <v>64.010000000000005</v>
      </c>
      <c r="AB285" s="26">
        <v>78.06</v>
      </c>
      <c r="AC285" s="26">
        <v>73.099999999999994</v>
      </c>
      <c r="AD285" s="26">
        <v>71.37</v>
      </c>
      <c r="AE285" s="26">
        <v>76.91</v>
      </c>
      <c r="AF285" s="26">
        <v>72.36</v>
      </c>
      <c r="AG285" s="26">
        <v>69.930000000000007</v>
      </c>
      <c r="AH285" s="26">
        <v>70.11</v>
      </c>
      <c r="AI285" s="26">
        <v>66.63</v>
      </c>
      <c r="AJ285" s="26">
        <v>70.95</v>
      </c>
      <c r="AK285" s="26">
        <v>72.459999999999994</v>
      </c>
      <c r="AL285" s="26">
        <v>67.739999999999995</v>
      </c>
      <c r="AM285" s="26">
        <v>74.83</v>
      </c>
      <c r="AN285" s="26">
        <v>70.069999999999993</v>
      </c>
      <c r="AO285" s="26">
        <v>71.03</v>
      </c>
      <c r="AP285" s="26">
        <v>72.38</v>
      </c>
      <c r="AQ285" s="26">
        <v>68.14</v>
      </c>
      <c r="AR285" s="26">
        <v>67.58</v>
      </c>
      <c r="AS285" s="26">
        <v>71.62</v>
      </c>
      <c r="AT285" s="26">
        <v>72.650000000000006</v>
      </c>
      <c r="AU285" s="26">
        <v>74.16</v>
      </c>
      <c r="AV285" s="26">
        <v>71.27</v>
      </c>
      <c r="AW285" s="26">
        <v>71.92</v>
      </c>
      <c r="AX285" s="26">
        <v>71.180000000000007</v>
      </c>
      <c r="AY285" s="26">
        <v>73.86</v>
      </c>
      <c r="AZ285" s="26">
        <v>75.58</v>
      </c>
      <c r="BA285" s="26">
        <v>70.45</v>
      </c>
      <c r="BB285" s="26">
        <v>69.42</v>
      </c>
      <c r="BC285" s="26">
        <v>75.78</v>
      </c>
      <c r="BD285" s="26">
        <v>72.430000000000007</v>
      </c>
      <c r="BE285" s="26">
        <v>71.37</v>
      </c>
      <c r="BF285" s="26">
        <v>97.31</v>
      </c>
      <c r="BG285" s="26">
        <v>67.959999999999994</v>
      </c>
      <c r="BH285" s="26">
        <v>83.47</v>
      </c>
      <c r="BI285" s="26">
        <v>87.76</v>
      </c>
      <c r="BJ285" s="26">
        <v>96.77</v>
      </c>
      <c r="BK285" s="26">
        <v>88.36</v>
      </c>
      <c r="BL285" s="26">
        <v>72.599999999999994</v>
      </c>
      <c r="BM285" s="26">
        <v>67.03</v>
      </c>
      <c r="BN285" s="26">
        <v>87.89</v>
      </c>
      <c r="BO285" s="26">
        <v>66.13</v>
      </c>
      <c r="BP285" s="26">
        <v>77.459999999999994</v>
      </c>
      <c r="BQ285" s="26">
        <v>74.11</v>
      </c>
      <c r="BR285" s="26">
        <v>64.319999999999993</v>
      </c>
      <c r="BS285" s="26">
        <v>78.540000000000006</v>
      </c>
      <c r="BT285" s="26">
        <v>78.67</v>
      </c>
      <c r="BU285" s="26">
        <v>85.4</v>
      </c>
      <c r="BV285" s="26">
        <v>79.58</v>
      </c>
      <c r="BW285" s="26">
        <v>74.959999999999994</v>
      </c>
      <c r="BX285" s="26">
        <v>70.8</v>
      </c>
      <c r="BY285" s="25"/>
      <c r="BZ285" s="25"/>
      <c r="CA285" s="25"/>
      <c r="CB285" s="25"/>
      <c r="CC285" s="26">
        <v>67.45</v>
      </c>
      <c r="CD285" s="26">
        <v>68.900000000000006</v>
      </c>
      <c r="CE285" s="26">
        <v>72.52</v>
      </c>
      <c r="CF285" s="26">
        <v>81.89</v>
      </c>
      <c r="CG285" s="26">
        <v>79.14</v>
      </c>
    </row>
    <row r="286" spans="1:85" x14ac:dyDescent="0.3">
      <c r="A286" s="24" t="s">
        <v>357</v>
      </c>
      <c r="B286" s="26">
        <v>72.83</v>
      </c>
      <c r="C286" s="26">
        <v>0</v>
      </c>
      <c r="D286" s="26">
        <v>67.900000000000006</v>
      </c>
      <c r="E286" s="26">
        <v>64.53</v>
      </c>
      <c r="F286" s="26">
        <v>71.77</v>
      </c>
      <c r="G286" s="26">
        <v>74.37</v>
      </c>
      <c r="H286" s="26">
        <v>72.03</v>
      </c>
      <c r="I286" s="26">
        <v>71.739999999999995</v>
      </c>
      <c r="J286" s="26">
        <v>73.13</v>
      </c>
      <c r="K286" s="26">
        <v>72.23</v>
      </c>
      <c r="L286" s="26">
        <v>69.31</v>
      </c>
      <c r="M286" s="26">
        <v>93.06</v>
      </c>
      <c r="N286" s="26">
        <v>71.819999999999993</v>
      </c>
      <c r="O286" s="26">
        <v>67.61</v>
      </c>
      <c r="P286" s="26">
        <v>71.42</v>
      </c>
      <c r="Q286" s="26">
        <v>79.709999999999994</v>
      </c>
      <c r="R286" s="25"/>
      <c r="S286" s="25"/>
      <c r="T286" s="25"/>
      <c r="U286" s="26">
        <v>68.78</v>
      </c>
      <c r="V286" s="26">
        <v>78.59</v>
      </c>
      <c r="W286" s="25"/>
      <c r="X286" s="26">
        <v>67.75</v>
      </c>
      <c r="Y286" s="26">
        <v>69.12</v>
      </c>
      <c r="Z286" s="26">
        <v>76.12</v>
      </c>
      <c r="AA286" s="26">
        <v>64.53</v>
      </c>
      <c r="AB286" s="26">
        <v>78.930000000000007</v>
      </c>
      <c r="AC286" s="26">
        <v>73.760000000000005</v>
      </c>
      <c r="AD286" s="26">
        <v>71.78</v>
      </c>
      <c r="AE286" s="26">
        <v>77</v>
      </c>
      <c r="AF286" s="26">
        <v>72.48</v>
      </c>
      <c r="AG286" s="26">
        <v>70.319999999999993</v>
      </c>
      <c r="AH286" s="26">
        <v>70.53</v>
      </c>
      <c r="AI286" s="26">
        <v>66.87</v>
      </c>
      <c r="AJ286" s="26">
        <v>71.12</v>
      </c>
      <c r="AK286" s="26">
        <v>72.81</v>
      </c>
      <c r="AL286" s="26">
        <v>68.489999999999995</v>
      </c>
      <c r="AM286" s="26">
        <v>75.25</v>
      </c>
      <c r="AN286" s="26">
        <v>70.39</v>
      </c>
      <c r="AO286" s="26">
        <v>71.58</v>
      </c>
      <c r="AP286" s="26">
        <v>72.739999999999995</v>
      </c>
      <c r="AQ286" s="26">
        <v>68.28</v>
      </c>
      <c r="AR286" s="26">
        <v>67.92</v>
      </c>
      <c r="AS286" s="26">
        <v>71.98</v>
      </c>
      <c r="AT286" s="26">
        <v>72.989999999999995</v>
      </c>
      <c r="AU286" s="26">
        <v>74.37</v>
      </c>
      <c r="AV286" s="26">
        <v>71.760000000000005</v>
      </c>
      <c r="AW286" s="26">
        <v>72.37</v>
      </c>
      <c r="AX286" s="26">
        <v>71.739999999999995</v>
      </c>
      <c r="AY286" s="26">
        <v>74.73</v>
      </c>
      <c r="AZ286" s="26">
        <v>76.28</v>
      </c>
      <c r="BA286" s="26">
        <v>71.569999999999993</v>
      </c>
      <c r="BB286" s="26">
        <v>70.510000000000005</v>
      </c>
      <c r="BC286" s="26">
        <v>76.09</v>
      </c>
      <c r="BD286" s="26">
        <v>72.75</v>
      </c>
      <c r="BE286" s="26">
        <v>71.86</v>
      </c>
      <c r="BF286" s="26">
        <v>98.25</v>
      </c>
      <c r="BG286" s="26">
        <v>69.31</v>
      </c>
      <c r="BH286" s="26">
        <v>84.01</v>
      </c>
      <c r="BI286" s="26">
        <v>88.39</v>
      </c>
      <c r="BJ286" s="26">
        <v>98.01</v>
      </c>
      <c r="BK286" s="26">
        <v>88.93</v>
      </c>
      <c r="BL286" s="26">
        <v>73.790000000000006</v>
      </c>
      <c r="BM286" s="26">
        <v>68.36</v>
      </c>
      <c r="BN286" s="26">
        <v>88.65</v>
      </c>
      <c r="BO286" s="26">
        <v>67.61</v>
      </c>
      <c r="BP286" s="26">
        <v>78.260000000000005</v>
      </c>
      <c r="BQ286" s="26">
        <v>74.86</v>
      </c>
      <c r="BR286" s="26">
        <v>64.61</v>
      </c>
      <c r="BS286" s="26">
        <v>79.459999999999994</v>
      </c>
      <c r="BT286" s="26">
        <v>79.56</v>
      </c>
      <c r="BU286" s="26">
        <v>85.47</v>
      </c>
      <c r="BV286" s="26">
        <v>80.45</v>
      </c>
      <c r="BW286" s="26">
        <v>75.459999999999994</v>
      </c>
      <c r="BX286" s="26">
        <v>71.959999999999994</v>
      </c>
      <c r="BY286" s="25"/>
      <c r="BZ286" s="25"/>
      <c r="CA286" s="25"/>
      <c r="CB286" s="25"/>
      <c r="CC286" s="26">
        <v>68.459999999999994</v>
      </c>
      <c r="CD286" s="26">
        <v>69.95</v>
      </c>
      <c r="CE286" s="26">
        <v>73.8</v>
      </c>
      <c r="CF286" s="26">
        <v>82.59</v>
      </c>
      <c r="CG286" s="26">
        <v>79.27</v>
      </c>
    </row>
    <row r="287" spans="1:85" x14ac:dyDescent="0.3">
      <c r="A287" s="24" t="s">
        <v>358</v>
      </c>
      <c r="B287" s="26">
        <v>73.22</v>
      </c>
      <c r="C287" s="26">
        <v>0</v>
      </c>
      <c r="D287" s="26">
        <v>68.510000000000005</v>
      </c>
      <c r="E287" s="26">
        <v>64.45</v>
      </c>
      <c r="F287" s="26">
        <v>72.03</v>
      </c>
      <c r="G287" s="26">
        <v>74.34</v>
      </c>
      <c r="H287" s="26">
        <v>72.430000000000007</v>
      </c>
      <c r="I287" s="26">
        <v>72.22</v>
      </c>
      <c r="J287" s="26">
        <v>73.87</v>
      </c>
      <c r="K287" s="26">
        <v>72.88</v>
      </c>
      <c r="L287" s="26">
        <v>70.48</v>
      </c>
      <c r="M287" s="26">
        <v>92.07</v>
      </c>
      <c r="N287" s="26">
        <v>72.959999999999994</v>
      </c>
      <c r="O287" s="26">
        <v>68.959999999999994</v>
      </c>
      <c r="P287" s="26">
        <v>71.89</v>
      </c>
      <c r="Q287" s="26">
        <v>80.400000000000006</v>
      </c>
      <c r="R287" s="25"/>
      <c r="S287" s="25"/>
      <c r="T287" s="25"/>
      <c r="U287" s="26">
        <v>69.430000000000007</v>
      </c>
      <c r="V287" s="26">
        <v>79.14</v>
      </c>
      <c r="W287" s="25"/>
      <c r="X287" s="26">
        <v>68.33</v>
      </c>
      <c r="Y287" s="26">
        <v>70.27</v>
      </c>
      <c r="Z287" s="26">
        <v>77.099999999999994</v>
      </c>
      <c r="AA287" s="26">
        <v>64.45</v>
      </c>
      <c r="AB287" s="26">
        <v>79</v>
      </c>
      <c r="AC287" s="26">
        <v>74.2</v>
      </c>
      <c r="AD287" s="26">
        <v>72.540000000000006</v>
      </c>
      <c r="AE287" s="26">
        <v>76.44</v>
      </c>
      <c r="AF287" s="26">
        <v>72.61</v>
      </c>
      <c r="AG287" s="26">
        <v>70.66</v>
      </c>
      <c r="AH287" s="26">
        <v>70.849999999999994</v>
      </c>
      <c r="AI287" s="26">
        <v>67.08</v>
      </c>
      <c r="AJ287" s="26">
        <v>71.42</v>
      </c>
      <c r="AK287" s="26">
        <v>72.930000000000007</v>
      </c>
      <c r="AL287" s="26">
        <v>69.08</v>
      </c>
      <c r="AM287" s="26">
        <v>75.28</v>
      </c>
      <c r="AN287" s="26">
        <v>70.55</v>
      </c>
      <c r="AO287" s="26">
        <v>71.819999999999993</v>
      </c>
      <c r="AP287" s="26">
        <v>73.239999999999995</v>
      </c>
      <c r="AQ287" s="26">
        <v>68.489999999999995</v>
      </c>
      <c r="AR287" s="26">
        <v>68.33</v>
      </c>
      <c r="AS287" s="26">
        <v>72.319999999999993</v>
      </c>
      <c r="AT287" s="26">
        <v>73.430000000000007</v>
      </c>
      <c r="AU287" s="26">
        <v>74.34</v>
      </c>
      <c r="AV287" s="26">
        <v>72.13</v>
      </c>
      <c r="AW287" s="26">
        <v>72.790000000000006</v>
      </c>
      <c r="AX287" s="26">
        <v>72.22</v>
      </c>
      <c r="AY287" s="26">
        <v>75.430000000000007</v>
      </c>
      <c r="AZ287" s="26">
        <v>76.73</v>
      </c>
      <c r="BA287" s="26">
        <v>72.45</v>
      </c>
      <c r="BB287" s="26">
        <v>71.650000000000006</v>
      </c>
      <c r="BC287" s="26">
        <v>76.53</v>
      </c>
      <c r="BD287" s="26">
        <v>73.09</v>
      </c>
      <c r="BE287" s="26">
        <v>72.23</v>
      </c>
      <c r="BF287" s="26">
        <v>96.48</v>
      </c>
      <c r="BG287" s="26">
        <v>70.48</v>
      </c>
      <c r="BH287" s="26">
        <v>84.15</v>
      </c>
      <c r="BI287" s="26">
        <v>88.15</v>
      </c>
      <c r="BJ287" s="26">
        <v>96.27</v>
      </c>
      <c r="BK287" s="26">
        <v>88.58</v>
      </c>
      <c r="BL287" s="26">
        <v>74.709999999999994</v>
      </c>
      <c r="BM287" s="26">
        <v>69.69</v>
      </c>
      <c r="BN287" s="26">
        <v>89.08</v>
      </c>
      <c r="BO287" s="26">
        <v>68.959999999999994</v>
      </c>
      <c r="BP287" s="26">
        <v>78.88</v>
      </c>
      <c r="BQ287" s="26">
        <v>75.489999999999995</v>
      </c>
      <c r="BR287" s="26">
        <v>64.86</v>
      </c>
      <c r="BS287" s="26">
        <v>80.09</v>
      </c>
      <c r="BT287" s="26">
        <v>80.08</v>
      </c>
      <c r="BU287" s="26">
        <v>85.88</v>
      </c>
      <c r="BV287" s="26">
        <v>81.150000000000006</v>
      </c>
      <c r="BW287" s="26">
        <v>75.89</v>
      </c>
      <c r="BX287" s="26">
        <v>73.010000000000005</v>
      </c>
      <c r="BY287" s="25"/>
      <c r="BZ287" s="25"/>
      <c r="CA287" s="25"/>
      <c r="CB287" s="25"/>
      <c r="CC287" s="26">
        <v>69.12</v>
      </c>
      <c r="CD287" s="26">
        <v>70.510000000000005</v>
      </c>
      <c r="CE287" s="26">
        <v>74.680000000000007</v>
      </c>
      <c r="CF287" s="26">
        <v>83.61</v>
      </c>
      <c r="CG287" s="26">
        <v>79.489999999999995</v>
      </c>
    </row>
    <row r="288" spans="1:85" x14ac:dyDescent="0.3">
      <c r="A288" s="24" t="s">
        <v>359</v>
      </c>
      <c r="B288" s="26">
        <v>72.27</v>
      </c>
      <c r="C288" s="26">
        <v>0</v>
      </c>
      <c r="D288" s="26">
        <v>68.819999999999993</v>
      </c>
      <c r="E288" s="26">
        <v>64.47</v>
      </c>
      <c r="F288" s="26">
        <v>71.680000000000007</v>
      </c>
      <c r="G288" s="26">
        <v>71.31</v>
      </c>
      <c r="H288" s="26">
        <v>67.8</v>
      </c>
      <c r="I288" s="26">
        <v>69.569999999999993</v>
      </c>
      <c r="J288" s="26">
        <v>73.849999999999994</v>
      </c>
      <c r="K288" s="26">
        <v>71.459999999999994</v>
      </c>
      <c r="L288" s="26">
        <v>70.760000000000005</v>
      </c>
      <c r="M288" s="26">
        <v>89.55</v>
      </c>
      <c r="N288" s="26">
        <v>73.069999999999993</v>
      </c>
      <c r="O288" s="26">
        <v>69.36</v>
      </c>
      <c r="P288" s="26">
        <v>71.75</v>
      </c>
      <c r="Q288" s="26">
        <v>80.36</v>
      </c>
      <c r="R288" s="25"/>
      <c r="S288" s="25"/>
      <c r="T288" s="25"/>
      <c r="U288" s="26">
        <v>69.53</v>
      </c>
      <c r="V288" s="26">
        <v>78.97</v>
      </c>
      <c r="W288" s="25"/>
      <c r="X288" s="26">
        <v>68.62</v>
      </c>
      <c r="Y288" s="26">
        <v>70.62</v>
      </c>
      <c r="Z288" s="26">
        <v>77.89</v>
      </c>
      <c r="AA288" s="26">
        <v>64.47</v>
      </c>
      <c r="AB288" s="26">
        <v>78.37</v>
      </c>
      <c r="AC288" s="26">
        <v>73.63</v>
      </c>
      <c r="AD288" s="26">
        <v>72.48</v>
      </c>
      <c r="AE288" s="26">
        <v>75.52</v>
      </c>
      <c r="AF288" s="26">
        <v>72.12</v>
      </c>
      <c r="AG288" s="26">
        <v>70.47</v>
      </c>
      <c r="AH288" s="26">
        <v>70.61</v>
      </c>
      <c r="AI288" s="26">
        <v>66.95</v>
      </c>
      <c r="AJ288" s="26">
        <v>71.08</v>
      </c>
      <c r="AK288" s="26">
        <v>72.19</v>
      </c>
      <c r="AL288" s="26">
        <v>68.92</v>
      </c>
      <c r="AM288" s="26">
        <v>74.77</v>
      </c>
      <c r="AN288" s="26">
        <v>70.180000000000007</v>
      </c>
      <c r="AO288" s="26">
        <v>71.3</v>
      </c>
      <c r="AP288" s="26">
        <v>73.02</v>
      </c>
      <c r="AQ288" s="26">
        <v>68.23</v>
      </c>
      <c r="AR288" s="26">
        <v>68.239999999999995</v>
      </c>
      <c r="AS288" s="26">
        <v>72.22</v>
      </c>
      <c r="AT288" s="26">
        <v>73.06</v>
      </c>
      <c r="AU288" s="26">
        <v>71.31</v>
      </c>
      <c r="AV288" s="26">
        <v>67.400000000000006</v>
      </c>
      <c r="AW288" s="26">
        <v>68.290000000000006</v>
      </c>
      <c r="AX288" s="26">
        <v>69.569999999999993</v>
      </c>
      <c r="AY288" s="26">
        <v>75.77</v>
      </c>
      <c r="AZ288" s="26">
        <v>76.47</v>
      </c>
      <c r="BA288" s="26">
        <v>72.489999999999995</v>
      </c>
      <c r="BB288" s="26">
        <v>72.11</v>
      </c>
      <c r="BC288" s="26">
        <v>76.87</v>
      </c>
      <c r="BD288" s="26">
        <v>72.849999999999994</v>
      </c>
      <c r="BE288" s="26">
        <v>67.41</v>
      </c>
      <c r="BF288" s="26">
        <v>93</v>
      </c>
      <c r="BG288" s="26">
        <v>70.760000000000005</v>
      </c>
      <c r="BH288" s="26">
        <v>84.2</v>
      </c>
      <c r="BI288" s="26">
        <v>88.42</v>
      </c>
      <c r="BJ288" s="26">
        <v>91.7</v>
      </c>
      <c r="BK288" s="26">
        <v>87.22</v>
      </c>
      <c r="BL288" s="26">
        <v>74.510000000000005</v>
      </c>
      <c r="BM288" s="26">
        <v>70.03</v>
      </c>
      <c r="BN288" s="26">
        <v>88.67</v>
      </c>
      <c r="BO288" s="26">
        <v>69.36</v>
      </c>
      <c r="BP288" s="26">
        <v>78.45</v>
      </c>
      <c r="BQ288" s="26">
        <v>75.27</v>
      </c>
      <c r="BR288" s="26">
        <v>64.88</v>
      </c>
      <c r="BS288" s="26">
        <v>79.75</v>
      </c>
      <c r="BT288" s="26">
        <v>79.790000000000006</v>
      </c>
      <c r="BU288" s="26">
        <v>86.69</v>
      </c>
      <c r="BV288" s="26">
        <v>80.75</v>
      </c>
      <c r="BW288" s="26">
        <v>71.84</v>
      </c>
      <c r="BX288" s="26">
        <v>73.150000000000006</v>
      </c>
      <c r="BY288" s="25"/>
      <c r="BZ288" s="25"/>
      <c r="CA288" s="25"/>
      <c r="CB288" s="25"/>
      <c r="CC288" s="26">
        <v>69.260000000000005</v>
      </c>
      <c r="CD288" s="26">
        <v>70.489999999999995</v>
      </c>
      <c r="CE288" s="26">
        <v>74.87</v>
      </c>
      <c r="CF288" s="26">
        <v>83.11</v>
      </c>
      <c r="CG288" s="26">
        <v>79.260000000000005</v>
      </c>
    </row>
    <row r="289" spans="1:85" x14ac:dyDescent="0.3">
      <c r="A289" s="24" t="s">
        <v>360</v>
      </c>
      <c r="B289" s="26">
        <v>72.709999999999994</v>
      </c>
      <c r="C289" s="26">
        <v>0</v>
      </c>
      <c r="D289" s="26">
        <v>69.900000000000006</v>
      </c>
      <c r="E289" s="26">
        <v>64.849999999999994</v>
      </c>
      <c r="F289" s="26">
        <v>71.98</v>
      </c>
      <c r="G289" s="26">
        <v>71.16</v>
      </c>
      <c r="H289" s="26">
        <v>68.2</v>
      </c>
      <c r="I289" s="26">
        <v>69.94</v>
      </c>
      <c r="J289" s="26">
        <v>74.569999999999993</v>
      </c>
      <c r="K289" s="26">
        <v>72.03</v>
      </c>
      <c r="L289" s="26">
        <v>71.87</v>
      </c>
      <c r="M289" s="26">
        <v>88.97</v>
      </c>
      <c r="N289" s="26">
        <v>74.069999999999993</v>
      </c>
      <c r="O289" s="26">
        <v>70.62</v>
      </c>
      <c r="P289" s="26">
        <v>72.42</v>
      </c>
      <c r="Q289" s="26">
        <v>80.58</v>
      </c>
      <c r="R289" s="25"/>
      <c r="S289" s="25"/>
      <c r="T289" s="25"/>
      <c r="U289" s="26">
        <v>70.39</v>
      </c>
      <c r="V289" s="26">
        <v>79.53</v>
      </c>
      <c r="W289" s="25"/>
      <c r="X289" s="26">
        <v>69.72</v>
      </c>
      <c r="Y289" s="26">
        <v>71.73</v>
      </c>
      <c r="Z289" s="26">
        <v>78.39</v>
      </c>
      <c r="AA289" s="26">
        <v>64.849999999999994</v>
      </c>
      <c r="AB289" s="26">
        <v>78.88</v>
      </c>
      <c r="AC289" s="26">
        <v>73.87</v>
      </c>
      <c r="AD289" s="26">
        <v>72.8</v>
      </c>
      <c r="AE289" s="26">
        <v>75.459999999999994</v>
      </c>
      <c r="AF289" s="26">
        <v>72.17</v>
      </c>
      <c r="AG289" s="26">
        <v>70.67</v>
      </c>
      <c r="AH289" s="26">
        <v>70.87</v>
      </c>
      <c r="AI289" s="26">
        <v>67.47</v>
      </c>
      <c r="AJ289" s="26">
        <v>71.06</v>
      </c>
      <c r="AK289" s="26">
        <v>72.16</v>
      </c>
      <c r="AL289" s="26">
        <v>69.45</v>
      </c>
      <c r="AM289" s="26">
        <v>74.900000000000006</v>
      </c>
      <c r="AN289" s="26">
        <v>70.47</v>
      </c>
      <c r="AO289" s="26">
        <v>71.55</v>
      </c>
      <c r="AP289" s="26">
        <v>73.28</v>
      </c>
      <c r="AQ289" s="26">
        <v>68.47</v>
      </c>
      <c r="AR289" s="26">
        <v>68.77</v>
      </c>
      <c r="AS289" s="26">
        <v>72.569999999999993</v>
      </c>
      <c r="AT289" s="26">
        <v>73.290000000000006</v>
      </c>
      <c r="AU289" s="26">
        <v>71.16</v>
      </c>
      <c r="AV289" s="26">
        <v>67.81</v>
      </c>
      <c r="AW289" s="26">
        <v>68.650000000000006</v>
      </c>
      <c r="AX289" s="26">
        <v>69.94</v>
      </c>
      <c r="AY289" s="26">
        <v>76.44</v>
      </c>
      <c r="AZ289" s="26">
        <v>76.87</v>
      </c>
      <c r="BA289" s="26">
        <v>73.36</v>
      </c>
      <c r="BB289" s="26">
        <v>72.989999999999995</v>
      </c>
      <c r="BC289" s="26">
        <v>77.489999999999995</v>
      </c>
      <c r="BD289" s="26">
        <v>73.64</v>
      </c>
      <c r="BE289" s="26">
        <v>67.8</v>
      </c>
      <c r="BF289" s="26">
        <v>91.8</v>
      </c>
      <c r="BG289" s="26">
        <v>71.87</v>
      </c>
      <c r="BH289" s="26">
        <v>84.54</v>
      </c>
      <c r="BI289" s="26">
        <v>88.83</v>
      </c>
      <c r="BJ289" s="26">
        <v>90.47</v>
      </c>
      <c r="BK289" s="26">
        <v>86.88</v>
      </c>
      <c r="BL289" s="26">
        <v>75.260000000000005</v>
      </c>
      <c r="BM289" s="26">
        <v>71.25</v>
      </c>
      <c r="BN289" s="26">
        <v>88.92</v>
      </c>
      <c r="BO289" s="26">
        <v>70.62</v>
      </c>
      <c r="BP289" s="26">
        <v>78.709999999999994</v>
      </c>
      <c r="BQ289" s="26">
        <v>75.790000000000006</v>
      </c>
      <c r="BR289" s="26">
        <v>65.819999999999993</v>
      </c>
      <c r="BS289" s="26">
        <v>80.19</v>
      </c>
      <c r="BT289" s="26">
        <v>80.13</v>
      </c>
      <c r="BU289" s="26">
        <v>86.46</v>
      </c>
      <c r="BV289" s="26">
        <v>81.06</v>
      </c>
      <c r="BW289" s="26">
        <v>72.239999999999995</v>
      </c>
      <c r="BX289" s="26">
        <v>74.069999999999993</v>
      </c>
      <c r="BY289" s="25"/>
      <c r="BZ289" s="25"/>
      <c r="CA289" s="25"/>
      <c r="CB289" s="25"/>
      <c r="CC289" s="26">
        <v>70.09</v>
      </c>
      <c r="CD289" s="26">
        <v>71.38</v>
      </c>
      <c r="CE289" s="26">
        <v>75.72</v>
      </c>
      <c r="CF289" s="26">
        <v>83.43</v>
      </c>
      <c r="CG289" s="26">
        <v>79.790000000000006</v>
      </c>
    </row>
    <row r="290" spans="1:85" x14ac:dyDescent="0.3">
      <c r="A290" s="24" t="s">
        <v>361</v>
      </c>
      <c r="B290" s="26">
        <v>73.16</v>
      </c>
      <c r="C290" s="26">
        <v>0</v>
      </c>
      <c r="D290" s="26">
        <v>71.19</v>
      </c>
      <c r="E290" s="26">
        <v>65.349999999999994</v>
      </c>
      <c r="F290" s="26">
        <v>72.7</v>
      </c>
      <c r="G290" s="26">
        <v>71.59</v>
      </c>
      <c r="H290" s="26">
        <v>68.819999999999993</v>
      </c>
      <c r="I290" s="26">
        <v>70.5</v>
      </c>
      <c r="J290" s="26">
        <v>75.209999999999994</v>
      </c>
      <c r="K290" s="26">
        <v>72.28</v>
      </c>
      <c r="L290" s="26">
        <v>72.86</v>
      </c>
      <c r="M290" s="26">
        <v>87.38</v>
      </c>
      <c r="N290" s="26">
        <v>74.8</v>
      </c>
      <c r="O290" s="26">
        <v>71.77</v>
      </c>
      <c r="P290" s="26">
        <v>72.53</v>
      </c>
      <c r="Q290" s="26">
        <v>81.260000000000005</v>
      </c>
      <c r="R290" s="25"/>
      <c r="S290" s="25"/>
      <c r="T290" s="25"/>
      <c r="U290" s="26">
        <v>71.150000000000006</v>
      </c>
      <c r="V290" s="26">
        <v>79.510000000000005</v>
      </c>
      <c r="W290" s="25"/>
      <c r="X290" s="26">
        <v>71.03</v>
      </c>
      <c r="Y290" s="26">
        <v>72.94</v>
      </c>
      <c r="Z290" s="26">
        <v>79.41</v>
      </c>
      <c r="AA290" s="26">
        <v>65.349999999999994</v>
      </c>
      <c r="AB290" s="26">
        <v>79.75</v>
      </c>
      <c r="AC290" s="26">
        <v>74.28</v>
      </c>
      <c r="AD290" s="26">
        <v>74.099999999999994</v>
      </c>
      <c r="AE290" s="26">
        <v>76.12</v>
      </c>
      <c r="AF290" s="26">
        <v>73.11</v>
      </c>
      <c r="AG290" s="26">
        <v>71.59</v>
      </c>
      <c r="AH290" s="26">
        <v>71.459999999999994</v>
      </c>
      <c r="AI290" s="26">
        <v>67.819999999999993</v>
      </c>
      <c r="AJ290" s="26">
        <v>72.23</v>
      </c>
      <c r="AK290" s="26">
        <v>72.59</v>
      </c>
      <c r="AL290" s="26">
        <v>70.34</v>
      </c>
      <c r="AM290" s="26">
        <v>75.42</v>
      </c>
      <c r="AN290" s="26">
        <v>71</v>
      </c>
      <c r="AO290" s="26">
        <v>71.95</v>
      </c>
      <c r="AP290" s="26">
        <v>74.33</v>
      </c>
      <c r="AQ290" s="26">
        <v>69.239999999999995</v>
      </c>
      <c r="AR290" s="26">
        <v>69.33</v>
      </c>
      <c r="AS290" s="26">
        <v>73.13</v>
      </c>
      <c r="AT290" s="26">
        <v>73.989999999999995</v>
      </c>
      <c r="AU290" s="26">
        <v>71.59</v>
      </c>
      <c r="AV290" s="26">
        <v>68.34</v>
      </c>
      <c r="AW290" s="26">
        <v>69.38</v>
      </c>
      <c r="AX290" s="26">
        <v>70.5</v>
      </c>
      <c r="AY290" s="26">
        <v>77.13</v>
      </c>
      <c r="AZ290" s="26">
        <v>77.3</v>
      </c>
      <c r="BA290" s="26">
        <v>74.08</v>
      </c>
      <c r="BB290" s="26">
        <v>74.13</v>
      </c>
      <c r="BC290" s="26">
        <v>77.989999999999995</v>
      </c>
      <c r="BD290" s="26">
        <v>72.47</v>
      </c>
      <c r="BE290" s="26">
        <v>68.23</v>
      </c>
      <c r="BF290" s="26">
        <v>88.68</v>
      </c>
      <c r="BG290" s="26">
        <v>72.86</v>
      </c>
      <c r="BH290" s="26">
        <v>85.61</v>
      </c>
      <c r="BI290" s="26">
        <v>90.3</v>
      </c>
      <c r="BJ290" s="26">
        <v>86.96</v>
      </c>
      <c r="BK290" s="26">
        <v>85.42</v>
      </c>
      <c r="BL290" s="26">
        <v>75.739999999999995</v>
      </c>
      <c r="BM290" s="26">
        <v>72.33</v>
      </c>
      <c r="BN290" s="26">
        <v>88.16</v>
      </c>
      <c r="BO290" s="26">
        <v>71.77</v>
      </c>
      <c r="BP290" s="26">
        <v>78.53</v>
      </c>
      <c r="BQ290" s="26">
        <v>75.98</v>
      </c>
      <c r="BR290" s="26">
        <v>65.959999999999994</v>
      </c>
      <c r="BS290" s="26">
        <v>80.22</v>
      </c>
      <c r="BT290" s="26">
        <v>80.23</v>
      </c>
      <c r="BU290" s="26">
        <v>87.17</v>
      </c>
      <c r="BV290" s="26">
        <v>81.180000000000007</v>
      </c>
      <c r="BW290" s="26">
        <v>72.45</v>
      </c>
      <c r="BX290" s="26">
        <v>74.88</v>
      </c>
      <c r="BY290" s="25"/>
      <c r="BZ290" s="25"/>
      <c r="CA290" s="25"/>
      <c r="CB290" s="25"/>
      <c r="CC290" s="26">
        <v>70.89</v>
      </c>
      <c r="CD290" s="26">
        <v>72.02</v>
      </c>
      <c r="CE290" s="26">
        <v>76.2</v>
      </c>
      <c r="CF290" s="26">
        <v>82.66</v>
      </c>
      <c r="CG290" s="26">
        <v>79.83</v>
      </c>
    </row>
    <row r="291" spans="1:85" x14ac:dyDescent="0.3">
      <c r="A291" s="24" t="s">
        <v>362</v>
      </c>
      <c r="B291" s="26">
        <v>73.66</v>
      </c>
      <c r="C291" s="26">
        <v>0</v>
      </c>
      <c r="D291" s="26">
        <v>72.040000000000006</v>
      </c>
      <c r="E291" s="26">
        <v>65.900000000000006</v>
      </c>
      <c r="F291" s="26">
        <v>73.28</v>
      </c>
      <c r="G291" s="26">
        <v>71.92</v>
      </c>
      <c r="H291" s="26">
        <v>69.349999999999994</v>
      </c>
      <c r="I291" s="26">
        <v>71.010000000000005</v>
      </c>
      <c r="J291" s="26">
        <v>75.77</v>
      </c>
      <c r="K291" s="26">
        <v>72.84</v>
      </c>
      <c r="L291" s="26">
        <v>73.72</v>
      </c>
      <c r="M291" s="26">
        <v>86.95</v>
      </c>
      <c r="N291" s="26">
        <v>75.64</v>
      </c>
      <c r="O291" s="26">
        <v>72.709999999999994</v>
      </c>
      <c r="P291" s="26">
        <v>72.83</v>
      </c>
      <c r="Q291" s="26">
        <v>81.62</v>
      </c>
      <c r="R291" s="25"/>
      <c r="S291" s="25"/>
      <c r="T291" s="25"/>
      <c r="U291" s="26">
        <v>71.819999999999993</v>
      </c>
      <c r="V291" s="26">
        <v>79.77</v>
      </c>
      <c r="W291" s="25"/>
      <c r="X291" s="26">
        <v>71.89</v>
      </c>
      <c r="Y291" s="26">
        <v>73.900000000000006</v>
      </c>
      <c r="Z291" s="26">
        <v>79.84</v>
      </c>
      <c r="AA291" s="26">
        <v>65.900000000000006</v>
      </c>
      <c r="AB291" s="26">
        <v>80.510000000000005</v>
      </c>
      <c r="AC291" s="26">
        <v>74.7</v>
      </c>
      <c r="AD291" s="26">
        <v>74.98</v>
      </c>
      <c r="AE291" s="26">
        <v>76.88</v>
      </c>
      <c r="AF291" s="26">
        <v>73.78</v>
      </c>
      <c r="AG291" s="26">
        <v>72.260000000000005</v>
      </c>
      <c r="AH291" s="26">
        <v>71.91</v>
      </c>
      <c r="AI291" s="26">
        <v>68.09</v>
      </c>
      <c r="AJ291" s="26">
        <v>72.98</v>
      </c>
      <c r="AK291" s="26">
        <v>72.92</v>
      </c>
      <c r="AL291" s="26">
        <v>71.09</v>
      </c>
      <c r="AM291" s="26">
        <v>75.930000000000007</v>
      </c>
      <c r="AN291" s="26">
        <v>71.400000000000006</v>
      </c>
      <c r="AO291" s="26">
        <v>72.37</v>
      </c>
      <c r="AP291" s="26">
        <v>75.069999999999993</v>
      </c>
      <c r="AQ291" s="26">
        <v>69.760000000000005</v>
      </c>
      <c r="AR291" s="26">
        <v>69.81</v>
      </c>
      <c r="AS291" s="26">
        <v>73.69</v>
      </c>
      <c r="AT291" s="26">
        <v>74.62</v>
      </c>
      <c r="AU291" s="26">
        <v>71.92</v>
      </c>
      <c r="AV291" s="26">
        <v>68.83</v>
      </c>
      <c r="AW291" s="26">
        <v>69.95</v>
      </c>
      <c r="AX291" s="26">
        <v>71.010000000000005</v>
      </c>
      <c r="AY291" s="26">
        <v>77.599999999999994</v>
      </c>
      <c r="AZ291" s="26">
        <v>77.69</v>
      </c>
      <c r="BA291" s="26">
        <v>74.72</v>
      </c>
      <c r="BB291" s="26">
        <v>74.98</v>
      </c>
      <c r="BC291" s="26">
        <v>78.41</v>
      </c>
      <c r="BD291" s="26">
        <v>73.02</v>
      </c>
      <c r="BE291" s="26">
        <v>68.67</v>
      </c>
      <c r="BF291" s="26">
        <v>87.71</v>
      </c>
      <c r="BG291" s="26">
        <v>73.72</v>
      </c>
      <c r="BH291" s="26">
        <v>86.1</v>
      </c>
      <c r="BI291" s="26">
        <v>90.68</v>
      </c>
      <c r="BJ291" s="26">
        <v>85.93</v>
      </c>
      <c r="BK291" s="26">
        <v>85.13</v>
      </c>
      <c r="BL291" s="26">
        <v>76.48</v>
      </c>
      <c r="BM291" s="26">
        <v>73.28</v>
      </c>
      <c r="BN291" s="26">
        <v>88.25</v>
      </c>
      <c r="BO291" s="26">
        <v>72.709999999999994</v>
      </c>
      <c r="BP291" s="26">
        <v>78.77</v>
      </c>
      <c r="BQ291" s="26">
        <v>76.39</v>
      </c>
      <c r="BR291" s="26">
        <v>66.150000000000006</v>
      </c>
      <c r="BS291" s="26">
        <v>80.599999999999994</v>
      </c>
      <c r="BT291" s="26">
        <v>80.5</v>
      </c>
      <c r="BU291" s="26">
        <v>87.25</v>
      </c>
      <c r="BV291" s="26">
        <v>81.56</v>
      </c>
      <c r="BW291" s="26">
        <v>72.8</v>
      </c>
      <c r="BX291" s="26">
        <v>75.64</v>
      </c>
      <c r="BY291" s="25"/>
      <c r="BZ291" s="25"/>
      <c r="CA291" s="25"/>
      <c r="CB291" s="25"/>
      <c r="CC291" s="26">
        <v>71.569999999999993</v>
      </c>
      <c r="CD291" s="26">
        <v>72.61</v>
      </c>
      <c r="CE291" s="26">
        <v>76.88</v>
      </c>
      <c r="CF291" s="26">
        <v>82.71</v>
      </c>
      <c r="CG291" s="26">
        <v>80.040000000000006</v>
      </c>
    </row>
    <row r="292" spans="1:85" x14ac:dyDescent="0.3">
      <c r="A292" s="24" t="s">
        <v>363</v>
      </c>
      <c r="B292" s="26">
        <v>74.19</v>
      </c>
      <c r="C292" s="26">
        <v>0</v>
      </c>
      <c r="D292" s="26">
        <v>72.790000000000006</v>
      </c>
      <c r="E292" s="26">
        <v>66.23</v>
      </c>
      <c r="F292" s="26">
        <v>73.760000000000005</v>
      </c>
      <c r="G292" s="26">
        <v>72.28</v>
      </c>
      <c r="H292" s="26">
        <v>69.64</v>
      </c>
      <c r="I292" s="26">
        <v>71.3</v>
      </c>
      <c r="J292" s="26">
        <v>76.459999999999994</v>
      </c>
      <c r="K292" s="26">
        <v>73.3</v>
      </c>
      <c r="L292" s="26">
        <v>74.650000000000006</v>
      </c>
      <c r="M292" s="26">
        <v>87.71</v>
      </c>
      <c r="N292" s="26">
        <v>76.55</v>
      </c>
      <c r="O292" s="26">
        <v>73.72</v>
      </c>
      <c r="P292" s="26">
        <v>73.349999999999994</v>
      </c>
      <c r="Q292" s="26">
        <v>81.790000000000006</v>
      </c>
      <c r="R292" s="25"/>
      <c r="S292" s="25"/>
      <c r="T292" s="25"/>
      <c r="U292" s="26">
        <v>72.55</v>
      </c>
      <c r="V292" s="26">
        <v>80.16</v>
      </c>
      <c r="W292" s="25"/>
      <c r="X292" s="26">
        <v>72.64</v>
      </c>
      <c r="Y292" s="26">
        <v>74.84</v>
      </c>
      <c r="Z292" s="26">
        <v>80.069999999999993</v>
      </c>
      <c r="AA292" s="26">
        <v>66.23</v>
      </c>
      <c r="AB292" s="26">
        <v>81.78</v>
      </c>
      <c r="AC292" s="26">
        <v>75.3</v>
      </c>
      <c r="AD292" s="26">
        <v>75.569999999999993</v>
      </c>
      <c r="AE292" s="26">
        <v>77.290000000000006</v>
      </c>
      <c r="AF292" s="26">
        <v>74.17</v>
      </c>
      <c r="AG292" s="26">
        <v>72.760000000000005</v>
      </c>
      <c r="AH292" s="26">
        <v>72.33</v>
      </c>
      <c r="AI292" s="26">
        <v>68.34</v>
      </c>
      <c r="AJ292" s="26">
        <v>73.400000000000006</v>
      </c>
      <c r="AK292" s="26">
        <v>73.260000000000005</v>
      </c>
      <c r="AL292" s="26">
        <v>71.72</v>
      </c>
      <c r="AM292" s="26">
        <v>76.430000000000007</v>
      </c>
      <c r="AN292" s="26">
        <v>71.67</v>
      </c>
      <c r="AO292" s="26">
        <v>72.69</v>
      </c>
      <c r="AP292" s="26">
        <v>75.48</v>
      </c>
      <c r="AQ292" s="26">
        <v>69.89</v>
      </c>
      <c r="AR292" s="26">
        <v>69.95</v>
      </c>
      <c r="AS292" s="26">
        <v>73.900000000000006</v>
      </c>
      <c r="AT292" s="26">
        <v>74.930000000000007</v>
      </c>
      <c r="AU292" s="26">
        <v>72.28</v>
      </c>
      <c r="AV292" s="26">
        <v>69.099999999999994</v>
      </c>
      <c r="AW292" s="26">
        <v>70.25</v>
      </c>
      <c r="AX292" s="26">
        <v>71.3</v>
      </c>
      <c r="AY292" s="26">
        <v>78.08</v>
      </c>
      <c r="AZ292" s="26">
        <v>78.239999999999995</v>
      </c>
      <c r="BA292" s="26">
        <v>75.5</v>
      </c>
      <c r="BB292" s="26">
        <v>75.69</v>
      </c>
      <c r="BC292" s="26">
        <v>79.09</v>
      </c>
      <c r="BD292" s="26">
        <v>73.540000000000006</v>
      </c>
      <c r="BE292" s="26">
        <v>68.930000000000007</v>
      </c>
      <c r="BF292" s="26">
        <v>88.65</v>
      </c>
      <c r="BG292" s="26">
        <v>74.650000000000006</v>
      </c>
      <c r="BH292" s="26">
        <v>86.53</v>
      </c>
      <c r="BI292" s="26">
        <v>91.06</v>
      </c>
      <c r="BJ292" s="26">
        <v>86.97</v>
      </c>
      <c r="BK292" s="26">
        <v>85.67</v>
      </c>
      <c r="BL292" s="26">
        <v>77.28</v>
      </c>
      <c r="BM292" s="26">
        <v>74.28</v>
      </c>
      <c r="BN292" s="26">
        <v>88.53</v>
      </c>
      <c r="BO292" s="26">
        <v>73.72</v>
      </c>
      <c r="BP292" s="26">
        <v>79.37</v>
      </c>
      <c r="BQ292" s="26">
        <v>77.08</v>
      </c>
      <c r="BR292" s="26">
        <v>66.38</v>
      </c>
      <c r="BS292" s="26">
        <v>81.38</v>
      </c>
      <c r="BT292" s="26">
        <v>81.16</v>
      </c>
      <c r="BU292" s="26">
        <v>86.9</v>
      </c>
      <c r="BV292" s="26">
        <v>82.26</v>
      </c>
      <c r="BW292" s="26">
        <v>73</v>
      </c>
      <c r="BX292" s="26">
        <v>76.5</v>
      </c>
      <c r="BY292" s="25"/>
      <c r="BZ292" s="25"/>
      <c r="CA292" s="25"/>
      <c r="CB292" s="25"/>
      <c r="CC292" s="26">
        <v>72.3</v>
      </c>
      <c r="CD292" s="26">
        <v>73.34</v>
      </c>
      <c r="CE292" s="26">
        <v>77.599999999999994</v>
      </c>
      <c r="CF292" s="26">
        <v>83.12</v>
      </c>
      <c r="CG292" s="26">
        <v>80.319999999999993</v>
      </c>
    </row>
    <row r="293" spans="1:85" x14ac:dyDescent="0.3">
      <c r="A293" s="24" t="s">
        <v>364</v>
      </c>
      <c r="B293" s="26">
        <v>74.28</v>
      </c>
      <c r="C293" s="26">
        <v>0</v>
      </c>
      <c r="D293" s="26">
        <v>73.540000000000006</v>
      </c>
      <c r="E293" s="26">
        <v>66.28</v>
      </c>
      <c r="F293" s="26">
        <v>73.78</v>
      </c>
      <c r="G293" s="26">
        <v>71.84</v>
      </c>
      <c r="H293" s="26">
        <v>69.69</v>
      </c>
      <c r="I293" s="26">
        <v>71.3</v>
      </c>
      <c r="J293" s="26">
        <v>76.64</v>
      </c>
      <c r="K293" s="26">
        <v>73.459999999999994</v>
      </c>
      <c r="L293" s="26">
        <v>75.19</v>
      </c>
      <c r="M293" s="26">
        <v>86.98</v>
      </c>
      <c r="N293" s="26">
        <v>77.040000000000006</v>
      </c>
      <c r="O293" s="26">
        <v>74.45</v>
      </c>
      <c r="P293" s="26">
        <v>73.930000000000007</v>
      </c>
      <c r="Q293" s="26">
        <v>81.69</v>
      </c>
      <c r="R293" s="25"/>
      <c r="S293" s="25"/>
      <c r="T293" s="25"/>
      <c r="U293" s="26">
        <v>72.989999999999995</v>
      </c>
      <c r="V293" s="26">
        <v>80.290000000000006</v>
      </c>
      <c r="W293" s="25"/>
      <c r="X293" s="26">
        <v>73.39</v>
      </c>
      <c r="Y293" s="26">
        <v>75.48</v>
      </c>
      <c r="Z293" s="26">
        <v>80.37</v>
      </c>
      <c r="AA293" s="26">
        <v>66.28</v>
      </c>
      <c r="AB293" s="26">
        <v>81.59</v>
      </c>
      <c r="AC293" s="26">
        <v>74.989999999999995</v>
      </c>
      <c r="AD293" s="26">
        <v>75.650000000000006</v>
      </c>
      <c r="AE293" s="26">
        <v>76.33</v>
      </c>
      <c r="AF293" s="26">
        <v>73.69</v>
      </c>
      <c r="AG293" s="26">
        <v>72.650000000000006</v>
      </c>
      <c r="AH293" s="26">
        <v>72.36</v>
      </c>
      <c r="AI293" s="26">
        <v>68.89</v>
      </c>
      <c r="AJ293" s="26">
        <v>73.19</v>
      </c>
      <c r="AK293" s="26">
        <v>72.88</v>
      </c>
      <c r="AL293" s="26">
        <v>71.930000000000007</v>
      </c>
      <c r="AM293" s="26">
        <v>76.37</v>
      </c>
      <c r="AN293" s="26">
        <v>71.91</v>
      </c>
      <c r="AO293" s="26">
        <v>72.61</v>
      </c>
      <c r="AP293" s="26">
        <v>75.64</v>
      </c>
      <c r="AQ293" s="26">
        <v>70.040000000000006</v>
      </c>
      <c r="AR293" s="26">
        <v>70.510000000000005</v>
      </c>
      <c r="AS293" s="26">
        <v>73.91</v>
      </c>
      <c r="AT293" s="26">
        <v>74.95</v>
      </c>
      <c r="AU293" s="26">
        <v>71.84</v>
      </c>
      <c r="AV293" s="26">
        <v>69.150000000000006</v>
      </c>
      <c r="AW293" s="26">
        <v>70.28</v>
      </c>
      <c r="AX293" s="26">
        <v>71.3</v>
      </c>
      <c r="AY293" s="26">
        <v>78.2</v>
      </c>
      <c r="AZ293" s="26">
        <v>78.180000000000007</v>
      </c>
      <c r="BA293" s="26">
        <v>75.8</v>
      </c>
      <c r="BB293" s="26">
        <v>76.150000000000006</v>
      </c>
      <c r="BC293" s="26">
        <v>79.39</v>
      </c>
      <c r="BD293" s="26">
        <v>73.84</v>
      </c>
      <c r="BE293" s="26">
        <v>69.010000000000005</v>
      </c>
      <c r="BF293" s="26">
        <v>87.01</v>
      </c>
      <c r="BG293" s="26">
        <v>75.19</v>
      </c>
      <c r="BH293" s="26">
        <v>86.58</v>
      </c>
      <c r="BI293" s="26">
        <v>91.29</v>
      </c>
      <c r="BJ293" s="26">
        <v>85.57</v>
      </c>
      <c r="BK293" s="26">
        <v>85.24</v>
      </c>
      <c r="BL293" s="26">
        <v>77.67</v>
      </c>
      <c r="BM293" s="26">
        <v>74.989999999999995</v>
      </c>
      <c r="BN293" s="26">
        <v>87.91</v>
      </c>
      <c r="BO293" s="26">
        <v>74.45</v>
      </c>
      <c r="BP293" s="26">
        <v>79.319999999999993</v>
      </c>
      <c r="BQ293" s="26">
        <v>77.319999999999993</v>
      </c>
      <c r="BR293" s="26">
        <v>67.62</v>
      </c>
      <c r="BS293" s="26">
        <v>81.290000000000006</v>
      </c>
      <c r="BT293" s="26">
        <v>81.25</v>
      </c>
      <c r="BU293" s="26">
        <v>86.5</v>
      </c>
      <c r="BV293" s="26">
        <v>82.14</v>
      </c>
      <c r="BW293" s="26">
        <v>73.05</v>
      </c>
      <c r="BX293" s="26">
        <v>76.91</v>
      </c>
      <c r="BY293" s="25"/>
      <c r="BZ293" s="25"/>
      <c r="CA293" s="25"/>
      <c r="CB293" s="25"/>
      <c r="CC293" s="26">
        <v>72.7</v>
      </c>
      <c r="CD293" s="26">
        <v>73.900000000000006</v>
      </c>
      <c r="CE293" s="26">
        <v>78.09</v>
      </c>
      <c r="CF293" s="26">
        <v>82.96</v>
      </c>
      <c r="CG293" s="26">
        <v>80.42</v>
      </c>
    </row>
    <row r="294" spans="1:85" x14ac:dyDescent="0.3">
      <c r="A294" s="24" t="s">
        <v>365</v>
      </c>
      <c r="B294" s="26">
        <v>73.78</v>
      </c>
      <c r="C294" s="26">
        <v>0</v>
      </c>
      <c r="D294" s="26">
        <v>73.260000000000005</v>
      </c>
      <c r="E294" s="26">
        <v>66.790000000000006</v>
      </c>
      <c r="F294" s="26">
        <v>72.86</v>
      </c>
      <c r="G294" s="26">
        <v>70.7</v>
      </c>
      <c r="H294" s="26">
        <v>69.569999999999993</v>
      </c>
      <c r="I294" s="26">
        <v>71.08</v>
      </c>
      <c r="J294" s="26">
        <v>75.959999999999994</v>
      </c>
      <c r="K294" s="26">
        <v>73.37</v>
      </c>
      <c r="L294" s="26">
        <v>74.760000000000005</v>
      </c>
      <c r="M294" s="26">
        <v>85.32</v>
      </c>
      <c r="N294" s="26">
        <v>76.569999999999993</v>
      </c>
      <c r="O294" s="26">
        <v>74.14</v>
      </c>
      <c r="P294" s="26">
        <v>73.44</v>
      </c>
      <c r="Q294" s="26">
        <v>81.099999999999994</v>
      </c>
      <c r="R294" s="25"/>
      <c r="S294" s="25"/>
      <c r="T294" s="25"/>
      <c r="U294" s="26">
        <v>72.63</v>
      </c>
      <c r="V294" s="26">
        <v>79.66</v>
      </c>
      <c r="W294" s="25"/>
      <c r="X294" s="26">
        <v>73.12</v>
      </c>
      <c r="Y294" s="26">
        <v>75.12</v>
      </c>
      <c r="Z294" s="26">
        <v>79.930000000000007</v>
      </c>
      <c r="AA294" s="26">
        <v>66.790000000000006</v>
      </c>
      <c r="AB294" s="26">
        <v>80.58</v>
      </c>
      <c r="AC294" s="26">
        <v>73.680000000000007</v>
      </c>
      <c r="AD294" s="26">
        <v>74.599999999999994</v>
      </c>
      <c r="AE294" s="26">
        <v>74.2</v>
      </c>
      <c r="AF294" s="26">
        <v>72.28</v>
      </c>
      <c r="AG294" s="26">
        <v>71.819999999999993</v>
      </c>
      <c r="AH294" s="26">
        <v>71.75</v>
      </c>
      <c r="AI294" s="26">
        <v>68.45</v>
      </c>
      <c r="AJ294" s="26">
        <v>72.02</v>
      </c>
      <c r="AK294" s="26">
        <v>71.63</v>
      </c>
      <c r="AL294" s="26">
        <v>71.2</v>
      </c>
      <c r="AM294" s="26">
        <v>75.37</v>
      </c>
      <c r="AN294" s="26">
        <v>70.98</v>
      </c>
      <c r="AO294" s="26">
        <v>71.55</v>
      </c>
      <c r="AP294" s="26">
        <v>74.650000000000006</v>
      </c>
      <c r="AQ294" s="26">
        <v>69.12</v>
      </c>
      <c r="AR294" s="26">
        <v>70</v>
      </c>
      <c r="AS294" s="26">
        <v>73.11</v>
      </c>
      <c r="AT294" s="26">
        <v>73.98</v>
      </c>
      <c r="AU294" s="26">
        <v>70.7</v>
      </c>
      <c r="AV294" s="26">
        <v>69.069999999999993</v>
      </c>
      <c r="AW294" s="26">
        <v>70.12</v>
      </c>
      <c r="AX294" s="26">
        <v>71.08</v>
      </c>
      <c r="AY294" s="26">
        <v>77.400000000000006</v>
      </c>
      <c r="AZ294" s="26">
        <v>77.34</v>
      </c>
      <c r="BA294" s="26">
        <v>75.2</v>
      </c>
      <c r="BB294" s="26">
        <v>75.67</v>
      </c>
      <c r="BC294" s="26">
        <v>79.319999999999993</v>
      </c>
      <c r="BD294" s="26">
        <v>74.38</v>
      </c>
      <c r="BE294" s="26">
        <v>69.03</v>
      </c>
      <c r="BF294" s="26">
        <v>84.8</v>
      </c>
      <c r="BG294" s="26">
        <v>74.760000000000005</v>
      </c>
      <c r="BH294" s="26">
        <v>85.22</v>
      </c>
      <c r="BI294" s="26">
        <v>89.67</v>
      </c>
      <c r="BJ294" s="26">
        <v>83.68</v>
      </c>
      <c r="BK294" s="26">
        <v>84.09</v>
      </c>
      <c r="BL294" s="26">
        <v>77.16</v>
      </c>
      <c r="BM294" s="26">
        <v>74.66</v>
      </c>
      <c r="BN294" s="26">
        <v>86.68</v>
      </c>
      <c r="BO294" s="26">
        <v>74.14</v>
      </c>
      <c r="BP294" s="26">
        <v>78.44</v>
      </c>
      <c r="BQ294" s="26">
        <v>76.69</v>
      </c>
      <c r="BR294" s="26">
        <v>67.44</v>
      </c>
      <c r="BS294" s="26">
        <v>80.53</v>
      </c>
      <c r="BT294" s="26">
        <v>80.489999999999995</v>
      </c>
      <c r="BU294" s="26">
        <v>85.71</v>
      </c>
      <c r="BV294" s="26">
        <v>81.28</v>
      </c>
      <c r="BW294" s="26">
        <v>72.91</v>
      </c>
      <c r="BX294" s="26">
        <v>76.38</v>
      </c>
      <c r="BY294" s="25"/>
      <c r="BZ294" s="25"/>
      <c r="CA294" s="25"/>
      <c r="CB294" s="25"/>
      <c r="CC294" s="26">
        <v>72.36</v>
      </c>
      <c r="CD294" s="26">
        <v>73.430000000000007</v>
      </c>
      <c r="CE294" s="26">
        <v>77.5</v>
      </c>
      <c r="CF294" s="26">
        <v>82.14</v>
      </c>
      <c r="CG294" s="26">
        <v>79.87</v>
      </c>
    </row>
    <row r="295" spans="1:85" x14ac:dyDescent="0.3">
      <c r="A295" s="24" t="s">
        <v>366</v>
      </c>
      <c r="B295" s="26">
        <v>74.12</v>
      </c>
      <c r="C295" s="26">
        <v>0</v>
      </c>
      <c r="D295" s="26">
        <v>73.2</v>
      </c>
      <c r="E295" s="26">
        <v>67.91</v>
      </c>
      <c r="F295" s="26">
        <v>72.989999999999995</v>
      </c>
      <c r="G295" s="26">
        <v>70.95</v>
      </c>
      <c r="H295" s="26">
        <v>69.7</v>
      </c>
      <c r="I295" s="26">
        <v>71.290000000000006</v>
      </c>
      <c r="J295" s="26">
        <v>76.23</v>
      </c>
      <c r="K295" s="26">
        <v>73.58</v>
      </c>
      <c r="L295" s="26">
        <v>75.02</v>
      </c>
      <c r="M295" s="26">
        <v>86.3</v>
      </c>
      <c r="N295" s="26">
        <v>76.7</v>
      </c>
      <c r="O295" s="26">
        <v>74.37</v>
      </c>
      <c r="P295" s="26">
        <v>73.63</v>
      </c>
      <c r="Q295" s="26">
        <v>81.37</v>
      </c>
      <c r="R295" s="25"/>
      <c r="S295" s="25"/>
      <c r="T295" s="25"/>
      <c r="U295" s="26">
        <v>72.86</v>
      </c>
      <c r="V295" s="26">
        <v>79.709999999999994</v>
      </c>
      <c r="W295" s="25"/>
      <c r="X295" s="26">
        <v>73.040000000000006</v>
      </c>
      <c r="Y295" s="26">
        <v>75.260000000000005</v>
      </c>
      <c r="Z295" s="26">
        <v>80.11</v>
      </c>
      <c r="AA295" s="26">
        <v>67.91</v>
      </c>
      <c r="AB295" s="26">
        <v>80.849999999999994</v>
      </c>
      <c r="AC295" s="26">
        <v>73.77</v>
      </c>
      <c r="AD295" s="26">
        <v>74.8</v>
      </c>
      <c r="AE295" s="26">
        <v>74.14</v>
      </c>
      <c r="AF295" s="26">
        <v>71.930000000000007</v>
      </c>
      <c r="AG295" s="26">
        <v>71.94</v>
      </c>
      <c r="AH295" s="26">
        <v>72.069999999999993</v>
      </c>
      <c r="AI295" s="26">
        <v>68.540000000000006</v>
      </c>
      <c r="AJ295" s="26">
        <v>72</v>
      </c>
      <c r="AK295" s="26">
        <v>71.849999999999994</v>
      </c>
      <c r="AL295" s="26">
        <v>71.39</v>
      </c>
      <c r="AM295" s="26">
        <v>75.59</v>
      </c>
      <c r="AN295" s="26">
        <v>71.069999999999993</v>
      </c>
      <c r="AO295" s="26">
        <v>71.790000000000006</v>
      </c>
      <c r="AP295" s="26">
        <v>74.78</v>
      </c>
      <c r="AQ295" s="26">
        <v>69.14</v>
      </c>
      <c r="AR295" s="26">
        <v>70</v>
      </c>
      <c r="AS295" s="26">
        <v>73.06</v>
      </c>
      <c r="AT295" s="26">
        <v>73.989999999999995</v>
      </c>
      <c r="AU295" s="26">
        <v>70.95</v>
      </c>
      <c r="AV295" s="26">
        <v>69.17</v>
      </c>
      <c r="AW295" s="26">
        <v>70.27</v>
      </c>
      <c r="AX295" s="26">
        <v>71.290000000000006</v>
      </c>
      <c r="AY295" s="26">
        <v>77.680000000000007</v>
      </c>
      <c r="AZ295" s="26">
        <v>77.459999999999994</v>
      </c>
      <c r="BA295" s="26">
        <v>75.52</v>
      </c>
      <c r="BB295" s="26">
        <v>75.77</v>
      </c>
      <c r="BC295" s="26">
        <v>79.52</v>
      </c>
      <c r="BD295" s="26">
        <v>74.7</v>
      </c>
      <c r="BE295" s="26">
        <v>69.23</v>
      </c>
      <c r="BF295" s="26">
        <v>86.27</v>
      </c>
      <c r="BG295" s="26">
        <v>75.02</v>
      </c>
      <c r="BH295" s="26">
        <v>85.08</v>
      </c>
      <c r="BI295" s="26">
        <v>89.47</v>
      </c>
      <c r="BJ295" s="26">
        <v>85.54</v>
      </c>
      <c r="BK295" s="26">
        <v>84.59</v>
      </c>
      <c r="BL295" s="26">
        <v>77.25</v>
      </c>
      <c r="BM295" s="26">
        <v>74.8</v>
      </c>
      <c r="BN295" s="26">
        <v>86.81</v>
      </c>
      <c r="BO295" s="26">
        <v>74.37</v>
      </c>
      <c r="BP295" s="26">
        <v>78.66</v>
      </c>
      <c r="BQ295" s="26">
        <v>77.040000000000006</v>
      </c>
      <c r="BR295" s="26">
        <v>67.489999999999995</v>
      </c>
      <c r="BS295" s="26">
        <v>81.02</v>
      </c>
      <c r="BT295" s="26">
        <v>81.08</v>
      </c>
      <c r="BU295" s="26">
        <v>85.9</v>
      </c>
      <c r="BV295" s="26">
        <v>81.63</v>
      </c>
      <c r="BW295" s="26">
        <v>73.16</v>
      </c>
      <c r="BX295" s="26">
        <v>76.650000000000006</v>
      </c>
      <c r="BY295" s="25"/>
      <c r="BZ295" s="25"/>
      <c r="CA295" s="25"/>
      <c r="CB295" s="25"/>
      <c r="CC295" s="26">
        <v>72.59</v>
      </c>
      <c r="CD295" s="26">
        <v>73.680000000000007</v>
      </c>
      <c r="CE295" s="26">
        <v>77.63</v>
      </c>
      <c r="CF295" s="26">
        <v>82.07</v>
      </c>
      <c r="CG295" s="26">
        <v>80</v>
      </c>
    </row>
    <row r="296" spans="1:85" x14ac:dyDescent="0.3">
      <c r="A296" s="24" t="s">
        <v>367</v>
      </c>
      <c r="B296" s="26">
        <v>74.64</v>
      </c>
      <c r="C296" s="26">
        <v>0</v>
      </c>
      <c r="D296" s="26">
        <v>73.78</v>
      </c>
      <c r="E296" s="26">
        <v>70.06</v>
      </c>
      <c r="F296" s="26">
        <v>73.13</v>
      </c>
      <c r="G296" s="26">
        <v>70.75</v>
      </c>
      <c r="H296" s="26">
        <v>69.739999999999995</v>
      </c>
      <c r="I296" s="26">
        <v>71.45</v>
      </c>
      <c r="J296" s="26">
        <v>76.88</v>
      </c>
      <c r="K296" s="26">
        <v>74.02</v>
      </c>
      <c r="L296" s="26">
        <v>75.89</v>
      </c>
      <c r="M296" s="26">
        <v>85.77</v>
      </c>
      <c r="N296" s="26">
        <v>77.53</v>
      </c>
      <c r="O296" s="26">
        <v>75.319999999999993</v>
      </c>
      <c r="P296" s="26">
        <v>73.849999999999994</v>
      </c>
      <c r="Q296" s="26">
        <v>81.790000000000006</v>
      </c>
      <c r="R296" s="25"/>
      <c r="S296" s="25"/>
      <c r="T296" s="25"/>
      <c r="U296" s="26">
        <v>73.599999999999994</v>
      </c>
      <c r="V296" s="26">
        <v>80.09</v>
      </c>
      <c r="W296" s="25"/>
      <c r="X296" s="26">
        <v>73.599999999999994</v>
      </c>
      <c r="Y296" s="26">
        <v>76.150000000000006</v>
      </c>
      <c r="Z296" s="26">
        <v>80.81</v>
      </c>
      <c r="AA296" s="26">
        <v>70.06</v>
      </c>
      <c r="AB296" s="26">
        <v>81.45</v>
      </c>
      <c r="AC296" s="26">
        <v>73.989999999999995</v>
      </c>
      <c r="AD296" s="26">
        <v>74.75</v>
      </c>
      <c r="AE296" s="26">
        <v>73.64</v>
      </c>
      <c r="AF296" s="26">
        <v>71.73</v>
      </c>
      <c r="AG296" s="26">
        <v>71.959999999999994</v>
      </c>
      <c r="AH296" s="26">
        <v>72.489999999999995</v>
      </c>
      <c r="AI296" s="26">
        <v>68.709999999999994</v>
      </c>
      <c r="AJ296" s="26">
        <v>71.69</v>
      </c>
      <c r="AK296" s="26">
        <v>72.02</v>
      </c>
      <c r="AL296" s="26">
        <v>71.8</v>
      </c>
      <c r="AM296" s="26">
        <v>75.56</v>
      </c>
      <c r="AN296" s="26">
        <v>71.14</v>
      </c>
      <c r="AO296" s="26">
        <v>71.819999999999993</v>
      </c>
      <c r="AP296" s="26">
        <v>74.66</v>
      </c>
      <c r="AQ296" s="26">
        <v>69.099999999999994</v>
      </c>
      <c r="AR296" s="26">
        <v>70.08</v>
      </c>
      <c r="AS296" s="26">
        <v>73.23</v>
      </c>
      <c r="AT296" s="26">
        <v>73.930000000000007</v>
      </c>
      <c r="AU296" s="26">
        <v>70.75</v>
      </c>
      <c r="AV296" s="26">
        <v>69.28</v>
      </c>
      <c r="AW296" s="26">
        <v>70.25</v>
      </c>
      <c r="AX296" s="26">
        <v>71.45</v>
      </c>
      <c r="AY296" s="26">
        <v>78.069999999999993</v>
      </c>
      <c r="AZ296" s="26">
        <v>77.900000000000006</v>
      </c>
      <c r="BA296" s="26">
        <v>76.31</v>
      </c>
      <c r="BB296" s="26">
        <v>76.489999999999995</v>
      </c>
      <c r="BC296" s="26">
        <v>79.81</v>
      </c>
      <c r="BD296" s="26">
        <v>75.36</v>
      </c>
      <c r="BE296" s="26">
        <v>69.41</v>
      </c>
      <c r="BF296" s="26">
        <v>85.42</v>
      </c>
      <c r="BG296" s="26">
        <v>75.89</v>
      </c>
      <c r="BH296" s="26">
        <v>84.93</v>
      </c>
      <c r="BI296" s="26">
        <v>89.05</v>
      </c>
      <c r="BJ296" s="26">
        <v>84.7</v>
      </c>
      <c r="BK296" s="26">
        <v>84.68</v>
      </c>
      <c r="BL296" s="26">
        <v>77.98</v>
      </c>
      <c r="BM296" s="26">
        <v>75.760000000000005</v>
      </c>
      <c r="BN296" s="26">
        <v>87.18</v>
      </c>
      <c r="BO296" s="26">
        <v>75.319999999999993</v>
      </c>
      <c r="BP296" s="26">
        <v>78.97</v>
      </c>
      <c r="BQ296" s="26">
        <v>77.28</v>
      </c>
      <c r="BR296" s="26">
        <v>67.650000000000006</v>
      </c>
      <c r="BS296" s="26">
        <v>81.58</v>
      </c>
      <c r="BT296" s="26">
        <v>81.38</v>
      </c>
      <c r="BU296" s="26">
        <v>86.21</v>
      </c>
      <c r="BV296" s="26">
        <v>81.97</v>
      </c>
      <c r="BW296" s="26">
        <v>73.45</v>
      </c>
      <c r="BX296" s="26">
        <v>77.290000000000006</v>
      </c>
      <c r="BY296" s="25"/>
      <c r="BZ296" s="25"/>
      <c r="CA296" s="25"/>
      <c r="CB296" s="25"/>
      <c r="CC296" s="26">
        <v>73.34</v>
      </c>
      <c r="CD296" s="26">
        <v>74.36</v>
      </c>
      <c r="CE296" s="26">
        <v>78.25</v>
      </c>
      <c r="CF296" s="26">
        <v>82.25</v>
      </c>
      <c r="CG296" s="26">
        <v>80.37</v>
      </c>
    </row>
    <row r="297" spans="1:85" x14ac:dyDescent="0.3">
      <c r="A297" s="24" t="s">
        <v>368</v>
      </c>
      <c r="B297" s="26">
        <v>75.290000000000006</v>
      </c>
      <c r="C297" s="26">
        <v>0</v>
      </c>
      <c r="D297" s="26">
        <v>74.98</v>
      </c>
      <c r="E297" s="26">
        <v>71.39</v>
      </c>
      <c r="F297" s="26">
        <v>74.08</v>
      </c>
      <c r="G297" s="26">
        <v>70.75</v>
      </c>
      <c r="H297" s="26">
        <v>70.06</v>
      </c>
      <c r="I297" s="26">
        <v>71.91</v>
      </c>
      <c r="J297" s="26">
        <v>77.709999999999994</v>
      </c>
      <c r="K297" s="26">
        <v>74.67</v>
      </c>
      <c r="L297" s="26">
        <v>76.989999999999995</v>
      </c>
      <c r="M297" s="26">
        <v>83.9</v>
      </c>
      <c r="N297" s="26">
        <v>78.569999999999993</v>
      </c>
      <c r="O297" s="26">
        <v>76.63</v>
      </c>
      <c r="P297" s="26">
        <v>75</v>
      </c>
      <c r="Q297" s="26">
        <v>82.44</v>
      </c>
      <c r="R297" s="25"/>
      <c r="S297" s="25"/>
      <c r="T297" s="25"/>
      <c r="U297" s="26">
        <v>74.599999999999994</v>
      </c>
      <c r="V297" s="26">
        <v>80.47</v>
      </c>
      <c r="W297" s="25"/>
      <c r="X297" s="26">
        <v>74.790000000000006</v>
      </c>
      <c r="Y297" s="26">
        <v>77.42</v>
      </c>
      <c r="Z297" s="26">
        <v>81.94</v>
      </c>
      <c r="AA297" s="26">
        <v>71.39</v>
      </c>
      <c r="AB297" s="26">
        <v>82.51</v>
      </c>
      <c r="AC297" s="26">
        <v>75.02</v>
      </c>
      <c r="AD297" s="26">
        <v>75.489999999999995</v>
      </c>
      <c r="AE297" s="26">
        <v>73.95</v>
      </c>
      <c r="AF297" s="26">
        <v>72.13</v>
      </c>
      <c r="AG297" s="26">
        <v>72.760000000000005</v>
      </c>
      <c r="AH297" s="26">
        <v>73.239999999999995</v>
      </c>
      <c r="AI297" s="26">
        <v>70.27</v>
      </c>
      <c r="AJ297" s="26">
        <v>72.290000000000006</v>
      </c>
      <c r="AK297" s="26">
        <v>72.69</v>
      </c>
      <c r="AL297" s="26">
        <v>72.7</v>
      </c>
      <c r="AM297" s="26">
        <v>76.209999999999994</v>
      </c>
      <c r="AN297" s="26">
        <v>72.17</v>
      </c>
      <c r="AO297" s="26">
        <v>72.459999999999994</v>
      </c>
      <c r="AP297" s="26">
        <v>75.7</v>
      </c>
      <c r="AQ297" s="26">
        <v>70.290000000000006</v>
      </c>
      <c r="AR297" s="26">
        <v>71.72</v>
      </c>
      <c r="AS297" s="26">
        <v>74.08</v>
      </c>
      <c r="AT297" s="26">
        <v>74.83</v>
      </c>
      <c r="AU297" s="26">
        <v>70.75</v>
      </c>
      <c r="AV297" s="26">
        <v>69.59</v>
      </c>
      <c r="AW297" s="26">
        <v>70.58</v>
      </c>
      <c r="AX297" s="26">
        <v>71.91</v>
      </c>
      <c r="AY297" s="26">
        <v>78.91</v>
      </c>
      <c r="AZ297" s="26">
        <v>78.52</v>
      </c>
      <c r="BA297" s="26">
        <v>77.22</v>
      </c>
      <c r="BB297" s="26">
        <v>77.73</v>
      </c>
      <c r="BC297" s="26">
        <v>80.349999999999994</v>
      </c>
      <c r="BD297" s="26">
        <v>76.099999999999994</v>
      </c>
      <c r="BE297" s="26">
        <v>69.709999999999994</v>
      </c>
      <c r="BF297" s="26">
        <v>82.1</v>
      </c>
      <c r="BG297" s="26">
        <v>76.989999999999995</v>
      </c>
      <c r="BH297" s="26">
        <v>85.23</v>
      </c>
      <c r="BI297" s="26">
        <v>89.43</v>
      </c>
      <c r="BJ297" s="26">
        <v>81.11</v>
      </c>
      <c r="BK297" s="26">
        <v>83.83</v>
      </c>
      <c r="BL297" s="26">
        <v>78.98</v>
      </c>
      <c r="BM297" s="26">
        <v>77.06</v>
      </c>
      <c r="BN297" s="26">
        <v>86.41</v>
      </c>
      <c r="BO297" s="26">
        <v>76.63</v>
      </c>
      <c r="BP297" s="26">
        <v>78.97</v>
      </c>
      <c r="BQ297" s="26">
        <v>77.75</v>
      </c>
      <c r="BR297" s="26">
        <v>70</v>
      </c>
      <c r="BS297" s="26">
        <v>81.64</v>
      </c>
      <c r="BT297" s="26">
        <v>81.47</v>
      </c>
      <c r="BU297" s="26">
        <v>86.88</v>
      </c>
      <c r="BV297" s="26">
        <v>82.11</v>
      </c>
      <c r="BW297" s="26">
        <v>73.650000000000006</v>
      </c>
      <c r="BX297" s="26">
        <v>78.14</v>
      </c>
      <c r="BY297" s="25"/>
      <c r="BZ297" s="25"/>
      <c r="CA297" s="25"/>
      <c r="CB297" s="25"/>
      <c r="CC297" s="26">
        <v>74.28</v>
      </c>
      <c r="CD297" s="26">
        <v>75.489999999999995</v>
      </c>
      <c r="CE297" s="26">
        <v>79.05</v>
      </c>
      <c r="CF297" s="26">
        <v>82.08</v>
      </c>
      <c r="CG297" s="26">
        <v>80.73</v>
      </c>
    </row>
    <row r="298" spans="1:85" x14ac:dyDescent="0.3">
      <c r="A298" s="24" t="s">
        <v>369</v>
      </c>
      <c r="B298" s="26">
        <v>76.14</v>
      </c>
      <c r="C298" s="26">
        <v>0</v>
      </c>
      <c r="D298" s="26">
        <v>76.349999999999994</v>
      </c>
      <c r="E298" s="26">
        <v>72.680000000000007</v>
      </c>
      <c r="F298" s="26">
        <v>74.900000000000006</v>
      </c>
      <c r="G298" s="26">
        <v>71.260000000000005</v>
      </c>
      <c r="H298" s="26">
        <v>70.72</v>
      </c>
      <c r="I298" s="26">
        <v>72.41</v>
      </c>
      <c r="J298" s="26">
        <v>78.75</v>
      </c>
      <c r="K298" s="26">
        <v>75.59</v>
      </c>
      <c r="L298" s="26">
        <v>78.430000000000007</v>
      </c>
      <c r="M298" s="26">
        <v>83.49</v>
      </c>
      <c r="N298" s="26">
        <v>79.989999999999995</v>
      </c>
      <c r="O298" s="26">
        <v>78.239999999999995</v>
      </c>
      <c r="P298" s="26">
        <v>75.41</v>
      </c>
      <c r="Q298" s="26">
        <v>82.65</v>
      </c>
      <c r="R298" s="25"/>
      <c r="S298" s="25"/>
      <c r="T298" s="25"/>
      <c r="U298" s="26">
        <v>75.84</v>
      </c>
      <c r="V298" s="26">
        <v>81.14</v>
      </c>
      <c r="W298" s="25"/>
      <c r="X298" s="26">
        <v>76.180000000000007</v>
      </c>
      <c r="Y298" s="26">
        <v>78.87</v>
      </c>
      <c r="Z298" s="26">
        <v>82.53</v>
      </c>
      <c r="AA298" s="26">
        <v>72.680000000000007</v>
      </c>
      <c r="AB298" s="26">
        <v>83.5</v>
      </c>
      <c r="AC298" s="26">
        <v>75.239999999999995</v>
      </c>
      <c r="AD298" s="26">
        <v>76.62</v>
      </c>
      <c r="AE298" s="26">
        <v>74.010000000000005</v>
      </c>
      <c r="AF298" s="26">
        <v>72.900000000000006</v>
      </c>
      <c r="AG298" s="26">
        <v>73.89</v>
      </c>
      <c r="AH298" s="26">
        <v>74.25</v>
      </c>
      <c r="AI298" s="26">
        <v>70.790000000000006</v>
      </c>
      <c r="AJ298" s="26">
        <v>73.28</v>
      </c>
      <c r="AK298" s="26">
        <v>73.010000000000005</v>
      </c>
      <c r="AL298" s="26">
        <v>74.42</v>
      </c>
      <c r="AM298" s="26">
        <v>76.97</v>
      </c>
      <c r="AN298" s="26">
        <v>72.680000000000007</v>
      </c>
      <c r="AO298" s="26">
        <v>72.959999999999994</v>
      </c>
      <c r="AP298" s="26">
        <v>76.73</v>
      </c>
      <c r="AQ298" s="26">
        <v>70.92</v>
      </c>
      <c r="AR298" s="26">
        <v>72.31</v>
      </c>
      <c r="AS298" s="26">
        <v>74.650000000000006</v>
      </c>
      <c r="AT298" s="26">
        <v>75.709999999999994</v>
      </c>
      <c r="AU298" s="26">
        <v>71.260000000000005</v>
      </c>
      <c r="AV298" s="26">
        <v>70.19</v>
      </c>
      <c r="AW298" s="26">
        <v>71.27</v>
      </c>
      <c r="AX298" s="26">
        <v>72.41</v>
      </c>
      <c r="AY298" s="26">
        <v>79.58</v>
      </c>
      <c r="AZ298" s="26">
        <v>79.22</v>
      </c>
      <c r="BA298" s="26">
        <v>78.45</v>
      </c>
      <c r="BB298" s="26">
        <v>78.989999999999995</v>
      </c>
      <c r="BC298" s="26">
        <v>81.900000000000006</v>
      </c>
      <c r="BD298" s="26">
        <v>76.989999999999995</v>
      </c>
      <c r="BE298" s="26">
        <v>70.36</v>
      </c>
      <c r="BF298" s="26">
        <v>80.430000000000007</v>
      </c>
      <c r="BG298" s="26">
        <v>78.430000000000007</v>
      </c>
      <c r="BH298" s="26">
        <v>86.49</v>
      </c>
      <c r="BI298" s="26">
        <v>91.12</v>
      </c>
      <c r="BJ298" s="26">
        <v>79.3</v>
      </c>
      <c r="BK298" s="26">
        <v>83.78</v>
      </c>
      <c r="BL298" s="26">
        <v>80.260000000000005</v>
      </c>
      <c r="BM298" s="26">
        <v>78.69</v>
      </c>
      <c r="BN298" s="26">
        <v>86.87</v>
      </c>
      <c r="BO298" s="26">
        <v>78.239999999999995</v>
      </c>
      <c r="BP298" s="26">
        <v>79.510000000000005</v>
      </c>
      <c r="BQ298" s="26">
        <v>78.28</v>
      </c>
      <c r="BR298" s="26">
        <v>70.23</v>
      </c>
      <c r="BS298" s="26">
        <v>82.3</v>
      </c>
      <c r="BT298" s="26">
        <v>82.08</v>
      </c>
      <c r="BU298" s="26">
        <v>86.31</v>
      </c>
      <c r="BV298" s="26">
        <v>82.96</v>
      </c>
      <c r="BW298" s="26">
        <v>74.22</v>
      </c>
      <c r="BX298" s="26">
        <v>79.36</v>
      </c>
      <c r="BY298" s="25"/>
      <c r="BZ298" s="25"/>
      <c r="CA298" s="25"/>
      <c r="CB298" s="25"/>
      <c r="CC298" s="26">
        <v>75.56</v>
      </c>
      <c r="CD298" s="26">
        <v>76.62</v>
      </c>
      <c r="CE298" s="26">
        <v>80.239999999999995</v>
      </c>
      <c r="CF298" s="26">
        <v>82.62</v>
      </c>
      <c r="CG298" s="26">
        <v>81.180000000000007</v>
      </c>
    </row>
    <row r="299" spans="1:85" x14ac:dyDescent="0.3">
      <c r="A299" s="24" t="s">
        <v>370</v>
      </c>
      <c r="B299" s="26">
        <v>76.98</v>
      </c>
      <c r="C299" s="26">
        <v>0</v>
      </c>
      <c r="D299" s="26">
        <v>77.75</v>
      </c>
      <c r="E299" s="26">
        <v>73.23</v>
      </c>
      <c r="F299" s="26">
        <v>75.38</v>
      </c>
      <c r="G299" s="26">
        <v>71.58</v>
      </c>
      <c r="H299" s="26">
        <v>71.58</v>
      </c>
      <c r="I299" s="26">
        <v>73.59</v>
      </c>
      <c r="J299" s="26">
        <v>79.989999999999995</v>
      </c>
      <c r="K299" s="26">
        <v>76.67</v>
      </c>
      <c r="L299" s="26">
        <v>80.22</v>
      </c>
      <c r="M299" s="26">
        <v>83.03</v>
      </c>
      <c r="N299" s="26">
        <v>81.680000000000007</v>
      </c>
      <c r="O299" s="26">
        <v>80.260000000000005</v>
      </c>
      <c r="P299" s="26">
        <v>75.790000000000006</v>
      </c>
      <c r="Q299" s="26">
        <v>83.2</v>
      </c>
      <c r="R299" s="25"/>
      <c r="S299" s="25"/>
      <c r="T299" s="25"/>
      <c r="U299" s="26">
        <v>77.33</v>
      </c>
      <c r="V299" s="26">
        <v>82.25</v>
      </c>
      <c r="W299" s="25"/>
      <c r="X299" s="26">
        <v>77.569999999999993</v>
      </c>
      <c r="Y299" s="26">
        <v>80.66</v>
      </c>
      <c r="Z299" s="26">
        <v>83.68</v>
      </c>
      <c r="AA299" s="26">
        <v>73.23</v>
      </c>
      <c r="AB299" s="26">
        <v>84.5</v>
      </c>
      <c r="AC299" s="26">
        <v>76.45</v>
      </c>
      <c r="AD299" s="26">
        <v>76.849999999999994</v>
      </c>
      <c r="AE299" s="26">
        <v>73.88</v>
      </c>
      <c r="AF299" s="26">
        <v>72.75</v>
      </c>
      <c r="AG299" s="26">
        <v>74.430000000000007</v>
      </c>
      <c r="AH299" s="26">
        <v>74.819999999999993</v>
      </c>
      <c r="AI299" s="26">
        <v>71.05</v>
      </c>
      <c r="AJ299" s="26">
        <v>73.13</v>
      </c>
      <c r="AK299" s="26">
        <v>73.77</v>
      </c>
      <c r="AL299" s="26">
        <v>75.540000000000006</v>
      </c>
      <c r="AM299" s="26">
        <v>77.38</v>
      </c>
      <c r="AN299" s="26">
        <v>73.02</v>
      </c>
      <c r="AO299" s="26">
        <v>73.45</v>
      </c>
      <c r="AP299" s="26">
        <v>76.94</v>
      </c>
      <c r="AQ299" s="26">
        <v>71.08</v>
      </c>
      <c r="AR299" s="26">
        <v>72.73</v>
      </c>
      <c r="AS299" s="26">
        <v>75.28</v>
      </c>
      <c r="AT299" s="26">
        <v>76.069999999999993</v>
      </c>
      <c r="AU299" s="26">
        <v>71.58</v>
      </c>
      <c r="AV299" s="26">
        <v>71.14</v>
      </c>
      <c r="AW299" s="26">
        <v>72.040000000000006</v>
      </c>
      <c r="AX299" s="26">
        <v>73.59</v>
      </c>
      <c r="AY299" s="26">
        <v>80.64</v>
      </c>
      <c r="AZ299" s="26">
        <v>80.11</v>
      </c>
      <c r="BA299" s="26">
        <v>79.86</v>
      </c>
      <c r="BB299" s="26">
        <v>80.59</v>
      </c>
      <c r="BC299" s="26">
        <v>83.13</v>
      </c>
      <c r="BD299" s="26">
        <v>77.55</v>
      </c>
      <c r="BE299" s="26">
        <v>71.38</v>
      </c>
      <c r="BF299" s="26">
        <v>79.44</v>
      </c>
      <c r="BG299" s="26">
        <v>80.22</v>
      </c>
      <c r="BH299" s="26">
        <v>86.72</v>
      </c>
      <c r="BI299" s="26">
        <v>91.35</v>
      </c>
      <c r="BJ299" s="26">
        <v>78.23</v>
      </c>
      <c r="BK299" s="26">
        <v>83.95</v>
      </c>
      <c r="BL299" s="26">
        <v>81.83</v>
      </c>
      <c r="BM299" s="26">
        <v>80.680000000000007</v>
      </c>
      <c r="BN299" s="26">
        <v>87.07</v>
      </c>
      <c r="BO299" s="26">
        <v>80.260000000000005</v>
      </c>
      <c r="BP299" s="26">
        <v>79.91</v>
      </c>
      <c r="BQ299" s="26">
        <v>78.680000000000007</v>
      </c>
      <c r="BR299" s="26">
        <v>70.540000000000006</v>
      </c>
      <c r="BS299" s="26">
        <v>82.85</v>
      </c>
      <c r="BT299" s="26">
        <v>82.67</v>
      </c>
      <c r="BU299" s="26">
        <v>86.31</v>
      </c>
      <c r="BV299" s="26">
        <v>83.71</v>
      </c>
      <c r="BW299" s="26">
        <v>74.989999999999995</v>
      </c>
      <c r="BX299" s="26">
        <v>80.69</v>
      </c>
      <c r="BY299" s="25"/>
      <c r="BZ299" s="25"/>
      <c r="CA299" s="25"/>
      <c r="CB299" s="25"/>
      <c r="CC299" s="26">
        <v>77.06</v>
      </c>
      <c r="CD299" s="26">
        <v>78.05</v>
      </c>
      <c r="CE299" s="26">
        <v>81.81</v>
      </c>
      <c r="CF299" s="26">
        <v>83.38</v>
      </c>
      <c r="CG299" s="26">
        <v>82.16</v>
      </c>
    </row>
    <row r="300" spans="1:85" x14ac:dyDescent="0.3">
      <c r="A300" s="24" t="s">
        <v>371</v>
      </c>
      <c r="B300" s="26">
        <v>77.89</v>
      </c>
      <c r="C300" s="26">
        <v>0</v>
      </c>
      <c r="D300" s="26">
        <v>78.36</v>
      </c>
      <c r="E300" s="26">
        <v>73.89</v>
      </c>
      <c r="F300" s="26">
        <v>76.180000000000007</v>
      </c>
      <c r="G300" s="26">
        <v>72.56</v>
      </c>
      <c r="H300" s="26">
        <v>72.790000000000006</v>
      </c>
      <c r="I300" s="26">
        <v>74.67</v>
      </c>
      <c r="J300" s="26">
        <v>81.03</v>
      </c>
      <c r="K300" s="26">
        <v>77.650000000000006</v>
      </c>
      <c r="L300" s="26">
        <v>81.59</v>
      </c>
      <c r="M300" s="26">
        <v>83.44</v>
      </c>
      <c r="N300" s="26">
        <v>82.91</v>
      </c>
      <c r="O300" s="26">
        <v>81.73</v>
      </c>
      <c r="P300" s="26">
        <v>76.27</v>
      </c>
      <c r="Q300" s="26">
        <v>83.96</v>
      </c>
      <c r="R300" s="25"/>
      <c r="S300" s="25"/>
      <c r="T300" s="25"/>
      <c r="U300" s="26">
        <v>78.53</v>
      </c>
      <c r="V300" s="26">
        <v>83.26</v>
      </c>
      <c r="W300" s="25"/>
      <c r="X300" s="26">
        <v>78.16</v>
      </c>
      <c r="Y300" s="26">
        <v>82</v>
      </c>
      <c r="Z300" s="26">
        <v>84.73</v>
      </c>
      <c r="AA300" s="26">
        <v>73.89</v>
      </c>
      <c r="AB300" s="26">
        <v>85.64</v>
      </c>
      <c r="AC300" s="26">
        <v>77.63</v>
      </c>
      <c r="AD300" s="26">
        <v>77.77</v>
      </c>
      <c r="AE300" s="26">
        <v>74.91</v>
      </c>
      <c r="AF300" s="26">
        <v>73.430000000000007</v>
      </c>
      <c r="AG300" s="26">
        <v>75.34</v>
      </c>
      <c r="AH300" s="26">
        <v>75.52</v>
      </c>
      <c r="AI300" s="26">
        <v>71.37</v>
      </c>
      <c r="AJ300" s="26">
        <v>73.84</v>
      </c>
      <c r="AK300" s="26">
        <v>74.790000000000006</v>
      </c>
      <c r="AL300" s="26">
        <v>76.67</v>
      </c>
      <c r="AM300" s="26">
        <v>78.099999999999994</v>
      </c>
      <c r="AN300" s="26">
        <v>73.69</v>
      </c>
      <c r="AO300" s="26">
        <v>74.22</v>
      </c>
      <c r="AP300" s="26">
        <v>77.739999999999995</v>
      </c>
      <c r="AQ300" s="26">
        <v>71.7</v>
      </c>
      <c r="AR300" s="26">
        <v>73.22</v>
      </c>
      <c r="AS300" s="26">
        <v>76</v>
      </c>
      <c r="AT300" s="26">
        <v>76.78</v>
      </c>
      <c r="AU300" s="26">
        <v>72.56</v>
      </c>
      <c r="AV300" s="26">
        <v>72.37</v>
      </c>
      <c r="AW300" s="26">
        <v>73.25</v>
      </c>
      <c r="AX300" s="26">
        <v>74.67</v>
      </c>
      <c r="AY300" s="26">
        <v>81.61</v>
      </c>
      <c r="AZ300" s="26">
        <v>80.92</v>
      </c>
      <c r="BA300" s="26">
        <v>81</v>
      </c>
      <c r="BB300" s="26">
        <v>81.88</v>
      </c>
      <c r="BC300" s="26">
        <v>84.09</v>
      </c>
      <c r="BD300" s="26">
        <v>77.739999999999995</v>
      </c>
      <c r="BE300" s="26">
        <v>72.61</v>
      </c>
      <c r="BF300" s="26">
        <v>79.66</v>
      </c>
      <c r="BG300" s="26">
        <v>81.59</v>
      </c>
      <c r="BH300" s="26">
        <v>87.41</v>
      </c>
      <c r="BI300" s="26">
        <v>92.06</v>
      </c>
      <c r="BJ300" s="26">
        <v>78.5</v>
      </c>
      <c r="BK300" s="26">
        <v>84.27</v>
      </c>
      <c r="BL300" s="26">
        <v>82.98</v>
      </c>
      <c r="BM300" s="26">
        <v>82.13</v>
      </c>
      <c r="BN300" s="26">
        <v>87.29</v>
      </c>
      <c r="BO300" s="26">
        <v>81.73</v>
      </c>
      <c r="BP300" s="26">
        <v>80.52</v>
      </c>
      <c r="BQ300" s="26">
        <v>79.28</v>
      </c>
      <c r="BR300" s="26">
        <v>70.8</v>
      </c>
      <c r="BS300" s="26">
        <v>83.58</v>
      </c>
      <c r="BT300" s="26">
        <v>83.51</v>
      </c>
      <c r="BU300" s="26">
        <v>86.74</v>
      </c>
      <c r="BV300" s="26">
        <v>84.54</v>
      </c>
      <c r="BW300" s="26">
        <v>76.06</v>
      </c>
      <c r="BX300" s="26">
        <v>81.81</v>
      </c>
      <c r="BY300" s="25"/>
      <c r="BZ300" s="25"/>
      <c r="CA300" s="25"/>
      <c r="CB300" s="25"/>
      <c r="CC300" s="26">
        <v>78.27</v>
      </c>
      <c r="CD300" s="26">
        <v>79.209999999999994</v>
      </c>
      <c r="CE300" s="26">
        <v>83.02</v>
      </c>
      <c r="CF300" s="26">
        <v>84.33</v>
      </c>
      <c r="CG300" s="26">
        <v>83.09</v>
      </c>
    </row>
    <row r="301" spans="1:85" x14ac:dyDescent="0.3">
      <c r="A301" s="24" t="s">
        <v>372</v>
      </c>
      <c r="B301" s="26">
        <v>78.73</v>
      </c>
      <c r="C301" s="26">
        <v>0</v>
      </c>
      <c r="D301" s="26">
        <v>79.45</v>
      </c>
      <c r="E301" s="26">
        <v>74.400000000000006</v>
      </c>
      <c r="F301" s="26">
        <v>77.11</v>
      </c>
      <c r="G301" s="26">
        <v>73.31</v>
      </c>
      <c r="H301" s="26">
        <v>73.989999999999995</v>
      </c>
      <c r="I301" s="26">
        <v>75.62</v>
      </c>
      <c r="J301" s="26">
        <v>81.92</v>
      </c>
      <c r="K301" s="26">
        <v>78.55</v>
      </c>
      <c r="L301" s="26">
        <v>82.83</v>
      </c>
      <c r="M301" s="26">
        <v>83.45</v>
      </c>
      <c r="N301" s="26">
        <v>83.93</v>
      </c>
      <c r="O301" s="26">
        <v>83.1</v>
      </c>
      <c r="P301" s="26">
        <v>77.8</v>
      </c>
      <c r="Q301" s="26">
        <v>84.23</v>
      </c>
      <c r="R301" s="25"/>
      <c r="S301" s="25"/>
      <c r="T301" s="25"/>
      <c r="U301" s="26">
        <v>79.7</v>
      </c>
      <c r="V301" s="26">
        <v>84</v>
      </c>
      <c r="W301" s="25"/>
      <c r="X301" s="26">
        <v>79.25</v>
      </c>
      <c r="Y301" s="26">
        <v>83.14</v>
      </c>
      <c r="Z301" s="26">
        <v>85.41</v>
      </c>
      <c r="AA301" s="26">
        <v>74.400000000000006</v>
      </c>
      <c r="AB301" s="26">
        <v>86.49</v>
      </c>
      <c r="AC301" s="26">
        <v>78.63</v>
      </c>
      <c r="AD301" s="26">
        <v>78.349999999999994</v>
      </c>
      <c r="AE301" s="26">
        <v>75.349999999999994</v>
      </c>
      <c r="AF301" s="26">
        <v>73.92</v>
      </c>
      <c r="AG301" s="26">
        <v>75.569999999999993</v>
      </c>
      <c r="AH301" s="26">
        <v>76.27</v>
      </c>
      <c r="AI301" s="26">
        <v>73.25</v>
      </c>
      <c r="AJ301" s="26">
        <v>74.33</v>
      </c>
      <c r="AK301" s="26">
        <v>75.400000000000006</v>
      </c>
      <c r="AL301" s="26">
        <v>77.53</v>
      </c>
      <c r="AM301" s="26">
        <v>78.75</v>
      </c>
      <c r="AN301" s="26">
        <v>74.959999999999994</v>
      </c>
      <c r="AO301" s="26">
        <v>75.12</v>
      </c>
      <c r="AP301" s="26">
        <v>78.78</v>
      </c>
      <c r="AQ301" s="26">
        <v>72.78</v>
      </c>
      <c r="AR301" s="26">
        <v>74.97</v>
      </c>
      <c r="AS301" s="26">
        <v>76.72</v>
      </c>
      <c r="AT301" s="26">
        <v>77.569999999999993</v>
      </c>
      <c r="AU301" s="26">
        <v>73.31</v>
      </c>
      <c r="AV301" s="26">
        <v>73.59</v>
      </c>
      <c r="AW301" s="26">
        <v>74.41</v>
      </c>
      <c r="AX301" s="26">
        <v>75.62</v>
      </c>
      <c r="AY301" s="26">
        <v>82.31</v>
      </c>
      <c r="AZ301" s="26">
        <v>81.56</v>
      </c>
      <c r="BA301" s="26">
        <v>82.01</v>
      </c>
      <c r="BB301" s="26">
        <v>82.99</v>
      </c>
      <c r="BC301" s="26">
        <v>85.07</v>
      </c>
      <c r="BD301" s="26">
        <v>77.790000000000006</v>
      </c>
      <c r="BE301" s="26">
        <v>73.88</v>
      </c>
      <c r="BF301" s="26">
        <v>79.17</v>
      </c>
      <c r="BG301" s="26">
        <v>82.83</v>
      </c>
      <c r="BH301" s="26">
        <v>87.76</v>
      </c>
      <c r="BI301" s="26">
        <v>92.5</v>
      </c>
      <c r="BJ301" s="26">
        <v>78.23</v>
      </c>
      <c r="BK301" s="26">
        <v>84.36</v>
      </c>
      <c r="BL301" s="26">
        <v>83.85</v>
      </c>
      <c r="BM301" s="26">
        <v>83.44</v>
      </c>
      <c r="BN301" s="26">
        <v>87.21</v>
      </c>
      <c r="BO301" s="26">
        <v>83.1</v>
      </c>
      <c r="BP301" s="26">
        <v>80.88</v>
      </c>
      <c r="BQ301" s="26">
        <v>80.2</v>
      </c>
      <c r="BR301" s="26">
        <v>73.55</v>
      </c>
      <c r="BS301" s="26">
        <v>83.97</v>
      </c>
      <c r="BT301" s="26">
        <v>84.22</v>
      </c>
      <c r="BU301" s="26">
        <v>86.41</v>
      </c>
      <c r="BV301" s="26">
        <v>84.96</v>
      </c>
      <c r="BW301" s="26">
        <v>77.040000000000006</v>
      </c>
      <c r="BX301" s="26">
        <v>82.82</v>
      </c>
      <c r="BY301" s="25"/>
      <c r="BZ301" s="25"/>
      <c r="CA301" s="25"/>
      <c r="CB301" s="25"/>
      <c r="CC301" s="26">
        <v>79.34</v>
      </c>
      <c r="CD301" s="26">
        <v>80.61</v>
      </c>
      <c r="CE301" s="26">
        <v>84.02</v>
      </c>
      <c r="CF301" s="26">
        <v>85.03</v>
      </c>
      <c r="CG301" s="26">
        <v>83.71</v>
      </c>
    </row>
    <row r="302" spans="1:85" x14ac:dyDescent="0.3">
      <c r="A302" s="24" t="s">
        <v>373</v>
      </c>
      <c r="B302" s="26">
        <v>79.459999999999994</v>
      </c>
      <c r="C302" s="26">
        <v>0</v>
      </c>
      <c r="D302" s="26">
        <v>80.09</v>
      </c>
      <c r="E302" s="26">
        <v>74.849999999999994</v>
      </c>
      <c r="F302" s="26">
        <v>77.569999999999993</v>
      </c>
      <c r="G302" s="26">
        <v>73.95</v>
      </c>
      <c r="H302" s="26">
        <v>75.209999999999994</v>
      </c>
      <c r="I302" s="26">
        <v>76.569999999999993</v>
      </c>
      <c r="J302" s="26">
        <v>82.52</v>
      </c>
      <c r="K302" s="26">
        <v>79.45</v>
      </c>
      <c r="L302" s="26">
        <v>83.55</v>
      </c>
      <c r="M302" s="26">
        <v>84.64</v>
      </c>
      <c r="N302" s="26">
        <v>84.9</v>
      </c>
      <c r="O302" s="26">
        <v>83.92</v>
      </c>
      <c r="P302" s="26">
        <v>78.33</v>
      </c>
      <c r="Q302" s="26">
        <v>84.77</v>
      </c>
      <c r="R302" s="25"/>
      <c r="S302" s="25"/>
      <c r="T302" s="25"/>
      <c r="U302" s="26">
        <v>80.400000000000006</v>
      </c>
      <c r="V302" s="26">
        <v>84.8</v>
      </c>
      <c r="W302" s="25"/>
      <c r="X302" s="26">
        <v>79.900000000000006</v>
      </c>
      <c r="Y302" s="26">
        <v>83.95</v>
      </c>
      <c r="Z302" s="26">
        <v>85.98</v>
      </c>
      <c r="AA302" s="26">
        <v>74.849999999999994</v>
      </c>
      <c r="AB302" s="26">
        <v>87.24</v>
      </c>
      <c r="AC302" s="26">
        <v>79.2</v>
      </c>
      <c r="AD302" s="26">
        <v>78.91</v>
      </c>
      <c r="AE302" s="26">
        <v>75.72</v>
      </c>
      <c r="AF302" s="26">
        <v>74.36</v>
      </c>
      <c r="AG302" s="26">
        <v>75.91</v>
      </c>
      <c r="AH302" s="26">
        <v>76.75</v>
      </c>
      <c r="AI302" s="26">
        <v>73.5</v>
      </c>
      <c r="AJ302" s="26">
        <v>74.760000000000005</v>
      </c>
      <c r="AK302" s="26">
        <v>75.8</v>
      </c>
      <c r="AL302" s="26">
        <v>78.02</v>
      </c>
      <c r="AM302" s="26">
        <v>79.2</v>
      </c>
      <c r="AN302" s="26">
        <v>75.260000000000005</v>
      </c>
      <c r="AO302" s="26">
        <v>75.56</v>
      </c>
      <c r="AP302" s="26">
        <v>79.33</v>
      </c>
      <c r="AQ302" s="26">
        <v>73.099999999999994</v>
      </c>
      <c r="AR302" s="26">
        <v>75.349999999999994</v>
      </c>
      <c r="AS302" s="26">
        <v>77.22</v>
      </c>
      <c r="AT302" s="26">
        <v>78.150000000000006</v>
      </c>
      <c r="AU302" s="26">
        <v>73.95</v>
      </c>
      <c r="AV302" s="26">
        <v>74.84</v>
      </c>
      <c r="AW302" s="26">
        <v>75.59</v>
      </c>
      <c r="AX302" s="26">
        <v>76.569999999999993</v>
      </c>
      <c r="AY302" s="26">
        <v>82.88</v>
      </c>
      <c r="AZ302" s="26">
        <v>82.12</v>
      </c>
      <c r="BA302" s="26">
        <v>82.63</v>
      </c>
      <c r="BB302" s="26">
        <v>83.71</v>
      </c>
      <c r="BC302" s="26">
        <v>85.51</v>
      </c>
      <c r="BD302" s="26">
        <v>78.55</v>
      </c>
      <c r="BE302" s="26">
        <v>75.180000000000007</v>
      </c>
      <c r="BF302" s="26">
        <v>79.44</v>
      </c>
      <c r="BG302" s="26">
        <v>83.55</v>
      </c>
      <c r="BH302" s="26">
        <v>89.66</v>
      </c>
      <c r="BI302" s="26">
        <v>95.07</v>
      </c>
      <c r="BJ302" s="26">
        <v>78.709999999999994</v>
      </c>
      <c r="BK302" s="26">
        <v>85.26</v>
      </c>
      <c r="BL302" s="26">
        <v>84.86</v>
      </c>
      <c r="BM302" s="26">
        <v>84.39</v>
      </c>
      <c r="BN302" s="26">
        <v>88.01</v>
      </c>
      <c r="BO302" s="26">
        <v>83.92</v>
      </c>
      <c r="BP302" s="26">
        <v>81.739999999999995</v>
      </c>
      <c r="BQ302" s="26">
        <v>80.95</v>
      </c>
      <c r="BR302" s="26">
        <v>73.77</v>
      </c>
      <c r="BS302" s="26">
        <v>84.78</v>
      </c>
      <c r="BT302" s="26">
        <v>84.82</v>
      </c>
      <c r="BU302" s="26">
        <v>86.61</v>
      </c>
      <c r="BV302" s="26">
        <v>85.91</v>
      </c>
      <c r="BW302" s="26">
        <v>78.17</v>
      </c>
      <c r="BX302" s="26">
        <v>83.62</v>
      </c>
      <c r="BY302" s="25"/>
      <c r="BZ302" s="25"/>
      <c r="CA302" s="25"/>
      <c r="CB302" s="25"/>
      <c r="CC302" s="26">
        <v>80.05</v>
      </c>
      <c r="CD302" s="26">
        <v>81.260000000000005</v>
      </c>
      <c r="CE302" s="26">
        <v>84.77</v>
      </c>
      <c r="CF302" s="26">
        <v>86.99</v>
      </c>
      <c r="CG302" s="26">
        <v>84.14</v>
      </c>
    </row>
    <row r="303" spans="1:85" x14ac:dyDescent="0.3">
      <c r="A303" s="24" t="s">
        <v>374</v>
      </c>
      <c r="B303" s="26">
        <v>79.819999999999993</v>
      </c>
      <c r="C303" s="26">
        <v>0</v>
      </c>
      <c r="D303" s="26">
        <v>80.900000000000006</v>
      </c>
      <c r="E303" s="26">
        <v>75.33</v>
      </c>
      <c r="F303" s="26">
        <v>77.47</v>
      </c>
      <c r="G303" s="26">
        <v>74.33</v>
      </c>
      <c r="H303" s="26">
        <v>76.45</v>
      </c>
      <c r="I303" s="26">
        <v>77.53</v>
      </c>
      <c r="J303" s="26">
        <v>82.84</v>
      </c>
      <c r="K303" s="26">
        <v>80.099999999999994</v>
      </c>
      <c r="L303" s="26">
        <v>84.04</v>
      </c>
      <c r="M303" s="26">
        <v>84.15</v>
      </c>
      <c r="N303" s="26">
        <v>85.35</v>
      </c>
      <c r="O303" s="26">
        <v>84.54</v>
      </c>
      <c r="P303" s="26">
        <v>78.37</v>
      </c>
      <c r="Q303" s="26">
        <v>85</v>
      </c>
      <c r="R303" s="25"/>
      <c r="S303" s="25"/>
      <c r="T303" s="25"/>
      <c r="U303" s="26">
        <v>80.78</v>
      </c>
      <c r="V303" s="26">
        <v>85.07</v>
      </c>
      <c r="W303" s="25"/>
      <c r="X303" s="26">
        <v>80.709999999999994</v>
      </c>
      <c r="Y303" s="26">
        <v>84.49</v>
      </c>
      <c r="Z303" s="26">
        <v>86.44</v>
      </c>
      <c r="AA303" s="26">
        <v>75.33</v>
      </c>
      <c r="AB303" s="26">
        <v>87.2</v>
      </c>
      <c r="AC303" s="26">
        <v>79.12</v>
      </c>
      <c r="AD303" s="26">
        <v>78.900000000000006</v>
      </c>
      <c r="AE303" s="26">
        <v>75.09</v>
      </c>
      <c r="AF303" s="26">
        <v>74</v>
      </c>
      <c r="AG303" s="26">
        <v>75.38</v>
      </c>
      <c r="AH303" s="26">
        <v>76.760000000000005</v>
      </c>
      <c r="AI303" s="26">
        <v>73.45</v>
      </c>
      <c r="AJ303" s="26">
        <v>74.400000000000006</v>
      </c>
      <c r="AK303" s="26">
        <v>75.680000000000007</v>
      </c>
      <c r="AL303" s="26">
        <v>78.260000000000005</v>
      </c>
      <c r="AM303" s="26">
        <v>78.97</v>
      </c>
      <c r="AN303" s="26">
        <v>75.25</v>
      </c>
      <c r="AO303" s="26">
        <v>75.459999999999994</v>
      </c>
      <c r="AP303" s="26">
        <v>79.319999999999993</v>
      </c>
      <c r="AQ303" s="26">
        <v>72.930000000000007</v>
      </c>
      <c r="AR303" s="26">
        <v>75.33</v>
      </c>
      <c r="AS303" s="26">
        <v>77.260000000000005</v>
      </c>
      <c r="AT303" s="26">
        <v>78.02</v>
      </c>
      <c r="AU303" s="26">
        <v>74.33</v>
      </c>
      <c r="AV303" s="26">
        <v>76.12</v>
      </c>
      <c r="AW303" s="26">
        <v>76.790000000000006</v>
      </c>
      <c r="AX303" s="26">
        <v>77.53</v>
      </c>
      <c r="AY303" s="26">
        <v>83.17</v>
      </c>
      <c r="AZ303" s="26">
        <v>82.33</v>
      </c>
      <c r="BA303" s="26">
        <v>83.01</v>
      </c>
      <c r="BB303" s="26">
        <v>84.22</v>
      </c>
      <c r="BC303" s="26">
        <v>83.14</v>
      </c>
      <c r="BD303" s="26">
        <v>78.97</v>
      </c>
      <c r="BE303" s="26">
        <v>76.489999999999995</v>
      </c>
      <c r="BF303" s="26">
        <v>78.59</v>
      </c>
      <c r="BG303" s="26">
        <v>84.04</v>
      </c>
      <c r="BH303" s="26">
        <v>89.66</v>
      </c>
      <c r="BI303" s="26">
        <v>95.16</v>
      </c>
      <c r="BJ303" s="26">
        <v>77.95</v>
      </c>
      <c r="BK303" s="26">
        <v>84.8</v>
      </c>
      <c r="BL303" s="26">
        <v>85.24</v>
      </c>
      <c r="BM303" s="26">
        <v>85</v>
      </c>
      <c r="BN303" s="26">
        <v>87.73</v>
      </c>
      <c r="BO303" s="26">
        <v>84.54</v>
      </c>
      <c r="BP303" s="26">
        <v>81.709999999999994</v>
      </c>
      <c r="BQ303" s="26">
        <v>80.98</v>
      </c>
      <c r="BR303" s="26">
        <v>73.819999999999993</v>
      </c>
      <c r="BS303" s="26">
        <v>84.76</v>
      </c>
      <c r="BT303" s="26">
        <v>84.87</v>
      </c>
      <c r="BU303" s="26">
        <v>86.65</v>
      </c>
      <c r="BV303" s="26">
        <v>85.93</v>
      </c>
      <c r="BW303" s="26">
        <v>79.040000000000006</v>
      </c>
      <c r="BX303" s="26">
        <v>83.96</v>
      </c>
      <c r="BY303" s="25"/>
      <c r="BZ303" s="25"/>
      <c r="CA303" s="25"/>
      <c r="CB303" s="25"/>
      <c r="CC303" s="26">
        <v>80.47</v>
      </c>
      <c r="CD303" s="26">
        <v>81.56</v>
      </c>
      <c r="CE303" s="26">
        <v>85.18</v>
      </c>
      <c r="CF303" s="26">
        <v>87.33</v>
      </c>
      <c r="CG303" s="26">
        <v>84.28</v>
      </c>
    </row>
    <row r="304" spans="1:85" x14ac:dyDescent="0.3">
      <c r="A304" s="24" t="s">
        <v>375</v>
      </c>
      <c r="B304" s="26">
        <v>80.180000000000007</v>
      </c>
      <c r="C304" s="26">
        <v>0</v>
      </c>
      <c r="D304" s="26">
        <v>81.099999999999994</v>
      </c>
      <c r="E304" s="26">
        <v>76.88</v>
      </c>
      <c r="F304" s="26">
        <v>77.13</v>
      </c>
      <c r="G304" s="26">
        <v>74.72</v>
      </c>
      <c r="H304" s="26">
        <v>77.62</v>
      </c>
      <c r="I304" s="26">
        <v>78.430000000000007</v>
      </c>
      <c r="J304" s="26">
        <v>82.95</v>
      </c>
      <c r="K304" s="26">
        <v>80.81</v>
      </c>
      <c r="L304" s="26">
        <v>84.31</v>
      </c>
      <c r="M304" s="26">
        <v>83.43</v>
      </c>
      <c r="N304" s="26">
        <v>85.59</v>
      </c>
      <c r="O304" s="26">
        <v>84.95</v>
      </c>
      <c r="P304" s="26">
        <v>78.260000000000005</v>
      </c>
      <c r="Q304" s="26">
        <v>85.11</v>
      </c>
      <c r="R304" s="25"/>
      <c r="S304" s="25"/>
      <c r="T304" s="25"/>
      <c r="U304" s="26">
        <v>80.959999999999994</v>
      </c>
      <c r="V304" s="26">
        <v>85.03</v>
      </c>
      <c r="W304" s="25"/>
      <c r="X304" s="26">
        <v>80.92</v>
      </c>
      <c r="Y304" s="26">
        <v>84.82</v>
      </c>
      <c r="Z304" s="26">
        <v>86.74</v>
      </c>
      <c r="AA304" s="26">
        <v>76.88</v>
      </c>
      <c r="AB304" s="26">
        <v>86.98</v>
      </c>
      <c r="AC304" s="26">
        <v>78.77</v>
      </c>
      <c r="AD304" s="26">
        <v>78.66</v>
      </c>
      <c r="AE304" s="26">
        <v>74.25</v>
      </c>
      <c r="AF304" s="26">
        <v>73.319999999999993</v>
      </c>
      <c r="AG304" s="26">
        <v>74.52</v>
      </c>
      <c r="AH304" s="26">
        <v>76.45</v>
      </c>
      <c r="AI304" s="26">
        <v>73.23</v>
      </c>
      <c r="AJ304" s="26">
        <v>74.02</v>
      </c>
      <c r="AK304" s="26">
        <v>75.22</v>
      </c>
      <c r="AL304" s="26">
        <v>78.239999999999995</v>
      </c>
      <c r="AM304" s="26">
        <v>78.489999999999995</v>
      </c>
      <c r="AN304" s="26">
        <v>75.010000000000005</v>
      </c>
      <c r="AO304" s="26">
        <v>75.09</v>
      </c>
      <c r="AP304" s="26">
        <v>79.03</v>
      </c>
      <c r="AQ304" s="26">
        <v>72.45</v>
      </c>
      <c r="AR304" s="26">
        <v>75.16</v>
      </c>
      <c r="AS304" s="26">
        <v>77.06</v>
      </c>
      <c r="AT304" s="26">
        <v>77.64</v>
      </c>
      <c r="AU304" s="26">
        <v>74.72</v>
      </c>
      <c r="AV304" s="26">
        <v>77.349999999999994</v>
      </c>
      <c r="AW304" s="26">
        <v>77.89</v>
      </c>
      <c r="AX304" s="26">
        <v>78.430000000000007</v>
      </c>
      <c r="AY304" s="26">
        <v>83.31</v>
      </c>
      <c r="AZ304" s="26">
        <v>82.32</v>
      </c>
      <c r="BA304" s="26">
        <v>83.16</v>
      </c>
      <c r="BB304" s="26">
        <v>84.56</v>
      </c>
      <c r="BC304" s="26">
        <v>83.5</v>
      </c>
      <c r="BD304" s="26">
        <v>79.599999999999994</v>
      </c>
      <c r="BE304" s="26">
        <v>77.78</v>
      </c>
      <c r="BF304" s="26">
        <v>77.38</v>
      </c>
      <c r="BG304" s="26">
        <v>84.31</v>
      </c>
      <c r="BH304" s="26">
        <v>89.52</v>
      </c>
      <c r="BI304" s="26">
        <v>95.14</v>
      </c>
      <c r="BJ304" s="26">
        <v>76.83</v>
      </c>
      <c r="BK304" s="26">
        <v>84.01</v>
      </c>
      <c r="BL304" s="26">
        <v>85.48</v>
      </c>
      <c r="BM304" s="26">
        <v>85.4</v>
      </c>
      <c r="BN304" s="26">
        <v>87.1</v>
      </c>
      <c r="BO304" s="26">
        <v>84.95</v>
      </c>
      <c r="BP304" s="26">
        <v>81.41</v>
      </c>
      <c r="BQ304" s="26">
        <v>80.78</v>
      </c>
      <c r="BR304" s="26">
        <v>73.81</v>
      </c>
      <c r="BS304" s="26">
        <v>84.61</v>
      </c>
      <c r="BT304" s="26">
        <v>84.64</v>
      </c>
      <c r="BU304" s="26">
        <v>86.61</v>
      </c>
      <c r="BV304" s="26">
        <v>85.71</v>
      </c>
      <c r="BW304" s="26">
        <v>79.88</v>
      </c>
      <c r="BX304" s="26">
        <v>84.05</v>
      </c>
      <c r="BY304" s="25"/>
      <c r="BZ304" s="25"/>
      <c r="CA304" s="25"/>
      <c r="CB304" s="25"/>
      <c r="CC304" s="26">
        <v>80.7</v>
      </c>
      <c r="CD304" s="26">
        <v>81.599999999999994</v>
      </c>
      <c r="CE304" s="26">
        <v>85.35</v>
      </c>
      <c r="CF304" s="26">
        <v>87.22</v>
      </c>
      <c r="CG304" s="26">
        <v>84.15</v>
      </c>
    </row>
    <row r="305" spans="1:85" x14ac:dyDescent="0.3">
      <c r="A305" s="24" t="s">
        <v>376</v>
      </c>
      <c r="B305" s="26">
        <v>80.72</v>
      </c>
      <c r="C305" s="26">
        <v>0</v>
      </c>
      <c r="D305" s="26">
        <v>81.41</v>
      </c>
      <c r="E305" s="26">
        <v>77.36</v>
      </c>
      <c r="F305" s="26">
        <v>77.599999999999994</v>
      </c>
      <c r="G305" s="26">
        <v>75.12</v>
      </c>
      <c r="H305" s="26">
        <v>78.67</v>
      </c>
      <c r="I305" s="26">
        <v>79.39</v>
      </c>
      <c r="J305" s="26">
        <v>83.22</v>
      </c>
      <c r="K305" s="26">
        <v>81.39</v>
      </c>
      <c r="L305" s="26">
        <v>84.65</v>
      </c>
      <c r="M305" s="26">
        <v>83.89</v>
      </c>
      <c r="N305" s="26">
        <v>85.91</v>
      </c>
      <c r="O305" s="26">
        <v>85.33</v>
      </c>
      <c r="P305" s="26">
        <v>80.17</v>
      </c>
      <c r="Q305" s="26">
        <v>85.47</v>
      </c>
      <c r="R305" s="25"/>
      <c r="S305" s="25"/>
      <c r="T305" s="25"/>
      <c r="U305" s="26">
        <v>81.41</v>
      </c>
      <c r="V305" s="26">
        <v>85.22</v>
      </c>
      <c r="W305" s="25"/>
      <c r="X305" s="26">
        <v>81.22</v>
      </c>
      <c r="Y305" s="26">
        <v>85.17</v>
      </c>
      <c r="Z305" s="26">
        <v>87.15</v>
      </c>
      <c r="AA305" s="26">
        <v>77.36</v>
      </c>
      <c r="AB305" s="26">
        <v>86.83</v>
      </c>
      <c r="AC305" s="26">
        <v>78.88</v>
      </c>
      <c r="AD305" s="26">
        <v>78.510000000000005</v>
      </c>
      <c r="AE305" s="26">
        <v>74.11</v>
      </c>
      <c r="AF305" s="26">
        <v>72.97</v>
      </c>
      <c r="AG305" s="26">
        <v>74.34</v>
      </c>
      <c r="AH305" s="26">
        <v>76.58</v>
      </c>
      <c r="AI305" s="26">
        <v>75.5</v>
      </c>
      <c r="AJ305" s="26">
        <v>73.930000000000007</v>
      </c>
      <c r="AK305" s="26">
        <v>75.16</v>
      </c>
      <c r="AL305" s="26">
        <v>78.45</v>
      </c>
      <c r="AM305" s="26">
        <v>78.680000000000007</v>
      </c>
      <c r="AN305" s="26">
        <v>76.260000000000005</v>
      </c>
      <c r="AO305" s="26">
        <v>75.48</v>
      </c>
      <c r="AP305" s="26">
        <v>79.75</v>
      </c>
      <c r="AQ305" s="26">
        <v>73.25</v>
      </c>
      <c r="AR305" s="26">
        <v>77.02</v>
      </c>
      <c r="AS305" s="26">
        <v>77.55</v>
      </c>
      <c r="AT305" s="26">
        <v>78.12</v>
      </c>
      <c r="AU305" s="26">
        <v>75.12</v>
      </c>
      <c r="AV305" s="26">
        <v>78.45</v>
      </c>
      <c r="AW305" s="26">
        <v>78.900000000000006</v>
      </c>
      <c r="AX305" s="26">
        <v>79.39</v>
      </c>
      <c r="AY305" s="26">
        <v>83.53</v>
      </c>
      <c r="AZ305" s="26">
        <v>82.6</v>
      </c>
      <c r="BA305" s="26">
        <v>83.43</v>
      </c>
      <c r="BB305" s="26">
        <v>84.91</v>
      </c>
      <c r="BC305" s="26">
        <v>83.96</v>
      </c>
      <c r="BD305" s="26">
        <v>79.680000000000007</v>
      </c>
      <c r="BE305" s="26">
        <v>78.92</v>
      </c>
      <c r="BF305" s="26">
        <v>77.58</v>
      </c>
      <c r="BG305" s="26">
        <v>84.65</v>
      </c>
      <c r="BH305" s="26">
        <v>89.64</v>
      </c>
      <c r="BI305" s="26">
        <v>95.3</v>
      </c>
      <c r="BJ305" s="26">
        <v>77.53</v>
      </c>
      <c r="BK305" s="26">
        <v>84.36</v>
      </c>
      <c r="BL305" s="26">
        <v>85.77</v>
      </c>
      <c r="BM305" s="26">
        <v>85.77</v>
      </c>
      <c r="BN305" s="26">
        <v>87.18</v>
      </c>
      <c r="BO305" s="26">
        <v>85.33</v>
      </c>
      <c r="BP305" s="26">
        <v>81.790000000000006</v>
      </c>
      <c r="BQ305" s="26">
        <v>81.8</v>
      </c>
      <c r="BR305" s="26">
        <v>77.36</v>
      </c>
      <c r="BS305" s="26">
        <v>84.94</v>
      </c>
      <c r="BT305" s="26">
        <v>85.11</v>
      </c>
      <c r="BU305" s="26">
        <v>86.82</v>
      </c>
      <c r="BV305" s="26">
        <v>85.98</v>
      </c>
      <c r="BW305" s="26">
        <v>80.739999999999995</v>
      </c>
      <c r="BX305" s="26">
        <v>84.47</v>
      </c>
      <c r="BY305" s="25"/>
      <c r="BZ305" s="25"/>
      <c r="CA305" s="25"/>
      <c r="CB305" s="25"/>
      <c r="CC305" s="26">
        <v>81.040000000000006</v>
      </c>
      <c r="CD305" s="26">
        <v>82.27</v>
      </c>
      <c r="CE305" s="26">
        <v>85.68</v>
      </c>
      <c r="CF305" s="26">
        <v>87.42</v>
      </c>
      <c r="CG305" s="26">
        <v>84.29</v>
      </c>
    </row>
    <row r="306" spans="1:85" x14ac:dyDescent="0.3">
      <c r="A306" s="24" t="s">
        <v>377</v>
      </c>
      <c r="B306" s="26">
        <v>81.150000000000006</v>
      </c>
      <c r="C306" s="26">
        <v>0</v>
      </c>
      <c r="D306" s="26">
        <v>81.72</v>
      </c>
      <c r="E306" s="26">
        <v>78.150000000000006</v>
      </c>
      <c r="F306" s="26">
        <v>76.989999999999995</v>
      </c>
      <c r="G306" s="26">
        <v>75.930000000000007</v>
      </c>
      <c r="H306" s="26">
        <v>80.099999999999994</v>
      </c>
      <c r="I306" s="26">
        <v>80.55</v>
      </c>
      <c r="J306" s="26">
        <v>83.64</v>
      </c>
      <c r="K306" s="26">
        <v>82.15</v>
      </c>
      <c r="L306" s="26">
        <v>85.2</v>
      </c>
      <c r="M306" s="26">
        <v>83.62</v>
      </c>
      <c r="N306" s="26">
        <v>86.62</v>
      </c>
      <c r="O306" s="26">
        <v>86.03</v>
      </c>
      <c r="P306" s="26">
        <v>80.37</v>
      </c>
      <c r="Q306" s="26">
        <v>85.82</v>
      </c>
      <c r="R306" s="25"/>
      <c r="S306" s="25"/>
      <c r="T306" s="25"/>
      <c r="U306" s="26">
        <v>81.900000000000006</v>
      </c>
      <c r="V306" s="26">
        <v>85.42</v>
      </c>
      <c r="W306" s="25"/>
      <c r="X306" s="26">
        <v>81.510000000000005</v>
      </c>
      <c r="Y306" s="26">
        <v>85.76</v>
      </c>
      <c r="Z306" s="26">
        <v>87.69</v>
      </c>
      <c r="AA306" s="26">
        <v>78.150000000000006</v>
      </c>
      <c r="AB306" s="26">
        <v>80.88</v>
      </c>
      <c r="AC306" s="26">
        <v>79.260000000000005</v>
      </c>
      <c r="AD306" s="26">
        <v>78.709999999999994</v>
      </c>
      <c r="AE306" s="26">
        <v>73.94</v>
      </c>
      <c r="AF306" s="26">
        <v>72.83</v>
      </c>
      <c r="AG306" s="26">
        <v>74.510000000000005</v>
      </c>
      <c r="AH306" s="26">
        <v>76.87</v>
      </c>
      <c r="AI306" s="26">
        <v>75.64</v>
      </c>
      <c r="AJ306" s="26">
        <v>74.02</v>
      </c>
      <c r="AK306" s="26">
        <v>75.67</v>
      </c>
      <c r="AL306" s="26">
        <v>78.95</v>
      </c>
      <c r="AM306" s="26">
        <v>78.83</v>
      </c>
      <c r="AN306" s="26">
        <v>76.5</v>
      </c>
      <c r="AO306" s="26">
        <v>75.75</v>
      </c>
      <c r="AP306" s="26">
        <v>80.14</v>
      </c>
      <c r="AQ306" s="26">
        <v>73.400000000000006</v>
      </c>
      <c r="AR306" s="26">
        <v>77.19</v>
      </c>
      <c r="AS306" s="26">
        <v>77.849999999999994</v>
      </c>
      <c r="AT306" s="26">
        <v>78.400000000000006</v>
      </c>
      <c r="AU306" s="26">
        <v>75.930000000000007</v>
      </c>
      <c r="AV306" s="26">
        <v>79.900000000000006</v>
      </c>
      <c r="AW306" s="26">
        <v>80.3</v>
      </c>
      <c r="AX306" s="26">
        <v>80.55</v>
      </c>
      <c r="AY306" s="26">
        <v>83.93</v>
      </c>
      <c r="AZ306" s="26">
        <v>83</v>
      </c>
      <c r="BA306" s="26">
        <v>83.86</v>
      </c>
      <c r="BB306" s="26">
        <v>85.54</v>
      </c>
      <c r="BC306" s="26">
        <v>85.12</v>
      </c>
      <c r="BD306" s="26">
        <v>79.650000000000006</v>
      </c>
      <c r="BE306" s="26">
        <v>80.37</v>
      </c>
      <c r="BF306" s="26">
        <v>76</v>
      </c>
      <c r="BG306" s="26">
        <v>85.2</v>
      </c>
      <c r="BH306" s="26">
        <v>90.7</v>
      </c>
      <c r="BI306" s="26">
        <v>96.83</v>
      </c>
      <c r="BJ306" s="26">
        <v>76.19</v>
      </c>
      <c r="BK306" s="26">
        <v>84.16</v>
      </c>
      <c r="BL306" s="26">
        <v>86.55</v>
      </c>
      <c r="BM306" s="26">
        <v>86.53</v>
      </c>
      <c r="BN306" s="26">
        <v>87.3</v>
      </c>
      <c r="BO306" s="26">
        <v>86.03</v>
      </c>
      <c r="BP306" s="26">
        <v>82.06</v>
      </c>
      <c r="BQ306" s="26">
        <v>81.98</v>
      </c>
      <c r="BR306" s="26">
        <v>77.48</v>
      </c>
      <c r="BS306" s="26">
        <v>85.09</v>
      </c>
      <c r="BT306" s="26">
        <v>85.22</v>
      </c>
      <c r="BU306" s="26">
        <v>86.94</v>
      </c>
      <c r="BV306" s="26">
        <v>86.36</v>
      </c>
      <c r="BW306" s="26">
        <v>81.83</v>
      </c>
      <c r="BX306" s="26">
        <v>84.95</v>
      </c>
      <c r="BY306" s="25"/>
      <c r="BZ306" s="25"/>
      <c r="CA306" s="25"/>
      <c r="CB306" s="25"/>
      <c r="CC306" s="26">
        <v>81.58</v>
      </c>
      <c r="CD306" s="26">
        <v>82.64</v>
      </c>
      <c r="CE306" s="26">
        <v>86.17</v>
      </c>
      <c r="CF306" s="26">
        <v>87.96</v>
      </c>
      <c r="CG306" s="26">
        <v>84.28</v>
      </c>
    </row>
    <row r="307" spans="1:85" x14ac:dyDescent="0.3">
      <c r="A307" s="24" t="s">
        <v>378</v>
      </c>
      <c r="B307" s="26">
        <v>81.739999999999995</v>
      </c>
      <c r="C307" s="26">
        <v>0</v>
      </c>
      <c r="D307" s="26">
        <v>82.43</v>
      </c>
      <c r="E307" s="26">
        <v>78.599999999999994</v>
      </c>
      <c r="F307" s="26">
        <v>77.430000000000007</v>
      </c>
      <c r="G307" s="26">
        <v>76.72</v>
      </c>
      <c r="H307" s="26">
        <v>81.38</v>
      </c>
      <c r="I307" s="26">
        <v>81.52</v>
      </c>
      <c r="J307" s="26">
        <v>84.32</v>
      </c>
      <c r="K307" s="26">
        <v>82.99</v>
      </c>
      <c r="L307" s="26">
        <v>86.01</v>
      </c>
      <c r="M307" s="26">
        <v>83.15</v>
      </c>
      <c r="N307" s="26">
        <v>87.43</v>
      </c>
      <c r="O307" s="26">
        <v>86.95</v>
      </c>
      <c r="P307" s="26">
        <v>80.55</v>
      </c>
      <c r="Q307" s="26">
        <v>86.06</v>
      </c>
      <c r="R307" s="25"/>
      <c r="S307" s="25"/>
      <c r="T307" s="25"/>
      <c r="U307" s="26">
        <v>82.55</v>
      </c>
      <c r="V307" s="26">
        <v>85.73</v>
      </c>
      <c r="W307" s="25"/>
      <c r="X307" s="26">
        <v>82.23</v>
      </c>
      <c r="Y307" s="26">
        <v>86.57</v>
      </c>
      <c r="Z307" s="26">
        <v>88.21</v>
      </c>
      <c r="AA307" s="26">
        <v>78.599999999999994</v>
      </c>
      <c r="AB307" s="26">
        <v>81.430000000000007</v>
      </c>
      <c r="AC307" s="26">
        <v>79.78</v>
      </c>
      <c r="AD307" s="26">
        <v>79.040000000000006</v>
      </c>
      <c r="AE307" s="26">
        <v>74.150000000000006</v>
      </c>
      <c r="AF307" s="26">
        <v>72.900000000000006</v>
      </c>
      <c r="AG307" s="26">
        <v>74.66</v>
      </c>
      <c r="AH307" s="26">
        <v>77.849999999999994</v>
      </c>
      <c r="AI307" s="26">
        <v>76.11</v>
      </c>
      <c r="AJ307" s="26">
        <v>74.19</v>
      </c>
      <c r="AK307" s="26">
        <v>76.67</v>
      </c>
      <c r="AL307" s="26">
        <v>79.06</v>
      </c>
      <c r="AM307" s="26">
        <v>78.819999999999993</v>
      </c>
      <c r="AN307" s="26">
        <v>76.849999999999994</v>
      </c>
      <c r="AO307" s="26">
        <v>76.239999999999995</v>
      </c>
      <c r="AP307" s="26">
        <v>80.61</v>
      </c>
      <c r="AQ307" s="26">
        <v>73.75</v>
      </c>
      <c r="AR307" s="26">
        <v>77.48</v>
      </c>
      <c r="AS307" s="26">
        <v>78.349999999999994</v>
      </c>
      <c r="AT307" s="26">
        <v>78.849999999999994</v>
      </c>
      <c r="AU307" s="26">
        <v>76.72</v>
      </c>
      <c r="AV307" s="26">
        <v>81.150000000000006</v>
      </c>
      <c r="AW307" s="26">
        <v>81.61</v>
      </c>
      <c r="AX307" s="26">
        <v>81.52</v>
      </c>
      <c r="AY307" s="26">
        <v>84.44</v>
      </c>
      <c r="AZ307" s="26">
        <v>83.61</v>
      </c>
      <c r="BA307" s="26">
        <v>84.59</v>
      </c>
      <c r="BB307" s="26">
        <v>86.3</v>
      </c>
      <c r="BC307" s="26">
        <v>86.92</v>
      </c>
      <c r="BD307" s="26">
        <v>80.180000000000007</v>
      </c>
      <c r="BE307" s="26">
        <v>81.569999999999993</v>
      </c>
      <c r="BF307" s="26">
        <v>74.400000000000006</v>
      </c>
      <c r="BG307" s="26">
        <v>86.01</v>
      </c>
      <c r="BH307" s="26">
        <v>91.61</v>
      </c>
      <c r="BI307" s="26">
        <v>98.11</v>
      </c>
      <c r="BJ307" s="26">
        <v>74.67</v>
      </c>
      <c r="BK307" s="26">
        <v>83.73</v>
      </c>
      <c r="BL307" s="26">
        <v>87.41</v>
      </c>
      <c r="BM307" s="26">
        <v>87.5</v>
      </c>
      <c r="BN307" s="26">
        <v>87.14</v>
      </c>
      <c r="BO307" s="26">
        <v>86.95</v>
      </c>
      <c r="BP307" s="26">
        <v>82.19</v>
      </c>
      <c r="BQ307" s="26">
        <v>82.15</v>
      </c>
      <c r="BR307" s="26">
        <v>77.650000000000006</v>
      </c>
      <c r="BS307" s="26">
        <v>85.14</v>
      </c>
      <c r="BT307" s="26">
        <v>85.39</v>
      </c>
      <c r="BU307" s="26">
        <v>86.87</v>
      </c>
      <c r="BV307" s="26">
        <v>86.69</v>
      </c>
      <c r="BW307" s="26">
        <v>82.68</v>
      </c>
      <c r="BX307" s="26">
        <v>85.55</v>
      </c>
      <c r="BY307" s="25"/>
      <c r="BZ307" s="25"/>
      <c r="CA307" s="25"/>
      <c r="CB307" s="25"/>
      <c r="CC307" s="26">
        <v>82.24</v>
      </c>
      <c r="CD307" s="26">
        <v>83.24</v>
      </c>
      <c r="CE307" s="26">
        <v>86.76</v>
      </c>
      <c r="CF307" s="26">
        <v>88.1</v>
      </c>
      <c r="CG307" s="26">
        <v>84.56</v>
      </c>
    </row>
    <row r="308" spans="1:85" x14ac:dyDescent="0.3">
      <c r="A308" s="24" t="s">
        <v>379</v>
      </c>
      <c r="B308" s="26">
        <v>82.59</v>
      </c>
      <c r="C308" s="26">
        <v>0</v>
      </c>
      <c r="D308" s="26">
        <v>84.31</v>
      </c>
      <c r="E308" s="26">
        <v>79.2</v>
      </c>
      <c r="F308" s="26">
        <v>77.959999999999994</v>
      </c>
      <c r="G308" s="26">
        <v>77.14</v>
      </c>
      <c r="H308" s="26">
        <v>82.17</v>
      </c>
      <c r="I308" s="26">
        <v>82.32</v>
      </c>
      <c r="J308" s="26">
        <v>85.63</v>
      </c>
      <c r="K308" s="26">
        <v>84.06</v>
      </c>
      <c r="L308" s="26">
        <v>87.91</v>
      </c>
      <c r="M308" s="26">
        <v>82.58</v>
      </c>
      <c r="N308" s="26">
        <v>89.11</v>
      </c>
      <c r="O308" s="26">
        <v>89.11</v>
      </c>
      <c r="P308" s="26">
        <v>81.099999999999994</v>
      </c>
      <c r="Q308" s="26">
        <v>86.56</v>
      </c>
      <c r="R308" s="25"/>
      <c r="S308" s="25"/>
      <c r="T308" s="25"/>
      <c r="U308" s="26">
        <v>84.14</v>
      </c>
      <c r="V308" s="26">
        <v>86.81</v>
      </c>
      <c r="W308" s="25"/>
      <c r="X308" s="26">
        <v>84.12</v>
      </c>
      <c r="Y308" s="26">
        <v>88.4</v>
      </c>
      <c r="Z308" s="26">
        <v>89.58</v>
      </c>
      <c r="AA308" s="26">
        <v>79.2</v>
      </c>
      <c r="AB308" s="26">
        <v>82.17</v>
      </c>
      <c r="AC308" s="26">
        <v>80.77</v>
      </c>
      <c r="AD308" s="26">
        <v>79.8</v>
      </c>
      <c r="AE308" s="26">
        <v>74.44</v>
      </c>
      <c r="AF308" s="26">
        <v>73.3</v>
      </c>
      <c r="AG308" s="26">
        <v>75.14</v>
      </c>
      <c r="AH308" s="26">
        <v>78.45</v>
      </c>
      <c r="AI308" s="26">
        <v>76.38</v>
      </c>
      <c r="AJ308" s="26">
        <v>74.58</v>
      </c>
      <c r="AK308" s="26">
        <v>77.239999999999995</v>
      </c>
      <c r="AL308" s="26">
        <v>80.19</v>
      </c>
      <c r="AM308" s="26">
        <v>79.27</v>
      </c>
      <c r="AN308" s="26">
        <v>77.400000000000006</v>
      </c>
      <c r="AO308" s="26">
        <v>76.86</v>
      </c>
      <c r="AP308" s="26">
        <v>81.2</v>
      </c>
      <c r="AQ308" s="26">
        <v>74</v>
      </c>
      <c r="AR308" s="26">
        <v>77.78</v>
      </c>
      <c r="AS308" s="26">
        <v>78.900000000000006</v>
      </c>
      <c r="AT308" s="26">
        <v>79.319999999999993</v>
      </c>
      <c r="AU308" s="26">
        <v>77.14</v>
      </c>
      <c r="AV308" s="26">
        <v>81.96</v>
      </c>
      <c r="AW308" s="26">
        <v>82.4</v>
      </c>
      <c r="AX308" s="26">
        <v>82.32</v>
      </c>
      <c r="AY308" s="26">
        <v>85.45</v>
      </c>
      <c r="AZ308" s="26">
        <v>84.48</v>
      </c>
      <c r="BA308" s="26">
        <v>86.1</v>
      </c>
      <c r="BB308" s="26">
        <v>88.08</v>
      </c>
      <c r="BC308" s="26">
        <v>88.93</v>
      </c>
      <c r="BD308" s="26">
        <v>80.650000000000006</v>
      </c>
      <c r="BE308" s="26">
        <v>82.38</v>
      </c>
      <c r="BF308" s="26">
        <v>73.31</v>
      </c>
      <c r="BG308" s="26">
        <v>87.91</v>
      </c>
      <c r="BH308" s="26">
        <v>91.8</v>
      </c>
      <c r="BI308" s="26">
        <v>97.72</v>
      </c>
      <c r="BJ308" s="26">
        <v>73.75</v>
      </c>
      <c r="BK308" s="26">
        <v>83.83</v>
      </c>
      <c r="BL308" s="26">
        <v>88.99</v>
      </c>
      <c r="BM308" s="26">
        <v>89.64</v>
      </c>
      <c r="BN308" s="26">
        <v>87.3</v>
      </c>
      <c r="BO308" s="26">
        <v>89.11</v>
      </c>
      <c r="BP308" s="26">
        <v>82.85</v>
      </c>
      <c r="BQ308" s="26">
        <v>82.78</v>
      </c>
      <c r="BR308" s="26">
        <v>77.94</v>
      </c>
      <c r="BS308" s="26">
        <v>85.92</v>
      </c>
      <c r="BT308" s="26">
        <v>86.38</v>
      </c>
      <c r="BU308" s="26">
        <v>86.85</v>
      </c>
      <c r="BV308" s="26">
        <v>87.75</v>
      </c>
      <c r="BW308" s="26">
        <v>83.17</v>
      </c>
      <c r="BX308" s="26">
        <v>87.02</v>
      </c>
      <c r="BY308" s="25"/>
      <c r="BZ308" s="25"/>
      <c r="CA308" s="25"/>
      <c r="CB308" s="25"/>
      <c r="CC308" s="26">
        <v>83.89</v>
      </c>
      <c r="CD308" s="26">
        <v>84.69</v>
      </c>
      <c r="CE308" s="26">
        <v>88.43</v>
      </c>
      <c r="CF308" s="26">
        <v>88.58</v>
      </c>
      <c r="CG308" s="26">
        <v>85.59</v>
      </c>
    </row>
    <row r="309" spans="1:85" x14ac:dyDescent="0.3">
      <c r="A309" s="24" t="s">
        <v>380</v>
      </c>
      <c r="B309" s="26">
        <v>83.42</v>
      </c>
      <c r="C309" s="26">
        <v>0</v>
      </c>
      <c r="D309" s="26">
        <v>85.76</v>
      </c>
      <c r="E309" s="26">
        <v>79.62</v>
      </c>
      <c r="F309" s="26">
        <v>79.45</v>
      </c>
      <c r="G309" s="26">
        <v>77.92</v>
      </c>
      <c r="H309" s="26">
        <v>82.88</v>
      </c>
      <c r="I309" s="26">
        <v>83.05</v>
      </c>
      <c r="J309" s="26">
        <v>86.37</v>
      </c>
      <c r="K309" s="26">
        <v>84.58</v>
      </c>
      <c r="L309" s="26">
        <v>88.66</v>
      </c>
      <c r="M309" s="26">
        <v>82.91</v>
      </c>
      <c r="N309" s="26">
        <v>89.73</v>
      </c>
      <c r="O309" s="26">
        <v>89.84</v>
      </c>
      <c r="P309" s="26">
        <v>83.29</v>
      </c>
      <c r="Q309" s="26">
        <v>87.25</v>
      </c>
      <c r="R309" s="25"/>
      <c r="S309" s="25"/>
      <c r="T309" s="25"/>
      <c r="U309" s="26">
        <v>85</v>
      </c>
      <c r="V309" s="26">
        <v>87.27</v>
      </c>
      <c r="W309" s="25"/>
      <c r="X309" s="26">
        <v>85.59</v>
      </c>
      <c r="Y309" s="26">
        <v>89.14</v>
      </c>
      <c r="Z309" s="26">
        <v>90.37</v>
      </c>
      <c r="AA309" s="26">
        <v>79.62</v>
      </c>
      <c r="AB309" s="26">
        <v>83.13</v>
      </c>
      <c r="AC309" s="26">
        <v>81.680000000000007</v>
      </c>
      <c r="AD309" s="26">
        <v>80.73</v>
      </c>
      <c r="AE309" s="26">
        <v>75.39</v>
      </c>
      <c r="AF309" s="26">
        <v>74.2</v>
      </c>
      <c r="AG309" s="26">
        <v>76.12</v>
      </c>
      <c r="AH309" s="26">
        <v>79.69</v>
      </c>
      <c r="AI309" s="26">
        <v>79.59</v>
      </c>
      <c r="AJ309" s="26">
        <v>75.7</v>
      </c>
      <c r="AK309" s="26">
        <v>78.36</v>
      </c>
      <c r="AL309" s="26">
        <v>81.180000000000007</v>
      </c>
      <c r="AM309" s="26">
        <v>80.349999999999994</v>
      </c>
      <c r="AN309" s="26">
        <v>79.38</v>
      </c>
      <c r="AO309" s="26">
        <v>78.14</v>
      </c>
      <c r="AP309" s="26">
        <v>82.84</v>
      </c>
      <c r="AQ309" s="26">
        <v>75.98</v>
      </c>
      <c r="AR309" s="26">
        <v>80.47</v>
      </c>
      <c r="AS309" s="26">
        <v>80.099999999999994</v>
      </c>
      <c r="AT309" s="26">
        <v>80.81</v>
      </c>
      <c r="AU309" s="26">
        <v>77.92</v>
      </c>
      <c r="AV309" s="26">
        <v>82.61</v>
      </c>
      <c r="AW309" s="26">
        <v>83.16</v>
      </c>
      <c r="AX309" s="26">
        <v>83.05</v>
      </c>
      <c r="AY309" s="26">
        <v>86.3</v>
      </c>
      <c r="AZ309" s="26">
        <v>85.3</v>
      </c>
      <c r="BA309" s="26">
        <v>86.8</v>
      </c>
      <c r="BB309" s="26">
        <v>88.81</v>
      </c>
      <c r="BC309" s="26">
        <v>89.92</v>
      </c>
      <c r="BD309" s="26">
        <v>80.510000000000005</v>
      </c>
      <c r="BE309" s="26">
        <v>83.11</v>
      </c>
      <c r="BF309" s="26">
        <v>73.459999999999994</v>
      </c>
      <c r="BG309" s="26">
        <v>88.66</v>
      </c>
      <c r="BH309" s="26">
        <v>92.35</v>
      </c>
      <c r="BI309" s="26">
        <v>98.05</v>
      </c>
      <c r="BJ309" s="26">
        <v>73.94</v>
      </c>
      <c r="BK309" s="26">
        <v>84.55</v>
      </c>
      <c r="BL309" s="26">
        <v>89.62</v>
      </c>
      <c r="BM309" s="26">
        <v>90.38</v>
      </c>
      <c r="BN309" s="26">
        <v>87.44</v>
      </c>
      <c r="BO309" s="26">
        <v>89.84</v>
      </c>
      <c r="BP309" s="26">
        <v>83.46</v>
      </c>
      <c r="BQ309" s="26">
        <v>84.04</v>
      </c>
      <c r="BR309" s="26">
        <v>82.01</v>
      </c>
      <c r="BS309" s="26">
        <v>86.46</v>
      </c>
      <c r="BT309" s="26">
        <v>87.19</v>
      </c>
      <c r="BU309" s="26">
        <v>87.52</v>
      </c>
      <c r="BV309" s="26">
        <v>88.35</v>
      </c>
      <c r="BW309" s="26">
        <v>83.84</v>
      </c>
      <c r="BX309" s="26">
        <v>87.79</v>
      </c>
      <c r="BY309" s="25"/>
      <c r="BZ309" s="25"/>
      <c r="CA309" s="25"/>
      <c r="CB309" s="25"/>
      <c r="CC309" s="26">
        <v>84.63</v>
      </c>
      <c r="CD309" s="26">
        <v>85.81</v>
      </c>
      <c r="CE309" s="26">
        <v>89.05</v>
      </c>
      <c r="CF309" s="26">
        <v>88.91</v>
      </c>
      <c r="CG309" s="26">
        <v>86.03</v>
      </c>
    </row>
    <row r="310" spans="1:85" x14ac:dyDescent="0.3">
      <c r="A310" s="24" t="s">
        <v>381</v>
      </c>
      <c r="B310" s="26">
        <v>84.45</v>
      </c>
      <c r="C310" s="26">
        <v>0</v>
      </c>
      <c r="D310" s="26">
        <v>87.29</v>
      </c>
      <c r="E310" s="26">
        <v>80.55</v>
      </c>
      <c r="F310" s="26">
        <v>80.91</v>
      </c>
      <c r="G310" s="26">
        <v>79.17</v>
      </c>
      <c r="H310" s="26">
        <v>83.33</v>
      </c>
      <c r="I310" s="26">
        <v>83.81</v>
      </c>
      <c r="J310" s="26">
        <v>87.39</v>
      </c>
      <c r="K310" s="26">
        <v>85.17</v>
      </c>
      <c r="L310" s="26">
        <v>89.35</v>
      </c>
      <c r="M310" s="26">
        <v>84.92</v>
      </c>
      <c r="N310" s="26">
        <v>90.37</v>
      </c>
      <c r="O310" s="26">
        <v>90.4</v>
      </c>
      <c r="P310" s="26">
        <v>84.07</v>
      </c>
      <c r="Q310" s="26">
        <v>88.86</v>
      </c>
      <c r="R310" s="25"/>
      <c r="S310" s="25"/>
      <c r="T310" s="25"/>
      <c r="U310" s="26">
        <v>85.9</v>
      </c>
      <c r="V310" s="26">
        <v>88.33</v>
      </c>
      <c r="W310" s="25"/>
      <c r="X310" s="26">
        <v>87.14</v>
      </c>
      <c r="Y310" s="26">
        <v>89.98</v>
      </c>
      <c r="Z310" s="26">
        <v>91.65</v>
      </c>
      <c r="AA310" s="26">
        <v>80.55</v>
      </c>
      <c r="AB310" s="26">
        <v>84.86</v>
      </c>
      <c r="AC310" s="26">
        <v>83.32</v>
      </c>
      <c r="AD310" s="26">
        <v>82.46</v>
      </c>
      <c r="AE310" s="26">
        <v>77.55</v>
      </c>
      <c r="AF310" s="26">
        <v>76.319999999999993</v>
      </c>
      <c r="AG310" s="26">
        <v>78.040000000000006</v>
      </c>
      <c r="AH310" s="26">
        <v>80.98</v>
      </c>
      <c r="AI310" s="26">
        <v>80.22</v>
      </c>
      <c r="AJ310" s="26">
        <v>77.72</v>
      </c>
      <c r="AK310" s="26">
        <v>80.25</v>
      </c>
      <c r="AL310" s="26">
        <v>82.55</v>
      </c>
      <c r="AM310" s="26">
        <v>81.77</v>
      </c>
      <c r="AN310" s="26">
        <v>80.650000000000006</v>
      </c>
      <c r="AO310" s="26">
        <v>79.430000000000007</v>
      </c>
      <c r="AP310" s="26">
        <v>84.16</v>
      </c>
      <c r="AQ310" s="26">
        <v>77.41</v>
      </c>
      <c r="AR310" s="26">
        <v>81.38</v>
      </c>
      <c r="AS310" s="26">
        <v>81.47</v>
      </c>
      <c r="AT310" s="26">
        <v>82.2</v>
      </c>
      <c r="AU310" s="26">
        <v>79.17</v>
      </c>
      <c r="AV310" s="26">
        <v>82.91</v>
      </c>
      <c r="AW310" s="26">
        <v>83.76</v>
      </c>
      <c r="AX310" s="26">
        <v>83.81</v>
      </c>
      <c r="AY310" s="26">
        <v>87.58</v>
      </c>
      <c r="AZ310" s="26">
        <v>86.6</v>
      </c>
      <c r="BA310" s="26">
        <v>87.68</v>
      </c>
      <c r="BB310" s="26">
        <v>89.57</v>
      </c>
      <c r="BC310" s="26">
        <v>90.93</v>
      </c>
      <c r="BD310" s="26">
        <v>81.150000000000006</v>
      </c>
      <c r="BE310" s="26">
        <v>83.49</v>
      </c>
      <c r="BF310" s="26">
        <v>74.95</v>
      </c>
      <c r="BG310" s="26">
        <v>89.35</v>
      </c>
      <c r="BH310" s="26">
        <v>94.85</v>
      </c>
      <c r="BI310" s="26">
        <v>101.22</v>
      </c>
      <c r="BJ310" s="26">
        <v>75.47</v>
      </c>
      <c r="BK310" s="26">
        <v>86.04</v>
      </c>
      <c r="BL310" s="26">
        <v>90.16</v>
      </c>
      <c r="BM310" s="26">
        <v>90.88</v>
      </c>
      <c r="BN310" s="26">
        <v>89.04</v>
      </c>
      <c r="BO310" s="26">
        <v>90.4</v>
      </c>
      <c r="BP310" s="26">
        <v>84.68</v>
      </c>
      <c r="BQ310" s="26">
        <v>84.96</v>
      </c>
      <c r="BR310" s="26">
        <v>82.27</v>
      </c>
      <c r="BS310" s="26">
        <v>87.69</v>
      </c>
      <c r="BT310" s="26">
        <v>88.44</v>
      </c>
      <c r="BU310" s="26">
        <v>89.67</v>
      </c>
      <c r="BV310" s="26">
        <v>89.51</v>
      </c>
      <c r="BW310" s="26">
        <v>84.68</v>
      </c>
      <c r="BX310" s="26">
        <v>88.64</v>
      </c>
      <c r="BY310" s="25"/>
      <c r="BZ310" s="25"/>
      <c r="CA310" s="25"/>
      <c r="CB310" s="25"/>
      <c r="CC310" s="26">
        <v>85.57</v>
      </c>
      <c r="CD310" s="26">
        <v>86.62</v>
      </c>
      <c r="CE310" s="26">
        <v>89.9</v>
      </c>
      <c r="CF310" s="26">
        <v>89.91</v>
      </c>
      <c r="CG310" s="26">
        <v>87.2</v>
      </c>
    </row>
    <row r="311" spans="1:85" x14ac:dyDescent="0.3">
      <c r="A311" s="24" t="s">
        <v>382</v>
      </c>
      <c r="B311" s="26">
        <v>84.96</v>
      </c>
      <c r="C311" s="26">
        <v>0</v>
      </c>
      <c r="D311" s="26">
        <v>88.45</v>
      </c>
      <c r="E311" s="26">
        <v>82.14</v>
      </c>
      <c r="F311" s="26">
        <v>81.709999999999994</v>
      </c>
      <c r="G311" s="26">
        <v>79.7</v>
      </c>
      <c r="H311" s="26">
        <v>83.27</v>
      </c>
      <c r="I311" s="26">
        <v>84.11</v>
      </c>
      <c r="J311" s="26">
        <v>87.99</v>
      </c>
      <c r="K311" s="26">
        <v>85.32</v>
      </c>
      <c r="L311" s="26">
        <v>89.82</v>
      </c>
      <c r="M311" s="26">
        <v>84.76</v>
      </c>
      <c r="N311" s="26">
        <v>90.54</v>
      </c>
      <c r="O311" s="26">
        <v>90.77</v>
      </c>
      <c r="P311" s="26">
        <v>84.18</v>
      </c>
      <c r="Q311" s="26">
        <v>89.23</v>
      </c>
      <c r="R311" s="25"/>
      <c r="S311" s="25"/>
      <c r="T311" s="25"/>
      <c r="U311" s="26">
        <v>86.44</v>
      </c>
      <c r="V311" s="26">
        <v>88.5</v>
      </c>
      <c r="W311" s="25"/>
      <c r="X311" s="26">
        <v>88.34</v>
      </c>
      <c r="Y311" s="26">
        <v>90.37</v>
      </c>
      <c r="Z311" s="26">
        <v>92.1</v>
      </c>
      <c r="AA311" s="26">
        <v>82.14</v>
      </c>
      <c r="AB311" s="26">
        <v>85.95</v>
      </c>
      <c r="AC311" s="26">
        <v>84.4</v>
      </c>
      <c r="AD311" s="26">
        <v>83.39</v>
      </c>
      <c r="AE311" s="26">
        <v>78.959999999999994</v>
      </c>
      <c r="AF311" s="26">
        <v>77.55</v>
      </c>
      <c r="AG311" s="26">
        <v>79.12</v>
      </c>
      <c r="AH311" s="26">
        <v>81.510000000000005</v>
      </c>
      <c r="AI311" s="26">
        <v>80.45</v>
      </c>
      <c r="AJ311" s="26">
        <v>78.900000000000006</v>
      </c>
      <c r="AK311" s="26">
        <v>81.400000000000006</v>
      </c>
      <c r="AL311" s="26">
        <v>83.24</v>
      </c>
      <c r="AM311" s="26">
        <v>83.02</v>
      </c>
      <c r="AN311" s="26">
        <v>81.23</v>
      </c>
      <c r="AO311" s="26">
        <v>79.98</v>
      </c>
      <c r="AP311" s="26">
        <v>84.67</v>
      </c>
      <c r="AQ311" s="26">
        <v>78.13</v>
      </c>
      <c r="AR311" s="26">
        <v>81.88</v>
      </c>
      <c r="AS311" s="26">
        <v>81.96</v>
      </c>
      <c r="AT311" s="26">
        <v>82.9</v>
      </c>
      <c r="AU311" s="26">
        <v>79.7</v>
      </c>
      <c r="AV311" s="26">
        <v>82.78</v>
      </c>
      <c r="AW311" s="26">
        <v>83.76</v>
      </c>
      <c r="AX311" s="26">
        <v>84.11</v>
      </c>
      <c r="AY311" s="26">
        <v>88.21</v>
      </c>
      <c r="AZ311" s="26">
        <v>87.1</v>
      </c>
      <c r="BA311" s="26">
        <v>88.31</v>
      </c>
      <c r="BB311" s="26">
        <v>90.01</v>
      </c>
      <c r="BC311" s="26">
        <v>91.19</v>
      </c>
      <c r="BD311" s="26">
        <v>81.430000000000007</v>
      </c>
      <c r="BE311" s="26">
        <v>83.33</v>
      </c>
      <c r="BF311" s="26">
        <v>75.3</v>
      </c>
      <c r="BG311" s="26">
        <v>89.82</v>
      </c>
      <c r="BH311" s="26">
        <v>94.59</v>
      </c>
      <c r="BI311" s="26">
        <v>100.33</v>
      </c>
      <c r="BJ311" s="26">
        <v>75.64</v>
      </c>
      <c r="BK311" s="26">
        <v>86.01</v>
      </c>
      <c r="BL311" s="26">
        <v>90.3</v>
      </c>
      <c r="BM311" s="26">
        <v>91.16</v>
      </c>
      <c r="BN311" s="26">
        <v>88.88</v>
      </c>
      <c r="BO311" s="26">
        <v>90.77</v>
      </c>
      <c r="BP311" s="26">
        <v>84.79</v>
      </c>
      <c r="BQ311" s="26">
        <v>85.04</v>
      </c>
      <c r="BR311" s="26">
        <v>82.31</v>
      </c>
      <c r="BS311" s="26">
        <v>88.03</v>
      </c>
      <c r="BT311" s="26">
        <v>88.83</v>
      </c>
      <c r="BU311" s="26">
        <v>90.19</v>
      </c>
      <c r="BV311" s="26">
        <v>89.59</v>
      </c>
      <c r="BW311" s="26">
        <v>84.69</v>
      </c>
      <c r="BX311" s="26">
        <v>88.93</v>
      </c>
      <c r="BY311" s="25"/>
      <c r="BZ311" s="25"/>
      <c r="CA311" s="25"/>
      <c r="CB311" s="25"/>
      <c r="CC311" s="26">
        <v>86.17</v>
      </c>
      <c r="CD311" s="26">
        <v>86.98</v>
      </c>
      <c r="CE311" s="26">
        <v>90.21</v>
      </c>
      <c r="CF311" s="26">
        <v>89.58</v>
      </c>
      <c r="CG311" s="26">
        <v>87.46</v>
      </c>
    </row>
    <row r="312" spans="1:85" x14ac:dyDescent="0.3">
      <c r="A312" s="24" t="s">
        <v>383</v>
      </c>
      <c r="B312" s="26">
        <v>85.63</v>
      </c>
      <c r="C312" s="26">
        <v>0</v>
      </c>
      <c r="D312" s="26">
        <v>88.97</v>
      </c>
      <c r="E312" s="26">
        <v>85.42</v>
      </c>
      <c r="F312" s="26">
        <v>82.21</v>
      </c>
      <c r="G312" s="26">
        <v>79.849999999999994</v>
      </c>
      <c r="H312" s="26">
        <v>83.05</v>
      </c>
      <c r="I312" s="26">
        <v>84.52</v>
      </c>
      <c r="J312" s="26">
        <v>88.48</v>
      </c>
      <c r="K312" s="26">
        <v>85.57</v>
      </c>
      <c r="L312" s="26">
        <v>89.96</v>
      </c>
      <c r="M312" s="26">
        <v>85.13</v>
      </c>
      <c r="N312" s="26">
        <v>90.63</v>
      </c>
      <c r="O312" s="26">
        <v>90.78</v>
      </c>
      <c r="P312" s="26">
        <v>84.5</v>
      </c>
      <c r="Q312" s="26">
        <v>90.9</v>
      </c>
      <c r="R312" s="25"/>
      <c r="S312" s="25"/>
      <c r="T312" s="25"/>
      <c r="U312" s="26">
        <v>86.71</v>
      </c>
      <c r="V312" s="26">
        <v>88.97</v>
      </c>
      <c r="W312" s="25"/>
      <c r="X312" s="26">
        <v>88.84</v>
      </c>
      <c r="Y312" s="26">
        <v>90.72</v>
      </c>
      <c r="Z312" s="26">
        <v>93.49</v>
      </c>
      <c r="AA312" s="26">
        <v>85.42</v>
      </c>
      <c r="AB312" s="26">
        <v>86.51</v>
      </c>
      <c r="AC312" s="26">
        <v>84.83</v>
      </c>
      <c r="AD312" s="26">
        <v>83.99</v>
      </c>
      <c r="AE312" s="26">
        <v>79.83</v>
      </c>
      <c r="AF312" s="26">
        <v>78.36</v>
      </c>
      <c r="AG312" s="26">
        <v>79.52</v>
      </c>
      <c r="AH312" s="26">
        <v>81.99</v>
      </c>
      <c r="AI312" s="26">
        <v>80.69</v>
      </c>
      <c r="AJ312" s="26">
        <v>79.63</v>
      </c>
      <c r="AK312" s="26">
        <v>81.84</v>
      </c>
      <c r="AL312" s="26">
        <v>83.47</v>
      </c>
      <c r="AM312" s="26">
        <v>84.48</v>
      </c>
      <c r="AN312" s="26">
        <v>81.569999999999993</v>
      </c>
      <c r="AO312" s="26">
        <v>80.11</v>
      </c>
      <c r="AP312" s="26">
        <v>84.94</v>
      </c>
      <c r="AQ312" s="26">
        <v>78.510000000000005</v>
      </c>
      <c r="AR312" s="26">
        <v>82.14</v>
      </c>
      <c r="AS312" s="26">
        <v>82.49</v>
      </c>
      <c r="AT312" s="26">
        <v>83.37</v>
      </c>
      <c r="AU312" s="26">
        <v>79.849999999999994</v>
      </c>
      <c r="AV312" s="26">
        <v>82.48</v>
      </c>
      <c r="AW312" s="26">
        <v>83.62</v>
      </c>
      <c r="AX312" s="26">
        <v>84.52</v>
      </c>
      <c r="AY312" s="26">
        <v>89.1</v>
      </c>
      <c r="AZ312" s="26">
        <v>87.78</v>
      </c>
      <c r="BA312" s="26">
        <v>88.68</v>
      </c>
      <c r="BB312" s="26">
        <v>90.56</v>
      </c>
      <c r="BC312" s="26">
        <v>91.65</v>
      </c>
      <c r="BD312" s="26">
        <v>82.14</v>
      </c>
      <c r="BE312" s="26">
        <v>82.97</v>
      </c>
      <c r="BF312" s="26">
        <v>76.37</v>
      </c>
      <c r="BG312" s="26">
        <v>89.96</v>
      </c>
      <c r="BH312" s="26">
        <v>94.92</v>
      </c>
      <c r="BI312" s="26">
        <v>100.15</v>
      </c>
      <c r="BJ312" s="26">
        <v>76.260000000000005</v>
      </c>
      <c r="BK312" s="26">
        <v>86.41</v>
      </c>
      <c r="BL312" s="26">
        <v>90.46</v>
      </c>
      <c r="BM312" s="26">
        <v>91.15</v>
      </c>
      <c r="BN312" s="26">
        <v>89.16</v>
      </c>
      <c r="BO312" s="26">
        <v>90.78</v>
      </c>
      <c r="BP312" s="26">
        <v>85.31</v>
      </c>
      <c r="BQ312" s="26">
        <v>85.45</v>
      </c>
      <c r="BR312" s="26">
        <v>82.34</v>
      </c>
      <c r="BS312" s="26">
        <v>88.94</v>
      </c>
      <c r="BT312" s="26">
        <v>89.34</v>
      </c>
      <c r="BU312" s="26">
        <v>92.98</v>
      </c>
      <c r="BV312" s="26">
        <v>89.94</v>
      </c>
      <c r="BW312" s="26">
        <v>84.7</v>
      </c>
      <c r="BX312" s="26">
        <v>89.18</v>
      </c>
      <c r="BY312" s="25"/>
      <c r="BZ312" s="25"/>
      <c r="CA312" s="25"/>
      <c r="CB312" s="25"/>
      <c r="CC312" s="26">
        <v>86.51</v>
      </c>
      <c r="CD312" s="26">
        <v>87.13</v>
      </c>
      <c r="CE312" s="26">
        <v>90.39</v>
      </c>
      <c r="CF312" s="26">
        <v>89.88</v>
      </c>
      <c r="CG312" s="26">
        <v>88.1</v>
      </c>
    </row>
    <row r="313" spans="1:85" x14ac:dyDescent="0.3">
      <c r="A313" s="24" t="s">
        <v>384</v>
      </c>
      <c r="B313" s="26">
        <v>86.66</v>
      </c>
      <c r="C313" s="26">
        <v>0</v>
      </c>
      <c r="D313" s="26">
        <v>89.58</v>
      </c>
      <c r="E313" s="26">
        <v>86.7</v>
      </c>
      <c r="F313" s="26">
        <v>84.64</v>
      </c>
      <c r="G313" s="26">
        <v>81.400000000000006</v>
      </c>
      <c r="H313" s="26">
        <v>83.09</v>
      </c>
      <c r="I313" s="26">
        <v>84.68</v>
      </c>
      <c r="J313" s="26">
        <v>89.38</v>
      </c>
      <c r="K313" s="26">
        <v>85.91</v>
      </c>
      <c r="L313" s="26">
        <v>90.35</v>
      </c>
      <c r="M313" s="26">
        <v>86.84</v>
      </c>
      <c r="N313" s="26">
        <v>90.75</v>
      </c>
      <c r="O313" s="26">
        <v>90.75</v>
      </c>
      <c r="P313" s="26">
        <v>85.86</v>
      </c>
      <c r="Q313" s="26">
        <v>91.9</v>
      </c>
      <c r="R313" s="25"/>
      <c r="S313" s="25"/>
      <c r="T313" s="25"/>
      <c r="U313" s="26">
        <v>87.25</v>
      </c>
      <c r="V313" s="26">
        <v>89.91</v>
      </c>
      <c r="W313" s="25"/>
      <c r="X313" s="26">
        <v>89.46</v>
      </c>
      <c r="Y313" s="26">
        <v>91.02</v>
      </c>
      <c r="Z313" s="26">
        <v>93.9</v>
      </c>
      <c r="AA313" s="26">
        <v>86.7</v>
      </c>
      <c r="AB313" s="26">
        <v>89.45</v>
      </c>
      <c r="AC313" s="26">
        <v>87.59</v>
      </c>
      <c r="AD313" s="26">
        <v>85.81</v>
      </c>
      <c r="AE313" s="26">
        <v>84.32</v>
      </c>
      <c r="AF313" s="26">
        <v>81.97</v>
      </c>
      <c r="AG313" s="26">
        <v>82.24</v>
      </c>
      <c r="AH313" s="26">
        <v>84.41</v>
      </c>
      <c r="AI313" s="26">
        <v>82.67</v>
      </c>
      <c r="AJ313" s="26">
        <v>82.36</v>
      </c>
      <c r="AK313" s="26">
        <v>84.7</v>
      </c>
      <c r="AL313" s="26">
        <v>84.54</v>
      </c>
      <c r="AM313" s="26">
        <v>86.22</v>
      </c>
      <c r="AN313" s="26">
        <v>83.61</v>
      </c>
      <c r="AO313" s="26">
        <v>82.66</v>
      </c>
      <c r="AP313" s="26">
        <v>86.21</v>
      </c>
      <c r="AQ313" s="26">
        <v>81.5</v>
      </c>
      <c r="AR313" s="26">
        <v>84.34</v>
      </c>
      <c r="AS313" s="26">
        <v>84.69</v>
      </c>
      <c r="AT313" s="26">
        <v>84.79</v>
      </c>
      <c r="AU313" s="26">
        <v>81.400000000000006</v>
      </c>
      <c r="AV313" s="26">
        <v>82.5</v>
      </c>
      <c r="AW313" s="26">
        <v>83.68</v>
      </c>
      <c r="AX313" s="26">
        <v>84.68</v>
      </c>
      <c r="AY313" s="26">
        <v>89.94</v>
      </c>
      <c r="AZ313" s="26">
        <v>88.87</v>
      </c>
      <c r="BA313" s="26">
        <v>89.51</v>
      </c>
      <c r="BB313" s="26">
        <v>90.84</v>
      </c>
      <c r="BC313" s="26">
        <v>91.4</v>
      </c>
      <c r="BD313" s="26">
        <v>82.98</v>
      </c>
      <c r="BE313" s="26">
        <v>82.96</v>
      </c>
      <c r="BF313" s="26">
        <v>79.650000000000006</v>
      </c>
      <c r="BG313" s="26">
        <v>90.35</v>
      </c>
      <c r="BH313" s="26">
        <v>95.19</v>
      </c>
      <c r="BI313" s="26">
        <v>99.57</v>
      </c>
      <c r="BJ313" s="26">
        <v>79.31</v>
      </c>
      <c r="BK313" s="26">
        <v>87.95</v>
      </c>
      <c r="BL313" s="26">
        <v>90.53</v>
      </c>
      <c r="BM313" s="26">
        <v>91.07</v>
      </c>
      <c r="BN313" s="26">
        <v>90.28</v>
      </c>
      <c r="BO313" s="26">
        <v>90.75</v>
      </c>
      <c r="BP313" s="26">
        <v>86.63</v>
      </c>
      <c r="BQ313" s="26">
        <v>86.75</v>
      </c>
      <c r="BR313" s="26">
        <v>83.88</v>
      </c>
      <c r="BS313" s="26">
        <v>89.98</v>
      </c>
      <c r="BT313" s="26">
        <v>90.24</v>
      </c>
      <c r="BU313" s="26">
        <v>94.4</v>
      </c>
      <c r="BV313" s="26">
        <v>90.57</v>
      </c>
      <c r="BW313" s="26">
        <v>85.18</v>
      </c>
      <c r="BX313" s="26">
        <v>89.7</v>
      </c>
      <c r="BY313" s="25"/>
      <c r="BZ313" s="25"/>
      <c r="CA313" s="25"/>
      <c r="CB313" s="25"/>
      <c r="CC313" s="26">
        <v>86.96</v>
      </c>
      <c r="CD313" s="26">
        <v>87.83</v>
      </c>
      <c r="CE313" s="26">
        <v>90.71</v>
      </c>
      <c r="CF313" s="26">
        <v>90.53</v>
      </c>
      <c r="CG313" s="26">
        <v>89.39</v>
      </c>
    </row>
    <row r="314" spans="1:85" x14ac:dyDescent="0.3">
      <c r="A314" s="24" t="s">
        <v>385</v>
      </c>
      <c r="B314" s="26">
        <v>86.83</v>
      </c>
      <c r="C314" s="26">
        <v>0</v>
      </c>
      <c r="D314" s="26">
        <v>91.13</v>
      </c>
      <c r="E314" s="26">
        <v>85.68</v>
      </c>
      <c r="F314" s="26">
        <v>86.39</v>
      </c>
      <c r="G314" s="26">
        <v>82.3</v>
      </c>
      <c r="H314" s="26">
        <v>82.42</v>
      </c>
      <c r="I314" s="26">
        <v>84.52</v>
      </c>
      <c r="J314" s="26">
        <v>89.63</v>
      </c>
      <c r="K314" s="26">
        <v>85.66</v>
      </c>
      <c r="L314" s="26">
        <v>90.13</v>
      </c>
      <c r="M314" s="26">
        <v>87.51</v>
      </c>
      <c r="N314" s="26">
        <v>90.45</v>
      </c>
      <c r="O314" s="26">
        <v>90.17</v>
      </c>
      <c r="P314" s="26">
        <v>86.01</v>
      </c>
      <c r="Q314" s="26">
        <v>91.49</v>
      </c>
      <c r="R314" s="25"/>
      <c r="S314" s="25"/>
      <c r="T314" s="25"/>
      <c r="U314" s="26">
        <v>87.15</v>
      </c>
      <c r="V314" s="26">
        <v>89.85</v>
      </c>
      <c r="W314" s="25"/>
      <c r="X314" s="26">
        <v>91.09</v>
      </c>
      <c r="Y314" s="26">
        <v>90.88</v>
      </c>
      <c r="Z314" s="26">
        <v>93</v>
      </c>
      <c r="AA314" s="26">
        <v>85.68</v>
      </c>
      <c r="AB314" s="26">
        <v>92.03</v>
      </c>
      <c r="AC314" s="26">
        <v>89.61</v>
      </c>
      <c r="AD314" s="26">
        <v>87.47</v>
      </c>
      <c r="AE314" s="26">
        <v>86.97</v>
      </c>
      <c r="AF314" s="26">
        <v>84.5</v>
      </c>
      <c r="AG314" s="26">
        <v>84.4</v>
      </c>
      <c r="AH314" s="26">
        <v>86.66</v>
      </c>
      <c r="AI314" s="26">
        <v>83.8</v>
      </c>
      <c r="AJ314" s="26">
        <v>84.65</v>
      </c>
      <c r="AK314" s="26">
        <v>86.86</v>
      </c>
      <c r="AL314" s="26">
        <v>85.51</v>
      </c>
      <c r="AM314" s="26">
        <v>86.44</v>
      </c>
      <c r="AN314" s="26">
        <v>85.01</v>
      </c>
      <c r="AO314" s="26">
        <v>84.24</v>
      </c>
      <c r="AP314" s="26">
        <v>87.23</v>
      </c>
      <c r="AQ314" s="26">
        <v>83.48</v>
      </c>
      <c r="AR314" s="26">
        <v>85.48</v>
      </c>
      <c r="AS314" s="26">
        <v>86.16</v>
      </c>
      <c r="AT314" s="26">
        <v>86.15</v>
      </c>
      <c r="AU314" s="26">
        <v>82.3</v>
      </c>
      <c r="AV314" s="26">
        <v>82.14</v>
      </c>
      <c r="AW314" s="26">
        <v>82.69</v>
      </c>
      <c r="AX314" s="26">
        <v>84.52</v>
      </c>
      <c r="AY314" s="26">
        <v>89.95</v>
      </c>
      <c r="AZ314" s="26">
        <v>89.48</v>
      </c>
      <c r="BA314" s="26">
        <v>89.64</v>
      </c>
      <c r="BB314" s="26">
        <v>90.38</v>
      </c>
      <c r="BC314" s="26">
        <v>90.67</v>
      </c>
      <c r="BD314" s="26">
        <v>83.66</v>
      </c>
      <c r="BE314" s="26">
        <v>82.3</v>
      </c>
      <c r="BF314" s="26">
        <v>80.19</v>
      </c>
      <c r="BG314" s="26">
        <v>90.13</v>
      </c>
      <c r="BH314" s="26">
        <v>96.49</v>
      </c>
      <c r="BI314" s="26">
        <v>101.23</v>
      </c>
      <c r="BJ314" s="26">
        <v>79.44</v>
      </c>
      <c r="BK314" s="26">
        <v>88.31</v>
      </c>
      <c r="BL314" s="26">
        <v>90.44</v>
      </c>
      <c r="BM314" s="26">
        <v>90.49</v>
      </c>
      <c r="BN314" s="26">
        <v>90.34</v>
      </c>
      <c r="BO314" s="26">
        <v>90.17</v>
      </c>
      <c r="BP314" s="26">
        <v>86.91</v>
      </c>
      <c r="BQ314" s="26">
        <v>86.97</v>
      </c>
      <c r="BR314" s="26">
        <v>84.01</v>
      </c>
      <c r="BS314" s="26">
        <v>89.71</v>
      </c>
      <c r="BT314" s="26">
        <v>90.15</v>
      </c>
      <c r="BU314" s="26">
        <v>93.83</v>
      </c>
      <c r="BV314" s="26">
        <v>90.47</v>
      </c>
      <c r="BW314" s="26">
        <v>84.84</v>
      </c>
      <c r="BX314" s="26">
        <v>89.56</v>
      </c>
      <c r="BY314" s="25"/>
      <c r="BZ314" s="25"/>
      <c r="CA314" s="25"/>
      <c r="CB314" s="25"/>
      <c r="CC314" s="26">
        <v>86.74</v>
      </c>
      <c r="CD314" s="26">
        <v>87.94</v>
      </c>
      <c r="CE314" s="26">
        <v>90.33</v>
      </c>
      <c r="CF314" s="26">
        <v>90.69</v>
      </c>
      <c r="CG314" s="26">
        <v>89.38</v>
      </c>
    </row>
    <row r="315" spans="1:85" x14ac:dyDescent="0.3">
      <c r="A315" s="24" t="s">
        <v>386</v>
      </c>
      <c r="B315" s="26">
        <v>85.91</v>
      </c>
      <c r="C315" s="26">
        <v>0</v>
      </c>
      <c r="D315" s="26">
        <v>91.02</v>
      </c>
      <c r="E315" s="26">
        <v>84.1</v>
      </c>
      <c r="F315" s="26">
        <v>85.4</v>
      </c>
      <c r="G315" s="26">
        <v>81.62</v>
      </c>
      <c r="H315" s="26">
        <v>81.3</v>
      </c>
      <c r="I315" s="26">
        <v>83.5</v>
      </c>
      <c r="J315" s="26">
        <v>88.4</v>
      </c>
      <c r="K315" s="26">
        <v>84.94</v>
      </c>
      <c r="L315" s="26">
        <v>88.8</v>
      </c>
      <c r="M315" s="26">
        <v>88.64</v>
      </c>
      <c r="N315" s="26">
        <v>89.41</v>
      </c>
      <c r="O315" s="26">
        <v>88.87</v>
      </c>
      <c r="P315" s="26">
        <v>85.42</v>
      </c>
      <c r="Q315" s="26">
        <v>89.49</v>
      </c>
      <c r="R315" s="25"/>
      <c r="S315" s="25"/>
      <c r="T315" s="25"/>
      <c r="U315" s="26">
        <v>86.28</v>
      </c>
      <c r="V315" s="26">
        <v>88.79</v>
      </c>
      <c r="W315" s="25"/>
      <c r="X315" s="26">
        <v>91.05</v>
      </c>
      <c r="Y315" s="26">
        <v>89.54</v>
      </c>
      <c r="Z315" s="26">
        <v>90.88</v>
      </c>
      <c r="AA315" s="26">
        <v>84.1</v>
      </c>
      <c r="AB315" s="26">
        <v>89.72</v>
      </c>
      <c r="AC315" s="26">
        <v>87.72</v>
      </c>
      <c r="AD315" s="26">
        <v>86.35</v>
      </c>
      <c r="AE315" s="26">
        <v>84.97</v>
      </c>
      <c r="AF315" s="26">
        <v>83.95</v>
      </c>
      <c r="AG315" s="26">
        <v>83.94</v>
      </c>
      <c r="AH315" s="26">
        <v>85.98</v>
      </c>
      <c r="AI315" s="26">
        <v>83.46</v>
      </c>
      <c r="AJ315" s="26">
        <v>83.97</v>
      </c>
      <c r="AK315" s="26">
        <v>85.73</v>
      </c>
      <c r="AL315" s="26">
        <v>84.81</v>
      </c>
      <c r="AM315" s="26">
        <v>84.95</v>
      </c>
      <c r="AN315" s="26">
        <v>84.11</v>
      </c>
      <c r="AO315" s="26">
        <v>83.48</v>
      </c>
      <c r="AP315" s="26">
        <v>86.64</v>
      </c>
      <c r="AQ315" s="26">
        <v>82.98</v>
      </c>
      <c r="AR315" s="26">
        <v>84.86</v>
      </c>
      <c r="AS315" s="26">
        <v>84.95</v>
      </c>
      <c r="AT315" s="26">
        <v>85.56</v>
      </c>
      <c r="AU315" s="26">
        <v>81.62</v>
      </c>
      <c r="AV315" s="26">
        <v>81.209999999999994</v>
      </c>
      <c r="AW315" s="26">
        <v>81.39</v>
      </c>
      <c r="AX315" s="26">
        <v>83.5</v>
      </c>
      <c r="AY315" s="26">
        <v>88.5</v>
      </c>
      <c r="AZ315" s="26">
        <v>88.28</v>
      </c>
      <c r="BA315" s="26">
        <v>88.44</v>
      </c>
      <c r="BB315" s="26">
        <v>88.87</v>
      </c>
      <c r="BC315" s="26">
        <v>90.94</v>
      </c>
      <c r="BD315" s="26">
        <v>84.23</v>
      </c>
      <c r="BE315" s="26">
        <v>81.319999999999993</v>
      </c>
      <c r="BF315" s="26">
        <v>80</v>
      </c>
      <c r="BG315" s="26">
        <v>88.8</v>
      </c>
      <c r="BH315" s="26">
        <v>98.76</v>
      </c>
      <c r="BI315" s="26">
        <v>105.33</v>
      </c>
      <c r="BJ315" s="26">
        <v>79.41</v>
      </c>
      <c r="BK315" s="26">
        <v>87.83</v>
      </c>
      <c r="BL315" s="26">
        <v>89.53</v>
      </c>
      <c r="BM315" s="26">
        <v>89.19</v>
      </c>
      <c r="BN315" s="26">
        <v>89.86</v>
      </c>
      <c r="BO315" s="26">
        <v>88.87</v>
      </c>
      <c r="BP315" s="26">
        <v>86.09</v>
      </c>
      <c r="BQ315" s="26">
        <v>86.25</v>
      </c>
      <c r="BR315" s="26">
        <v>83.77</v>
      </c>
      <c r="BS315" s="26">
        <v>88.63</v>
      </c>
      <c r="BT315" s="26">
        <v>89.16</v>
      </c>
      <c r="BU315" s="26">
        <v>91.14</v>
      </c>
      <c r="BV315" s="26">
        <v>89.47</v>
      </c>
      <c r="BW315" s="26">
        <v>83.94</v>
      </c>
      <c r="BX315" s="26">
        <v>88.39</v>
      </c>
      <c r="BY315" s="25"/>
      <c r="BZ315" s="25"/>
      <c r="CA315" s="25"/>
      <c r="CB315" s="25"/>
      <c r="CC315" s="26">
        <v>85.95</v>
      </c>
      <c r="CD315" s="26">
        <v>86.92</v>
      </c>
      <c r="CE315" s="26">
        <v>89.2</v>
      </c>
      <c r="CF315" s="26">
        <v>90.14</v>
      </c>
      <c r="CG315" s="26">
        <v>88.2</v>
      </c>
    </row>
    <row r="316" spans="1:85" x14ac:dyDescent="0.3">
      <c r="A316" s="24" t="s">
        <v>387</v>
      </c>
      <c r="B316" s="26">
        <v>85.17</v>
      </c>
      <c r="C316" s="26">
        <v>0</v>
      </c>
      <c r="D316" s="26">
        <v>88.74</v>
      </c>
      <c r="E316" s="26">
        <v>83.16</v>
      </c>
      <c r="F316" s="26">
        <v>85.12</v>
      </c>
      <c r="G316" s="26">
        <v>81.86</v>
      </c>
      <c r="H316" s="26">
        <v>80.790000000000006</v>
      </c>
      <c r="I316" s="26">
        <v>82.96</v>
      </c>
      <c r="J316" s="26">
        <v>87.45</v>
      </c>
      <c r="K316" s="26">
        <v>84.27</v>
      </c>
      <c r="L316" s="26">
        <v>87.72</v>
      </c>
      <c r="M316" s="26">
        <v>87.47</v>
      </c>
      <c r="N316" s="26">
        <v>88.49</v>
      </c>
      <c r="O316" s="26">
        <v>87.79</v>
      </c>
      <c r="P316" s="26">
        <v>84.92</v>
      </c>
      <c r="Q316" s="26">
        <v>88.4</v>
      </c>
      <c r="R316" s="25"/>
      <c r="S316" s="25"/>
      <c r="T316" s="25"/>
      <c r="U316" s="26">
        <v>85.44</v>
      </c>
      <c r="V316" s="26">
        <v>87.91</v>
      </c>
      <c r="W316" s="25"/>
      <c r="X316" s="26">
        <v>88.72</v>
      </c>
      <c r="Y316" s="26">
        <v>88.54</v>
      </c>
      <c r="Z316" s="26">
        <v>89.7</v>
      </c>
      <c r="AA316" s="26">
        <v>83.16</v>
      </c>
      <c r="AB316" s="26">
        <v>88.46</v>
      </c>
      <c r="AC316" s="26">
        <v>86.89</v>
      </c>
      <c r="AD316" s="26">
        <v>85.63</v>
      </c>
      <c r="AE316" s="26">
        <v>84.58</v>
      </c>
      <c r="AF316" s="26">
        <v>84.55</v>
      </c>
      <c r="AG316" s="26">
        <v>84.43</v>
      </c>
      <c r="AH316" s="26">
        <v>85.78</v>
      </c>
      <c r="AI316" s="26">
        <v>83.24</v>
      </c>
      <c r="AJ316" s="26">
        <v>84.53</v>
      </c>
      <c r="AK316" s="26">
        <v>85.45</v>
      </c>
      <c r="AL316" s="26">
        <v>84.39</v>
      </c>
      <c r="AM316" s="26">
        <v>84.03</v>
      </c>
      <c r="AN316" s="26">
        <v>83.74</v>
      </c>
      <c r="AO316" s="26">
        <v>83.81</v>
      </c>
      <c r="AP316" s="26">
        <v>86.16</v>
      </c>
      <c r="AQ316" s="26">
        <v>83.51</v>
      </c>
      <c r="AR316" s="26">
        <v>84.71</v>
      </c>
      <c r="AS316" s="26">
        <v>84.45</v>
      </c>
      <c r="AT316" s="26">
        <v>85.32</v>
      </c>
      <c r="AU316" s="26">
        <v>81.86</v>
      </c>
      <c r="AV316" s="26">
        <v>80.849999999999994</v>
      </c>
      <c r="AW316" s="26">
        <v>80.73</v>
      </c>
      <c r="AX316" s="26">
        <v>82.96</v>
      </c>
      <c r="AY316" s="26">
        <v>87.55</v>
      </c>
      <c r="AZ316" s="26">
        <v>87.38</v>
      </c>
      <c r="BA316" s="26">
        <v>87.47</v>
      </c>
      <c r="BB316" s="26">
        <v>87.84</v>
      </c>
      <c r="BC316" s="26">
        <v>90.92</v>
      </c>
      <c r="BD316" s="26">
        <v>83.72</v>
      </c>
      <c r="BE316" s="26">
        <v>80.849999999999994</v>
      </c>
      <c r="BF316" s="26">
        <v>78.53</v>
      </c>
      <c r="BG316" s="26">
        <v>87.72</v>
      </c>
      <c r="BH316" s="26">
        <v>97.82</v>
      </c>
      <c r="BI316" s="26">
        <v>103.88</v>
      </c>
      <c r="BJ316" s="26">
        <v>78.28</v>
      </c>
      <c r="BK316" s="26">
        <v>86.81</v>
      </c>
      <c r="BL316" s="26">
        <v>88.72</v>
      </c>
      <c r="BM316" s="26">
        <v>88.14</v>
      </c>
      <c r="BN316" s="26">
        <v>89</v>
      </c>
      <c r="BO316" s="26">
        <v>87.79</v>
      </c>
      <c r="BP316" s="26">
        <v>85.49</v>
      </c>
      <c r="BQ316" s="26">
        <v>85.69</v>
      </c>
      <c r="BR316" s="26">
        <v>83.53</v>
      </c>
      <c r="BS316" s="26">
        <v>87.6</v>
      </c>
      <c r="BT316" s="26">
        <v>88.14</v>
      </c>
      <c r="BU316" s="26">
        <v>89.94</v>
      </c>
      <c r="BV316" s="26">
        <v>88.52</v>
      </c>
      <c r="BW316" s="26">
        <v>83.28</v>
      </c>
      <c r="BX316" s="26">
        <v>87.35</v>
      </c>
      <c r="BY316" s="25"/>
      <c r="BZ316" s="25"/>
      <c r="CA316" s="25"/>
      <c r="CB316" s="25"/>
      <c r="CC316" s="26">
        <v>85.12</v>
      </c>
      <c r="CD316" s="26">
        <v>86.04</v>
      </c>
      <c r="CE316" s="26">
        <v>88.17</v>
      </c>
      <c r="CF316" s="26">
        <v>89.47</v>
      </c>
      <c r="CG316" s="26">
        <v>87.32</v>
      </c>
    </row>
    <row r="317" spans="1:85" x14ac:dyDescent="0.3">
      <c r="A317" s="24" t="s">
        <v>388</v>
      </c>
      <c r="B317" s="26">
        <v>84.57</v>
      </c>
      <c r="C317" s="26">
        <v>0</v>
      </c>
      <c r="D317" s="26">
        <v>87.87</v>
      </c>
      <c r="E317" s="26">
        <v>82.69</v>
      </c>
      <c r="F317" s="26">
        <v>85.05</v>
      </c>
      <c r="G317" s="26">
        <v>82.21</v>
      </c>
      <c r="H317" s="26">
        <v>80.63</v>
      </c>
      <c r="I317" s="26">
        <v>82.91</v>
      </c>
      <c r="J317" s="26">
        <v>86.51</v>
      </c>
      <c r="K317" s="26">
        <v>83.82</v>
      </c>
      <c r="L317" s="26">
        <v>85.98</v>
      </c>
      <c r="M317" s="26">
        <v>86.14</v>
      </c>
      <c r="N317" s="26">
        <v>86.9</v>
      </c>
      <c r="O317" s="26">
        <v>85.74</v>
      </c>
      <c r="P317" s="26">
        <v>84.24</v>
      </c>
      <c r="Q317" s="26">
        <v>88.61</v>
      </c>
      <c r="R317" s="25"/>
      <c r="S317" s="25"/>
      <c r="T317" s="25"/>
      <c r="U317" s="26">
        <v>84.04</v>
      </c>
      <c r="V317" s="26">
        <v>86.84</v>
      </c>
      <c r="W317" s="25"/>
      <c r="X317" s="26">
        <v>87.86</v>
      </c>
      <c r="Y317" s="26">
        <v>87.31</v>
      </c>
      <c r="Z317" s="26">
        <v>89.03</v>
      </c>
      <c r="AA317" s="26">
        <v>82.69</v>
      </c>
      <c r="AB317" s="26">
        <v>88.55</v>
      </c>
      <c r="AC317" s="26">
        <v>87.21</v>
      </c>
      <c r="AD317" s="26">
        <v>85.56</v>
      </c>
      <c r="AE317" s="26">
        <v>85.44</v>
      </c>
      <c r="AF317" s="26">
        <v>85.27</v>
      </c>
      <c r="AG317" s="26">
        <v>84.28</v>
      </c>
      <c r="AH317" s="26">
        <v>85.71</v>
      </c>
      <c r="AI317" s="26">
        <v>82.99</v>
      </c>
      <c r="AJ317" s="26">
        <v>84.76</v>
      </c>
      <c r="AK317" s="26">
        <v>85.19</v>
      </c>
      <c r="AL317" s="26">
        <v>83.64</v>
      </c>
      <c r="AM317" s="26">
        <v>83.95</v>
      </c>
      <c r="AN317" s="26">
        <v>83.52</v>
      </c>
      <c r="AO317" s="26">
        <v>83.68</v>
      </c>
      <c r="AP317" s="26">
        <v>85.78</v>
      </c>
      <c r="AQ317" s="26">
        <v>83.58</v>
      </c>
      <c r="AR317" s="26">
        <v>84.29</v>
      </c>
      <c r="AS317" s="26">
        <v>84.53</v>
      </c>
      <c r="AT317" s="26">
        <v>85.03</v>
      </c>
      <c r="AU317" s="26">
        <v>82.21</v>
      </c>
      <c r="AV317" s="26">
        <v>80.760000000000005</v>
      </c>
      <c r="AW317" s="26">
        <v>80.48</v>
      </c>
      <c r="AX317" s="26">
        <v>82.91</v>
      </c>
      <c r="AY317" s="26">
        <v>86.94</v>
      </c>
      <c r="AZ317" s="26">
        <v>87</v>
      </c>
      <c r="BA317" s="26">
        <v>86.27</v>
      </c>
      <c r="BB317" s="26">
        <v>86.49</v>
      </c>
      <c r="BC317" s="26">
        <v>91.62</v>
      </c>
      <c r="BD317" s="26">
        <v>83.98</v>
      </c>
      <c r="BE317" s="26">
        <v>80.540000000000006</v>
      </c>
      <c r="BF317" s="26">
        <v>79.16</v>
      </c>
      <c r="BG317" s="26">
        <v>85.98</v>
      </c>
      <c r="BH317" s="26">
        <v>95.45</v>
      </c>
      <c r="BI317" s="26">
        <v>99.77</v>
      </c>
      <c r="BJ317" s="26">
        <v>78.23</v>
      </c>
      <c r="BK317" s="26">
        <v>86.25</v>
      </c>
      <c r="BL317" s="26">
        <v>87.29</v>
      </c>
      <c r="BM317" s="26">
        <v>86.11</v>
      </c>
      <c r="BN317" s="26">
        <v>88.4</v>
      </c>
      <c r="BO317" s="26">
        <v>85.74</v>
      </c>
      <c r="BP317" s="26">
        <v>84.96</v>
      </c>
      <c r="BQ317" s="26">
        <v>84.99</v>
      </c>
      <c r="BR317" s="26">
        <v>82.84</v>
      </c>
      <c r="BS317" s="26">
        <v>86.66</v>
      </c>
      <c r="BT317" s="26">
        <v>87.18</v>
      </c>
      <c r="BU317" s="26">
        <v>91.18</v>
      </c>
      <c r="BV317" s="26">
        <v>87.41</v>
      </c>
      <c r="BW317" s="26">
        <v>83.21</v>
      </c>
      <c r="BX317" s="26">
        <v>86</v>
      </c>
      <c r="BY317" s="25"/>
      <c r="BZ317" s="25"/>
      <c r="CA317" s="25"/>
      <c r="CB317" s="25"/>
      <c r="CC317" s="26">
        <v>83.66</v>
      </c>
      <c r="CD317" s="26">
        <v>84.74</v>
      </c>
      <c r="CE317" s="26">
        <v>86.53</v>
      </c>
      <c r="CF317" s="26">
        <v>88.71</v>
      </c>
      <c r="CG317" s="26">
        <v>86.4</v>
      </c>
    </row>
    <row r="318" spans="1:85" x14ac:dyDescent="0.3">
      <c r="A318" s="24" t="s">
        <v>389</v>
      </c>
      <c r="B318" s="26">
        <v>84.07</v>
      </c>
      <c r="C318" s="26">
        <v>0</v>
      </c>
      <c r="D318" s="26">
        <v>87.56</v>
      </c>
      <c r="E318" s="26">
        <v>82.44</v>
      </c>
      <c r="F318" s="26">
        <v>84.54</v>
      </c>
      <c r="G318" s="26">
        <v>82.21</v>
      </c>
      <c r="H318" s="26">
        <v>80.489999999999995</v>
      </c>
      <c r="I318" s="26">
        <v>82.69</v>
      </c>
      <c r="J318" s="26">
        <v>85.35</v>
      </c>
      <c r="K318" s="26">
        <v>83.38</v>
      </c>
      <c r="L318" s="26">
        <v>84.31</v>
      </c>
      <c r="M318" s="26">
        <v>87.04</v>
      </c>
      <c r="N318" s="26">
        <v>85.41</v>
      </c>
      <c r="O318" s="26">
        <v>83.86</v>
      </c>
      <c r="P318" s="26">
        <v>83.86</v>
      </c>
      <c r="Q318" s="26">
        <v>88.71</v>
      </c>
      <c r="R318" s="25"/>
      <c r="S318" s="25"/>
      <c r="T318" s="25"/>
      <c r="U318" s="26">
        <v>82.77</v>
      </c>
      <c r="V318" s="26">
        <v>85.94</v>
      </c>
      <c r="W318" s="25"/>
      <c r="X318" s="26">
        <v>87.57</v>
      </c>
      <c r="Y318" s="26">
        <v>86.02</v>
      </c>
      <c r="Z318" s="26">
        <v>88.48</v>
      </c>
      <c r="AA318" s="26">
        <v>82.44</v>
      </c>
      <c r="AB318" s="26">
        <v>87.72</v>
      </c>
      <c r="AC318" s="26">
        <v>86.95</v>
      </c>
      <c r="AD318" s="26">
        <v>85.04</v>
      </c>
      <c r="AE318" s="26">
        <v>85.33</v>
      </c>
      <c r="AF318" s="26">
        <v>85.13</v>
      </c>
      <c r="AG318" s="26">
        <v>83.7</v>
      </c>
      <c r="AH318" s="26">
        <v>85.09</v>
      </c>
      <c r="AI318" s="26">
        <v>82.76</v>
      </c>
      <c r="AJ318" s="26">
        <v>84.24</v>
      </c>
      <c r="AK318" s="26">
        <v>84.16</v>
      </c>
      <c r="AL318" s="26">
        <v>82.67</v>
      </c>
      <c r="AM318" s="26">
        <v>83.56</v>
      </c>
      <c r="AN318" s="26">
        <v>83.19</v>
      </c>
      <c r="AO318" s="26">
        <v>83.02</v>
      </c>
      <c r="AP318" s="26">
        <v>85.49</v>
      </c>
      <c r="AQ318" s="26">
        <v>83.25</v>
      </c>
      <c r="AR318" s="26">
        <v>83.99</v>
      </c>
      <c r="AS318" s="26">
        <v>84.15</v>
      </c>
      <c r="AT318" s="26">
        <v>84.48</v>
      </c>
      <c r="AU318" s="26">
        <v>82.21</v>
      </c>
      <c r="AV318" s="26">
        <v>80.599999999999994</v>
      </c>
      <c r="AW318" s="26">
        <v>80.37</v>
      </c>
      <c r="AX318" s="26">
        <v>82.69</v>
      </c>
      <c r="AY318" s="26">
        <v>86.2</v>
      </c>
      <c r="AZ318" s="26">
        <v>86.3</v>
      </c>
      <c r="BA318" s="26">
        <v>84.87</v>
      </c>
      <c r="BB318" s="26">
        <v>85.1</v>
      </c>
      <c r="BC318" s="26">
        <v>92.88</v>
      </c>
      <c r="BD318" s="26">
        <v>84.12</v>
      </c>
      <c r="BE318" s="26">
        <v>80.33</v>
      </c>
      <c r="BF318" s="26">
        <v>79.75</v>
      </c>
      <c r="BG318" s="26">
        <v>84.31</v>
      </c>
      <c r="BH318" s="26">
        <v>96.66</v>
      </c>
      <c r="BI318" s="26">
        <v>101.69</v>
      </c>
      <c r="BJ318" s="26">
        <v>78.92</v>
      </c>
      <c r="BK318" s="26">
        <v>85.85</v>
      </c>
      <c r="BL318" s="26">
        <v>85.86</v>
      </c>
      <c r="BM318" s="26">
        <v>84.27</v>
      </c>
      <c r="BN318" s="26">
        <v>87.99</v>
      </c>
      <c r="BO318" s="26">
        <v>83.86</v>
      </c>
      <c r="BP318" s="26">
        <v>84.5</v>
      </c>
      <c r="BQ318" s="26">
        <v>84.52</v>
      </c>
      <c r="BR318" s="26">
        <v>82.65</v>
      </c>
      <c r="BS318" s="26">
        <v>85.95</v>
      </c>
      <c r="BT318" s="26">
        <v>86.36</v>
      </c>
      <c r="BU318" s="26">
        <v>92.22</v>
      </c>
      <c r="BV318" s="26">
        <v>86.7</v>
      </c>
      <c r="BW318" s="26">
        <v>83.19</v>
      </c>
      <c r="BX318" s="26">
        <v>84.69</v>
      </c>
      <c r="BY318" s="25"/>
      <c r="BZ318" s="25"/>
      <c r="CA318" s="25"/>
      <c r="CB318" s="25"/>
      <c r="CC318" s="26">
        <v>82.43</v>
      </c>
      <c r="CD318" s="26">
        <v>83.39</v>
      </c>
      <c r="CE318" s="26">
        <v>85.03</v>
      </c>
      <c r="CF318" s="26">
        <v>88.31</v>
      </c>
      <c r="CG318" s="26">
        <v>85.62</v>
      </c>
    </row>
    <row r="319" spans="1:85" x14ac:dyDescent="0.3">
      <c r="A319" s="24" t="s">
        <v>390</v>
      </c>
      <c r="B319" s="26">
        <v>83.81</v>
      </c>
      <c r="C319" s="26">
        <v>0</v>
      </c>
      <c r="D319" s="26">
        <v>86.12</v>
      </c>
      <c r="E319" s="26">
        <v>83.1</v>
      </c>
      <c r="F319" s="26">
        <v>83.81</v>
      </c>
      <c r="G319" s="26">
        <v>82.63</v>
      </c>
      <c r="H319" s="26">
        <v>80.87</v>
      </c>
      <c r="I319" s="26">
        <v>82.83</v>
      </c>
      <c r="J319" s="26">
        <v>84.55</v>
      </c>
      <c r="K319" s="26">
        <v>83.25</v>
      </c>
      <c r="L319" s="26">
        <v>82.99</v>
      </c>
      <c r="M319" s="26">
        <v>87.7</v>
      </c>
      <c r="N319" s="26">
        <v>84.41</v>
      </c>
      <c r="O319" s="26">
        <v>82.54</v>
      </c>
      <c r="P319" s="26">
        <v>83.55</v>
      </c>
      <c r="Q319" s="26">
        <v>88.09</v>
      </c>
      <c r="R319" s="25"/>
      <c r="S319" s="25"/>
      <c r="T319" s="25"/>
      <c r="U319" s="26">
        <v>81.900000000000006</v>
      </c>
      <c r="V319" s="26">
        <v>85.25</v>
      </c>
      <c r="W319" s="25"/>
      <c r="X319" s="26">
        <v>86.12</v>
      </c>
      <c r="Y319" s="26">
        <v>84.33</v>
      </c>
      <c r="Z319" s="26">
        <v>87.3</v>
      </c>
      <c r="AA319" s="26">
        <v>83.1</v>
      </c>
      <c r="AB319" s="26">
        <v>82.91</v>
      </c>
      <c r="AC319" s="26">
        <v>86.37</v>
      </c>
      <c r="AD319" s="26">
        <v>84.63</v>
      </c>
      <c r="AE319" s="26">
        <v>84.82</v>
      </c>
      <c r="AF319" s="26">
        <v>85.56</v>
      </c>
      <c r="AG319" s="26">
        <v>83.64</v>
      </c>
      <c r="AH319" s="26">
        <v>84.78</v>
      </c>
      <c r="AI319" s="26">
        <v>82.59</v>
      </c>
      <c r="AJ319" s="26">
        <v>84.57</v>
      </c>
      <c r="AK319" s="26">
        <v>83.94</v>
      </c>
      <c r="AL319" s="26">
        <v>82.13</v>
      </c>
      <c r="AM319" s="26">
        <v>83.78</v>
      </c>
      <c r="AN319" s="26">
        <v>83.08</v>
      </c>
      <c r="AO319" s="26">
        <v>82.92</v>
      </c>
      <c r="AP319" s="26">
        <v>85.44</v>
      </c>
      <c r="AQ319" s="26">
        <v>83.53</v>
      </c>
      <c r="AR319" s="26">
        <v>83.95</v>
      </c>
      <c r="AS319" s="26">
        <v>83.96</v>
      </c>
      <c r="AT319" s="26">
        <v>84.37</v>
      </c>
      <c r="AU319" s="26">
        <v>82.63</v>
      </c>
      <c r="AV319" s="26">
        <v>80.97</v>
      </c>
      <c r="AW319" s="26">
        <v>80.77</v>
      </c>
      <c r="AX319" s="26">
        <v>82.83</v>
      </c>
      <c r="AY319" s="26">
        <v>85.52</v>
      </c>
      <c r="AZ319" s="26">
        <v>85.57</v>
      </c>
      <c r="BA319" s="26">
        <v>84.02</v>
      </c>
      <c r="BB319" s="26">
        <v>83.88</v>
      </c>
      <c r="BC319" s="26">
        <v>93.25</v>
      </c>
      <c r="BD319" s="26">
        <v>84.52</v>
      </c>
      <c r="BE319" s="26">
        <v>80.67</v>
      </c>
      <c r="BF319" s="26">
        <v>80.83</v>
      </c>
      <c r="BG319" s="26">
        <v>82.99</v>
      </c>
      <c r="BH319" s="26">
        <v>96.5</v>
      </c>
      <c r="BI319" s="26">
        <v>101.33</v>
      </c>
      <c r="BJ319" s="26">
        <v>80.41</v>
      </c>
      <c r="BK319" s="26">
        <v>85.76</v>
      </c>
      <c r="BL319" s="26">
        <v>84.9</v>
      </c>
      <c r="BM319" s="26">
        <v>82.95</v>
      </c>
      <c r="BN319" s="26">
        <v>87.93</v>
      </c>
      <c r="BO319" s="26">
        <v>82.54</v>
      </c>
      <c r="BP319" s="26">
        <v>84.06</v>
      </c>
      <c r="BQ319" s="26">
        <v>84.23</v>
      </c>
      <c r="BR319" s="26">
        <v>82.48</v>
      </c>
      <c r="BS319" s="26">
        <v>85.55</v>
      </c>
      <c r="BT319" s="26">
        <v>85.79</v>
      </c>
      <c r="BU319" s="26">
        <v>91.68</v>
      </c>
      <c r="BV319" s="26">
        <v>86.12</v>
      </c>
      <c r="BW319" s="26">
        <v>83.41</v>
      </c>
      <c r="BX319" s="26">
        <v>83.7</v>
      </c>
      <c r="BY319" s="25"/>
      <c r="BZ319" s="25"/>
      <c r="CA319" s="25"/>
      <c r="CB319" s="25"/>
      <c r="CC319" s="26">
        <v>81.540000000000006</v>
      </c>
      <c r="CD319" s="26">
        <v>82.55</v>
      </c>
      <c r="CE319" s="26">
        <v>84.01</v>
      </c>
      <c r="CF319" s="26">
        <v>88.01</v>
      </c>
      <c r="CG319" s="26">
        <v>84.97</v>
      </c>
    </row>
    <row r="320" spans="1:85" x14ac:dyDescent="0.3">
      <c r="A320" s="24" t="s">
        <v>391</v>
      </c>
      <c r="B320" s="26">
        <v>83.65</v>
      </c>
      <c r="C320" s="26">
        <v>0</v>
      </c>
      <c r="D320" s="26">
        <v>84.16</v>
      </c>
      <c r="E320" s="26">
        <v>84.05</v>
      </c>
      <c r="F320" s="26">
        <v>83.35</v>
      </c>
      <c r="G320" s="26">
        <v>82.69</v>
      </c>
      <c r="H320" s="26">
        <v>81.319999999999993</v>
      </c>
      <c r="I320" s="26">
        <v>83.11</v>
      </c>
      <c r="J320" s="26">
        <v>84.04</v>
      </c>
      <c r="K320" s="26">
        <v>83.2</v>
      </c>
      <c r="L320" s="26">
        <v>82.35</v>
      </c>
      <c r="M320" s="26">
        <v>87.12</v>
      </c>
      <c r="N320" s="26">
        <v>83.92</v>
      </c>
      <c r="O320" s="26">
        <v>81.86</v>
      </c>
      <c r="P320" s="26">
        <v>83.3</v>
      </c>
      <c r="Q320" s="26">
        <v>88.07</v>
      </c>
      <c r="R320" s="25"/>
      <c r="S320" s="25"/>
      <c r="T320" s="25"/>
      <c r="U320" s="26">
        <v>81.36</v>
      </c>
      <c r="V320" s="26">
        <v>84.82</v>
      </c>
      <c r="W320" s="25"/>
      <c r="X320" s="26">
        <v>84.1</v>
      </c>
      <c r="Y320" s="26">
        <v>83.79</v>
      </c>
      <c r="Z320" s="26">
        <v>87.09</v>
      </c>
      <c r="AA320" s="26">
        <v>84.05</v>
      </c>
      <c r="AB320" s="26">
        <v>82.08</v>
      </c>
      <c r="AC320" s="26">
        <v>85.43</v>
      </c>
      <c r="AD320" s="26">
        <v>84.05</v>
      </c>
      <c r="AE320" s="26">
        <v>84.16</v>
      </c>
      <c r="AF320" s="26">
        <v>85.41</v>
      </c>
      <c r="AG320" s="26">
        <v>83.17</v>
      </c>
      <c r="AH320" s="26">
        <v>84.28</v>
      </c>
      <c r="AI320" s="26">
        <v>82.2</v>
      </c>
      <c r="AJ320" s="26">
        <v>84.27</v>
      </c>
      <c r="AK320" s="26">
        <v>83.77</v>
      </c>
      <c r="AL320" s="26">
        <v>81.5</v>
      </c>
      <c r="AM320" s="26">
        <v>83.8</v>
      </c>
      <c r="AN320" s="26">
        <v>82.54</v>
      </c>
      <c r="AO320" s="26">
        <v>82.35</v>
      </c>
      <c r="AP320" s="26">
        <v>84.95</v>
      </c>
      <c r="AQ320" s="26">
        <v>83.18</v>
      </c>
      <c r="AR320" s="26">
        <v>83.65</v>
      </c>
      <c r="AS320" s="26">
        <v>83.29</v>
      </c>
      <c r="AT320" s="26">
        <v>83.94</v>
      </c>
      <c r="AU320" s="26">
        <v>82.69</v>
      </c>
      <c r="AV320" s="26">
        <v>81.31</v>
      </c>
      <c r="AW320" s="26">
        <v>81.33</v>
      </c>
      <c r="AX320" s="26">
        <v>83.11</v>
      </c>
      <c r="AY320" s="26">
        <v>85.17</v>
      </c>
      <c r="AZ320" s="26">
        <v>85.12</v>
      </c>
      <c r="BA320" s="26">
        <v>83.47</v>
      </c>
      <c r="BB320" s="26">
        <v>83.35</v>
      </c>
      <c r="BC320" s="26">
        <v>93.62</v>
      </c>
      <c r="BD320" s="26">
        <v>83.97</v>
      </c>
      <c r="BE320" s="26">
        <v>81.22</v>
      </c>
      <c r="BF320" s="26">
        <v>80.36</v>
      </c>
      <c r="BG320" s="26">
        <v>82.35</v>
      </c>
      <c r="BH320" s="26">
        <v>95.59</v>
      </c>
      <c r="BI320" s="26">
        <v>99.65</v>
      </c>
      <c r="BJ320" s="26">
        <v>80.37</v>
      </c>
      <c r="BK320" s="26">
        <v>85.42</v>
      </c>
      <c r="BL320" s="26">
        <v>84.5</v>
      </c>
      <c r="BM320" s="26">
        <v>82.27</v>
      </c>
      <c r="BN320" s="26">
        <v>87.66</v>
      </c>
      <c r="BO320" s="26">
        <v>81.86</v>
      </c>
      <c r="BP320" s="26">
        <v>83.67</v>
      </c>
      <c r="BQ320" s="26">
        <v>83.9</v>
      </c>
      <c r="BR320" s="26">
        <v>82.37</v>
      </c>
      <c r="BS320" s="26">
        <v>85.36</v>
      </c>
      <c r="BT320" s="26">
        <v>85.42</v>
      </c>
      <c r="BU320" s="26">
        <v>91.97</v>
      </c>
      <c r="BV320" s="26">
        <v>85.81</v>
      </c>
      <c r="BW320" s="26">
        <v>83.72</v>
      </c>
      <c r="BX320" s="26">
        <v>83.16</v>
      </c>
      <c r="BY320" s="25"/>
      <c r="BZ320" s="25"/>
      <c r="CA320" s="25"/>
      <c r="CB320" s="25"/>
      <c r="CC320" s="26">
        <v>81.02</v>
      </c>
      <c r="CD320" s="26">
        <v>81.95</v>
      </c>
      <c r="CE320" s="26">
        <v>83.43</v>
      </c>
      <c r="CF320" s="26">
        <v>87.81</v>
      </c>
      <c r="CG320" s="26">
        <v>84.54</v>
      </c>
    </row>
    <row r="321" spans="1:85" x14ac:dyDescent="0.3">
      <c r="A321" s="24" t="s">
        <v>392</v>
      </c>
      <c r="B321" s="26">
        <v>84.18</v>
      </c>
      <c r="C321" s="26">
        <v>0</v>
      </c>
      <c r="D321" s="26">
        <v>84.37</v>
      </c>
      <c r="E321" s="26">
        <v>84.29</v>
      </c>
      <c r="F321" s="26">
        <v>84.42</v>
      </c>
      <c r="G321" s="26">
        <v>83.44</v>
      </c>
      <c r="H321" s="26">
        <v>82.12</v>
      </c>
      <c r="I321" s="26">
        <v>83.8</v>
      </c>
      <c r="J321" s="26">
        <v>84.3</v>
      </c>
      <c r="K321" s="26">
        <v>83.71</v>
      </c>
      <c r="L321" s="26">
        <v>82.39</v>
      </c>
      <c r="M321" s="26">
        <v>87.35</v>
      </c>
      <c r="N321" s="26">
        <v>83.97</v>
      </c>
      <c r="O321" s="26">
        <v>81.78</v>
      </c>
      <c r="P321" s="26">
        <v>84.83</v>
      </c>
      <c r="Q321" s="26">
        <v>88.68</v>
      </c>
      <c r="R321" s="25"/>
      <c r="S321" s="25"/>
      <c r="T321" s="25"/>
      <c r="U321" s="26">
        <v>81.61</v>
      </c>
      <c r="V321" s="26">
        <v>84.86</v>
      </c>
      <c r="W321" s="25"/>
      <c r="X321" s="26">
        <v>84.3</v>
      </c>
      <c r="Y321" s="26">
        <v>84.1</v>
      </c>
      <c r="Z321" s="26">
        <v>87.44</v>
      </c>
      <c r="AA321" s="26">
        <v>84.29</v>
      </c>
      <c r="AB321" s="26">
        <v>83.5</v>
      </c>
      <c r="AC321" s="26">
        <v>86.38</v>
      </c>
      <c r="AD321" s="26">
        <v>84.54</v>
      </c>
      <c r="AE321" s="26">
        <v>85.31</v>
      </c>
      <c r="AF321" s="26">
        <v>86.29</v>
      </c>
      <c r="AG321" s="26">
        <v>83.45</v>
      </c>
      <c r="AH321" s="26">
        <v>85.02</v>
      </c>
      <c r="AI321" s="26">
        <v>84.44</v>
      </c>
      <c r="AJ321" s="26">
        <v>84.75</v>
      </c>
      <c r="AK321" s="26">
        <v>84.49</v>
      </c>
      <c r="AL321" s="26">
        <v>81.900000000000006</v>
      </c>
      <c r="AM321" s="26">
        <v>84.48</v>
      </c>
      <c r="AN321" s="26">
        <v>83.86</v>
      </c>
      <c r="AO321" s="26">
        <v>83.34</v>
      </c>
      <c r="AP321" s="26">
        <v>85.93</v>
      </c>
      <c r="AQ321" s="26">
        <v>84.42</v>
      </c>
      <c r="AR321" s="26">
        <v>85.28</v>
      </c>
      <c r="AS321" s="26">
        <v>84.41</v>
      </c>
      <c r="AT321" s="26">
        <v>84.76</v>
      </c>
      <c r="AU321" s="26">
        <v>83.44</v>
      </c>
      <c r="AV321" s="26">
        <v>82.06</v>
      </c>
      <c r="AW321" s="26">
        <v>82.17</v>
      </c>
      <c r="AX321" s="26">
        <v>83.8</v>
      </c>
      <c r="AY321" s="26">
        <v>85.49</v>
      </c>
      <c r="AZ321" s="26">
        <v>85.71</v>
      </c>
      <c r="BA321" s="26">
        <v>83.61</v>
      </c>
      <c r="BB321" s="26">
        <v>83.56</v>
      </c>
      <c r="BC321" s="26">
        <v>93.82</v>
      </c>
      <c r="BD321" s="26">
        <v>84.59</v>
      </c>
      <c r="BE321" s="26">
        <v>81.99</v>
      </c>
      <c r="BF321" s="26">
        <v>80.91</v>
      </c>
      <c r="BG321" s="26">
        <v>82.39</v>
      </c>
      <c r="BH321" s="26">
        <v>96.06</v>
      </c>
      <c r="BI321" s="26">
        <v>100.04</v>
      </c>
      <c r="BJ321" s="26">
        <v>80.47</v>
      </c>
      <c r="BK321" s="26">
        <v>85.8</v>
      </c>
      <c r="BL321" s="26">
        <v>84.65</v>
      </c>
      <c r="BM321" s="26">
        <v>82.19</v>
      </c>
      <c r="BN321" s="26">
        <v>87.69</v>
      </c>
      <c r="BO321" s="26">
        <v>81.78</v>
      </c>
      <c r="BP321" s="26">
        <v>84.27</v>
      </c>
      <c r="BQ321" s="26">
        <v>84.73</v>
      </c>
      <c r="BR321" s="26">
        <v>85.09</v>
      </c>
      <c r="BS321" s="26">
        <v>85.37</v>
      </c>
      <c r="BT321" s="26">
        <v>85.56</v>
      </c>
      <c r="BU321" s="26">
        <v>92.86</v>
      </c>
      <c r="BV321" s="26">
        <v>86.06</v>
      </c>
      <c r="BW321" s="26">
        <v>84.33</v>
      </c>
      <c r="BX321" s="26">
        <v>83.42</v>
      </c>
      <c r="BY321" s="25"/>
      <c r="BZ321" s="25"/>
      <c r="CA321" s="25"/>
      <c r="CB321" s="25"/>
      <c r="CC321" s="26">
        <v>81.16</v>
      </c>
      <c r="CD321" s="26">
        <v>82.4</v>
      </c>
      <c r="CE321" s="26">
        <v>83.46</v>
      </c>
      <c r="CF321" s="26">
        <v>87.61</v>
      </c>
      <c r="CG321" s="26">
        <v>84.67</v>
      </c>
    </row>
    <row r="322" spans="1:85" x14ac:dyDescent="0.3">
      <c r="A322" s="24" t="s">
        <v>393</v>
      </c>
      <c r="B322" s="26">
        <v>84.61</v>
      </c>
      <c r="C322" s="26">
        <v>0</v>
      </c>
      <c r="D322" s="26">
        <v>85.24</v>
      </c>
      <c r="E322" s="26">
        <v>84.64</v>
      </c>
      <c r="F322" s="26">
        <v>84.64</v>
      </c>
      <c r="G322" s="26">
        <v>84.07</v>
      </c>
      <c r="H322" s="26">
        <v>82.98</v>
      </c>
      <c r="I322" s="26">
        <v>84.62</v>
      </c>
      <c r="J322" s="26">
        <v>84.56</v>
      </c>
      <c r="K322" s="26">
        <v>84.22</v>
      </c>
      <c r="L322" s="26">
        <v>82.7</v>
      </c>
      <c r="M322" s="26">
        <v>87.63</v>
      </c>
      <c r="N322" s="26">
        <v>84.22</v>
      </c>
      <c r="O322" s="26">
        <v>82.04</v>
      </c>
      <c r="P322" s="26">
        <v>85</v>
      </c>
      <c r="Q322" s="26">
        <v>89.53</v>
      </c>
      <c r="R322" s="25"/>
      <c r="S322" s="25"/>
      <c r="T322" s="25"/>
      <c r="U322" s="26">
        <v>81.99</v>
      </c>
      <c r="V322" s="26">
        <v>85.02</v>
      </c>
      <c r="W322" s="25"/>
      <c r="X322" s="26">
        <v>85.19</v>
      </c>
      <c r="Y322" s="26">
        <v>84.48</v>
      </c>
      <c r="Z322" s="26">
        <v>88.21</v>
      </c>
      <c r="AA322" s="26">
        <v>84.64</v>
      </c>
      <c r="AB322" s="26">
        <v>83.83</v>
      </c>
      <c r="AC322" s="26">
        <v>86.67</v>
      </c>
      <c r="AD322" s="26">
        <v>84.72</v>
      </c>
      <c r="AE322" s="26">
        <v>85.91</v>
      </c>
      <c r="AF322" s="26">
        <v>86.84</v>
      </c>
      <c r="AG322" s="26">
        <v>83.65</v>
      </c>
      <c r="AH322" s="26">
        <v>85.1</v>
      </c>
      <c r="AI322" s="26">
        <v>84.57</v>
      </c>
      <c r="AJ322" s="26">
        <v>84.86</v>
      </c>
      <c r="AK322" s="26">
        <v>85.03</v>
      </c>
      <c r="AL322" s="26">
        <v>82.18</v>
      </c>
      <c r="AM322" s="26">
        <v>84.69</v>
      </c>
      <c r="AN322" s="26">
        <v>84.1</v>
      </c>
      <c r="AO322" s="26">
        <v>83.39</v>
      </c>
      <c r="AP322" s="26">
        <v>86.18</v>
      </c>
      <c r="AQ322" s="26">
        <v>84.52</v>
      </c>
      <c r="AR322" s="26">
        <v>85.32</v>
      </c>
      <c r="AS322" s="26">
        <v>84.68</v>
      </c>
      <c r="AT322" s="26">
        <v>85.21</v>
      </c>
      <c r="AU322" s="26">
        <v>84.07</v>
      </c>
      <c r="AV322" s="26">
        <v>82.87</v>
      </c>
      <c r="AW322" s="26">
        <v>83.09</v>
      </c>
      <c r="AX322" s="26">
        <v>84.62</v>
      </c>
      <c r="AY322" s="26">
        <v>85.96</v>
      </c>
      <c r="AZ322" s="26">
        <v>86.15</v>
      </c>
      <c r="BA322" s="26">
        <v>83.78</v>
      </c>
      <c r="BB322" s="26">
        <v>83.99</v>
      </c>
      <c r="BC322" s="26">
        <v>93.93</v>
      </c>
      <c r="BD322" s="26">
        <v>84.73</v>
      </c>
      <c r="BE322" s="26">
        <v>82.92</v>
      </c>
      <c r="BF322" s="26">
        <v>81.010000000000005</v>
      </c>
      <c r="BG322" s="26">
        <v>82.7</v>
      </c>
      <c r="BH322" s="26">
        <v>97.17</v>
      </c>
      <c r="BI322" s="26">
        <v>101.27</v>
      </c>
      <c r="BJ322" s="26">
        <v>80.23</v>
      </c>
      <c r="BK322" s="26">
        <v>85.75</v>
      </c>
      <c r="BL322" s="26">
        <v>84.94</v>
      </c>
      <c r="BM322" s="26">
        <v>82.44</v>
      </c>
      <c r="BN322" s="26">
        <v>87.72</v>
      </c>
      <c r="BO322" s="26">
        <v>82.04</v>
      </c>
      <c r="BP322" s="26">
        <v>84.63</v>
      </c>
      <c r="BQ322" s="26">
        <v>84.91</v>
      </c>
      <c r="BR322" s="26">
        <v>85.15</v>
      </c>
      <c r="BS322" s="26">
        <v>85.5</v>
      </c>
      <c r="BT322" s="26">
        <v>85.65</v>
      </c>
      <c r="BU322" s="26">
        <v>94.11</v>
      </c>
      <c r="BV322" s="26">
        <v>86.23</v>
      </c>
      <c r="BW322" s="26">
        <v>85.23</v>
      </c>
      <c r="BX322" s="26">
        <v>83.71</v>
      </c>
      <c r="BY322" s="25"/>
      <c r="BZ322" s="25"/>
      <c r="CA322" s="25"/>
      <c r="CB322" s="25"/>
      <c r="CC322" s="26">
        <v>81.61</v>
      </c>
      <c r="CD322" s="26">
        <v>82.65</v>
      </c>
      <c r="CE322" s="26">
        <v>83.69</v>
      </c>
      <c r="CF322" s="26">
        <v>87.58</v>
      </c>
      <c r="CG322" s="26">
        <v>84.88</v>
      </c>
    </row>
    <row r="323" spans="1:85" x14ac:dyDescent="0.3">
      <c r="A323" s="24" t="s">
        <v>394</v>
      </c>
      <c r="B323" s="26">
        <v>85.3</v>
      </c>
      <c r="C323" s="26">
        <v>0</v>
      </c>
      <c r="D323" s="26">
        <v>87.58</v>
      </c>
      <c r="E323" s="26">
        <v>85.74</v>
      </c>
      <c r="F323" s="26">
        <v>85.45</v>
      </c>
      <c r="G323" s="26">
        <v>85.11</v>
      </c>
      <c r="H323" s="26">
        <v>84.04</v>
      </c>
      <c r="I323" s="26">
        <v>85.6</v>
      </c>
      <c r="J323" s="26">
        <v>85.17</v>
      </c>
      <c r="K323" s="26">
        <v>85.08</v>
      </c>
      <c r="L323" s="26">
        <v>83.33</v>
      </c>
      <c r="M323" s="26">
        <v>86.19</v>
      </c>
      <c r="N323" s="26">
        <v>84.74</v>
      </c>
      <c r="O323" s="26">
        <v>82.6</v>
      </c>
      <c r="P323" s="26">
        <v>85.36</v>
      </c>
      <c r="Q323" s="26">
        <v>90.25</v>
      </c>
      <c r="R323" s="25"/>
      <c r="S323" s="25"/>
      <c r="T323" s="25"/>
      <c r="U323" s="26">
        <v>82.61</v>
      </c>
      <c r="V323" s="26">
        <v>85.34</v>
      </c>
      <c r="W323" s="25"/>
      <c r="X323" s="26">
        <v>87.6</v>
      </c>
      <c r="Y323" s="26">
        <v>85.21</v>
      </c>
      <c r="Z323" s="26">
        <v>88.81</v>
      </c>
      <c r="AA323" s="26">
        <v>85.74</v>
      </c>
      <c r="AB323" s="26">
        <v>85.02</v>
      </c>
      <c r="AC323" s="26">
        <v>87.8</v>
      </c>
      <c r="AD323" s="26">
        <v>85.56</v>
      </c>
      <c r="AE323" s="26">
        <v>87.4</v>
      </c>
      <c r="AF323" s="26">
        <v>88.09</v>
      </c>
      <c r="AG323" s="26">
        <v>84.23</v>
      </c>
      <c r="AH323" s="26">
        <v>85.96</v>
      </c>
      <c r="AI323" s="26">
        <v>85.32</v>
      </c>
      <c r="AJ323" s="26">
        <v>85.4</v>
      </c>
      <c r="AK323" s="26">
        <v>85.68</v>
      </c>
      <c r="AL323" s="26">
        <v>83.14</v>
      </c>
      <c r="AM323" s="26">
        <v>85.41</v>
      </c>
      <c r="AN323" s="26">
        <v>84.87</v>
      </c>
      <c r="AO323" s="26">
        <v>84.38</v>
      </c>
      <c r="AP323" s="26">
        <v>86.7</v>
      </c>
      <c r="AQ323" s="26">
        <v>84.93</v>
      </c>
      <c r="AR323" s="26">
        <v>85.63</v>
      </c>
      <c r="AS323" s="26">
        <v>86.2</v>
      </c>
      <c r="AT323" s="26">
        <v>86.2</v>
      </c>
      <c r="AU323" s="26">
        <v>85.11</v>
      </c>
      <c r="AV323" s="26">
        <v>83.84</v>
      </c>
      <c r="AW323" s="26">
        <v>84.25</v>
      </c>
      <c r="AX323" s="26">
        <v>85.6</v>
      </c>
      <c r="AY323" s="26">
        <v>86.51</v>
      </c>
      <c r="AZ323" s="26">
        <v>86.92</v>
      </c>
      <c r="BA323" s="26">
        <v>84.34</v>
      </c>
      <c r="BB323" s="26">
        <v>84.71</v>
      </c>
      <c r="BC323" s="26">
        <v>94.01</v>
      </c>
      <c r="BD323" s="26">
        <v>85.73</v>
      </c>
      <c r="BE323" s="26">
        <v>83.96</v>
      </c>
      <c r="BF323" s="26">
        <v>81.28</v>
      </c>
      <c r="BG323" s="26">
        <v>83.33</v>
      </c>
      <c r="BH323" s="26">
        <v>95.05</v>
      </c>
      <c r="BI323" s="26">
        <v>97.39</v>
      </c>
      <c r="BJ323" s="26">
        <v>79.66</v>
      </c>
      <c r="BK323" s="26">
        <v>85.73</v>
      </c>
      <c r="BL323" s="26">
        <v>85.6</v>
      </c>
      <c r="BM323" s="26">
        <v>82.97</v>
      </c>
      <c r="BN323" s="26">
        <v>87.56</v>
      </c>
      <c r="BO323" s="26">
        <v>82.6</v>
      </c>
      <c r="BP323" s="26">
        <v>85.4</v>
      </c>
      <c r="BQ323" s="26">
        <v>85.35</v>
      </c>
      <c r="BR323" s="26">
        <v>85.27</v>
      </c>
      <c r="BS323" s="26">
        <v>85.68</v>
      </c>
      <c r="BT323" s="26">
        <v>85.74</v>
      </c>
      <c r="BU323" s="26">
        <v>95.03</v>
      </c>
      <c r="BV323" s="26">
        <v>86.38</v>
      </c>
      <c r="BW323" s="26">
        <v>86.01</v>
      </c>
      <c r="BX323" s="26">
        <v>84.26</v>
      </c>
      <c r="BY323" s="25"/>
      <c r="BZ323" s="25"/>
      <c r="CA323" s="25"/>
      <c r="CB323" s="25"/>
      <c r="CC323" s="26">
        <v>82.13</v>
      </c>
      <c r="CD323" s="26">
        <v>83.44</v>
      </c>
      <c r="CE323" s="26">
        <v>84.11</v>
      </c>
      <c r="CF323" s="26">
        <v>87.57</v>
      </c>
      <c r="CG323" s="26">
        <v>85.26</v>
      </c>
    </row>
    <row r="324" spans="1:85" x14ac:dyDescent="0.3">
      <c r="A324" s="24" t="s">
        <v>395</v>
      </c>
      <c r="B324" s="26">
        <v>85.93</v>
      </c>
      <c r="C324" s="26">
        <v>0</v>
      </c>
      <c r="D324" s="26">
        <v>86.59</v>
      </c>
      <c r="E324" s="26">
        <v>86.37</v>
      </c>
      <c r="F324" s="26">
        <v>86.04</v>
      </c>
      <c r="G324" s="26">
        <v>86.09</v>
      </c>
      <c r="H324" s="26">
        <v>85.06</v>
      </c>
      <c r="I324" s="26">
        <v>86.46</v>
      </c>
      <c r="J324" s="26">
        <v>85.66</v>
      </c>
      <c r="K324" s="26">
        <v>85.66</v>
      </c>
      <c r="L324" s="26">
        <v>83.76</v>
      </c>
      <c r="M324" s="26">
        <v>87.73</v>
      </c>
      <c r="N324" s="26">
        <v>85.17</v>
      </c>
      <c r="O324" s="26">
        <v>83.01</v>
      </c>
      <c r="P324" s="26">
        <v>85.66</v>
      </c>
      <c r="Q324" s="26">
        <v>90.65</v>
      </c>
      <c r="R324" s="25"/>
      <c r="S324" s="25"/>
      <c r="T324" s="25"/>
      <c r="U324" s="26">
        <v>83.08</v>
      </c>
      <c r="V324" s="26">
        <v>85.65</v>
      </c>
      <c r="W324" s="25"/>
      <c r="X324" s="26">
        <v>86.55</v>
      </c>
      <c r="Y324" s="26">
        <v>85.55</v>
      </c>
      <c r="Z324" s="26">
        <v>89.13</v>
      </c>
      <c r="AA324" s="26">
        <v>86.37</v>
      </c>
      <c r="AB324" s="26">
        <v>85.25</v>
      </c>
      <c r="AC324" s="26">
        <v>88.6</v>
      </c>
      <c r="AD324" s="26">
        <v>86.18</v>
      </c>
      <c r="AE324" s="26">
        <v>88.12</v>
      </c>
      <c r="AF324" s="26">
        <v>88.88</v>
      </c>
      <c r="AG324" s="26">
        <v>85.08</v>
      </c>
      <c r="AH324" s="26">
        <v>86.66</v>
      </c>
      <c r="AI324" s="26">
        <v>85.71</v>
      </c>
      <c r="AJ324" s="26">
        <v>86.16</v>
      </c>
      <c r="AK324" s="26">
        <v>86.33</v>
      </c>
      <c r="AL324" s="26">
        <v>83.88</v>
      </c>
      <c r="AM324" s="26">
        <v>86.15</v>
      </c>
      <c r="AN324" s="26">
        <v>85.42</v>
      </c>
      <c r="AO324" s="26">
        <v>85.16</v>
      </c>
      <c r="AP324" s="26">
        <v>87.26</v>
      </c>
      <c r="AQ324" s="26">
        <v>85.53</v>
      </c>
      <c r="AR324" s="26">
        <v>85.99</v>
      </c>
      <c r="AS324" s="26">
        <v>86.95</v>
      </c>
      <c r="AT324" s="26">
        <v>87.04</v>
      </c>
      <c r="AU324" s="26">
        <v>86.09</v>
      </c>
      <c r="AV324" s="26">
        <v>84.87</v>
      </c>
      <c r="AW324" s="26">
        <v>85.26</v>
      </c>
      <c r="AX324" s="26">
        <v>86.46</v>
      </c>
      <c r="AY324" s="26">
        <v>87.05</v>
      </c>
      <c r="AZ324" s="26">
        <v>87.38</v>
      </c>
      <c r="BA324" s="26">
        <v>84.84</v>
      </c>
      <c r="BB324" s="26">
        <v>85.14</v>
      </c>
      <c r="BC324" s="26">
        <v>94.19</v>
      </c>
      <c r="BD324" s="26">
        <v>85.98</v>
      </c>
      <c r="BE324" s="26">
        <v>84.95</v>
      </c>
      <c r="BF324" s="26">
        <v>82.09</v>
      </c>
      <c r="BG324" s="26">
        <v>83.76</v>
      </c>
      <c r="BH324" s="26">
        <v>97.75</v>
      </c>
      <c r="BI324" s="26">
        <v>101.29</v>
      </c>
      <c r="BJ324" s="26">
        <v>80.290000000000006</v>
      </c>
      <c r="BK324" s="26">
        <v>86.08</v>
      </c>
      <c r="BL324" s="26">
        <v>86.12</v>
      </c>
      <c r="BM324" s="26">
        <v>83.35</v>
      </c>
      <c r="BN324" s="26">
        <v>87.69</v>
      </c>
      <c r="BO324" s="26">
        <v>83.01</v>
      </c>
      <c r="BP324" s="26">
        <v>85.93</v>
      </c>
      <c r="BQ324" s="26">
        <v>85.76</v>
      </c>
      <c r="BR324" s="26">
        <v>85.37</v>
      </c>
      <c r="BS324" s="26">
        <v>86.01</v>
      </c>
      <c r="BT324" s="26">
        <v>86.16</v>
      </c>
      <c r="BU324" s="26">
        <v>95.4</v>
      </c>
      <c r="BV324" s="26">
        <v>86.65</v>
      </c>
      <c r="BW324" s="26">
        <v>86.87</v>
      </c>
      <c r="BX324" s="26">
        <v>84.71</v>
      </c>
      <c r="BY324" s="25"/>
      <c r="BZ324" s="25"/>
      <c r="CA324" s="25"/>
      <c r="CB324" s="25"/>
      <c r="CC324" s="26">
        <v>82.59</v>
      </c>
      <c r="CD324" s="26">
        <v>83.91</v>
      </c>
      <c r="CE324" s="26">
        <v>84.48</v>
      </c>
      <c r="CF324" s="26">
        <v>87.69</v>
      </c>
      <c r="CG324" s="26">
        <v>85.62</v>
      </c>
    </row>
    <row r="325" spans="1:85" x14ac:dyDescent="0.3">
      <c r="A325" s="24" t="s">
        <v>396</v>
      </c>
      <c r="B325" s="26">
        <v>86.46</v>
      </c>
      <c r="C325" s="26">
        <v>0</v>
      </c>
      <c r="D325" s="26">
        <v>87.25</v>
      </c>
      <c r="E325" s="26">
        <v>86.67</v>
      </c>
      <c r="F325" s="26">
        <v>86.58</v>
      </c>
      <c r="G325" s="26">
        <v>86.96</v>
      </c>
      <c r="H325" s="26">
        <v>86.21</v>
      </c>
      <c r="I325" s="26">
        <v>87.4</v>
      </c>
      <c r="J325" s="26">
        <v>86.1</v>
      </c>
      <c r="K325" s="26">
        <v>86.29</v>
      </c>
      <c r="L325" s="26">
        <v>84.32</v>
      </c>
      <c r="M325" s="26">
        <v>87.19</v>
      </c>
      <c r="N325" s="26">
        <v>85.7</v>
      </c>
      <c r="O325" s="26">
        <v>83.67</v>
      </c>
      <c r="P325" s="26">
        <v>86.45</v>
      </c>
      <c r="Q325" s="26">
        <v>90.83</v>
      </c>
      <c r="R325" s="25"/>
      <c r="S325" s="25"/>
      <c r="T325" s="25"/>
      <c r="U325" s="26">
        <v>83.67</v>
      </c>
      <c r="V325" s="26">
        <v>86.02</v>
      </c>
      <c r="W325" s="25"/>
      <c r="X325" s="26">
        <v>87.22</v>
      </c>
      <c r="Y325" s="26">
        <v>85.94</v>
      </c>
      <c r="Z325" s="26">
        <v>89.39</v>
      </c>
      <c r="AA325" s="26">
        <v>86.67</v>
      </c>
      <c r="AB325" s="26">
        <v>85.23</v>
      </c>
      <c r="AC325" s="26">
        <v>89.5</v>
      </c>
      <c r="AD325" s="26">
        <v>86.55</v>
      </c>
      <c r="AE325" s="26">
        <v>88.76</v>
      </c>
      <c r="AF325" s="26">
        <v>89.27</v>
      </c>
      <c r="AG325" s="26">
        <v>85.54</v>
      </c>
      <c r="AH325" s="26">
        <v>87.08</v>
      </c>
      <c r="AI325" s="26">
        <v>86.66</v>
      </c>
      <c r="AJ325" s="26">
        <v>86.74</v>
      </c>
      <c r="AK325" s="26">
        <v>86.5</v>
      </c>
      <c r="AL325" s="26">
        <v>84.35</v>
      </c>
      <c r="AM325" s="26">
        <v>86.69</v>
      </c>
      <c r="AN325" s="26">
        <v>86.17</v>
      </c>
      <c r="AO325" s="26">
        <v>85.61</v>
      </c>
      <c r="AP325" s="26">
        <v>87.98</v>
      </c>
      <c r="AQ325" s="26">
        <v>86.46</v>
      </c>
      <c r="AR325" s="26">
        <v>86.93</v>
      </c>
      <c r="AS325" s="26">
        <v>87.31</v>
      </c>
      <c r="AT325" s="26">
        <v>87.56</v>
      </c>
      <c r="AU325" s="26">
        <v>86.96</v>
      </c>
      <c r="AV325" s="26">
        <v>86.01</v>
      </c>
      <c r="AW325" s="26">
        <v>86.41</v>
      </c>
      <c r="AX325" s="26">
        <v>87.4</v>
      </c>
      <c r="AY325" s="26">
        <v>87.45</v>
      </c>
      <c r="AZ325" s="26">
        <v>87.68</v>
      </c>
      <c r="BA325" s="26">
        <v>85.33</v>
      </c>
      <c r="BB325" s="26">
        <v>85.62</v>
      </c>
      <c r="BC325" s="26">
        <v>94.38</v>
      </c>
      <c r="BD325" s="26">
        <v>86.06</v>
      </c>
      <c r="BE325" s="26">
        <v>86.18</v>
      </c>
      <c r="BF325" s="26">
        <v>82.08</v>
      </c>
      <c r="BG325" s="26">
        <v>84.32</v>
      </c>
      <c r="BH325" s="26">
        <v>96.83</v>
      </c>
      <c r="BI325" s="26">
        <v>99.57</v>
      </c>
      <c r="BJ325" s="26">
        <v>80.2</v>
      </c>
      <c r="BK325" s="26">
        <v>86.32</v>
      </c>
      <c r="BL325" s="26">
        <v>86.64</v>
      </c>
      <c r="BM325" s="26">
        <v>84</v>
      </c>
      <c r="BN325" s="26">
        <v>87.81</v>
      </c>
      <c r="BO325" s="26">
        <v>83.67</v>
      </c>
      <c r="BP325" s="26">
        <v>86.08</v>
      </c>
      <c r="BQ325" s="26">
        <v>86.38</v>
      </c>
      <c r="BR325" s="26">
        <v>86.73</v>
      </c>
      <c r="BS325" s="26">
        <v>86.36</v>
      </c>
      <c r="BT325" s="26">
        <v>86.41</v>
      </c>
      <c r="BU325" s="26">
        <v>95.2</v>
      </c>
      <c r="BV325" s="26">
        <v>87.05</v>
      </c>
      <c r="BW325" s="26">
        <v>87.91</v>
      </c>
      <c r="BX325" s="26">
        <v>85.28</v>
      </c>
      <c r="BY325" s="25"/>
      <c r="BZ325" s="25"/>
      <c r="CA325" s="25"/>
      <c r="CB325" s="25"/>
      <c r="CC325" s="26">
        <v>83.21</v>
      </c>
      <c r="CD325" s="26">
        <v>84.42</v>
      </c>
      <c r="CE325" s="26">
        <v>84.95</v>
      </c>
      <c r="CF325" s="26">
        <v>88.01</v>
      </c>
      <c r="CG325" s="26">
        <v>85.97</v>
      </c>
    </row>
    <row r="326" spans="1:85" x14ac:dyDescent="0.3">
      <c r="A326" s="24" t="s">
        <v>397</v>
      </c>
      <c r="B326" s="26">
        <v>87.31</v>
      </c>
      <c r="C326" s="26">
        <v>0</v>
      </c>
      <c r="D326" s="26">
        <v>88.04</v>
      </c>
      <c r="E326" s="26">
        <v>87.83</v>
      </c>
      <c r="F326" s="26">
        <v>86.93</v>
      </c>
      <c r="G326" s="26">
        <v>87.94</v>
      </c>
      <c r="H326" s="26">
        <v>87.4</v>
      </c>
      <c r="I326" s="26">
        <v>88.35</v>
      </c>
      <c r="J326" s="26">
        <v>86.88</v>
      </c>
      <c r="K326" s="26">
        <v>87.08</v>
      </c>
      <c r="L326" s="26">
        <v>85.24</v>
      </c>
      <c r="M326" s="26">
        <v>88.61</v>
      </c>
      <c r="N326" s="26">
        <v>86.5</v>
      </c>
      <c r="O326" s="26">
        <v>84.67</v>
      </c>
      <c r="P326" s="26">
        <v>86.82</v>
      </c>
      <c r="Q326" s="26">
        <v>91.3</v>
      </c>
      <c r="R326" s="25"/>
      <c r="S326" s="25"/>
      <c r="T326" s="25"/>
      <c r="U326" s="26">
        <v>84.65</v>
      </c>
      <c r="V326" s="26">
        <v>86.87</v>
      </c>
      <c r="W326" s="25"/>
      <c r="X326" s="26">
        <v>88.02</v>
      </c>
      <c r="Y326" s="26">
        <v>86.48</v>
      </c>
      <c r="Z326" s="26">
        <v>89.99</v>
      </c>
      <c r="AA326" s="26">
        <v>87.83</v>
      </c>
      <c r="AB326" s="26">
        <v>84.9</v>
      </c>
      <c r="AC326" s="26">
        <v>89.43</v>
      </c>
      <c r="AD326" s="26">
        <v>87.16</v>
      </c>
      <c r="AE326" s="26">
        <v>88.48</v>
      </c>
      <c r="AF326" s="26">
        <v>89.97</v>
      </c>
      <c r="AG326" s="26">
        <v>86.25</v>
      </c>
      <c r="AH326" s="26">
        <v>87.59</v>
      </c>
      <c r="AI326" s="26">
        <v>86.64</v>
      </c>
      <c r="AJ326" s="26">
        <v>87.64</v>
      </c>
      <c r="AK326" s="26">
        <v>86.95</v>
      </c>
      <c r="AL326" s="26">
        <v>84.97</v>
      </c>
      <c r="AM326" s="26">
        <v>87.33</v>
      </c>
      <c r="AN326" s="26">
        <v>86.45</v>
      </c>
      <c r="AO326" s="26">
        <v>86.12</v>
      </c>
      <c r="AP326" s="26">
        <v>88.45</v>
      </c>
      <c r="AQ326" s="26">
        <v>87.06</v>
      </c>
      <c r="AR326" s="26">
        <v>87.38</v>
      </c>
      <c r="AS326" s="26">
        <v>87.31</v>
      </c>
      <c r="AT326" s="26">
        <v>88.07</v>
      </c>
      <c r="AU326" s="26">
        <v>87.94</v>
      </c>
      <c r="AV326" s="26">
        <v>87.29</v>
      </c>
      <c r="AW326" s="26">
        <v>87.53</v>
      </c>
      <c r="AX326" s="26">
        <v>88.35</v>
      </c>
      <c r="AY326" s="26">
        <v>88.14</v>
      </c>
      <c r="AZ326" s="26">
        <v>88.12</v>
      </c>
      <c r="BA326" s="26">
        <v>86.25</v>
      </c>
      <c r="BB326" s="26">
        <v>86.38</v>
      </c>
      <c r="BC326" s="26">
        <v>94.64</v>
      </c>
      <c r="BD326" s="26">
        <v>86.37</v>
      </c>
      <c r="BE326" s="26">
        <v>87.42</v>
      </c>
      <c r="BF326" s="26">
        <v>83.71</v>
      </c>
      <c r="BG326" s="26">
        <v>85.24</v>
      </c>
      <c r="BH326" s="26">
        <v>97.38</v>
      </c>
      <c r="BI326" s="26">
        <v>100.04</v>
      </c>
      <c r="BJ326" s="26">
        <v>82.34</v>
      </c>
      <c r="BK326" s="26">
        <v>87.35</v>
      </c>
      <c r="BL326" s="26">
        <v>87.27</v>
      </c>
      <c r="BM326" s="26">
        <v>84.95</v>
      </c>
      <c r="BN326" s="26">
        <v>88.64</v>
      </c>
      <c r="BO326" s="26">
        <v>84.67</v>
      </c>
      <c r="BP326" s="26">
        <v>86.54</v>
      </c>
      <c r="BQ326" s="26">
        <v>86.95</v>
      </c>
      <c r="BR326" s="26">
        <v>86.85</v>
      </c>
      <c r="BS326" s="26">
        <v>87.37</v>
      </c>
      <c r="BT326" s="26">
        <v>87.46</v>
      </c>
      <c r="BU326" s="26">
        <v>95.27</v>
      </c>
      <c r="BV326" s="26">
        <v>87.8</v>
      </c>
      <c r="BW326" s="26">
        <v>89.04</v>
      </c>
      <c r="BX326" s="26">
        <v>86.13</v>
      </c>
      <c r="BY326" s="25"/>
      <c r="BZ326" s="25"/>
      <c r="CA326" s="25"/>
      <c r="CB326" s="25"/>
      <c r="CC326" s="26">
        <v>84.35</v>
      </c>
      <c r="CD326" s="26">
        <v>85.14</v>
      </c>
      <c r="CE326" s="26">
        <v>85.85</v>
      </c>
      <c r="CF326" s="26">
        <v>88.68</v>
      </c>
      <c r="CG326" s="26">
        <v>86.86</v>
      </c>
    </row>
    <row r="327" spans="1:85" x14ac:dyDescent="0.3">
      <c r="A327" s="24" t="s">
        <v>398</v>
      </c>
      <c r="B327" s="26">
        <v>87.62</v>
      </c>
      <c r="C327" s="26">
        <v>0</v>
      </c>
      <c r="D327" s="26">
        <v>88.3</v>
      </c>
      <c r="E327" s="26">
        <v>88.33</v>
      </c>
      <c r="F327" s="26">
        <v>86.85</v>
      </c>
      <c r="G327" s="26">
        <v>88.36</v>
      </c>
      <c r="H327" s="26">
        <v>88.13</v>
      </c>
      <c r="I327" s="26">
        <v>88.83</v>
      </c>
      <c r="J327" s="26">
        <v>87.16</v>
      </c>
      <c r="K327" s="26">
        <v>87.51</v>
      </c>
      <c r="L327" s="26">
        <v>85.83</v>
      </c>
      <c r="M327" s="26">
        <v>88.78</v>
      </c>
      <c r="N327" s="26">
        <v>87.07</v>
      </c>
      <c r="O327" s="26">
        <v>85.31</v>
      </c>
      <c r="P327" s="26">
        <v>86.89</v>
      </c>
      <c r="Q327" s="26">
        <v>90.34</v>
      </c>
      <c r="R327" s="25"/>
      <c r="S327" s="25"/>
      <c r="T327" s="25"/>
      <c r="U327" s="26">
        <v>85.22</v>
      </c>
      <c r="V327" s="26">
        <v>87.14</v>
      </c>
      <c r="W327" s="25"/>
      <c r="X327" s="26">
        <v>88.31</v>
      </c>
      <c r="Y327" s="26">
        <v>86.63</v>
      </c>
      <c r="Z327" s="26">
        <v>89.2</v>
      </c>
      <c r="AA327" s="26">
        <v>88.33</v>
      </c>
      <c r="AB327" s="26">
        <v>84.73</v>
      </c>
      <c r="AC327" s="26">
        <v>88.76</v>
      </c>
      <c r="AD327" s="26">
        <v>87.03</v>
      </c>
      <c r="AE327" s="26">
        <v>87.76</v>
      </c>
      <c r="AF327" s="26">
        <v>89.81</v>
      </c>
      <c r="AG327" s="26">
        <v>86.33</v>
      </c>
      <c r="AH327" s="26">
        <v>87.72</v>
      </c>
      <c r="AI327" s="26">
        <v>86.65</v>
      </c>
      <c r="AJ327" s="26">
        <v>87.5</v>
      </c>
      <c r="AK327" s="26">
        <v>86.83</v>
      </c>
      <c r="AL327" s="26">
        <v>85.18</v>
      </c>
      <c r="AM327" s="26">
        <v>87.21</v>
      </c>
      <c r="AN327" s="26">
        <v>86.44</v>
      </c>
      <c r="AO327" s="26">
        <v>86.04</v>
      </c>
      <c r="AP327" s="26">
        <v>88.44</v>
      </c>
      <c r="AQ327" s="26">
        <v>86.98</v>
      </c>
      <c r="AR327" s="26">
        <v>87.37</v>
      </c>
      <c r="AS327" s="26">
        <v>87.12</v>
      </c>
      <c r="AT327" s="26">
        <v>87.94</v>
      </c>
      <c r="AU327" s="26">
        <v>88.36</v>
      </c>
      <c r="AV327" s="26">
        <v>88.01</v>
      </c>
      <c r="AW327" s="26">
        <v>88.26</v>
      </c>
      <c r="AX327" s="26">
        <v>88.83</v>
      </c>
      <c r="AY327" s="26">
        <v>88</v>
      </c>
      <c r="AZ327" s="26">
        <v>88.16</v>
      </c>
      <c r="BA327" s="26">
        <v>86.68</v>
      </c>
      <c r="BB327" s="26">
        <v>86.52</v>
      </c>
      <c r="BC327" s="26">
        <v>94.77</v>
      </c>
      <c r="BD327" s="26">
        <v>86.67</v>
      </c>
      <c r="BE327" s="26">
        <v>88.35</v>
      </c>
      <c r="BF327" s="26">
        <v>83.86</v>
      </c>
      <c r="BG327" s="26">
        <v>85.83</v>
      </c>
      <c r="BH327" s="26">
        <v>97.45</v>
      </c>
      <c r="BI327" s="26">
        <v>99.99</v>
      </c>
      <c r="BJ327" s="26">
        <v>82.65</v>
      </c>
      <c r="BK327" s="26">
        <v>87.62</v>
      </c>
      <c r="BL327" s="26">
        <v>87.86</v>
      </c>
      <c r="BM327" s="26">
        <v>85.59</v>
      </c>
      <c r="BN327" s="26">
        <v>88.82</v>
      </c>
      <c r="BO327" s="26">
        <v>85.31</v>
      </c>
      <c r="BP327" s="26">
        <v>86.51</v>
      </c>
      <c r="BQ327" s="26">
        <v>87.12</v>
      </c>
      <c r="BR327" s="26">
        <v>86.91</v>
      </c>
      <c r="BS327" s="26">
        <v>87.71</v>
      </c>
      <c r="BT327" s="26">
        <v>87.81</v>
      </c>
      <c r="BU327" s="26">
        <v>93.1</v>
      </c>
      <c r="BV327" s="26">
        <v>88.17</v>
      </c>
      <c r="BW327" s="26">
        <v>89.67</v>
      </c>
      <c r="BX327" s="26">
        <v>86.45</v>
      </c>
      <c r="BY327" s="25"/>
      <c r="BZ327" s="25"/>
      <c r="CA327" s="25"/>
      <c r="CB327" s="25"/>
      <c r="CC327" s="26">
        <v>84.98</v>
      </c>
      <c r="CD327" s="26">
        <v>85.62</v>
      </c>
      <c r="CE327" s="26">
        <v>86.33</v>
      </c>
      <c r="CF327" s="26">
        <v>89</v>
      </c>
      <c r="CG327" s="26">
        <v>87.01</v>
      </c>
    </row>
    <row r="328" spans="1:85" x14ac:dyDescent="0.3">
      <c r="A328" s="24" t="s">
        <v>399</v>
      </c>
      <c r="B328" s="26">
        <v>87.93</v>
      </c>
      <c r="C328" s="26">
        <v>0</v>
      </c>
      <c r="D328" s="26">
        <v>88.16</v>
      </c>
      <c r="E328" s="26">
        <v>88.67</v>
      </c>
      <c r="F328" s="26">
        <v>86.85</v>
      </c>
      <c r="G328" s="26">
        <v>88.67</v>
      </c>
      <c r="H328" s="26">
        <v>88.66</v>
      </c>
      <c r="I328" s="26">
        <v>89.23</v>
      </c>
      <c r="J328" s="26">
        <v>87.45</v>
      </c>
      <c r="K328" s="26">
        <v>88.17</v>
      </c>
      <c r="L328" s="26">
        <v>86.38</v>
      </c>
      <c r="M328" s="26">
        <v>88.43</v>
      </c>
      <c r="N328" s="26">
        <v>87.61</v>
      </c>
      <c r="O328" s="26">
        <v>85.94</v>
      </c>
      <c r="P328" s="26">
        <v>87.05</v>
      </c>
      <c r="Q328" s="26">
        <v>90.82</v>
      </c>
      <c r="R328" s="25"/>
      <c r="S328" s="25"/>
      <c r="T328" s="25"/>
      <c r="U328" s="26">
        <v>85.65</v>
      </c>
      <c r="V328" s="26">
        <v>87.55</v>
      </c>
      <c r="W328" s="25"/>
      <c r="X328" s="26">
        <v>88.13</v>
      </c>
      <c r="Y328" s="26">
        <v>87.07</v>
      </c>
      <c r="Z328" s="26">
        <v>89.96</v>
      </c>
      <c r="AA328" s="26">
        <v>88.67</v>
      </c>
      <c r="AB328" s="26">
        <v>84.64</v>
      </c>
      <c r="AC328" s="26">
        <v>87.79</v>
      </c>
      <c r="AD328" s="26">
        <v>87.16</v>
      </c>
      <c r="AE328" s="26">
        <v>86.31</v>
      </c>
      <c r="AF328" s="26">
        <v>89.43</v>
      </c>
      <c r="AG328" s="26">
        <v>86.51</v>
      </c>
      <c r="AH328" s="26">
        <v>87.87</v>
      </c>
      <c r="AI328" s="26">
        <v>86.72</v>
      </c>
      <c r="AJ328" s="26">
        <v>87.45</v>
      </c>
      <c r="AK328" s="26">
        <v>86.86</v>
      </c>
      <c r="AL328" s="26">
        <v>85.45</v>
      </c>
      <c r="AM328" s="26">
        <v>87.22</v>
      </c>
      <c r="AN328" s="26">
        <v>86.69</v>
      </c>
      <c r="AO328" s="26">
        <v>86.01</v>
      </c>
      <c r="AP328" s="26">
        <v>88.52</v>
      </c>
      <c r="AQ328" s="26">
        <v>87.05</v>
      </c>
      <c r="AR328" s="26">
        <v>87.39</v>
      </c>
      <c r="AS328" s="26">
        <v>87.38</v>
      </c>
      <c r="AT328" s="26">
        <v>87.86</v>
      </c>
      <c r="AU328" s="26">
        <v>88.67</v>
      </c>
      <c r="AV328" s="26">
        <v>88.51</v>
      </c>
      <c r="AW328" s="26">
        <v>88.83</v>
      </c>
      <c r="AX328" s="26">
        <v>89.23</v>
      </c>
      <c r="AY328" s="26">
        <v>88.45</v>
      </c>
      <c r="AZ328" s="26">
        <v>88.21</v>
      </c>
      <c r="BA328" s="26">
        <v>87.04</v>
      </c>
      <c r="BB328" s="26">
        <v>87.08</v>
      </c>
      <c r="BC328" s="26">
        <v>97.43</v>
      </c>
      <c r="BD328" s="26">
        <v>87.14</v>
      </c>
      <c r="BE328" s="26">
        <v>88.97</v>
      </c>
      <c r="BF328" s="26">
        <v>83.36</v>
      </c>
      <c r="BG328" s="26">
        <v>86.38</v>
      </c>
      <c r="BH328" s="26">
        <v>97.45</v>
      </c>
      <c r="BI328" s="26">
        <v>99.93</v>
      </c>
      <c r="BJ328" s="26">
        <v>82.08</v>
      </c>
      <c r="BK328" s="26">
        <v>87.56</v>
      </c>
      <c r="BL328" s="26">
        <v>88.45</v>
      </c>
      <c r="BM328" s="26">
        <v>86.24</v>
      </c>
      <c r="BN328" s="26">
        <v>88.73</v>
      </c>
      <c r="BO328" s="26">
        <v>85.94</v>
      </c>
      <c r="BP328" s="26">
        <v>86.79</v>
      </c>
      <c r="BQ328" s="26">
        <v>87.29</v>
      </c>
      <c r="BR328" s="26">
        <v>86.99</v>
      </c>
      <c r="BS328" s="26">
        <v>87.87</v>
      </c>
      <c r="BT328" s="26">
        <v>88.01</v>
      </c>
      <c r="BU328" s="26">
        <v>93.65</v>
      </c>
      <c r="BV328" s="26">
        <v>88.47</v>
      </c>
      <c r="BW328" s="26">
        <v>90.23</v>
      </c>
      <c r="BX328" s="26">
        <v>86.87</v>
      </c>
      <c r="BY328" s="25"/>
      <c r="BZ328" s="25"/>
      <c r="CA328" s="25"/>
      <c r="CB328" s="25"/>
      <c r="CC328" s="26">
        <v>85.46</v>
      </c>
      <c r="CD328" s="26">
        <v>85.97</v>
      </c>
      <c r="CE328" s="26">
        <v>86.8</v>
      </c>
      <c r="CF328" s="26">
        <v>89.22</v>
      </c>
      <c r="CG328" s="26">
        <v>87.45</v>
      </c>
    </row>
    <row r="329" spans="1:85" x14ac:dyDescent="0.3">
      <c r="A329" s="24" t="s">
        <v>400</v>
      </c>
      <c r="B329" s="26">
        <v>88.37</v>
      </c>
      <c r="C329" s="26">
        <v>0</v>
      </c>
      <c r="D329" s="26">
        <v>87.97</v>
      </c>
      <c r="E329" s="26">
        <v>88.64</v>
      </c>
      <c r="F329" s="26">
        <v>87.8</v>
      </c>
      <c r="G329" s="26">
        <v>89.35</v>
      </c>
      <c r="H329" s="26">
        <v>89.35</v>
      </c>
      <c r="I329" s="26">
        <v>89.86</v>
      </c>
      <c r="J329" s="26">
        <v>87.76</v>
      </c>
      <c r="K329" s="26">
        <v>88.63</v>
      </c>
      <c r="L329" s="26">
        <v>86.58</v>
      </c>
      <c r="M329" s="26">
        <v>87.87</v>
      </c>
      <c r="N329" s="26">
        <v>87.76</v>
      </c>
      <c r="O329" s="26">
        <v>86.17</v>
      </c>
      <c r="P329" s="26">
        <v>88.85</v>
      </c>
      <c r="Q329" s="26">
        <v>91.59</v>
      </c>
      <c r="R329" s="25"/>
      <c r="S329" s="25"/>
      <c r="T329" s="25"/>
      <c r="U329" s="26">
        <v>85.96</v>
      </c>
      <c r="V329" s="26">
        <v>87.51</v>
      </c>
      <c r="W329" s="25"/>
      <c r="X329" s="26">
        <v>87.91</v>
      </c>
      <c r="Y329" s="26">
        <v>87.23</v>
      </c>
      <c r="Z329" s="26">
        <v>90.74</v>
      </c>
      <c r="AA329" s="26">
        <v>88.64</v>
      </c>
      <c r="AB329" s="26">
        <v>84.9</v>
      </c>
      <c r="AC329" s="26">
        <v>88.42</v>
      </c>
      <c r="AD329" s="26">
        <v>87.45</v>
      </c>
      <c r="AE329" s="26">
        <v>86.72</v>
      </c>
      <c r="AF329" s="26">
        <v>89.97</v>
      </c>
      <c r="AG329" s="26">
        <v>86.74</v>
      </c>
      <c r="AH329" s="26">
        <v>88.42</v>
      </c>
      <c r="AI329" s="26">
        <v>89.11</v>
      </c>
      <c r="AJ329" s="26">
        <v>88.31</v>
      </c>
      <c r="AK329" s="26">
        <v>87.28</v>
      </c>
      <c r="AL329" s="26">
        <v>85.65</v>
      </c>
      <c r="AM329" s="26">
        <v>87.98</v>
      </c>
      <c r="AN329" s="26">
        <v>88.18</v>
      </c>
      <c r="AO329" s="26">
        <v>86.71</v>
      </c>
      <c r="AP329" s="26">
        <v>89.71</v>
      </c>
      <c r="AQ329" s="26">
        <v>88.8</v>
      </c>
      <c r="AR329" s="26">
        <v>89.43</v>
      </c>
      <c r="AS329" s="26">
        <v>87.88</v>
      </c>
      <c r="AT329" s="26">
        <v>88.82</v>
      </c>
      <c r="AU329" s="26">
        <v>89.35</v>
      </c>
      <c r="AV329" s="26">
        <v>89.25</v>
      </c>
      <c r="AW329" s="26">
        <v>89.47</v>
      </c>
      <c r="AX329" s="26">
        <v>89.86</v>
      </c>
      <c r="AY329" s="26">
        <v>88.95</v>
      </c>
      <c r="AZ329" s="26">
        <v>88.6</v>
      </c>
      <c r="BA329" s="26">
        <v>87.31</v>
      </c>
      <c r="BB329" s="26">
        <v>87.46</v>
      </c>
      <c r="BC329" s="26">
        <v>95.45</v>
      </c>
      <c r="BD329" s="26">
        <v>87.93</v>
      </c>
      <c r="BE329" s="26">
        <v>89.65</v>
      </c>
      <c r="BF329" s="26">
        <v>82.76</v>
      </c>
      <c r="BG329" s="26">
        <v>86.58</v>
      </c>
      <c r="BH329" s="26">
        <v>97.67</v>
      </c>
      <c r="BI329" s="26">
        <v>100.14</v>
      </c>
      <c r="BJ329" s="26">
        <v>80.930000000000007</v>
      </c>
      <c r="BK329" s="26">
        <v>87.66</v>
      </c>
      <c r="BL329" s="26">
        <v>88.61</v>
      </c>
      <c r="BM329" s="26">
        <v>86.5</v>
      </c>
      <c r="BN329" s="26">
        <v>88.35</v>
      </c>
      <c r="BO329" s="26">
        <v>86.17</v>
      </c>
      <c r="BP329" s="26">
        <v>86.8</v>
      </c>
      <c r="BQ329" s="26">
        <v>87.98</v>
      </c>
      <c r="BR329" s="26">
        <v>90.71</v>
      </c>
      <c r="BS329" s="26">
        <v>87.94</v>
      </c>
      <c r="BT329" s="26">
        <v>88.16</v>
      </c>
      <c r="BU329" s="26">
        <v>94.78</v>
      </c>
      <c r="BV329" s="26">
        <v>88.68</v>
      </c>
      <c r="BW329" s="26">
        <v>90.88</v>
      </c>
      <c r="BX329" s="26">
        <v>87.25</v>
      </c>
      <c r="BY329" s="25"/>
      <c r="BZ329" s="25"/>
      <c r="CA329" s="25"/>
      <c r="CB329" s="25"/>
      <c r="CC329" s="26">
        <v>85.73</v>
      </c>
      <c r="CD329" s="26">
        <v>86.3</v>
      </c>
      <c r="CE329" s="26">
        <v>86.92</v>
      </c>
      <c r="CF329" s="26">
        <v>89.19</v>
      </c>
      <c r="CG329" s="26">
        <v>87.33</v>
      </c>
    </row>
    <row r="330" spans="1:85" x14ac:dyDescent="0.3">
      <c r="A330" s="24" t="s">
        <v>401</v>
      </c>
      <c r="B330" s="26">
        <v>89.35</v>
      </c>
      <c r="C330" s="26">
        <v>0</v>
      </c>
      <c r="D330" s="26">
        <v>88.91</v>
      </c>
      <c r="E330" s="26">
        <v>89.25</v>
      </c>
      <c r="F330" s="26">
        <v>89.29</v>
      </c>
      <c r="G330" s="26">
        <v>90.71</v>
      </c>
      <c r="H330" s="26">
        <v>90.33</v>
      </c>
      <c r="I330" s="26">
        <v>90.81</v>
      </c>
      <c r="J330" s="26">
        <v>88.94</v>
      </c>
      <c r="K330" s="26">
        <v>89.56</v>
      </c>
      <c r="L330" s="26">
        <v>87.65</v>
      </c>
      <c r="M330" s="26">
        <v>88</v>
      </c>
      <c r="N330" s="26">
        <v>88.81</v>
      </c>
      <c r="O330" s="26">
        <v>87.22</v>
      </c>
      <c r="P330" s="26">
        <v>89.45</v>
      </c>
      <c r="Q330" s="26">
        <v>92.39</v>
      </c>
      <c r="R330" s="25"/>
      <c r="S330" s="25"/>
      <c r="T330" s="25"/>
      <c r="U330" s="26">
        <v>87.03</v>
      </c>
      <c r="V330" s="26">
        <v>88.34</v>
      </c>
      <c r="W330" s="25"/>
      <c r="X330" s="26">
        <v>88.85</v>
      </c>
      <c r="Y330" s="26">
        <v>88.41</v>
      </c>
      <c r="Z330" s="26">
        <v>91.57</v>
      </c>
      <c r="AA330" s="26">
        <v>89.25</v>
      </c>
      <c r="AB330" s="26">
        <v>86.54</v>
      </c>
      <c r="AC330" s="26">
        <v>91.04</v>
      </c>
      <c r="AD330" s="26">
        <v>88.95</v>
      </c>
      <c r="AE330" s="26">
        <v>89.4</v>
      </c>
      <c r="AF330" s="26">
        <v>91.86</v>
      </c>
      <c r="AG330" s="26">
        <v>87.99</v>
      </c>
      <c r="AH330" s="26">
        <v>89.94</v>
      </c>
      <c r="AI330" s="26">
        <v>90.16</v>
      </c>
      <c r="AJ330" s="26">
        <v>89.97</v>
      </c>
      <c r="AK330" s="26">
        <v>89.15</v>
      </c>
      <c r="AL330" s="26">
        <v>87.17</v>
      </c>
      <c r="AM330" s="26">
        <v>89.41</v>
      </c>
      <c r="AN330" s="26">
        <v>89.35</v>
      </c>
      <c r="AO330" s="26">
        <v>88.45</v>
      </c>
      <c r="AP330" s="26">
        <v>90.89</v>
      </c>
      <c r="AQ330" s="26">
        <v>90.15</v>
      </c>
      <c r="AR330" s="26">
        <v>90.3</v>
      </c>
      <c r="AS330" s="26">
        <v>89.7</v>
      </c>
      <c r="AT330" s="26">
        <v>90.27</v>
      </c>
      <c r="AU330" s="26">
        <v>90.71</v>
      </c>
      <c r="AV330" s="26">
        <v>90.3</v>
      </c>
      <c r="AW330" s="26">
        <v>90.36</v>
      </c>
      <c r="AX330" s="26">
        <v>90.81</v>
      </c>
      <c r="AY330" s="26">
        <v>90.01</v>
      </c>
      <c r="AZ330" s="26">
        <v>89.78</v>
      </c>
      <c r="BA330" s="26">
        <v>88.49</v>
      </c>
      <c r="BB330" s="26">
        <v>88.66</v>
      </c>
      <c r="BC330" s="26">
        <v>95.65</v>
      </c>
      <c r="BD330" s="26">
        <v>88.85</v>
      </c>
      <c r="BE330" s="26">
        <v>90.42</v>
      </c>
      <c r="BF330" s="26">
        <v>83.98</v>
      </c>
      <c r="BG330" s="26">
        <v>87.65</v>
      </c>
      <c r="BH330" s="26">
        <v>98.43</v>
      </c>
      <c r="BI330" s="26">
        <v>100.67</v>
      </c>
      <c r="BJ330" s="26">
        <v>80.709999999999994</v>
      </c>
      <c r="BK330" s="26">
        <v>88.15</v>
      </c>
      <c r="BL330" s="26">
        <v>89.79</v>
      </c>
      <c r="BM330" s="26">
        <v>87.59</v>
      </c>
      <c r="BN330" s="26">
        <v>88.8</v>
      </c>
      <c r="BO330" s="26">
        <v>87.22</v>
      </c>
      <c r="BP330" s="26">
        <v>87.74</v>
      </c>
      <c r="BQ330" s="26">
        <v>88.91</v>
      </c>
      <c r="BR330" s="26">
        <v>90.94</v>
      </c>
      <c r="BS330" s="26">
        <v>88.64</v>
      </c>
      <c r="BT330" s="26">
        <v>88.96</v>
      </c>
      <c r="BU330" s="26">
        <v>95.57</v>
      </c>
      <c r="BV330" s="26">
        <v>89.52</v>
      </c>
      <c r="BW330" s="26">
        <v>91.66</v>
      </c>
      <c r="BX330" s="26">
        <v>88.21</v>
      </c>
      <c r="BY330" s="25"/>
      <c r="BZ330" s="25"/>
      <c r="CA330" s="25"/>
      <c r="CB330" s="25"/>
      <c r="CC330" s="26">
        <v>86.74</v>
      </c>
      <c r="CD330" s="26">
        <v>87.48</v>
      </c>
      <c r="CE330" s="26">
        <v>87.89</v>
      </c>
      <c r="CF330" s="26">
        <v>89.93</v>
      </c>
      <c r="CG330" s="26">
        <v>88.12</v>
      </c>
    </row>
    <row r="331" spans="1:85" x14ac:dyDescent="0.3">
      <c r="A331" s="24" t="s">
        <v>402</v>
      </c>
      <c r="B331" s="26">
        <v>89.94</v>
      </c>
      <c r="C331" s="26">
        <v>0</v>
      </c>
      <c r="D331" s="26">
        <v>90.1</v>
      </c>
      <c r="E331" s="26">
        <v>89.69</v>
      </c>
      <c r="F331" s="26">
        <v>89.69</v>
      </c>
      <c r="G331" s="26">
        <v>91.29</v>
      </c>
      <c r="H331" s="26">
        <v>91.05</v>
      </c>
      <c r="I331" s="26">
        <v>91.42</v>
      </c>
      <c r="J331" s="26">
        <v>89.61</v>
      </c>
      <c r="K331" s="26">
        <v>90.26</v>
      </c>
      <c r="L331" s="26">
        <v>88.66</v>
      </c>
      <c r="M331" s="26">
        <v>88.39</v>
      </c>
      <c r="N331" s="26">
        <v>89.74</v>
      </c>
      <c r="O331" s="26">
        <v>88.3</v>
      </c>
      <c r="P331" s="26">
        <v>89.79</v>
      </c>
      <c r="Q331" s="26">
        <v>91.94</v>
      </c>
      <c r="R331" s="25"/>
      <c r="S331" s="25"/>
      <c r="T331" s="25"/>
      <c r="U331" s="26">
        <v>88.03</v>
      </c>
      <c r="V331" s="26">
        <v>89.03</v>
      </c>
      <c r="W331" s="25"/>
      <c r="X331" s="26">
        <v>90.08</v>
      </c>
      <c r="Y331" s="26">
        <v>89.1</v>
      </c>
      <c r="Z331" s="26">
        <v>91.41</v>
      </c>
      <c r="AA331" s="26">
        <v>89.69</v>
      </c>
      <c r="AB331" s="26">
        <v>87.09</v>
      </c>
      <c r="AC331" s="26">
        <v>91.6</v>
      </c>
      <c r="AD331" s="26">
        <v>89.18</v>
      </c>
      <c r="AE331" s="26">
        <v>89.91</v>
      </c>
      <c r="AF331" s="26">
        <v>92.43</v>
      </c>
      <c r="AG331" s="26">
        <v>88.54</v>
      </c>
      <c r="AH331" s="26">
        <v>90.38</v>
      </c>
      <c r="AI331" s="26">
        <v>90.45</v>
      </c>
      <c r="AJ331" s="26">
        <v>90.22</v>
      </c>
      <c r="AK331" s="26">
        <v>89.69</v>
      </c>
      <c r="AL331" s="26">
        <v>87.88</v>
      </c>
      <c r="AM331" s="26">
        <v>89.64</v>
      </c>
      <c r="AN331" s="26">
        <v>89.78</v>
      </c>
      <c r="AO331" s="26">
        <v>88.82</v>
      </c>
      <c r="AP331" s="26">
        <v>91.27</v>
      </c>
      <c r="AQ331" s="26">
        <v>90.36</v>
      </c>
      <c r="AR331" s="26">
        <v>90.6</v>
      </c>
      <c r="AS331" s="26">
        <v>90.19</v>
      </c>
      <c r="AT331" s="26">
        <v>90.53</v>
      </c>
      <c r="AU331" s="26">
        <v>91.29</v>
      </c>
      <c r="AV331" s="26">
        <v>91.03</v>
      </c>
      <c r="AW331" s="26">
        <v>91.08</v>
      </c>
      <c r="AX331" s="26">
        <v>91.42</v>
      </c>
      <c r="AY331" s="26">
        <v>90.3</v>
      </c>
      <c r="AZ331" s="26">
        <v>90.21</v>
      </c>
      <c r="BA331" s="26">
        <v>89.31</v>
      </c>
      <c r="BB331" s="26">
        <v>89.31</v>
      </c>
      <c r="BC331" s="26">
        <v>95.75</v>
      </c>
      <c r="BD331" s="26">
        <v>89.52</v>
      </c>
      <c r="BE331" s="26">
        <v>91.26</v>
      </c>
      <c r="BF331" s="26">
        <v>84.39</v>
      </c>
      <c r="BG331" s="26">
        <v>88.66</v>
      </c>
      <c r="BH331" s="26">
        <v>98.93</v>
      </c>
      <c r="BI331" s="26">
        <v>101.09</v>
      </c>
      <c r="BJ331" s="26">
        <v>81.069999999999993</v>
      </c>
      <c r="BK331" s="26">
        <v>88.65</v>
      </c>
      <c r="BL331" s="26">
        <v>90.62</v>
      </c>
      <c r="BM331" s="26">
        <v>88.7</v>
      </c>
      <c r="BN331" s="26">
        <v>89.45</v>
      </c>
      <c r="BO331" s="26">
        <v>88.3</v>
      </c>
      <c r="BP331" s="26">
        <v>88.17</v>
      </c>
      <c r="BQ331" s="26">
        <v>89.54</v>
      </c>
      <c r="BR331" s="26">
        <v>91.07</v>
      </c>
      <c r="BS331" s="26">
        <v>89.19</v>
      </c>
      <c r="BT331" s="26">
        <v>89.6</v>
      </c>
      <c r="BU331" s="26">
        <v>94.02</v>
      </c>
      <c r="BV331" s="26">
        <v>90.16</v>
      </c>
      <c r="BW331" s="26">
        <v>92.08</v>
      </c>
      <c r="BX331" s="26">
        <v>88.99</v>
      </c>
      <c r="BY331" s="25"/>
      <c r="BZ331" s="25"/>
      <c r="CA331" s="25"/>
      <c r="CB331" s="25"/>
      <c r="CC331" s="26">
        <v>87.78</v>
      </c>
      <c r="CD331" s="26">
        <v>88.41</v>
      </c>
      <c r="CE331" s="26">
        <v>88.8</v>
      </c>
      <c r="CF331" s="26">
        <v>90.5</v>
      </c>
      <c r="CG331" s="26">
        <v>88.72</v>
      </c>
    </row>
    <row r="332" spans="1:85" x14ac:dyDescent="0.3">
      <c r="A332" s="24" t="s">
        <v>403</v>
      </c>
      <c r="B332" s="26">
        <v>90.34</v>
      </c>
      <c r="C332" s="26">
        <v>0</v>
      </c>
      <c r="D332" s="26">
        <v>89.77</v>
      </c>
      <c r="E332" s="26">
        <v>89.91</v>
      </c>
      <c r="F332" s="26">
        <v>89.8</v>
      </c>
      <c r="G332" s="26">
        <v>91.84</v>
      </c>
      <c r="H332" s="26">
        <v>91.84</v>
      </c>
      <c r="I332" s="26">
        <v>92.1</v>
      </c>
      <c r="J332" s="26">
        <v>90.05</v>
      </c>
      <c r="K332" s="26">
        <v>90.86</v>
      </c>
      <c r="L332" s="26">
        <v>89.4</v>
      </c>
      <c r="M332" s="26">
        <v>88.53</v>
      </c>
      <c r="N332" s="26">
        <v>90.34</v>
      </c>
      <c r="O332" s="26">
        <v>89.11</v>
      </c>
      <c r="P332" s="26">
        <v>89.87</v>
      </c>
      <c r="Q332" s="26">
        <v>91.9</v>
      </c>
      <c r="R332" s="25"/>
      <c r="S332" s="25"/>
      <c r="T332" s="25"/>
      <c r="U332" s="26">
        <v>88.78</v>
      </c>
      <c r="V332" s="26">
        <v>89.5</v>
      </c>
      <c r="W332" s="25"/>
      <c r="X332" s="26">
        <v>89.72</v>
      </c>
      <c r="Y332" s="26">
        <v>89.6</v>
      </c>
      <c r="Z332" s="26">
        <v>91.65</v>
      </c>
      <c r="AA332" s="26">
        <v>89.91</v>
      </c>
      <c r="AB332" s="26">
        <v>87.24</v>
      </c>
      <c r="AC332" s="26">
        <v>91.9</v>
      </c>
      <c r="AD332" s="26">
        <v>89.35</v>
      </c>
      <c r="AE332" s="26">
        <v>90.2</v>
      </c>
      <c r="AF332" s="26">
        <v>92.48</v>
      </c>
      <c r="AG332" s="26">
        <v>88.83</v>
      </c>
      <c r="AH332" s="26">
        <v>90.54</v>
      </c>
      <c r="AI332" s="26">
        <v>90.39</v>
      </c>
      <c r="AJ332" s="26">
        <v>90.34</v>
      </c>
      <c r="AK332" s="26">
        <v>89.83</v>
      </c>
      <c r="AL332" s="26">
        <v>88.2</v>
      </c>
      <c r="AM332" s="26">
        <v>89.74</v>
      </c>
      <c r="AN332" s="26">
        <v>89.63</v>
      </c>
      <c r="AO332" s="26">
        <v>88.87</v>
      </c>
      <c r="AP332" s="26">
        <v>91.41</v>
      </c>
      <c r="AQ332" s="26">
        <v>90.47</v>
      </c>
      <c r="AR332" s="26">
        <v>90.71</v>
      </c>
      <c r="AS332" s="26">
        <v>89.96</v>
      </c>
      <c r="AT332" s="26">
        <v>90.69</v>
      </c>
      <c r="AU332" s="26">
        <v>91.84</v>
      </c>
      <c r="AV332" s="26">
        <v>91.84</v>
      </c>
      <c r="AW332" s="26">
        <v>91.85</v>
      </c>
      <c r="AX332" s="26">
        <v>92.1</v>
      </c>
      <c r="AY332" s="26">
        <v>90.58</v>
      </c>
      <c r="AZ332" s="26">
        <v>90.36</v>
      </c>
      <c r="BA332" s="26">
        <v>89.87</v>
      </c>
      <c r="BB332" s="26">
        <v>89.86</v>
      </c>
      <c r="BC332" s="26">
        <v>96.04</v>
      </c>
      <c r="BD332" s="26">
        <v>89.81</v>
      </c>
      <c r="BE332" s="26">
        <v>92.19</v>
      </c>
      <c r="BF332" s="26">
        <v>84.7</v>
      </c>
      <c r="BG332" s="26">
        <v>89.4</v>
      </c>
      <c r="BH332" s="26">
        <v>99.11</v>
      </c>
      <c r="BI332" s="26">
        <v>101.17</v>
      </c>
      <c r="BJ332" s="26">
        <v>81.209999999999994</v>
      </c>
      <c r="BK332" s="26">
        <v>88.84</v>
      </c>
      <c r="BL332" s="26">
        <v>91.13</v>
      </c>
      <c r="BM332" s="26">
        <v>89.52</v>
      </c>
      <c r="BN332" s="26">
        <v>89.71</v>
      </c>
      <c r="BO332" s="26">
        <v>89.11</v>
      </c>
      <c r="BP332" s="26">
        <v>88.28</v>
      </c>
      <c r="BQ332" s="26">
        <v>89.67</v>
      </c>
      <c r="BR332" s="26">
        <v>91.14</v>
      </c>
      <c r="BS332" s="26">
        <v>89.41</v>
      </c>
      <c r="BT332" s="26">
        <v>89.78</v>
      </c>
      <c r="BU332" s="26">
        <v>93.44</v>
      </c>
      <c r="BV332" s="26">
        <v>90.6</v>
      </c>
      <c r="BW332" s="26">
        <v>92.66</v>
      </c>
      <c r="BX332" s="26">
        <v>89.53</v>
      </c>
      <c r="BY332" s="25"/>
      <c r="BZ332" s="25"/>
      <c r="CA332" s="25"/>
      <c r="CB332" s="25"/>
      <c r="CC332" s="26">
        <v>88.65</v>
      </c>
      <c r="CD332" s="26">
        <v>88.97</v>
      </c>
      <c r="CE332" s="26">
        <v>89.43</v>
      </c>
      <c r="CF332" s="26">
        <v>90.72</v>
      </c>
      <c r="CG332" s="26">
        <v>89.18</v>
      </c>
    </row>
    <row r="333" spans="1:85" x14ac:dyDescent="0.3">
      <c r="A333" s="24" t="s">
        <v>404</v>
      </c>
      <c r="B333" s="26">
        <v>90.93</v>
      </c>
      <c r="C333" s="26">
        <v>0</v>
      </c>
      <c r="D333" s="26">
        <v>90.23</v>
      </c>
      <c r="E333" s="26">
        <v>90.18</v>
      </c>
      <c r="F333" s="26">
        <v>90.17</v>
      </c>
      <c r="G333" s="26">
        <v>92.13</v>
      </c>
      <c r="H333" s="26">
        <v>92.57</v>
      </c>
      <c r="I333" s="26">
        <v>92.8</v>
      </c>
      <c r="J333" s="26">
        <v>90.77</v>
      </c>
      <c r="K333" s="26">
        <v>91.54</v>
      </c>
      <c r="L333" s="26">
        <v>90.65</v>
      </c>
      <c r="M333" s="26">
        <v>88.49</v>
      </c>
      <c r="N333" s="26">
        <v>91.19</v>
      </c>
      <c r="O333" s="26">
        <v>90.52</v>
      </c>
      <c r="P333" s="26">
        <v>91.17</v>
      </c>
      <c r="Q333" s="26">
        <v>92.3</v>
      </c>
      <c r="R333" s="25"/>
      <c r="S333" s="25"/>
      <c r="T333" s="25"/>
      <c r="U333" s="26">
        <v>89.9</v>
      </c>
      <c r="V333" s="26">
        <v>90.31</v>
      </c>
      <c r="W333" s="25"/>
      <c r="X333" s="26">
        <v>90.16</v>
      </c>
      <c r="Y333" s="26">
        <v>90.46</v>
      </c>
      <c r="Z333" s="26">
        <v>92.71</v>
      </c>
      <c r="AA333" s="26">
        <v>90.18</v>
      </c>
      <c r="AB333" s="26">
        <v>87.07</v>
      </c>
      <c r="AC333" s="26">
        <v>91.85</v>
      </c>
      <c r="AD333" s="26">
        <v>89.45</v>
      </c>
      <c r="AE333" s="26">
        <v>89.75</v>
      </c>
      <c r="AF333" s="26">
        <v>92.24</v>
      </c>
      <c r="AG333" s="26">
        <v>89.26</v>
      </c>
      <c r="AH333" s="26">
        <v>90.82</v>
      </c>
      <c r="AI333" s="26">
        <v>91.67</v>
      </c>
      <c r="AJ333" s="26">
        <v>90.38</v>
      </c>
      <c r="AK333" s="26">
        <v>89.87</v>
      </c>
      <c r="AL333" s="26">
        <v>88.55</v>
      </c>
      <c r="AM333" s="26">
        <v>89.93</v>
      </c>
      <c r="AN333" s="26">
        <v>90.41</v>
      </c>
      <c r="AO333" s="26">
        <v>88.9</v>
      </c>
      <c r="AP333" s="26">
        <v>92.04</v>
      </c>
      <c r="AQ333" s="26">
        <v>91.23</v>
      </c>
      <c r="AR333" s="26">
        <v>91.9</v>
      </c>
      <c r="AS333" s="26">
        <v>89.63</v>
      </c>
      <c r="AT333" s="26">
        <v>91.14</v>
      </c>
      <c r="AU333" s="26">
        <v>92.13</v>
      </c>
      <c r="AV333" s="26">
        <v>92.53</v>
      </c>
      <c r="AW333" s="26">
        <v>92.61</v>
      </c>
      <c r="AX333" s="26">
        <v>92.8</v>
      </c>
      <c r="AY333" s="26">
        <v>91.32</v>
      </c>
      <c r="AZ333" s="26">
        <v>90.68</v>
      </c>
      <c r="BA333" s="26">
        <v>90.74</v>
      </c>
      <c r="BB333" s="26">
        <v>90.9</v>
      </c>
      <c r="BC333" s="26">
        <v>96.16</v>
      </c>
      <c r="BD333" s="26">
        <v>89.87</v>
      </c>
      <c r="BE333" s="26">
        <v>93.13</v>
      </c>
      <c r="BF333" s="26">
        <v>84.87</v>
      </c>
      <c r="BG333" s="26">
        <v>90.65</v>
      </c>
      <c r="BH333" s="26">
        <v>98.45</v>
      </c>
      <c r="BI333" s="26">
        <v>100.08</v>
      </c>
      <c r="BJ333" s="26">
        <v>81.55</v>
      </c>
      <c r="BK333" s="26">
        <v>89.61</v>
      </c>
      <c r="BL333" s="26">
        <v>91.66</v>
      </c>
      <c r="BM333" s="26">
        <v>90.9</v>
      </c>
      <c r="BN333" s="26">
        <v>90.19</v>
      </c>
      <c r="BO333" s="26">
        <v>90.52</v>
      </c>
      <c r="BP333" s="26">
        <v>88.53</v>
      </c>
      <c r="BQ333" s="26">
        <v>90.32</v>
      </c>
      <c r="BR333" s="26">
        <v>93.55</v>
      </c>
      <c r="BS333" s="26">
        <v>90.03</v>
      </c>
      <c r="BT333" s="26">
        <v>90.51</v>
      </c>
      <c r="BU333" s="26">
        <v>93.4</v>
      </c>
      <c r="BV333" s="26">
        <v>91.34</v>
      </c>
      <c r="BW333" s="26">
        <v>93.38</v>
      </c>
      <c r="BX333" s="26">
        <v>90.48</v>
      </c>
      <c r="BY333" s="25"/>
      <c r="BZ333" s="25"/>
      <c r="CA333" s="25"/>
      <c r="CB333" s="25"/>
      <c r="CC333" s="26">
        <v>89.84</v>
      </c>
      <c r="CD333" s="26">
        <v>89.99</v>
      </c>
      <c r="CE333" s="26">
        <v>90.54</v>
      </c>
      <c r="CF333" s="26">
        <v>91.01</v>
      </c>
      <c r="CG333" s="26">
        <v>90.01</v>
      </c>
    </row>
    <row r="334" spans="1:85" x14ac:dyDescent="0.3">
      <c r="A334" s="24" t="s">
        <v>405</v>
      </c>
      <c r="B334" s="26">
        <v>91.38</v>
      </c>
      <c r="C334" s="26">
        <v>0</v>
      </c>
      <c r="D334" s="26">
        <v>90.71</v>
      </c>
      <c r="E334" s="26">
        <v>90.54</v>
      </c>
      <c r="F334" s="26">
        <v>90.05</v>
      </c>
      <c r="G334" s="26">
        <v>92.81</v>
      </c>
      <c r="H334" s="26">
        <v>93.66</v>
      </c>
      <c r="I334" s="26">
        <v>93.76</v>
      </c>
      <c r="J334" s="26">
        <v>91.15</v>
      </c>
      <c r="K334" s="26">
        <v>92.5</v>
      </c>
      <c r="L334" s="26">
        <v>91.51</v>
      </c>
      <c r="M334" s="26">
        <v>87.98</v>
      </c>
      <c r="N334" s="26">
        <v>91.75</v>
      </c>
      <c r="O334" s="26">
        <v>91.51</v>
      </c>
      <c r="P334" s="26">
        <v>91.18</v>
      </c>
      <c r="Q334" s="26">
        <v>92.29</v>
      </c>
      <c r="R334" s="25"/>
      <c r="S334" s="25"/>
      <c r="T334" s="25"/>
      <c r="U334" s="26">
        <v>90.82</v>
      </c>
      <c r="V334" s="26">
        <v>90.87</v>
      </c>
      <c r="W334" s="25"/>
      <c r="X334" s="26">
        <v>90.63</v>
      </c>
      <c r="Y334" s="26">
        <v>91.06</v>
      </c>
      <c r="Z334" s="26">
        <v>93.15</v>
      </c>
      <c r="AA334" s="26">
        <v>90.54</v>
      </c>
      <c r="AB334" s="26">
        <v>86.87</v>
      </c>
      <c r="AC334" s="26">
        <v>91.63</v>
      </c>
      <c r="AD334" s="26">
        <v>89.46</v>
      </c>
      <c r="AE334" s="26">
        <v>89.32</v>
      </c>
      <c r="AF334" s="26">
        <v>91.83</v>
      </c>
      <c r="AG334" s="26">
        <v>89.55</v>
      </c>
      <c r="AH334" s="26">
        <v>90.81</v>
      </c>
      <c r="AI334" s="26">
        <v>91.55</v>
      </c>
      <c r="AJ334" s="26">
        <v>90.03</v>
      </c>
      <c r="AK334" s="26">
        <v>90</v>
      </c>
      <c r="AL334" s="26">
        <v>88.78</v>
      </c>
      <c r="AM334" s="26">
        <v>89.67</v>
      </c>
      <c r="AN334" s="26">
        <v>90.44</v>
      </c>
      <c r="AO334" s="26">
        <v>88.63</v>
      </c>
      <c r="AP334" s="26">
        <v>92.02</v>
      </c>
      <c r="AQ334" s="26">
        <v>91.02</v>
      </c>
      <c r="AR334" s="26">
        <v>91.86</v>
      </c>
      <c r="AS334" s="26">
        <v>89.22</v>
      </c>
      <c r="AT334" s="26">
        <v>91.04</v>
      </c>
      <c r="AU334" s="26">
        <v>92.81</v>
      </c>
      <c r="AV334" s="26">
        <v>93.57</v>
      </c>
      <c r="AW334" s="26">
        <v>93.75</v>
      </c>
      <c r="AX334" s="26">
        <v>93.76</v>
      </c>
      <c r="AY334" s="26">
        <v>91.64</v>
      </c>
      <c r="AZ334" s="26">
        <v>90.7</v>
      </c>
      <c r="BA334" s="26">
        <v>91.26</v>
      </c>
      <c r="BB334" s="26">
        <v>91.56</v>
      </c>
      <c r="BC334" s="26">
        <v>96.93</v>
      </c>
      <c r="BD334" s="26">
        <v>90.76</v>
      </c>
      <c r="BE334" s="26">
        <v>94.48</v>
      </c>
      <c r="BF334" s="26">
        <v>84.7</v>
      </c>
      <c r="BG334" s="26">
        <v>91.51</v>
      </c>
      <c r="BH334" s="26">
        <v>97.56</v>
      </c>
      <c r="BI334" s="26">
        <v>98.71</v>
      </c>
      <c r="BJ334" s="26">
        <v>81.319999999999993</v>
      </c>
      <c r="BK334" s="26">
        <v>89.62</v>
      </c>
      <c r="BL334" s="26">
        <v>92.01</v>
      </c>
      <c r="BM334" s="26">
        <v>91.9</v>
      </c>
      <c r="BN334" s="26">
        <v>90.28</v>
      </c>
      <c r="BO334" s="26">
        <v>91.51</v>
      </c>
      <c r="BP334" s="26">
        <v>88.5</v>
      </c>
      <c r="BQ334" s="26">
        <v>90.3</v>
      </c>
      <c r="BR334" s="26">
        <v>93.59</v>
      </c>
      <c r="BS334" s="26">
        <v>90.42</v>
      </c>
      <c r="BT334" s="26">
        <v>90.82</v>
      </c>
      <c r="BU334" s="26">
        <v>92.8</v>
      </c>
      <c r="BV334" s="26">
        <v>91.68</v>
      </c>
      <c r="BW334" s="26">
        <v>94.3</v>
      </c>
      <c r="BX334" s="26">
        <v>91.01</v>
      </c>
      <c r="BY334" s="25"/>
      <c r="BZ334" s="25"/>
      <c r="CA334" s="25"/>
      <c r="CB334" s="25"/>
      <c r="CC334" s="26">
        <v>90.96</v>
      </c>
      <c r="CD334" s="26">
        <v>90.61</v>
      </c>
      <c r="CE334" s="26">
        <v>91.26</v>
      </c>
      <c r="CF334" s="26">
        <v>91.33</v>
      </c>
      <c r="CG334" s="26">
        <v>90.55</v>
      </c>
    </row>
    <row r="335" spans="1:85" x14ac:dyDescent="0.3">
      <c r="A335" s="24" t="s">
        <v>406</v>
      </c>
      <c r="B335" s="26">
        <v>91.1</v>
      </c>
      <c r="C335" s="26">
        <v>0</v>
      </c>
      <c r="D335" s="26">
        <v>89.94</v>
      </c>
      <c r="E335" s="26">
        <v>90.26</v>
      </c>
      <c r="F335" s="26">
        <v>89.58</v>
      </c>
      <c r="G335" s="26">
        <v>92.25</v>
      </c>
      <c r="H335" s="26">
        <v>93.08</v>
      </c>
      <c r="I335" s="26">
        <v>93.19</v>
      </c>
      <c r="J335" s="26">
        <v>90.67</v>
      </c>
      <c r="K335" s="26">
        <v>92.28</v>
      </c>
      <c r="L335" s="26">
        <v>90.85</v>
      </c>
      <c r="M335" s="26">
        <v>89.66</v>
      </c>
      <c r="N335" s="26">
        <v>91.29</v>
      </c>
      <c r="O335" s="26">
        <v>90.78</v>
      </c>
      <c r="P335" s="26">
        <v>91.22</v>
      </c>
      <c r="Q335" s="26">
        <v>91.98</v>
      </c>
      <c r="R335" s="25"/>
      <c r="S335" s="25"/>
      <c r="T335" s="25"/>
      <c r="U335" s="26">
        <v>90.37</v>
      </c>
      <c r="V335" s="26">
        <v>90.77</v>
      </c>
      <c r="W335" s="25"/>
      <c r="X335" s="26">
        <v>89.86</v>
      </c>
      <c r="Y335" s="26">
        <v>90.28</v>
      </c>
      <c r="Z335" s="26">
        <v>92.46</v>
      </c>
      <c r="AA335" s="26">
        <v>90.26</v>
      </c>
      <c r="AB335" s="26">
        <v>86.22</v>
      </c>
      <c r="AC335" s="26">
        <v>90.76</v>
      </c>
      <c r="AD335" s="26">
        <v>88.86</v>
      </c>
      <c r="AE335" s="26">
        <v>88.65</v>
      </c>
      <c r="AF335" s="26">
        <v>91.23</v>
      </c>
      <c r="AG335" s="26">
        <v>89.28</v>
      </c>
      <c r="AH335" s="26">
        <v>90.36</v>
      </c>
      <c r="AI335" s="26">
        <v>91.26</v>
      </c>
      <c r="AJ335" s="26">
        <v>89.43</v>
      </c>
      <c r="AK335" s="26">
        <v>89.56</v>
      </c>
      <c r="AL335" s="26">
        <v>88.3</v>
      </c>
      <c r="AM335" s="26">
        <v>89.22</v>
      </c>
      <c r="AN335" s="26">
        <v>90.16</v>
      </c>
      <c r="AO335" s="26">
        <v>88.2</v>
      </c>
      <c r="AP335" s="26">
        <v>91.66</v>
      </c>
      <c r="AQ335" s="26">
        <v>90.59</v>
      </c>
      <c r="AR335" s="26">
        <v>91.61</v>
      </c>
      <c r="AS335" s="26">
        <v>88.73</v>
      </c>
      <c r="AT335" s="26">
        <v>90.51</v>
      </c>
      <c r="AU335" s="26">
        <v>92.25</v>
      </c>
      <c r="AV335" s="26">
        <v>92.99</v>
      </c>
      <c r="AW335" s="26">
        <v>93.18</v>
      </c>
      <c r="AX335" s="26">
        <v>93.19</v>
      </c>
      <c r="AY335" s="26">
        <v>91.18</v>
      </c>
      <c r="AZ335" s="26">
        <v>90.31</v>
      </c>
      <c r="BA335" s="26">
        <v>90.74</v>
      </c>
      <c r="BB335" s="26">
        <v>90.85</v>
      </c>
      <c r="BC335" s="26">
        <v>97.25</v>
      </c>
      <c r="BD335" s="26">
        <v>91.27</v>
      </c>
      <c r="BE335" s="26">
        <v>93.94</v>
      </c>
      <c r="BF335" s="26">
        <v>86.35</v>
      </c>
      <c r="BG335" s="26">
        <v>90.85</v>
      </c>
      <c r="BH335" s="26">
        <v>97.12</v>
      </c>
      <c r="BI335" s="26">
        <v>98.19</v>
      </c>
      <c r="BJ335" s="26">
        <v>84.53</v>
      </c>
      <c r="BK335" s="26">
        <v>90.34</v>
      </c>
      <c r="BL335" s="26">
        <v>91.49</v>
      </c>
      <c r="BM335" s="26">
        <v>91.07</v>
      </c>
      <c r="BN335" s="26">
        <v>91.12</v>
      </c>
      <c r="BO335" s="26">
        <v>90.78</v>
      </c>
      <c r="BP335" s="26">
        <v>88.64</v>
      </c>
      <c r="BQ335" s="26">
        <v>90.48</v>
      </c>
      <c r="BR335" s="26">
        <v>93.49</v>
      </c>
      <c r="BS335" s="26">
        <v>90.79</v>
      </c>
      <c r="BT335" s="26">
        <v>91.12</v>
      </c>
      <c r="BU335" s="26">
        <v>92.45</v>
      </c>
      <c r="BV335" s="26">
        <v>91.71</v>
      </c>
      <c r="BW335" s="26">
        <v>94.04</v>
      </c>
      <c r="BX335" s="26">
        <v>90.7</v>
      </c>
      <c r="BY335" s="25"/>
      <c r="BZ335" s="25"/>
      <c r="CA335" s="25"/>
      <c r="CB335" s="25"/>
      <c r="CC335" s="26">
        <v>90.56</v>
      </c>
      <c r="CD335" s="26">
        <v>90.09</v>
      </c>
      <c r="CE335" s="26">
        <v>90.9</v>
      </c>
      <c r="CF335" s="26">
        <v>91.59</v>
      </c>
      <c r="CG335" s="26">
        <v>90.46</v>
      </c>
    </row>
    <row r="336" spans="1:85" x14ac:dyDescent="0.3">
      <c r="A336" s="24" t="s">
        <v>407</v>
      </c>
      <c r="B336" s="26">
        <v>91.86</v>
      </c>
      <c r="C336" s="26">
        <v>0</v>
      </c>
      <c r="D336" s="26">
        <v>89.51</v>
      </c>
      <c r="E336" s="26">
        <v>90.41</v>
      </c>
      <c r="F336" s="26">
        <v>89.79</v>
      </c>
      <c r="G336" s="26">
        <v>92.7</v>
      </c>
      <c r="H336" s="26">
        <v>93.69</v>
      </c>
      <c r="I336" s="26">
        <v>93.73</v>
      </c>
      <c r="J336" s="26">
        <v>91.32</v>
      </c>
      <c r="K336" s="26">
        <v>92.9</v>
      </c>
      <c r="L336" s="26">
        <v>91.51</v>
      </c>
      <c r="M336" s="26">
        <v>93.9</v>
      </c>
      <c r="N336" s="26">
        <v>91.92</v>
      </c>
      <c r="O336" s="26">
        <v>91.41</v>
      </c>
      <c r="P336" s="26">
        <v>92.09</v>
      </c>
      <c r="Q336" s="26">
        <v>92.63</v>
      </c>
      <c r="R336" s="25"/>
      <c r="S336" s="25"/>
      <c r="T336" s="25"/>
      <c r="U336" s="26">
        <v>91.12</v>
      </c>
      <c r="V336" s="26">
        <v>92.01</v>
      </c>
      <c r="W336" s="25"/>
      <c r="X336" s="26">
        <v>89.4</v>
      </c>
      <c r="Y336" s="26">
        <v>90.54</v>
      </c>
      <c r="Z336" s="26">
        <v>92.79</v>
      </c>
      <c r="AA336" s="26">
        <v>90.41</v>
      </c>
      <c r="AB336" s="26">
        <v>86.44</v>
      </c>
      <c r="AC336" s="26">
        <v>90.64</v>
      </c>
      <c r="AD336" s="26">
        <v>89.15</v>
      </c>
      <c r="AE336" s="26">
        <v>88.1</v>
      </c>
      <c r="AF336" s="26">
        <v>91.01</v>
      </c>
      <c r="AG336" s="26">
        <v>90.09</v>
      </c>
      <c r="AH336" s="26">
        <v>90.73</v>
      </c>
      <c r="AI336" s="26">
        <v>91.46</v>
      </c>
      <c r="AJ336" s="26">
        <v>89.37</v>
      </c>
      <c r="AK336" s="26">
        <v>89.85</v>
      </c>
      <c r="AL336" s="26">
        <v>88.93</v>
      </c>
      <c r="AM336" s="26">
        <v>89.43</v>
      </c>
      <c r="AN336" s="26">
        <v>90.59</v>
      </c>
      <c r="AO336" s="26">
        <v>88.64</v>
      </c>
      <c r="AP336" s="26">
        <v>91.9</v>
      </c>
      <c r="AQ336" s="26">
        <v>90.59</v>
      </c>
      <c r="AR336" s="26">
        <v>91.88</v>
      </c>
      <c r="AS336" s="26">
        <v>89.24</v>
      </c>
      <c r="AT336" s="26">
        <v>90.59</v>
      </c>
      <c r="AU336" s="26">
        <v>92.7</v>
      </c>
      <c r="AV336" s="26">
        <v>93.62</v>
      </c>
      <c r="AW336" s="26">
        <v>93.77</v>
      </c>
      <c r="AX336" s="26">
        <v>93.73</v>
      </c>
      <c r="AY336" s="26">
        <v>91.77</v>
      </c>
      <c r="AZ336" s="26">
        <v>90.9</v>
      </c>
      <c r="BA336" s="26">
        <v>91.42</v>
      </c>
      <c r="BB336" s="26">
        <v>91.3</v>
      </c>
      <c r="BC336" s="26">
        <v>97.38</v>
      </c>
      <c r="BD336" s="26">
        <v>91.85</v>
      </c>
      <c r="BE336" s="26">
        <v>94.65</v>
      </c>
      <c r="BF336" s="26">
        <v>90.24</v>
      </c>
      <c r="BG336" s="26">
        <v>91.51</v>
      </c>
      <c r="BH336" s="26">
        <v>97.62</v>
      </c>
      <c r="BI336" s="26">
        <v>98.89</v>
      </c>
      <c r="BJ336" s="26">
        <v>91.44</v>
      </c>
      <c r="BK336" s="26">
        <v>92.64</v>
      </c>
      <c r="BL336" s="26">
        <v>91.82</v>
      </c>
      <c r="BM336" s="26">
        <v>91.51</v>
      </c>
      <c r="BN336" s="26">
        <v>93.3</v>
      </c>
      <c r="BO336" s="26">
        <v>91.41</v>
      </c>
      <c r="BP336" s="26">
        <v>90.15</v>
      </c>
      <c r="BQ336" s="26">
        <v>91.67</v>
      </c>
      <c r="BR336" s="26">
        <v>93.61</v>
      </c>
      <c r="BS336" s="26">
        <v>92.49</v>
      </c>
      <c r="BT336" s="26">
        <v>92.8</v>
      </c>
      <c r="BU336" s="26">
        <v>92.88</v>
      </c>
      <c r="BV336" s="26">
        <v>92.78</v>
      </c>
      <c r="BW336" s="26">
        <v>94.93</v>
      </c>
      <c r="BX336" s="26">
        <v>91.55</v>
      </c>
      <c r="BY336" s="25"/>
      <c r="BZ336" s="25"/>
      <c r="CA336" s="25"/>
      <c r="CB336" s="25"/>
      <c r="CC336" s="26">
        <v>91.29</v>
      </c>
      <c r="CD336" s="26">
        <v>90.87</v>
      </c>
      <c r="CE336" s="26">
        <v>91.84</v>
      </c>
      <c r="CF336" s="26">
        <v>92.81</v>
      </c>
      <c r="CG336" s="26">
        <v>91.85</v>
      </c>
    </row>
    <row r="337" spans="1:85" x14ac:dyDescent="0.3">
      <c r="A337" s="24" t="s">
        <v>408</v>
      </c>
      <c r="B337" s="26">
        <v>92.29</v>
      </c>
      <c r="C337" s="26">
        <v>0</v>
      </c>
      <c r="D337" s="26">
        <v>89.47</v>
      </c>
      <c r="E337" s="26">
        <v>90.66</v>
      </c>
      <c r="F337" s="26">
        <v>90.98</v>
      </c>
      <c r="G337" s="26">
        <v>93.25</v>
      </c>
      <c r="H337" s="26">
        <v>93.8</v>
      </c>
      <c r="I337" s="26">
        <v>93.77</v>
      </c>
      <c r="J337" s="26">
        <v>91.79</v>
      </c>
      <c r="K337" s="26">
        <v>93.02</v>
      </c>
      <c r="L337" s="26">
        <v>91.7</v>
      </c>
      <c r="M337" s="26">
        <v>94.33</v>
      </c>
      <c r="N337" s="26">
        <v>92.12</v>
      </c>
      <c r="O337" s="26">
        <v>91.5</v>
      </c>
      <c r="P337" s="26">
        <v>93.01</v>
      </c>
      <c r="Q337" s="26">
        <v>93.35</v>
      </c>
      <c r="R337" s="25"/>
      <c r="S337" s="25"/>
      <c r="T337" s="25"/>
      <c r="U337" s="26">
        <v>91.5</v>
      </c>
      <c r="V337" s="26">
        <v>92.24</v>
      </c>
      <c r="W337" s="25"/>
      <c r="X337" s="26">
        <v>89.34</v>
      </c>
      <c r="Y337" s="26">
        <v>90.84</v>
      </c>
      <c r="Z337" s="26">
        <v>93.22</v>
      </c>
      <c r="AA337" s="26">
        <v>90.66</v>
      </c>
      <c r="AB337" s="26">
        <v>87.58</v>
      </c>
      <c r="AC337" s="26">
        <v>91.06</v>
      </c>
      <c r="AD337" s="26">
        <v>90.02</v>
      </c>
      <c r="AE337" s="26">
        <v>88.25</v>
      </c>
      <c r="AF337" s="26">
        <v>91.87</v>
      </c>
      <c r="AG337" s="26">
        <v>90.95</v>
      </c>
      <c r="AH337" s="26">
        <v>91.9</v>
      </c>
      <c r="AI337" s="26">
        <v>93.1</v>
      </c>
      <c r="AJ337" s="26">
        <v>90.73</v>
      </c>
      <c r="AK337" s="26">
        <v>90.69</v>
      </c>
      <c r="AL337" s="26">
        <v>89.84</v>
      </c>
      <c r="AM337" s="26">
        <v>90.63</v>
      </c>
      <c r="AN337" s="26">
        <v>91.94</v>
      </c>
      <c r="AO337" s="26">
        <v>90.37</v>
      </c>
      <c r="AP337" s="26">
        <v>92.92</v>
      </c>
      <c r="AQ337" s="26">
        <v>92.13</v>
      </c>
      <c r="AR337" s="26">
        <v>93.13</v>
      </c>
      <c r="AS337" s="26">
        <v>90.83</v>
      </c>
      <c r="AT337" s="26">
        <v>91.53</v>
      </c>
      <c r="AU337" s="26">
        <v>93.25</v>
      </c>
      <c r="AV337" s="26">
        <v>93.82</v>
      </c>
      <c r="AW337" s="26">
        <v>93.77</v>
      </c>
      <c r="AX337" s="26">
        <v>93.77</v>
      </c>
      <c r="AY337" s="26">
        <v>92.42</v>
      </c>
      <c r="AZ337" s="26">
        <v>91.5</v>
      </c>
      <c r="BA337" s="26">
        <v>91.81</v>
      </c>
      <c r="BB337" s="26">
        <v>91.63</v>
      </c>
      <c r="BC337" s="26">
        <v>97.29</v>
      </c>
      <c r="BD337" s="26">
        <v>91.96</v>
      </c>
      <c r="BE337" s="26">
        <v>94.5</v>
      </c>
      <c r="BF337" s="26">
        <v>91.14</v>
      </c>
      <c r="BG337" s="26">
        <v>91.7</v>
      </c>
      <c r="BH337" s="26">
        <v>97.59</v>
      </c>
      <c r="BI337" s="26">
        <v>98.97</v>
      </c>
      <c r="BJ337" s="26">
        <v>92.14</v>
      </c>
      <c r="BK337" s="26">
        <v>92.93</v>
      </c>
      <c r="BL337" s="26">
        <v>92.16</v>
      </c>
      <c r="BM337" s="26">
        <v>91.56</v>
      </c>
      <c r="BN337" s="26">
        <v>93.31</v>
      </c>
      <c r="BO337" s="26">
        <v>91.5</v>
      </c>
      <c r="BP337" s="26">
        <v>90.61</v>
      </c>
      <c r="BQ337" s="26">
        <v>92.51</v>
      </c>
      <c r="BR337" s="26">
        <v>95.14</v>
      </c>
      <c r="BS337" s="26">
        <v>92.64</v>
      </c>
      <c r="BT337" s="26">
        <v>93.07</v>
      </c>
      <c r="BU337" s="26">
        <v>94.04</v>
      </c>
      <c r="BV337" s="26">
        <v>92.85</v>
      </c>
      <c r="BW337" s="26">
        <v>94.95</v>
      </c>
      <c r="BX337" s="26">
        <v>91.85</v>
      </c>
      <c r="BY337" s="25"/>
      <c r="BZ337" s="25"/>
      <c r="CA337" s="25"/>
      <c r="CB337" s="25"/>
      <c r="CC337" s="26">
        <v>91.49</v>
      </c>
      <c r="CD337" s="26">
        <v>91.52</v>
      </c>
      <c r="CE337" s="26">
        <v>91.95</v>
      </c>
      <c r="CF337" s="26">
        <v>92.76</v>
      </c>
      <c r="CG337" s="26">
        <v>92.21</v>
      </c>
    </row>
    <row r="338" spans="1:85" x14ac:dyDescent="0.3">
      <c r="A338" s="24" t="s">
        <v>409</v>
      </c>
      <c r="B338" s="26">
        <v>92.84</v>
      </c>
      <c r="C338" s="26">
        <v>0</v>
      </c>
      <c r="D338" s="26">
        <v>90</v>
      </c>
      <c r="E338" s="26">
        <v>91.03</v>
      </c>
      <c r="F338" s="26">
        <v>92.07</v>
      </c>
      <c r="G338" s="26">
        <v>94.13</v>
      </c>
      <c r="H338" s="26">
        <v>94.31</v>
      </c>
      <c r="I338" s="26">
        <v>93.89</v>
      </c>
      <c r="J338" s="26">
        <v>92.38</v>
      </c>
      <c r="K338" s="26">
        <v>93.38</v>
      </c>
      <c r="L338" s="26">
        <v>92.19</v>
      </c>
      <c r="M338" s="26">
        <v>95.14</v>
      </c>
      <c r="N338" s="26">
        <v>92.45</v>
      </c>
      <c r="O338" s="26">
        <v>91.95</v>
      </c>
      <c r="P338" s="26">
        <v>93.48</v>
      </c>
      <c r="Q338" s="26">
        <v>92.79</v>
      </c>
      <c r="R338" s="25"/>
      <c r="S338" s="25"/>
      <c r="T338" s="25"/>
      <c r="U338" s="26">
        <v>92.07</v>
      </c>
      <c r="V338" s="26">
        <v>92.65</v>
      </c>
      <c r="W338" s="25"/>
      <c r="X338" s="26">
        <v>89.9</v>
      </c>
      <c r="Y338" s="26">
        <v>91.31</v>
      </c>
      <c r="Z338" s="26">
        <v>92.68</v>
      </c>
      <c r="AA338" s="26">
        <v>91.03</v>
      </c>
      <c r="AB338" s="26">
        <v>89.46</v>
      </c>
      <c r="AC338" s="26">
        <v>89.84</v>
      </c>
      <c r="AD338" s="26">
        <v>91.33</v>
      </c>
      <c r="AE338" s="26">
        <v>86.86</v>
      </c>
      <c r="AF338" s="26">
        <v>92.13</v>
      </c>
      <c r="AG338" s="26">
        <v>92.08</v>
      </c>
      <c r="AH338" s="26">
        <v>93.21</v>
      </c>
      <c r="AI338" s="26">
        <v>93.95</v>
      </c>
      <c r="AJ338" s="26">
        <v>92.32</v>
      </c>
      <c r="AK338" s="26">
        <v>91.41</v>
      </c>
      <c r="AL338" s="26">
        <v>91.01</v>
      </c>
      <c r="AM338" s="26">
        <v>91.89</v>
      </c>
      <c r="AN338" s="26">
        <v>92.8</v>
      </c>
      <c r="AO338" s="26">
        <v>92.02</v>
      </c>
      <c r="AP338" s="26">
        <v>93.59</v>
      </c>
      <c r="AQ338" s="26">
        <v>93.42</v>
      </c>
      <c r="AR338" s="26">
        <v>93.79</v>
      </c>
      <c r="AS338" s="26">
        <v>92.2</v>
      </c>
      <c r="AT338" s="26">
        <v>91.94</v>
      </c>
      <c r="AU338" s="26">
        <v>94.13</v>
      </c>
      <c r="AV338" s="26">
        <v>94.47</v>
      </c>
      <c r="AW338" s="26">
        <v>94.14</v>
      </c>
      <c r="AX338" s="26">
        <v>93.89</v>
      </c>
      <c r="AY338" s="26">
        <v>92.72</v>
      </c>
      <c r="AZ338" s="26">
        <v>91.89</v>
      </c>
      <c r="BA338" s="26">
        <v>92.51</v>
      </c>
      <c r="BB338" s="26">
        <v>91.79</v>
      </c>
      <c r="BC338" s="26">
        <v>97.21</v>
      </c>
      <c r="BD338" s="26">
        <v>92.82</v>
      </c>
      <c r="BE338" s="26">
        <v>94.72</v>
      </c>
      <c r="BF338" s="26">
        <v>91.51</v>
      </c>
      <c r="BG338" s="26">
        <v>92.19</v>
      </c>
      <c r="BH338" s="26">
        <v>97.74</v>
      </c>
      <c r="BI338" s="26">
        <v>99.17</v>
      </c>
      <c r="BJ338" s="26">
        <v>93.37</v>
      </c>
      <c r="BK338" s="26">
        <v>93.52</v>
      </c>
      <c r="BL338" s="26">
        <v>92.4</v>
      </c>
      <c r="BM338" s="26">
        <v>92.01</v>
      </c>
      <c r="BN338" s="26">
        <v>93.7</v>
      </c>
      <c r="BO338" s="26">
        <v>91.95</v>
      </c>
      <c r="BP338" s="26">
        <v>91.39</v>
      </c>
      <c r="BQ338" s="26">
        <v>93.31</v>
      </c>
      <c r="BR338" s="26">
        <v>95.31</v>
      </c>
      <c r="BS338" s="26">
        <v>93.09</v>
      </c>
      <c r="BT338" s="26">
        <v>93.41</v>
      </c>
      <c r="BU338" s="26">
        <v>92.63</v>
      </c>
      <c r="BV338" s="26">
        <v>93.21</v>
      </c>
      <c r="BW338" s="26">
        <v>94.8</v>
      </c>
      <c r="BX338" s="26">
        <v>92.43</v>
      </c>
      <c r="BY338" s="25"/>
      <c r="BZ338" s="25"/>
      <c r="CA338" s="25"/>
      <c r="CB338" s="25"/>
      <c r="CC338" s="26">
        <v>92</v>
      </c>
      <c r="CD338" s="26">
        <v>92.17</v>
      </c>
      <c r="CE338" s="26">
        <v>92.35</v>
      </c>
      <c r="CF338" s="26">
        <v>93.24</v>
      </c>
      <c r="CG338" s="26">
        <v>92.6</v>
      </c>
    </row>
    <row r="339" spans="1:85" x14ac:dyDescent="0.3">
      <c r="A339" s="24" t="s">
        <v>410</v>
      </c>
      <c r="B339" s="26">
        <v>92.8</v>
      </c>
      <c r="C339" s="26">
        <v>0</v>
      </c>
      <c r="D339" s="26">
        <v>90.14</v>
      </c>
      <c r="E339" s="26">
        <v>91.37</v>
      </c>
      <c r="F339" s="26">
        <v>91.77</v>
      </c>
      <c r="G339" s="26">
        <v>93.88</v>
      </c>
      <c r="H339" s="26">
        <v>94.25</v>
      </c>
      <c r="I339" s="26">
        <v>94</v>
      </c>
      <c r="J339" s="26">
        <v>92.21</v>
      </c>
      <c r="K339" s="26">
        <v>93.47</v>
      </c>
      <c r="L339" s="26">
        <v>92.15</v>
      </c>
      <c r="M339" s="26">
        <v>94.83</v>
      </c>
      <c r="N339" s="26">
        <v>92.34</v>
      </c>
      <c r="O339" s="26">
        <v>91.93</v>
      </c>
      <c r="P339" s="26">
        <v>93.4</v>
      </c>
      <c r="Q339" s="26">
        <v>93.41</v>
      </c>
      <c r="R339" s="25"/>
      <c r="S339" s="25"/>
      <c r="T339" s="25"/>
      <c r="U339" s="26">
        <v>92.04</v>
      </c>
      <c r="V339" s="26">
        <v>92.66</v>
      </c>
      <c r="W339" s="25"/>
      <c r="X339" s="26">
        <v>90.02</v>
      </c>
      <c r="Y339" s="26">
        <v>91.46</v>
      </c>
      <c r="Z339" s="26">
        <v>93.3</v>
      </c>
      <c r="AA339" s="26">
        <v>91.37</v>
      </c>
      <c r="AB339" s="26">
        <v>89.77</v>
      </c>
      <c r="AC339" s="26">
        <v>88.88</v>
      </c>
      <c r="AD339" s="26">
        <v>90.86</v>
      </c>
      <c r="AE339" s="26">
        <v>86</v>
      </c>
      <c r="AF339" s="26">
        <v>90.98</v>
      </c>
      <c r="AG339" s="26">
        <v>92.01</v>
      </c>
      <c r="AH339" s="26">
        <v>92.82</v>
      </c>
      <c r="AI339" s="26">
        <v>93.68</v>
      </c>
      <c r="AJ339" s="26">
        <v>91.57</v>
      </c>
      <c r="AK339" s="26">
        <v>91.04</v>
      </c>
      <c r="AL339" s="26">
        <v>90.84</v>
      </c>
      <c r="AM339" s="26">
        <v>91.5</v>
      </c>
      <c r="AN339" s="26">
        <v>92.53</v>
      </c>
      <c r="AO339" s="26">
        <v>91.45</v>
      </c>
      <c r="AP339" s="26">
        <v>93.44</v>
      </c>
      <c r="AQ339" s="26">
        <v>92.94</v>
      </c>
      <c r="AR339" s="26">
        <v>93.52</v>
      </c>
      <c r="AS339" s="26">
        <v>91.68</v>
      </c>
      <c r="AT339" s="26">
        <v>91.75</v>
      </c>
      <c r="AU339" s="26">
        <v>93.88</v>
      </c>
      <c r="AV339" s="26">
        <v>94.28</v>
      </c>
      <c r="AW339" s="26">
        <v>94.21</v>
      </c>
      <c r="AX339" s="26">
        <v>94</v>
      </c>
      <c r="AY339" s="26">
        <v>92.82</v>
      </c>
      <c r="AZ339" s="26">
        <v>91.8</v>
      </c>
      <c r="BA339" s="26">
        <v>92.28</v>
      </c>
      <c r="BB339" s="26">
        <v>91.95</v>
      </c>
      <c r="BC339" s="26">
        <v>97.26</v>
      </c>
      <c r="BD339" s="26">
        <v>92.87</v>
      </c>
      <c r="BE339" s="26">
        <v>94.81</v>
      </c>
      <c r="BF339" s="26">
        <v>91.21</v>
      </c>
      <c r="BG339" s="26">
        <v>92.15</v>
      </c>
      <c r="BH339" s="26">
        <v>97.74</v>
      </c>
      <c r="BI339" s="26">
        <v>99.11</v>
      </c>
      <c r="BJ339" s="26">
        <v>92.89</v>
      </c>
      <c r="BK339" s="26">
        <v>93.31</v>
      </c>
      <c r="BL339" s="26">
        <v>92.17</v>
      </c>
      <c r="BM339" s="26">
        <v>92</v>
      </c>
      <c r="BN339" s="26">
        <v>93.73</v>
      </c>
      <c r="BO339" s="26">
        <v>91.93</v>
      </c>
      <c r="BP339" s="26">
        <v>91.32</v>
      </c>
      <c r="BQ339" s="26">
        <v>93.22</v>
      </c>
      <c r="BR339" s="26">
        <v>95.27</v>
      </c>
      <c r="BS339" s="26">
        <v>93.09</v>
      </c>
      <c r="BT339" s="26">
        <v>93.27</v>
      </c>
      <c r="BU339" s="26">
        <v>93.77</v>
      </c>
      <c r="BV339" s="26">
        <v>93.32</v>
      </c>
      <c r="BW339" s="26">
        <v>95.06</v>
      </c>
      <c r="BX339" s="26">
        <v>92.37</v>
      </c>
      <c r="BY339" s="25"/>
      <c r="BZ339" s="25"/>
      <c r="CA339" s="25"/>
      <c r="CB339" s="25"/>
      <c r="CC339" s="26">
        <v>92.03</v>
      </c>
      <c r="CD339" s="26">
        <v>92.04</v>
      </c>
      <c r="CE339" s="26">
        <v>92.31</v>
      </c>
      <c r="CF339" s="26">
        <v>93.31</v>
      </c>
      <c r="CG339" s="26">
        <v>92.63</v>
      </c>
    </row>
    <row r="340" spans="1:85" x14ac:dyDescent="0.3">
      <c r="A340" s="24" t="s">
        <v>411</v>
      </c>
      <c r="B340" s="26">
        <v>93.04</v>
      </c>
      <c r="C340" s="26">
        <v>0</v>
      </c>
      <c r="D340" s="26">
        <v>90.19</v>
      </c>
      <c r="E340" s="26">
        <v>91.49</v>
      </c>
      <c r="F340" s="26">
        <v>91.73</v>
      </c>
      <c r="G340" s="26">
        <v>94.07</v>
      </c>
      <c r="H340" s="26">
        <v>94.64</v>
      </c>
      <c r="I340" s="26">
        <v>94.44</v>
      </c>
      <c r="J340" s="26">
        <v>92.51</v>
      </c>
      <c r="K340" s="26">
        <v>93.86</v>
      </c>
      <c r="L340" s="26">
        <v>92.67</v>
      </c>
      <c r="M340" s="26">
        <v>94.62</v>
      </c>
      <c r="N340" s="26">
        <v>92.75</v>
      </c>
      <c r="O340" s="26">
        <v>92.56</v>
      </c>
      <c r="P340" s="26">
        <v>93.63</v>
      </c>
      <c r="Q340" s="26">
        <v>93.88</v>
      </c>
      <c r="R340" s="25"/>
      <c r="S340" s="25"/>
      <c r="T340" s="25"/>
      <c r="U340" s="26">
        <v>92.41</v>
      </c>
      <c r="V340" s="26">
        <v>93.15</v>
      </c>
      <c r="W340" s="25"/>
      <c r="X340" s="26">
        <v>90.04</v>
      </c>
      <c r="Y340" s="26">
        <v>91.86</v>
      </c>
      <c r="Z340" s="26">
        <v>93.96</v>
      </c>
      <c r="AA340" s="26">
        <v>91.49</v>
      </c>
      <c r="AB340" s="26">
        <v>89.57</v>
      </c>
      <c r="AC340" s="26">
        <v>88.94</v>
      </c>
      <c r="AD340" s="26">
        <v>90.87</v>
      </c>
      <c r="AE340" s="26">
        <v>86</v>
      </c>
      <c r="AF340" s="26">
        <v>90.62</v>
      </c>
      <c r="AG340" s="26">
        <v>92.58</v>
      </c>
      <c r="AH340" s="26">
        <v>92.78</v>
      </c>
      <c r="AI340" s="26">
        <v>93.62</v>
      </c>
      <c r="AJ340" s="26">
        <v>91.35</v>
      </c>
      <c r="AK340" s="26">
        <v>91.08</v>
      </c>
      <c r="AL340" s="26">
        <v>91.19</v>
      </c>
      <c r="AM340" s="26">
        <v>91.39</v>
      </c>
      <c r="AN340" s="26">
        <v>92.61</v>
      </c>
      <c r="AO340" s="26">
        <v>91.23</v>
      </c>
      <c r="AP340" s="26">
        <v>93.73</v>
      </c>
      <c r="AQ340" s="26">
        <v>92.78</v>
      </c>
      <c r="AR340" s="26">
        <v>93.51</v>
      </c>
      <c r="AS340" s="26">
        <v>91.61</v>
      </c>
      <c r="AT340" s="26">
        <v>91.94</v>
      </c>
      <c r="AU340" s="26">
        <v>94.07</v>
      </c>
      <c r="AV340" s="26">
        <v>94.63</v>
      </c>
      <c r="AW340" s="26">
        <v>94.65</v>
      </c>
      <c r="AX340" s="26">
        <v>94.44</v>
      </c>
      <c r="AY340" s="26">
        <v>93.16</v>
      </c>
      <c r="AZ340" s="26">
        <v>91.95</v>
      </c>
      <c r="BA340" s="26">
        <v>92.64</v>
      </c>
      <c r="BB340" s="26">
        <v>92.48</v>
      </c>
      <c r="BC340" s="26">
        <v>97.31</v>
      </c>
      <c r="BD340" s="26">
        <v>93.03</v>
      </c>
      <c r="BE340" s="26">
        <v>95.36</v>
      </c>
      <c r="BF340" s="26">
        <v>91.12</v>
      </c>
      <c r="BG340" s="26">
        <v>92.67</v>
      </c>
      <c r="BH340" s="26">
        <v>97.58</v>
      </c>
      <c r="BI340" s="26">
        <v>98.64</v>
      </c>
      <c r="BJ340" s="26">
        <v>92.65</v>
      </c>
      <c r="BK340" s="26">
        <v>93.6</v>
      </c>
      <c r="BL340" s="26">
        <v>92.38</v>
      </c>
      <c r="BM340" s="26">
        <v>92.63</v>
      </c>
      <c r="BN340" s="26">
        <v>94.26</v>
      </c>
      <c r="BO340" s="26">
        <v>92.56</v>
      </c>
      <c r="BP340" s="26">
        <v>91.72</v>
      </c>
      <c r="BQ340" s="26">
        <v>93.61</v>
      </c>
      <c r="BR340" s="26">
        <v>95.35</v>
      </c>
      <c r="BS340" s="26">
        <v>93.46</v>
      </c>
      <c r="BT340" s="26">
        <v>93.62</v>
      </c>
      <c r="BU340" s="26">
        <v>94.24</v>
      </c>
      <c r="BV340" s="26">
        <v>93.74</v>
      </c>
      <c r="BW340" s="26">
        <v>95.71</v>
      </c>
      <c r="BX340" s="26">
        <v>92.81</v>
      </c>
      <c r="BY340" s="25"/>
      <c r="BZ340" s="25"/>
      <c r="CA340" s="25"/>
      <c r="CB340" s="25"/>
      <c r="CC340" s="26">
        <v>92.46</v>
      </c>
      <c r="CD340" s="26">
        <v>92.35</v>
      </c>
      <c r="CE340" s="26">
        <v>92.89</v>
      </c>
      <c r="CF340" s="26">
        <v>93.67</v>
      </c>
      <c r="CG340" s="26">
        <v>93.11</v>
      </c>
    </row>
    <row r="341" spans="1:85" x14ac:dyDescent="0.3">
      <c r="A341" s="24" t="s">
        <v>412</v>
      </c>
      <c r="B341" s="26">
        <v>93.44</v>
      </c>
      <c r="C341" s="26">
        <v>0</v>
      </c>
      <c r="D341" s="26">
        <v>90.33</v>
      </c>
      <c r="E341" s="26">
        <v>91.55</v>
      </c>
      <c r="F341" s="26">
        <v>92.95</v>
      </c>
      <c r="G341" s="26">
        <v>94.62</v>
      </c>
      <c r="H341" s="26">
        <v>94.91</v>
      </c>
      <c r="I341" s="26">
        <v>94.48</v>
      </c>
      <c r="J341" s="26">
        <v>92.83</v>
      </c>
      <c r="K341" s="26">
        <v>93.96</v>
      </c>
      <c r="L341" s="26">
        <v>92.94</v>
      </c>
      <c r="M341" s="26">
        <v>95.1</v>
      </c>
      <c r="N341" s="26">
        <v>93.01</v>
      </c>
      <c r="O341" s="26">
        <v>92.82</v>
      </c>
      <c r="P341" s="26">
        <v>95.15</v>
      </c>
      <c r="Q341" s="26">
        <v>92.84</v>
      </c>
      <c r="R341" s="25"/>
      <c r="S341" s="25"/>
      <c r="T341" s="25"/>
      <c r="U341" s="26">
        <v>92.9</v>
      </c>
      <c r="V341" s="26">
        <v>93.29</v>
      </c>
      <c r="W341" s="25"/>
      <c r="X341" s="26">
        <v>90.22</v>
      </c>
      <c r="Y341" s="26">
        <v>91.89</v>
      </c>
      <c r="Z341" s="26">
        <v>92.96</v>
      </c>
      <c r="AA341" s="26">
        <v>91.55</v>
      </c>
      <c r="AB341" s="26">
        <v>90.18</v>
      </c>
      <c r="AC341" s="26">
        <v>89.2</v>
      </c>
      <c r="AD341" s="26">
        <v>91.37</v>
      </c>
      <c r="AE341" s="26">
        <v>86.18</v>
      </c>
      <c r="AF341" s="26">
        <v>90.83</v>
      </c>
      <c r="AG341" s="26">
        <v>93.32</v>
      </c>
      <c r="AH341" s="26">
        <v>93.74</v>
      </c>
      <c r="AI341" s="26">
        <v>96.04</v>
      </c>
      <c r="AJ341" s="26">
        <v>92.41</v>
      </c>
      <c r="AK341" s="26">
        <v>91.7</v>
      </c>
      <c r="AL341" s="26">
        <v>91.87</v>
      </c>
      <c r="AM341" s="26">
        <v>92.42</v>
      </c>
      <c r="AN341" s="26">
        <v>94.55</v>
      </c>
      <c r="AO341" s="26">
        <v>92.5</v>
      </c>
      <c r="AP341" s="26">
        <v>94.98</v>
      </c>
      <c r="AQ341" s="26">
        <v>94.81</v>
      </c>
      <c r="AR341" s="26">
        <v>95.43</v>
      </c>
      <c r="AS341" s="26">
        <v>92.77</v>
      </c>
      <c r="AT341" s="26">
        <v>92.9</v>
      </c>
      <c r="AU341" s="26">
        <v>94.62</v>
      </c>
      <c r="AV341" s="26">
        <v>95.01</v>
      </c>
      <c r="AW341" s="26">
        <v>94.8</v>
      </c>
      <c r="AX341" s="26">
        <v>94.48</v>
      </c>
      <c r="AY341" s="26">
        <v>93.17</v>
      </c>
      <c r="AZ341" s="26">
        <v>92.26</v>
      </c>
      <c r="BA341" s="26">
        <v>93.01</v>
      </c>
      <c r="BB341" s="26">
        <v>92.3</v>
      </c>
      <c r="BC341" s="26">
        <v>97.3</v>
      </c>
      <c r="BD341" s="26">
        <v>93.29</v>
      </c>
      <c r="BE341" s="26">
        <v>95.57</v>
      </c>
      <c r="BF341" s="26">
        <v>91.25</v>
      </c>
      <c r="BG341" s="26">
        <v>92.94</v>
      </c>
      <c r="BH341" s="26">
        <v>97.75</v>
      </c>
      <c r="BI341" s="26">
        <v>98.69</v>
      </c>
      <c r="BJ341" s="26">
        <v>93.31</v>
      </c>
      <c r="BK341" s="26">
        <v>94.31</v>
      </c>
      <c r="BL341" s="26">
        <v>92.7</v>
      </c>
      <c r="BM341" s="26">
        <v>92.91</v>
      </c>
      <c r="BN341" s="26">
        <v>94.18</v>
      </c>
      <c r="BO341" s="26">
        <v>92.82</v>
      </c>
      <c r="BP341" s="26">
        <v>92.16</v>
      </c>
      <c r="BQ341" s="26">
        <v>94.72</v>
      </c>
      <c r="BR341" s="26">
        <v>98.46</v>
      </c>
      <c r="BS341" s="26">
        <v>93.78</v>
      </c>
      <c r="BT341" s="26">
        <v>94.07</v>
      </c>
      <c r="BU341" s="26">
        <v>92.08</v>
      </c>
      <c r="BV341" s="26">
        <v>93.99</v>
      </c>
      <c r="BW341" s="26">
        <v>95.46</v>
      </c>
      <c r="BX341" s="26">
        <v>93.24</v>
      </c>
      <c r="BY341" s="25"/>
      <c r="BZ341" s="25"/>
      <c r="CA341" s="25"/>
      <c r="CB341" s="25"/>
      <c r="CC341" s="26">
        <v>92.81</v>
      </c>
      <c r="CD341" s="26">
        <v>93</v>
      </c>
      <c r="CE341" s="26">
        <v>93.13</v>
      </c>
      <c r="CF341" s="26">
        <v>94.04</v>
      </c>
      <c r="CG341" s="26">
        <v>93.15</v>
      </c>
    </row>
    <row r="342" spans="1:85" x14ac:dyDescent="0.3">
      <c r="A342" s="24" t="s">
        <v>413</v>
      </c>
      <c r="B342" s="26">
        <v>94.68</v>
      </c>
      <c r="C342" s="26">
        <v>0</v>
      </c>
      <c r="D342" s="26">
        <v>91.62</v>
      </c>
      <c r="E342" s="26">
        <v>92.08</v>
      </c>
      <c r="F342" s="26">
        <v>94.81</v>
      </c>
      <c r="G342" s="26">
        <v>96.01</v>
      </c>
      <c r="H342" s="26">
        <v>95.95</v>
      </c>
      <c r="I342" s="26">
        <v>95.66</v>
      </c>
      <c r="J342" s="26">
        <v>94.33</v>
      </c>
      <c r="K342" s="26">
        <v>95.03</v>
      </c>
      <c r="L342" s="26">
        <v>94.21</v>
      </c>
      <c r="M342" s="26">
        <v>96.19</v>
      </c>
      <c r="N342" s="26">
        <v>94.46</v>
      </c>
      <c r="O342" s="26">
        <v>94.04</v>
      </c>
      <c r="P342" s="26">
        <v>96.03</v>
      </c>
      <c r="Q342" s="26">
        <v>94.39</v>
      </c>
      <c r="R342" s="25"/>
      <c r="S342" s="25"/>
      <c r="T342" s="25"/>
      <c r="U342" s="26">
        <v>94.22</v>
      </c>
      <c r="V342" s="26">
        <v>94.58</v>
      </c>
      <c r="W342" s="25"/>
      <c r="X342" s="26">
        <v>91.5</v>
      </c>
      <c r="Y342" s="26">
        <v>93.46</v>
      </c>
      <c r="Z342" s="26">
        <v>94.28</v>
      </c>
      <c r="AA342" s="26">
        <v>92.08</v>
      </c>
      <c r="AB342" s="26">
        <v>92.75</v>
      </c>
      <c r="AC342" s="26">
        <v>92.09</v>
      </c>
      <c r="AD342" s="26">
        <v>93.55</v>
      </c>
      <c r="AE342" s="26">
        <v>89.83</v>
      </c>
      <c r="AF342" s="26">
        <v>92.71</v>
      </c>
      <c r="AG342" s="26">
        <v>94.9</v>
      </c>
      <c r="AH342" s="26">
        <v>95.37</v>
      </c>
      <c r="AI342" s="26">
        <v>97.11</v>
      </c>
      <c r="AJ342" s="26">
        <v>94.55</v>
      </c>
      <c r="AK342" s="26">
        <v>94.06</v>
      </c>
      <c r="AL342" s="26">
        <v>93.75</v>
      </c>
      <c r="AM342" s="26">
        <v>94.22</v>
      </c>
      <c r="AN342" s="26">
        <v>95.94</v>
      </c>
      <c r="AO342" s="26">
        <v>94.61</v>
      </c>
      <c r="AP342" s="26">
        <v>96.26</v>
      </c>
      <c r="AQ342" s="26">
        <v>96.43</v>
      </c>
      <c r="AR342" s="26">
        <v>96.62</v>
      </c>
      <c r="AS342" s="26">
        <v>94.82</v>
      </c>
      <c r="AT342" s="26">
        <v>94.76</v>
      </c>
      <c r="AU342" s="26">
        <v>96.01</v>
      </c>
      <c r="AV342" s="26">
        <v>96.2</v>
      </c>
      <c r="AW342" s="26">
        <v>95.68</v>
      </c>
      <c r="AX342" s="26">
        <v>95.66</v>
      </c>
      <c r="AY342" s="26">
        <v>94.66</v>
      </c>
      <c r="AZ342" s="26">
        <v>93.95</v>
      </c>
      <c r="BA342" s="26">
        <v>94.42</v>
      </c>
      <c r="BB342" s="26">
        <v>93.8</v>
      </c>
      <c r="BC342" s="26">
        <v>97.51</v>
      </c>
      <c r="BD342" s="26">
        <v>94.27</v>
      </c>
      <c r="BE342" s="26">
        <v>96.39</v>
      </c>
      <c r="BF342" s="26">
        <v>93.3</v>
      </c>
      <c r="BG342" s="26">
        <v>94.21</v>
      </c>
      <c r="BH342" s="26">
        <v>98.31</v>
      </c>
      <c r="BI342" s="26">
        <v>99.23</v>
      </c>
      <c r="BJ342" s="26">
        <v>94.73</v>
      </c>
      <c r="BK342" s="26">
        <v>95.4</v>
      </c>
      <c r="BL342" s="26">
        <v>94.45</v>
      </c>
      <c r="BM342" s="26">
        <v>94.11</v>
      </c>
      <c r="BN342" s="26">
        <v>95.23</v>
      </c>
      <c r="BO342" s="26">
        <v>94.04</v>
      </c>
      <c r="BP342" s="26">
        <v>93.59</v>
      </c>
      <c r="BQ342" s="26">
        <v>95.98</v>
      </c>
      <c r="BR342" s="26">
        <v>98.74</v>
      </c>
      <c r="BS342" s="26">
        <v>94.84</v>
      </c>
      <c r="BT342" s="26">
        <v>95.16</v>
      </c>
      <c r="BU342" s="26">
        <v>93.96</v>
      </c>
      <c r="BV342" s="26">
        <v>95.01</v>
      </c>
      <c r="BW342" s="26">
        <v>96.37</v>
      </c>
      <c r="BX342" s="26">
        <v>94.5</v>
      </c>
      <c r="BY342" s="25"/>
      <c r="BZ342" s="25"/>
      <c r="CA342" s="25"/>
      <c r="CB342" s="25"/>
      <c r="CC342" s="26">
        <v>94.07</v>
      </c>
      <c r="CD342" s="26">
        <v>94.4</v>
      </c>
      <c r="CE342" s="26">
        <v>94.4</v>
      </c>
      <c r="CF342" s="26">
        <v>95.04</v>
      </c>
      <c r="CG342" s="26">
        <v>94.53</v>
      </c>
    </row>
    <row r="343" spans="1:85" x14ac:dyDescent="0.3">
      <c r="A343" s="24" t="s">
        <v>414</v>
      </c>
      <c r="B343" s="26">
        <v>95</v>
      </c>
      <c r="C343" s="26">
        <v>0</v>
      </c>
      <c r="D343" s="26">
        <v>92.02</v>
      </c>
      <c r="E343" s="26">
        <v>92.38</v>
      </c>
      <c r="F343" s="26">
        <v>95.05</v>
      </c>
      <c r="G343" s="26">
        <v>96.29</v>
      </c>
      <c r="H343" s="26">
        <v>96.29</v>
      </c>
      <c r="I343" s="26">
        <v>96.04</v>
      </c>
      <c r="J343" s="26">
        <v>94.62</v>
      </c>
      <c r="K343" s="26">
        <v>95.53</v>
      </c>
      <c r="L343" s="26">
        <v>94.58</v>
      </c>
      <c r="M343" s="26">
        <v>96.48</v>
      </c>
      <c r="N343" s="26">
        <v>94.82</v>
      </c>
      <c r="O343" s="26">
        <v>94.41</v>
      </c>
      <c r="P343" s="26">
        <v>96.15</v>
      </c>
      <c r="Q343" s="26">
        <v>94.29</v>
      </c>
      <c r="R343" s="25"/>
      <c r="S343" s="25"/>
      <c r="T343" s="25"/>
      <c r="U343" s="26">
        <v>94.65</v>
      </c>
      <c r="V343" s="26">
        <v>94.84</v>
      </c>
      <c r="W343" s="25"/>
      <c r="X343" s="26">
        <v>91.91</v>
      </c>
      <c r="Y343" s="26">
        <v>93.84</v>
      </c>
      <c r="Z343" s="26">
        <v>94.27</v>
      </c>
      <c r="AA343" s="26">
        <v>92.38</v>
      </c>
      <c r="AB343" s="26">
        <v>93.53</v>
      </c>
      <c r="AC343" s="26">
        <v>92.88</v>
      </c>
      <c r="AD343" s="26">
        <v>93.65</v>
      </c>
      <c r="AE343" s="26">
        <v>91.17</v>
      </c>
      <c r="AF343" s="26">
        <v>92.91</v>
      </c>
      <c r="AG343" s="26">
        <v>95.02</v>
      </c>
      <c r="AH343" s="26">
        <v>95.48</v>
      </c>
      <c r="AI343" s="26">
        <v>97.21</v>
      </c>
      <c r="AJ343" s="26">
        <v>94.54</v>
      </c>
      <c r="AK343" s="26">
        <v>94.14</v>
      </c>
      <c r="AL343" s="26">
        <v>93.93</v>
      </c>
      <c r="AM343" s="26">
        <v>94.3</v>
      </c>
      <c r="AN343" s="26">
        <v>96.08</v>
      </c>
      <c r="AO343" s="26">
        <v>94.8</v>
      </c>
      <c r="AP343" s="26">
        <v>96.36</v>
      </c>
      <c r="AQ343" s="26">
        <v>96.44</v>
      </c>
      <c r="AR343" s="26">
        <v>96.73</v>
      </c>
      <c r="AS343" s="26">
        <v>94.91</v>
      </c>
      <c r="AT343" s="26">
        <v>94.84</v>
      </c>
      <c r="AU343" s="26">
        <v>96.29</v>
      </c>
      <c r="AV343" s="26">
        <v>96.53</v>
      </c>
      <c r="AW343" s="26">
        <v>96.04</v>
      </c>
      <c r="AX343" s="26">
        <v>96.04</v>
      </c>
      <c r="AY343" s="26">
        <v>94.83</v>
      </c>
      <c r="AZ343" s="26">
        <v>94.32</v>
      </c>
      <c r="BA343" s="26">
        <v>94.71</v>
      </c>
      <c r="BB343" s="26">
        <v>94.08</v>
      </c>
      <c r="BC343" s="26">
        <v>97.94</v>
      </c>
      <c r="BD343" s="26">
        <v>95.14</v>
      </c>
      <c r="BE343" s="26">
        <v>96.82</v>
      </c>
      <c r="BF343" s="26">
        <v>93.89</v>
      </c>
      <c r="BG343" s="26">
        <v>94.58</v>
      </c>
      <c r="BH343" s="26">
        <v>98.48</v>
      </c>
      <c r="BI343" s="26">
        <v>99.37</v>
      </c>
      <c r="BJ343" s="26">
        <v>95.1</v>
      </c>
      <c r="BK343" s="26">
        <v>95.66</v>
      </c>
      <c r="BL343" s="26">
        <v>94.88</v>
      </c>
      <c r="BM343" s="26">
        <v>94.48</v>
      </c>
      <c r="BN343" s="26">
        <v>95.32</v>
      </c>
      <c r="BO343" s="26">
        <v>94.41</v>
      </c>
      <c r="BP343" s="26">
        <v>93.89</v>
      </c>
      <c r="BQ343" s="26">
        <v>96.02</v>
      </c>
      <c r="BR343" s="26">
        <v>98.77</v>
      </c>
      <c r="BS343" s="26">
        <v>95.12</v>
      </c>
      <c r="BT343" s="26">
        <v>95.44</v>
      </c>
      <c r="BU343" s="26">
        <v>93.61</v>
      </c>
      <c r="BV343" s="26">
        <v>95.27</v>
      </c>
      <c r="BW343" s="26">
        <v>96.57</v>
      </c>
      <c r="BX343" s="26">
        <v>94.76</v>
      </c>
      <c r="BY343" s="25"/>
      <c r="BZ343" s="25"/>
      <c r="CA343" s="25"/>
      <c r="CB343" s="25"/>
      <c r="CC343" s="26">
        <v>94.52</v>
      </c>
      <c r="CD343" s="26">
        <v>94.81</v>
      </c>
      <c r="CE343" s="26">
        <v>94.74</v>
      </c>
      <c r="CF343" s="26">
        <v>95.31</v>
      </c>
      <c r="CG343" s="26">
        <v>94.75</v>
      </c>
    </row>
    <row r="344" spans="1:85" x14ac:dyDescent="0.3">
      <c r="A344" s="24" t="s">
        <v>415</v>
      </c>
      <c r="B344" s="26">
        <v>96.47</v>
      </c>
      <c r="C344" s="26">
        <v>0</v>
      </c>
      <c r="D344" s="26">
        <v>94.45</v>
      </c>
      <c r="E344" s="26">
        <v>94.18</v>
      </c>
      <c r="F344" s="26">
        <v>98</v>
      </c>
      <c r="G344" s="26">
        <v>97.22</v>
      </c>
      <c r="H344" s="26">
        <v>96.44</v>
      </c>
      <c r="I344" s="26">
        <v>96.21</v>
      </c>
      <c r="J344" s="26">
        <v>96.5</v>
      </c>
      <c r="K344" s="26">
        <v>96.41</v>
      </c>
      <c r="L344" s="26">
        <v>95.77</v>
      </c>
      <c r="M344" s="26">
        <v>98.38</v>
      </c>
      <c r="N344" s="26">
        <v>95.98</v>
      </c>
      <c r="O344" s="26">
        <v>95.46</v>
      </c>
      <c r="P344" s="26">
        <v>97.28</v>
      </c>
      <c r="Q344" s="26">
        <v>95.52</v>
      </c>
      <c r="R344" s="25"/>
      <c r="S344" s="25"/>
      <c r="T344" s="25"/>
      <c r="U344" s="26">
        <v>96</v>
      </c>
      <c r="V344" s="26">
        <v>96.13</v>
      </c>
      <c r="W344" s="25"/>
      <c r="X344" s="26">
        <v>94.41</v>
      </c>
      <c r="Y344" s="26">
        <v>95.6</v>
      </c>
      <c r="Z344" s="26">
        <v>95.03</v>
      </c>
      <c r="AA344" s="26">
        <v>94.18</v>
      </c>
      <c r="AB344" s="26">
        <v>97.28</v>
      </c>
      <c r="AC344" s="26">
        <v>96.42</v>
      </c>
      <c r="AD344" s="26">
        <v>97.53</v>
      </c>
      <c r="AE344" s="26">
        <v>95.52</v>
      </c>
      <c r="AF344" s="26">
        <v>97.73</v>
      </c>
      <c r="AG344" s="26">
        <v>97.47</v>
      </c>
      <c r="AH344" s="26">
        <v>98.13</v>
      </c>
      <c r="AI344" s="26">
        <v>98.83</v>
      </c>
      <c r="AJ344" s="26">
        <v>98.7</v>
      </c>
      <c r="AK344" s="26">
        <v>96.76</v>
      </c>
      <c r="AL344" s="26">
        <v>96.76</v>
      </c>
      <c r="AM344" s="26">
        <v>97.77</v>
      </c>
      <c r="AN344" s="26">
        <v>98.2</v>
      </c>
      <c r="AO344" s="26">
        <v>98.44</v>
      </c>
      <c r="AP344" s="26">
        <v>98.14</v>
      </c>
      <c r="AQ344" s="26">
        <v>99.27</v>
      </c>
      <c r="AR344" s="26">
        <v>98.66</v>
      </c>
      <c r="AS344" s="26">
        <v>97.8</v>
      </c>
      <c r="AT344" s="26">
        <v>97.42</v>
      </c>
      <c r="AU344" s="26">
        <v>97.22</v>
      </c>
      <c r="AV344" s="26">
        <v>96.93</v>
      </c>
      <c r="AW344" s="26">
        <v>95.91</v>
      </c>
      <c r="AX344" s="26">
        <v>96.21</v>
      </c>
      <c r="AY344" s="26">
        <v>96.43</v>
      </c>
      <c r="AZ344" s="26">
        <v>96.42</v>
      </c>
      <c r="BA344" s="26">
        <v>96.54</v>
      </c>
      <c r="BB344" s="26">
        <v>95.39</v>
      </c>
      <c r="BC344" s="26">
        <v>98.65</v>
      </c>
      <c r="BD344" s="26">
        <v>97.36</v>
      </c>
      <c r="BE344" s="26">
        <v>96.06</v>
      </c>
      <c r="BF344" s="26">
        <v>96.64</v>
      </c>
      <c r="BG344" s="26">
        <v>95.77</v>
      </c>
      <c r="BH344" s="26">
        <v>98.97</v>
      </c>
      <c r="BI344" s="26">
        <v>99.82</v>
      </c>
      <c r="BJ344" s="26">
        <v>97.95</v>
      </c>
      <c r="BK344" s="26">
        <v>97.26</v>
      </c>
      <c r="BL344" s="26">
        <v>96.21</v>
      </c>
      <c r="BM344" s="26">
        <v>95.44</v>
      </c>
      <c r="BN344" s="26">
        <v>96.35</v>
      </c>
      <c r="BO344" s="26">
        <v>95.46</v>
      </c>
      <c r="BP344" s="26">
        <v>95.46</v>
      </c>
      <c r="BQ344" s="26">
        <v>97.72</v>
      </c>
      <c r="BR344" s="26">
        <v>99.16</v>
      </c>
      <c r="BS344" s="26">
        <v>96.43</v>
      </c>
      <c r="BT344" s="26">
        <v>96.77</v>
      </c>
      <c r="BU344" s="26">
        <v>94.97</v>
      </c>
      <c r="BV344" s="26">
        <v>96.27</v>
      </c>
      <c r="BW344" s="26">
        <v>96.24</v>
      </c>
      <c r="BX344" s="26">
        <v>96.26</v>
      </c>
      <c r="BY344" s="25"/>
      <c r="BZ344" s="25"/>
      <c r="CA344" s="25"/>
      <c r="CB344" s="25"/>
      <c r="CC344" s="26">
        <v>95.71</v>
      </c>
      <c r="CD344" s="26">
        <v>96.34</v>
      </c>
      <c r="CE344" s="26">
        <v>95.88</v>
      </c>
      <c r="CF344" s="26">
        <v>96.42</v>
      </c>
      <c r="CG344" s="26">
        <v>96.17</v>
      </c>
    </row>
    <row r="345" spans="1:85" x14ac:dyDescent="0.3">
      <c r="A345" s="24" t="s">
        <v>416</v>
      </c>
      <c r="B345" s="26">
        <v>97.51</v>
      </c>
      <c r="C345" s="26">
        <v>0</v>
      </c>
      <c r="D345" s="26">
        <v>95.94</v>
      </c>
      <c r="E345" s="26">
        <v>95.13</v>
      </c>
      <c r="F345" s="26">
        <v>99.79</v>
      </c>
      <c r="G345" s="26">
        <v>98.59</v>
      </c>
      <c r="H345" s="26">
        <v>97.52</v>
      </c>
      <c r="I345" s="26">
        <v>96.87</v>
      </c>
      <c r="J345" s="26">
        <v>97.67</v>
      </c>
      <c r="K345" s="26">
        <v>97.04</v>
      </c>
      <c r="L345" s="26">
        <v>96.67</v>
      </c>
      <c r="M345" s="26">
        <v>99.64</v>
      </c>
      <c r="N345" s="26">
        <v>96.96</v>
      </c>
      <c r="O345" s="26">
        <v>96.3</v>
      </c>
      <c r="P345" s="26">
        <v>98.08</v>
      </c>
      <c r="Q345" s="26">
        <v>94.77</v>
      </c>
      <c r="R345" s="25"/>
      <c r="S345" s="25"/>
      <c r="T345" s="25"/>
      <c r="U345" s="26">
        <v>96.96</v>
      </c>
      <c r="V345" s="26">
        <v>97.02</v>
      </c>
      <c r="W345" s="25"/>
      <c r="X345" s="26">
        <v>95.99</v>
      </c>
      <c r="Y345" s="26">
        <v>96.6</v>
      </c>
      <c r="Z345" s="26">
        <v>94.33</v>
      </c>
      <c r="AA345" s="26">
        <v>95.13</v>
      </c>
      <c r="AB345" s="26">
        <v>99.43</v>
      </c>
      <c r="AC345" s="26">
        <v>98.38</v>
      </c>
      <c r="AD345" s="26">
        <v>99.77</v>
      </c>
      <c r="AE345" s="26">
        <v>97.26</v>
      </c>
      <c r="AF345" s="26">
        <v>100.4</v>
      </c>
      <c r="AG345" s="26">
        <v>99.14</v>
      </c>
      <c r="AH345" s="26">
        <v>99.79</v>
      </c>
      <c r="AI345" s="26">
        <v>99.92</v>
      </c>
      <c r="AJ345" s="26">
        <v>101.24</v>
      </c>
      <c r="AK345" s="26">
        <v>98.38</v>
      </c>
      <c r="AL345" s="26">
        <v>98.6</v>
      </c>
      <c r="AM345" s="26">
        <v>99.82</v>
      </c>
      <c r="AN345" s="26">
        <v>99.51</v>
      </c>
      <c r="AO345" s="26">
        <v>100.73</v>
      </c>
      <c r="AP345" s="26">
        <v>99.32</v>
      </c>
      <c r="AQ345" s="26">
        <v>101.05</v>
      </c>
      <c r="AR345" s="26">
        <v>99.91</v>
      </c>
      <c r="AS345" s="26">
        <v>99.9</v>
      </c>
      <c r="AT345" s="26">
        <v>98.75</v>
      </c>
      <c r="AU345" s="26">
        <v>98.59</v>
      </c>
      <c r="AV345" s="26">
        <v>98.23</v>
      </c>
      <c r="AW345" s="26">
        <v>96.74</v>
      </c>
      <c r="AX345" s="26">
        <v>96.87</v>
      </c>
      <c r="AY345" s="26">
        <v>97.05</v>
      </c>
      <c r="AZ345" s="26">
        <v>97.55</v>
      </c>
      <c r="BA345" s="26">
        <v>97.8</v>
      </c>
      <c r="BB345" s="26">
        <v>95.83</v>
      </c>
      <c r="BC345" s="26">
        <v>98.84</v>
      </c>
      <c r="BD345" s="26">
        <v>98.15</v>
      </c>
      <c r="BE345" s="26">
        <v>96.77</v>
      </c>
      <c r="BF345" s="26">
        <v>97.91</v>
      </c>
      <c r="BG345" s="26">
        <v>96.67</v>
      </c>
      <c r="BH345" s="26">
        <v>99.52</v>
      </c>
      <c r="BI345" s="26">
        <v>100.17</v>
      </c>
      <c r="BJ345" s="26">
        <v>99.74</v>
      </c>
      <c r="BK345" s="26">
        <v>98.46</v>
      </c>
      <c r="BL345" s="26">
        <v>97.53</v>
      </c>
      <c r="BM345" s="26">
        <v>96.29</v>
      </c>
      <c r="BN345" s="26">
        <v>96.54</v>
      </c>
      <c r="BO345" s="26">
        <v>96.3</v>
      </c>
      <c r="BP345" s="26">
        <v>96.61</v>
      </c>
      <c r="BQ345" s="26">
        <v>98.71</v>
      </c>
      <c r="BR345" s="26">
        <v>99.49</v>
      </c>
      <c r="BS345" s="26">
        <v>97.52</v>
      </c>
      <c r="BT345" s="26">
        <v>97.56</v>
      </c>
      <c r="BU345" s="26">
        <v>93.14</v>
      </c>
      <c r="BV345" s="26">
        <v>97.15</v>
      </c>
      <c r="BW345" s="26">
        <v>96.03</v>
      </c>
      <c r="BX345" s="26">
        <v>97.29</v>
      </c>
      <c r="BY345" s="25"/>
      <c r="BZ345" s="25"/>
      <c r="CA345" s="25"/>
      <c r="CB345" s="25"/>
      <c r="CC345" s="26">
        <v>96.54</v>
      </c>
      <c r="CD345" s="26">
        <v>97.42</v>
      </c>
      <c r="CE345" s="26">
        <v>96.77</v>
      </c>
      <c r="CF345" s="26">
        <v>97.55</v>
      </c>
      <c r="CG345" s="26">
        <v>96.97</v>
      </c>
    </row>
    <row r="346" spans="1:85" x14ac:dyDescent="0.3">
      <c r="A346" s="24" t="s">
        <v>417</v>
      </c>
      <c r="B346" s="26">
        <v>97.86</v>
      </c>
      <c r="C346" s="26">
        <v>0</v>
      </c>
      <c r="D346" s="26">
        <v>96.57</v>
      </c>
      <c r="E346" s="26">
        <v>96.12</v>
      </c>
      <c r="F346" s="26">
        <v>100.16</v>
      </c>
      <c r="G346" s="26">
        <v>98.64</v>
      </c>
      <c r="H346" s="26">
        <v>97.59</v>
      </c>
      <c r="I346" s="26">
        <v>97.06</v>
      </c>
      <c r="J346" s="26">
        <v>97.99</v>
      </c>
      <c r="K346" s="26">
        <v>97.32</v>
      </c>
      <c r="L346" s="26">
        <v>96.92</v>
      </c>
      <c r="M346" s="26">
        <v>99.94</v>
      </c>
      <c r="N346" s="26">
        <v>97.29</v>
      </c>
      <c r="O346" s="26">
        <v>96.52</v>
      </c>
      <c r="P346" s="26">
        <v>98.2</v>
      </c>
      <c r="Q346" s="26">
        <v>95.2</v>
      </c>
      <c r="R346" s="25"/>
      <c r="S346" s="25"/>
      <c r="T346" s="25"/>
      <c r="U346" s="26">
        <v>97.52</v>
      </c>
      <c r="V346" s="26">
        <v>97.23</v>
      </c>
      <c r="W346" s="25"/>
      <c r="X346" s="26">
        <v>96.63</v>
      </c>
      <c r="Y346" s="26">
        <v>96.94</v>
      </c>
      <c r="Z346" s="26">
        <v>94.69</v>
      </c>
      <c r="AA346" s="26">
        <v>96.12</v>
      </c>
      <c r="AB346" s="26">
        <v>100.02</v>
      </c>
      <c r="AC346" s="26">
        <v>98.44</v>
      </c>
      <c r="AD346" s="26">
        <v>100.01</v>
      </c>
      <c r="AE346" s="26">
        <v>97.7</v>
      </c>
      <c r="AF346" s="26">
        <v>100.82</v>
      </c>
      <c r="AG346" s="26">
        <v>99.61</v>
      </c>
      <c r="AH346" s="26">
        <v>99.95</v>
      </c>
      <c r="AI346" s="26">
        <v>100</v>
      </c>
      <c r="AJ346" s="26">
        <v>101.69</v>
      </c>
      <c r="AK346" s="26">
        <v>98.61</v>
      </c>
      <c r="AL346" s="26">
        <v>99.02</v>
      </c>
      <c r="AM346" s="26">
        <v>100.38</v>
      </c>
      <c r="AN346" s="26">
        <v>99.97</v>
      </c>
      <c r="AO346" s="26">
        <v>100.98</v>
      </c>
      <c r="AP346" s="26">
        <v>99.68</v>
      </c>
      <c r="AQ346" s="26">
        <v>101.44</v>
      </c>
      <c r="AR346" s="26">
        <v>100.08</v>
      </c>
      <c r="AS346" s="26">
        <v>100.22</v>
      </c>
      <c r="AT346" s="26">
        <v>99.2</v>
      </c>
      <c r="AU346" s="26">
        <v>98.64</v>
      </c>
      <c r="AV346" s="26">
        <v>98.21</v>
      </c>
      <c r="AW346" s="26">
        <v>96.92</v>
      </c>
      <c r="AX346" s="26">
        <v>97.06</v>
      </c>
      <c r="AY346" s="26">
        <v>97.5</v>
      </c>
      <c r="AZ346" s="26">
        <v>98.03</v>
      </c>
      <c r="BA346" s="26">
        <v>98.03</v>
      </c>
      <c r="BB346" s="26">
        <v>96.12</v>
      </c>
      <c r="BC346" s="26">
        <v>98.88</v>
      </c>
      <c r="BD346" s="26">
        <v>98.73</v>
      </c>
      <c r="BE346" s="26">
        <v>96.82</v>
      </c>
      <c r="BF346" s="26">
        <v>98.3</v>
      </c>
      <c r="BG346" s="26">
        <v>96.92</v>
      </c>
      <c r="BH346" s="26">
        <v>99.6</v>
      </c>
      <c r="BI346" s="26">
        <v>100.25</v>
      </c>
      <c r="BJ346" s="26">
        <v>100.21</v>
      </c>
      <c r="BK346" s="26">
        <v>98.69</v>
      </c>
      <c r="BL346" s="26">
        <v>98.03</v>
      </c>
      <c r="BM346" s="26">
        <v>96.49</v>
      </c>
      <c r="BN346" s="26">
        <v>96.63</v>
      </c>
      <c r="BO346" s="26">
        <v>96.52</v>
      </c>
      <c r="BP346" s="26">
        <v>96.79</v>
      </c>
      <c r="BQ346" s="26">
        <v>98.86</v>
      </c>
      <c r="BR346" s="26">
        <v>99.56</v>
      </c>
      <c r="BS346" s="26">
        <v>97.76</v>
      </c>
      <c r="BT346" s="26">
        <v>97.82</v>
      </c>
      <c r="BU346" s="26">
        <v>93.77</v>
      </c>
      <c r="BV346" s="26">
        <v>97.32</v>
      </c>
      <c r="BW346" s="26">
        <v>96.04</v>
      </c>
      <c r="BX346" s="26">
        <v>97.53</v>
      </c>
      <c r="BY346" s="25"/>
      <c r="BZ346" s="25"/>
      <c r="CA346" s="25"/>
      <c r="CB346" s="25"/>
      <c r="CC346" s="26">
        <v>97.38</v>
      </c>
      <c r="CD346" s="26">
        <v>97.66</v>
      </c>
      <c r="CE346" s="26">
        <v>96.96</v>
      </c>
      <c r="CF346" s="26">
        <v>97.7</v>
      </c>
      <c r="CG346" s="26">
        <v>97.2</v>
      </c>
    </row>
    <row r="347" spans="1:85" x14ac:dyDescent="0.3">
      <c r="A347" s="24" t="s">
        <v>418</v>
      </c>
      <c r="B347" s="26">
        <v>98.23</v>
      </c>
      <c r="C347" s="26">
        <v>0</v>
      </c>
      <c r="D347" s="26">
        <v>97.13</v>
      </c>
      <c r="E347" s="26">
        <v>97.29</v>
      </c>
      <c r="F347" s="26">
        <v>100.11</v>
      </c>
      <c r="G347" s="26">
        <v>98.67</v>
      </c>
      <c r="H347" s="26">
        <v>97.86</v>
      </c>
      <c r="I347" s="26">
        <v>97.6</v>
      </c>
      <c r="J347" s="26">
        <v>98.19</v>
      </c>
      <c r="K347" s="26">
        <v>97.73</v>
      </c>
      <c r="L347" s="26">
        <v>97.21</v>
      </c>
      <c r="M347" s="26">
        <v>99.68</v>
      </c>
      <c r="N347" s="26">
        <v>97.55</v>
      </c>
      <c r="O347" s="26">
        <v>96.84</v>
      </c>
      <c r="P347" s="26">
        <v>98.5</v>
      </c>
      <c r="Q347" s="26">
        <v>97.35</v>
      </c>
      <c r="R347" s="25"/>
      <c r="S347" s="25"/>
      <c r="T347" s="25"/>
      <c r="U347" s="26">
        <v>97.77</v>
      </c>
      <c r="V347" s="26">
        <v>97.66</v>
      </c>
      <c r="W347" s="25"/>
      <c r="X347" s="26">
        <v>97.15</v>
      </c>
      <c r="Y347" s="26">
        <v>97.49</v>
      </c>
      <c r="Z347" s="26">
        <v>96.52</v>
      </c>
      <c r="AA347" s="26">
        <v>97.29</v>
      </c>
      <c r="AB347" s="26">
        <v>100.08</v>
      </c>
      <c r="AC347" s="26">
        <v>98.59</v>
      </c>
      <c r="AD347" s="26">
        <v>99.99</v>
      </c>
      <c r="AE347" s="26">
        <v>98.3</v>
      </c>
      <c r="AF347" s="26">
        <v>100.35</v>
      </c>
      <c r="AG347" s="26">
        <v>99.54</v>
      </c>
      <c r="AH347" s="26">
        <v>99.87</v>
      </c>
      <c r="AI347" s="26">
        <v>100.27</v>
      </c>
      <c r="AJ347" s="26">
        <v>100.97</v>
      </c>
      <c r="AK347" s="26">
        <v>98.5</v>
      </c>
      <c r="AL347" s="26">
        <v>99.29</v>
      </c>
      <c r="AM347" s="26">
        <v>100.26</v>
      </c>
      <c r="AN347" s="26">
        <v>100.16</v>
      </c>
      <c r="AO347" s="26">
        <v>100.9</v>
      </c>
      <c r="AP347" s="26">
        <v>99.69</v>
      </c>
      <c r="AQ347" s="26">
        <v>101.07</v>
      </c>
      <c r="AR347" s="26">
        <v>99.9</v>
      </c>
      <c r="AS347" s="26">
        <v>100.94</v>
      </c>
      <c r="AT347" s="26">
        <v>99.19</v>
      </c>
      <c r="AU347" s="26">
        <v>98.67</v>
      </c>
      <c r="AV347" s="26">
        <v>98.2</v>
      </c>
      <c r="AW347" s="26">
        <v>97.49</v>
      </c>
      <c r="AX347" s="26">
        <v>97.6</v>
      </c>
      <c r="AY347" s="26">
        <v>98.17</v>
      </c>
      <c r="AZ347" s="26">
        <v>98.5</v>
      </c>
      <c r="BA347" s="26">
        <v>98.08</v>
      </c>
      <c r="BB347" s="26">
        <v>97.03</v>
      </c>
      <c r="BC347" s="26">
        <v>99.44</v>
      </c>
      <c r="BD347" s="26">
        <v>98.59</v>
      </c>
      <c r="BE347" s="26">
        <v>97.17</v>
      </c>
      <c r="BF347" s="26">
        <v>98.89</v>
      </c>
      <c r="BG347" s="26">
        <v>97.21</v>
      </c>
      <c r="BH347" s="26">
        <v>99.74</v>
      </c>
      <c r="BI347" s="26">
        <v>100.29</v>
      </c>
      <c r="BJ347" s="26">
        <v>99.7</v>
      </c>
      <c r="BK347" s="26">
        <v>98.59</v>
      </c>
      <c r="BL347" s="26">
        <v>97.96</v>
      </c>
      <c r="BM347" s="26">
        <v>96.79</v>
      </c>
      <c r="BN347" s="26">
        <v>97.7</v>
      </c>
      <c r="BO347" s="26">
        <v>96.84</v>
      </c>
      <c r="BP347" s="26">
        <v>97.35</v>
      </c>
      <c r="BQ347" s="26">
        <v>99.18</v>
      </c>
      <c r="BR347" s="26">
        <v>99.61</v>
      </c>
      <c r="BS347" s="26">
        <v>97.93</v>
      </c>
      <c r="BT347" s="26">
        <v>98.14</v>
      </c>
      <c r="BU347" s="26">
        <v>97.12</v>
      </c>
      <c r="BV347" s="26">
        <v>97.7</v>
      </c>
      <c r="BW347" s="26">
        <v>97.21</v>
      </c>
      <c r="BX347" s="26">
        <v>97.83</v>
      </c>
      <c r="BY347" s="25"/>
      <c r="BZ347" s="25"/>
      <c r="CA347" s="25"/>
      <c r="CB347" s="25"/>
      <c r="CC347" s="26">
        <v>97.58</v>
      </c>
      <c r="CD347" s="26">
        <v>97.96</v>
      </c>
      <c r="CE347" s="26">
        <v>97.29</v>
      </c>
      <c r="CF347" s="26">
        <v>97.85</v>
      </c>
      <c r="CG347" s="26">
        <v>97.77</v>
      </c>
    </row>
    <row r="348" spans="1:85" x14ac:dyDescent="0.3">
      <c r="A348" s="24" t="s">
        <v>419</v>
      </c>
      <c r="B348" s="26">
        <v>99.11</v>
      </c>
      <c r="C348" s="26">
        <v>0</v>
      </c>
      <c r="D348" s="26">
        <v>98.65</v>
      </c>
      <c r="E348" s="26">
        <v>97.81</v>
      </c>
      <c r="F348" s="26">
        <v>100.84</v>
      </c>
      <c r="G348" s="26">
        <v>99.64</v>
      </c>
      <c r="H348" s="26">
        <v>98.89</v>
      </c>
      <c r="I348" s="26">
        <v>98.66</v>
      </c>
      <c r="J348" s="26">
        <v>99.21</v>
      </c>
      <c r="K348" s="26">
        <v>98.56</v>
      </c>
      <c r="L348" s="26">
        <v>98.49</v>
      </c>
      <c r="M348" s="26">
        <v>99.84</v>
      </c>
      <c r="N348" s="26">
        <v>98.55</v>
      </c>
      <c r="O348" s="26">
        <v>98.21</v>
      </c>
      <c r="P348" s="26">
        <v>99.36</v>
      </c>
      <c r="Q348" s="26">
        <v>98.66</v>
      </c>
      <c r="R348" s="25"/>
      <c r="S348" s="25"/>
      <c r="T348" s="25"/>
      <c r="U348" s="26">
        <v>98.98</v>
      </c>
      <c r="V348" s="26">
        <v>98.78</v>
      </c>
      <c r="W348" s="25"/>
      <c r="X348" s="26">
        <v>98.67</v>
      </c>
      <c r="Y348" s="26">
        <v>98.64</v>
      </c>
      <c r="Z348" s="26">
        <v>97.97</v>
      </c>
      <c r="AA348" s="26">
        <v>97.81</v>
      </c>
      <c r="AB348" s="26">
        <v>100.51</v>
      </c>
      <c r="AC348" s="26">
        <v>100.21</v>
      </c>
      <c r="AD348" s="26">
        <v>100.92</v>
      </c>
      <c r="AE348" s="26">
        <v>100.52</v>
      </c>
      <c r="AF348" s="26">
        <v>100.82</v>
      </c>
      <c r="AG348" s="26">
        <v>100.42</v>
      </c>
      <c r="AH348" s="26">
        <v>100.94</v>
      </c>
      <c r="AI348" s="26">
        <v>101.38</v>
      </c>
      <c r="AJ348" s="26">
        <v>100.94</v>
      </c>
      <c r="AK348" s="26">
        <v>99.76</v>
      </c>
      <c r="AL348" s="26">
        <v>100.9</v>
      </c>
      <c r="AM348" s="26">
        <v>100.59</v>
      </c>
      <c r="AN348" s="26">
        <v>101.18</v>
      </c>
      <c r="AO348" s="26">
        <v>102.06</v>
      </c>
      <c r="AP348" s="26">
        <v>100.36</v>
      </c>
      <c r="AQ348" s="26">
        <v>101.26</v>
      </c>
      <c r="AR348" s="26">
        <v>100.24</v>
      </c>
      <c r="AS348" s="26">
        <v>103.67</v>
      </c>
      <c r="AT348" s="26">
        <v>99.82</v>
      </c>
      <c r="AU348" s="26">
        <v>99.64</v>
      </c>
      <c r="AV348" s="26">
        <v>99.08</v>
      </c>
      <c r="AW348" s="26">
        <v>98.67</v>
      </c>
      <c r="AX348" s="26">
        <v>98.66</v>
      </c>
      <c r="AY348" s="26">
        <v>99.27</v>
      </c>
      <c r="AZ348" s="26">
        <v>99.53</v>
      </c>
      <c r="BA348" s="26">
        <v>99.07</v>
      </c>
      <c r="BB348" s="26">
        <v>98.6</v>
      </c>
      <c r="BC348" s="26">
        <v>99.68</v>
      </c>
      <c r="BD348" s="26">
        <v>98.49</v>
      </c>
      <c r="BE348" s="26">
        <v>98.2</v>
      </c>
      <c r="BF348" s="26">
        <v>100.15</v>
      </c>
      <c r="BG348" s="26">
        <v>98.49</v>
      </c>
      <c r="BH348" s="26">
        <v>100.09</v>
      </c>
      <c r="BI348" s="26">
        <v>100.59</v>
      </c>
      <c r="BJ348" s="26">
        <v>99.7</v>
      </c>
      <c r="BK348" s="26">
        <v>99</v>
      </c>
      <c r="BL348" s="26">
        <v>98.79</v>
      </c>
      <c r="BM348" s="26">
        <v>98.18</v>
      </c>
      <c r="BN348" s="26">
        <v>98.53</v>
      </c>
      <c r="BO348" s="26">
        <v>98.21</v>
      </c>
      <c r="BP348" s="26">
        <v>98.67</v>
      </c>
      <c r="BQ348" s="26">
        <v>100.16</v>
      </c>
      <c r="BR348" s="26">
        <v>99.96</v>
      </c>
      <c r="BS348" s="26">
        <v>98.54</v>
      </c>
      <c r="BT348" s="26">
        <v>98.88</v>
      </c>
      <c r="BU348" s="26">
        <v>98.63</v>
      </c>
      <c r="BV348" s="26">
        <v>98.41</v>
      </c>
      <c r="BW348" s="26">
        <v>98.23</v>
      </c>
      <c r="BX348" s="26">
        <v>98.88</v>
      </c>
      <c r="BY348" s="25"/>
      <c r="BZ348" s="25"/>
      <c r="CA348" s="25"/>
      <c r="CB348" s="25"/>
      <c r="CC348" s="26">
        <v>98.57</v>
      </c>
      <c r="CD348" s="26">
        <v>99.41</v>
      </c>
      <c r="CE348" s="26">
        <v>98.5</v>
      </c>
      <c r="CF348" s="26">
        <v>98.49</v>
      </c>
      <c r="CG348" s="26">
        <v>98.98</v>
      </c>
    </row>
    <row r="349" spans="1:85" x14ac:dyDescent="0.3">
      <c r="A349" s="24" t="s">
        <v>420</v>
      </c>
      <c r="B349" s="26">
        <v>99.3</v>
      </c>
      <c r="C349" s="26">
        <v>0</v>
      </c>
      <c r="D349" s="26">
        <v>99.14</v>
      </c>
      <c r="E349" s="26">
        <v>98.55</v>
      </c>
      <c r="F349" s="26">
        <v>100.4</v>
      </c>
      <c r="G349" s="26">
        <v>99.56</v>
      </c>
      <c r="H349" s="26">
        <v>99.11</v>
      </c>
      <c r="I349" s="26">
        <v>98.97</v>
      </c>
      <c r="J349" s="26">
        <v>99.34</v>
      </c>
      <c r="K349" s="26">
        <v>98.83</v>
      </c>
      <c r="L349" s="26">
        <v>98.95</v>
      </c>
      <c r="M349" s="26">
        <v>99.85</v>
      </c>
      <c r="N349" s="26">
        <v>98.91</v>
      </c>
      <c r="O349" s="26">
        <v>98.79</v>
      </c>
      <c r="P349" s="26">
        <v>99.56</v>
      </c>
      <c r="Q349" s="26">
        <v>98.92</v>
      </c>
      <c r="R349" s="25"/>
      <c r="S349" s="25"/>
      <c r="T349" s="25"/>
      <c r="U349" s="26">
        <v>99.34</v>
      </c>
      <c r="V349" s="26">
        <v>99.16</v>
      </c>
      <c r="W349" s="25"/>
      <c r="X349" s="26">
        <v>99.16</v>
      </c>
      <c r="Y349" s="26">
        <v>98.94</v>
      </c>
      <c r="Z349" s="26">
        <v>98.51</v>
      </c>
      <c r="AA349" s="26">
        <v>98.55</v>
      </c>
      <c r="AB349" s="26">
        <v>99.84</v>
      </c>
      <c r="AC349" s="26">
        <v>99.62</v>
      </c>
      <c r="AD349" s="26">
        <v>100.7</v>
      </c>
      <c r="AE349" s="26">
        <v>99.53</v>
      </c>
      <c r="AF349" s="26">
        <v>100.02</v>
      </c>
      <c r="AG349" s="26">
        <v>100.27</v>
      </c>
      <c r="AH349" s="26">
        <v>100.72</v>
      </c>
      <c r="AI349" s="26">
        <v>101.19</v>
      </c>
      <c r="AJ349" s="26">
        <v>100.16</v>
      </c>
      <c r="AK349" s="26">
        <v>99.73</v>
      </c>
      <c r="AL349" s="26">
        <v>100.81</v>
      </c>
      <c r="AM349" s="26">
        <v>100.17</v>
      </c>
      <c r="AN349" s="26">
        <v>100.88</v>
      </c>
      <c r="AO349" s="26">
        <v>101.58</v>
      </c>
      <c r="AP349" s="26">
        <v>100.19</v>
      </c>
      <c r="AQ349" s="26">
        <v>100.56</v>
      </c>
      <c r="AR349" s="26">
        <v>100.11</v>
      </c>
      <c r="AS349" s="26">
        <v>103.09</v>
      </c>
      <c r="AT349" s="26">
        <v>99.66</v>
      </c>
      <c r="AU349" s="26">
        <v>99.56</v>
      </c>
      <c r="AV349" s="26">
        <v>99.17</v>
      </c>
      <c r="AW349" s="26">
        <v>99.04</v>
      </c>
      <c r="AX349" s="26">
        <v>98.97</v>
      </c>
      <c r="AY349" s="26">
        <v>99.34</v>
      </c>
      <c r="AZ349" s="26">
        <v>99.5</v>
      </c>
      <c r="BA349" s="26">
        <v>99.28</v>
      </c>
      <c r="BB349" s="26">
        <v>99.05</v>
      </c>
      <c r="BC349" s="26">
        <v>99.74</v>
      </c>
      <c r="BD349" s="26">
        <v>98.47</v>
      </c>
      <c r="BE349" s="26">
        <v>98.62</v>
      </c>
      <c r="BF349" s="26">
        <v>99.95</v>
      </c>
      <c r="BG349" s="26">
        <v>98.95</v>
      </c>
      <c r="BH349" s="26">
        <v>100.35</v>
      </c>
      <c r="BI349" s="26">
        <v>100.71</v>
      </c>
      <c r="BJ349" s="26">
        <v>99.55</v>
      </c>
      <c r="BK349" s="26">
        <v>99.25</v>
      </c>
      <c r="BL349" s="26">
        <v>98.96</v>
      </c>
      <c r="BM349" s="26">
        <v>98.79</v>
      </c>
      <c r="BN349" s="26">
        <v>98.95</v>
      </c>
      <c r="BO349" s="26">
        <v>98.79</v>
      </c>
      <c r="BP349" s="26">
        <v>98.96</v>
      </c>
      <c r="BQ349" s="26">
        <v>100.3</v>
      </c>
      <c r="BR349" s="26">
        <v>100.02</v>
      </c>
      <c r="BS349" s="26">
        <v>99.03</v>
      </c>
      <c r="BT349" s="26">
        <v>99.13</v>
      </c>
      <c r="BU349" s="26">
        <v>98.85</v>
      </c>
      <c r="BV349" s="26">
        <v>98.95</v>
      </c>
      <c r="BW349" s="26">
        <v>98.59</v>
      </c>
      <c r="BX349" s="26">
        <v>99.19</v>
      </c>
      <c r="BY349" s="25"/>
      <c r="BZ349" s="25"/>
      <c r="CA349" s="25"/>
      <c r="CB349" s="25"/>
      <c r="CC349" s="26">
        <v>98.97</v>
      </c>
      <c r="CD349" s="26">
        <v>99.71</v>
      </c>
      <c r="CE349" s="26">
        <v>98.98</v>
      </c>
      <c r="CF349" s="26">
        <v>99.06</v>
      </c>
      <c r="CG349" s="26">
        <v>99.26</v>
      </c>
    </row>
    <row r="350" spans="1:85" x14ac:dyDescent="0.3">
      <c r="A350" s="24" t="s">
        <v>421</v>
      </c>
      <c r="B350" s="26">
        <v>99.16</v>
      </c>
      <c r="C350" s="26">
        <v>0</v>
      </c>
      <c r="D350" s="26">
        <v>99.4</v>
      </c>
      <c r="E350" s="26">
        <v>99.32</v>
      </c>
      <c r="F350" s="26">
        <v>98.79</v>
      </c>
      <c r="G350" s="26">
        <v>98.92</v>
      </c>
      <c r="H350" s="26">
        <v>98.99</v>
      </c>
      <c r="I350" s="26">
        <v>99.15</v>
      </c>
      <c r="J350" s="26">
        <v>99.18</v>
      </c>
      <c r="K350" s="26">
        <v>99.21</v>
      </c>
      <c r="L350" s="26">
        <v>99.53</v>
      </c>
      <c r="M350" s="26">
        <v>99.2</v>
      </c>
      <c r="N350" s="26">
        <v>99.62</v>
      </c>
      <c r="O350" s="26">
        <v>99.6</v>
      </c>
      <c r="P350" s="26">
        <v>99.41</v>
      </c>
      <c r="Q350" s="26">
        <v>98.83</v>
      </c>
      <c r="R350" s="25"/>
      <c r="S350" s="25"/>
      <c r="T350" s="25"/>
      <c r="U350" s="26">
        <v>99.33</v>
      </c>
      <c r="V350" s="26">
        <v>99.38</v>
      </c>
      <c r="W350" s="25"/>
      <c r="X350" s="26">
        <v>99.41</v>
      </c>
      <c r="Y350" s="26">
        <v>99.34</v>
      </c>
      <c r="Z350" s="26">
        <v>99.28</v>
      </c>
      <c r="AA350" s="26">
        <v>99.32</v>
      </c>
      <c r="AB350" s="26">
        <v>98.9</v>
      </c>
      <c r="AC350" s="26">
        <v>98.86</v>
      </c>
      <c r="AD350" s="26">
        <v>98.7</v>
      </c>
      <c r="AE350" s="26">
        <v>98.99</v>
      </c>
      <c r="AF350" s="26">
        <v>98.26</v>
      </c>
      <c r="AG350" s="26">
        <v>98.85</v>
      </c>
      <c r="AH350" s="26">
        <v>98.45</v>
      </c>
      <c r="AI350" s="26">
        <v>98.82</v>
      </c>
      <c r="AJ350" s="26">
        <v>98.4</v>
      </c>
      <c r="AK350" s="26">
        <v>99.38</v>
      </c>
      <c r="AL350" s="26">
        <v>98.33</v>
      </c>
      <c r="AM350" s="26">
        <v>98.7</v>
      </c>
      <c r="AN350" s="26">
        <v>98.86</v>
      </c>
      <c r="AO350" s="26">
        <v>97.82</v>
      </c>
      <c r="AP350" s="26">
        <v>99.17</v>
      </c>
      <c r="AQ350" s="26">
        <v>99.01</v>
      </c>
      <c r="AR350" s="26">
        <v>99.15</v>
      </c>
      <c r="AS350" s="26">
        <v>97.26</v>
      </c>
      <c r="AT350" s="26">
        <v>98.99</v>
      </c>
      <c r="AU350" s="26">
        <v>98.92</v>
      </c>
      <c r="AV350" s="26">
        <v>98.89</v>
      </c>
      <c r="AW350" s="26">
        <v>99.1</v>
      </c>
      <c r="AX350" s="26">
        <v>99.15</v>
      </c>
      <c r="AY350" s="26">
        <v>99.21</v>
      </c>
      <c r="AZ350" s="26">
        <v>99.09</v>
      </c>
      <c r="BA350" s="26">
        <v>99.21</v>
      </c>
      <c r="BB350" s="26">
        <v>99.22</v>
      </c>
      <c r="BC350" s="26">
        <v>99.91</v>
      </c>
      <c r="BD350" s="26">
        <v>98.85</v>
      </c>
      <c r="BE350" s="26">
        <v>99.42</v>
      </c>
      <c r="BF350" s="26">
        <v>98.57</v>
      </c>
      <c r="BG350" s="26">
        <v>99.53</v>
      </c>
      <c r="BH350" s="26">
        <v>99.65</v>
      </c>
      <c r="BI350" s="26">
        <v>99.55</v>
      </c>
      <c r="BJ350" s="26">
        <v>98.88</v>
      </c>
      <c r="BK350" s="26">
        <v>99.53</v>
      </c>
      <c r="BL350" s="26">
        <v>99.73</v>
      </c>
      <c r="BM350" s="26">
        <v>99.64</v>
      </c>
      <c r="BN350" s="26">
        <v>99.29</v>
      </c>
      <c r="BO350" s="26">
        <v>99.6</v>
      </c>
      <c r="BP350" s="26">
        <v>99.35</v>
      </c>
      <c r="BQ350" s="26">
        <v>98.96</v>
      </c>
      <c r="BR350" s="26">
        <v>99.72</v>
      </c>
      <c r="BS350" s="26">
        <v>99.65</v>
      </c>
      <c r="BT350" s="26">
        <v>99.51</v>
      </c>
      <c r="BU350" s="26">
        <v>98.5</v>
      </c>
      <c r="BV350" s="26">
        <v>99.65</v>
      </c>
      <c r="BW350" s="26">
        <v>99.26</v>
      </c>
      <c r="BX350" s="26">
        <v>99.29</v>
      </c>
      <c r="BY350" s="25"/>
      <c r="BZ350" s="25"/>
      <c r="CA350" s="25"/>
      <c r="CB350" s="25"/>
      <c r="CC350" s="26">
        <v>99.48</v>
      </c>
      <c r="CD350" s="26">
        <v>99.18</v>
      </c>
      <c r="CE350" s="26">
        <v>99.51</v>
      </c>
      <c r="CF350" s="26">
        <v>99.67</v>
      </c>
      <c r="CG350" s="26">
        <v>99.25</v>
      </c>
    </row>
    <row r="351" spans="1:85" x14ac:dyDescent="0.3">
      <c r="A351" s="24" t="s">
        <v>422</v>
      </c>
      <c r="B351" s="26">
        <v>100.4</v>
      </c>
      <c r="C351" s="26">
        <v>0</v>
      </c>
      <c r="D351" s="26">
        <v>100.29</v>
      </c>
      <c r="E351" s="26">
        <v>101.26</v>
      </c>
      <c r="F351" s="26">
        <v>99.76</v>
      </c>
      <c r="G351" s="26">
        <v>100.31</v>
      </c>
      <c r="H351" s="26">
        <v>100.56</v>
      </c>
      <c r="I351" s="26">
        <v>100.62</v>
      </c>
      <c r="J351" s="26">
        <v>100.3</v>
      </c>
      <c r="K351" s="26">
        <v>100.55</v>
      </c>
      <c r="L351" s="26">
        <v>100.53</v>
      </c>
      <c r="M351" s="26">
        <v>100.04</v>
      </c>
      <c r="N351" s="26">
        <v>100.44</v>
      </c>
      <c r="O351" s="26">
        <v>100.62</v>
      </c>
      <c r="P351" s="26">
        <v>100.2</v>
      </c>
      <c r="Q351" s="26">
        <v>100.38</v>
      </c>
      <c r="R351" s="25"/>
      <c r="S351" s="25"/>
      <c r="T351" s="25"/>
      <c r="U351" s="26">
        <v>100.39</v>
      </c>
      <c r="V351" s="26">
        <v>100.39</v>
      </c>
      <c r="W351" s="25"/>
      <c r="X351" s="26">
        <v>100.27</v>
      </c>
      <c r="Y351" s="26">
        <v>100.4</v>
      </c>
      <c r="Z351" s="26">
        <v>100.61</v>
      </c>
      <c r="AA351" s="26">
        <v>101.26</v>
      </c>
      <c r="AB351" s="26">
        <v>99.81</v>
      </c>
      <c r="AC351" s="26">
        <v>100</v>
      </c>
      <c r="AD351" s="26">
        <v>99.61</v>
      </c>
      <c r="AE351" s="26">
        <v>100</v>
      </c>
      <c r="AF351" s="26">
        <v>99.7</v>
      </c>
      <c r="AG351" s="26">
        <v>99.88</v>
      </c>
      <c r="AH351" s="26">
        <v>99.74</v>
      </c>
      <c r="AI351" s="26">
        <v>99.59</v>
      </c>
      <c r="AJ351" s="26">
        <v>99.76</v>
      </c>
      <c r="AK351" s="26">
        <v>99.88</v>
      </c>
      <c r="AL351" s="26">
        <v>99.77</v>
      </c>
      <c r="AM351" s="26">
        <v>99.92</v>
      </c>
      <c r="AN351" s="26">
        <v>99.66</v>
      </c>
      <c r="AO351" s="26">
        <v>99.4</v>
      </c>
      <c r="AP351" s="26">
        <v>99.9</v>
      </c>
      <c r="AQ351" s="26">
        <v>99.69</v>
      </c>
      <c r="AR351" s="26">
        <v>99.91</v>
      </c>
      <c r="AS351" s="26">
        <v>98.92</v>
      </c>
      <c r="AT351" s="26">
        <v>100.13</v>
      </c>
      <c r="AU351" s="26">
        <v>100.31</v>
      </c>
      <c r="AV351" s="26">
        <v>100.48</v>
      </c>
      <c r="AW351" s="26">
        <v>100.65</v>
      </c>
      <c r="AX351" s="26">
        <v>100.62</v>
      </c>
      <c r="AY351" s="26">
        <v>100.27</v>
      </c>
      <c r="AZ351" s="26">
        <v>100.22</v>
      </c>
      <c r="BA351" s="26">
        <v>100.33</v>
      </c>
      <c r="BB351" s="26">
        <v>100.46</v>
      </c>
      <c r="BC351" s="26">
        <v>100.18</v>
      </c>
      <c r="BD351" s="26">
        <v>100.43</v>
      </c>
      <c r="BE351" s="26">
        <v>100.82</v>
      </c>
      <c r="BF351" s="26">
        <v>100.05</v>
      </c>
      <c r="BG351" s="26">
        <v>100.53</v>
      </c>
      <c r="BH351" s="26">
        <v>99.92</v>
      </c>
      <c r="BI351" s="26">
        <v>99.79</v>
      </c>
      <c r="BJ351" s="26">
        <v>100.1</v>
      </c>
      <c r="BK351" s="26">
        <v>100.28</v>
      </c>
      <c r="BL351" s="26">
        <v>100.35</v>
      </c>
      <c r="BM351" s="26">
        <v>100.62</v>
      </c>
      <c r="BN351" s="26">
        <v>100.39</v>
      </c>
      <c r="BO351" s="26">
        <v>100.62</v>
      </c>
      <c r="BP351" s="26">
        <v>100.42</v>
      </c>
      <c r="BQ351" s="26">
        <v>99.94</v>
      </c>
      <c r="BR351" s="26">
        <v>100.01</v>
      </c>
      <c r="BS351" s="26">
        <v>100.45</v>
      </c>
      <c r="BT351" s="26">
        <v>100.37</v>
      </c>
      <c r="BU351" s="26">
        <v>100.35</v>
      </c>
      <c r="BV351" s="26">
        <v>100.46</v>
      </c>
      <c r="BW351" s="26">
        <v>100.62</v>
      </c>
      <c r="BX351" s="26">
        <v>100.36</v>
      </c>
      <c r="BY351" s="25"/>
      <c r="BZ351" s="25"/>
      <c r="CA351" s="25"/>
      <c r="CB351" s="25"/>
      <c r="CC351" s="26">
        <v>100.55</v>
      </c>
      <c r="CD351" s="26">
        <v>100.24</v>
      </c>
      <c r="CE351" s="26">
        <v>100.5</v>
      </c>
      <c r="CF351" s="26">
        <v>100.42</v>
      </c>
      <c r="CG351" s="26">
        <v>100.34</v>
      </c>
    </row>
    <row r="352" spans="1:85" x14ac:dyDescent="0.3">
      <c r="A352" s="24" t="s">
        <v>549</v>
      </c>
      <c r="B352" s="26">
        <v>101.16</v>
      </c>
      <c r="C352" s="26">
        <v>0</v>
      </c>
      <c r="D352" s="26">
        <v>101.19</v>
      </c>
      <c r="E352" s="26">
        <v>100.9</v>
      </c>
      <c r="F352" s="26">
        <v>101.06</v>
      </c>
      <c r="G352" s="26">
        <v>101.22</v>
      </c>
      <c r="H352" s="26">
        <v>101.36</v>
      </c>
      <c r="I352" s="26">
        <v>101.28</v>
      </c>
      <c r="J352" s="26">
        <v>101.19</v>
      </c>
      <c r="K352" s="26">
        <v>101.43</v>
      </c>
      <c r="L352" s="26">
        <v>101.01</v>
      </c>
      <c r="M352" s="26">
        <v>100.92</v>
      </c>
      <c r="N352" s="26">
        <v>101.05</v>
      </c>
      <c r="O352" s="26">
        <v>101</v>
      </c>
      <c r="P352" s="26">
        <v>100.84</v>
      </c>
      <c r="Q352" s="26">
        <v>101.9</v>
      </c>
      <c r="R352" s="25"/>
      <c r="S352" s="25"/>
      <c r="T352" s="25"/>
      <c r="U352" s="26">
        <v>100.95</v>
      </c>
      <c r="V352" s="26">
        <v>101.09</v>
      </c>
      <c r="X352" s="26">
        <v>101.17</v>
      </c>
      <c r="Y352" s="26">
        <v>101.34</v>
      </c>
      <c r="Z352" s="26">
        <v>101.63</v>
      </c>
      <c r="AA352" s="26">
        <v>100.9</v>
      </c>
      <c r="AB352" s="26">
        <v>101.46</v>
      </c>
      <c r="AC352" s="26">
        <v>101.54</v>
      </c>
      <c r="AD352" s="26">
        <v>101</v>
      </c>
      <c r="AE352" s="26">
        <v>101.5</v>
      </c>
      <c r="AF352" s="26">
        <v>102.05</v>
      </c>
      <c r="AG352" s="26">
        <v>101.01</v>
      </c>
      <c r="AH352" s="26">
        <v>101.11</v>
      </c>
      <c r="AI352" s="26">
        <v>100.41</v>
      </c>
      <c r="AJ352" s="26">
        <v>101.71</v>
      </c>
      <c r="AK352" s="26">
        <v>101.02</v>
      </c>
      <c r="AL352" s="26">
        <v>101.11</v>
      </c>
      <c r="AM352" s="26">
        <v>101.22</v>
      </c>
      <c r="AN352" s="26">
        <v>100.62</v>
      </c>
      <c r="AO352" s="26">
        <v>101.24</v>
      </c>
      <c r="AP352" s="26">
        <v>100.74</v>
      </c>
      <c r="AQ352" s="26">
        <v>100.76</v>
      </c>
      <c r="AR352" s="26">
        <v>100.83</v>
      </c>
      <c r="AS352" s="26">
        <v>100.83</v>
      </c>
      <c r="AT352" s="26">
        <v>101.23</v>
      </c>
      <c r="AU352" s="26">
        <v>101.22</v>
      </c>
      <c r="AV352" s="26">
        <v>101.48</v>
      </c>
      <c r="AW352" s="26">
        <v>101.22</v>
      </c>
      <c r="AX352" s="26">
        <v>101.28</v>
      </c>
      <c r="AY352" s="26">
        <v>101.18</v>
      </c>
      <c r="AZ352" s="26">
        <v>101.2</v>
      </c>
      <c r="BA352" s="26">
        <v>101.19</v>
      </c>
      <c r="BB352" s="26">
        <v>101.28</v>
      </c>
      <c r="BC352" s="26">
        <v>100.17</v>
      </c>
      <c r="BD352" s="26">
        <v>102.3</v>
      </c>
      <c r="BE352" s="26">
        <v>101.16</v>
      </c>
      <c r="BF352" s="26">
        <v>101.46</v>
      </c>
      <c r="BG352" s="26">
        <v>101.01</v>
      </c>
      <c r="BH352" s="26">
        <v>100.09</v>
      </c>
      <c r="BI352" s="26">
        <v>99.96</v>
      </c>
      <c r="BJ352" s="26">
        <v>101.48</v>
      </c>
      <c r="BK352" s="26">
        <v>100.95</v>
      </c>
      <c r="BL352" s="26">
        <v>100.98</v>
      </c>
      <c r="BM352" s="26">
        <v>100.96</v>
      </c>
      <c r="BN352" s="26">
        <v>101.39</v>
      </c>
      <c r="BO352" s="26">
        <v>101</v>
      </c>
      <c r="BP352" s="26">
        <v>101.28</v>
      </c>
      <c r="BQ352" s="26">
        <v>100.82</v>
      </c>
      <c r="BR352" s="26">
        <v>100.25</v>
      </c>
      <c r="BS352" s="26">
        <v>100.88</v>
      </c>
      <c r="BT352" s="26">
        <v>101</v>
      </c>
      <c r="BU352" s="26">
        <v>102.35</v>
      </c>
      <c r="BV352" s="26">
        <v>100.95</v>
      </c>
      <c r="BW352" s="26">
        <v>101.56</v>
      </c>
      <c r="BX352" s="26">
        <v>101.17</v>
      </c>
      <c r="CC352" s="26">
        <v>101.01</v>
      </c>
      <c r="CD352" s="26">
        <v>100.88</v>
      </c>
      <c r="CE352" s="26">
        <v>101.02</v>
      </c>
      <c r="CF352" s="26">
        <v>100.85</v>
      </c>
      <c r="CG352" s="26">
        <v>101.17</v>
      </c>
    </row>
    <row r="353" spans="1:85" x14ac:dyDescent="0.3">
      <c r="A353" s="24" t="s">
        <v>571</v>
      </c>
      <c r="B353" s="26">
        <v>101.56</v>
      </c>
      <c r="C353" s="26">
        <v>0</v>
      </c>
      <c r="D353" s="26">
        <v>101.71</v>
      </c>
      <c r="E353" s="26">
        <v>101.68</v>
      </c>
      <c r="F353" s="26">
        <v>101.45</v>
      </c>
      <c r="G353" s="26">
        <v>101.94</v>
      </c>
      <c r="H353" s="26">
        <v>102.12</v>
      </c>
      <c r="I353" s="26">
        <v>101.67</v>
      </c>
      <c r="J353" s="26">
        <v>101.72</v>
      </c>
      <c r="K353" s="26">
        <v>101.13</v>
      </c>
      <c r="L353" s="26">
        <v>101.85</v>
      </c>
      <c r="M353" s="26">
        <v>101.26</v>
      </c>
      <c r="N353" s="26">
        <v>101.89</v>
      </c>
      <c r="O353" s="26">
        <v>101.94</v>
      </c>
      <c r="P353" s="26">
        <v>101.08</v>
      </c>
      <c r="Q353" s="26">
        <v>100.52</v>
      </c>
      <c r="R353" s="25"/>
      <c r="S353" s="25"/>
      <c r="T353" s="25"/>
      <c r="U353" s="26">
        <v>101.63</v>
      </c>
      <c r="V353" s="26">
        <v>101.51</v>
      </c>
      <c r="X353" s="26">
        <v>101.74</v>
      </c>
      <c r="Y353" s="26">
        <v>101.71</v>
      </c>
      <c r="Z353" s="26">
        <v>100.98</v>
      </c>
      <c r="AA353" s="26">
        <v>101.68</v>
      </c>
      <c r="AB353" s="26">
        <v>101.8</v>
      </c>
      <c r="AC353" s="26">
        <v>101.75</v>
      </c>
      <c r="AD353" s="26">
        <v>101.61</v>
      </c>
      <c r="AE353" s="26">
        <v>101.21</v>
      </c>
      <c r="AF353" s="26">
        <v>102.81</v>
      </c>
      <c r="AG353" s="26">
        <v>101.66</v>
      </c>
      <c r="AH353" s="26">
        <v>101.63</v>
      </c>
      <c r="AI353" s="26">
        <v>100.61</v>
      </c>
      <c r="AJ353" s="26">
        <v>102.38</v>
      </c>
      <c r="AK353" s="26">
        <v>101.42</v>
      </c>
      <c r="AL353" s="26">
        <v>101.74</v>
      </c>
      <c r="AM353" s="26">
        <v>101.75</v>
      </c>
      <c r="AN353" s="26">
        <v>100.95</v>
      </c>
      <c r="AO353" s="26">
        <v>101.74</v>
      </c>
      <c r="AP353" s="26">
        <v>101</v>
      </c>
      <c r="AQ353" s="26">
        <v>101.13</v>
      </c>
      <c r="AR353" s="26">
        <v>101.16</v>
      </c>
      <c r="AS353" s="26">
        <v>101.12</v>
      </c>
      <c r="AT353" s="26">
        <v>101.33</v>
      </c>
      <c r="AU353" s="26">
        <v>101.94</v>
      </c>
      <c r="AV353" s="26">
        <v>102.3</v>
      </c>
      <c r="AW353" s="26">
        <v>101.91</v>
      </c>
      <c r="AX353" s="26">
        <v>101.67</v>
      </c>
      <c r="AY353" s="26">
        <v>101.31</v>
      </c>
      <c r="AZ353" s="26">
        <v>101.32</v>
      </c>
      <c r="BA353" s="26">
        <v>101.94</v>
      </c>
      <c r="BB353" s="26">
        <v>101.5</v>
      </c>
      <c r="BC353" s="26">
        <v>99.9</v>
      </c>
      <c r="BD353" s="26">
        <v>99.98</v>
      </c>
      <c r="BE353" s="26">
        <v>101.97</v>
      </c>
      <c r="BF353" s="26">
        <v>101.16</v>
      </c>
      <c r="BG353" s="26">
        <v>101.85</v>
      </c>
      <c r="BH353" s="26">
        <v>100.26</v>
      </c>
      <c r="BI353" s="26">
        <v>100.19</v>
      </c>
      <c r="BJ353" s="26">
        <v>101.89</v>
      </c>
      <c r="BK353" s="26">
        <v>101.33</v>
      </c>
      <c r="BL353" s="26">
        <v>102.31</v>
      </c>
      <c r="BM353" s="26">
        <v>101.93</v>
      </c>
      <c r="BN353" s="26">
        <v>100.77</v>
      </c>
      <c r="BO353" s="26">
        <v>101.94</v>
      </c>
      <c r="BP353" s="26">
        <v>101.53</v>
      </c>
      <c r="BQ353" s="26">
        <v>101.03</v>
      </c>
      <c r="BR353" s="26">
        <v>100.45</v>
      </c>
      <c r="BS353" s="26">
        <v>101.28</v>
      </c>
      <c r="BT353" s="26">
        <v>101.25</v>
      </c>
      <c r="BU353" s="26">
        <v>99.87</v>
      </c>
      <c r="BV353" s="26">
        <v>101.13</v>
      </c>
      <c r="BW353" s="26">
        <v>100.88</v>
      </c>
      <c r="BX353" s="26">
        <v>101.69</v>
      </c>
      <c r="CC353" s="26">
        <v>101.64</v>
      </c>
      <c r="CD353" s="26">
        <v>101.63</v>
      </c>
      <c r="CE353" s="26">
        <v>101.74</v>
      </c>
      <c r="CF353" s="26">
        <v>101.06</v>
      </c>
      <c r="CG353" s="26">
        <v>101.54</v>
      </c>
    </row>
    <row r="354" spans="1:85" x14ac:dyDescent="0.3">
      <c r="A354" s="24" t="s">
        <v>579</v>
      </c>
      <c r="B354" s="26">
        <v>102.16</v>
      </c>
      <c r="C354" s="26">
        <v>0</v>
      </c>
      <c r="D354" s="26">
        <v>102</v>
      </c>
      <c r="E354" s="26">
        <v>102.8</v>
      </c>
      <c r="F354" s="26">
        <v>101.51</v>
      </c>
      <c r="G354" s="26">
        <v>103.01</v>
      </c>
      <c r="H354" s="26">
        <v>103.23</v>
      </c>
      <c r="I354" s="26">
        <v>102.71</v>
      </c>
      <c r="J354" s="26">
        <v>102.31</v>
      </c>
      <c r="K354" s="26">
        <v>101.65</v>
      </c>
      <c r="L354" s="26">
        <v>102.57</v>
      </c>
      <c r="M354" s="26">
        <v>101.22</v>
      </c>
      <c r="N354" s="26">
        <v>102.43</v>
      </c>
      <c r="O354" s="26">
        <v>102.81</v>
      </c>
      <c r="P354" s="26">
        <v>101.72</v>
      </c>
      <c r="Q354" s="26">
        <v>100.59</v>
      </c>
      <c r="R354" s="25"/>
      <c r="S354" s="25"/>
      <c r="T354" s="25"/>
      <c r="U354" s="26">
        <v>102.42</v>
      </c>
      <c r="V354" s="26">
        <v>102.2</v>
      </c>
      <c r="X354" s="26">
        <v>102.03</v>
      </c>
      <c r="Y354" s="26">
        <v>102.03</v>
      </c>
      <c r="Z354" s="26">
        <v>101.2</v>
      </c>
      <c r="AA354" s="26">
        <v>102.8</v>
      </c>
      <c r="AB354" s="26">
        <v>101.5</v>
      </c>
      <c r="AC354" s="26">
        <v>101.89</v>
      </c>
      <c r="AD354" s="26">
        <v>101.76</v>
      </c>
      <c r="AE354" s="26">
        <v>101.83</v>
      </c>
      <c r="AF354" s="26">
        <v>102.46</v>
      </c>
      <c r="AG354" s="26">
        <v>101.92</v>
      </c>
      <c r="AH354" s="26">
        <v>101.87</v>
      </c>
      <c r="AI354" s="26">
        <v>100.75</v>
      </c>
      <c r="AJ354" s="26">
        <v>102.34</v>
      </c>
      <c r="AK354" s="26">
        <v>101.59</v>
      </c>
      <c r="AL354" s="26">
        <v>102.13</v>
      </c>
      <c r="AM354" s="26">
        <v>101.85</v>
      </c>
      <c r="AN354" s="26">
        <v>101.03</v>
      </c>
      <c r="AO354" s="26">
        <v>101.63</v>
      </c>
      <c r="AP354" s="26">
        <v>101.24</v>
      </c>
      <c r="AQ354" s="26">
        <v>101.1</v>
      </c>
      <c r="AR354" s="26">
        <v>101.33</v>
      </c>
      <c r="AS354" s="26">
        <v>101.28</v>
      </c>
      <c r="AT354" s="26">
        <v>102.02</v>
      </c>
      <c r="AU354" s="26">
        <v>103.01</v>
      </c>
      <c r="AV354" s="26">
        <v>103.37</v>
      </c>
      <c r="AW354" s="26">
        <v>103.06</v>
      </c>
      <c r="AX354" s="26">
        <v>102.71</v>
      </c>
      <c r="AY354" s="26">
        <v>101.74</v>
      </c>
      <c r="AZ354" s="26">
        <v>101.92</v>
      </c>
      <c r="BA354" s="26">
        <v>102.56</v>
      </c>
      <c r="BB354" s="26">
        <v>102.05</v>
      </c>
      <c r="BC354" s="26">
        <v>100.01</v>
      </c>
      <c r="BD354" s="26">
        <v>99.33</v>
      </c>
      <c r="BE354" s="26">
        <v>103.33</v>
      </c>
      <c r="BF354" s="26">
        <v>102.3</v>
      </c>
      <c r="BG354" s="26">
        <v>102.57</v>
      </c>
      <c r="BH354" s="26">
        <v>100.77</v>
      </c>
      <c r="BI354" s="26">
        <v>100.48</v>
      </c>
      <c r="BJ354" s="26">
        <v>101.48</v>
      </c>
      <c r="BK354" s="26">
        <v>101.74</v>
      </c>
      <c r="BL354" s="26">
        <v>102.59</v>
      </c>
      <c r="BM354" s="26">
        <v>102.77</v>
      </c>
      <c r="BN354" s="26">
        <v>101.51</v>
      </c>
      <c r="BO354" s="26">
        <v>102.81</v>
      </c>
      <c r="BP354" s="26">
        <v>102.48</v>
      </c>
      <c r="BQ354" s="26">
        <v>101.54</v>
      </c>
      <c r="BR354" s="26">
        <v>100.68</v>
      </c>
      <c r="BS354" s="26">
        <v>102.17</v>
      </c>
      <c r="BT354" s="26">
        <v>102.01</v>
      </c>
      <c r="BU354" s="26">
        <v>99.5</v>
      </c>
      <c r="BV354" s="26">
        <v>102.37</v>
      </c>
      <c r="BW354" s="26">
        <v>101.8</v>
      </c>
      <c r="BX354" s="26">
        <v>102.34</v>
      </c>
      <c r="CC354" s="26">
        <v>102.62</v>
      </c>
      <c r="CD354" s="26">
        <v>102.24</v>
      </c>
      <c r="CE354" s="26">
        <v>102.69</v>
      </c>
      <c r="CF354" s="26">
        <v>101.87</v>
      </c>
      <c r="CG354" s="26">
        <v>102.09</v>
      </c>
    </row>
    <row r="355" spans="1:85" x14ac:dyDescent="0.3">
      <c r="A355" s="24" t="s">
        <v>580</v>
      </c>
      <c r="B355" s="26">
        <v>103.5</v>
      </c>
      <c r="C355" s="26">
        <v>0</v>
      </c>
      <c r="D355" s="26">
        <v>103.33</v>
      </c>
      <c r="E355" s="26">
        <v>103.62</v>
      </c>
      <c r="F355" s="26">
        <v>102.28</v>
      </c>
      <c r="G355" s="26">
        <v>104.98</v>
      </c>
      <c r="H355" s="26">
        <v>105.32</v>
      </c>
      <c r="I355" s="26">
        <v>104.56</v>
      </c>
      <c r="J355" s="26">
        <v>103.66</v>
      </c>
      <c r="K355" s="26">
        <v>103.16</v>
      </c>
      <c r="L355" s="26">
        <v>104.09</v>
      </c>
      <c r="M355" s="26">
        <v>102.2</v>
      </c>
      <c r="N355" s="26">
        <v>103.74</v>
      </c>
      <c r="O355" s="26">
        <v>104.41</v>
      </c>
      <c r="P355" s="26">
        <v>102.8</v>
      </c>
      <c r="Q355" s="26">
        <v>101.89</v>
      </c>
      <c r="R355" s="25"/>
      <c r="S355" s="25"/>
      <c r="T355" s="25"/>
      <c r="U355" s="26">
        <v>103.81</v>
      </c>
      <c r="V355" s="26">
        <v>103.64</v>
      </c>
      <c r="X355" s="26">
        <v>103.35</v>
      </c>
      <c r="Y355" s="26">
        <v>103.3</v>
      </c>
      <c r="Z355" s="26">
        <v>102.67</v>
      </c>
      <c r="AA355" s="26">
        <v>103.62</v>
      </c>
      <c r="AB355" s="26">
        <v>102.35</v>
      </c>
      <c r="AC355" s="26">
        <v>102.86</v>
      </c>
      <c r="AD355" s="26">
        <v>103</v>
      </c>
      <c r="AE355" s="26">
        <v>102.76</v>
      </c>
      <c r="AF355" s="26">
        <v>103.44</v>
      </c>
      <c r="AG355" s="26">
        <v>103.19</v>
      </c>
      <c r="AH355" s="26">
        <v>102.96</v>
      </c>
      <c r="AI355" s="26">
        <v>101.25</v>
      </c>
      <c r="AJ355" s="26">
        <v>103.26</v>
      </c>
      <c r="AK355" s="26">
        <v>102.53</v>
      </c>
      <c r="AL355" s="26">
        <v>103.26</v>
      </c>
      <c r="AM355" s="26">
        <v>102.68</v>
      </c>
      <c r="AN355" s="26">
        <v>101.64</v>
      </c>
      <c r="AO355" s="26">
        <v>102.51</v>
      </c>
      <c r="AP355" s="26">
        <v>101.86</v>
      </c>
      <c r="AQ355" s="26">
        <v>101.49</v>
      </c>
      <c r="AR355" s="26">
        <v>102.04</v>
      </c>
      <c r="AS355" s="26">
        <v>102.2</v>
      </c>
      <c r="AT355" s="26">
        <v>102.91</v>
      </c>
      <c r="AU355" s="26">
        <v>104.98</v>
      </c>
      <c r="AV355" s="26">
        <v>105.54</v>
      </c>
      <c r="AW355" s="26">
        <v>105.07</v>
      </c>
      <c r="AX355" s="26">
        <v>104.56</v>
      </c>
      <c r="AY355" s="26">
        <v>102.98</v>
      </c>
      <c r="AZ355" s="26">
        <v>103.07</v>
      </c>
      <c r="BA355" s="26">
        <v>103.99</v>
      </c>
      <c r="BB355" s="26">
        <v>103.52</v>
      </c>
      <c r="BC355" s="26">
        <v>100.34</v>
      </c>
      <c r="BD355" s="26">
        <v>100.36</v>
      </c>
      <c r="BE355" s="26">
        <v>105.53</v>
      </c>
      <c r="BF355" s="26">
        <v>103.66</v>
      </c>
      <c r="BG355" s="26">
        <v>104.09</v>
      </c>
      <c r="BH355" s="26">
        <v>101.19</v>
      </c>
      <c r="BI355" s="26">
        <v>100.77</v>
      </c>
      <c r="BJ355" s="26">
        <v>102.84</v>
      </c>
      <c r="BK355" s="26">
        <v>102.87</v>
      </c>
      <c r="BL355" s="26">
        <v>103.72</v>
      </c>
      <c r="BM355" s="26">
        <v>104.35</v>
      </c>
      <c r="BN355" s="26">
        <v>102.94</v>
      </c>
      <c r="BO355" s="26">
        <v>104.41</v>
      </c>
      <c r="BP355" s="26">
        <v>103.88</v>
      </c>
      <c r="BQ355" s="26">
        <v>102.63</v>
      </c>
      <c r="BR355" s="26">
        <v>101.11</v>
      </c>
      <c r="BS355" s="26">
        <v>103.48</v>
      </c>
      <c r="BT355" s="26">
        <v>103.48</v>
      </c>
      <c r="BU355" s="26">
        <v>100.7</v>
      </c>
      <c r="BV355" s="26">
        <v>103.78</v>
      </c>
      <c r="BW355" s="26">
        <v>103.65</v>
      </c>
      <c r="BX355" s="26">
        <v>103.7</v>
      </c>
      <c r="CC355" s="26">
        <v>104.12</v>
      </c>
      <c r="CD355" s="26">
        <v>103.53</v>
      </c>
      <c r="CE355" s="26">
        <v>104.26</v>
      </c>
      <c r="CF355" s="26">
        <v>103.12</v>
      </c>
      <c r="CG355" s="26">
        <v>103.53</v>
      </c>
    </row>
    <row r="356" spans="1:85" x14ac:dyDescent="0.3">
      <c r="A356" s="32" t="s">
        <v>581</v>
      </c>
      <c r="B356" s="26">
        <v>104.54</v>
      </c>
      <c r="C356" s="26">
        <v>0</v>
      </c>
      <c r="D356" s="26">
        <v>103.47</v>
      </c>
      <c r="E356" s="26">
        <v>103.9</v>
      </c>
      <c r="F356" s="26">
        <v>103.65</v>
      </c>
      <c r="G356" s="26">
        <v>106.73</v>
      </c>
      <c r="H356" s="26">
        <v>107.09</v>
      </c>
      <c r="I356" s="26">
        <v>105.72</v>
      </c>
      <c r="J356" s="26">
        <v>104.71</v>
      </c>
      <c r="K356" s="26">
        <v>103.98</v>
      </c>
      <c r="L356" s="26">
        <v>104.75</v>
      </c>
      <c r="M356" s="26">
        <v>103.84</v>
      </c>
      <c r="N356" s="26">
        <v>104.4</v>
      </c>
      <c r="O356" s="26">
        <v>104.95</v>
      </c>
      <c r="P356" s="26">
        <v>103.52</v>
      </c>
      <c r="Q356" s="26">
        <v>102.43</v>
      </c>
      <c r="R356" s="25"/>
      <c r="S356" s="25"/>
      <c r="T356" s="25"/>
      <c r="U356" s="26">
        <v>104.52</v>
      </c>
      <c r="V356" s="26">
        <v>104.38</v>
      </c>
      <c r="X356" s="26">
        <v>103.48</v>
      </c>
      <c r="Y356" s="26">
        <v>104.17</v>
      </c>
      <c r="Z356" s="26">
        <v>102.91</v>
      </c>
      <c r="AA356" s="26">
        <v>103.9</v>
      </c>
      <c r="AB356" s="26">
        <v>104.06</v>
      </c>
      <c r="AC356" s="26">
        <v>104.43</v>
      </c>
      <c r="AD356" s="26">
        <v>104.77</v>
      </c>
      <c r="AE356" s="26">
        <v>104.56</v>
      </c>
      <c r="AF356" s="26">
        <v>105.89</v>
      </c>
      <c r="AG356" s="26">
        <v>104.99</v>
      </c>
      <c r="AH356" s="26">
        <v>104.42</v>
      </c>
      <c r="AI356" s="26">
        <v>101.74</v>
      </c>
      <c r="AJ356" s="26">
        <v>105.38</v>
      </c>
      <c r="AK356" s="26">
        <v>103.96</v>
      </c>
      <c r="AL356" s="26">
        <v>104.53</v>
      </c>
      <c r="AM356" s="26">
        <v>104.24</v>
      </c>
      <c r="AN356" s="26">
        <v>102.71</v>
      </c>
      <c r="AO356" s="26">
        <v>104.22</v>
      </c>
      <c r="AP356" s="26">
        <v>102.66</v>
      </c>
      <c r="AQ356" s="26">
        <v>102.65</v>
      </c>
      <c r="AR356" s="26">
        <v>103.14</v>
      </c>
      <c r="AS356" s="26">
        <v>103.66</v>
      </c>
      <c r="AT356" s="26">
        <v>103.92</v>
      </c>
      <c r="AU356" s="26">
        <v>106.73</v>
      </c>
      <c r="AV356" s="26">
        <v>107.54</v>
      </c>
      <c r="AW356" s="26">
        <v>106.58</v>
      </c>
      <c r="AX356" s="26">
        <v>105.72</v>
      </c>
      <c r="AY356" s="26">
        <v>103.74</v>
      </c>
      <c r="AZ356" s="26">
        <v>104.15</v>
      </c>
      <c r="BA356" s="26">
        <v>105.08</v>
      </c>
      <c r="BB356" s="26">
        <v>104.08</v>
      </c>
      <c r="BC356" s="26">
        <v>100.49</v>
      </c>
      <c r="BD356" s="26">
        <v>100.92</v>
      </c>
      <c r="BE356" s="26">
        <v>106.99</v>
      </c>
      <c r="BF356" s="26">
        <v>105.26</v>
      </c>
      <c r="BG356" s="26">
        <v>104.75</v>
      </c>
      <c r="BH356" s="26">
        <v>101.59</v>
      </c>
      <c r="BI356" s="26">
        <v>101.24</v>
      </c>
      <c r="BJ356" s="26">
        <v>105.42</v>
      </c>
      <c r="BK356" s="26">
        <v>103.86</v>
      </c>
      <c r="BL356" s="26">
        <v>104.47</v>
      </c>
      <c r="BM356" s="26">
        <v>104.81</v>
      </c>
      <c r="BN356" s="26">
        <v>103.66</v>
      </c>
      <c r="BO356" s="26">
        <v>104.95</v>
      </c>
      <c r="BP356" s="26">
        <v>104.81</v>
      </c>
      <c r="BQ356" s="26">
        <v>103.43</v>
      </c>
      <c r="BR356" s="26">
        <v>101.41</v>
      </c>
      <c r="BS356" s="26">
        <v>104.15</v>
      </c>
      <c r="BT356" s="26">
        <v>104.5</v>
      </c>
      <c r="BU356" s="26">
        <v>101.02</v>
      </c>
      <c r="BV356" s="26">
        <v>104.38</v>
      </c>
      <c r="BW356" s="26">
        <v>104.63</v>
      </c>
      <c r="BX356" s="26">
        <v>104.61</v>
      </c>
      <c r="CC356" s="26">
        <v>104.84</v>
      </c>
      <c r="CD356" s="26">
        <v>104.23</v>
      </c>
      <c r="CE356" s="26">
        <v>104.93</v>
      </c>
      <c r="CF356" s="26">
        <v>103.6</v>
      </c>
      <c r="CG356" s="26">
        <v>104.36</v>
      </c>
    </row>
    <row r="357" spans="1:85" x14ac:dyDescent="0.3">
      <c r="A357" s="32" t="s">
        <v>583</v>
      </c>
      <c r="B357" s="26">
        <v>103.51</v>
      </c>
      <c r="C357" s="26">
        <v>0</v>
      </c>
      <c r="D357" s="26">
        <v>102.57</v>
      </c>
      <c r="E357" s="26">
        <v>103.61</v>
      </c>
      <c r="F357" s="26">
        <v>102.11</v>
      </c>
      <c r="G357" s="26">
        <v>104.87</v>
      </c>
      <c r="H357" s="26">
        <v>105.18</v>
      </c>
      <c r="I357" s="26">
        <v>104.53</v>
      </c>
      <c r="J357" s="26">
        <v>103.57</v>
      </c>
      <c r="K357" s="26">
        <v>103.47</v>
      </c>
      <c r="L357" s="26">
        <v>104.03</v>
      </c>
      <c r="M357" s="26">
        <v>102.56</v>
      </c>
      <c r="N357" s="26">
        <v>103.7</v>
      </c>
      <c r="O357" s="26">
        <v>104.41</v>
      </c>
      <c r="P357" s="26">
        <v>102.97</v>
      </c>
      <c r="Q357" s="26">
        <v>102.3</v>
      </c>
      <c r="R357" s="25"/>
      <c r="S357" s="25"/>
      <c r="T357" s="25"/>
      <c r="U357" s="26">
        <v>104.06</v>
      </c>
      <c r="V357" s="26">
        <v>103.74</v>
      </c>
      <c r="X357" s="26">
        <v>102.55</v>
      </c>
      <c r="Y357" s="26">
        <v>103.17</v>
      </c>
      <c r="Z357" s="26">
        <v>102.98</v>
      </c>
      <c r="AA357" s="26">
        <v>103.61</v>
      </c>
      <c r="AB357" s="26">
        <v>101.77</v>
      </c>
      <c r="AC357" s="26">
        <v>102.59</v>
      </c>
      <c r="AD357" s="26">
        <v>103.94</v>
      </c>
      <c r="AE357" s="26">
        <v>102.6</v>
      </c>
      <c r="AF357" s="26">
        <v>102.98</v>
      </c>
      <c r="AG357" s="26">
        <v>103.86</v>
      </c>
      <c r="AH357" s="26">
        <v>102.84</v>
      </c>
      <c r="AI357" s="26">
        <v>101.19</v>
      </c>
      <c r="AJ357" s="26">
        <v>103.1</v>
      </c>
      <c r="AK357" s="26">
        <v>102.49</v>
      </c>
      <c r="AL357" s="26">
        <v>103.22</v>
      </c>
      <c r="AM357" s="26">
        <v>102.62</v>
      </c>
      <c r="AN357" s="26">
        <v>101.6</v>
      </c>
      <c r="AO357" s="26">
        <v>102.54</v>
      </c>
      <c r="AP357" s="26">
        <v>101.84</v>
      </c>
      <c r="AQ357" s="26">
        <v>101.34</v>
      </c>
      <c r="AR357" s="26">
        <v>102.1</v>
      </c>
      <c r="AS357" s="26">
        <v>102.02</v>
      </c>
      <c r="AT357" s="26">
        <v>102.85</v>
      </c>
      <c r="AU357" s="26">
        <v>104.87</v>
      </c>
      <c r="AV357" s="26">
        <v>105.51</v>
      </c>
      <c r="AW357" s="26">
        <v>104.83</v>
      </c>
      <c r="AX357" s="26">
        <v>104.53</v>
      </c>
      <c r="AY357" s="26">
        <v>103.06</v>
      </c>
      <c r="AZ357" s="26">
        <v>102.97</v>
      </c>
      <c r="BA357" s="26">
        <v>103.89</v>
      </c>
      <c r="BB357" s="26">
        <v>103.6</v>
      </c>
      <c r="BC357" s="26">
        <v>99.62</v>
      </c>
      <c r="BD357" s="26">
        <v>101.33</v>
      </c>
      <c r="BE357" s="26">
        <v>105.58</v>
      </c>
      <c r="BF357" s="26">
        <v>103.67</v>
      </c>
      <c r="BG357" s="26">
        <v>104.03</v>
      </c>
      <c r="BH357" s="26">
        <v>101.37</v>
      </c>
      <c r="BI357" s="26">
        <v>100.97</v>
      </c>
      <c r="BJ357" s="26">
        <v>103.3</v>
      </c>
      <c r="BK357" s="26">
        <v>103.05</v>
      </c>
      <c r="BL357" s="26">
        <v>103.51</v>
      </c>
      <c r="BM357" s="26">
        <v>104.33</v>
      </c>
      <c r="BN357" s="26">
        <v>103.32</v>
      </c>
      <c r="BO357" s="26">
        <v>104.41</v>
      </c>
      <c r="BP357" s="26">
        <v>104.03</v>
      </c>
      <c r="BQ357" s="26">
        <v>102.77</v>
      </c>
      <c r="BR357" s="26">
        <v>101.17</v>
      </c>
      <c r="BS357" s="26">
        <v>103.63</v>
      </c>
      <c r="BT357" s="26">
        <v>103.7</v>
      </c>
      <c r="BU357" s="26">
        <v>101.32</v>
      </c>
      <c r="BV357" s="26">
        <v>103.95</v>
      </c>
      <c r="BW357" s="26">
        <v>103.99</v>
      </c>
      <c r="BX357" s="26">
        <v>103.72</v>
      </c>
      <c r="CC357" s="26">
        <v>104.69</v>
      </c>
      <c r="CD357" s="26">
        <v>103.49</v>
      </c>
      <c r="CE357" s="26">
        <v>104.32</v>
      </c>
      <c r="CF357" s="26">
        <v>103.31</v>
      </c>
      <c r="CG357" s="26">
        <v>103.67</v>
      </c>
    </row>
    <row r="358" spans="1:85" x14ac:dyDescent="0.3">
      <c r="A358" s="24" t="s">
        <v>586</v>
      </c>
      <c r="B358" s="26">
        <v>103.98</v>
      </c>
      <c r="C358" s="26">
        <v>0</v>
      </c>
      <c r="D358" s="26">
        <v>103.21</v>
      </c>
      <c r="E358" s="26">
        <v>103.96</v>
      </c>
      <c r="F358" s="26">
        <v>102.73</v>
      </c>
      <c r="G358" s="26">
        <v>105.42</v>
      </c>
      <c r="H358" s="26">
        <v>105.7</v>
      </c>
      <c r="I358" s="26">
        <v>105.01</v>
      </c>
      <c r="J358" s="26">
        <v>103.87</v>
      </c>
      <c r="K358" s="26">
        <v>103.95</v>
      </c>
      <c r="L358" s="26">
        <v>104.07</v>
      </c>
      <c r="M358" s="26">
        <v>103.25</v>
      </c>
      <c r="N358" s="26">
        <v>104.11</v>
      </c>
      <c r="O358" s="26">
        <v>104.39</v>
      </c>
      <c r="P358" s="26">
        <v>103.4</v>
      </c>
      <c r="Q358" s="26">
        <v>102.85</v>
      </c>
      <c r="R358" s="25"/>
      <c r="S358" s="25"/>
      <c r="T358" s="25"/>
      <c r="U358" s="26">
        <v>104.43</v>
      </c>
      <c r="V358" s="26">
        <v>104.16</v>
      </c>
      <c r="X358" s="26">
        <v>103.21</v>
      </c>
      <c r="Y358" s="26">
        <v>103.54</v>
      </c>
      <c r="Z358" s="26">
        <v>103.08</v>
      </c>
      <c r="AA358" s="26">
        <v>103.96</v>
      </c>
      <c r="AB358" s="26">
        <v>102.51</v>
      </c>
      <c r="AC358" s="26">
        <v>104.2</v>
      </c>
      <c r="AD358" s="26">
        <v>104.51</v>
      </c>
      <c r="AE358" s="26">
        <v>103.27</v>
      </c>
      <c r="AF358" s="26">
        <v>103.29</v>
      </c>
      <c r="AG358" s="26">
        <v>104.21</v>
      </c>
      <c r="AH358" s="26">
        <v>103.22</v>
      </c>
      <c r="AI358" s="26">
        <v>101.33</v>
      </c>
      <c r="AJ358" s="26">
        <v>103.81</v>
      </c>
      <c r="AK358" s="26">
        <v>102.97</v>
      </c>
      <c r="AL358" s="26">
        <v>103.66</v>
      </c>
      <c r="AM358" s="26">
        <v>103.35</v>
      </c>
      <c r="AN358" s="26">
        <v>101.85</v>
      </c>
      <c r="AO358" s="26">
        <v>102.89</v>
      </c>
      <c r="AP358" s="26">
        <v>102.98</v>
      </c>
      <c r="AQ358" s="26">
        <v>102.04</v>
      </c>
      <c r="AR358" s="26">
        <v>103.06</v>
      </c>
      <c r="AS358" s="26">
        <v>102.58</v>
      </c>
      <c r="AT358" s="26">
        <v>103.76</v>
      </c>
      <c r="AU358" s="26">
        <v>105.42</v>
      </c>
      <c r="AV358" s="26">
        <v>106.02</v>
      </c>
      <c r="AW358" s="26">
        <v>105.32</v>
      </c>
      <c r="AX358" s="26">
        <v>105.01</v>
      </c>
      <c r="AY358" s="26">
        <v>103.33</v>
      </c>
      <c r="AZ358" s="26">
        <v>103.42</v>
      </c>
      <c r="BA358" s="26">
        <v>104.11</v>
      </c>
      <c r="BB358" s="26">
        <v>103.7</v>
      </c>
      <c r="BC358" s="26">
        <v>99.56</v>
      </c>
      <c r="BD358" s="26">
        <v>101.68</v>
      </c>
      <c r="BE358" s="26">
        <v>105.99</v>
      </c>
      <c r="BF358" s="26">
        <v>104.07</v>
      </c>
      <c r="BG358" s="26">
        <v>104.07</v>
      </c>
      <c r="BH358" s="26">
        <v>101.75</v>
      </c>
      <c r="BI358" s="26">
        <v>101.07</v>
      </c>
      <c r="BJ358" s="26">
        <v>103.97</v>
      </c>
      <c r="BK358" s="26">
        <v>103.77</v>
      </c>
      <c r="BL358" s="26">
        <v>104</v>
      </c>
      <c r="BM358" s="26">
        <v>104.36</v>
      </c>
      <c r="BN358" s="26">
        <v>104.04</v>
      </c>
      <c r="BO358" s="26">
        <v>104.39</v>
      </c>
      <c r="BP358" s="26">
        <v>104.58</v>
      </c>
      <c r="BQ358" s="26">
        <v>103.39</v>
      </c>
      <c r="BR358" s="26">
        <v>101.46</v>
      </c>
      <c r="BS358" s="26">
        <v>104.41</v>
      </c>
      <c r="BT358" s="26">
        <v>104.2</v>
      </c>
      <c r="BU358" s="26">
        <v>101.86</v>
      </c>
      <c r="BV358" s="26">
        <v>104.73</v>
      </c>
      <c r="BW358" s="26">
        <v>104.49</v>
      </c>
      <c r="BX358" s="26">
        <v>104.13</v>
      </c>
      <c r="CC358" s="26">
        <v>105.31</v>
      </c>
      <c r="CD358" s="26">
        <v>103.62</v>
      </c>
      <c r="CE358" s="26">
        <v>104.51</v>
      </c>
      <c r="CF358" s="26">
        <v>104.39</v>
      </c>
      <c r="CG358" s="26">
        <v>103.86</v>
      </c>
    </row>
    <row r="359" spans="1:85" x14ac:dyDescent="0.3">
      <c r="A359" s="24" t="s">
        <v>589</v>
      </c>
      <c r="B359" s="26">
        <v>104.55</v>
      </c>
      <c r="C359" s="26">
        <v>0</v>
      </c>
      <c r="D359" s="26">
        <v>104.03</v>
      </c>
      <c r="E359" s="26">
        <v>104.16</v>
      </c>
      <c r="F359" s="26">
        <v>103.56</v>
      </c>
      <c r="G359" s="26">
        <v>106.04</v>
      </c>
      <c r="H359" s="26">
        <v>106.46</v>
      </c>
      <c r="I359" s="26">
        <v>105.54</v>
      </c>
      <c r="J359" s="26">
        <v>104.55</v>
      </c>
      <c r="K359" s="26">
        <v>104.33</v>
      </c>
      <c r="L359" s="26">
        <v>104.47</v>
      </c>
      <c r="M359" s="26">
        <v>103.57</v>
      </c>
      <c r="N359" s="26">
        <v>104.73</v>
      </c>
      <c r="O359" s="26">
        <v>104.71</v>
      </c>
      <c r="P359" s="26">
        <v>103.92</v>
      </c>
      <c r="Q359" s="26">
        <v>103.69</v>
      </c>
      <c r="U359" s="26">
        <v>104.76</v>
      </c>
      <c r="V359" s="26">
        <v>104.6</v>
      </c>
      <c r="X359" s="26">
        <v>104.05</v>
      </c>
      <c r="Y359" s="26">
        <v>104.07</v>
      </c>
      <c r="Z359" s="26">
        <v>103.61</v>
      </c>
      <c r="AA359" s="26">
        <v>104.16</v>
      </c>
      <c r="AB359" s="26">
        <v>103.31</v>
      </c>
      <c r="AC359" s="26">
        <v>105.31</v>
      </c>
      <c r="AD359" s="26">
        <v>105.75</v>
      </c>
      <c r="AE359" s="26">
        <v>104.47</v>
      </c>
      <c r="AF359" s="26">
        <v>104.92</v>
      </c>
      <c r="AG359" s="26">
        <v>104.95</v>
      </c>
      <c r="AH359" s="26">
        <v>104.09</v>
      </c>
      <c r="AI359" s="26">
        <v>101.63</v>
      </c>
      <c r="AJ359" s="26">
        <v>105.39</v>
      </c>
      <c r="AK359" s="26">
        <v>103.79</v>
      </c>
      <c r="AL359" s="26">
        <v>104.42</v>
      </c>
      <c r="AM359" s="26">
        <v>104.43</v>
      </c>
      <c r="AN359" s="26">
        <v>102.46</v>
      </c>
      <c r="AO359" s="26">
        <v>103.68</v>
      </c>
      <c r="AP359" s="26">
        <v>103.5</v>
      </c>
      <c r="AQ359" s="26">
        <v>102.88</v>
      </c>
      <c r="AR359" s="26">
        <v>103.75</v>
      </c>
      <c r="AS359" s="26">
        <v>103.62</v>
      </c>
      <c r="AT359" s="26">
        <v>104.66</v>
      </c>
      <c r="AU359" s="26">
        <v>106.04</v>
      </c>
      <c r="AV359" s="26">
        <v>106.85</v>
      </c>
      <c r="AW359" s="26">
        <v>106.05</v>
      </c>
      <c r="AX359" s="26">
        <v>105.54</v>
      </c>
      <c r="AY359" s="26">
        <v>103.94</v>
      </c>
      <c r="AZ359" s="26">
        <v>104.15</v>
      </c>
      <c r="BA359" s="26">
        <v>104.81</v>
      </c>
      <c r="BB359" s="26">
        <v>104.2</v>
      </c>
      <c r="BC359" s="26">
        <v>99.96</v>
      </c>
      <c r="BD359" s="26">
        <v>102.56</v>
      </c>
      <c r="BE359" s="26">
        <v>106.4</v>
      </c>
      <c r="BF359" s="26">
        <v>104.94</v>
      </c>
      <c r="BG359" s="26">
        <v>104.47</v>
      </c>
      <c r="BH359" s="26">
        <v>101.94</v>
      </c>
      <c r="BI359" s="26">
        <v>101.22</v>
      </c>
      <c r="BJ359" s="26">
        <v>104.56</v>
      </c>
      <c r="BK359" s="26">
        <v>104.19</v>
      </c>
      <c r="BL359" s="26">
        <v>104.78</v>
      </c>
      <c r="BM359" s="26">
        <v>104.65</v>
      </c>
      <c r="BN359" s="26">
        <v>104.7</v>
      </c>
      <c r="BO359" s="26">
        <v>104.71</v>
      </c>
      <c r="BP359" s="26">
        <v>105.12</v>
      </c>
      <c r="BQ359" s="26">
        <v>104.02</v>
      </c>
      <c r="BR359" s="26">
        <v>101.71</v>
      </c>
      <c r="BS359" s="26">
        <v>104.86</v>
      </c>
      <c r="BT359" s="26">
        <v>104.78</v>
      </c>
      <c r="BU359" s="26">
        <v>102.8</v>
      </c>
      <c r="BV359" s="26">
        <v>105.16</v>
      </c>
      <c r="BW359" s="26">
        <v>105.13</v>
      </c>
      <c r="BX359" s="26">
        <v>104.72</v>
      </c>
      <c r="CC359" s="26">
        <v>105.68</v>
      </c>
      <c r="CD359" s="26">
        <v>104.04</v>
      </c>
      <c r="CE359" s="26">
        <v>104.92</v>
      </c>
      <c r="CF359" s="26">
        <v>104.8</v>
      </c>
      <c r="CG359" s="26">
        <v>104.4</v>
      </c>
    </row>
    <row r="361" spans="1:85" x14ac:dyDescent="0.3">
      <c r="A361" s="3"/>
    </row>
    <row r="362" spans="1:85" x14ac:dyDescent="0.3">
      <c r="A362" s="24"/>
    </row>
    <row r="363" spans="1:85" x14ac:dyDescent="0.3">
      <c r="A363" s="24"/>
    </row>
    <row r="364" spans="1:85" x14ac:dyDescent="0.3">
      <c r="A364" s="24"/>
    </row>
    <row r="365" spans="1:85" x14ac:dyDescent="0.3">
      <c r="A365" s="24"/>
    </row>
    <row r="366" spans="1:85" x14ac:dyDescent="0.3">
      <c r="A366" s="24"/>
    </row>
    <row r="367" spans="1:85" x14ac:dyDescent="0.3">
      <c r="A367" s="24"/>
    </row>
    <row r="368" spans="1:85"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24"/>
    </row>
    <row r="641" spans="1:1" x14ac:dyDescent="0.3">
      <c r="A641" s="32"/>
    </row>
    <row r="642" spans="1:1" x14ac:dyDescent="0.3">
      <c r="A642" s="32"/>
    </row>
    <row r="643" spans="1:1" x14ac:dyDescent="0.3">
      <c r="A643" s="24"/>
    </row>
  </sheetData>
  <hyperlinks>
    <hyperlink ref="A1" location="Contents!A1" display="Return to contents" xr:uid="{9C6A4812-F8D2-4243-825D-D6E539D5E32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tabSelected="1" workbookViewId="0">
      <selection activeCell="A3" sqref="A3:I7"/>
    </sheetView>
  </sheetViews>
  <sheetFormatPr defaultColWidth="9.08984375" defaultRowHeight="13" x14ac:dyDescent="0.3"/>
  <cols>
    <col min="1" max="1" width="16.08984375" style="1" bestFit="1" customWidth="1"/>
    <col min="2" max="2" width="15.36328125" style="1" bestFit="1" customWidth="1"/>
    <col min="3" max="3" width="46.08984375" style="1" customWidth="1"/>
    <col min="4" max="16384" width="9.08984375" style="1"/>
  </cols>
  <sheetData>
    <row r="1" spans="1:9" x14ac:dyDescent="0.3">
      <c r="A1" s="5" t="s">
        <v>0</v>
      </c>
      <c r="B1" s="20"/>
    </row>
    <row r="3" spans="1:9" x14ac:dyDescent="0.3">
      <c r="A3" s="42" t="s">
        <v>573</v>
      </c>
      <c r="B3" s="42"/>
      <c r="C3" s="42"/>
      <c r="D3" s="42"/>
      <c r="E3" s="42"/>
      <c r="F3" s="42"/>
      <c r="G3" s="42"/>
      <c r="H3" s="42"/>
      <c r="I3" s="42"/>
    </row>
    <row r="4" spans="1:9" x14ac:dyDescent="0.3">
      <c r="A4" s="42"/>
      <c r="B4" s="42"/>
      <c r="C4" s="42"/>
      <c r="D4" s="42"/>
      <c r="E4" s="42"/>
      <c r="F4" s="42"/>
      <c r="G4" s="42"/>
      <c r="H4" s="42"/>
      <c r="I4" s="42"/>
    </row>
    <row r="5" spans="1:9" x14ac:dyDescent="0.3">
      <c r="A5" s="42"/>
      <c r="B5" s="42"/>
      <c r="C5" s="42"/>
      <c r="D5" s="42"/>
      <c r="E5" s="42"/>
      <c r="F5" s="42"/>
      <c r="G5" s="42"/>
      <c r="H5" s="42"/>
      <c r="I5" s="42"/>
    </row>
    <row r="6" spans="1:9" x14ac:dyDescent="0.3">
      <c r="A6" s="42"/>
      <c r="B6" s="42"/>
      <c r="C6" s="42"/>
      <c r="D6" s="42"/>
      <c r="E6" s="42"/>
      <c r="F6" s="42"/>
      <c r="G6" s="42"/>
      <c r="H6" s="42"/>
      <c r="I6" s="42"/>
    </row>
    <row r="7" spans="1:9" x14ac:dyDescent="0.3">
      <c r="A7" s="42"/>
      <c r="B7" s="42"/>
      <c r="C7" s="42"/>
      <c r="D7" s="42"/>
      <c r="E7" s="42"/>
      <c r="F7" s="42"/>
      <c r="G7" s="42"/>
      <c r="H7" s="42"/>
      <c r="I7" s="42"/>
    </row>
    <row r="8" spans="1:9" x14ac:dyDescent="0.3">
      <c r="A8" s="21"/>
      <c r="B8" s="21"/>
      <c r="C8" s="21"/>
      <c r="D8" s="21"/>
      <c r="E8" s="21"/>
      <c r="F8" s="21"/>
      <c r="G8" s="21"/>
      <c r="H8" s="21"/>
      <c r="I8" s="21"/>
    </row>
    <row r="9" spans="1:9" x14ac:dyDescent="0.3">
      <c r="A9" s="2" t="s">
        <v>472</v>
      </c>
      <c r="B9" s="2" t="s">
        <v>473</v>
      </c>
      <c r="C9" s="2" t="s">
        <v>474</v>
      </c>
    </row>
    <row r="10" spans="1:9" x14ac:dyDescent="0.3">
      <c r="A10" s="3">
        <v>1</v>
      </c>
      <c r="B10" s="3" t="s">
        <v>65</v>
      </c>
      <c r="C10" s="3" t="s">
        <v>475</v>
      </c>
    </row>
    <row r="11" spans="1:9" x14ac:dyDescent="0.3">
      <c r="A11" s="3">
        <v>2</v>
      </c>
      <c r="B11" s="3" t="s">
        <v>65</v>
      </c>
      <c r="C11" s="1" t="s">
        <v>476</v>
      </c>
    </row>
    <row r="12" spans="1:9" x14ac:dyDescent="0.3">
      <c r="A12" s="3">
        <v>3</v>
      </c>
      <c r="B12" s="3" t="s">
        <v>65</v>
      </c>
      <c r="C12" s="1" t="s">
        <v>477</v>
      </c>
    </row>
    <row r="13" spans="1:9" x14ac:dyDescent="0.3">
      <c r="A13" s="4" t="s">
        <v>478</v>
      </c>
      <c r="B13" s="4" t="s">
        <v>66</v>
      </c>
      <c r="C13" s="1" t="s">
        <v>5</v>
      </c>
    </row>
    <row r="14" spans="1:9" x14ac:dyDescent="0.3">
      <c r="A14" s="4" t="s">
        <v>479</v>
      </c>
      <c r="B14" s="4" t="s">
        <v>67</v>
      </c>
      <c r="C14" s="1" t="s">
        <v>6</v>
      </c>
    </row>
    <row r="15" spans="1:9" x14ac:dyDescent="0.3">
      <c r="A15" s="3" t="s">
        <v>480</v>
      </c>
      <c r="B15" s="3" t="s">
        <v>67</v>
      </c>
      <c r="C15" s="1" t="s">
        <v>7</v>
      </c>
    </row>
    <row r="16" spans="1:9" x14ac:dyDescent="0.3">
      <c r="A16" s="3">
        <v>16</v>
      </c>
      <c r="B16" s="3" t="s">
        <v>67</v>
      </c>
      <c r="C16" s="1" t="s">
        <v>481</v>
      </c>
    </row>
    <row r="17" spans="1:3" x14ac:dyDescent="0.3">
      <c r="A17" s="3">
        <v>17</v>
      </c>
      <c r="B17" s="3" t="s">
        <v>67</v>
      </c>
      <c r="C17" s="1" t="s">
        <v>482</v>
      </c>
    </row>
    <row r="18" spans="1:3" x14ac:dyDescent="0.3">
      <c r="A18" s="3">
        <v>18</v>
      </c>
      <c r="B18" s="3" t="s">
        <v>67</v>
      </c>
      <c r="C18" s="1" t="s">
        <v>483</v>
      </c>
    </row>
    <row r="19" spans="1:3" x14ac:dyDescent="0.3">
      <c r="A19" s="3">
        <v>19</v>
      </c>
      <c r="B19" s="3" t="s">
        <v>67</v>
      </c>
      <c r="C19" s="1" t="s">
        <v>484</v>
      </c>
    </row>
    <row r="20" spans="1:3" x14ac:dyDescent="0.3">
      <c r="A20" s="3">
        <v>20</v>
      </c>
      <c r="B20" s="3" t="s">
        <v>67</v>
      </c>
      <c r="C20" s="1" t="s">
        <v>485</v>
      </c>
    </row>
    <row r="21" spans="1:3" x14ac:dyDescent="0.3">
      <c r="A21" s="3">
        <v>21</v>
      </c>
      <c r="B21" s="3" t="s">
        <v>67</v>
      </c>
      <c r="C21" s="1" t="s">
        <v>486</v>
      </c>
    </row>
    <row r="22" spans="1:3" x14ac:dyDescent="0.3">
      <c r="A22" s="3">
        <v>22</v>
      </c>
      <c r="B22" s="3" t="s">
        <v>67</v>
      </c>
      <c r="C22" s="1" t="s">
        <v>487</v>
      </c>
    </row>
    <row r="23" spans="1:3" x14ac:dyDescent="0.3">
      <c r="A23" s="3">
        <v>23</v>
      </c>
      <c r="B23" s="3" t="s">
        <v>67</v>
      </c>
      <c r="C23" s="1" t="s">
        <v>488</v>
      </c>
    </row>
    <row r="24" spans="1:3" x14ac:dyDescent="0.3">
      <c r="A24" s="3">
        <v>24</v>
      </c>
      <c r="B24" s="3" t="s">
        <v>67</v>
      </c>
      <c r="C24" s="1" t="s">
        <v>489</v>
      </c>
    </row>
    <row r="25" spans="1:3" x14ac:dyDescent="0.3">
      <c r="A25" s="3">
        <v>25</v>
      </c>
      <c r="B25" s="3" t="s">
        <v>67</v>
      </c>
      <c r="C25" s="1" t="s">
        <v>490</v>
      </c>
    </row>
    <row r="26" spans="1:3" x14ac:dyDescent="0.3">
      <c r="A26" s="3">
        <v>26</v>
      </c>
      <c r="B26" s="3" t="s">
        <v>67</v>
      </c>
      <c r="C26" s="1" t="s">
        <v>491</v>
      </c>
    </row>
    <row r="27" spans="1:3" x14ac:dyDescent="0.3">
      <c r="A27" s="3">
        <v>27</v>
      </c>
      <c r="B27" s="3" t="s">
        <v>67</v>
      </c>
      <c r="C27" s="1" t="s">
        <v>492</v>
      </c>
    </row>
    <row r="28" spans="1:3" x14ac:dyDescent="0.3">
      <c r="A28" s="3">
        <v>28</v>
      </c>
      <c r="B28" s="3" t="s">
        <v>67</v>
      </c>
      <c r="C28" s="1" t="s">
        <v>493</v>
      </c>
    </row>
    <row r="29" spans="1:3" x14ac:dyDescent="0.3">
      <c r="A29" s="3">
        <v>29</v>
      </c>
      <c r="B29" s="3" t="s">
        <v>67</v>
      </c>
      <c r="C29" s="1" t="s">
        <v>494</v>
      </c>
    </row>
    <row r="30" spans="1:3" x14ac:dyDescent="0.3">
      <c r="A30" s="3">
        <v>30</v>
      </c>
      <c r="B30" s="3" t="s">
        <v>67</v>
      </c>
      <c r="C30" s="1" t="s">
        <v>495</v>
      </c>
    </row>
    <row r="31" spans="1:3" x14ac:dyDescent="0.3">
      <c r="A31" s="3" t="s">
        <v>496</v>
      </c>
      <c r="B31" s="3" t="s">
        <v>67</v>
      </c>
      <c r="C31" s="1" t="s">
        <v>497</v>
      </c>
    </row>
    <row r="32" spans="1:3" x14ac:dyDescent="0.3">
      <c r="A32" s="3">
        <v>33</v>
      </c>
      <c r="B32" s="3" t="s">
        <v>67</v>
      </c>
      <c r="C32" s="1" t="s">
        <v>498</v>
      </c>
    </row>
    <row r="33" spans="1:3" x14ac:dyDescent="0.3">
      <c r="A33" s="3">
        <v>35</v>
      </c>
      <c r="B33" s="3" t="s">
        <v>68</v>
      </c>
      <c r="C33" s="1" t="s">
        <v>499</v>
      </c>
    </row>
    <row r="34" spans="1:3" x14ac:dyDescent="0.3">
      <c r="A34" s="3">
        <v>36</v>
      </c>
      <c r="B34" s="3" t="s">
        <v>69</v>
      </c>
      <c r="C34" s="1" t="s">
        <v>500</v>
      </c>
    </row>
    <row r="35" spans="1:3" x14ac:dyDescent="0.3">
      <c r="A35" s="3" t="s">
        <v>501</v>
      </c>
      <c r="B35" s="3" t="s">
        <v>69</v>
      </c>
      <c r="C35" s="1" t="s">
        <v>27</v>
      </c>
    </row>
    <row r="36" spans="1:3" x14ac:dyDescent="0.3">
      <c r="A36" s="3" t="s">
        <v>502</v>
      </c>
      <c r="B36" s="3" t="s">
        <v>70</v>
      </c>
      <c r="C36" s="1" t="s">
        <v>28</v>
      </c>
    </row>
    <row r="37" spans="1:3" x14ac:dyDescent="0.3">
      <c r="A37" s="3">
        <v>45</v>
      </c>
      <c r="B37" s="3" t="s">
        <v>71</v>
      </c>
      <c r="C37" s="1" t="s">
        <v>503</v>
      </c>
    </row>
    <row r="38" spans="1:3" x14ac:dyDescent="0.3">
      <c r="A38" s="3">
        <v>46</v>
      </c>
      <c r="B38" s="3" t="s">
        <v>71</v>
      </c>
      <c r="C38" s="1" t="s">
        <v>504</v>
      </c>
    </row>
    <row r="39" spans="1:3" x14ac:dyDescent="0.3">
      <c r="A39" s="3">
        <v>47</v>
      </c>
      <c r="B39" s="3" t="s">
        <v>71</v>
      </c>
      <c r="C39" s="1" t="s">
        <v>505</v>
      </c>
    </row>
    <row r="40" spans="1:3" x14ac:dyDescent="0.3">
      <c r="A40" s="3">
        <v>49</v>
      </c>
      <c r="B40" s="3" t="s">
        <v>72</v>
      </c>
      <c r="C40" s="1" t="s">
        <v>506</v>
      </c>
    </row>
    <row r="41" spans="1:3" x14ac:dyDescent="0.3">
      <c r="A41" s="3">
        <v>50</v>
      </c>
      <c r="B41" s="3" t="s">
        <v>72</v>
      </c>
      <c r="C41" s="1" t="s">
        <v>507</v>
      </c>
    </row>
    <row r="42" spans="1:3" x14ac:dyDescent="0.3">
      <c r="A42" s="3">
        <v>51</v>
      </c>
      <c r="B42" s="3" t="s">
        <v>72</v>
      </c>
      <c r="C42" s="1" t="s">
        <v>508</v>
      </c>
    </row>
    <row r="43" spans="1:3" x14ac:dyDescent="0.3">
      <c r="A43" s="3">
        <v>52</v>
      </c>
      <c r="B43" s="3" t="s">
        <v>72</v>
      </c>
      <c r="C43" s="1" t="s">
        <v>509</v>
      </c>
    </row>
    <row r="44" spans="1:3" x14ac:dyDescent="0.3">
      <c r="A44" s="3" t="s">
        <v>574</v>
      </c>
      <c r="B44" s="3" t="s">
        <v>72</v>
      </c>
      <c r="C44" s="1" t="s">
        <v>510</v>
      </c>
    </row>
    <row r="45" spans="1:3" x14ac:dyDescent="0.3">
      <c r="A45" s="3" t="s">
        <v>511</v>
      </c>
      <c r="B45" s="3" t="s">
        <v>73</v>
      </c>
      <c r="C45" s="1" t="s">
        <v>37</v>
      </c>
    </row>
    <row r="46" spans="1:3" x14ac:dyDescent="0.3">
      <c r="A46" s="3">
        <v>58</v>
      </c>
      <c r="B46" s="3" t="s">
        <v>74</v>
      </c>
      <c r="C46" s="1" t="s">
        <v>512</v>
      </c>
    </row>
    <row r="47" spans="1:3" x14ac:dyDescent="0.3">
      <c r="A47" s="3" t="s">
        <v>513</v>
      </c>
      <c r="B47" s="3" t="s">
        <v>74</v>
      </c>
      <c r="C47" s="1" t="s">
        <v>39</v>
      </c>
    </row>
    <row r="48" spans="1:3" x14ac:dyDescent="0.3">
      <c r="A48" s="3">
        <v>61</v>
      </c>
      <c r="B48" s="3" t="s">
        <v>74</v>
      </c>
      <c r="C48" s="1" t="s">
        <v>514</v>
      </c>
    </row>
    <row r="49" spans="1:3" x14ac:dyDescent="0.3">
      <c r="A49" s="3" t="s">
        <v>515</v>
      </c>
      <c r="B49" s="3" t="s">
        <v>74</v>
      </c>
      <c r="C49" s="1" t="s">
        <v>516</v>
      </c>
    </row>
    <row r="50" spans="1:3" x14ac:dyDescent="0.3">
      <c r="A50" s="3">
        <v>64</v>
      </c>
      <c r="B50" s="3" t="s">
        <v>75</v>
      </c>
      <c r="C50" s="1" t="s">
        <v>517</v>
      </c>
    </row>
    <row r="51" spans="1:3" x14ac:dyDescent="0.3">
      <c r="A51" s="3">
        <v>65</v>
      </c>
      <c r="B51" s="3" t="s">
        <v>75</v>
      </c>
      <c r="C51" s="1" t="s">
        <v>518</v>
      </c>
    </row>
    <row r="52" spans="1:3" x14ac:dyDescent="0.3">
      <c r="A52" s="3">
        <v>66</v>
      </c>
      <c r="B52" s="3" t="s">
        <v>75</v>
      </c>
      <c r="C52" s="1" t="s">
        <v>519</v>
      </c>
    </row>
    <row r="53" spans="1:3" x14ac:dyDescent="0.3">
      <c r="A53" s="3">
        <v>68</v>
      </c>
      <c r="B53" s="3" t="s">
        <v>76</v>
      </c>
      <c r="C53" s="1" t="s">
        <v>520</v>
      </c>
    </row>
    <row r="54" spans="1:3" x14ac:dyDescent="0.3">
      <c r="A54" s="3" t="s">
        <v>521</v>
      </c>
      <c r="B54" s="3" t="s">
        <v>77</v>
      </c>
      <c r="C54" s="1" t="s">
        <v>522</v>
      </c>
    </row>
    <row r="55" spans="1:3" x14ac:dyDescent="0.3">
      <c r="A55" s="3">
        <v>71</v>
      </c>
      <c r="B55" s="3" t="s">
        <v>77</v>
      </c>
      <c r="C55" s="1" t="s">
        <v>523</v>
      </c>
    </row>
    <row r="56" spans="1:3" x14ac:dyDescent="0.3">
      <c r="A56" s="3">
        <v>72</v>
      </c>
      <c r="B56" s="3" t="s">
        <v>77</v>
      </c>
      <c r="C56" s="1" t="s">
        <v>524</v>
      </c>
    </row>
    <row r="57" spans="1:3" x14ac:dyDescent="0.3">
      <c r="A57" s="3">
        <v>73</v>
      </c>
      <c r="B57" s="3" t="s">
        <v>77</v>
      </c>
      <c r="C57" s="1" t="s">
        <v>525</v>
      </c>
    </row>
    <row r="58" spans="1:3" x14ac:dyDescent="0.3">
      <c r="A58" s="3" t="s">
        <v>526</v>
      </c>
      <c r="B58" s="3" t="s">
        <v>77</v>
      </c>
      <c r="C58" s="1" t="s">
        <v>50</v>
      </c>
    </row>
    <row r="59" spans="1:3" x14ac:dyDescent="0.3">
      <c r="A59" s="3">
        <v>77</v>
      </c>
      <c r="B59" s="3" t="s">
        <v>78</v>
      </c>
      <c r="C59" s="1" t="s">
        <v>527</v>
      </c>
    </row>
    <row r="60" spans="1:3" x14ac:dyDescent="0.3">
      <c r="A60" s="3">
        <v>78</v>
      </c>
      <c r="B60" s="3" t="s">
        <v>78</v>
      </c>
      <c r="C60" s="1" t="s">
        <v>528</v>
      </c>
    </row>
    <row r="61" spans="1:3" x14ac:dyDescent="0.3">
      <c r="A61" s="3">
        <v>79</v>
      </c>
      <c r="B61" s="3" t="s">
        <v>78</v>
      </c>
      <c r="C61" s="1" t="s">
        <v>529</v>
      </c>
    </row>
    <row r="62" spans="1:3" x14ac:dyDescent="0.3">
      <c r="A62" s="3" t="s">
        <v>530</v>
      </c>
      <c r="B62" s="3" t="s">
        <v>78</v>
      </c>
      <c r="C62" s="1" t="s">
        <v>531</v>
      </c>
    </row>
    <row r="63" spans="1:3" x14ac:dyDescent="0.3">
      <c r="A63" s="3" t="s">
        <v>575</v>
      </c>
      <c r="B63" s="3" t="s">
        <v>79</v>
      </c>
      <c r="C63" s="1" t="s">
        <v>532</v>
      </c>
    </row>
    <row r="64" spans="1:3" x14ac:dyDescent="0.3">
      <c r="A64" s="3" t="s">
        <v>576</v>
      </c>
      <c r="B64" s="3" t="s">
        <v>80</v>
      </c>
      <c r="C64" s="1" t="s">
        <v>533</v>
      </c>
    </row>
    <row r="65" spans="1:3" x14ac:dyDescent="0.3">
      <c r="A65" s="3" t="s">
        <v>577</v>
      </c>
      <c r="B65" s="3" t="s">
        <v>81</v>
      </c>
      <c r="C65" s="1" t="s">
        <v>534</v>
      </c>
    </row>
    <row r="66" spans="1:3" x14ac:dyDescent="0.3">
      <c r="A66" s="3" t="s">
        <v>578</v>
      </c>
      <c r="B66" s="3" t="s">
        <v>81</v>
      </c>
      <c r="C66" s="1" t="s">
        <v>535</v>
      </c>
    </row>
    <row r="67" spans="1:3" x14ac:dyDescent="0.3">
      <c r="A67" s="3" t="s">
        <v>536</v>
      </c>
      <c r="B67" s="3" t="s">
        <v>82</v>
      </c>
      <c r="C67" s="1" t="s">
        <v>537</v>
      </c>
    </row>
    <row r="68" spans="1:3" x14ac:dyDescent="0.3">
      <c r="A68" s="3">
        <v>93</v>
      </c>
      <c r="B68" s="3" t="s">
        <v>82</v>
      </c>
      <c r="C68" s="1" t="s">
        <v>538</v>
      </c>
    </row>
    <row r="69" spans="1:3" x14ac:dyDescent="0.3">
      <c r="A69" s="3">
        <v>94</v>
      </c>
      <c r="B69" s="3" t="s">
        <v>83</v>
      </c>
      <c r="C69" s="1" t="s">
        <v>539</v>
      </c>
    </row>
    <row r="70" spans="1:3" x14ac:dyDescent="0.3">
      <c r="A70" s="3">
        <v>95</v>
      </c>
      <c r="B70" s="3" t="s">
        <v>83</v>
      </c>
      <c r="C70" s="1" t="s">
        <v>540</v>
      </c>
    </row>
    <row r="71" spans="1:3" x14ac:dyDescent="0.3">
      <c r="A71" s="3">
        <v>96</v>
      </c>
      <c r="B71" s="3" t="s">
        <v>83</v>
      </c>
      <c r="C71" s="1" t="s">
        <v>541</v>
      </c>
    </row>
    <row r="73" spans="1:3" x14ac:dyDescent="0.3">
      <c r="A73" s="1" t="s">
        <v>542</v>
      </c>
    </row>
    <row r="74" spans="1:3" x14ac:dyDescent="0.3">
      <c r="A74" s="42" t="s">
        <v>543</v>
      </c>
      <c r="B74" s="42"/>
      <c r="C74" s="42"/>
    </row>
    <row r="75" spans="1:3" x14ac:dyDescent="0.3">
      <c r="A75" s="42"/>
      <c r="B75" s="42"/>
      <c r="C75" s="42"/>
    </row>
    <row r="76" spans="1:3" x14ac:dyDescent="0.3">
      <c r="A76" s="42"/>
      <c r="B76" s="42"/>
      <c r="C76" s="42"/>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642"/>
  <sheetViews>
    <sheetView workbookViewId="0">
      <pane xSplit="1" ySplit="3" topLeftCell="B4" activePane="bottomRight" state="frozen"/>
      <selection pane="topRight" activeCell="B1" sqref="B1"/>
      <selection pane="bottomLeft" activeCell="A4" sqref="A4"/>
      <selection pane="bottomRight"/>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588</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5">
        <f t="shared" ref="B4:B35" ca="1" si="0">GEOMEAN(OFFSET(B$76,$O4,0,4,1))</f>
        <v>4.066221040121631</v>
      </c>
      <c r="C4" s="25">
        <f t="shared" ref="C4:E4" ca="1" si="1">GEOMEAN(OFFSET(C$76,$O4,0,4,1))</f>
        <v>4.4460364322686639</v>
      </c>
      <c r="D4" s="25">
        <f t="shared" ca="1" si="1"/>
        <v>3.8641007440885078</v>
      </c>
      <c r="E4" s="25">
        <f t="shared" ca="1" si="1"/>
        <v>6.0627923353702275</v>
      </c>
      <c r="F4" s="25"/>
      <c r="G4" s="25">
        <f t="shared" ref="G4:I23" ca="1" si="2">GEOMEAN(OFFSET(G$76,$O4,0,4,1))</f>
        <v>59.754659329546101</v>
      </c>
      <c r="H4" s="25">
        <f t="shared" ca="1" si="2"/>
        <v>5.0368257690304707</v>
      </c>
      <c r="I4" s="25">
        <f t="shared" ca="1" si="2"/>
        <v>11.332690521883288</v>
      </c>
      <c r="J4" s="25"/>
      <c r="K4" s="25">
        <f t="shared" ref="K4:K35" ca="1" si="3">GEOMEAN(OFFSET(K$76,$O4,0,4,1))</f>
        <v>3.5285235018729533</v>
      </c>
      <c r="L4" s="25"/>
      <c r="M4" s="25"/>
      <c r="N4" s="25"/>
      <c r="O4" s="25">
        <f>0</f>
        <v>0</v>
      </c>
      <c r="P4" s="25">
        <f t="shared" ref="P4:P35" ca="1" si="4">GEOMEAN(OFFSET(P$76,$O4,0,4,1))</f>
        <v>4.6788603851948416</v>
      </c>
    </row>
    <row r="5" spans="1:16" x14ac:dyDescent="0.3">
      <c r="A5" s="24">
        <v>1951</v>
      </c>
      <c r="B5" s="25">
        <f t="shared" ca="1" si="0"/>
        <v>4.690920878639397</v>
      </c>
      <c r="C5" s="25">
        <f t="shared" ref="C5:E24" ca="1" si="5">GEOMEAN(OFFSET(C$76,$O5,0,4,1))</f>
        <v>5.1356314009628941</v>
      </c>
      <c r="D5" s="25">
        <f t="shared" ca="1" si="5"/>
        <v>4.4357065790958989</v>
      </c>
      <c r="E5" s="25">
        <f t="shared" ca="1" si="5"/>
        <v>6.85255029827941</v>
      </c>
      <c r="F5" s="25"/>
      <c r="G5" s="25">
        <f t="shared" ca="1" si="2"/>
        <v>63.523587219281652</v>
      </c>
      <c r="H5" s="25">
        <f t="shared" ca="1" si="2"/>
        <v>5.4246460092662687</v>
      </c>
      <c r="I5" s="25">
        <f t="shared" ca="1" si="2"/>
        <v>11.806670055113148</v>
      </c>
      <c r="J5" s="25"/>
      <c r="K5" s="25">
        <f t="shared" ca="1" si="3"/>
        <v>3.7741787242792086</v>
      </c>
      <c r="L5" s="25"/>
      <c r="M5" s="25"/>
      <c r="N5" s="25"/>
      <c r="O5" s="25">
        <f>O4+4</f>
        <v>4</v>
      </c>
      <c r="P5" s="25">
        <f t="shared" ca="1" si="4"/>
        <v>5.2463924674352427</v>
      </c>
    </row>
    <row r="6" spans="1:16" x14ac:dyDescent="0.3">
      <c r="A6" s="24">
        <v>1952</v>
      </c>
      <c r="B6" s="25">
        <f t="shared" ca="1" si="0"/>
        <v>5.0674388497820448</v>
      </c>
      <c r="C6" s="25">
        <f t="shared" ca="1" si="5"/>
        <v>5.5424486640334303</v>
      </c>
      <c r="D6" s="25">
        <f t="shared" ca="1" si="5"/>
        <v>4.8499017400259605</v>
      </c>
      <c r="E6" s="25">
        <f t="shared" ca="1" si="5"/>
        <v>7.5867788306956641</v>
      </c>
      <c r="F6" s="25"/>
      <c r="G6" s="25">
        <f t="shared" ca="1" si="2"/>
        <v>57.774590306307552</v>
      </c>
      <c r="H6" s="25">
        <f t="shared" ca="1" si="2"/>
        <v>6.020807057811715</v>
      </c>
      <c r="I6" s="25">
        <f t="shared" ca="1" si="2"/>
        <v>12.493690214746373</v>
      </c>
      <c r="J6" s="25"/>
      <c r="K6" s="25">
        <f t="shared" ca="1" si="3"/>
        <v>4.1019641718806232</v>
      </c>
      <c r="L6" s="25"/>
      <c r="M6" s="25"/>
      <c r="N6" s="25"/>
      <c r="O6" s="25">
        <f t="shared" ref="O6:O69" si="6">O5+4</f>
        <v>8</v>
      </c>
      <c r="P6" s="25">
        <f t="shared" ca="1" si="4"/>
        <v>5.7395709424280845</v>
      </c>
    </row>
    <row r="7" spans="1:16" x14ac:dyDescent="0.3">
      <c r="A7" s="24">
        <v>1953</v>
      </c>
      <c r="B7" s="25">
        <f t="shared" ca="1" si="0"/>
        <v>4.9247443815503331</v>
      </c>
      <c r="C7" s="25">
        <f t="shared" ca="1" si="5"/>
        <v>5.402239660214919</v>
      </c>
      <c r="D7" s="25">
        <f t="shared" ca="1" si="5"/>
        <v>4.6921370307632522</v>
      </c>
      <c r="E7" s="25">
        <f t="shared" ca="1" si="5"/>
        <v>7.6024068380044536</v>
      </c>
      <c r="F7" s="25"/>
      <c r="G7" s="25">
        <f t="shared" ca="1" si="2"/>
        <v>57.543285197697486</v>
      </c>
      <c r="H7" s="25">
        <f t="shared" ca="1" si="2"/>
        <v>6.2274623923916197</v>
      </c>
      <c r="I7" s="25">
        <f t="shared" ca="1" si="2"/>
        <v>12.60179840975688</v>
      </c>
      <c r="J7" s="25"/>
      <c r="K7" s="25">
        <f t="shared" ca="1" si="3"/>
        <v>4.1849910536655521</v>
      </c>
      <c r="L7" s="25"/>
      <c r="M7" s="25"/>
      <c r="N7" s="25"/>
      <c r="O7" s="25">
        <f t="shared" si="6"/>
        <v>12</v>
      </c>
      <c r="P7" s="25">
        <f t="shared" ca="1" si="4"/>
        <v>5.7549761302657014</v>
      </c>
    </row>
    <row r="8" spans="1:16" x14ac:dyDescent="0.3">
      <c r="A8" s="24">
        <v>1954</v>
      </c>
      <c r="B8" s="25">
        <f t="shared" ca="1" si="0"/>
        <v>4.9271291778475605</v>
      </c>
      <c r="C8" s="25">
        <f t="shared" ca="1" si="5"/>
        <v>5.4046429188231695</v>
      </c>
      <c r="D8" s="25">
        <f t="shared" ca="1" si="5"/>
        <v>4.6996022703900717</v>
      </c>
      <c r="E8" s="25">
        <f t="shared" ca="1" si="5"/>
        <v>7.6397550433323671</v>
      </c>
      <c r="F8" s="25"/>
      <c r="G8" s="25">
        <f t="shared" ca="1" si="2"/>
        <v>60.864037322584394</v>
      </c>
      <c r="H8" s="25">
        <f t="shared" ca="1" si="2"/>
        <v>6.2921306444778065</v>
      </c>
      <c r="I8" s="25">
        <f t="shared" ca="1" si="2"/>
        <v>12.229728900768508</v>
      </c>
      <c r="J8" s="25"/>
      <c r="K8" s="25">
        <f t="shared" ca="1" si="3"/>
        <v>4.2674215671506834</v>
      </c>
      <c r="L8" s="25"/>
      <c r="M8" s="25"/>
      <c r="N8" s="25"/>
      <c r="O8" s="25">
        <f t="shared" si="6"/>
        <v>16</v>
      </c>
      <c r="P8" s="25">
        <f t="shared" ca="1" si="4"/>
        <v>5.7996436835960434</v>
      </c>
    </row>
    <row r="9" spans="1:16" x14ac:dyDescent="0.3">
      <c r="A9" s="24">
        <v>1955</v>
      </c>
      <c r="B9" s="25">
        <f t="shared" ca="1" si="0"/>
        <v>5.2415960730573126</v>
      </c>
      <c r="C9" s="25">
        <f t="shared" ca="1" si="5"/>
        <v>5.7366686480171349</v>
      </c>
      <c r="D9" s="25">
        <f t="shared" ca="1" si="5"/>
        <v>5.0214218316625496</v>
      </c>
      <c r="E9" s="25">
        <f t="shared" ca="1" si="5"/>
        <v>7.9963156742117665</v>
      </c>
      <c r="F9" s="25"/>
      <c r="G9" s="25">
        <f t="shared" ca="1" si="2"/>
        <v>59.584032121397755</v>
      </c>
      <c r="H9" s="25">
        <f t="shared" ca="1" si="2"/>
        <v>6.6334039244630789</v>
      </c>
      <c r="I9" s="25">
        <f t="shared" ca="1" si="2"/>
        <v>12.599711917557853</v>
      </c>
      <c r="J9" s="25">
        <f t="shared" ref="J9:J40" ca="1" si="7">GEOMEAN(OFFSET(J$76,$O9,0,4,1))</f>
        <v>18.698193348026138</v>
      </c>
      <c r="K9" s="25">
        <f t="shared" ca="1" si="3"/>
        <v>4.4316497287067556</v>
      </c>
      <c r="L9" s="25"/>
      <c r="M9" s="25"/>
      <c r="N9" s="25"/>
      <c r="O9" s="25">
        <f t="shared" si="6"/>
        <v>20</v>
      </c>
      <c r="P9" s="25">
        <f t="shared" ca="1" si="4"/>
        <v>6.158538565793882</v>
      </c>
    </row>
    <row r="10" spans="1:16" x14ac:dyDescent="0.3">
      <c r="A10" s="24">
        <v>1956</v>
      </c>
      <c r="B10" s="25">
        <f t="shared" ca="1" si="0"/>
        <v>5.5023389469441808</v>
      </c>
      <c r="C10" s="25">
        <f t="shared" ca="1" si="5"/>
        <v>5.9973065499299549</v>
      </c>
      <c r="D10" s="25">
        <f t="shared" ca="1" si="5"/>
        <v>5.2848837803142237</v>
      </c>
      <c r="E10" s="25">
        <f t="shared" ca="1" si="5"/>
        <v>8.5263126660776223</v>
      </c>
      <c r="F10" s="25"/>
      <c r="G10" s="25">
        <f t="shared" ca="1" si="2"/>
        <v>61.081321879030213</v>
      </c>
      <c r="H10" s="25">
        <f t="shared" ca="1" si="2"/>
        <v>7.1011686329870587</v>
      </c>
      <c r="I10" s="25">
        <f t="shared" ca="1" si="2"/>
        <v>12.016882913861634</v>
      </c>
      <c r="J10" s="25">
        <f t="shared" ca="1" si="7"/>
        <v>18.884664193527659</v>
      </c>
      <c r="K10" s="25">
        <f t="shared" ca="1" si="3"/>
        <v>4.7596776030075203</v>
      </c>
      <c r="L10" s="25"/>
      <c r="M10" s="25"/>
      <c r="N10" s="25"/>
      <c r="O10" s="25">
        <f t="shared" si="6"/>
        <v>24</v>
      </c>
      <c r="P10" s="25">
        <f t="shared" ca="1" si="4"/>
        <v>6.5567431209298643</v>
      </c>
    </row>
    <row r="11" spans="1:16" x14ac:dyDescent="0.3">
      <c r="A11" s="24">
        <v>1957</v>
      </c>
      <c r="B11" s="25">
        <f t="shared" ca="1" si="0"/>
        <v>5.6123738751815697</v>
      </c>
      <c r="C11" s="25">
        <f t="shared" ca="1" si="5"/>
        <v>6.1623119851966068</v>
      </c>
      <c r="D11" s="25">
        <f t="shared" ca="1" si="5"/>
        <v>5.3698050151939514</v>
      </c>
      <c r="E11" s="25">
        <f t="shared" ca="1" si="5"/>
        <v>8.8673604908958588</v>
      </c>
      <c r="F11" s="25"/>
      <c r="G11" s="25">
        <f t="shared" ca="1" si="2"/>
        <v>63.169754051115184</v>
      </c>
      <c r="H11" s="25">
        <f t="shared" ca="1" si="2"/>
        <v>7.4344608568080472</v>
      </c>
      <c r="I11" s="25">
        <f t="shared" ca="1" si="2"/>
        <v>12.388320949306705</v>
      </c>
      <c r="J11" s="25">
        <f t="shared" ca="1" si="7"/>
        <v>20.1976734628462</v>
      </c>
      <c r="K11" s="25">
        <f t="shared" ca="1" si="3"/>
        <v>4.8423285368589841</v>
      </c>
      <c r="L11" s="25"/>
      <c r="M11" s="25"/>
      <c r="N11" s="25"/>
      <c r="O11" s="25">
        <f t="shared" si="6"/>
        <v>28</v>
      </c>
      <c r="P11" s="25">
        <f t="shared" ca="1" si="4"/>
        <v>6.8221360510446454</v>
      </c>
    </row>
    <row r="12" spans="1:16" x14ac:dyDescent="0.3">
      <c r="A12" s="24">
        <v>1958</v>
      </c>
      <c r="B12" s="25">
        <f t="shared" ca="1" si="0"/>
        <v>5.702467595295925</v>
      </c>
      <c r="C12" s="25">
        <f t="shared" ca="1" si="5"/>
        <v>6.2374019929553368</v>
      </c>
      <c r="D12" s="25">
        <f t="shared" ca="1" si="5"/>
        <v>5.5049613985331485</v>
      </c>
      <c r="E12" s="25">
        <f t="shared" ca="1" si="5"/>
        <v>8.9524794133313357</v>
      </c>
      <c r="F12" s="25"/>
      <c r="G12" s="25">
        <f t="shared" ca="1" si="2"/>
        <v>62.654850584125327</v>
      </c>
      <c r="H12" s="25">
        <f t="shared" ca="1" si="2"/>
        <v>7.5974099690036372</v>
      </c>
      <c r="I12" s="25">
        <f t="shared" ca="1" si="2"/>
        <v>12.704781741868667</v>
      </c>
      <c r="J12" s="25">
        <f t="shared" ca="1" si="7"/>
        <v>20.397128180073747</v>
      </c>
      <c r="K12" s="25">
        <f t="shared" ca="1" si="3"/>
        <v>5.0870838124239208</v>
      </c>
      <c r="L12" s="25"/>
      <c r="M12" s="25"/>
      <c r="N12" s="25"/>
      <c r="O12" s="25">
        <f t="shared" si="6"/>
        <v>32</v>
      </c>
      <c r="P12" s="25">
        <f t="shared" ca="1" si="4"/>
        <v>6.9774807126974094</v>
      </c>
    </row>
    <row r="13" spans="1:16" x14ac:dyDescent="0.3">
      <c r="A13" s="24">
        <v>1959</v>
      </c>
      <c r="B13" s="25">
        <f t="shared" ca="1" si="0"/>
        <v>5.5623772911347844</v>
      </c>
      <c r="C13" s="25">
        <f t="shared" ca="1" si="5"/>
        <v>6.0523996442777097</v>
      </c>
      <c r="D13" s="25">
        <f t="shared" ca="1" si="5"/>
        <v>5.3347923034820806</v>
      </c>
      <c r="E13" s="25">
        <f t="shared" ca="1" si="5"/>
        <v>9.004998611882181</v>
      </c>
      <c r="F13" s="25"/>
      <c r="G13" s="25">
        <f t="shared" ca="1" si="2"/>
        <v>63.289785413733469</v>
      </c>
      <c r="H13" s="25">
        <f t="shared" ca="1" si="2"/>
        <v>7.6074364984667948</v>
      </c>
      <c r="I13" s="25">
        <f t="shared" ca="1" si="2"/>
        <v>12.178928464401977</v>
      </c>
      <c r="J13" s="25">
        <f t="shared" ca="1" si="7"/>
        <v>20.662043861685262</v>
      </c>
      <c r="K13" s="25">
        <f t="shared" ca="1" si="3"/>
        <v>5.1724981886970607</v>
      </c>
      <c r="L13" s="25"/>
      <c r="M13" s="25"/>
      <c r="N13" s="25"/>
      <c r="O13" s="25">
        <f t="shared" si="6"/>
        <v>36</v>
      </c>
      <c r="P13" s="25">
        <f t="shared" ca="1" si="4"/>
        <v>6.9424878498222879</v>
      </c>
    </row>
    <row r="14" spans="1:16" x14ac:dyDescent="0.3">
      <c r="A14" s="24">
        <v>1960</v>
      </c>
      <c r="B14" s="25">
        <f t="shared" ca="1" si="0"/>
        <v>5.6122493824499866</v>
      </c>
      <c r="C14" s="25">
        <f t="shared" ca="1" si="5"/>
        <v>6.1520964379852403</v>
      </c>
      <c r="D14" s="25">
        <f t="shared" ca="1" si="5"/>
        <v>5.369707118847618</v>
      </c>
      <c r="E14" s="25">
        <f t="shared" ca="1" si="5"/>
        <v>8.9674961678770959</v>
      </c>
      <c r="F14" s="25"/>
      <c r="G14" s="25">
        <f t="shared" ca="1" si="2"/>
        <v>62.054275609283458</v>
      </c>
      <c r="H14" s="25">
        <f t="shared" ca="1" si="2"/>
        <v>7.7593350681140372</v>
      </c>
      <c r="I14" s="25">
        <f t="shared" ca="1" si="2"/>
        <v>11.809832884248369</v>
      </c>
      <c r="J14" s="25">
        <f t="shared" ca="1" si="7"/>
        <v>20.919934324563982</v>
      </c>
      <c r="K14" s="25">
        <f t="shared" ca="1" si="3"/>
        <v>5.2548076077974519</v>
      </c>
      <c r="L14" s="25"/>
      <c r="M14" s="25"/>
      <c r="N14" s="25"/>
      <c r="O14" s="25">
        <f t="shared" si="6"/>
        <v>40</v>
      </c>
      <c r="P14" s="25">
        <f t="shared" ca="1" si="4"/>
        <v>7.05455977554612</v>
      </c>
    </row>
    <row r="15" spans="1:16" x14ac:dyDescent="0.3">
      <c r="A15" s="24">
        <v>1961</v>
      </c>
      <c r="B15" s="25">
        <f t="shared" ca="1" si="0"/>
        <v>5.81737780647516</v>
      </c>
      <c r="C15" s="25">
        <f t="shared" ca="1" si="5"/>
        <v>6.3524117634776145</v>
      </c>
      <c r="D15" s="25">
        <f t="shared" ca="1" si="5"/>
        <v>5.5922877521794474</v>
      </c>
      <c r="E15" s="25">
        <f t="shared" ca="1" si="5"/>
        <v>9.0499198887763264</v>
      </c>
      <c r="F15" s="25"/>
      <c r="G15" s="25">
        <f t="shared" ca="1" si="2"/>
        <v>61.927452192197244</v>
      </c>
      <c r="H15" s="25">
        <f t="shared" ca="1" si="2"/>
        <v>8.076966186639682</v>
      </c>
      <c r="I15" s="25">
        <f t="shared" ca="1" si="2"/>
        <v>11.913725001821899</v>
      </c>
      <c r="J15" s="25">
        <f t="shared" ca="1" si="7"/>
        <v>21.182342556557789</v>
      </c>
      <c r="K15" s="25">
        <f t="shared" ca="1" si="3"/>
        <v>5.4173687638063672</v>
      </c>
      <c r="L15" s="25"/>
      <c r="M15" s="25"/>
      <c r="N15" s="25"/>
      <c r="O15" s="25">
        <f t="shared" si="6"/>
        <v>44</v>
      </c>
      <c r="P15" s="25">
        <f t="shared" ca="1" si="4"/>
        <v>7.3246907757212076</v>
      </c>
    </row>
    <row r="16" spans="1:16" x14ac:dyDescent="0.3">
      <c r="A16" s="24">
        <v>1962</v>
      </c>
      <c r="B16" s="25">
        <f t="shared" ca="1" si="0"/>
        <v>5.962147313270405</v>
      </c>
      <c r="C16" s="25">
        <f t="shared" ca="1" si="5"/>
        <v>6.4895124857828446</v>
      </c>
      <c r="D16" s="25">
        <f t="shared" ca="1" si="5"/>
        <v>5.7571430046171423</v>
      </c>
      <c r="E16" s="25">
        <f t="shared" ca="1" si="5"/>
        <v>9.0673303237890952</v>
      </c>
      <c r="F16" s="25"/>
      <c r="G16" s="25">
        <f t="shared" ca="1" si="2"/>
        <v>61.497444155024759</v>
      </c>
      <c r="H16" s="25">
        <f t="shared" ca="1" si="2"/>
        <v>8.2497492019317669</v>
      </c>
      <c r="I16" s="25">
        <f t="shared" ca="1" si="2"/>
        <v>12.38949942301114</v>
      </c>
      <c r="J16" s="25">
        <f t="shared" ca="1" si="7"/>
        <v>21.442384159165428</v>
      </c>
      <c r="K16" s="25">
        <f t="shared" ca="1" si="3"/>
        <v>5.4974347678825728</v>
      </c>
      <c r="L16" s="25"/>
      <c r="M16" s="25"/>
      <c r="N16" s="25"/>
      <c r="O16" s="25">
        <f t="shared" si="6"/>
        <v>48</v>
      </c>
      <c r="P16" s="25">
        <f t="shared" ca="1" si="4"/>
        <v>7.4922622217753974</v>
      </c>
    </row>
    <row r="17" spans="1:16" x14ac:dyDescent="0.3">
      <c r="A17" s="24">
        <v>1963</v>
      </c>
      <c r="B17" s="25">
        <f t="shared" ca="1" si="0"/>
        <v>6.2745026929589951</v>
      </c>
      <c r="C17" s="25">
        <f t="shared" ca="1" si="5"/>
        <v>6.8643988459383989</v>
      </c>
      <c r="D17" s="25">
        <f t="shared" ca="1" si="5"/>
        <v>6.0470303732681243</v>
      </c>
      <c r="E17" s="25">
        <f t="shared" ca="1" si="5"/>
        <v>8.7672515663710868</v>
      </c>
      <c r="F17" s="25"/>
      <c r="G17" s="25">
        <f t="shared" ca="1" si="2"/>
        <v>62.319070956333796</v>
      </c>
      <c r="H17" s="25">
        <f t="shared" ca="1" si="2"/>
        <v>8.419671053375767</v>
      </c>
      <c r="I17" s="25">
        <f t="shared" ca="1" si="2"/>
        <v>11.704353547662746</v>
      </c>
      <c r="J17" s="25">
        <f t="shared" ca="1" si="7"/>
        <v>21.769688897766656</v>
      </c>
      <c r="K17" s="25">
        <f t="shared" ca="1" si="3"/>
        <v>5.6621409497896211</v>
      </c>
      <c r="L17" s="25"/>
      <c r="M17" s="25"/>
      <c r="N17" s="25"/>
      <c r="O17" s="25">
        <f t="shared" si="6"/>
        <v>52</v>
      </c>
      <c r="P17" s="25">
        <f t="shared" ca="1" si="4"/>
        <v>7.7271366091702065</v>
      </c>
    </row>
    <row r="18" spans="1:16" x14ac:dyDescent="0.3">
      <c r="A18" s="24">
        <v>1964</v>
      </c>
      <c r="B18" s="25">
        <f t="shared" ca="1" si="0"/>
        <v>6.4224829586023411</v>
      </c>
      <c r="C18" s="25">
        <f t="shared" ca="1" si="5"/>
        <v>7.0049910777886151</v>
      </c>
      <c r="D18" s="25">
        <f t="shared" ca="1" si="5"/>
        <v>6.1874984840315612</v>
      </c>
      <c r="E18" s="25">
        <f t="shared" ca="1" si="5"/>
        <v>8.7474617562068264</v>
      </c>
      <c r="F18" s="25"/>
      <c r="G18" s="25">
        <f t="shared" ca="1" si="2"/>
        <v>62.997478024752297</v>
      </c>
      <c r="H18" s="25">
        <f t="shared" ca="1" si="2"/>
        <v>8.6689980999144858</v>
      </c>
      <c r="I18" s="25">
        <f t="shared" ca="1" si="2"/>
        <v>12.019410668363296</v>
      </c>
      <c r="J18" s="25">
        <f t="shared" ca="1" si="7"/>
        <v>22.092468987708791</v>
      </c>
      <c r="K18" s="25">
        <f t="shared" ca="1" si="3"/>
        <v>5.9070791278615546</v>
      </c>
      <c r="L18" s="25"/>
      <c r="M18" s="25"/>
      <c r="N18" s="25"/>
      <c r="O18" s="25">
        <f t="shared" si="6"/>
        <v>56</v>
      </c>
      <c r="P18" s="25">
        <f t="shared" ca="1" si="4"/>
        <v>7.934715144899104</v>
      </c>
    </row>
    <row r="19" spans="1:16" x14ac:dyDescent="0.3">
      <c r="A19" s="24">
        <v>1965</v>
      </c>
      <c r="B19" s="25">
        <f t="shared" ca="1" si="0"/>
        <v>6.5321780025648675</v>
      </c>
      <c r="C19" s="25">
        <f t="shared" ca="1" si="5"/>
        <v>7.1270963699859493</v>
      </c>
      <c r="D19" s="25">
        <f t="shared" ca="1" si="5"/>
        <v>6.2521958945178548</v>
      </c>
      <c r="E19" s="25">
        <f t="shared" ca="1" si="5"/>
        <v>8.887176137480445</v>
      </c>
      <c r="F19" s="25"/>
      <c r="G19" s="25">
        <f t="shared" ca="1" si="2"/>
        <v>62.55983108962274</v>
      </c>
      <c r="H19" s="25">
        <f t="shared" ca="1" si="2"/>
        <v>9.1855555214737166</v>
      </c>
      <c r="I19" s="25">
        <f t="shared" ca="1" si="2"/>
        <v>12.179740238561902</v>
      </c>
      <c r="J19" s="25">
        <f t="shared" ca="1" si="7"/>
        <v>22.418399484567853</v>
      </c>
      <c r="K19" s="25">
        <f t="shared" ca="1" si="3"/>
        <v>6.1546811335971725</v>
      </c>
      <c r="L19" s="25"/>
      <c r="M19" s="25"/>
      <c r="N19" s="25"/>
      <c r="O19" s="25">
        <f t="shared" si="6"/>
        <v>60</v>
      </c>
      <c r="P19" s="25">
        <f t="shared" ca="1" si="4"/>
        <v>8.2390096179516821</v>
      </c>
    </row>
    <row r="20" spans="1:16" x14ac:dyDescent="0.3">
      <c r="A20" s="24">
        <v>1966</v>
      </c>
      <c r="B20" s="25">
        <f t="shared" ca="1" si="0"/>
        <v>6.7674096910815598</v>
      </c>
      <c r="C20" s="25">
        <f t="shared" ca="1" si="5"/>
        <v>7.3899151499029543</v>
      </c>
      <c r="D20" s="25">
        <f t="shared" ca="1" si="5"/>
        <v>6.5048823536444145</v>
      </c>
      <c r="E20" s="25">
        <f t="shared" ca="1" si="5"/>
        <v>9.1149492592914836</v>
      </c>
      <c r="F20" s="25"/>
      <c r="G20" s="25">
        <f t="shared" ca="1" si="2"/>
        <v>64.207154541481131</v>
      </c>
      <c r="H20" s="25">
        <f t="shared" ca="1" si="2"/>
        <v>9.5997833105119845</v>
      </c>
      <c r="I20" s="25">
        <f t="shared" ca="1" si="2"/>
        <v>12.599707242883396</v>
      </c>
      <c r="J20" s="25">
        <f t="shared" ca="1" si="7"/>
        <v>23.46201073937538</v>
      </c>
      <c r="K20" s="25">
        <f t="shared" ca="1" si="3"/>
        <v>6.3995741848384187</v>
      </c>
      <c r="L20" s="25"/>
      <c r="M20" s="25"/>
      <c r="N20" s="25"/>
      <c r="O20" s="25">
        <f t="shared" si="6"/>
        <v>64</v>
      </c>
      <c r="P20" s="25">
        <f t="shared" ca="1" si="4"/>
        <v>8.6072774832039354</v>
      </c>
    </row>
    <row r="21" spans="1:16" x14ac:dyDescent="0.3">
      <c r="A21" s="24">
        <v>1967</v>
      </c>
      <c r="B21" s="25">
        <f t="shared" ca="1" si="0"/>
        <v>6.7999303081846767</v>
      </c>
      <c r="C21" s="25">
        <f t="shared" ca="1" si="5"/>
        <v>7.4073743238429657</v>
      </c>
      <c r="D21" s="25">
        <f t="shared" ca="1" si="5"/>
        <v>6.524914026150519</v>
      </c>
      <c r="E21" s="25">
        <f t="shared" ca="1" si="5"/>
        <v>8.9624543362263367</v>
      </c>
      <c r="F21" s="25"/>
      <c r="G21" s="25">
        <f t="shared" ca="1" si="2"/>
        <v>71.446235700221166</v>
      </c>
      <c r="H21" s="25">
        <f t="shared" ca="1" si="2"/>
        <v>9.624791711545571</v>
      </c>
      <c r="I21" s="25">
        <f t="shared" ca="1" si="2"/>
        <v>12.599986120536402</v>
      </c>
      <c r="J21" s="25">
        <f t="shared" ca="1" si="7"/>
        <v>23.199798976294254</v>
      </c>
      <c r="K21" s="25">
        <f t="shared" ca="1" si="3"/>
        <v>6.6497628654057728</v>
      </c>
      <c r="L21" s="25"/>
      <c r="M21" s="25"/>
      <c r="N21" s="25"/>
      <c r="O21" s="25">
        <f t="shared" si="6"/>
        <v>68</v>
      </c>
      <c r="P21" s="25">
        <f t="shared" ca="1" si="4"/>
        <v>8.6897850544158395</v>
      </c>
    </row>
    <row r="22" spans="1:16" x14ac:dyDescent="0.3">
      <c r="A22" s="24">
        <v>1968</v>
      </c>
      <c r="B22" s="25">
        <f t="shared" ca="1" si="0"/>
        <v>7.0593724858356142</v>
      </c>
      <c r="C22" s="25">
        <f t="shared" ca="1" si="5"/>
        <v>7.7267955694604167</v>
      </c>
      <c r="D22" s="25">
        <f t="shared" ca="1" si="5"/>
        <v>6.7893474997385281</v>
      </c>
      <c r="E22" s="25">
        <f t="shared" ca="1" si="5"/>
        <v>9.2341810216982818</v>
      </c>
      <c r="F22" s="25"/>
      <c r="G22" s="25">
        <f t="shared" ca="1" si="2"/>
        <v>77.554521582510404</v>
      </c>
      <c r="H22" s="25">
        <f t="shared" ca="1" si="2"/>
        <v>9.9044181828110656</v>
      </c>
      <c r="I22" s="25">
        <f t="shared" ca="1" si="2"/>
        <v>12.861583203402816</v>
      </c>
      <c r="J22" s="25">
        <f t="shared" ca="1" si="7"/>
        <v>23.399778621750993</v>
      </c>
      <c r="K22" s="25">
        <f t="shared" ca="1" si="3"/>
        <v>6.891637695361732</v>
      </c>
      <c r="L22" s="25"/>
      <c r="M22" s="25"/>
      <c r="N22" s="25"/>
      <c r="O22" s="25">
        <f t="shared" si="6"/>
        <v>72</v>
      </c>
      <c r="P22" s="25">
        <f t="shared" ca="1" si="4"/>
        <v>9.0267646931371246</v>
      </c>
    </row>
    <row r="23" spans="1:16" x14ac:dyDescent="0.3">
      <c r="A23" s="24">
        <v>1969</v>
      </c>
      <c r="B23" s="25">
        <f t="shared" ca="1" si="0"/>
        <v>7.3843726758267145</v>
      </c>
      <c r="C23" s="25">
        <f t="shared" ca="1" si="5"/>
        <v>8.0642806767539543</v>
      </c>
      <c r="D23" s="25">
        <f t="shared" ca="1" si="5"/>
        <v>7.1092869358052058</v>
      </c>
      <c r="E23" s="25">
        <f t="shared" ca="1" si="5"/>
        <v>9.7926829990923299</v>
      </c>
      <c r="F23" s="25"/>
      <c r="G23" s="25">
        <f t="shared" ca="1" si="2"/>
        <v>82.022763206956</v>
      </c>
      <c r="H23" s="25">
        <f t="shared" ca="1" si="2"/>
        <v>10.24316946408991</v>
      </c>
      <c r="I23" s="25">
        <f t="shared" ca="1" si="2"/>
        <v>13.334848656881846</v>
      </c>
      <c r="J23" s="25">
        <f t="shared" ca="1" si="7"/>
        <v>23.722059863598979</v>
      </c>
      <c r="K23" s="25">
        <f t="shared" ca="1" si="3"/>
        <v>7.3836885923411648</v>
      </c>
      <c r="L23" s="25"/>
      <c r="M23" s="25"/>
      <c r="N23" s="25"/>
      <c r="O23" s="25">
        <f t="shared" si="6"/>
        <v>76</v>
      </c>
      <c r="P23" s="25">
        <f t="shared" ca="1" si="4"/>
        <v>9.4212326139460352</v>
      </c>
    </row>
    <row r="24" spans="1:16" x14ac:dyDescent="0.3">
      <c r="A24" s="24">
        <v>1970</v>
      </c>
      <c r="B24" s="25">
        <f t="shared" ca="1" si="0"/>
        <v>7.8652793352599808</v>
      </c>
      <c r="C24" s="25">
        <f t="shared" ca="1" si="5"/>
        <v>8.6322690705840621</v>
      </c>
      <c r="D24" s="25">
        <f t="shared" ca="1" si="5"/>
        <v>7.580814429274267</v>
      </c>
      <c r="E24" s="25">
        <f t="shared" ca="1" si="5"/>
        <v>10.726240363621649</v>
      </c>
      <c r="F24" s="25">
        <f t="shared" ref="F24:F67" ca="1" si="8">GEOMEAN(OFFSET(F$76,$O24,0,4,1))</f>
        <v>16481.849305562391</v>
      </c>
      <c r="G24" s="25">
        <f t="shared" ref="G24:I43" ca="1" si="9">GEOMEAN(OFFSET(G$76,$O24,0,4,1))</f>
        <v>87.96194209745272</v>
      </c>
      <c r="H24" s="25">
        <f t="shared" ca="1" si="9"/>
        <v>11.245176600775308</v>
      </c>
      <c r="I24" s="25">
        <f t="shared" ca="1" si="9"/>
        <v>13.337478683250582</v>
      </c>
      <c r="J24" s="25">
        <f t="shared" ca="1" si="7"/>
        <v>24.44160184989498</v>
      </c>
      <c r="K24" s="25">
        <f t="shared" ca="1" si="3"/>
        <v>7.8782061039769502</v>
      </c>
      <c r="L24" s="25">
        <f t="shared" ref="L24:N43" ca="1" si="10">GEOMEAN(OFFSET(L$76,$O24,0,4,1))</f>
        <v>5.0146612283642575</v>
      </c>
      <c r="M24" s="25">
        <f t="shared" ca="1" si="10"/>
        <v>987.81703609240878</v>
      </c>
      <c r="N24" s="25">
        <f t="shared" ca="1" si="10"/>
        <v>10.450955425400617</v>
      </c>
      <c r="O24" s="25">
        <f t="shared" si="6"/>
        <v>80</v>
      </c>
      <c r="P24" s="25">
        <f t="shared" ca="1" si="4"/>
        <v>10.208131857348567</v>
      </c>
    </row>
    <row r="25" spans="1:16" x14ac:dyDescent="0.3">
      <c r="A25" s="24">
        <v>1971</v>
      </c>
      <c r="B25" s="25">
        <f t="shared" ca="1" si="0"/>
        <v>8.67891984675801</v>
      </c>
      <c r="C25" s="25">
        <f t="shared" ref="C25:E44" ca="1" si="11">GEOMEAN(OFFSET(C$76,$O25,0,4,1))</f>
        <v>9.55350977889346</v>
      </c>
      <c r="D25" s="25">
        <f t="shared" ca="1" si="11"/>
        <v>8.259379536825266</v>
      </c>
      <c r="E25" s="25">
        <f t="shared" ca="1" si="11"/>
        <v>11.704743152701505</v>
      </c>
      <c r="F25" s="25">
        <f t="shared" ca="1" si="8"/>
        <v>11675.789411387021</v>
      </c>
      <c r="G25" s="25">
        <f t="shared" ca="1" si="9"/>
        <v>94.357401616780436</v>
      </c>
      <c r="H25" s="25">
        <f t="shared" ca="1" si="9"/>
        <v>12.501329897558286</v>
      </c>
      <c r="I25" s="25">
        <f t="shared" ca="1" si="9"/>
        <v>13.54723751233762</v>
      </c>
      <c r="J25" s="25">
        <f t="shared" ca="1" si="7"/>
        <v>25.094278677801658</v>
      </c>
      <c r="K25" s="25">
        <f t="shared" ca="1" si="3"/>
        <v>8.6123694320970507</v>
      </c>
      <c r="L25" s="25">
        <f t="shared" ca="1" si="10"/>
        <v>5.9853837781989379</v>
      </c>
      <c r="M25" s="25">
        <f t="shared" ca="1" si="10"/>
        <v>855.21886916771791</v>
      </c>
      <c r="N25" s="25">
        <f t="shared" ca="1" si="10"/>
        <v>11.499267714984887</v>
      </c>
      <c r="O25" s="25">
        <f t="shared" si="6"/>
        <v>84</v>
      </c>
      <c r="P25" s="25">
        <f t="shared" ca="1" si="4"/>
        <v>11.268830153049132</v>
      </c>
    </row>
    <row r="26" spans="1:16" x14ac:dyDescent="0.3">
      <c r="A26" s="24">
        <v>1972</v>
      </c>
      <c r="B26" s="25">
        <f t="shared" ca="1" si="0"/>
        <v>9.7787775877722325</v>
      </c>
      <c r="C26" s="25">
        <f t="shared" ca="1" si="11"/>
        <v>10.731487232510622</v>
      </c>
      <c r="D26" s="25">
        <f t="shared" ca="1" si="11"/>
        <v>9.4045625794074521</v>
      </c>
      <c r="E26" s="25">
        <f t="shared" ca="1" si="11"/>
        <v>12.577460942551026</v>
      </c>
      <c r="F26" s="25">
        <f t="shared" ca="1" si="8"/>
        <v>10621.706431197093</v>
      </c>
      <c r="G26" s="25">
        <f t="shared" ca="1" si="9"/>
        <v>99.076098414959645</v>
      </c>
      <c r="H26" s="25">
        <f t="shared" ca="1" si="9"/>
        <v>13.188332189289357</v>
      </c>
      <c r="I26" s="25">
        <f t="shared" ca="1" si="9"/>
        <v>15.447130225975689</v>
      </c>
      <c r="J26" s="25">
        <f t="shared" ca="1" si="7"/>
        <v>25.744637729869883</v>
      </c>
      <c r="K26" s="25">
        <f t="shared" ca="1" si="3"/>
        <v>9.2710421905393456</v>
      </c>
      <c r="L26" s="25">
        <f t="shared" ca="1" si="10"/>
        <v>6.640886585783714</v>
      </c>
      <c r="M26" s="25">
        <f t="shared" ca="1" si="10"/>
        <v>812.15114984048705</v>
      </c>
      <c r="N26" s="25">
        <f t="shared" ca="1" si="10"/>
        <v>12.249348874844593</v>
      </c>
      <c r="O26" s="25">
        <f t="shared" si="6"/>
        <v>88</v>
      </c>
      <c r="P26" s="25">
        <f t="shared" ca="1" si="4"/>
        <v>12.243092723139229</v>
      </c>
    </row>
    <row r="27" spans="1:16" x14ac:dyDescent="0.3">
      <c r="A27" s="24">
        <v>1973</v>
      </c>
      <c r="B27" s="25">
        <f t="shared" ca="1" si="0"/>
        <v>12.138033007251421</v>
      </c>
      <c r="C27" s="25">
        <f t="shared" ca="1" si="11"/>
        <v>13.05029788057211</v>
      </c>
      <c r="D27" s="25">
        <f t="shared" ca="1" si="11"/>
        <v>11.853021900976314</v>
      </c>
      <c r="E27" s="25">
        <f t="shared" ca="1" si="11"/>
        <v>13.787132711428967</v>
      </c>
      <c r="F27" s="25">
        <f t="shared" ca="1" si="8"/>
        <v>9533.8637022998628</v>
      </c>
      <c r="G27" s="25">
        <f t="shared" ca="1" si="9"/>
        <v>105.20015237960168</v>
      </c>
      <c r="H27" s="25">
        <f t="shared" ca="1" si="9"/>
        <v>14.177883209401127</v>
      </c>
      <c r="I27" s="25">
        <f t="shared" ca="1" si="9"/>
        <v>20.026196376243433</v>
      </c>
      <c r="J27" s="25">
        <f t="shared" ca="1" si="7"/>
        <v>26.072331966741977</v>
      </c>
      <c r="K27" s="25">
        <f t="shared" ca="1" si="3"/>
        <v>9.9274696014127208</v>
      </c>
      <c r="L27" s="25">
        <f t="shared" ca="1" si="10"/>
        <v>7.4967285908654713</v>
      </c>
      <c r="M27" s="25">
        <f t="shared" ca="1" si="10"/>
        <v>796.28630172956082</v>
      </c>
      <c r="N27" s="25">
        <f t="shared" ca="1" si="10"/>
        <v>13.299043342538086</v>
      </c>
      <c r="O27" s="25">
        <f t="shared" si="6"/>
        <v>92</v>
      </c>
      <c r="P27" s="25">
        <f t="shared" ca="1" si="4"/>
        <v>14.024975838015994</v>
      </c>
    </row>
    <row r="28" spans="1:16" x14ac:dyDescent="0.3">
      <c r="A28" s="24">
        <v>1974</v>
      </c>
      <c r="B28" s="25">
        <f t="shared" ca="1" si="0"/>
        <v>16.266298214503507</v>
      </c>
      <c r="C28" s="25">
        <f t="shared" ca="1" si="11"/>
        <v>17.081162431785007</v>
      </c>
      <c r="D28" s="25">
        <f t="shared" ca="1" si="11"/>
        <v>15.89050899368018</v>
      </c>
      <c r="E28" s="25">
        <f t="shared" ca="1" si="11"/>
        <v>16.295073650720234</v>
      </c>
      <c r="F28" s="25">
        <f t="shared" ca="1" si="8"/>
        <v>8661.3674722539363</v>
      </c>
      <c r="G28" s="25">
        <f t="shared" ca="1" si="9"/>
        <v>127.91472719953829</v>
      </c>
      <c r="H28" s="25">
        <f t="shared" ca="1" si="9"/>
        <v>16.475611599416347</v>
      </c>
      <c r="I28" s="25">
        <f t="shared" ca="1" si="9"/>
        <v>20.021850621038467</v>
      </c>
      <c r="J28" s="25">
        <f t="shared" ca="1" si="7"/>
        <v>26.459823207519225</v>
      </c>
      <c r="K28" s="25">
        <f t="shared" ca="1" si="3"/>
        <v>11.4640705731977</v>
      </c>
      <c r="L28" s="25">
        <f t="shared" ca="1" si="10"/>
        <v>8.2421957491427875</v>
      </c>
      <c r="M28" s="25">
        <f t="shared" ca="1" si="10"/>
        <v>767.98994287298319</v>
      </c>
      <c r="N28" s="25">
        <f t="shared" ca="1" si="10"/>
        <v>15.3750201753762</v>
      </c>
      <c r="O28" s="25">
        <f t="shared" si="6"/>
        <v>96</v>
      </c>
      <c r="P28" s="25">
        <f t="shared" ca="1" si="4"/>
        <v>17.389245470902321</v>
      </c>
    </row>
    <row r="29" spans="1:16" x14ac:dyDescent="0.3">
      <c r="A29" s="24">
        <v>1975</v>
      </c>
      <c r="B29" s="25">
        <f t="shared" ca="1" si="0"/>
        <v>19.737196587109253</v>
      </c>
      <c r="C29" s="25">
        <f t="shared" ca="1" si="11"/>
        <v>21.052161564487118</v>
      </c>
      <c r="D29" s="25">
        <f t="shared" ca="1" si="11"/>
        <v>18.818693741772762</v>
      </c>
      <c r="E29" s="25">
        <f t="shared" ca="1" si="11"/>
        <v>20.11433078278354</v>
      </c>
      <c r="F29" s="25">
        <f t="shared" ca="1" si="8"/>
        <v>7914.1689120243673</v>
      </c>
      <c r="G29" s="25">
        <f t="shared" ca="1" si="9"/>
        <v>139.00932837278822</v>
      </c>
      <c r="H29" s="25">
        <f t="shared" ca="1" si="9"/>
        <v>20.542484097945742</v>
      </c>
      <c r="I29" s="25">
        <f t="shared" ca="1" si="9"/>
        <v>27.344637837306333</v>
      </c>
      <c r="J29" s="25">
        <f t="shared" ca="1" si="7"/>
        <v>26.983631880223776</v>
      </c>
      <c r="K29" s="25">
        <f t="shared" ca="1" si="3"/>
        <v>14.504712076857899</v>
      </c>
      <c r="L29" s="25">
        <f t="shared" ca="1" si="10"/>
        <v>10.466657385217685</v>
      </c>
      <c r="M29" s="25">
        <f t="shared" ca="1" si="10"/>
        <v>743.5578772310638</v>
      </c>
      <c r="N29" s="25">
        <f t="shared" ca="1" si="10"/>
        <v>19.280230937767186</v>
      </c>
      <c r="O29" s="25">
        <f t="shared" si="6"/>
        <v>100</v>
      </c>
      <c r="P29" s="25">
        <f t="shared" ca="1" si="4"/>
        <v>21.205158881611347</v>
      </c>
    </row>
    <row r="30" spans="1:16" x14ac:dyDescent="0.3">
      <c r="A30" s="24">
        <v>1976</v>
      </c>
      <c r="B30" s="25">
        <f t="shared" ca="1" si="0"/>
        <v>21.613561374299646</v>
      </c>
      <c r="C30" s="25">
        <f t="shared" ca="1" si="11"/>
        <v>23.167000176690472</v>
      </c>
      <c r="D30" s="25">
        <f t="shared" ca="1" si="11"/>
        <v>20.461340951774247</v>
      </c>
      <c r="E30" s="25">
        <f t="shared" ca="1" si="11"/>
        <v>23.592661484468877</v>
      </c>
      <c r="F30" s="25">
        <f t="shared" ca="1" si="8"/>
        <v>6901.0740422707713</v>
      </c>
      <c r="G30" s="25">
        <f t="shared" ca="1" si="9"/>
        <v>144.06649520986252</v>
      </c>
      <c r="H30" s="25">
        <f t="shared" ca="1" si="9"/>
        <v>24.730990901587806</v>
      </c>
      <c r="I30" s="25">
        <f t="shared" ca="1" si="9"/>
        <v>35.835207799315462</v>
      </c>
      <c r="J30" s="25">
        <f t="shared" ca="1" si="7"/>
        <v>28.349456925877131</v>
      </c>
      <c r="K30" s="25">
        <f t="shared" ca="1" si="3"/>
        <v>16.650001329532714</v>
      </c>
      <c r="L30" s="25">
        <f t="shared" ca="1" si="10"/>
        <v>13.474599426394464</v>
      </c>
      <c r="M30" s="25">
        <f t="shared" ca="1" si="10"/>
        <v>698.91064810562807</v>
      </c>
      <c r="N30" s="25">
        <f t="shared" ca="1" si="10"/>
        <v>22.437696076153134</v>
      </c>
      <c r="O30" s="25">
        <f t="shared" si="6"/>
        <v>104</v>
      </c>
      <c r="P30" s="25">
        <f t="shared" ca="1" si="4"/>
        <v>24.162475038627399</v>
      </c>
    </row>
    <row r="31" spans="1:16" x14ac:dyDescent="0.3">
      <c r="A31" s="24">
        <v>1977</v>
      </c>
      <c r="B31" s="25">
        <f t="shared" ca="1" si="0"/>
        <v>23.201969680575715</v>
      </c>
      <c r="C31" s="25">
        <f t="shared" ca="1" si="11"/>
        <v>24.480851956219283</v>
      </c>
      <c r="D31" s="25">
        <f t="shared" ca="1" si="11"/>
        <v>22.026034658449184</v>
      </c>
      <c r="E31" s="25">
        <f t="shared" ca="1" si="11"/>
        <v>28.512009841398765</v>
      </c>
      <c r="F31" s="25">
        <f t="shared" ca="1" si="8"/>
        <v>5150.2367369821413</v>
      </c>
      <c r="G31" s="25">
        <f t="shared" ca="1" si="9"/>
        <v>143.75810360157698</v>
      </c>
      <c r="H31" s="25">
        <f t="shared" ca="1" si="9"/>
        <v>28.622250493738267</v>
      </c>
      <c r="I31" s="25">
        <f t="shared" ca="1" si="9"/>
        <v>34.199160493035343</v>
      </c>
      <c r="J31" s="25">
        <f t="shared" ca="1" si="7"/>
        <v>29.588459275879462</v>
      </c>
      <c r="K31" s="25">
        <f t="shared" ca="1" si="3"/>
        <v>19.025518126710356</v>
      </c>
      <c r="L31" s="25">
        <f t="shared" ca="1" si="10"/>
        <v>15.845661450551184</v>
      </c>
      <c r="M31" s="25">
        <f t="shared" ca="1" si="10"/>
        <v>608.60783666286545</v>
      </c>
      <c r="N31" s="25">
        <f t="shared" ca="1" si="10"/>
        <v>25.910638483297831</v>
      </c>
      <c r="O31" s="25">
        <f t="shared" si="6"/>
        <v>108</v>
      </c>
      <c r="P31" s="25">
        <f t="shared" ca="1" si="4"/>
        <v>26.87373807614221</v>
      </c>
    </row>
    <row r="32" spans="1:16" x14ac:dyDescent="0.3">
      <c r="A32" s="24">
        <v>1978</v>
      </c>
      <c r="B32" s="25">
        <f t="shared" ca="1" si="0"/>
        <v>25.60442627716002</v>
      </c>
      <c r="C32" s="25">
        <f t="shared" ca="1" si="11"/>
        <v>26.83753927856133</v>
      </c>
      <c r="D32" s="25">
        <f t="shared" ca="1" si="11"/>
        <v>24.455699993289706</v>
      </c>
      <c r="E32" s="25">
        <f t="shared" ca="1" si="11"/>
        <v>32.312658859908396</v>
      </c>
      <c r="F32" s="25">
        <f t="shared" ca="1" si="8"/>
        <v>3708.0873218947895</v>
      </c>
      <c r="G32" s="25">
        <f t="shared" ca="1" si="9"/>
        <v>154.20333587012101</v>
      </c>
      <c r="H32" s="25">
        <f t="shared" ca="1" si="9"/>
        <v>31.751283258858525</v>
      </c>
      <c r="I32" s="25">
        <f t="shared" ca="1" si="9"/>
        <v>33.203656519514986</v>
      </c>
      <c r="J32" s="25">
        <f t="shared" ca="1" si="7"/>
        <v>30.695703710597392</v>
      </c>
      <c r="K32" s="25">
        <f t="shared" ca="1" si="3"/>
        <v>21.248638437782152</v>
      </c>
      <c r="L32" s="25">
        <f t="shared" ca="1" si="10"/>
        <v>18.190080341390161</v>
      </c>
      <c r="M32" s="25">
        <f t="shared" ca="1" si="10"/>
        <v>521.71698725277315</v>
      </c>
      <c r="N32" s="25">
        <f t="shared" ca="1" si="10"/>
        <v>28.017721122505886</v>
      </c>
      <c r="O32" s="25">
        <f t="shared" si="6"/>
        <v>112</v>
      </c>
      <c r="P32" s="25">
        <f t="shared" ca="1" si="4"/>
        <v>29.730438946544002</v>
      </c>
    </row>
    <row r="33" spans="1:16" x14ac:dyDescent="0.3">
      <c r="A33" s="24">
        <v>1979</v>
      </c>
      <c r="B33" s="25">
        <f t="shared" ca="1" si="0"/>
        <v>30.805120095751153</v>
      </c>
      <c r="C33" s="25">
        <f t="shared" ca="1" si="11"/>
        <v>32.086288915897093</v>
      </c>
      <c r="D33" s="25">
        <f t="shared" ca="1" si="11"/>
        <v>29.392400144655202</v>
      </c>
      <c r="E33" s="25">
        <f t="shared" ca="1" si="11"/>
        <v>37.193098210918009</v>
      </c>
      <c r="F33" s="25">
        <f t="shared" ca="1" si="8"/>
        <v>3210.1002088003561</v>
      </c>
      <c r="G33" s="25">
        <f t="shared" ca="1" si="9"/>
        <v>161.44894836787768</v>
      </c>
      <c r="H33" s="25">
        <f t="shared" ca="1" si="9"/>
        <v>34.813269658152464</v>
      </c>
      <c r="I33" s="25">
        <f t="shared" ca="1" si="9"/>
        <v>37.004997519531031</v>
      </c>
      <c r="J33" s="25">
        <f t="shared" ca="1" si="7"/>
        <v>31.995148057394591</v>
      </c>
      <c r="K33" s="25">
        <f t="shared" ca="1" si="3"/>
        <v>24.260825948913464</v>
      </c>
      <c r="L33" s="25">
        <f t="shared" ca="1" si="10"/>
        <v>21.939666255846216</v>
      </c>
      <c r="M33" s="25">
        <f t="shared" ca="1" si="10"/>
        <v>485.8045362919467</v>
      </c>
      <c r="N33" s="25">
        <f t="shared" ca="1" si="10"/>
        <v>31.760634850239075</v>
      </c>
      <c r="O33" s="25">
        <f t="shared" si="6"/>
        <v>116</v>
      </c>
      <c r="P33" s="25">
        <f t="shared" ca="1" si="4"/>
        <v>34.176186988057893</v>
      </c>
    </row>
    <row r="34" spans="1:16" x14ac:dyDescent="0.3">
      <c r="A34" s="24">
        <v>1980</v>
      </c>
      <c r="B34" s="25">
        <f t="shared" ca="1" si="0"/>
        <v>39.621568936781074</v>
      </c>
      <c r="C34" s="25">
        <f t="shared" ca="1" si="11"/>
        <v>41.508916638120702</v>
      </c>
      <c r="D34" s="25">
        <f t="shared" ca="1" si="11"/>
        <v>38.261370806059013</v>
      </c>
      <c r="E34" s="25">
        <f t="shared" ca="1" si="11"/>
        <v>40.339005783672995</v>
      </c>
      <c r="F34" s="25">
        <f t="shared" ca="1" si="8"/>
        <v>2588.3441421412335</v>
      </c>
      <c r="G34" s="25">
        <f t="shared" ca="1" si="9"/>
        <v>185.64984739496512</v>
      </c>
      <c r="H34" s="25">
        <f t="shared" ca="1" si="9"/>
        <v>39.002996433752422</v>
      </c>
      <c r="I34" s="25">
        <f t="shared" ca="1" si="9"/>
        <v>37.010079697768646</v>
      </c>
      <c r="J34" s="25">
        <f t="shared" ca="1" si="7"/>
        <v>33.300990974713621</v>
      </c>
      <c r="K34" s="25">
        <f t="shared" ca="1" si="3"/>
        <v>29.025946474892368</v>
      </c>
      <c r="L34" s="25">
        <f t="shared" ca="1" si="10"/>
        <v>24.951725120230289</v>
      </c>
      <c r="M34" s="25">
        <f t="shared" ca="1" si="10"/>
        <v>447.7039124212908</v>
      </c>
      <c r="N34" s="25">
        <f t="shared" ca="1" si="10"/>
        <v>37.427913705325437</v>
      </c>
      <c r="O34" s="25">
        <f t="shared" si="6"/>
        <v>120</v>
      </c>
      <c r="P34" s="25">
        <f t="shared" ca="1" si="4"/>
        <v>40.817347440602056</v>
      </c>
    </row>
    <row r="35" spans="1:16" x14ac:dyDescent="0.3">
      <c r="A35" s="24">
        <v>1981</v>
      </c>
      <c r="B35" s="25">
        <f t="shared" ca="1" si="0"/>
        <v>43.729391222188731</v>
      </c>
      <c r="C35" s="25">
        <f t="shared" ca="1" si="11"/>
        <v>46.516202039320959</v>
      </c>
      <c r="D35" s="25">
        <f t="shared" ca="1" si="11"/>
        <v>41.997119351036666</v>
      </c>
      <c r="E35" s="25">
        <f t="shared" ca="1" si="11"/>
        <v>44.331175809262589</v>
      </c>
      <c r="F35" s="25">
        <f t="shared" ca="1" si="8"/>
        <v>2426.5945578927835</v>
      </c>
      <c r="G35" s="25">
        <f t="shared" ca="1" si="9"/>
        <v>204.66180539586799</v>
      </c>
      <c r="H35" s="25">
        <f t="shared" ca="1" si="9"/>
        <v>42.503130137124458</v>
      </c>
      <c r="I35" s="25">
        <f t="shared" ca="1" si="9"/>
        <v>40.889281233130099</v>
      </c>
      <c r="J35" s="25">
        <f t="shared" ca="1" si="7"/>
        <v>34.279035345806243</v>
      </c>
      <c r="K35" s="25">
        <f t="shared" ca="1" si="3"/>
        <v>32.327650056510308</v>
      </c>
      <c r="L35" s="25">
        <f t="shared" ca="1" si="10"/>
        <v>28.890357892872565</v>
      </c>
      <c r="M35" s="25">
        <f t="shared" ca="1" si="10"/>
        <v>445.09656990289778</v>
      </c>
      <c r="N35" s="25">
        <f t="shared" ca="1" si="10"/>
        <v>41.875953395493617</v>
      </c>
      <c r="O35" s="25">
        <f t="shared" si="6"/>
        <v>124</v>
      </c>
      <c r="P35" s="25">
        <f t="shared" ca="1" si="4"/>
        <v>44.930552899294284</v>
      </c>
    </row>
    <row r="36" spans="1:16" x14ac:dyDescent="0.3">
      <c r="A36" s="24">
        <v>1982</v>
      </c>
      <c r="B36" s="25">
        <f t="shared" ref="B36:B67" ca="1" si="12">GEOMEAN(OFFSET(B$76,$O36,0,4,1))</f>
        <v>42.600768579989364</v>
      </c>
      <c r="C36" s="25">
        <f t="shared" ca="1" si="11"/>
        <v>45.420434827967107</v>
      </c>
      <c r="D36" s="25">
        <f t="shared" ca="1" si="11"/>
        <v>40.737867536664005</v>
      </c>
      <c r="E36" s="25">
        <f t="shared" ca="1" si="11"/>
        <v>47.425833845758568</v>
      </c>
      <c r="F36" s="25">
        <f t="shared" ca="1" si="8"/>
        <v>2449.6385750384325</v>
      </c>
      <c r="G36" s="25">
        <f t="shared" ca="1" si="9"/>
        <v>227.0999317013576</v>
      </c>
      <c r="H36" s="25">
        <f t="shared" ca="1" si="9"/>
        <v>45.871472226212937</v>
      </c>
      <c r="I36" s="25">
        <f t="shared" ca="1" si="9"/>
        <v>44.179589218117236</v>
      </c>
      <c r="J36" s="25">
        <f t="shared" ca="1" si="7"/>
        <v>35.256365311290892</v>
      </c>
      <c r="K36" s="25">
        <f t="shared" ref="K36:K67" ca="1" si="13">GEOMEAN(OFFSET(K$76,$O36,0,4,1))</f>
        <v>34.624459723422085</v>
      </c>
      <c r="L36" s="25">
        <f t="shared" ca="1" si="10"/>
        <v>34.468323230250157</v>
      </c>
      <c r="M36" s="25">
        <f t="shared" ca="1" si="10"/>
        <v>441.34849826252372</v>
      </c>
      <c r="N36" s="25">
        <f t="shared" ca="1" si="10"/>
        <v>45.316179028535451</v>
      </c>
      <c r="O36" s="25">
        <f t="shared" si="6"/>
        <v>128</v>
      </c>
      <c r="P36" s="25">
        <f t="shared" ref="P36:P67" ca="1" si="14">GEOMEAN(OFFSET(P$76,$O36,0,4,1))</f>
        <v>46.151423040100525</v>
      </c>
    </row>
    <row r="37" spans="1:16" x14ac:dyDescent="0.3">
      <c r="A37" s="24">
        <v>1983</v>
      </c>
      <c r="B37" s="25">
        <f t="shared" ca="1" si="12"/>
        <v>42.069919707140414</v>
      </c>
      <c r="C37" s="25">
        <f t="shared" ca="1" si="11"/>
        <v>45.032417635931942</v>
      </c>
      <c r="D37" s="25">
        <f t="shared" ca="1" si="11"/>
        <v>40.249949723307601</v>
      </c>
      <c r="E37" s="25">
        <f t="shared" ca="1" si="11"/>
        <v>49.309507589556112</v>
      </c>
      <c r="F37" s="25">
        <f t="shared" ca="1" si="8"/>
        <v>2016.9135308990601</v>
      </c>
      <c r="G37" s="25">
        <f t="shared" ca="1" si="9"/>
        <v>244.05116518962461</v>
      </c>
      <c r="H37" s="25">
        <f t="shared" ca="1" si="9"/>
        <v>48.964292553297703</v>
      </c>
      <c r="I37" s="25">
        <f t="shared" ca="1" si="9"/>
        <v>45.234732051995408</v>
      </c>
      <c r="J37" s="25">
        <f t="shared" ca="1" si="7"/>
        <v>36.430308646600594</v>
      </c>
      <c r="K37" s="25">
        <f t="shared" ca="1" si="13"/>
        <v>36.599844301071563</v>
      </c>
      <c r="L37" s="25">
        <f t="shared" ca="1" si="10"/>
        <v>39.080082419466585</v>
      </c>
      <c r="M37" s="25">
        <f t="shared" ca="1" si="10"/>
        <v>416.80921938161259</v>
      </c>
      <c r="N37" s="25">
        <f t="shared" ca="1" si="10"/>
        <v>47.292863767459501</v>
      </c>
      <c r="O37" s="25">
        <f t="shared" si="6"/>
        <v>132</v>
      </c>
      <c r="P37" s="25">
        <f t="shared" ca="1" si="14"/>
        <v>47.328712805989611</v>
      </c>
    </row>
    <row r="38" spans="1:16" x14ac:dyDescent="0.3">
      <c r="A38" s="24">
        <v>1984</v>
      </c>
      <c r="B38" s="25">
        <f t="shared" ca="1" si="12"/>
        <v>41.939639081890583</v>
      </c>
      <c r="C38" s="25">
        <f t="shared" ca="1" si="11"/>
        <v>45.3972884569447</v>
      </c>
      <c r="D38" s="25">
        <f t="shared" ca="1" si="11"/>
        <v>40.602302794641609</v>
      </c>
      <c r="E38" s="25">
        <f t="shared" ca="1" si="11"/>
        <v>52.037873873984147</v>
      </c>
      <c r="F38" s="25">
        <f t="shared" ca="1" si="8"/>
        <v>1743.1517159151467</v>
      </c>
      <c r="G38" s="25">
        <f t="shared" ca="1" si="9"/>
        <v>262.36436159993093</v>
      </c>
      <c r="H38" s="25">
        <f t="shared" ca="1" si="9"/>
        <v>50.977341192331366</v>
      </c>
      <c r="I38" s="25">
        <f t="shared" ca="1" si="9"/>
        <v>44.599709157621398</v>
      </c>
      <c r="J38" s="25">
        <f t="shared" ca="1" si="7"/>
        <v>38.124013947123508</v>
      </c>
      <c r="K38" s="25">
        <f t="shared" ca="1" si="13"/>
        <v>38.153587222266246</v>
      </c>
      <c r="L38" s="25">
        <f t="shared" ca="1" si="10"/>
        <v>44.230482219042777</v>
      </c>
      <c r="M38" s="25">
        <f t="shared" ca="1" si="10"/>
        <v>396.30214601101341</v>
      </c>
      <c r="N38" s="25">
        <f t="shared" ca="1" si="10"/>
        <v>49.475349798166661</v>
      </c>
      <c r="O38" s="25">
        <f t="shared" si="6"/>
        <v>136</v>
      </c>
      <c r="P38" s="25">
        <f t="shared" ca="1" si="14"/>
        <v>48.539548660944369</v>
      </c>
    </row>
    <row r="39" spans="1:16" x14ac:dyDescent="0.3">
      <c r="A39" s="24">
        <v>1985</v>
      </c>
      <c r="B39" s="25">
        <f t="shared" ca="1" si="12"/>
        <v>43.621536093403314</v>
      </c>
      <c r="C39" s="25">
        <f t="shared" ca="1" si="11"/>
        <v>46.499224352420008</v>
      </c>
      <c r="D39" s="25">
        <f t="shared" ca="1" si="11"/>
        <v>41.797111487006504</v>
      </c>
      <c r="E39" s="25">
        <f t="shared" ca="1" si="11"/>
        <v>55.331010614796632</v>
      </c>
      <c r="F39" s="25">
        <f t="shared" ca="1" si="8"/>
        <v>1474.9970404197841</v>
      </c>
      <c r="G39" s="25">
        <f t="shared" ca="1" si="9"/>
        <v>268.3030125432656</v>
      </c>
      <c r="H39" s="25">
        <f t="shared" ca="1" si="9"/>
        <v>53.733869223965982</v>
      </c>
      <c r="I39" s="25">
        <f t="shared" ca="1" si="9"/>
        <v>42.546390654313299</v>
      </c>
      <c r="J39" s="25">
        <f t="shared" ca="1" si="7"/>
        <v>39.299886088330688</v>
      </c>
      <c r="K39" s="25">
        <f t="shared" ca="1" si="13"/>
        <v>40.289211693324937</v>
      </c>
      <c r="L39" s="25">
        <f t="shared" ca="1" si="10"/>
        <v>49.548407432920911</v>
      </c>
      <c r="M39" s="25">
        <f t="shared" ca="1" si="10"/>
        <v>364.66874608410257</v>
      </c>
      <c r="N39" s="25">
        <f t="shared" ca="1" si="10"/>
        <v>52.505970889081254</v>
      </c>
      <c r="O39" s="25">
        <f t="shared" si="6"/>
        <v>140</v>
      </c>
      <c r="P39" s="25">
        <f t="shared" ca="1" si="14"/>
        <v>50.787872317111173</v>
      </c>
    </row>
    <row r="40" spans="1:16" x14ac:dyDescent="0.3">
      <c r="A40" s="24">
        <v>1986</v>
      </c>
      <c r="B40" s="25">
        <f t="shared" ca="1" si="12"/>
        <v>46.00983371735618</v>
      </c>
      <c r="C40" s="25">
        <f t="shared" ca="1" si="11"/>
        <v>48.381590489451789</v>
      </c>
      <c r="D40" s="25">
        <f t="shared" ca="1" si="11"/>
        <v>44.255456942236123</v>
      </c>
      <c r="E40" s="25">
        <f t="shared" ca="1" si="11"/>
        <v>58.29460721466512</v>
      </c>
      <c r="F40" s="25">
        <f t="shared" ca="1" si="8"/>
        <v>1338.6888445355844</v>
      </c>
      <c r="G40" s="25">
        <f t="shared" ca="1" si="9"/>
        <v>272.94343110061374</v>
      </c>
      <c r="H40" s="25">
        <f t="shared" ca="1" si="9"/>
        <v>55.408740508908984</v>
      </c>
      <c r="I40" s="25">
        <f t="shared" ca="1" si="9"/>
        <v>46.104677365556121</v>
      </c>
      <c r="J40" s="25">
        <f t="shared" ca="1" si="7"/>
        <v>39.039834349168679</v>
      </c>
      <c r="K40" s="25">
        <f t="shared" ca="1" si="13"/>
        <v>41.765046991145667</v>
      </c>
      <c r="L40" s="25">
        <f t="shared" ca="1" si="10"/>
        <v>59.517540460933809</v>
      </c>
      <c r="M40" s="25">
        <f t="shared" ca="1" si="10"/>
        <v>344.34273630186982</v>
      </c>
      <c r="N40" s="25">
        <f t="shared" ca="1" si="10"/>
        <v>54.093102690980061</v>
      </c>
      <c r="O40" s="25">
        <f t="shared" si="6"/>
        <v>144</v>
      </c>
      <c r="P40" s="25">
        <f t="shared" ca="1" si="14"/>
        <v>52.997126388294191</v>
      </c>
    </row>
    <row r="41" spans="1:16" x14ac:dyDescent="0.3">
      <c r="A41" s="24">
        <v>1987</v>
      </c>
      <c r="B41" s="25">
        <f t="shared" ca="1" si="12"/>
        <v>47.796514470682517</v>
      </c>
      <c r="C41" s="25">
        <f t="shared" ca="1" si="11"/>
        <v>49.303102637794929</v>
      </c>
      <c r="D41" s="25">
        <f t="shared" ca="1" si="11"/>
        <v>45.298296115111818</v>
      </c>
      <c r="E41" s="25">
        <f t="shared" ca="1" si="11"/>
        <v>64.52245179983899</v>
      </c>
      <c r="F41" s="25">
        <f t="shared" ca="1" si="8"/>
        <v>1148.2424065654711</v>
      </c>
      <c r="G41" s="25">
        <f t="shared" ca="1" si="9"/>
        <v>269.74565531020789</v>
      </c>
      <c r="H41" s="25">
        <f t="shared" ca="1" si="9"/>
        <v>59.24571030659353</v>
      </c>
      <c r="I41" s="25">
        <f t="shared" ca="1" si="9"/>
        <v>49.191336140153844</v>
      </c>
      <c r="J41" s="25">
        <f t="shared" ref="J41:J67" ca="1" si="15">GEOMEAN(OFFSET(J$76,$O41,0,4,1))</f>
        <v>40.277018235786883</v>
      </c>
      <c r="K41" s="25">
        <f t="shared" ca="1" si="13"/>
        <v>43.899805988332474</v>
      </c>
      <c r="L41" s="25">
        <f t="shared" ca="1" si="10"/>
        <v>63.104851596563833</v>
      </c>
      <c r="M41" s="25">
        <f t="shared" ca="1" si="10"/>
        <v>321.51366950644621</v>
      </c>
      <c r="N41" s="25">
        <f t="shared" ca="1" si="10"/>
        <v>56.298325443872102</v>
      </c>
      <c r="O41" s="25">
        <f t="shared" si="6"/>
        <v>148</v>
      </c>
      <c r="P41" s="25">
        <f t="shared" ca="1" si="14"/>
        <v>55.72507533857582</v>
      </c>
    </row>
    <row r="42" spans="1:16" x14ac:dyDescent="0.3">
      <c r="A42" s="24">
        <v>1988</v>
      </c>
      <c r="B42" s="25">
        <f t="shared" ca="1" si="12"/>
        <v>52.189272482965876</v>
      </c>
      <c r="C42" s="25">
        <f t="shared" ca="1" si="11"/>
        <v>53.982394870992977</v>
      </c>
      <c r="D42" s="25">
        <f t="shared" ca="1" si="11"/>
        <v>49.620334149564997</v>
      </c>
      <c r="E42" s="25">
        <f t="shared" ca="1" si="11"/>
        <v>68.571370376325348</v>
      </c>
      <c r="F42" s="25">
        <f t="shared" ca="1" si="8"/>
        <v>1039.1483111538596</v>
      </c>
      <c r="G42" s="25">
        <f t="shared" ca="1" si="9"/>
        <v>256.31743489594436</v>
      </c>
      <c r="H42" s="25">
        <f t="shared" ca="1" si="9"/>
        <v>59.362790993084275</v>
      </c>
      <c r="I42" s="25">
        <f t="shared" ca="1" si="9"/>
        <v>48.185452471051612</v>
      </c>
      <c r="J42" s="25">
        <f t="shared" ca="1" si="15"/>
        <v>41.58194525383955</v>
      </c>
      <c r="K42" s="25">
        <f t="shared" ca="1" si="13"/>
        <v>46.522233558491713</v>
      </c>
      <c r="L42" s="25">
        <f t="shared" ca="1" si="10"/>
        <v>63.100379458654011</v>
      </c>
      <c r="M42" s="25">
        <f t="shared" ca="1" si="10"/>
        <v>273.06178013191726</v>
      </c>
      <c r="N42" s="25">
        <f t="shared" ca="1" si="10"/>
        <v>59.000119271681477</v>
      </c>
      <c r="O42" s="25">
        <f t="shared" si="6"/>
        <v>152</v>
      </c>
      <c r="P42" s="25">
        <f t="shared" ca="1" si="14"/>
        <v>58.474173775878185</v>
      </c>
    </row>
    <row r="43" spans="1:16" x14ac:dyDescent="0.3">
      <c r="A43" s="24">
        <v>1989</v>
      </c>
      <c r="B43" s="25">
        <f t="shared" ca="1" si="12"/>
        <v>57.9857802135732</v>
      </c>
      <c r="C43" s="25">
        <f t="shared" ca="1" si="11"/>
        <v>60.152372019619207</v>
      </c>
      <c r="D43" s="25">
        <f t="shared" ca="1" si="11"/>
        <v>55.447199313965214</v>
      </c>
      <c r="E43" s="25">
        <f t="shared" ca="1" si="11"/>
        <v>74.009842248117252</v>
      </c>
      <c r="F43" s="25">
        <f t="shared" ca="1" si="8"/>
        <v>887.92720607474234</v>
      </c>
      <c r="G43" s="25">
        <f t="shared" ca="1" si="9"/>
        <v>245.41088652759913</v>
      </c>
      <c r="H43" s="25">
        <f t="shared" ca="1" si="9"/>
        <v>62.305985741836153</v>
      </c>
      <c r="I43" s="25">
        <f t="shared" ca="1" si="9"/>
        <v>51.769139087532551</v>
      </c>
      <c r="J43" s="25">
        <f t="shared" ca="1" si="15"/>
        <v>42.16702713865147</v>
      </c>
      <c r="K43" s="25">
        <f t="shared" ca="1" si="13"/>
        <v>50.048396216152284</v>
      </c>
      <c r="L43" s="25">
        <f t="shared" ca="1" si="10"/>
        <v>67.262781232828914</v>
      </c>
      <c r="M43" s="25">
        <f t="shared" ca="1" si="10"/>
        <v>231.89836770352889</v>
      </c>
      <c r="N43" s="25">
        <f t="shared" ca="1" si="10"/>
        <v>63.55943796767901</v>
      </c>
      <c r="O43" s="25">
        <f t="shared" si="6"/>
        <v>156</v>
      </c>
      <c r="P43" s="25">
        <f t="shared" ca="1" si="14"/>
        <v>63.082091898220064</v>
      </c>
    </row>
    <row r="44" spans="1:16" x14ac:dyDescent="0.3">
      <c r="A44" s="24">
        <v>1990</v>
      </c>
      <c r="B44" s="25">
        <f t="shared" ca="1" si="12"/>
        <v>60.299083770945451</v>
      </c>
      <c r="C44" s="25">
        <f t="shared" ca="1" si="11"/>
        <v>62.51874640130486</v>
      </c>
      <c r="D44" s="25">
        <f t="shared" ca="1" si="11"/>
        <v>58.306549369695567</v>
      </c>
      <c r="E44" s="25">
        <f t="shared" ca="1" si="11"/>
        <v>79.396197848533163</v>
      </c>
      <c r="F44" s="25">
        <f t="shared" ca="1" si="8"/>
        <v>824.72669378118132</v>
      </c>
      <c r="G44" s="25">
        <f t="shared" ref="G44:I67" ca="1" si="16">GEOMEAN(OFFSET(G$76,$O44,0,4,1))</f>
        <v>243.52457760923457</v>
      </c>
      <c r="H44" s="25">
        <f t="shared" ca="1" si="16"/>
        <v>64.465860562205577</v>
      </c>
      <c r="I44" s="25">
        <f t="shared" ca="1" si="16"/>
        <v>47.780951205084733</v>
      </c>
      <c r="J44" s="25">
        <f t="shared" ca="1" si="15"/>
        <v>42.952221152944027</v>
      </c>
      <c r="K44" s="25">
        <f t="shared" ca="1" si="13"/>
        <v>53.906967007280038</v>
      </c>
      <c r="L44" s="25">
        <f t="shared" ref="L44:N63" ca="1" si="17">GEOMEAN(OFFSET(L$76,$O44,0,4,1))</f>
        <v>73.998134244002216</v>
      </c>
      <c r="M44" s="25">
        <f t="shared" ca="1" si="17"/>
        <v>224.99208418879067</v>
      </c>
      <c r="N44" s="25">
        <f t="shared" ca="1" si="17"/>
        <v>69.360579735505553</v>
      </c>
      <c r="O44" s="25">
        <f t="shared" si="6"/>
        <v>160</v>
      </c>
      <c r="P44" s="25">
        <f t="shared" ca="1" si="14"/>
        <v>65.704296877945637</v>
      </c>
    </row>
    <row r="45" spans="1:16" x14ac:dyDescent="0.3">
      <c r="A45" s="24">
        <v>1991</v>
      </c>
      <c r="B45" s="25">
        <f t="shared" ca="1" si="12"/>
        <v>56.732410686382799</v>
      </c>
      <c r="C45" s="25">
        <f t="shared" ref="C45:E67" ca="1" si="18">GEOMEAN(OFFSET(C$76,$O45,0,4,1))</f>
        <v>58.37910147635548</v>
      </c>
      <c r="D45" s="25">
        <f t="shared" ca="1" si="18"/>
        <v>54.424545367268763</v>
      </c>
      <c r="E45" s="25">
        <f t="shared" ca="1" si="18"/>
        <v>82.378189553569996</v>
      </c>
      <c r="F45" s="25">
        <f t="shared" ca="1" si="8"/>
        <v>709.39481149975711</v>
      </c>
      <c r="G45" s="25">
        <f t="shared" ca="1" si="16"/>
        <v>245.90405392169342</v>
      </c>
      <c r="H45" s="25">
        <f t="shared" ca="1" si="16"/>
        <v>66.676579729590429</v>
      </c>
      <c r="I45" s="25">
        <f t="shared" ca="1" si="16"/>
        <v>47.565806039459694</v>
      </c>
      <c r="J45" s="25">
        <f t="shared" ca="1" si="15"/>
        <v>43.144976547643708</v>
      </c>
      <c r="K45" s="25">
        <f t="shared" ca="1" si="13"/>
        <v>57.438362631575593</v>
      </c>
      <c r="L45" s="25">
        <f t="shared" ca="1" si="17"/>
        <v>83.304952394669087</v>
      </c>
      <c r="M45" s="25">
        <f t="shared" ca="1" si="17"/>
        <v>213.63281724064811</v>
      </c>
      <c r="N45" s="25">
        <f t="shared" ca="1" si="17"/>
        <v>73.323985527919191</v>
      </c>
      <c r="O45" s="25">
        <f t="shared" si="6"/>
        <v>164</v>
      </c>
      <c r="P45" s="25">
        <f t="shared" ca="1" si="14"/>
        <v>64.916697989664399</v>
      </c>
    </row>
    <row r="46" spans="1:16" x14ac:dyDescent="0.3">
      <c r="A46" s="24">
        <v>1992</v>
      </c>
      <c r="B46" s="25">
        <f t="shared" ca="1" si="12"/>
        <v>51.428004281444643</v>
      </c>
      <c r="C46" s="25">
        <f t="shared" ca="1" si="18"/>
        <v>52.94446657381453</v>
      </c>
      <c r="D46" s="25">
        <f t="shared" ca="1" si="18"/>
        <v>49.307473812667986</v>
      </c>
      <c r="E46" s="25">
        <f t="shared" ca="1" si="18"/>
        <v>75.365509294372515</v>
      </c>
      <c r="F46" s="25">
        <f t="shared" ca="1" si="8"/>
        <v>613.48601534511567</v>
      </c>
      <c r="G46" s="25">
        <f t="shared" ca="1" si="16"/>
        <v>247.66223888383826</v>
      </c>
      <c r="H46" s="25">
        <f t="shared" ca="1" si="16"/>
        <v>68.473354832204606</v>
      </c>
      <c r="I46" s="25">
        <f t="shared" ca="1" si="16"/>
        <v>65.315799097676972</v>
      </c>
      <c r="J46" s="25">
        <f t="shared" ca="1" si="15"/>
        <v>43.602060127335072</v>
      </c>
      <c r="K46" s="25">
        <f t="shared" ca="1" si="13"/>
        <v>60.069423623902196</v>
      </c>
      <c r="L46" s="25">
        <f t="shared" ca="1" si="17"/>
        <v>91.696531362243078</v>
      </c>
      <c r="M46" s="25">
        <f t="shared" ca="1" si="17"/>
        <v>201.77093984980024</v>
      </c>
      <c r="N46" s="25">
        <f t="shared" ca="1" si="17"/>
        <v>76.150719956225146</v>
      </c>
      <c r="O46" s="25">
        <f t="shared" si="6"/>
        <v>168</v>
      </c>
      <c r="P46" s="25">
        <f t="shared" ca="1" si="14"/>
        <v>62.140378837055302</v>
      </c>
    </row>
    <row r="47" spans="1:16" x14ac:dyDescent="0.3">
      <c r="A47" s="24">
        <v>1993</v>
      </c>
      <c r="B47" s="25">
        <f t="shared" ca="1" si="12"/>
        <v>48.509259919429333</v>
      </c>
      <c r="C47" s="25">
        <f t="shared" ca="1" si="18"/>
        <v>51.189802330556468</v>
      </c>
      <c r="D47" s="25">
        <f t="shared" ca="1" si="18"/>
        <v>47.667413896413315</v>
      </c>
      <c r="E47" s="25">
        <f t="shared" ca="1" si="18"/>
        <v>81.812238490348818</v>
      </c>
      <c r="F47" s="25">
        <f t="shared" ca="1" si="8"/>
        <v>526.6973428626153</v>
      </c>
      <c r="G47" s="25">
        <f t="shared" ca="1" si="16"/>
        <v>247.64673399828339</v>
      </c>
      <c r="H47" s="25">
        <f t="shared" ca="1" si="16"/>
        <v>72.225349548013128</v>
      </c>
      <c r="I47" s="25">
        <f t="shared" ca="1" si="16"/>
        <v>70.771010885904019</v>
      </c>
      <c r="J47" s="25">
        <f t="shared" ca="1" si="15"/>
        <v>44.18988735229695</v>
      </c>
      <c r="K47" s="25">
        <f t="shared" ca="1" si="13"/>
        <v>61.711787385058628</v>
      </c>
      <c r="L47" s="25">
        <f t="shared" ca="1" si="17"/>
        <v>94.064950962596129</v>
      </c>
      <c r="M47" s="25">
        <f t="shared" ca="1" si="17"/>
        <v>198.74171999849787</v>
      </c>
      <c r="N47" s="25">
        <f t="shared" ca="1" si="17"/>
        <v>77.214551504488625</v>
      </c>
      <c r="O47" s="25">
        <f t="shared" si="6"/>
        <v>172</v>
      </c>
      <c r="P47" s="25">
        <f t="shared" ca="1" si="14"/>
        <v>62.011334666170356</v>
      </c>
    </row>
    <row r="48" spans="1:16" x14ac:dyDescent="0.3">
      <c r="A48" s="24">
        <v>1994</v>
      </c>
      <c r="B48" s="25">
        <f t="shared" ca="1" si="12"/>
        <v>49.178671442837519</v>
      </c>
      <c r="C48" s="25">
        <f t="shared" ca="1" si="18"/>
        <v>51.694136129239133</v>
      </c>
      <c r="D48" s="25">
        <f t="shared" ca="1" si="18"/>
        <v>48.382062904603899</v>
      </c>
      <c r="E48" s="25">
        <f t="shared" ca="1" si="18"/>
        <v>85.841355007218311</v>
      </c>
      <c r="F48" s="25">
        <f t="shared" ca="1" si="8"/>
        <v>465.01089626528312</v>
      </c>
      <c r="G48" s="25">
        <f t="shared" ca="1" si="16"/>
        <v>242.98281656612633</v>
      </c>
      <c r="H48" s="25">
        <f t="shared" ca="1" si="16"/>
        <v>75.725430034902018</v>
      </c>
      <c r="I48" s="25">
        <f t="shared" ca="1" si="16"/>
        <v>54.055487958944362</v>
      </c>
      <c r="J48" s="25">
        <f t="shared" ca="1" si="15"/>
        <v>45.550357658538765</v>
      </c>
      <c r="K48" s="25">
        <f t="shared" ca="1" si="13"/>
        <v>62.611686975229098</v>
      </c>
      <c r="L48" s="25">
        <f t="shared" ca="1" si="17"/>
        <v>91.155812522335253</v>
      </c>
      <c r="M48" s="25">
        <f t="shared" ca="1" si="17"/>
        <v>188.33503106343338</v>
      </c>
      <c r="N48" s="25">
        <f t="shared" ca="1" si="17"/>
        <v>78.94927903354008</v>
      </c>
      <c r="O48" s="25">
        <f t="shared" si="6"/>
        <v>176</v>
      </c>
      <c r="P48" s="25">
        <f t="shared" ca="1" si="14"/>
        <v>63.514941843973865</v>
      </c>
    </row>
    <row r="49" spans="1:16" x14ac:dyDescent="0.3">
      <c r="A49" s="24">
        <v>1995</v>
      </c>
      <c r="B49" s="25">
        <f t="shared" ca="1" si="12"/>
        <v>49.889962392165209</v>
      </c>
      <c r="C49" s="25">
        <f t="shared" ca="1" si="18"/>
        <v>54.227671827087065</v>
      </c>
      <c r="D49" s="25">
        <f t="shared" ca="1" si="18"/>
        <v>50.421044306502743</v>
      </c>
      <c r="E49" s="25">
        <f t="shared" ca="1" si="18"/>
        <v>88.800696042330316</v>
      </c>
      <c r="F49" s="25">
        <f t="shared" ca="1" si="8"/>
        <v>370.92476435414704</v>
      </c>
      <c r="G49" s="25">
        <f t="shared" ca="1" si="16"/>
        <v>238.47715163253594</v>
      </c>
      <c r="H49" s="25">
        <f t="shared" ca="1" si="16"/>
        <v>77.374901635574957</v>
      </c>
      <c r="I49" s="25">
        <f t="shared" ca="1" si="16"/>
        <v>55.540364689070501</v>
      </c>
      <c r="J49" s="25">
        <f t="shared" ca="1" si="15"/>
        <v>49.203452204157891</v>
      </c>
      <c r="K49" s="25">
        <f t="shared" ca="1" si="13"/>
        <v>64.334549351905693</v>
      </c>
      <c r="L49" s="25">
        <f t="shared" ca="1" si="17"/>
        <v>87.727540165322409</v>
      </c>
      <c r="M49" s="25">
        <f t="shared" ca="1" si="17"/>
        <v>181.12126032914051</v>
      </c>
      <c r="N49" s="25">
        <f t="shared" ca="1" si="17"/>
        <v>81.627191790399507</v>
      </c>
      <c r="O49" s="25">
        <f t="shared" si="6"/>
        <v>180</v>
      </c>
      <c r="P49" s="25">
        <f t="shared" ca="1" si="14"/>
        <v>65.111615990421953</v>
      </c>
    </row>
    <row r="50" spans="1:16" x14ac:dyDescent="0.3">
      <c r="A50" s="24">
        <v>1996</v>
      </c>
      <c r="B50" s="25">
        <f t="shared" ca="1" si="12"/>
        <v>49.957489306848011</v>
      </c>
      <c r="C50" s="25">
        <f t="shared" ca="1" si="18"/>
        <v>54.429820550080294</v>
      </c>
      <c r="D50" s="25">
        <f t="shared" ca="1" si="18"/>
        <v>50.58987898106804</v>
      </c>
      <c r="E50" s="25">
        <f t="shared" ca="1" si="18"/>
        <v>92.016855963556139</v>
      </c>
      <c r="F50" s="25">
        <f t="shared" ca="1" si="8"/>
        <v>281.50884198718825</v>
      </c>
      <c r="G50" s="25">
        <f t="shared" ca="1" si="16"/>
        <v>240.11962589292966</v>
      </c>
      <c r="H50" s="25">
        <f t="shared" ca="1" si="16"/>
        <v>77.870877692561052</v>
      </c>
      <c r="I50" s="25">
        <f t="shared" ca="1" si="16"/>
        <v>62.242418940587434</v>
      </c>
      <c r="J50" s="25">
        <f t="shared" ca="1" si="15"/>
        <v>49.532230657869199</v>
      </c>
      <c r="K50" s="25">
        <f t="shared" ca="1" si="13"/>
        <v>66.549986395681003</v>
      </c>
      <c r="L50" s="25">
        <f t="shared" ca="1" si="17"/>
        <v>94.055949068969255</v>
      </c>
      <c r="M50" s="25">
        <f t="shared" ca="1" si="17"/>
        <v>180.18717299619416</v>
      </c>
      <c r="N50" s="25">
        <f t="shared" ca="1" si="17"/>
        <v>83.650784398845914</v>
      </c>
      <c r="O50" s="25">
        <f t="shared" si="6"/>
        <v>184</v>
      </c>
      <c r="P50" s="25">
        <f t="shared" ca="1" si="14"/>
        <v>65.924819398331906</v>
      </c>
    </row>
    <row r="51" spans="1:16" x14ac:dyDescent="0.3">
      <c r="A51" s="24">
        <v>1997</v>
      </c>
      <c r="B51" s="25">
        <f t="shared" ca="1" si="12"/>
        <v>51.308965694565323</v>
      </c>
      <c r="C51" s="25">
        <f t="shared" ca="1" si="18"/>
        <v>54.550359370799811</v>
      </c>
      <c r="D51" s="25">
        <f t="shared" ca="1" si="18"/>
        <v>51.572771010402185</v>
      </c>
      <c r="E51" s="25">
        <f t="shared" ca="1" si="18"/>
        <v>89.05384844295105</v>
      </c>
      <c r="F51" s="25">
        <f t="shared" ca="1" si="8"/>
        <v>220.65242566284451</v>
      </c>
      <c r="G51" s="25">
        <f t="shared" ca="1" si="16"/>
        <v>220.65242566284451</v>
      </c>
      <c r="H51" s="25">
        <f t="shared" ca="1" si="16"/>
        <v>76.822112548248541</v>
      </c>
      <c r="I51" s="25">
        <f t="shared" ca="1" si="16"/>
        <v>67.911930568924461</v>
      </c>
      <c r="J51" s="25">
        <f t="shared" ca="1" si="15"/>
        <v>50.24</v>
      </c>
      <c r="K51" s="25">
        <f t="shared" ca="1" si="13"/>
        <v>68.691724609198559</v>
      </c>
      <c r="L51" s="25">
        <f t="shared" ca="1" si="17"/>
        <v>87.759895491605945</v>
      </c>
      <c r="M51" s="25">
        <f t="shared" ca="1" si="17"/>
        <v>162.10991953601595</v>
      </c>
      <c r="N51" s="25">
        <f t="shared" ca="1" si="17"/>
        <v>84.329816347186608</v>
      </c>
      <c r="O51" s="25">
        <f t="shared" si="6"/>
        <v>188</v>
      </c>
      <c r="P51" s="25">
        <f t="shared" ca="1" si="14"/>
        <v>65.659716934568905</v>
      </c>
    </row>
    <row r="52" spans="1:16" x14ac:dyDescent="0.3">
      <c r="A52" s="24">
        <v>1998</v>
      </c>
      <c r="B52" s="25">
        <f t="shared" ca="1" si="12"/>
        <v>54.088365318962431</v>
      </c>
      <c r="C52" s="25">
        <f t="shared" ca="1" si="18"/>
        <v>55.868746041095548</v>
      </c>
      <c r="D52" s="25">
        <f t="shared" ca="1" si="18"/>
        <v>54.175184710623363</v>
      </c>
      <c r="E52" s="25">
        <f t="shared" ca="1" si="18"/>
        <v>85.799133567146043</v>
      </c>
      <c r="F52" s="25">
        <f t="shared" ca="1" si="8"/>
        <v>178.9077590650061</v>
      </c>
      <c r="G52" s="25">
        <f t="shared" ca="1" si="16"/>
        <v>178.9077590650061</v>
      </c>
      <c r="H52" s="25">
        <f t="shared" ca="1" si="16"/>
        <v>75.201294493450206</v>
      </c>
      <c r="I52" s="25">
        <f t="shared" ca="1" si="16"/>
        <v>59.04838661192116</v>
      </c>
      <c r="J52" s="25">
        <f t="shared" ca="1" si="15"/>
        <v>51.57</v>
      </c>
      <c r="K52" s="25">
        <f t="shared" ca="1" si="13"/>
        <v>69.847450496121624</v>
      </c>
      <c r="L52" s="25">
        <f t="shared" ca="1" si="17"/>
        <v>89.291919389902432</v>
      </c>
      <c r="M52" s="25">
        <f t="shared" ca="1" si="17"/>
        <v>151.56090990535455</v>
      </c>
      <c r="N52" s="25">
        <f t="shared" ca="1" si="17"/>
        <v>85.138126967050567</v>
      </c>
      <c r="O52" s="25">
        <f t="shared" si="6"/>
        <v>192</v>
      </c>
      <c r="P52" s="25">
        <f t="shared" ca="1" si="14"/>
        <v>65.799786660749078</v>
      </c>
    </row>
    <row r="53" spans="1:16" x14ac:dyDescent="0.3">
      <c r="A53" s="24">
        <v>1999</v>
      </c>
      <c r="B53" s="25">
        <f t="shared" ca="1" si="12"/>
        <v>56.732659530713356</v>
      </c>
      <c r="C53" s="25">
        <f t="shared" ca="1" si="18"/>
        <v>56.469893055118419</v>
      </c>
      <c r="D53" s="25">
        <f t="shared" ca="1" si="18"/>
        <v>56.595277000777564</v>
      </c>
      <c r="E53" s="25">
        <f t="shared" ca="1" si="18"/>
        <v>86.436744685067993</v>
      </c>
      <c r="F53" s="25">
        <f t="shared" ca="1" si="8"/>
        <v>161.1764224489956</v>
      </c>
      <c r="G53" s="25">
        <f t="shared" ca="1" si="16"/>
        <v>161.1764224489956</v>
      </c>
      <c r="H53" s="25">
        <f t="shared" ca="1" si="16"/>
        <v>75.474830175613221</v>
      </c>
      <c r="I53" s="25">
        <f t="shared" ca="1" si="16"/>
        <v>55.503430690112367</v>
      </c>
      <c r="J53" s="25">
        <f t="shared" ca="1" si="15"/>
        <v>54.927499829310108</v>
      </c>
      <c r="K53" s="25">
        <f t="shared" ca="1" si="13"/>
        <v>70.519468344116078</v>
      </c>
      <c r="L53" s="25">
        <f t="shared" ca="1" si="17"/>
        <v>91.101819929683302</v>
      </c>
      <c r="M53" s="25">
        <f t="shared" ca="1" si="17"/>
        <v>148.51411216574701</v>
      </c>
      <c r="N53" s="25">
        <f t="shared" ca="1" si="17"/>
        <v>86.480221026643733</v>
      </c>
      <c r="O53" s="25">
        <f t="shared" si="6"/>
        <v>196</v>
      </c>
      <c r="P53" s="25">
        <f t="shared" ca="1" si="14"/>
        <v>67.081185982238196</v>
      </c>
    </row>
    <row r="54" spans="1:16" x14ac:dyDescent="0.3">
      <c r="A54" s="24">
        <v>2000</v>
      </c>
      <c r="B54" s="25">
        <f t="shared" ca="1" si="12"/>
        <v>59.894894453014679</v>
      </c>
      <c r="C54" s="25">
        <f t="shared" ca="1" si="18"/>
        <v>60.213290667782054</v>
      </c>
      <c r="D54" s="25">
        <f t="shared" ca="1" si="18"/>
        <v>59.727608242500018</v>
      </c>
      <c r="E54" s="25">
        <f t="shared" ca="1" si="18"/>
        <v>85.211676601529462</v>
      </c>
      <c r="F54" s="25">
        <f t="shared" ca="1" si="8"/>
        <v>162.8572237444744</v>
      </c>
      <c r="G54" s="25">
        <f t="shared" ca="1" si="16"/>
        <v>162.8572237444744</v>
      </c>
      <c r="H54" s="25">
        <f t="shared" ca="1" si="16"/>
        <v>75.691224121352334</v>
      </c>
      <c r="I54" s="25">
        <f t="shared" ca="1" si="16"/>
        <v>52.878350264391386</v>
      </c>
      <c r="J54" s="25">
        <f t="shared" ca="1" si="15"/>
        <v>55.05</v>
      </c>
      <c r="K54" s="25">
        <f t="shared" ca="1" si="13"/>
        <v>71.249730928214177</v>
      </c>
      <c r="L54" s="25">
        <f t="shared" ca="1" si="17"/>
        <v>88.919947928797939</v>
      </c>
      <c r="M54" s="25">
        <f t="shared" ca="1" si="17"/>
        <v>144.71318885766621</v>
      </c>
      <c r="N54" s="25">
        <f t="shared" ca="1" si="17"/>
        <v>88.169495756742933</v>
      </c>
      <c r="O54" s="25">
        <f t="shared" si="6"/>
        <v>200</v>
      </c>
      <c r="P54" s="25">
        <f t="shared" ca="1" si="14"/>
        <v>69.084850094236003</v>
      </c>
    </row>
    <row r="55" spans="1:16" x14ac:dyDescent="0.3">
      <c r="A55" s="24">
        <v>2001</v>
      </c>
      <c r="B55" s="25">
        <f t="shared" ca="1" si="12"/>
        <v>63.188716912151826</v>
      </c>
      <c r="C55" s="25">
        <f t="shared" ca="1" si="18"/>
        <v>62.378233539610306</v>
      </c>
      <c r="D55" s="25">
        <f t="shared" ca="1" si="18"/>
        <v>62.847403766427945</v>
      </c>
      <c r="E55" s="25">
        <f t="shared" ca="1" si="18"/>
        <v>83.459203105292147</v>
      </c>
      <c r="F55" s="25">
        <f t="shared" ca="1" si="8"/>
        <v>163.31590271741425</v>
      </c>
      <c r="G55" s="25">
        <f t="shared" ca="1" si="16"/>
        <v>163.31590271741425</v>
      </c>
      <c r="H55" s="25">
        <f t="shared" ca="1" si="16"/>
        <v>75.643926834803977</v>
      </c>
      <c r="I55" s="25">
        <f t="shared" ca="1" si="16"/>
        <v>55.876883859071555</v>
      </c>
      <c r="J55" s="25">
        <f t="shared" ca="1" si="15"/>
        <v>58.32</v>
      </c>
      <c r="K55" s="25">
        <f t="shared" ca="1" si="13"/>
        <v>73.511060155358734</v>
      </c>
      <c r="L55" s="25">
        <f t="shared" ca="1" si="17"/>
        <v>89.308964126837253</v>
      </c>
      <c r="M55" s="25">
        <f t="shared" ca="1" si="17"/>
        <v>141.09658323838266</v>
      </c>
      <c r="N55" s="25">
        <f t="shared" ca="1" si="17"/>
        <v>91.029631078363337</v>
      </c>
      <c r="O55" s="25">
        <f t="shared" si="6"/>
        <v>204</v>
      </c>
      <c r="P55" s="25">
        <f t="shared" ca="1" si="14"/>
        <v>71.026676991154133</v>
      </c>
    </row>
    <row r="56" spans="1:16" x14ac:dyDescent="0.3">
      <c r="A56" s="24">
        <v>2002</v>
      </c>
      <c r="B56" s="25">
        <f t="shared" ca="1" si="12"/>
        <v>67.550872012492377</v>
      </c>
      <c r="C56" s="25">
        <f t="shared" ca="1" si="18"/>
        <v>64.593156416780232</v>
      </c>
      <c r="D56" s="25">
        <f t="shared" ca="1" si="18"/>
        <v>66.939596328332499</v>
      </c>
      <c r="E56" s="25">
        <f t="shared" ca="1" si="18"/>
        <v>83.713703544825137</v>
      </c>
      <c r="F56" s="25">
        <f t="shared" ca="1" si="8"/>
        <v>138.71961736756472</v>
      </c>
      <c r="G56" s="25">
        <f t="shared" ca="1" si="16"/>
        <v>138.71961736756472</v>
      </c>
      <c r="H56" s="25">
        <f t="shared" ca="1" si="16"/>
        <v>74.053237164655357</v>
      </c>
      <c r="I56" s="25">
        <f t="shared" ca="1" si="16"/>
        <v>54.34796876297014</v>
      </c>
      <c r="J56" s="25">
        <f t="shared" ca="1" si="15"/>
        <v>62.07</v>
      </c>
      <c r="K56" s="25">
        <f t="shared" ca="1" si="13"/>
        <v>75.875407688291148</v>
      </c>
      <c r="L56" s="25">
        <f t="shared" ca="1" si="17"/>
        <v>90.173420049057398</v>
      </c>
      <c r="M56" s="25">
        <f t="shared" ca="1" si="17"/>
        <v>134.76889158138749</v>
      </c>
      <c r="N56" s="25">
        <f t="shared" ca="1" si="17"/>
        <v>92.737108289903475</v>
      </c>
      <c r="O56" s="25">
        <f t="shared" si="6"/>
        <v>208</v>
      </c>
      <c r="P56" s="25">
        <f t="shared" ca="1" si="14"/>
        <v>72.608665004509476</v>
      </c>
    </row>
    <row r="57" spans="1:16" x14ac:dyDescent="0.3">
      <c r="A57" s="24">
        <v>2003</v>
      </c>
      <c r="B57" s="25">
        <f t="shared" ca="1" si="12"/>
        <v>70.637247048611215</v>
      </c>
      <c r="C57" s="25">
        <f t="shared" ca="1" si="18"/>
        <v>64.427582419227548</v>
      </c>
      <c r="D57" s="25">
        <f t="shared" ca="1" si="18"/>
        <v>69.683052705623524</v>
      </c>
      <c r="E57" s="25">
        <f t="shared" ca="1" si="18"/>
        <v>84.582459706517895</v>
      </c>
      <c r="F57" s="25">
        <f t="shared" ca="1" si="8"/>
        <v>115.9723516390527</v>
      </c>
      <c r="G57" s="25">
        <f t="shared" ca="1" si="16"/>
        <v>115.9723516390527</v>
      </c>
      <c r="H57" s="25">
        <f t="shared" ca="1" si="16"/>
        <v>73.528421202231499</v>
      </c>
      <c r="I57" s="25">
        <f t="shared" ca="1" si="16"/>
        <v>57.641307930537607</v>
      </c>
      <c r="J57" s="25">
        <f t="shared" ca="1" si="15"/>
        <v>62.99</v>
      </c>
      <c r="K57" s="25">
        <f t="shared" ca="1" si="13"/>
        <v>79.657087740758314</v>
      </c>
      <c r="L57" s="25">
        <f t="shared" ca="1" si="17"/>
        <v>89.295740362650946</v>
      </c>
      <c r="M57" s="25">
        <f t="shared" ca="1" si="17"/>
        <v>128.3449388722801</v>
      </c>
      <c r="N57" s="25">
        <f t="shared" ca="1" si="17"/>
        <v>94.196500992673435</v>
      </c>
      <c r="O57" s="25">
        <f t="shared" si="6"/>
        <v>212</v>
      </c>
      <c r="P57" s="25">
        <f t="shared" ca="1" si="14"/>
        <v>73.427920960846762</v>
      </c>
    </row>
    <row r="58" spans="1:16" x14ac:dyDescent="0.3">
      <c r="A58" s="24">
        <v>2004</v>
      </c>
      <c r="B58" s="25">
        <f t="shared" ca="1" si="12"/>
        <v>72.806357625578897</v>
      </c>
      <c r="C58" s="25">
        <f t="shared" ca="1" si="18"/>
        <v>66.47441255543194</v>
      </c>
      <c r="D58" s="25">
        <f t="shared" ca="1" si="18"/>
        <v>71.885656795209414</v>
      </c>
      <c r="E58" s="25">
        <f t="shared" ca="1" si="18"/>
        <v>84.234762506107941</v>
      </c>
      <c r="F58" s="25">
        <f t="shared" ca="1" si="8"/>
        <v>107.69676817387052</v>
      </c>
      <c r="G58" s="25">
        <f t="shared" ca="1" si="16"/>
        <v>107.69676817387052</v>
      </c>
      <c r="H58" s="25">
        <f t="shared" ca="1" si="16"/>
        <v>72.174585785505343</v>
      </c>
      <c r="I58" s="25">
        <f t="shared" ca="1" si="16"/>
        <v>62.241329228582778</v>
      </c>
      <c r="J58" s="25">
        <f t="shared" ca="1" si="15"/>
        <v>64.569999999999993</v>
      </c>
      <c r="K58" s="25">
        <f t="shared" ca="1" si="13"/>
        <v>82.279523792742935</v>
      </c>
      <c r="L58" s="25">
        <f t="shared" ca="1" si="17"/>
        <v>88.876460213189802</v>
      </c>
      <c r="M58" s="25">
        <f t="shared" ca="1" si="17"/>
        <v>117.28762106332249</v>
      </c>
      <c r="N58" s="25">
        <f t="shared" ca="1" si="17"/>
        <v>92.947361059560961</v>
      </c>
      <c r="O58" s="25">
        <f t="shared" si="6"/>
        <v>216</v>
      </c>
      <c r="P58" s="25">
        <f t="shared" ca="1" si="14"/>
        <v>74.20435540656301</v>
      </c>
    </row>
    <row r="59" spans="1:16" x14ac:dyDescent="0.3">
      <c r="A59" s="24">
        <v>2005</v>
      </c>
      <c r="B59" s="25">
        <f t="shared" ca="1" si="12"/>
        <v>77.080870877705209</v>
      </c>
      <c r="C59" s="25">
        <f t="shared" ca="1" si="18"/>
        <v>71.060796768618374</v>
      </c>
      <c r="D59" s="25">
        <f t="shared" ca="1" si="18"/>
        <v>76.316878692559214</v>
      </c>
      <c r="E59" s="25">
        <f t="shared" ca="1" si="18"/>
        <v>85.152377787937468</v>
      </c>
      <c r="F59" s="25">
        <f t="shared" ca="1" si="8"/>
        <v>89.046877688332629</v>
      </c>
      <c r="G59" s="25">
        <f t="shared" ca="1" si="16"/>
        <v>89.046877688332629</v>
      </c>
      <c r="H59" s="25">
        <f t="shared" ca="1" si="16"/>
        <v>72.738757518643453</v>
      </c>
      <c r="I59" s="25">
        <f t="shared" ca="1" si="16"/>
        <v>60.996617805151224</v>
      </c>
      <c r="J59" s="25">
        <f t="shared" ca="1" si="15"/>
        <v>67.47</v>
      </c>
      <c r="K59" s="25">
        <f t="shared" ca="1" si="13"/>
        <v>83.157408491153021</v>
      </c>
      <c r="L59" s="25">
        <f t="shared" ca="1" si="17"/>
        <v>89.154137837347534</v>
      </c>
      <c r="M59" s="25">
        <f t="shared" ca="1" si="17"/>
        <v>111.63789552296481</v>
      </c>
      <c r="N59" s="25">
        <f t="shared" ca="1" si="17"/>
        <v>93.009178131825649</v>
      </c>
      <c r="O59" s="25">
        <f t="shared" si="6"/>
        <v>220</v>
      </c>
      <c r="P59" s="25">
        <f t="shared" ca="1" si="14"/>
        <v>76.568906532765567</v>
      </c>
    </row>
    <row r="60" spans="1:16" x14ac:dyDescent="0.3">
      <c r="A60" s="24">
        <v>2006</v>
      </c>
      <c r="B60" s="25">
        <f t="shared" ca="1" si="12"/>
        <v>82.20968791022878</v>
      </c>
      <c r="C60" s="25">
        <f t="shared" ca="1" si="18"/>
        <v>75.541774083664492</v>
      </c>
      <c r="D60" s="25">
        <f t="shared" ca="1" si="18"/>
        <v>81.359100688756115</v>
      </c>
      <c r="E60" s="25">
        <f t="shared" ca="1" si="18"/>
        <v>85.347298279952966</v>
      </c>
      <c r="F60" s="25">
        <f t="shared" ca="1" si="8"/>
        <v>79.33382886506827</v>
      </c>
      <c r="G60" s="25">
        <f t="shared" ca="1" si="16"/>
        <v>79.33382886506827</v>
      </c>
      <c r="H60" s="25">
        <f t="shared" ca="1" si="16"/>
        <v>73.384109163402456</v>
      </c>
      <c r="I60" s="25">
        <f t="shared" ca="1" si="16"/>
        <v>60.039679939593654</v>
      </c>
      <c r="J60" s="25">
        <f t="shared" ca="1" si="15"/>
        <v>70.94</v>
      </c>
      <c r="K60" s="25">
        <f t="shared" ca="1" si="13"/>
        <v>84.893674591201133</v>
      </c>
      <c r="L60" s="25">
        <f t="shared" ca="1" si="17"/>
        <v>90.284386716310863</v>
      </c>
      <c r="M60" s="25">
        <f t="shared" ca="1" si="17"/>
        <v>108.80068622100553</v>
      </c>
      <c r="N60" s="25">
        <f t="shared" ca="1" si="17"/>
        <v>96.182039503174934</v>
      </c>
      <c r="O60" s="25">
        <f t="shared" si="6"/>
        <v>224</v>
      </c>
      <c r="P60" s="25">
        <f t="shared" ca="1" si="14"/>
        <v>79.545688810758634</v>
      </c>
    </row>
    <row r="61" spans="1:16" x14ac:dyDescent="0.3">
      <c r="A61" s="24">
        <v>2007</v>
      </c>
      <c r="B61" s="25">
        <f t="shared" ca="1" si="12"/>
        <v>85.74217141392289</v>
      </c>
      <c r="C61" s="25">
        <f t="shared" ca="1" si="18"/>
        <v>80.626920946503688</v>
      </c>
      <c r="D61" s="25">
        <f t="shared" ca="1" si="18"/>
        <v>85.075103254198922</v>
      </c>
      <c r="E61" s="25">
        <f t="shared" ca="1" si="18"/>
        <v>85.979868066152292</v>
      </c>
      <c r="F61" s="25">
        <f t="shared" ca="1" si="8"/>
        <v>68.479269529922163</v>
      </c>
      <c r="G61" s="25">
        <f t="shared" ca="1" si="16"/>
        <v>68.479269529922163</v>
      </c>
      <c r="H61" s="25">
        <f t="shared" ca="1" si="16"/>
        <v>72.194699680826474</v>
      </c>
      <c r="I61" s="25">
        <f t="shared" ca="1" si="16"/>
        <v>63.748509429467099</v>
      </c>
      <c r="J61" s="25">
        <f t="shared" ca="1" si="15"/>
        <v>75.59</v>
      </c>
      <c r="K61" s="25">
        <f t="shared" ca="1" si="13"/>
        <v>86.349733351313191</v>
      </c>
      <c r="L61" s="25">
        <f t="shared" ca="1" si="17"/>
        <v>91.539950833843122</v>
      </c>
      <c r="M61" s="25">
        <f t="shared" ca="1" si="17"/>
        <v>108.93459502626669</v>
      </c>
      <c r="N61" s="25">
        <f t="shared" ca="1" si="17"/>
        <v>99.106404072865615</v>
      </c>
      <c r="O61" s="25">
        <f t="shared" si="6"/>
        <v>228</v>
      </c>
      <c r="P61" s="25">
        <f t="shared" ca="1" si="14"/>
        <v>81.54699166980393</v>
      </c>
    </row>
    <row r="62" spans="1:16" x14ac:dyDescent="0.3">
      <c r="A62" s="24">
        <v>2008</v>
      </c>
      <c r="B62" s="25">
        <f t="shared" ca="1" si="12"/>
        <v>89.152132298624849</v>
      </c>
      <c r="C62" s="25">
        <f t="shared" ca="1" si="18"/>
        <v>83.954817887654571</v>
      </c>
      <c r="D62" s="25">
        <f t="shared" ca="1" si="18"/>
        <v>88.52917576642831</v>
      </c>
      <c r="E62" s="25">
        <f t="shared" ca="1" si="18"/>
        <v>88.507416998313076</v>
      </c>
      <c r="F62" s="25">
        <f t="shared" ca="1" si="8"/>
        <v>64.49259646347862</v>
      </c>
      <c r="G62" s="25">
        <f t="shared" ca="1" si="16"/>
        <v>64.49259646347862</v>
      </c>
      <c r="H62" s="25">
        <f t="shared" ca="1" si="16"/>
        <v>75.767498224229797</v>
      </c>
      <c r="I62" s="25">
        <f t="shared" ca="1" si="16"/>
        <v>80.169590454897545</v>
      </c>
      <c r="J62" s="25">
        <f t="shared" ca="1" si="15"/>
        <v>80.8</v>
      </c>
      <c r="K62" s="25">
        <f t="shared" ca="1" si="13"/>
        <v>87.121942577074321</v>
      </c>
      <c r="L62" s="25">
        <f t="shared" ca="1" si="17"/>
        <v>91.658012434011965</v>
      </c>
      <c r="M62" s="25">
        <f t="shared" ca="1" si="17"/>
        <v>114.63038337630944</v>
      </c>
      <c r="N62" s="25">
        <f t="shared" ca="1" si="17"/>
        <v>102.20382689660521</v>
      </c>
      <c r="O62" s="25">
        <f t="shared" si="6"/>
        <v>232</v>
      </c>
      <c r="P62" s="25">
        <f t="shared" ca="1" si="14"/>
        <v>84.611144925067393</v>
      </c>
    </row>
    <row r="63" spans="1:16" x14ac:dyDescent="0.3">
      <c r="A63" s="24">
        <v>2009</v>
      </c>
      <c r="B63" s="25">
        <f t="shared" ca="1" si="12"/>
        <v>87.634406578012417</v>
      </c>
      <c r="C63" s="25">
        <f t="shared" ca="1" si="18"/>
        <v>83.482113549858425</v>
      </c>
      <c r="D63" s="25">
        <f t="shared" ca="1" si="18"/>
        <v>87.250898466243115</v>
      </c>
      <c r="E63" s="25">
        <f t="shared" ca="1" si="18"/>
        <v>90.216622730249782</v>
      </c>
      <c r="F63" s="25">
        <f t="shared" ca="1" si="8"/>
        <v>71.708757859570582</v>
      </c>
      <c r="G63" s="25">
        <f t="shared" ca="1" si="16"/>
        <v>71.708757859570582</v>
      </c>
      <c r="H63" s="25">
        <f t="shared" ca="1" si="16"/>
        <v>83.265973503147578</v>
      </c>
      <c r="I63" s="25">
        <f t="shared" ca="1" si="16"/>
        <v>97.321842414783077</v>
      </c>
      <c r="J63" s="25">
        <f t="shared" ca="1" si="15"/>
        <v>82.59</v>
      </c>
      <c r="K63" s="25">
        <f t="shared" ca="1" si="13"/>
        <v>87.514895779600053</v>
      </c>
      <c r="L63" s="25">
        <f t="shared" ca="1" si="17"/>
        <v>91.847205398831818</v>
      </c>
      <c r="M63" s="25">
        <f t="shared" ca="1" si="17"/>
        <v>114.68695639097719</v>
      </c>
      <c r="N63" s="25">
        <f t="shared" ca="1" si="17"/>
        <v>105.99523039479838</v>
      </c>
      <c r="O63" s="25">
        <f t="shared" si="6"/>
        <v>236</v>
      </c>
      <c r="P63" s="25">
        <f t="shared" ca="1" si="14"/>
        <v>86.139969370417759</v>
      </c>
    </row>
    <row r="64" spans="1:16" x14ac:dyDescent="0.3">
      <c r="A64" s="24">
        <v>2010</v>
      </c>
      <c r="B64" s="25">
        <f t="shared" ca="1" si="12"/>
        <v>82.529602867210897</v>
      </c>
      <c r="C64" s="25">
        <f t="shared" ca="1" si="18"/>
        <v>80.508932616486618</v>
      </c>
      <c r="D64" s="25">
        <f t="shared" ca="1" si="18"/>
        <v>82.338732797595029</v>
      </c>
      <c r="E64" s="25">
        <f t="shared" ca="1" si="18"/>
        <v>90.01945931534452</v>
      </c>
      <c r="F64" s="25">
        <f t="shared" ca="1" si="8"/>
        <v>73.229761498765413</v>
      </c>
      <c r="G64" s="25">
        <f t="shared" ca="1" si="16"/>
        <v>73.229761498765413</v>
      </c>
      <c r="H64" s="25">
        <f t="shared" ca="1" si="16"/>
        <v>84.672363632081002</v>
      </c>
      <c r="I64" s="25">
        <f t="shared" ca="1" si="16"/>
        <v>103.30285957661557</v>
      </c>
      <c r="J64" s="25">
        <f t="shared" ca="1" si="15"/>
        <v>81.98</v>
      </c>
      <c r="K64" s="25">
        <f t="shared" ca="1" si="13"/>
        <v>88.316861181451401</v>
      </c>
      <c r="L64" s="25">
        <f t="shared" ref="L64:N73" ca="1" si="19">GEOMEAN(OFFSET(L$76,$O64,0,4,1))</f>
        <v>92.493958331018405</v>
      </c>
      <c r="M64" s="25">
        <f t="shared" ca="1" si="19"/>
        <v>110.40233308365254</v>
      </c>
      <c r="N64" s="25">
        <f t="shared" ca="1" si="19"/>
        <v>105.7025909028329</v>
      </c>
      <c r="O64" s="25">
        <f t="shared" si="6"/>
        <v>240</v>
      </c>
      <c r="P64" s="25">
        <f t="shared" ca="1" si="14"/>
        <v>84.024278313220975</v>
      </c>
    </row>
    <row r="65" spans="1:16" x14ac:dyDescent="0.3">
      <c r="A65" s="24">
        <v>2011</v>
      </c>
      <c r="B65" s="25">
        <f t="shared" ca="1" si="12"/>
        <v>82.245025841321436</v>
      </c>
      <c r="C65" s="25">
        <f t="shared" ca="1" si="18"/>
        <v>83.042655358929096</v>
      </c>
      <c r="D65" s="25">
        <f t="shared" ca="1" si="18"/>
        <v>82.307264025638872</v>
      </c>
      <c r="E65" s="25">
        <f t="shared" ca="1" si="18"/>
        <v>91.971795852673921</v>
      </c>
      <c r="F65" s="25">
        <f t="shared" ca="1" si="8"/>
        <v>72.580244785001867</v>
      </c>
      <c r="G65" s="25">
        <f t="shared" ca="1" si="16"/>
        <v>72.580244785001867</v>
      </c>
      <c r="H65" s="25">
        <f t="shared" ca="1" si="16"/>
        <v>86.488783162519198</v>
      </c>
      <c r="I65" s="25">
        <f t="shared" ca="1" si="16"/>
        <v>104.30420823359867</v>
      </c>
      <c r="J65" s="25">
        <f t="shared" ca="1" si="15"/>
        <v>85.38</v>
      </c>
      <c r="K65" s="25">
        <f t="shared" ca="1" si="13"/>
        <v>88.977254196455874</v>
      </c>
      <c r="L65" s="25">
        <f t="shared" ca="1" si="19"/>
        <v>92.962491834018408</v>
      </c>
      <c r="M65" s="25">
        <f t="shared" ca="1" si="19"/>
        <v>107.3562143888327</v>
      </c>
      <c r="N65" s="25">
        <f t="shared" ca="1" si="19"/>
        <v>105.47960458802487</v>
      </c>
      <c r="O65" s="25">
        <f t="shared" si="6"/>
        <v>244</v>
      </c>
      <c r="P65" s="25">
        <f t="shared" ca="1" si="14"/>
        <v>85.002385688960942</v>
      </c>
    </row>
    <row r="66" spans="1:16" x14ac:dyDescent="0.3">
      <c r="A66" s="24">
        <v>2012</v>
      </c>
      <c r="B66" s="25">
        <f t="shared" ca="1" si="12"/>
        <v>85.3122735855424</v>
      </c>
      <c r="C66" s="25">
        <f t="shared" ca="1" si="18"/>
        <v>86.887474569961384</v>
      </c>
      <c r="D66" s="25">
        <f t="shared" ca="1" si="18"/>
        <v>85.387473884082482</v>
      </c>
      <c r="E66" s="25">
        <f t="shared" ca="1" si="18"/>
        <v>92.426227548767216</v>
      </c>
      <c r="F66" s="25">
        <f t="shared" ca="1" si="8"/>
        <v>73.359266745882792</v>
      </c>
      <c r="G66" s="25">
        <f t="shared" ca="1" si="16"/>
        <v>73.359266745882792</v>
      </c>
      <c r="H66" s="25">
        <f t="shared" ca="1" si="16"/>
        <v>88.082247418679472</v>
      </c>
      <c r="I66" s="25">
        <f t="shared" ca="1" si="16"/>
        <v>108.62236343678879</v>
      </c>
      <c r="J66" s="25">
        <f t="shared" ca="1" si="15"/>
        <v>86.94</v>
      </c>
      <c r="K66" s="25">
        <f t="shared" ca="1" si="13"/>
        <v>91.091905869373377</v>
      </c>
      <c r="L66" s="25">
        <f t="shared" ca="1" si="19"/>
        <v>93.489934978017388</v>
      </c>
      <c r="M66" s="25">
        <f t="shared" ca="1" si="19"/>
        <v>104.60036598163657</v>
      </c>
      <c r="N66" s="25">
        <f t="shared" ca="1" si="19"/>
        <v>104.65733060406089</v>
      </c>
      <c r="O66" s="25">
        <f t="shared" si="6"/>
        <v>248</v>
      </c>
      <c r="P66" s="25">
        <f t="shared" ca="1" si="14"/>
        <v>87.328275754645247</v>
      </c>
    </row>
    <row r="67" spans="1:16" x14ac:dyDescent="0.3">
      <c r="A67" s="24">
        <v>2013</v>
      </c>
      <c r="B67" s="25">
        <f t="shared" ca="1" si="12"/>
        <v>88.430089621147985</v>
      </c>
      <c r="C67" s="25">
        <f t="shared" ca="1" si="18"/>
        <v>89.52585783194985</v>
      </c>
      <c r="D67" s="25">
        <f t="shared" ca="1" si="18"/>
        <v>88.408029620805678</v>
      </c>
      <c r="E67" s="25">
        <f t="shared" ca="1" si="18"/>
        <v>93.524350571426496</v>
      </c>
      <c r="F67" s="25">
        <f t="shared" ca="1" si="8"/>
        <v>69.931500430680259</v>
      </c>
      <c r="G67" s="25">
        <f t="shared" ca="1" si="16"/>
        <v>69.931500430680259</v>
      </c>
      <c r="H67" s="25">
        <f t="shared" ca="1" si="16"/>
        <v>89.620135481091182</v>
      </c>
      <c r="I67" s="25">
        <f t="shared" ca="1" si="16"/>
        <v>100.29124448114904</v>
      </c>
      <c r="J67" s="25">
        <f t="shared" ca="1" si="15"/>
        <v>91.47</v>
      </c>
      <c r="K67" s="25">
        <f t="shared" ca="1" si="13"/>
        <v>93.143967326708605</v>
      </c>
      <c r="L67" s="25">
        <f t="shared" ca="1" si="19"/>
        <v>94.321154814337945</v>
      </c>
      <c r="M67" s="25">
        <f t="shared" ca="1" si="19"/>
        <v>101.68908026856774</v>
      </c>
      <c r="N67" s="25">
        <f t="shared" ca="1" si="19"/>
        <v>105.24208878435756</v>
      </c>
      <c r="O67" s="25">
        <f t="shared" si="6"/>
        <v>252</v>
      </c>
      <c r="P67" s="25">
        <f t="shared" ca="1" si="14"/>
        <v>89.496921198834414</v>
      </c>
    </row>
    <row r="68" spans="1:16" x14ac:dyDescent="0.3">
      <c r="A68" s="24">
        <v>2014</v>
      </c>
      <c r="B68" s="25">
        <f t="shared" ref="B68:B73" ca="1" si="20">GEOMEAN(OFFSET(B$76,$O68,0,4,1))</f>
        <v>91.946350477712841</v>
      </c>
      <c r="C68" s="25">
        <f t="shared" ref="C68:D73" ca="1" si="21">GEOMEAN(OFFSET(C$76,$O68,0,4,1))</f>
        <v>92.373849207050029</v>
      </c>
      <c r="D68" s="25">
        <f t="shared" ca="1" si="21"/>
        <v>91.813933800647504</v>
      </c>
      <c r="E68" s="25">
        <f t="shared" ref="E68:F68" ca="1" si="22">GEOMEAN(OFFSET(E$76,$O68,0,4,1))</f>
        <v>93.589694857842275</v>
      </c>
      <c r="F68" s="25">
        <f t="shared" ca="1" si="22"/>
        <v>75.102625390390926</v>
      </c>
      <c r="G68" s="25">
        <f t="shared" ref="G68:J68" ca="1" si="23">GEOMEAN(OFFSET(G$76,$O68,0,4,1))</f>
        <v>75.102625390390926</v>
      </c>
      <c r="H68" s="25">
        <f t="shared" ca="1" si="23"/>
        <v>88.225775204449803</v>
      </c>
      <c r="I68" s="25">
        <f t="shared" ca="1" si="23"/>
        <v>90.337011303981228</v>
      </c>
      <c r="J68" s="25">
        <f t="shared" ca="1" si="23"/>
        <v>94.320000000000007</v>
      </c>
      <c r="K68" s="25">
        <f t="shared" ref="K68:K73" ca="1" si="24">GEOMEAN(OFFSET(K$76,$O68,0,4,1))</f>
        <v>94.192054479487595</v>
      </c>
      <c r="L68" s="25">
        <f t="shared" ca="1" si="19"/>
        <v>94.464908389983407</v>
      </c>
      <c r="M68" s="25">
        <f t="shared" ca="1" si="19"/>
        <v>100.16227718059326</v>
      </c>
      <c r="N68" s="25">
        <f t="shared" ca="1" si="19"/>
        <v>101.93482673901389</v>
      </c>
      <c r="O68" s="25">
        <f t="shared" si="6"/>
        <v>256</v>
      </c>
      <c r="P68" s="25">
        <f t="shared" ref="P68:P73" ca="1" si="25">GEOMEAN(OFFSET(P$76,$O68,0,4,1))</f>
        <v>91.316822402152212</v>
      </c>
    </row>
    <row r="69" spans="1:16" x14ac:dyDescent="0.3">
      <c r="A69" s="24">
        <v>2015</v>
      </c>
      <c r="B69" s="25">
        <f t="shared" ca="1" si="20"/>
        <v>92.689223648195821</v>
      </c>
      <c r="C69" s="25">
        <f t="shared" ca="1" si="21"/>
        <v>93.074258343692875</v>
      </c>
      <c r="D69" s="25">
        <f t="shared" ca="1" si="21"/>
        <v>92.546690554759024</v>
      </c>
      <c r="E69" s="25">
        <f t="shared" ref="E69:J73" ca="1" si="26">GEOMEAN(OFFSET(E$76,$O69,0,4,1))</f>
        <v>94.523944738508035</v>
      </c>
      <c r="F69" s="25">
        <f t="shared" ca="1" si="26"/>
        <v>90.510678352291464</v>
      </c>
      <c r="G69" s="25">
        <f t="shared" ca="1" si="26"/>
        <v>90.510678352291464</v>
      </c>
      <c r="H69" s="25">
        <f t="shared" ca="1" si="26"/>
        <v>89.960564612576036</v>
      </c>
      <c r="I69" s="25">
        <f t="shared" ca="1" si="26"/>
        <v>80.648525043039484</v>
      </c>
      <c r="J69" s="25">
        <f t="shared" ca="1" si="26"/>
        <v>96.13</v>
      </c>
      <c r="K69" s="25">
        <f t="shared" ca="1" si="24"/>
        <v>95.021790678831735</v>
      </c>
      <c r="L69" s="25">
        <f t="shared" ca="1" si="19"/>
        <v>94.489270535005446</v>
      </c>
      <c r="M69" s="25">
        <f t="shared" ca="1" si="19"/>
        <v>98.334876956693961</v>
      </c>
      <c r="N69" s="25">
        <f t="shared" ca="1" si="19"/>
        <v>101.11199787479879</v>
      </c>
      <c r="O69" s="25">
        <f t="shared" si="6"/>
        <v>260</v>
      </c>
      <c r="P69" s="25">
        <f t="shared" ca="1" si="25"/>
        <v>92.74208683190227</v>
      </c>
    </row>
    <row r="70" spans="1:16" x14ac:dyDescent="0.3">
      <c r="A70" s="24">
        <v>2016</v>
      </c>
      <c r="B70" s="25">
        <f t="shared" ca="1" si="20"/>
        <v>94.679693309388924</v>
      </c>
      <c r="C70" s="25">
        <f t="shared" ca="1" si="21"/>
        <v>94.493957004572394</v>
      </c>
      <c r="D70" s="25">
        <f t="shared" ca="1" si="21"/>
        <v>94.497204944708798</v>
      </c>
      <c r="E70" s="25">
        <f t="shared" ca="1" si="26"/>
        <v>94.963408226869248</v>
      </c>
      <c r="F70" s="25">
        <f t="shared" ca="1" si="26"/>
        <v>94.095741512749669</v>
      </c>
      <c r="G70" s="25">
        <f t="shared" ca="1" si="26"/>
        <v>94.095741512749669</v>
      </c>
      <c r="H70" s="25">
        <f t="shared" ca="1" si="26"/>
        <v>93.631818924307041</v>
      </c>
      <c r="I70" s="25">
        <f t="shared" ca="1" si="26"/>
        <v>79.678263235280056</v>
      </c>
      <c r="J70" s="25">
        <f t="shared" ca="1" si="26"/>
        <v>100</v>
      </c>
      <c r="K70" s="25">
        <f t="shared" ca="1" si="24"/>
        <v>95.824117193574594</v>
      </c>
      <c r="L70" s="25">
        <f t="shared" ca="1" si="19"/>
        <v>95.564238133150425</v>
      </c>
      <c r="M70" s="25">
        <f t="shared" ca="1" si="19"/>
        <v>100.02683330850806</v>
      </c>
      <c r="N70" s="25">
        <f t="shared" ca="1" si="19"/>
        <v>100.8473428549048</v>
      </c>
      <c r="O70" s="25">
        <f t="shared" ref="O70:O73" si="27">O69+4</f>
        <v>264</v>
      </c>
      <c r="P70" s="25">
        <f t="shared" ca="1" si="25"/>
        <v>94.891375216717989</v>
      </c>
    </row>
    <row r="71" spans="1:16" x14ac:dyDescent="0.3">
      <c r="A71" s="24">
        <v>2017</v>
      </c>
      <c r="B71" s="25">
        <f t="shared" ca="1" si="20"/>
        <v>96.909767880784685</v>
      </c>
      <c r="C71" s="25">
        <f t="shared" ca="1" si="21"/>
        <v>96.681302257628289</v>
      </c>
      <c r="D71" s="25">
        <f t="shared" ca="1" si="21"/>
        <v>96.854558888306784</v>
      </c>
      <c r="E71" s="25">
        <f t="shared" ca="1" si="26"/>
        <v>96.573132552789659</v>
      </c>
      <c r="F71" s="25">
        <f t="shared" ca="1" si="26"/>
        <v>102.14839564422124</v>
      </c>
      <c r="G71" s="25">
        <f t="shared" ca="1" si="26"/>
        <v>102.14839564422124</v>
      </c>
      <c r="H71" s="25">
        <f t="shared" ca="1" si="26"/>
        <v>101.49654254866533</v>
      </c>
      <c r="I71" s="25">
        <f t="shared" ca="1" si="26"/>
        <v>92.637587358976845</v>
      </c>
      <c r="J71" s="25">
        <f t="shared" ca="1" si="26"/>
        <v>100</v>
      </c>
      <c r="K71" s="25">
        <f t="shared" ca="1" si="24"/>
        <v>97.131295365479104</v>
      </c>
      <c r="L71" s="25">
        <f t="shared" ca="1" si="19"/>
        <v>97.552481970695524</v>
      </c>
      <c r="M71" s="25">
        <f t="shared" ca="1" si="19"/>
        <v>99.698668563416888</v>
      </c>
      <c r="N71" s="25">
        <f t="shared" ca="1" si="19"/>
        <v>101.30490798239465</v>
      </c>
      <c r="O71" s="25">
        <f t="shared" si="27"/>
        <v>268</v>
      </c>
      <c r="P71" s="25">
        <f t="shared" ca="1" si="25"/>
        <v>98.175697853871256</v>
      </c>
    </row>
    <row r="72" spans="1:16" x14ac:dyDescent="0.3">
      <c r="A72" s="24">
        <v>2018</v>
      </c>
      <c r="B72" s="25">
        <f t="shared" ca="1" si="20"/>
        <v>99.998243291469834</v>
      </c>
      <c r="C72" s="25">
        <f t="shared" ca="1" si="21"/>
        <v>100.00026069671989</v>
      </c>
      <c r="D72" s="25">
        <f t="shared" ca="1" si="21"/>
        <v>100.00077606519429</v>
      </c>
      <c r="E72" s="25">
        <f t="shared" ca="1" si="26"/>
        <v>100.00139560140178</v>
      </c>
      <c r="F72" s="25">
        <f t="shared" ca="1" si="26"/>
        <v>99.999355374473453</v>
      </c>
      <c r="G72" s="25">
        <f t="shared" ca="1" si="26"/>
        <v>99.999355374473453</v>
      </c>
      <c r="H72" s="25">
        <f t="shared" ca="1" si="26"/>
        <v>99.999606341921606</v>
      </c>
      <c r="I72" s="25">
        <f t="shared" ca="1" si="26"/>
        <v>99.999342645845999</v>
      </c>
      <c r="J72" s="25">
        <f t="shared" ca="1" si="26"/>
        <v>100</v>
      </c>
      <c r="K72" s="25">
        <f t="shared" ca="1" si="24"/>
        <v>99.997862937327056</v>
      </c>
      <c r="L72" s="25">
        <f t="shared" ca="1" si="19"/>
        <v>99.999451141168208</v>
      </c>
      <c r="M72" s="25">
        <f t="shared" ca="1" si="19"/>
        <v>99.999455544307722</v>
      </c>
      <c r="N72" s="25">
        <f t="shared" ca="1" si="19"/>
        <v>99.999171123679091</v>
      </c>
      <c r="O72" s="25">
        <f t="shared" si="27"/>
        <v>272</v>
      </c>
      <c r="P72" s="25">
        <f t="shared" ca="1" si="25"/>
        <v>100.00162909639825</v>
      </c>
    </row>
    <row r="73" spans="1:16" x14ac:dyDescent="0.3">
      <c r="A73" s="24">
        <v>2019</v>
      </c>
      <c r="B73" s="25">
        <f t="shared" ca="1" si="20"/>
        <v>103.84541233657851</v>
      </c>
      <c r="C73" s="25">
        <f t="shared" ca="1" si="21"/>
        <v>103.98449803776512</v>
      </c>
      <c r="D73" s="25">
        <f t="shared" ca="1" si="21"/>
        <v>103.80553730605519</v>
      </c>
      <c r="E73" s="25">
        <f t="shared" ca="1" si="26"/>
        <v>99.741353835217751</v>
      </c>
      <c r="F73" s="25">
        <f t="shared" ca="1" si="26"/>
        <v>102.32274243009482</v>
      </c>
      <c r="G73" s="25">
        <f t="shared" ca="1" si="26"/>
        <v>102.32274243009482</v>
      </c>
      <c r="H73" s="25">
        <f t="shared" ca="1" si="26"/>
        <v>102.66124543156729</v>
      </c>
      <c r="I73" s="25">
        <f t="shared" ca="1" si="26"/>
        <v>99.261148102380702</v>
      </c>
      <c r="J73" s="25">
        <f t="shared" ca="1" si="26"/>
        <v>100</v>
      </c>
      <c r="K73" s="25">
        <f t="shared" ca="1" si="24"/>
        <v>103.73011666098911</v>
      </c>
      <c r="L73" s="25">
        <f t="shared" ca="1" si="19"/>
        <v>101.47815074195519</v>
      </c>
      <c r="M73" s="25">
        <f t="shared" ca="1" si="19"/>
        <v>106.37464774505578</v>
      </c>
      <c r="N73" s="25">
        <f t="shared" ca="1" si="19"/>
        <v>99.597412578029548</v>
      </c>
      <c r="O73" s="25">
        <f t="shared" si="27"/>
        <v>276</v>
      </c>
      <c r="P73" s="25">
        <f t="shared" ca="1" si="25"/>
        <v>102.9334680891331</v>
      </c>
    </row>
    <row r="74" spans="1:16" x14ac:dyDescent="0.3">
      <c r="A74" s="3"/>
      <c r="B74" s="25"/>
      <c r="C74" s="25"/>
      <c r="D74" s="25"/>
      <c r="E74" s="25"/>
      <c r="F74" s="25"/>
      <c r="G74" s="25"/>
      <c r="H74" s="25"/>
      <c r="I74" s="25"/>
      <c r="J74" s="25"/>
      <c r="K74" s="25"/>
      <c r="L74" s="25"/>
      <c r="M74" s="25"/>
      <c r="N74" s="25"/>
      <c r="O74" s="25"/>
      <c r="P74" s="25"/>
    </row>
    <row r="75" spans="1:16" x14ac:dyDescent="0.3">
      <c r="A75" s="3" t="s">
        <v>147</v>
      </c>
      <c r="B75" s="25"/>
      <c r="C75" s="25"/>
      <c r="D75" s="25"/>
      <c r="E75" s="25"/>
      <c r="F75" s="25"/>
      <c r="G75" s="25"/>
      <c r="H75" s="25"/>
      <c r="I75" s="25"/>
      <c r="J75" s="25"/>
      <c r="K75" s="25"/>
      <c r="L75" s="25"/>
      <c r="M75" s="25"/>
      <c r="N75" s="25"/>
      <c r="O75" s="25"/>
      <c r="P75" s="25"/>
    </row>
    <row r="76" spans="1:16" x14ac:dyDescent="0.3">
      <c r="A76" s="24" t="s">
        <v>148</v>
      </c>
      <c r="B76" s="26">
        <v>3.97</v>
      </c>
      <c r="C76" s="26">
        <v>4.34</v>
      </c>
      <c r="D76" s="26">
        <v>3.79</v>
      </c>
      <c r="E76" s="26">
        <v>5.86</v>
      </c>
      <c r="F76" s="26"/>
      <c r="G76" s="26">
        <v>59.53</v>
      </c>
      <c r="H76" s="26">
        <v>4.9400000000000004</v>
      </c>
      <c r="I76" s="26">
        <v>10.99</v>
      </c>
      <c r="J76" s="26"/>
      <c r="K76" s="26">
        <v>3.38</v>
      </c>
      <c r="L76" s="25"/>
      <c r="M76" s="25"/>
      <c r="N76" s="25"/>
      <c r="O76" s="25"/>
      <c r="P76" s="26">
        <v>4.57</v>
      </c>
    </row>
    <row r="77" spans="1:16" x14ac:dyDescent="0.3">
      <c r="A77" s="24" t="s">
        <v>149</v>
      </c>
      <c r="B77" s="26">
        <v>3.99</v>
      </c>
      <c r="C77" s="26">
        <v>4.3600000000000003</v>
      </c>
      <c r="D77" s="26">
        <v>3.8</v>
      </c>
      <c r="E77" s="26">
        <v>5.98</v>
      </c>
      <c r="F77" s="26"/>
      <c r="G77" s="26">
        <v>58.94</v>
      </c>
      <c r="H77" s="26">
        <v>4.99</v>
      </c>
      <c r="I77" s="26">
        <v>11.28</v>
      </c>
      <c r="J77" s="26"/>
      <c r="K77" s="26">
        <v>3.5</v>
      </c>
      <c r="L77" s="25"/>
      <c r="M77" s="25"/>
      <c r="N77" s="25"/>
      <c r="O77" s="25"/>
      <c r="P77" s="26">
        <v>4.6100000000000003</v>
      </c>
    </row>
    <row r="78" spans="1:16" x14ac:dyDescent="0.3">
      <c r="A78" s="24" t="s">
        <v>150</v>
      </c>
      <c r="B78" s="26">
        <v>4.08</v>
      </c>
      <c r="C78" s="26">
        <v>4.46</v>
      </c>
      <c r="D78" s="26">
        <v>3.87</v>
      </c>
      <c r="E78" s="26">
        <v>6.12</v>
      </c>
      <c r="F78" s="26"/>
      <c r="G78" s="26">
        <v>59.48</v>
      </c>
      <c r="H78" s="26">
        <v>5.0599999999999996</v>
      </c>
      <c r="I78" s="26">
        <v>11.48</v>
      </c>
      <c r="J78" s="26"/>
      <c r="K78" s="26">
        <v>3.59</v>
      </c>
      <c r="L78" s="25"/>
      <c r="M78" s="25"/>
      <c r="N78" s="25"/>
      <c r="O78" s="25"/>
      <c r="P78" s="26">
        <v>4.7</v>
      </c>
    </row>
    <row r="79" spans="1:16" x14ac:dyDescent="0.3">
      <c r="A79" s="24" t="s">
        <v>151</v>
      </c>
      <c r="B79" s="26">
        <v>4.2300000000000004</v>
      </c>
      <c r="C79" s="26">
        <v>4.63</v>
      </c>
      <c r="D79" s="26">
        <v>4</v>
      </c>
      <c r="E79" s="26">
        <v>6.3</v>
      </c>
      <c r="F79" s="26"/>
      <c r="G79" s="26">
        <v>61.09</v>
      </c>
      <c r="H79" s="26">
        <v>5.16</v>
      </c>
      <c r="I79" s="26">
        <v>11.59</v>
      </c>
      <c r="J79" s="26"/>
      <c r="K79" s="26">
        <v>3.65</v>
      </c>
      <c r="L79" s="25"/>
      <c r="M79" s="25"/>
      <c r="N79" s="25"/>
      <c r="O79" s="25"/>
      <c r="P79" s="26">
        <v>4.84</v>
      </c>
    </row>
    <row r="80" spans="1:16" x14ac:dyDescent="0.3">
      <c r="A80" s="24" t="s">
        <v>152</v>
      </c>
      <c r="B80" s="26">
        <v>4.42</v>
      </c>
      <c r="C80" s="26">
        <v>4.84</v>
      </c>
      <c r="D80" s="26">
        <v>4.17</v>
      </c>
      <c r="E80" s="26">
        <v>6.51</v>
      </c>
      <c r="F80" s="26"/>
      <c r="G80" s="26">
        <v>62.97</v>
      </c>
      <c r="H80" s="26">
        <v>5.21</v>
      </c>
      <c r="I80" s="26">
        <v>11.65</v>
      </c>
      <c r="J80" s="26"/>
      <c r="K80" s="26">
        <v>3.68</v>
      </c>
      <c r="L80" s="25"/>
      <c r="M80" s="25"/>
      <c r="N80" s="25"/>
      <c r="O80" s="25"/>
      <c r="P80" s="26">
        <v>4.99</v>
      </c>
    </row>
    <row r="81" spans="1:16" x14ac:dyDescent="0.3">
      <c r="A81" s="24" t="s">
        <v>153</v>
      </c>
      <c r="B81" s="26">
        <v>4.62</v>
      </c>
      <c r="C81" s="26">
        <v>5.0599999999999996</v>
      </c>
      <c r="D81" s="26">
        <v>4.3600000000000003</v>
      </c>
      <c r="E81" s="26">
        <v>6.74</v>
      </c>
      <c r="F81" s="26"/>
      <c r="G81" s="26">
        <v>64.260000000000005</v>
      </c>
      <c r="H81" s="26">
        <v>5.33</v>
      </c>
      <c r="I81" s="26">
        <v>11.72</v>
      </c>
      <c r="J81" s="26"/>
      <c r="K81" s="26">
        <v>3.73</v>
      </c>
      <c r="L81" s="25"/>
      <c r="M81" s="25"/>
      <c r="N81" s="25"/>
      <c r="O81" s="25"/>
      <c r="P81" s="26">
        <v>5.16</v>
      </c>
    </row>
    <row r="82" spans="1:16" x14ac:dyDescent="0.3">
      <c r="A82" s="24" t="s">
        <v>154</v>
      </c>
      <c r="B82" s="26">
        <v>4.8</v>
      </c>
      <c r="C82" s="26">
        <v>5.26</v>
      </c>
      <c r="D82" s="26">
        <v>4.54</v>
      </c>
      <c r="E82" s="26">
        <v>6.97</v>
      </c>
      <c r="F82" s="26"/>
      <c r="G82" s="26">
        <v>64.19</v>
      </c>
      <c r="H82" s="26">
        <v>5.49</v>
      </c>
      <c r="I82" s="26">
        <v>11.84</v>
      </c>
      <c r="J82" s="26"/>
      <c r="K82" s="26">
        <v>3.8</v>
      </c>
      <c r="L82" s="25"/>
      <c r="M82" s="25"/>
      <c r="N82" s="25"/>
      <c r="O82" s="25"/>
      <c r="P82" s="26">
        <v>5.34</v>
      </c>
    </row>
    <row r="83" spans="1:16" x14ac:dyDescent="0.3">
      <c r="A83" s="24" t="s">
        <v>155</v>
      </c>
      <c r="B83" s="26">
        <v>4.9400000000000004</v>
      </c>
      <c r="C83" s="26">
        <v>5.4</v>
      </c>
      <c r="D83" s="26">
        <v>4.6900000000000004</v>
      </c>
      <c r="E83" s="26">
        <v>7.21</v>
      </c>
      <c r="F83" s="26"/>
      <c r="G83" s="26">
        <v>62.69</v>
      </c>
      <c r="H83" s="26">
        <v>5.68</v>
      </c>
      <c r="I83" s="26">
        <v>12.02</v>
      </c>
      <c r="J83" s="26"/>
      <c r="K83" s="26">
        <v>3.89</v>
      </c>
      <c r="L83" s="25"/>
      <c r="M83" s="25"/>
      <c r="N83" s="25"/>
      <c r="O83" s="25"/>
      <c r="P83" s="26">
        <v>5.51</v>
      </c>
    </row>
    <row r="84" spans="1:16" x14ac:dyDescent="0.3">
      <c r="A84" s="24" t="s">
        <v>156</v>
      </c>
      <c r="B84" s="26">
        <v>5.03</v>
      </c>
      <c r="C84" s="26">
        <v>5.51</v>
      </c>
      <c r="D84" s="26">
        <v>4.8</v>
      </c>
      <c r="E84" s="26">
        <v>7.42</v>
      </c>
      <c r="F84" s="26"/>
      <c r="G84" s="26">
        <v>60.44</v>
      </c>
      <c r="H84" s="26">
        <v>5.82</v>
      </c>
      <c r="I84" s="26">
        <v>12.23</v>
      </c>
      <c r="J84" s="26"/>
      <c r="K84" s="26">
        <v>4</v>
      </c>
      <c r="L84" s="25"/>
      <c r="M84" s="25"/>
      <c r="N84" s="25"/>
      <c r="O84" s="25"/>
      <c r="P84" s="26">
        <v>5.63</v>
      </c>
    </row>
    <row r="85" spans="1:16" x14ac:dyDescent="0.3">
      <c r="A85" s="24" t="s">
        <v>157</v>
      </c>
      <c r="B85" s="26">
        <v>5.09</v>
      </c>
      <c r="C85" s="26">
        <v>5.56</v>
      </c>
      <c r="D85" s="26">
        <v>4.87</v>
      </c>
      <c r="E85" s="26">
        <v>7.58</v>
      </c>
      <c r="F85" s="26"/>
      <c r="G85" s="26">
        <v>58.18</v>
      </c>
      <c r="H85" s="26">
        <v>5.97</v>
      </c>
      <c r="I85" s="26">
        <v>12.44</v>
      </c>
      <c r="J85" s="26"/>
      <c r="K85" s="26">
        <v>4.09</v>
      </c>
      <c r="L85" s="25"/>
      <c r="M85" s="25"/>
      <c r="N85" s="25"/>
      <c r="O85" s="25"/>
      <c r="P85" s="26">
        <v>5.73</v>
      </c>
    </row>
    <row r="86" spans="1:16" x14ac:dyDescent="0.3">
      <c r="A86" s="24" t="s">
        <v>158</v>
      </c>
      <c r="B86" s="26">
        <v>5.09</v>
      </c>
      <c r="C86" s="26">
        <v>5.57</v>
      </c>
      <c r="D86" s="26">
        <v>4.88</v>
      </c>
      <c r="E86" s="26">
        <v>7.67</v>
      </c>
      <c r="F86" s="26"/>
      <c r="G86" s="26">
        <v>56.6</v>
      </c>
      <c r="H86" s="26">
        <v>6.1</v>
      </c>
      <c r="I86" s="26">
        <v>12.6</v>
      </c>
      <c r="J86" s="26"/>
      <c r="K86" s="26">
        <v>4.1500000000000004</v>
      </c>
      <c r="L86" s="25"/>
      <c r="M86" s="25"/>
      <c r="N86" s="25"/>
      <c r="O86" s="25"/>
      <c r="P86" s="26">
        <v>5.79</v>
      </c>
    </row>
    <row r="87" spans="1:16" x14ac:dyDescent="0.3">
      <c r="A87" s="24" t="s">
        <v>159</v>
      </c>
      <c r="B87" s="26">
        <v>5.0599999999999996</v>
      </c>
      <c r="C87" s="26">
        <v>5.53</v>
      </c>
      <c r="D87" s="26">
        <v>4.8499999999999996</v>
      </c>
      <c r="E87" s="26">
        <v>7.68</v>
      </c>
      <c r="F87" s="26"/>
      <c r="G87" s="26">
        <v>55.98</v>
      </c>
      <c r="H87" s="26">
        <v>6.2</v>
      </c>
      <c r="I87" s="26">
        <v>12.71</v>
      </c>
      <c r="J87" s="26"/>
      <c r="K87" s="26">
        <v>4.17</v>
      </c>
      <c r="L87" s="25"/>
      <c r="M87" s="25"/>
      <c r="N87" s="25"/>
      <c r="O87" s="25"/>
      <c r="P87" s="26">
        <v>5.81</v>
      </c>
    </row>
    <row r="88" spans="1:16" x14ac:dyDescent="0.3">
      <c r="A88" s="24" t="s">
        <v>160</v>
      </c>
      <c r="B88" s="26">
        <v>5</v>
      </c>
      <c r="C88" s="26">
        <v>5.48</v>
      </c>
      <c r="D88" s="26">
        <v>4.78</v>
      </c>
      <c r="E88" s="26">
        <v>7.66</v>
      </c>
      <c r="F88" s="26"/>
      <c r="G88" s="26">
        <v>56.14</v>
      </c>
      <c r="H88" s="26">
        <v>6.2</v>
      </c>
      <c r="I88" s="26">
        <v>12.74</v>
      </c>
      <c r="J88" s="26"/>
      <c r="K88" s="26">
        <v>4.18</v>
      </c>
      <c r="L88" s="25"/>
      <c r="M88" s="25"/>
      <c r="N88" s="25"/>
      <c r="O88" s="25"/>
      <c r="P88" s="26">
        <v>5.78</v>
      </c>
    </row>
    <row r="89" spans="1:16" x14ac:dyDescent="0.3">
      <c r="A89" s="24" t="s">
        <v>161</v>
      </c>
      <c r="B89" s="26">
        <v>4.9400000000000004</v>
      </c>
      <c r="C89" s="26">
        <v>5.42</v>
      </c>
      <c r="D89" s="26">
        <v>4.71</v>
      </c>
      <c r="E89" s="26">
        <v>7.61</v>
      </c>
      <c r="F89" s="26"/>
      <c r="G89" s="26">
        <v>56.88</v>
      </c>
      <c r="H89" s="26">
        <v>6.22</v>
      </c>
      <c r="I89" s="26">
        <v>12.7</v>
      </c>
      <c r="J89" s="26"/>
      <c r="K89" s="26">
        <v>4.18</v>
      </c>
      <c r="L89" s="25"/>
      <c r="M89" s="25"/>
      <c r="N89" s="25"/>
      <c r="O89" s="25"/>
      <c r="P89" s="26">
        <v>5.76</v>
      </c>
    </row>
    <row r="90" spans="1:16" x14ac:dyDescent="0.3">
      <c r="A90" s="24" t="s">
        <v>162</v>
      </c>
      <c r="B90" s="26">
        <v>4.8899999999999997</v>
      </c>
      <c r="C90" s="26">
        <v>5.37</v>
      </c>
      <c r="D90" s="26">
        <v>4.6500000000000004</v>
      </c>
      <c r="E90" s="26">
        <v>7.58</v>
      </c>
      <c r="F90" s="26"/>
      <c r="G90" s="26">
        <v>57.98</v>
      </c>
      <c r="H90" s="26">
        <v>6.23</v>
      </c>
      <c r="I90" s="26">
        <v>12.57</v>
      </c>
      <c r="J90" s="26"/>
      <c r="K90" s="26">
        <v>4.18</v>
      </c>
      <c r="L90" s="25"/>
      <c r="M90" s="25"/>
      <c r="N90" s="25"/>
      <c r="O90" s="25"/>
      <c r="P90" s="26">
        <v>5.74</v>
      </c>
    </row>
    <row r="91" spans="1:16" x14ac:dyDescent="0.3">
      <c r="A91" s="24" t="s">
        <v>163</v>
      </c>
      <c r="B91" s="26">
        <v>4.87</v>
      </c>
      <c r="C91" s="26">
        <v>5.34</v>
      </c>
      <c r="D91" s="26">
        <v>4.63</v>
      </c>
      <c r="E91" s="26">
        <v>7.56</v>
      </c>
      <c r="F91" s="26"/>
      <c r="G91" s="26">
        <v>59.22</v>
      </c>
      <c r="H91" s="26">
        <v>6.26</v>
      </c>
      <c r="I91" s="26">
        <v>12.4</v>
      </c>
      <c r="J91" s="26"/>
      <c r="K91" s="26">
        <v>4.2</v>
      </c>
      <c r="L91" s="25"/>
      <c r="M91" s="25"/>
      <c r="N91" s="25"/>
      <c r="O91" s="25"/>
      <c r="P91" s="26">
        <v>5.74</v>
      </c>
    </row>
    <row r="92" spans="1:16" x14ac:dyDescent="0.3">
      <c r="A92" s="24" t="s">
        <v>164</v>
      </c>
      <c r="B92" s="26">
        <v>4.8600000000000003</v>
      </c>
      <c r="C92" s="26">
        <v>5.34</v>
      </c>
      <c r="D92" s="26">
        <v>4.63</v>
      </c>
      <c r="E92" s="26">
        <v>7.57</v>
      </c>
      <c r="F92" s="26"/>
      <c r="G92" s="26">
        <v>60.33</v>
      </c>
      <c r="H92" s="26">
        <v>6.22</v>
      </c>
      <c r="I92" s="26">
        <v>12.23</v>
      </c>
      <c r="J92" s="26"/>
      <c r="K92" s="26">
        <v>4.2300000000000004</v>
      </c>
      <c r="L92" s="25"/>
      <c r="M92" s="25"/>
      <c r="N92" s="25"/>
      <c r="O92" s="25"/>
      <c r="P92" s="26">
        <v>5.73</v>
      </c>
    </row>
    <row r="93" spans="1:16" x14ac:dyDescent="0.3">
      <c r="A93" s="24" t="s">
        <v>165</v>
      </c>
      <c r="B93" s="26">
        <v>4.8899999999999997</v>
      </c>
      <c r="C93" s="26">
        <v>5.36</v>
      </c>
      <c r="D93" s="26">
        <v>4.66</v>
      </c>
      <c r="E93" s="26">
        <v>7.6</v>
      </c>
      <c r="F93" s="26"/>
      <c r="G93" s="26">
        <v>61.08</v>
      </c>
      <c r="H93" s="26">
        <v>6.25</v>
      </c>
      <c r="I93" s="26">
        <v>12.14</v>
      </c>
      <c r="J93" s="26"/>
      <c r="K93" s="26">
        <v>4.26</v>
      </c>
      <c r="L93" s="25"/>
      <c r="M93" s="25"/>
      <c r="N93" s="25"/>
      <c r="O93" s="25"/>
      <c r="P93" s="26">
        <v>5.76</v>
      </c>
    </row>
    <row r="94" spans="1:16" x14ac:dyDescent="0.3">
      <c r="A94" s="24" t="s">
        <v>166</v>
      </c>
      <c r="B94" s="26">
        <v>4.9400000000000004</v>
      </c>
      <c r="C94" s="26">
        <v>5.42</v>
      </c>
      <c r="D94" s="26">
        <v>4.72</v>
      </c>
      <c r="E94" s="26">
        <v>7.66</v>
      </c>
      <c r="F94" s="26"/>
      <c r="G94" s="26">
        <v>61.23</v>
      </c>
      <c r="H94" s="26">
        <v>6.3</v>
      </c>
      <c r="I94" s="26">
        <v>12.19</v>
      </c>
      <c r="J94" s="26"/>
      <c r="K94" s="26">
        <v>4.28</v>
      </c>
      <c r="L94" s="25"/>
      <c r="M94" s="25"/>
      <c r="N94" s="25"/>
      <c r="O94" s="25"/>
      <c r="P94" s="26">
        <v>5.81</v>
      </c>
    </row>
    <row r="95" spans="1:16" x14ac:dyDescent="0.3">
      <c r="A95" s="24" t="s">
        <v>167</v>
      </c>
      <c r="B95" s="26">
        <v>5.0199999999999996</v>
      </c>
      <c r="C95" s="26">
        <v>5.5</v>
      </c>
      <c r="D95" s="26">
        <v>4.79</v>
      </c>
      <c r="E95" s="26">
        <v>7.73</v>
      </c>
      <c r="F95" s="26"/>
      <c r="G95" s="26">
        <v>60.82</v>
      </c>
      <c r="H95" s="26">
        <v>6.4</v>
      </c>
      <c r="I95" s="26">
        <v>12.36</v>
      </c>
      <c r="J95" s="26"/>
      <c r="K95" s="26">
        <v>4.3</v>
      </c>
      <c r="L95" s="25"/>
      <c r="M95" s="25"/>
      <c r="N95" s="25"/>
      <c r="O95" s="25"/>
      <c r="P95" s="26">
        <v>5.9</v>
      </c>
    </row>
    <row r="96" spans="1:16" x14ac:dyDescent="0.3">
      <c r="A96" s="24" t="s">
        <v>168</v>
      </c>
      <c r="B96" s="26">
        <v>5.1100000000000003</v>
      </c>
      <c r="C96" s="26">
        <v>5.6</v>
      </c>
      <c r="D96" s="26">
        <v>4.88</v>
      </c>
      <c r="E96" s="26">
        <v>7.82</v>
      </c>
      <c r="F96" s="26"/>
      <c r="G96" s="26">
        <v>60.15</v>
      </c>
      <c r="H96" s="26">
        <v>6.45</v>
      </c>
      <c r="I96" s="26">
        <v>12.56</v>
      </c>
      <c r="J96" s="26">
        <v>17.920000000000002</v>
      </c>
      <c r="K96" s="26">
        <v>4.33</v>
      </c>
      <c r="L96" s="25"/>
      <c r="M96" s="25"/>
      <c r="N96" s="25"/>
      <c r="O96" s="25"/>
      <c r="P96" s="26">
        <v>5.98</v>
      </c>
    </row>
    <row r="97" spans="1:16" x14ac:dyDescent="0.3">
      <c r="A97" s="24" t="s">
        <v>169</v>
      </c>
      <c r="B97" s="26">
        <v>5.2</v>
      </c>
      <c r="C97" s="26">
        <v>5.7</v>
      </c>
      <c r="D97" s="26">
        <v>4.9800000000000004</v>
      </c>
      <c r="E97" s="26">
        <v>7.93</v>
      </c>
      <c r="F97" s="26"/>
      <c r="G97" s="26">
        <v>59.52</v>
      </c>
      <c r="H97" s="26">
        <v>6.56</v>
      </c>
      <c r="I97" s="26">
        <v>12.69</v>
      </c>
      <c r="J97" s="26">
        <v>18.62</v>
      </c>
      <c r="K97" s="26">
        <v>4.38</v>
      </c>
      <c r="L97" s="25"/>
      <c r="M97" s="25"/>
      <c r="N97" s="25"/>
      <c r="O97" s="25"/>
      <c r="P97" s="26">
        <v>6.1</v>
      </c>
    </row>
    <row r="98" spans="1:16" x14ac:dyDescent="0.3">
      <c r="A98" s="24" t="s">
        <v>170</v>
      </c>
      <c r="B98" s="26">
        <v>5.29</v>
      </c>
      <c r="C98" s="26">
        <v>5.79</v>
      </c>
      <c r="D98" s="26">
        <v>5.07</v>
      </c>
      <c r="E98" s="26">
        <v>8.0500000000000007</v>
      </c>
      <c r="F98" s="26"/>
      <c r="G98" s="26">
        <v>59.25</v>
      </c>
      <c r="H98" s="26">
        <v>6.69</v>
      </c>
      <c r="I98" s="26">
        <v>12.67</v>
      </c>
      <c r="J98" s="26">
        <v>19.09</v>
      </c>
      <c r="K98" s="26">
        <v>4.46</v>
      </c>
      <c r="L98" s="25"/>
      <c r="M98" s="25"/>
      <c r="N98" s="25"/>
      <c r="O98" s="25"/>
      <c r="P98" s="26">
        <v>6.22</v>
      </c>
    </row>
    <row r="99" spans="1:16" x14ac:dyDescent="0.3">
      <c r="A99" s="24" t="s">
        <v>171</v>
      </c>
      <c r="B99" s="26">
        <v>5.37</v>
      </c>
      <c r="C99" s="26">
        <v>5.86</v>
      </c>
      <c r="D99" s="26">
        <v>5.16</v>
      </c>
      <c r="E99" s="26">
        <v>8.19</v>
      </c>
      <c r="F99" s="26"/>
      <c r="G99" s="26">
        <v>59.42</v>
      </c>
      <c r="H99" s="26">
        <v>6.84</v>
      </c>
      <c r="I99" s="26">
        <v>12.48</v>
      </c>
      <c r="J99" s="26">
        <v>19.190000000000001</v>
      </c>
      <c r="K99" s="26">
        <v>4.5599999999999996</v>
      </c>
      <c r="L99" s="25"/>
      <c r="M99" s="25"/>
      <c r="N99" s="25"/>
      <c r="O99" s="25"/>
      <c r="P99" s="26">
        <v>6.34</v>
      </c>
    </row>
    <row r="100" spans="1:16" x14ac:dyDescent="0.3">
      <c r="A100" s="24" t="s">
        <v>172</v>
      </c>
      <c r="B100" s="26">
        <v>5.44</v>
      </c>
      <c r="C100" s="26">
        <v>5.93</v>
      </c>
      <c r="D100" s="26">
        <v>5.23</v>
      </c>
      <c r="E100" s="26">
        <v>8.33</v>
      </c>
      <c r="F100" s="26"/>
      <c r="G100" s="26">
        <v>59.94</v>
      </c>
      <c r="H100" s="26">
        <v>6.92</v>
      </c>
      <c r="I100" s="26">
        <v>12.22</v>
      </c>
      <c r="J100" s="26">
        <v>19.07</v>
      </c>
      <c r="K100" s="26">
        <v>4.67</v>
      </c>
      <c r="L100" s="25"/>
      <c r="M100" s="25"/>
      <c r="N100" s="25"/>
      <c r="O100" s="25"/>
      <c r="P100" s="26">
        <v>6.42</v>
      </c>
    </row>
    <row r="101" spans="1:16" x14ac:dyDescent="0.3">
      <c r="A101" s="24" t="s">
        <v>173</v>
      </c>
      <c r="B101" s="26">
        <v>5.49</v>
      </c>
      <c r="C101" s="26">
        <v>5.98</v>
      </c>
      <c r="D101" s="26">
        <v>5.28</v>
      </c>
      <c r="E101" s="26">
        <v>8.4700000000000006</v>
      </c>
      <c r="F101" s="26"/>
      <c r="G101" s="26">
        <v>60.67</v>
      </c>
      <c r="H101" s="26">
        <v>7.04</v>
      </c>
      <c r="I101" s="26">
        <v>12</v>
      </c>
      <c r="J101" s="26">
        <v>18.88</v>
      </c>
      <c r="K101" s="26">
        <v>4.76</v>
      </c>
      <c r="L101" s="25"/>
      <c r="M101" s="25"/>
      <c r="N101" s="25"/>
      <c r="O101" s="25"/>
      <c r="P101" s="26">
        <v>6.52</v>
      </c>
    </row>
    <row r="102" spans="1:16" x14ac:dyDescent="0.3">
      <c r="A102" s="24" t="s">
        <v>174</v>
      </c>
      <c r="B102" s="26">
        <v>5.53</v>
      </c>
      <c r="C102" s="26">
        <v>6.02</v>
      </c>
      <c r="D102" s="26">
        <v>5.31</v>
      </c>
      <c r="E102" s="26">
        <v>8.6</v>
      </c>
      <c r="F102" s="26"/>
      <c r="G102" s="26">
        <v>61.48</v>
      </c>
      <c r="H102" s="26">
        <v>7.16</v>
      </c>
      <c r="I102" s="26">
        <v>11.9</v>
      </c>
      <c r="J102" s="26">
        <v>18.78</v>
      </c>
      <c r="K102" s="26">
        <v>4.8</v>
      </c>
      <c r="L102" s="25"/>
      <c r="M102" s="25"/>
      <c r="N102" s="25"/>
      <c r="O102" s="25"/>
      <c r="P102" s="26">
        <v>6.6</v>
      </c>
    </row>
    <row r="103" spans="1:16" x14ac:dyDescent="0.3">
      <c r="A103" s="24" t="s">
        <v>175</v>
      </c>
      <c r="B103" s="26">
        <v>5.55</v>
      </c>
      <c r="C103" s="26">
        <v>6.06</v>
      </c>
      <c r="D103" s="26">
        <v>5.32</v>
      </c>
      <c r="E103" s="26">
        <v>8.7100000000000009</v>
      </c>
      <c r="F103" s="26"/>
      <c r="G103" s="26">
        <v>62.26</v>
      </c>
      <c r="H103" s="26">
        <v>7.29</v>
      </c>
      <c r="I103" s="26">
        <v>11.95</v>
      </c>
      <c r="J103" s="26">
        <v>18.809999999999999</v>
      </c>
      <c r="K103" s="26">
        <v>4.8099999999999996</v>
      </c>
      <c r="L103" s="25"/>
      <c r="M103" s="25"/>
      <c r="N103" s="25"/>
      <c r="O103" s="25"/>
      <c r="P103" s="26">
        <v>6.69</v>
      </c>
    </row>
    <row r="104" spans="1:16" x14ac:dyDescent="0.3">
      <c r="A104" s="24" t="s">
        <v>176</v>
      </c>
      <c r="B104" s="26">
        <v>5.57</v>
      </c>
      <c r="C104" s="26">
        <v>6.1</v>
      </c>
      <c r="D104" s="26">
        <v>5.32</v>
      </c>
      <c r="E104" s="26">
        <v>8.7899999999999991</v>
      </c>
      <c r="F104" s="26"/>
      <c r="G104" s="26">
        <v>62.91</v>
      </c>
      <c r="H104" s="26">
        <v>7.32</v>
      </c>
      <c r="I104" s="26">
        <v>12.11</v>
      </c>
      <c r="J104" s="26">
        <v>19.36</v>
      </c>
      <c r="K104" s="26">
        <v>4.8099999999999996</v>
      </c>
      <c r="L104" s="25"/>
      <c r="M104" s="25"/>
      <c r="N104" s="25"/>
      <c r="O104" s="25"/>
      <c r="P104" s="26">
        <v>6.73</v>
      </c>
    </row>
    <row r="105" spans="1:16" x14ac:dyDescent="0.3">
      <c r="A105" s="24" t="s">
        <v>177</v>
      </c>
      <c r="B105" s="26">
        <v>5.59</v>
      </c>
      <c r="C105" s="26">
        <v>6.14</v>
      </c>
      <c r="D105" s="26">
        <v>5.34</v>
      </c>
      <c r="E105" s="26">
        <v>8.86</v>
      </c>
      <c r="F105" s="26"/>
      <c r="G105" s="26">
        <v>63.3</v>
      </c>
      <c r="H105" s="26">
        <v>7.39</v>
      </c>
      <c r="I105" s="26">
        <v>12.3</v>
      </c>
      <c r="J105" s="26">
        <v>20.11</v>
      </c>
      <c r="K105" s="26">
        <v>4.8099999999999996</v>
      </c>
      <c r="L105" s="25"/>
      <c r="M105" s="25"/>
      <c r="N105" s="25"/>
      <c r="O105" s="25"/>
      <c r="P105" s="26">
        <v>6.79</v>
      </c>
    </row>
    <row r="106" spans="1:16" x14ac:dyDescent="0.3">
      <c r="A106" s="24" t="s">
        <v>178</v>
      </c>
      <c r="B106" s="26">
        <v>5.62</v>
      </c>
      <c r="C106" s="26">
        <v>6.18</v>
      </c>
      <c r="D106" s="26">
        <v>5.38</v>
      </c>
      <c r="E106" s="26">
        <v>8.9</v>
      </c>
      <c r="F106" s="26"/>
      <c r="G106" s="26">
        <v>63.36</v>
      </c>
      <c r="H106" s="26">
        <v>7.47</v>
      </c>
      <c r="I106" s="26">
        <v>12.5</v>
      </c>
      <c r="J106" s="26">
        <v>20.62</v>
      </c>
      <c r="K106" s="26">
        <v>4.84</v>
      </c>
      <c r="L106" s="25"/>
      <c r="M106" s="25"/>
      <c r="N106" s="25"/>
      <c r="O106" s="25"/>
      <c r="P106" s="26">
        <v>6.85</v>
      </c>
    </row>
    <row r="107" spans="1:16" x14ac:dyDescent="0.3">
      <c r="A107" s="24" t="s">
        <v>179</v>
      </c>
      <c r="B107" s="26">
        <v>5.67</v>
      </c>
      <c r="C107" s="26">
        <v>6.23</v>
      </c>
      <c r="D107" s="26">
        <v>5.44</v>
      </c>
      <c r="E107" s="26">
        <v>8.92</v>
      </c>
      <c r="F107" s="26"/>
      <c r="G107" s="26">
        <v>63.11</v>
      </c>
      <c r="H107" s="26">
        <v>7.56</v>
      </c>
      <c r="I107" s="26">
        <v>12.65</v>
      </c>
      <c r="J107" s="26">
        <v>20.73</v>
      </c>
      <c r="K107" s="26">
        <v>4.91</v>
      </c>
      <c r="L107" s="25"/>
      <c r="M107" s="25"/>
      <c r="N107" s="25"/>
      <c r="O107" s="25"/>
      <c r="P107" s="26">
        <v>6.92</v>
      </c>
    </row>
    <row r="108" spans="1:16" x14ac:dyDescent="0.3">
      <c r="A108" s="24" t="s">
        <v>180</v>
      </c>
      <c r="B108" s="26">
        <v>5.71</v>
      </c>
      <c r="C108" s="26">
        <v>6.26</v>
      </c>
      <c r="D108" s="26">
        <v>5.49</v>
      </c>
      <c r="E108" s="26">
        <v>8.93</v>
      </c>
      <c r="F108" s="26"/>
      <c r="G108" s="26">
        <v>62.76</v>
      </c>
      <c r="H108" s="26">
        <v>7.55</v>
      </c>
      <c r="I108" s="26">
        <v>12.75</v>
      </c>
      <c r="J108" s="26">
        <v>20.6</v>
      </c>
      <c r="K108" s="26">
        <v>4.99</v>
      </c>
      <c r="L108" s="25"/>
      <c r="M108" s="25"/>
      <c r="N108" s="25"/>
      <c r="O108" s="25"/>
      <c r="P108" s="26">
        <v>6.95</v>
      </c>
    </row>
    <row r="109" spans="1:16" x14ac:dyDescent="0.3">
      <c r="A109" s="24" t="s">
        <v>181</v>
      </c>
      <c r="B109" s="26">
        <v>5.72</v>
      </c>
      <c r="C109" s="26">
        <v>6.27</v>
      </c>
      <c r="D109" s="26">
        <v>5.53</v>
      </c>
      <c r="E109" s="26">
        <v>8.94</v>
      </c>
      <c r="F109" s="26"/>
      <c r="G109" s="26">
        <v>62.51</v>
      </c>
      <c r="H109" s="26">
        <v>7.58</v>
      </c>
      <c r="I109" s="26">
        <v>12.77</v>
      </c>
      <c r="J109" s="26">
        <v>20.39</v>
      </c>
      <c r="K109" s="26">
        <v>5.07</v>
      </c>
      <c r="L109" s="25"/>
      <c r="M109" s="25"/>
      <c r="N109" s="25"/>
      <c r="O109" s="25"/>
      <c r="P109" s="26">
        <v>6.98</v>
      </c>
    </row>
    <row r="110" spans="1:16" x14ac:dyDescent="0.3">
      <c r="A110" s="24" t="s">
        <v>182</v>
      </c>
      <c r="B110" s="26">
        <v>5.71</v>
      </c>
      <c r="C110" s="26">
        <v>6.24</v>
      </c>
      <c r="D110" s="26">
        <v>5.52</v>
      </c>
      <c r="E110" s="26">
        <v>8.9600000000000009</v>
      </c>
      <c r="F110" s="26"/>
      <c r="G110" s="26">
        <v>62.53</v>
      </c>
      <c r="H110" s="26">
        <v>7.61</v>
      </c>
      <c r="I110" s="26">
        <v>12.72</v>
      </c>
      <c r="J110" s="26">
        <v>20.28</v>
      </c>
      <c r="K110" s="26">
        <v>5.13</v>
      </c>
      <c r="L110" s="25"/>
      <c r="M110" s="25"/>
      <c r="N110" s="25"/>
      <c r="O110" s="25"/>
      <c r="P110" s="26">
        <v>6.99</v>
      </c>
    </row>
    <row r="111" spans="1:16" x14ac:dyDescent="0.3">
      <c r="A111" s="24" t="s">
        <v>183</v>
      </c>
      <c r="B111" s="26">
        <v>5.67</v>
      </c>
      <c r="C111" s="26">
        <v>6.18</v>
      </c>
      <c r="D111" s="26">
        <v>5.48</v>
      </c>
      <c r="E111" s="26">
        <v>8.98</v>
      </c>
      <c r="F111" s="26"/>
      <c r="G111" s="26">
        <v>62.82</v>
      </c>
      <c r="H111" s="26">
        <v>7.65</v>
      </c>
      <c r="I111" s="26">
        <v>12.58</v>
      </c>
      <c r="J111" s="26">
        <v>20.32</v>
      </c>
      <c r="K111" s="26">
        <v>5.16</v>
      </c>
      <c r="L111" s="25"/>
      <c r="M111" s="25"/>
      <c r="N111" s="25"/>
      <c r="O111" s="25"/>
      <c r="P111" s="26">
        <v>6.99</v>
      </c>
    </row>
    <row r="112" spans="1:16" x14ac:dyDescent="0.3">
      <c r="A112" s="24" t="s">
        <v>184</v>
      </c>
      <c r="B112" s="26">
        <v>5.62</v>
      </c>
      <c r="C112" s="26">
        <v>6.11</v>
      </c>
      <c r="D112" s="26">
        <v>5.41</v>
      </c>
      <c r="E112" s="26">
        <v>9</v>
      </c>
      <c r="F112" s="26"/>
      <c r="G112" s="26">
        <v>63.21</v>
      </c>
      <c r="H112" s="26">
        <v>7.59</v>
      </c>
      <c r="I112" s="26">
        <v>12.41</v>
      </c>
      <c r="J112" s="26">
        <v>20.46</v>
      </c>
      <c r="K112" s="26">
        <v>5.17</v>
      </c>
      <c r="L112" s="25"/>
      <c r="M112" s="25"/>
      <c r="N112" s="25"/>
      <c r="O112" s="25"/>
      <c r="P112" s="26">
        <v>6.95</v>
      </c>
    </row>
    <row r="113" spans="1:16" x14ac:dyDescent="0.3">
      <c r="A113" s="24" t="s">
        <v>185</v>
      </c>
      <c r="B113" s="26">
        <v>5.57</v>
      </c>
      <c r="C113" s="26">
        <v>6.05</v>
      </c>
      <c r="D113" s="26">
        <v>5.34</v>
      </c>
      <c r="E113" s="26">
        <v>9.01</v>
      </c>
      <c r="F113" s="26"/>
      <c r="G113" s="26">
        <v>63.47</v>
      </c>
      <c r="H113" s="26">
        <v>7.58</v>
      </c>
      <c r="I113" s="26">
        <v>12.24</v>
      </c>
      <c r="J113" s="26">
        <v>20.62</v>
      </c>
      <c r="K113" s="26">
        <v>5.17</v>
      </c>
      <c r="L113" s="25"/>
      <c r="M113" s="25"/>
      <c r="N113" s="25"/>
      <c r="O113" s="25"/>
      <c r="P113" s="26">
        <v>6.93</v>
      </c>
    </row>
    <row r="114" spans="1:16" x14ac:dyDescent="0.3">
      <c r="A114" s="24" t="s">
        <v>186</v>
      </c>
      <c r="B114" s="26">
        <v>5.53</v>
      </c>
      <c r="C114" s="26">
        <v>6.02</v>
      </c>
      <c r="D114" s="26">
        <v>5.3</v>
      </c>
      <c r="E114" s="26">
        <v>9.01</v>
      </c>
      <c r="F114" s="26"/>
      <c r="G114" s="26">
        <v>63.42</v>
      </c>
      <c r="H114" s="26">
        <v>7.6</v>
      </c>
      <c r="I114" s="26">
        <v>12.09</v>
      </c>
      <c r="J114" s="26">
        <v>20.75</v>
      </c>
      <c r="K114" s="26">
        <v>5.17</v>
      </c>
      <c r="L114" s="25"/>
      <c r="M114" s="25"/>
      <c r="N114" s="25"/>
      <c r="O114" s="25"/>
      <c r="P114" s="26">
        <v>6.93</v>
      </c>
    </row>
    <row r="115" spans="1:16" x14ac:dyDescent="0.3">
      <c r="A115" s="24" t="s">
        <v>187</v>
      </c>
      <c r="B115" s="26">
        <v>5.53</v>
      </c>
      <c r="C115" s="26">
        <v>6.03</v>
      </c>
      <c r="D115" s="26">
        <v>5.29</v>
      </c>
      <c r="E115" s="26">
        <v>9</v>
      </c>
      <c r="F115" s="26"/>
      <c r="G115" s="26">
        <v>63.06</v>
      </c>
      <c r="H115" s="26">
        <v>7.66</v>
      </c>
      <c r="I115" s="26">
        <v>11.98</v>
      </c>
      <c r="J115" s="26">
        <v>20.82</v>
      </c>
      <c r="K115" s="26">
        <v>5.18</v>
      </c>
      <c r="L115" s="25"/>
      <c r="M115" s="25"/>
      <c r="N115" s="25"/>
      <c r="O115" s="25"/>
      <c r="P115" s="26">
        <v>6.96</v>
      </c>
    </row>
    <row r="116" spans="1:16" x14ac:dyDescent="0.3">
      <c r="A116" s="24" t="s">
        <v>188</v>
      </c>
      <c r="B116" s="26">
        <v>5.55</v>
      </c>
      <c r="C116" s="26">
        <v>6.06</v>
      </c>
      <c r="D116" s="26">
        <v>5.3</v>
      </c>
      <c r="E116" s="26">
        <v>8.98</v>
      </c>
      <c r="F116" s="26"/>
      <c r="G116" s="26">
        <v>62.54</v>
      </c>
      <c r="H116" s="26">
        <v>7.64</v>
      </c>
      <c r="I116" s="26">
        <v>11.9</v>
      </c>
      <c r="J116" s="26">
        <v>20.86</v>
      </c>
      <c r="K116" s="26">
        <v>5.2</v>
      </c>
      <c r="L116" s="25"/>
      <c r="M116" s="25"/>
      <c r="N116" s="25"/>
      <c r="O116" s="25"/>
      <c r="P116" s="26">
        <v>6.96</v>
      </c>
    </row>
    <row r="117" spans="1:16" x14ac:dyDescent="0.3">
      <c r="A117" s="24" t="s">
        <v>189</v>
      </c>
      <c r="B117" s="26">
        <v>5.58</v>
      </c>
      <c r="C117" s="26">
        <v>6.12</v>
      </c>
      <c r="D117" s="26">
        <v>5.34</v>
      </c>
      <c r="E117" s="26">
        <v>8.9600000000000009</v>
      </c>
      <c r="F117" s="26"/>
      <c r="G117" s="26">
        <v>62.07</v>
      </c>
      <c r="H117" s="26">
        <v>7.7</v>
      </c>
      <c r="I117" s="26">
        <v>11.83</v>
      </c>
      <c r="J117" s="26">
        <v>20.89</v>
      </c>
      <c r="K117" s="26">
        <v>5.23</v>
      </c>
      <c r="L117" s="25"/>
      <c r="M117" s="25"/>
      <c r="N117" s="25"/>
      <c r="O117" s="25"/>
      <c r="P117" s="26">
        <v>7.01</v>
      </c>
    </row>
    <row r="118" spans="1:16" x14ac:dyDescent="0.3">
      <c r="A118" s="24" t="s">
        <v>190</v>
      </c>
      <c r="B118" s="26">
        <v>5.63</v>
      </c>
      <c r="C118" s="26">
        <v>6.18</v>
      </c>
      <c r="D118" s="26">
        <v>5.39</v>
      </c>
      <c r="E118" s="26">
        <v>8.9600000000000009</v>
      </c>
      <c r="F118" s="26"/>
      <c r="G118" s="26">
        <v>61.81</v>
      </c>
      <c r="H118" s="26">
        <v>7.79</v>
      </c>
      <c r="I118" s="26">
        <v>11.78</v>
      </c>
      <c r="J118" s="26">
        <v>20.93</v>
      </c>
      <c r="K118" s="26">
        <v>5.27</v>
      </c>
      <c r="L118" s="25"/>
      <c r="M118" s="25"/>
      <c r="N118" s="25"/>
      <c r="O118" s="25"/>
      <c r="P118" s="26">
        <v>7.08</v>
      </c>
    </row>
    <row r="119" spans="1:16" x14ac:dyDescent="0.3">
      <c r="A119" s="24" t="s">
        <v>191</v>
      </c>
      <c r="B119" s="26">
        <v>5.69</v>
      </c>
      <c r="C119" s="26">
        <v>6.25</v>
      </c>
      <c r="D119" s="26">
        <v>5.45</v>
      </c>
      <c r="E119" s="26">
        <v>8.9700000000000006</v>
      </c>
      <c r="F119" s="26"/>
      <c r="G119" s="26">
        <v>61.8</v>
      </c>
      <c r="H119" s="26">
        <v>7.91</v>
      </c>
      <c r="I119" s="26">
        <v>11.73</v>
      </c>
      <c r="J119" s="26">
        <v>21</v>
      </c>
      <c r="K119" s="26">
        <v>5.32</v>
      </c>
      <c r="L119" s="25"/>
      <c r="M119" s="25"/>
      <c r="N119" s="25"/>
      <c r="O119" s="25"/>
      <c r="P119" s="26">
        <v>7.17</v>
      </c>
    </row>
    <row r="120" spans="1:16" x14ac:dyDescent="0.3">
      <c r="A120" s="24" t="s">
        <v>192</v>
      </c>
      <c r="B120" s="26">
        <v>5.76</v>
      </c>
      <c r="C120" s="26">
        <v>6.3</v>
      </c>
      <c r="D120" s="26">
        <v>5.52</v>
      </c>
      <c r="E120" s="26">
        <v>9</v>
      </c>
      <c r="F120" s="26"/>
      <c r="G120" s="26">
        <v>61.91</v>
      </c>
      <c r="H120" s="26">
        <v>7.95</v>
      </c>
      <c r="I120" s="26">
        <v>11.73</v>
      </c>
      <c r="J120" s="26">
        <v>21.07</v>
      </c>
      <c r="K120" s="26">
        <v>5.36</v>
      </c>
      <c r="L120" s="25"/>
      <c r="M120" s="25"/>
      <c r="N120" s="25"/>
      <c r="O120" s="25"/>
      <c r="P120" s="26">
        <v>7.23</v>
      </c>
    </row>
    <row r="121" spans="1:16" x14ac:dyDescent="0.3">
      <c r="A121" s="24" t="s">
        <v>193</v>
      </c>
      <c r="B121" s="26">
        <v>5.81</v>
      </c>
      <c r="C121" s="26">
        <v>6.35</v>
      </c>
      <c r="D121" s="26">
        <v>5.58</v>
      </c>
      <c r="E121" s="26">
        <v>9.0299999999999994</v>
      </c>
      <c r="F121" s="26"/>
      <c r="G121" s="26">
        <v>62.01</v>
      </c>
      <c r="H121" s="26">
        <v>8.0399999999999991</v>
      </c>
      <c r="I121" s="26">
        <v>11.79</v>
      </c>
      <c r="J121" s="26">
        <v>21.15</v>
      </c>
      <c r="K121" s="26">
        <v>5.41</v>
      </c>
      <c r="L121" s="25"/>
      <c r="M121" s="25"/>
      <c r="N121" s="25"/>
      <c r="O121" s="25"/>
      <c r="P121" s="26">
        <v>7.3</v>
      </c>
    </row>
    <row r="122" spans="1:16" x14ac:dyDescent="0.3">
      <c r="A122" s="24" t="s">
        <v>194</v>
      </c>
      <c r="B122" s="26">
        <v>5.84</v>
      </c>
      <c r="C122" s="26">
        <v>6.37</v>
      </c>
      <c r="D122" s="26">
        <v>5.62</v>
      </c>
      <c r="E122" s="26">
        <v>9.07</v>
      </c>
      <c r="F122" s="26"/>
      <c r="G122" s="26">
        <v>61.98</v>
      </c>
      <c r="H122" s="26">
        <v>8.1199999999999992</v>
      </c>
      <c r="I122" s="26">
        <v>11.96</v>
      </c>
      <c r="J122" s="26">
        <v>21.22</v>
      </c>
      <c r="K122" s="26">
        <v>5.44</v>
      </c>
      <c r="L122" s="25"/>
      <c r="M122" s="25"/>
      <c r="N122" s="25"/>
      <c r="O122" s="25"/>
      <c r="P122" s="26">
        <v>7.36</v>
      </c>
    </row>
    <row r="123" spans="1:16" x14ac:dyDescent="0.3">
      <c r="A123" s="24" t="s">
        <v>195</v>
      </c>
      <c r="B123" s="26">
        <v>5.86</v>
      </c>
      <c r="C123" s="26">
        <v>6.39</v>
      </c>
      <c r="D123" s="26">
        <v>5.65</v>
      </c>
      <c r="E123" s="26">
        <v>9.1</v>
      </c>
      <c r="F123" s="26"/>
      <c r="G123" s="26">
        <v>61.81</v>
      </c>
      <c r="H123" s="26">
        <v>8.1999999999999993</v>
      </c>
      <c r="I123" s="26">
        <v>12.18</v>
      </c>
      <c r="J123" s="26">
        <v>21.29</v>
      </c>
      <c r="K123" s="26">
        <v>5.46</v>
      </c>
      <c r="L123" s="25"/>
      <c r="M123" s="25"/>
      <c r="N123" s="25"/>
      <c r="O123" s="25"/>
      <c r="P123" s="26">
        <v>7.41</v>
      </c>
    </row>
    <row r="124" spans="1:16" x14ac:dyDescent="0.3">
      <c r="A124" s="24" t="s">
        <v>196</v>
      </c>
      <c r="B124" s="26">
        <v>5.89</v>
      </c>
      <c r="C124" s="26">
        <v>6.4</v>
      </c>
      <c r="D124" s="26">
        <v>5.68</v>
      </c>
      <c r="E124" s="26">
        <v>9.1199999999999992</v>
      </c>
      <c r="F124" s="26"/>
      <c r="G124" s="26">
        <v>61.59</v>
      </c>
      <c r="H124" s="26">
        <v>8.18</v>
      </c>
      <c r="I124" s="26">
        <v>12.4</v>
      </c>
      <c r="J124" s="26">
        <v>21.35</v>
      </c>
      <c r="K124" s="26">
        <v>5.47</v>
      </c>
      <c r="L124" s="25"/>
      <c r="M124" s="25"/>
      <c r="N124" s="25"/>
      <c r="O124" s="25"/>
      <c r="P124" s="26">
        <v>7.42</v>
      </c>
    </row>
    <row r="125" spans="1:16" x14ac:dyDescent="0.3">
      <c r="A125" s="24" t="s">
        <v>197</v>
      </c>
      <c r="B125" s="26">
        <v>5.92</v>
      </c>
      <c r="C125" s="26">
        <v>6.44</v>
      </c>
      <c r="D125" s="26">
        <v>5.72</v>
      </c>
      <c r="E125" s="26">
        <v>9.11</v>
      </c>
      <c r="F125" s="26"/>
      <c r="G125" s="26">
        <v>61.42</v>
      </c>
      <c r="H125" s="26">
        <v>8.2100000000000009</v>
      </c>
      <c r="I125" s="26">
        <v>12.51</v>
      </c>
      <c r="J125" s="26">
        <v>21.41</v>
      </c>
      <c r="K125" s="26">
        <v>5.48</v>
      </c>
      <c r="L125" s="25"/>
      <c r="M125" s="25"/>
      <c r="N125" s="25"/>
      <c r="O125" s="25"/>
      <c r="P125" s="26">
        <v>7.46</v>
      </c>
    </row>
    <row r="126" spans="1:16" x14ac:dyDescent="0.3">
      <c r="A126" s="24" t="s">
        <v>198</v>
      </c>
      <c r="B126" s="26">
        <v>5.98</v>
      </c>
      <c r="C126" s="26">
        <v>6.51</v>
      </c>
      <c r="D126" s="26">
        <v>5.78</v>
      </c>
      <c r="E126" s="26">
        <v>9.06</v>
      </c>
      <c r="F126" s="26"/>
      <c r="G126" s="26">
        <v>61.41</v>
      </c>
      <c r="H126" s="26">
        <v>8.26</v>
      </c>
      <c r="I126" s="26">
        <v>12.44</v>
      </c>
      <c r="J126" s="26">
        <v>21.47</v>
      </c>
      <c r="K126" s="26">
        <v>5.5</v>
      </c>
      <c r="L126" s="25"/>
      <c r="M126" s="25"/>
      <c r="N126" s="25"/>
      <c r="O126" s="25"/>
      <c r="P126" s="26">
        <v>7.51</v>
      </c>
    </row>
    <row r="127" spans="1:16" x14ac:dyDescent="0.3">
      <c r="A127" s="24" t="s">
        <v>199</v>
      </c>
      <c r="B127" s="26">
        <v>6.06</v>
      </c>
      <c r="C127" s="26">
        <v>6.61</v>
      </c>
      <c r="D127" s="26">
        <v>5.85</v>
      </c>
      <c r="E127" s="26">
        <v>8.98</v>
      </c>
      <c r="F127" s="26"/>
      <c r="G127" s="26">
        <v>61.57</v>
      </c>
      <c r="H127" s="26">
        <v>8.35</v>
      </c>
      <c r="I127" s="26">
        <v>12.21</v>
      </c>
      <c r="J127" s="26">
        <v>21.54</v>
      </c>
      <c r="K127" s="26">
        <v>5.54</v>
      </c>
      <c r="L127" s="25"/>
      <c r="M127" s="25"/>
      <c r="N127" s="25"/>
      <c r="O127" s="25"/>
      <c r="P127" s="26">
        <v>7.58</v>
      </c>
    </row>
    <row r="128" spans="1:16" x14ac:dyDescent="0.3">
      <c r="A128" s="24" t="s">
        <v>200</v>
      </c>
      <c r="B128" s="26">
        <v>6.16</v>
      </c>
      <c r="C128" s="26">
        <v>6.73</v>
      </c>
      <c r="D128" s="26">
        <v>5.94</v>
      </c>
      <c r="E128" s="26">
        <v>8.8699999999999992</v>
      </c>
      <c r="F128" s="26"/>
      <c r="G128" s="26">
        <v>61.85</v>
      </c>
      <c r="H128" s="26">
        <v>8.33</v>
      </c>
      <c r="I128" s="26">
        <v>11.91</v>
      </c>
      <c r="J128" s="26">
        <v>21.62</v>
      </c>
      <c r="K128" s="26">
        <v>5.58</v>
      </c>
      <c r="L128" s="25"/>
      <c r="M128" s="25"/>
      <c r="N128" s="25"/>
      <c r="O128" s="25"/>
      <c r="P128" s="26">
        <v>7.63</v>
      </c>
    </row>
    <row r="129" spans="1:16" x14ac:dyDescent="0.3">
      <c r="A129" s="24" t="s">
        <v>201</v>
      </c>
      <c r="B129" s="26">
        <v>6.25</v>
      </c>
      <c r="C129" s="26">
        <v>6.84</v>
      </c>
      <c r="D129" s="26">
        <v>6.02</v>
      </c>
      <c r="E129" s="26">
        <v>8.7799999999999994</v>
      </c>
      <c r="F129" s="26"/>
      <c r="G129" s="26">
        <v>62.18</v>
      </c>
      <c r="H129" s="26">
        <v>8.3800000000000008</v>
      </c>
      <c r="I129" s="26">
        <v>11.67</v>
      </c>
      <c r="J129" s="26">
        <v>21.71</v>
      </c>
      <c r="K129" s="26">
        <v>5.63</v>
      </c>
      <c r="L129" s="25"/>
      <c r="M129" s="25"/>
      <c r="N129" s="25"/>
      <c r="O129" s="25"/>
      <c r="P129" s="26">
        <v>7.69</v>
      </c>
    </row>
    <row r="130" spans="1:16" x14ac:dyDescent="0.3">
      <c r="A130" s="24" t="s">
        <v>202</v>
      </c>
      <c r="B130" s="26">
        <v>6.32</v>
      </c>
      <c r="C130" s="26">
        <v>6.92</v>
      </c>
      <c r="D130" s="26">
        <v>6.09</v>
      </c>
      <c r="E130" s="26">
        <v>8.7200000000000006</v>
      </c>
      <c r="F130" s="26"/>
      <c r="G130" s="26">
        <v>62.49</v>
      </c>
      <c r="H130" s="26">
        <v>8.44</v>
      </c>
      <c r="I130" s="26">
        <v>11.58</v>
      </c>
      <c r="J130" s="26">
        <v>21.82</v>
      </c>
      <c r="K130" s="26">
        <v>5.69</v>
      </c>
      <c r="L130" s="25"/>
      <c r="M130" s="25"/>
      <c r="N130" s="25"/>
      <c r="O130" s="25"/>
      <c r="P130" s="26">
        <v>7.76</v>
      </c>
    </row>
    <row r="131" spans="1:16" x14ac:dyDescent="0.3">
      <c r="A131" s="24" t="s">
        <v>203</v>
      </c>
      <c r="B131" s="26">
        <v>6.37</v>
      </c>
      <c r="C131" s="26">
        <v>6.97</v>
      </c>
      <c r="D131" s="26">
        <v>6.14</v>
      </c>
      <c r="E131" s="26">
        <v>8.6999999999999993</v>
      </c>
      <c r="F131" s="26"/>
      <c r="G131" s="26">
        <v>62.76</v>
      </c>
      <c r="H131" s="26">
        <v>8.5299999999999994</v>
      </c>
      <c r="I131" s="26">
        <v>11.66</v>
      </c>
      <c r="J131" s="26">
        <v>21.93</v>
      </c>
      <c r="K131" s="26">
        <v>5.75</v>
      </c>
      <c r="L131" s="25"/>
      <c r="M131" s="25"/>
      <c r="N131" s="25"/>
      <c r="O131" s="25"/>
      <c r="P131" s="26">
        <v>7.83</v>
      </c>
    </row>
    <row r="132" spans="1:16" x14ac:dyDescent="0.3">
      <c r="A132" s="24" t="s">
        <v>204</v>
      </c>
      <c r="B132" s="26">
        <v>6.4</v>
      </c>
      <c r="C132" s="26">
        <v>6.99</v>
      </c>
      <c r="D132" s="26">
        <v>6.18</v>
      </c>
      <c r="E132" s="26">
        <v>8.7100000000000009</v>
      </c>
      <c r="F132" s="26"/>
      <c r="G132" s="26">
        <v>62.95</v>
      </c>
      <c r="H132" s="26">
        <v>8.52</v>
      </c>
      <c r="I132" s="26">
        <v>11.83</v>
      </c>
      <c r="J132" s="26">
        <v>22.03</v>
      </c>
      <c r="K132" s="26">
        <v>5.81</v>
      </c>
      <c r="L132" s="25"/>
      <c r="M132" s="25"/>
      <c r="N132" s="25"/>
      <c r="O132" s="25"/>
      <c r="P132" s="26">
        <v>7.85</v>
      </c>
    </row>
    <row r="133" spans="1:16" x14ac:dyDescent="0.3">
      <c r="A133" s="24" t="s">
        <v>205</v>
      </c>
      <c r="B133" s="26">
        <v>6.42</v>
      </c>
      <c r="C133" s="26">
        <v>7</v>
      </c>
      <c r="D133" s="26">
        <v>6.19</v>
      </c>
      <c r="E133" s="26">
        <v>8.74</v>
      </c>
      <c r="F133" s="26"/>
      <c r="G133" s="26">
        <v>63.05</v>
      </c>
      <c r="H133" s="26">
        <v>8.59</v>
      </c>
      <c r="I133" s="26">
        <v>12.01</v>
      </c>
      <c r="J133" s="26">
        <v>22.1</v>
      </c>
      <c r="K133" s="26">
        <v>5.88</v>
      </c>
      <c r="L133" s="25"/>
      <c r="M133" s="25"/>
      <c r="N133" s="25"/>
      <c r="O133" s="25"/>
      <c r="P133" s="26">
        <v>7.9</v>
      </c>
    </row>
    <row r="134" spans="1:16" x14ac:dyDescent="0.3">
      <c r="A134" s="24" t="s">
        <v>206</v>
      </c>
      <c r="B134" s="26">
        <v>6.43</v>
      </c>
      <c r="C134" s="26">
        <v>7.01</v>
      </c>
      <c r="D134" s="26">
        <v>6.19</v>
      </c>
      <c r="E134" s="26">
        <v>8.76</v>
      </c>
      <c r="F134" s="26"/>
      <c r="G134" s="26">
        <v>63.05</v>
      </c>
      <c r="H134" s="26">
        <v>8.6999999999999993</v>
      </c>
      <c r="I134" s="26">
        <v>12.11</v>
      </c>
      <c r="J134" s="26">
        <v>22.12</v>
      </c>
      <c r="K134" s="26">
        <v>5.94</v>
      </c>
      <c r="L134" s="25"/>
      <c r="M134" s="25"/>
      <c r="N134" s="25"/>
      <c r="O134" s="25"/>
      <c r="P134" s="26">
        <v>7.96</v>
      </c>
    </row>
    <row r="135" spans="1:16" x14ac:dyDescent="0.3">
      <c r="A135" s="24" t="s">
        <v>207</v>
      </c>
      <c r="B135" s="26">
        <v>6.44</v>
      </c>
      <c r="C135" s="26">
        <v>7.02</v>
      </c>
      <c r="D135" s="26">
        <v>6.19</v>
      </c>
      <c r="E135" s="26">
        <v>8.7799999999999994</v>
      </c>
      <c r="F135" s="26"/>
      <c r="G135" s="26">
        <v>62.94</v>
      </c>
      <c r="H135" s="26">
        <v>8.8699999999999992</v>
      </c>
      <c r="I135" s="26">
        <v>12.13</v>
      </c>
      <c r="J135" s="26">
        <v>22.12</v>
      </c>
      <c r="K135" s="26">
        <v>6</v>
      </c>
      <c r="L135" s="25"/>
      <c r="M135" s="25"/>
      <c r="N135" s="25"/>
      <c r="O135" s="25"/>
      <c r="P135" s="26">
        <v>8.0299999999999994</v>
      </c>
    </row>
    <row r="136" spans="1:16" x14ac:dyDescent="0.3">
      <c r="A136" s="24" t="s">
        <v>208</v>
      </c>
      <c r="B136" s="26">
        <v>6.46</v>
      </c>
      <c r="C136" s="26">
        <v>7.04</v>
      </c>
      <c r="D136" s="26">
        <v>6.19</v>
      </c>
      <c r="E136" s="26">
        <v>8.8000000000000007</v>
      </c>
      <c r="F136" s="26"/>
      <c r="G136" s="26">
        <v>62.78</v>
      </c>
      <c r="H136" s="26">
        <v>8.94</v>
      </c>
      <c r="I136" s="26">
        <v>12.12</v>
      </c>
      <c r="J136" s="26">
        <v>22.13</v>
      </c>
      <c r="K136" s="26">
        <v>6.07</v>
      </c>
      <c r="L136" s="25"/>
      <c r="M136" s="25"/>
      <c r="N136" s="25"/>
      <c r="O136" s="25"/>
      <c r="P136" s="26">
        <v>8.08</v>
      </c>
    </row>
    <row r="137" spans="1:16" x14ac:dyDescent="0.3">
      <c r="A137" s="24" t="s">
        <v>209</v>
      </c>
      <c r="B137" s="26">
        <v>6.49</v>
      </c>
      <c r="C137" s="26">
        <v>7.08</v>
      </c>
      <c r="D137" s="26">
        <v>6.21</v>
      </c>
      <c r="E137" s="26">
        <v>8.84</v>
      </c>
      <c r="F137" s="26"/>
      <c r="G137" s="26">
        <v>62.6</v>
      </c>
      <c r="H137" s="26">
        <v>9.1</v>
      </c>
      <c r="I137" s="26">
        <v>12.11</v>
      </c>
      <c r="J137" s="26">
        <v>22.24</v>
      </c>
      <c r="K137" s="26">
        <v>6.13</v>
      </c>
      <c r="L137" s="25"/>
      <c r="M137" s="25"/>
      <c r="N137" s="25"/>
      <c r="O137" s="25"/>
      <c r="P137" s="26">
        <v>8.17</v>
      </c>
    </row>
    <row r="138" spans="1:16" x14ac:dyDescent="0.3">
      <c r="A138" s="24" t="s">
        <v>210</v>
      </c>
      <c r="B138" s="26">
        <v>6.55</v>
      </c>
      <c r="C138" s="26">
        <v>7.15</v>
      </c>
      <c r="D138" s="26">
        <v>6.26</v>
      </c>
      <c r="E138" s="26">
        <v>8.91</v>
      </c>
      <c r="F138" s="26"/>
      <c r="G138" s="26">
        <v>62.45</v>
      </c>
      <c r="H138" s="26">
        <v>9.26</v>
      </c>
      <c r="I138" s="26">
        <v>12.18</v>
      </c>
      <c r="J138" s="26">
        <v>22.48</v>
      </c>
      <c r="K138" s="26">
        <v>6.18</v>
      </c>
      <c r="L138" s="25"/>
      <c r="M138" s="25"/>
      <c r="N138" s="25"/>
      <c r="O138" s="25"/>
      <c r="P138" s="26">
        <v>8.2899999999999991</v>
      </c>
    </row>
    <row r="139" spans="1:16" x14ac:dyDescent="0.3">
      <c r="A139" s="24" t="s">
        <v>211</v>
      </c>
      <c r="B139" s="26">
        <v>6.63</v>
      </c>
      <c r="C139" s="26">
        <v>7.24</v>
      </c>
      <c r="D139" s="26">
        <v>6.35</v>
      </c>
      <c r="E139" s="26">
        <v>9</v>
      </c>
      <c r="F139" s="26"/>
      <c r="G139" s="26">
        <v>62.41</v>
      </c>
      <c r="H139" s="26">
        <v>9.4499999999999993</v>
      </c>
      <c r="I139" s="26">
        <v>12.31</v>
      </c>
      <c r="J139" s="26">
        <v>22.83</v>
      </c>
      <c r="K139" s="26">
        <v>6.24</v>
      </c>
      <c r="L139" s="25"/>
      <c r="M139" s="25"/>
      <c r="N139" s="25"/>
      <c r="O139" s="25"/>
      <c r="P139" s="26">
        <v>8.42</v>
      </c>
    </row>
    <row r="140" spans="1:16" x14ac:dyDescent="0.3">
      <c r="A140" s="24" t="s">
        <v>212</v>
      </c>
      <c r="B140" s="26">
        <v>6.71</v>
      </c>
      <c r="C140" s="26">
        <v>7.33</v>
      </c>
      <c r="D140" s="26">
        <v>6.44</v>
      </c>
      <c r="E140" s="26">
        <v>9.09</v>
      </c>
      <c r="F140" s="26"/>
      <c r="G140" s="26">
        <v>62.65</v>
      </c>
      <c r="H140" s="26">
        <v>9.5</v>
      </c>
      <c r="I140" s="26">
        <v>12.46</v>
      </c>
      <c r="J140" s="26">
        <v>23.21</v>
      </c>
      <c r="K140" s="26">
        <v>6.3</v>
      </c>
      <c r="L140" s="25"/>
      <c r="M140" s="25"/>
      <c r="N140" s="25"/>
      <c r="O140" s="25"/>
      <c r="P140" s="26">
        <v>8.51</v>
      </c>
    </row>
    <row r="141" spans="1:16" x14ac:dyDescent="0.3">
      <c r="A141" s="24" t="s">
        <v>213</v>
      </c>
      <c r="B141" s="26">
        <v>6.77</v>
      </c>
      <c r="C141" s="26">
        <v>7.4</v>
      </c>
      <c r="D141" s="26">
        <v>6.51</v>
      </c>
      <c r="E141" s="26">
        <v>9.15</v>
      </c>
      <c r="F141" s="26"/>
      <c r="G141" s="26">
        <v>63.32</v>
      </c>
      <c r="H141" s="26">
        <v>9.59</v>
      </c>
      <c r="I141" s="26">
        <v>12.6</v>
      </c>
      <c r="J141" s="26">
        <v>23.5</v>
      </c>
      <c r="K141" s="26">
        <v>6.37</v>
      </c>
      <c r="L141" s="25"/>
      <c r="M141" s="25"/>
      <c r="N141" s="25"/>
      <c r="O141" s="25"/>
      <c r="P141" s="26">
        <v>8.6</v>
      </c>
    </row>
    <row r="142" spans="1:16" x14ac:dyDescent="0.3">
      <c r="A142" s="24" t="s">
        <v>214</v>
      </c>
      <c r="B142" s="26">
        <v>6.8</v>
      </c>
      <c r="C142" s="26">
        <v>7.42</v>
      </c>
      <c r="D142" s="26">
        <v>6.54</v>
      </c>
      <c r="E142" s="26">
        <v>9.14</v>
      </c>
      <c r="F142" s="26"/>
      <c r="G142" s="26">
        <v>64.569999999999993</v>
      </c>
      <c r="H142" s="26">
        <v>9.64</v>
      </c>
      <c r="I142" s="26">
        <v>12.67</v>
      </c>
      <c r="J142" s="26">
        <v>23.61</v>
      </c>
      <c r="K142" s="26">
        <v>6.43</v>
      </c>
      <c r="L142" s="25"/>
      <c r="M142" s="25"/>
      <c r="N142" s="25"/>
      <c r="O142" s="25"/>
      <c r="P142" s="26">
        <v>8.65</v>
      </c>
    </row>
    <row r="143" spans="1:16" x14ac:dyDescent="0.3">
      <c r="A143" s="24" t="s">
        <v>215</v>
      </c>
      <c r="B143" s="26">
        <v>6.79</v>
      </c>
      <c r="C143" s="26">
        <v>7.41</v>
      </c>
      <c r="D143" s="26">
        <v>6.53</v>
      </c>
      <c r="E143" s="26">
        <v>9.08</v>
      </c>
      <c r="F143" s="26"/>
      <c r="G143" s="26">
        <v>66.349999999999994</v>
      </c>
      <c r="H143" s="26">
        <v>9.67</v>
      </c>
      <c r="I143" s="26">
        <v>12.67</v>
      </c>
      <c r="J143" s="26">
        <v>23.53</v>
      </c>
      <c r="K143" s="26">
        <v>6.5</v>
      </c>
      <c r="L143" s="25"/>
      <c r="M143" s="25"/>
      <c r="N143" s="25"/>
      <c r="O143" s="25"/>
      <c r="P143" s="26">
        <v>8.67</v>
      </c>
    </row>
    <row r="144" spans="1:16" x14ac:dyDescent="0.3">
      <c r="A144" s="24" t="s">
        <v>216</v>
      </c>
      <c r="B144" s="26">
        <v>6.78</v>
      </c>
      <c r="C144" s="26">
        <v>7.38</v>
      </c>
      <c r="D144" s="26">
        <v>6.51</v>
      </c>
      <c r="E144" s="26">
        <v>9</v>
      </c>
      <c r="F144" s="26"/>
      <c r="G144" s="26">
        <v>68.44</v>
      </c>
      <c r="H144" s="26">
        <v>9.58</v>
      </c>
      <c r="I144" s="26">
        <v>12.63</v>
      </c>
      <c r="J144" s="26">
        <v>23.36</v>
      </c>
      <c r="K144" s="26">
        <v>6.57</v>
      </c>
      <c r="L144" s="25"/>
      <c r="M144" s="25"/>
      <c r="N144" s="25"/>
      <c r="O144" s="25"/>
      <c r="P144" s="26">
        <v>8.64</v>
      </c>
    </row>
    <row r="145" spans="1:16" x14ac:dyDescent="0.3">
      <c r="A145" s="24" t="s">
        <v>217</v>
      </c>
      <c r="B145" s="26">
        <v>6.77</v>
      </c>
      <c r="C145" s="26">
        <v>7.37</v>
      </c>
      <c r="D145" s="26">
        <v>6.49</v>
      </c>
      <c r="E145" s="26">
        <v>8.94</v>
      </c>
      <c r="F145" s="26"/>
      <c r="G145" s="26">
        <v>70.59</v>
      </c>
      <c r="H145" s="26">
        <v>9.57</v>
      </c>
      <c r="I145" s="26">
        <v>12.59</v>
      </c>
      <c r="J145" s="26">
        <v>23.19</v>
      </c>
      <c r="K145" s="26">
        <v>6.63</v>
      </c>
      <c r="L145" s="25"/>
      <c r="M145" s="25"/>
      <c r="N145" s="25"/>
      <c r="O145" s="25"/>
      <c r="P145" s="26">
        <v>8.64</v>
      </c>
    </row>
    <row r="146" spans="1:16" x14ac:dyDescent="0.3">
      <c r="A146" s="24" t="s">
        <v>218</v>
      </c>
      <c r="B146" s="26">
        <v>6.8</v>
      </c>
      <c r="C146" s="26">
        <v>7.4</v>
      </c>
      <c r="D146" s="26">
        <v>6.52</v>
      </c>
      <c r="E146" s="26">
        <v>8.93</v>
      </c>
      <c r="F146" s="26"/>
      <c r="G146" s="26">
        <v>72.58</v>
      </c>
      <c r="H146" s="26">
        <v>9.6199999999999992</v>
      </c>
      <c r="I146" s="26">
        <v>12.58</v>
      </c>
      <c r="J146" s="26">
        <v>23.11</v>
      </c>
      <c r="K146" s="26">
        <v>6.68</v>
      </c>
      <c r="L146" s="25"/>
      <c r="M146" s="25"/>
      <c r="N146" s="25"/>
      <c r="O146" s="25"/>
      <c r="P146" s="26">
        <v>8.69</v>
      </c>
    </row>
    <row r="147" spans="1:16" x14ac:dyDescent="0.3">
      <c r="A147" s="24" t="s">
        <v>219</v>
      </c>
      <c r="B147" s="26">
        <v>6.85</v>
      </c>
      <c r="C147" s="26">
        <v>7.48</v>
      </c>
      <c r="D147" s="26">
        <v>6.58</v>
      </c>
      <c r="E147" s="26">
        <v>8.98</v>
      </c>
      <c r="F147" s="26"/>
      <c r="G147" s="26">
        <v>74.31</v>
      </c>
      <c r="H147" s="26">
        <v>9.73</v>
      </c>
      <c r="I147" s="26">
        <v>12.6</v>
      </c>
      <c r="J147" s="26">
        <v>23.14</v>
      </c>
      <c r="K147" s="26">
        <v>6.72</v>
      </c>
      <c r="L147" s="25"/>
      <c r="M147" s="25"/>
      <c r="N147" s="25"/>
      <c r="O147" s="25"/>
      <c r="P147" s="26">
        <v>8.7899999999999991</v>
      </c>
    </row>
    <row r="148" spans="1:16" x14ac:dyDescent="0.3">
      <c r="A148" s="24" t="s">
        <v>220</v>
      </c>
      <c r="B148" s="26">
        <v>6.93</v>
      </c>
      <c r="C148" s="26">
        <v>7.58</v>
      </c>
      <c r="D148" s="26">
        <v>6.66</v>
      </c>
      <c r="E148" s="26">
        <v>9.07</v>
      </c>
      <c r="F148" s="26"/>
      <c r="G148" s="26">
        <v>75.790000000000006</v>
      </c>
      <c r="H148" s="26">
        <v>9.76</v>
      </c>
      <c r="I148" s="26">
        <v>12.67</v>
      </c>
      <c r="J148" s="26">
        <v>23.25</v>
      </c>
      <c r="K148" s="26">
        <v>6.76</v>
      </c>
      <c r="L148" s="25"/>
      <c r="M148" s="25"/>
      <c r="N148" s="25"/>
      <c r="O148" s="25"/>
      <c r="P148" s="26">
        <v>8.8699999999999992</v>
      </c>
    </row>
    <row r="149" spans="1:16" x14ac:dyDescent="0.3">
      <c r="A149" s="24" t="s">
        <v>221</v>
      </c>
      <c r="B149" s="26">
        <v>7.02</v>
      </c>
      <c r="C149" s="26">
        <v>7.69</v>
      </c>
      <c r="D149" s="26">
        <v>6.75</v>
      </c>
      <c r="E149" s="26">
        <v>9.18</v>
      </c>
      <c r="F149" s="26"/>
      <c r="G149" s="26">
        <v>77.069999999999993</v>
      </c>
      <c r="H149" s="26">
        <v>9.86</v>
      </c>
      <c r="I149" s="26">
        <v>12.78</v>
      </c>
      <c r="J149" s="26">
        <v>23.37</v>
      </c>
      <c r="K149" s="26">
        <v>6.83</v>
      </c>
      <c r="L149" s="25"/>
      <c r="M149" s="25"/>
      <c r="N149" s="25"/>
      <c r="O149" s="25"/>
      <c r="P149" s="26">
        <v>8.98</v>
      </c>
    </row>
    <row r="150" spans="1:16" x14ac:dyDescent="0.3">
      <c r="A150" s="24" t="s">
        <v>222</v>
      </c>
      <c r="B150" s="26">
        <v>7.11</v>
      </c>
      <c r="C150" s="26">
        <v>7.78</v>
      </c>
      <c r="D150" s="26">
        <v>6.84</v>
      </c>
      <c r="E150" s="26">
        <v>9.2899999999999991</v>
      </c>
      <c r="F150" s="26"/>
      <c r="G150" s="26">
        <v>78.19</v>
      </c>
      <c r="H150" s="26">
        <v>9.9499999999999993</v>
      </c>
      <c r="I150" s="26">
        <v>12.92</v>
      </c>
      <c r="J150" s="26">
        <v>23.46</v>
      </c>
      <c r="K150" s="26">
        <v>6.93</v>
      </c>
      <c r="L150" s="25"/>
      <c r="M150" s="25"/>
      <c r="N150" s="25"/>
      <c r="O150" s="25"/>
      <c r="P150" s="26">
        <v>9.08</v>
      </c>
    </row>
    <row r="151" spans="1:16" x14ac:dyDescent="0.3">
      <c r="A151" s="24" t="s">
        <v>223</v>
      </c>
      <c r="B151" s="26">
        <v>7.18</v>
      </c>
      <c r="C151" s="26">
        <v>7.86</v>
      </c>
      <c r="D151" s="26">
        <v>6.91</v>
      </c>
      <c r="E151" s="26">
        <v>9.4</v>
      </c>
      <c r="F151" s="26"/>
      <c r="G151" s="26">
        <v>79.209999999999994</v>
      </c>
      <c r="H151" s="26">
        <v>10.050000000000001</v>
      </c>
      <c r="I151" s="26">
        <v>13.08</v>
      </c>
      <c r="J151" s="26">
        <v>23.52</v>
      </c>
      <c r="K151" s="26">
        <v>7.05</v>
      </c>
      <c r="L151" s="25"/>
      <c r="M151" s="25"/>
      <c r="N151" s="25"/>
      <c r="O151" s="25"/>
      <c r="P151" s="26">
        <v>9.18</v>
      </c>
    </row>
    <row r="152" spans="1:16" x14ac:dyDescent="0.3">
      <c r="A152" s="24" t="s">
        <v>224</v>
      </c>
      <c r="B152" s="26">
        <v>7.26</v>
      </c>
      <c r="C152" s="26">
        <v>7.93</v>
      </c>
      <c r="D152" s="26">
        <v>6.98</v>
      </c>
      <c r="E152" s="26">
        <v>9.5299999999999994</v>
      </c>
      <c r="F152" s="26"/>
      <c r="G152" s="26">
        <v>80.22</v>
      </c>
      <c r="H152" s="26">
        <v>10.029999999999999</v>
      </c>
      <c r="I152" s="26">
        <v>13.23</v>
      </c>
      <c r="J152" s="26">
        <v>23.56</v>
      </c>
      <c r="K152" s="26">
        <v>7.19</v>
      </c>
      <c r="L152" s="25"/>
      <c r="M152" s="25"/>
      <c r="N152" s="25"/>
      <c r="O152" s="25"/>
      <c r="P152" s="26">
        <v>9.24</v>
      </c>
    </row>
    <row r="153" spans="1:16" x14ac:dyDescent="0.3">
      <c r="A153" s="24" t="s">
        <v>225</v>
      </c>
      <c r="B153" s="26">
        <v>7.34</v>
      </c>
      <c r="C153" s="26">
        <v>8.01</v>
      </c>
      <c r="D153" s="26">
        <v>7.06</v>
      </c>
      <c r="E153" s="26">
        <v>9.68</v>
      </c>
      <c r="F153" s="26"/>
      <c r="G153" s="26">
        <v>81.319999999999993</v>
      </c>
      <c r="H153" s="26">
        <v>10.119999999999999</v>
      </c>
      <c r="I153" s="26">
        <v>13.34</v>
      </c>
      <c r="J153" s="26">
        <v>23.63</v>
      </c>
      <c r="K153" s="26">
        <v>7.33</v>
      </c>
      <c r="L153" s="25"/>
      <c r="M153" s="25"/>
      <c r="N153" s="25"/>
      <c r="O153" s="25"/>
      <c r="P153" s="26">
        <v>9.33</v>
      </c>
    </row>
    <row r="154" spans="1:16" x14ac:dyDescent="0.3">
      <c r="A154" s="24" t="s">
        <v>226</v>
      </c>
      <c r="B154" s="26">
        <v>7.42</v>
      </c>
      <c r="C154" s="26">
        <v>8.1</v>
      </c>
      <c r="D154" s="26">
        <v>7.15</v>
      </c>
      <c r="E154" s="26">
        <v>9.8699999999999992</v>
      </c>
      <c r="F154" s="26"/>
      <c r="G154" s="26">
        <v>82.58</v>
      </c>
      <c r="H154" s="26">
        <v>10.29</v>
      </c>
      <c r="I154" s="26">
        <v>13.39</v>
      </c>
      <c r="J154" s="26">
        <v>23.76</v>
      </c>
      <c r="K154" s="26">
        <v>7.46</v>
      </c>
      <c r="L154" s="25"/>
      <c r="M154" s="25"/>
      <c r="N154" s="25"/>
      <c r="O154" s="25"/>
      <c r="P154" s="26">
        <v>9.4700000000000006</v>
      </c>
    </row>
    <row r="155" spans="1:16" x14ac:dyDescent="0.3">
      <c r="A155" s="24" t="s">
        <v>227</v>
      </c>
      <c r="B155" s="26">
        <v>7.52</v>
      </c>
      <c r="C155" s="26">
        <v>8.2200000000000006</v>
      </c>
      <c r="D155" s="26">
        <v>7.25</v>
      </c>
      <c r="E155" s="26">
        <v>10.1</v>
      </c>
      <c r="F155" s="26"/>
      <c r="G155" s="26">
        <v>84.02</v>
      </c>
      <c r="H155" s="26">
        <v>10.54</v>
      </c>
      <c r="I155" s="26">
        <v>13.38</v>
      </c>
      <c r="J155" s="26">
        <v>23.94</v>
      </c>
      <c r="K155" s="26">
        <v>7.56</v>
      </c>
      <c r="L155" s="25"/>
      <c r="M155" s="25"/>
      <c r="N155" s="25"/>
      <c r="O155" s="25"/>
      <c r="P155" s="26">
        <v>9.65</v>
      </c>
    </row>
    <row r="156" spans="1:16" x14ac:dyDescent="0.3">
      <c r="A156" s="24" t="s">
        <v>228</v>
      </c>
      <c r="B156" s="26">
        <v>7.63</v>
      </c>
      <c r="C156" s="26">
        <v>8.36</v>
      </c>
      <c r="D156" s="26">
        <v>7.37</v>
      </c>
      <c r="E156" s="26">
        <v>10.35</v>
      </c>
      <c r="F156" s="26">
        <v>20371.400000000001</v>
      </c>
      <c r="G156" s="26">
        <v>85.58</v>
      </c>
      <c r="H156" s="26">
        <v>10.73</v>
      </c>
      <c r="I156" s="26">
        <v>13.35</v>
      </c>
      <c r="J156" s="26">
        <v>24.15</v>
      </c>
      <c r="K156" s="26">
        <v>7.67</v>
      </c>
      <c r="L156" s="26">
        <v>5.75</v>
      </c>
      <c r="M156" s="26">
        <v>1039.82</v>
      </c>
      <c r="N156" s="26">
        <v>11.45</v>
      </c>
      <c r="O156" s="25"/>
      <c r="P156" s="26">
        <v>9.83</v>
      </c>
    </row>
    <row r="157" spans="1:16" x14ac:dyDescent="0.3">
      <c r="A157" s="24" t="s">
        <v>229</v>
      </c>
      <c r="B157" s="26">
        <v>7.77</v>
      </c>
      <c r="C157" s="26">
        <v>8.52</v>
      </c>
      <c r="D157" s="26">
        <v>7.51</v>
      </c>
      <c r="E157" s="26">
        <v>10.6</v>
      </c>
      <c r="F157" s="26">
        <v>16898.14</v>
      </c>
      <c r="G157" s="26">
        <v>87.19</v>
      </c>
      <c r="H157" s="26">
        <v>11.05</v>
      </c>
      <c r="I157" s="26">
        <v>13.31</v>
      </c>
      <c r="J157" s="26">
        <v>24.36</v>
      </c>
      <c r="K157" s="26">
        <v>7.79</v>
      </c>
      <c r="L157" s="26">
        <v>4.97</v>
      </c>
      <c r="M157" s="26">
        <v>1008.41</v>
      </c>
      <c r="N157" s="26">
        <v>10.43</v>
      </c>
      <c r="O157" s="25"/>
      <c r="P157" s="26">
        <v>10.06</v>
      </c>
    </row>
    <row r="158" spans="1:16" x14ac:dyDescent="0.3">
      <c r="A158" s="24" t="s">
        <v>230</v>
      </c>
      <c r="B158" s="26">
        <v>7.94</v>
      </c>
      <c r="C158" s="26">
        <v>8.7200000000000006</v>
      </c>
      <c r="D158" s="26">
        <v>7.65</v>
      </c>
      <c r="E158" s="26">
        <v>10.86</v>
      </c>
      <c r="F158" s="26">
        <v>15546.37</v>
      </c>
      <c r="G158" s="26">
        <v>88.79</v>
      </c>
      <c r="H158" s="26">
        <v>11.41</v>
      </c>
      <c r="I158" s="26">
        <v>13.32</v>
      </c>
      <c r="J158" s="26">
        <v>24.55</v>
      </c>
      <c r="K158" s="26">
        <v>7.94</v>
      </c>
      <c r="L158" s="26">
        <v>4.6100000000000003</v>
      </c>
      <c r="M158" s="26">
        <v>972.51</v>
      </c>
      <c r="N158" s="26">
        <v>9.91</v>
      </c>
      <c r="O158" s="25"/>
      <c r="P158" s="26">
        <v>10.33</v>
      </c>
    </row>
    <row r="159" spans="1:16" x14ac:dyDescent="0.3">
      <c r="A159" s="24" t="s">
        <v>231</v>
      </c>
      <c r="B159" s="26">
        <v>8.1300000000000008</v>
      </c>
      <c r="C159" s="26">
        <v>8.94</v>
      </c>
      <c r="D159" s="26">
        <v>7.8</v>
      </c>
      <c r="E159" s="26">
        <v>11.11</v>
      </c>
      <c r="F159" s="26">
        <v>13789.07</v>
      </c>
      <c r="G159" s="26">
        <v>90.36</v>
      </c>
      <c r="H159" s="26">
        <v>11.82</v>
      </c>
      <c r="I159" s="26">
        <v>13.37</v>
      </c>
      <c r="J159" s="26">
        <v>24.71</v>
      </c>
      <c r="K159" s="26">
        <v>8.1199999999999992</v>
      </c>
      <c r="L159" s="26">
        <v>4.8</v>
      </c>
      <c r="M159" s="26">
        <v>933.72</v>
      </c>
      <c r="N159" s="26">
        <v>10.08</v>
      </c>
      <c r="O159" s="25"/>
      <c r="P159" s="26">
        <v>10.63</v>
      </c>
    </row>
    <row r="160" spans="1:16" x14ac:dyDescent="0.3">
      <c r="A160" s="24" t="s">
        <v>232</v>
      </c>
      <c r="B160" s="26">
        <v>8.35</v>
      </c>
      <c r="C160" s="26">
        <v>9.19</v>
      </c>
      <c r="D160" s="26">
        <v>7.97</v>
      </c>
      <c r="E160" s="26">
        <v>11.36</v>
      </c>
      <c r="F160" s="26">
        <v>12707.77</v>
      </c>
      <c r="G160" s="26">
        <v>91.94</v>
      </c>
      <c r="H160" s="26">
        <v>12.08</v>
      </c>
      <c r="I160" s="26">
        <v>13.44</v>
      </c>
      <c r="J160" s="26">
        <v>24.85</v>
      </c>
      <c r="K160" s="26">
        <v>8.32</v>
      </c>
      <c r="L160" s="26">
        <v>5.32</v>
      </c>
      <c r="M160" s="26">
        <v>895.93</v>
      </c>
      <c r="N160" s="26">
        <v>10.68</v>
      </c>
      <c r="O160" s="25"/>
      <c r="P160" s="26">
        <v>10.88</v>
      </c>
    </row>
    <row r="161" spans="1:16" x14ac:dyDescent="0.3">
      <c r="A161" s="24" t="s">
        <v>233</v>
      </c>
      <c r="B161" s="26">
        <v>8.57</v>
      </c>
      <c r="C161" s="26">
        <v>9.43</v>
      </c>
      <c r="D161" s="26">
        <v>8.15</v>
      </c>
      <c r="E161" s="26">
        <v>11.6</v>
      </c>
      <c r="F161" s="26">
        <v>11842.21</v>
      </c>
      <c r="G161" s="26">
        <v>93.54</v>
      </c>
      <c r="H161" s="26">
        <v>12.39</v>
      </c>
      <c r="I161" s="26">
        <v>13.51</v>
      </c>
      <c r="J161" s="26">
        <v>25</v>
      </c>
      <c r="K161" s="26">
        <v>8.5299999999999994</v>
      </c>
      <c r="L161" s="26">
        <v>5.9</v>
      </c>
      <c r="M161" s="26">
        <v>863.06</v>
      </c>
      <c r="N161" s="26">
        <v>11.38</v>
      </c>
      <c r="O161" s="25"/>
      <c r="P161" s="26">
        <v>11.15</v>
      </c>
    </row>
    <row r="162" spans="1:16" x14ac:dyDescent="0.3">
      <c r="A162" s="24" t="s">
        <v>234</v>
      </c>
      <c r="B162" s="26">
        <v>8.7899999999999991</v>
      </c>
      <c r="C162" s="26">
        <v>9.68</v>
      </c>
      <c r="D162" s="26">
        <v>8.35</v>
      </c>
      <c r="E162" s="26">
        <v>11.83</v>
      </c>
      <c r="F162" s="26">
        <v>11258.41</v>
      </c>
      <c r="G162" s="26">
        <v>95.2</v>
      </c>
      <c r="H162" s="26">
        <v>12.66</v>
      </c>
      <c r="I162" s="26">
        <v>13.57</v>
      </c>
      <c r="J162" s="26">
        <v>25.17</v>
      </c>
      <c r="K162" s="26">
        <v>8.7200000000000006</v>
      </c>
      <c r="L162" s="26">
        <v>6.31</v>
      </c>
      <c r="M162" s="26">
        <v>839.08</v>
      </c>
      <c r="N162" s="26">
        <v>11.89</v>
      </c>
      <c r="O162" s="25"/>
      <c r="P162" s="26">
        <v>11.41</v>
      </c>
    </row>
    <row r="163" spans="1:16" x14ac:dyDescent="0.3">
      <c r="A163" s="24" t="s">
        <v>235</v>
      </c>
      <c r="B163" s="26">
        <v>9.02</v>
      </c>
      <c r="C163" s="26">
        <v>9.93</v>
      </c>
      <c r="D163" s="26">
        <v>8.58</v>
      </c>
      <c r="E163" s="26">
        <v>12.04</v>
      </c>
      <c r="F163" s="26">
        <v>10968.97</v>
      </c>
      <c r="G163" s="26">
        <v>96.82</v>
      </c>
      <c r="H163" s="26">
        <v>12.89</v>
      </c>
      <c r="I163" s="26">
        <v>13.67</v>
      </c>
      <c r="J163" s="26">
        <v>25.36</v>
      </c>
      <c r="K163" s="26">
        <v>8.89</v>
      </c>
      <c r="L163" s="26">
        <v>6.48</v>
      </c>
      <c r="M163" s="26">
        <v>824.5</v>
      </c>
      <c r="N163" s="26">
        <v>12.1</v>
      </c>
      <c r="O163" s="25"/>
      <c r="P163" s="26">
        <v>11.65</v>
      </c>
    </row>
    <row r="164" spans="1:16" x14ac:dyDescent="0.3">
      <c r="A164" s="24" t="s">
        <v>236</v>
      </c>
      <c r="B164" s="26">
        <v>9.27</v>
      </c>
      <c r="C164" s="26">
        <v>10.199999999999999</v>
      </c>
      <c r="D164" s="26">
        <v>8.86</v>
      </c>
      <c r="E164" s="26">
        <v>12.25</v>
      </c>
      <c r="F164" s="26">
        <v>10832.13</v>
      </c>
      <c r="G164" s="26">
        <v>98.2</v>
      </c>
      <c r="H164" s="26">
        <v>12.94</v>
      </c>
      <c r="I164" s="26">
        <v>13.99</v>
      </c>
      <c r="J164" s="26">
        <v>25.54</v>
      </c>
      <c r="K164" s="26">
        <v>9.0500000000000007</v>
      </c>
      <c r="L164" s="26">
        <v>6.51</v>
      </c>
      <c r="M164" s="26">
        <v>816.77</v>
      </c>
      <c r="N164" s="26">
        <v>12.15</v>
      </c>
      <c r="O164" s="25"/>
      <c r="P164" s="26">
        <v>11.84</v>
      </c>
    </row>
    <row r="165" spans="1:16" x14ac:dyDescent="0.3">
      <c r="A165" s="24" t="s">
        <v>237</v>
      </c>
      <c r="B165" s="26">
        <v>9.57</v>
      </c>
      <c r="C165" s="26">
        <v>10.52</v>
      </c>
      <c r="D165" s="26">
        <v>9.18</v>
      </c>
      <c r="E165" s="26">
        <v>12.46</v>
      </c>
      <c r="F165" s="26">
        <v>10749.62</v>
      </c>
      <c r="G165" s="26">
        <v>99.14</v>
      </c>
      <c r="H165" s="26">
        <v>13.07</v>
      </c>
      <c r="I165" s="26">
        <v>14.67</v>
      </c>
      <c r="J165" s="26">
        <v>25.71</v>
      </c>
      <c r="K165" s="26">
        <v>9.1999999999999993</v>
      </c>
      <c r="L165" s="26">
        <v>6.53</v>
      </c>
      <c r="M165" s="26">
        <v>813.12</v>
      </c>
      <c r="N165" s="26">
        <v>12.15</v>
      </c>
      <c r="O165" s="25"/>
      <c r="P165" s="26">
        <v>12.07</v>
      </c>
    </row>
    <row r="166" spans="1:16" x14ac:dyDescent="0.3">
      <c r="A166" s="24" t="s">
        <v>238</v>
      </c>
      <c r="B166" s="26">
        <v>9.93</v>
      </c>
      <c r="C166" s="26">
        <v>10.89</v>
      </c>
      <c r="D166" s="26">
        <v>9.57</v>
      </c>
      <c r="E166" s="26">
        <v>12.68</v>
      </c>
      <c r="F166" s="26">
        <v>10582.4</v>
      </c>
      <c r="G166" s="26">
        <v>99.46</v>
      </c>
      <c r="H166" s="26">
        <v>13.25</v>
      </c>
      <c r="I166" s="26">
        <v>15.88</v>
      </c>
      <c r="J166" s="26">
        <v>25.83</v>
      </c>
      <c r="K166" s="26">
        <v>9.35</v>
      </c>
      <c r="L166" s="26">
        <v>6.65</v>
      </c>
      <c r="M166" s="26">
        <v>810.7</v>
      </c>
      <c r="N166" s="26">
        <v>12.24</v>
      </c>
      <c r="O166" s="25"/>
      <c r="P166" s="26">
        <v>12.36</v>
      </c>
    </row>
    <row r="167" spans="1:16" x14ac:dyDescent="0.3">
      <c r="A167" s="24" t="s">
        <v>239</v>
      </c>
      <c r="B167" s="26">
        <v>10.38</v>
      </c>
      <c r="C167" s="26">
        <v>11.35</v>
      </c>
      <c r="D167" s="26">
        <v>10.050000000000001</v>
      </c>
      <c r="E167" s="26">
        <v>12.93</v>
      </c>
      <c r="F167" s="26">
        <v>10329.66</v>
      </c>
      <c r="G167" s="26">
        <v>99.51</v>
      </c>
      <c r="H167" s="26">
        <v>13.5</v>
      </c>
      <c r="I167" s="26">
        <v>17.47</v>
      </c>
      <c r="J167" s="26">
        <v>25.9</v>
      </c>
      <c r="K167" s="26">
        <v>9.49</v>
      </c>
      <c r="L167" s="26">
        <v>6.88</v>
      </c>
      <c r="M167" s="26">
        <v>808.04</v>
      </c>
      <c r="N167" s="26">
        <v>12.46</v>
      </c>
      <c r="O167" s="25"/>
      <c r="P167" s="26">
        <v>12.72</v>
      </c>
    </row>
    <row r="168" spans="1:16" x14ac:dyDescent="0.3">
      <c r="A168" s="24" t="s">
        <v>240</v>
      </c>
      <c r="B168" s="26">
        <v>10.94</v>
      </c>
      <c r="C168" s="26">
        <v>11.92</v>
      </c>
      <c r="D168" s="26">
        <v>10.63</v>
      </c>
      <c r="E168" s="26">
        <v>13.21</v>
      </c>
      <c r="F168" s="26">
        <v>9999.57</v>
      </c>
      <c r="G168" s="26">
        <v>100.11</v>
      </c>
      <c r="H168" s="26">
        <v>13.64</v>
      </c>
      <c r="I168" s="26">
        <v>19.05</v>
      </c>
      <c r="J168" s="26">
        <v>25.96</v>
      </c>
      <c r="K168" s="26">
        <v>9.65</v>
      </c>
      <c r="L168" s="26">
        <v>7.17</v>
      </c>
      <c r="M168" s="26">
        <v>804.62</v>
      </c>
      <c r="N168" s="26">
        <v>12.77</v>
      </c>
      <c r="O168" s="25"/>
      <c r="P168" s="26">
        <v>13.11</v>
      </c>
    </row>
    <row r="169" spans="1:16" x14ac:dyDescent="0.3">
      <c r="A169" s="24" t="s">
        <v>241</v>
      </c>
      <c r="B169" s="26">
        <v>11.66</v>
      </c>
      <c r="C169" s="26">
        <v>12.6</v>
      </c>
      <c r="D169" s="26">
        <v>11.37</v>
      </c>
      <c r="E169" s="26">
        <v>13.55</v>
      </c>
      <c r="F169" s="26">
        <v>9654.4500000000007</v>
      </c>
      <c r="G169" s="26">
        <v>102.13</v>
      </c>
      <c r="H169" s="26">
        <v>13.93</v>
      </c>
      <c r="I169" s="26">
        <v>20.23</v>
      </c>
      <c r="J169" s="26">
        <v>26.02</v>
      </c>
      <c r="K169" s="26">
        <v>9.81</v>
      </c>
      <c r="L169" s="26">
        <v>7.44</v>
      </c>
      <c r="M169" s="26">
        <v>800.05</v>
      </c>
      <c r="N169" s="26">
        <v>13.13</v>
      </c>
      <c r="O169" s="25"/>
      <c r="P169" s="26">
        <v>13.64</v>
      </c>
    </row>
    <row r="170" spans="1:16" x14ac:dyDescent="0.3">
      <c r="A170" s="24" t="s">
        <v>242</v>
      </c>
      <c r="B170" s="26">
        <v>12.54</v>
      </c>
      <c r="C170" s="26">
        <v>13.43</v>
      </c>
      <c r="D170" s="26">
        <v>12.27</v>
      </c>
      <c r="E170" s="26">
        <v>13.96</v>
      </c>
      <c r="F170" s="26">
        <v>9370.35</v>
      </c>
      <c r="G170" s="26">
        <v>106.37</v>
      </c>
      <c r="H170" s="26">
        <v>14.33</v>
      </c>
      <c r="I170" s="26">
        <v>20.61</v>
      </c>
      <c r="J170" s="26">
        <v>26.1</v>
      </c>
      <c r="K170" s="26">
        <v>10.01</v>
      </c>
      <c r="L170" s="26">
        <v>7.64</v>
      </c>
      <c r="M170" s="26">
        <v>793.98</v>
      </c>
      <c r="N170" s="26">
        <v>13.48</v>
      </c>
      <c r="O170" s="25"/>
      <c r="P170" s="26">
        <v>14.31</v>
      </c>
    </row>
    <row r="171" spans="1:16" x14ac:dyDescent="0.3">
      <c r="A171" s="24" t="s">
        <v>243</v>
      </c>
      <c r="B171" s="26">
        <v>13.57</v>
      </c>
      <c r="C171" s="26">
        <v>14.38</v>
      </c>
      <c r="D171" s="26">
        <v>13.31</v>
      </c>
      <c r="E171" s="26">
        <v>14.46</v>
      </c>
      <c r="F171" s="26">
        <v>9132.9500000000007</v>
      </c>
      <c r="G171" s="26">
        <v>112.62</v>
      </c>
      <c r="H171" s="26">
        <v>14.84</v>
      </c>
      <c r="I171" s="26">
        <v>20.25</v>
      </c>
      <c r="J171" s="26">
        <v>26.21</v>
      </c>
      <c r="K171" s="26">
        <v>10.25</v>
      </c>
      <c r="L171" s="26">
        <v>7.75</v>
      </c>
      <c r="M171" s="26">
        <v>786.61</v>
      </c>
      <c r="N171" s="26">
        <v>13.84</v>
      </c>
      <c r="O171" s="25"/>
      <c r="P171" s="26">
        <v>15.12</v>
      </c>
    </row>
    <row r="172" spans="1:16" x14ac:dyDescent="0.3">
      <c r="A172" s="24" t="s">
        <v>244</v>
      </c>
      <c r="B172" s="26">
        <v>14.68</v>
      </c>
      <c r="C172" s="26">
        <v>15.44</v>
      </c>
      <c r="D172" s="26">
        <v>14.42</v>
      </c>
      <c r="E172" s="26">
        <v>15.07</v>
      </c>
      <c r="F172" s="26">
        <v>8936.25</v>
      </c>
      <c r="G172" s="26">
        <v>119.72</v>
      </c>
      <c r="H172" s="26">
        <v>15.28</v>
      </c>
      <c r="I172" s="26">
        <v>19.66</v>
      </c>
      <c r="J172" s="26">
        <v>26.32</v>
      </c>
      <c r="K172" s="26">
        <v>10.59</v>
      </c>
      <c r="L172" s="26">
        <v>7.85</v>
      </c>
      <c r="M172" s="26">
        <v>778.68</v>
      </c>
      <c r="N172" s="26">
        <v>14.28</v>
      </c>
      <c r="O172" s="25"/>
      <c r="P172" s="26">
        <v>15.95</v>
      </c>
    </row>
    <row r="173" spans="1:16" x14ac:dyDescent="0.3">
      <c r="A173" s="24" t="s">
        <v>245</v>
      </c>
      <c r="B173" s="26">
        <v>15.81</v>
      </c>
      <c r="C173" s="26">
        <v>16.559999999999999</v>
      </c>
      <c r="D173" s="26">
        <v>15.5</v>
      </c>
      <c r="E173" s="26">
        <v>15.81</v>
      </c>
      <c r="F173" s="26">
        <v>8751.39</v>
      </c>
      <c r="G173" s="26">
        <v>126.38</v>
      </c>
      <c r="H173" s="26">
        <v>15.97</v>
      </c>
      <c r="I173" s="26">
        <v>19.36</v>
      </c>
      <c r="J173" s="26">
        <v>26.43</v>
      </c>
      <c r="K173" s="26">
        <v>11.07</v>
      </c>
      <c r="L173" s="26">
        <v>8.02</v>
      </c>
      <c r="M173" s="26">
        <v>770.95</v>
      </c>
      <c r="N173" s="26">
        <v>14.88</v>
      </c>
      <c r="O173" s="25"/>
      <c r="P173" s="26">
        <v>16.899999999999999</v>
      </c>
    </row>
    <row r="174" spans="1:16" x14ac:dyDescent="0.3">
      <c r="A174" s="24" t="s">
        <v>246</v>
      </c>
      <c r="B174" s="26">
        <v>16.88</v>
      </c>
      <c r="C174" s="26">
        <v>17.7</v>
      </c>
      <c r="D174" s="26">
        <v>16.48</v>
      </c>
      <c r="E174" s="26">
        <v>16.7</v>
      </c>
      <c r="F174" s="26">
        <v>8574.59</v>
      </c>
      <c r="G174" s="26">
        <v>131.44</v>
      </c>
      <c r="H174" s="26">
        <v>16.850000000000001</v>
      </c>
      <c r="I174" s="26">
        <v>19.850000000000001</v>
      </c>
      <c r="J174" s="26">
        <v>26.51</v>
      </c>
      <c r="K174" s="26">
        <v>11.74</v>
      </c>
      <c r="L174" s="26">
        <v>8.33</v>
      </c>
      <c r="M174" s="26">
        <v>764.14</v>
      </c>
      <c r="N174" s="26">
        <v>15.71</v>
      </c>
      <c r="O174" s="25"/>
      <c r="P174" s="26">
        <v>17.91</v>
      </c>
    </row>
    <row r="175" spans="1:16" x14ac:dyDescent="0.3">
      <c r="A175" s="24" t="s">
        <v>247</v>
      </c>
      <c r="B175" s="26">
        <v>17.87</v>
      </c>
      <c r="C175" s="26">
        <v>18.809999999999999</v>
      </c>
      <c r="D175" s="26">
        <v>17.309999999999999</v>
      </c>
      <c r="E175" s="26">
        <v>17.72</v>
      </c>
      <c r="F175" s="26">
        <v>8392.67</v>
      </c>
      <c r="G175" s="26">
        <v>134.62</v>
      </c>
      <c r="H175" s="26">
        <v>17.920000000000002</v>
      </c>
      <c r="I175" s="26">
        <v>21.27</v>
      </c>
      <c r="J175" s="26">
        <v>26.58</v>
      </c>
      <c r="K175" s="26">
        <v>12.55</v>
      </c>
      <c r="L175" s="26">
        <v>8.8000000000000007</v>
      </c>
      <c r="M175" s="26">
        <v>758.34</v>
      </c>
      <c r="N175" s="26">
        <v>16.739999999999998</v>
      </c>
      <c r="O175" s="25"/>
      <c r="P175" s="26">
        <v>18.940000000000001</v>
      </c>
    </row>
    <row r="176" spans="1:16" x14ac:dyDescent="0.3">
      <c r="A176" s="24" t="s">
        <v>248</v>
      </c>
      <c r="B176" s="26">
        <v>18.739999999999998</v>
      </c>
      <c r="C176" s="26">
        <v>19.84</v>
      </c>
      <c r="D176" s="26">
        <v>18.02</v>
      </c>
      <c r="E176" s="26">
        <v>18.78</v>
      </c>
      <c r="F176" s="26">
        <v>8203.3700000000008</v>
      </c>
      <c r="G176" s="26">
        <v>136.58000000000001</v>
      </c>
      <c r="H176" s="26">
        <v>18.87</v>
      </c>
      <c r="I176" s="26">
        <v>23.42</v>
      </c>
      <c r="J176" s="26">
        <v>26.67</v>
      </c>
      <c r="K176" s="26">
        <v>13.43</v>
      </c>
      <c r="L176" s="26">
        <v>9.4</v>
      </c>
      <c r="M176" s="26">
        <v>752.97</v>
      </c>
      <c r="N176" s="26">
        <v>17.86</v>
      </c>
      <c r="O176" s="25"/>
      <c r="P176" s="26">
        <v>19.89</v>
      </c>
    </row>
    <row r="177" spans="1:16" x14ac:dyDescent="0.3">
      <c r="A177" s="24" t="s">
        <v>249</v>
      </c>
      <c r="B177" s="26">
        <v>19.5</v>
      </c>
      <c r="C177" s="26">
        <v>20.76</v>
      </c>
      <c r="D177" s="26">
        <v>18.61</v>
      </c>
      <c r="E177" s="26">
        <v>19.78</v>
      </c>
      <c r="F177" s="26">
        <v>8014.13</v>
      </c>
      <c r="G177" s="26">
        <v>138.06</v>
      </c>
      <c r="H177" s="26">
        <v>20</v>
      </c>
      <c r="I177" s="26">
        <v>26.05</v>
      </c>
      <c r="J177" s="26">
        <v>26.82</v>
      </c>
      <c r="K177" s="26">
        <v>14.26</v>
      </c>
      <c r="L177" s="26">
        <v>10.1</v>
      </c>
      <c r="M177" s="26">
        <v>747.39</v>
      </c>
      <c r="N177" s="26">
        <v>18.93</v>
      </c>
      <c r="O177" s="25"/>
      <c r="P177" s="26">
        <v>20.83</v>
      </c>
    </row>
    <row r="178" spans="1:16" x14ac:dyDescent="0.3">
      <c r="A178" s="24" t="s">
        <v>250</v>
      </c>
      <c r="B178" s="26">
        <v>20.12</v>
      </c>
      <c r="C178" s="26">
        <v>21.53</v>
      </c>
      <c r="D178" s="26">
        <v>19.12</v>
      </c>
      <c r="E178" s="26">
        <v>20.63</v>
      </c>
      <c r="F178" s="26">
        <v>7824.23</v>
      </c>
      <c r="G178" s="26">
        <v>139.72999999999999</v>
      </c>
      <c r="H178" s="26">
        <v>21.15</v>
      </c>
      <c r="I178" s="26">
        <v>28.9</v>
      </c>
      <c r="J178" s="26">
        <v>27.06</v>
      </c>
      <c r="K178" s="26">
        <v>14.94</v>
      </c>
      <c r="L178" s="26">
        <v>10.86</v>
      </c>
      <c r="M178" s="26">
        <v>740.98</v>
      </c>
      <c r="N178" s="26">
        <v>19.850000000000001</v>
      </c>
      <c r="O178" s="25"/>
      <c r="P178" s="26">
        <v>21.69</v>
      </c>
    </row>
    <row r="179" spans="1:16" x14ac:dyDescent="0.3">
      <c r="A179" s="24" t="s">
        <v>251</v>
      </c>
      <c r="B179" s="26">
        <v>20.64</v>
      </c>
      <c r="C179" s="26">
        <v>22.15</v>
      </c>
      <c r="D179" s="26">
        <v>19.559999999999999</v>
      </c>
      <c r="E179" s="26">
        <v>21.36</v>
      </c>
      <c r="F179" s="26">
        <v>7626.6</v>
      </c>
      <c r="G179" s="26">
        <v>141.72</v>
      </c>
      <c r="H179" s="26">
        <v>22.31</v>
      </c>
      <c r="I179" s="26">
        <v>31.71</v>
      </c>
      <c r="J179" s="26">
        <v>27.39</v>
      </c>
      <c r="K179" s="26">
        <v>15.47</v>
      </c>
      <c r="L179" s="26">
        <v>11.64</v>
      </c>
      <c r="M179" s="26">
        <v>733.04</v>
      </c>
      <c r="N179" s="26">
        <v>20.59</v>
      </c>
      <c r="O179" s="25"/>
      <c r="P179" s="26">
        <v>22.5</v>
      </c>
    </row>
    <row r="180" spans="1:16" x14ac:dyDescent="0.3">
      <c r="A180" s="24" t="s">
        <v>252</v>
      </c>
      <c r="B180" s="26">
        <v>21.06</v>
      </c>
      <c r="C180" s="26">
        <v>22.64</v>
      </c>
      <c r="D180" s="26">
        <v>19.940000000000001</v>
      </c>
      <c r="E180" s="26">
        <v>22.09</v>
      </c>
      <c r="F180" s="26">
        <v>7399.49</v>
      </c>
      <c r="G180" s="26">
        <v>143.53</v>
      </c>
      <c r="H180" s="26">
        <v>23.18</v>
      </c>
      <c r="I180" s="26">
        <v>34.159999999999997</v>
      </c>
      <c r="J180" s="26">
        <v>27.78</v>
      </c>
      <c r="K180" s="26">
        <v>15.92</v>
      </c>
      <c r="L180" s="26">
        <v>12.42</v>
      </c>
      <c r="M180" s="26">
        <v>722.81</v>
      </c>
      <c r="N180" s="26">
        <v>21.26</v>
      </c>
      <c r="O180" s="25"/>
      <c r="P180" s="26">
        <v>23.14</v>
      </c>
    </row>
    <row r="181" spans="1:16" x14ac:dyDescent="0.3">
      <c r="A181" s="24" t="s">
        <v>253</v>
      </c>
      <c r="B181" s="26">
        <v>21.44</v>
      </c>
      <c r="C181" s="26">
        <v>23.04</v>
      </c>
      <c r="D181" s="26">
        <v>20.3</v>
      </c>
      <c r="E181" s="26">
        <v>22.95</v>
      </c>
      <c r="F181" s="26">
        <v>7122.22</v>
      </c>
      <c r="G181" s="26">
        <v>144.63999999999999</v>
      </c>
      <c r="H181" s="26">
        <v>24.2</v>
      </c>
      <c r="I181" s="26">
        <v>35.93</v>
      </c>
      <c r="J181" s="26">
        <v>28.18</v>
      </c>
      <c r="K181" s="26">
        <v>16.37</v>
      </c>
      <c r="L181" s="26">
        <v>13.17</v>
      </c>
      <c r="M181" s="26">
        <v>709.53</v>
      </c>
      <c r="N181" s="26">
        <v>21.97</v>
      </c>
      <c r="O181" s="25"/>
      <c r="P181" s="26">
        <v>23.82</v>
      </c>
    </row>
    <row r="182" spans="1:16" x14ac:dyDescent="0.3">
      <c r="A182" s="24" t="s">
        <v>254</v>
      </c>
      <c r="B182" s="26">
        <v>21.8</v>
      </c>
      <c r="C182" s="26">
        <v>23.36</v>
      </c>
      <c r="D182" s="26">
        <v>20.64</v>
      </c>
      <c r="E182" s="26">
        <v>24.06</v>
      </c>
      <c r="F182" s="26">
        <v>6772.49</v>
      </c>
      <c r="G182" s="26">
        <v>144.57</v>
      </c>
      <c r="H182" s="26">
        <v>25.26</v>
      </c>
      <c r="I182" s="26">
        <v>36.729999999999997</v>
      </c>
      <c r="J182" s="26">
        <v>28.56</v>
      </c>
      <c r="K182" s="26">
        <v>16.88</v>
      </c>
      <c r="L182" s="26">
        <v>13.88</v>
      </c>
      <c r="M182" s="26">
        <v>692.52</v>
      </c>
      <c r="N182" s="26">
        <v>22.81</v>
      </c>
      <c r="O182" s="25"/>
      <c r="P182" s="26">
        <v>24.51</v>
      </c>
    </row>
    <row r="183" spans="1:16" x14ac:dyDescent="0.3">
      <c r="A183" s="24" t="s">
        <v>255</v>
      </c>
      <c r="B183" s="26">
        <v>22.17</v>
      </c>
      <c r="C183" s="26">
        <v>23.64</v>
      </c>
      <c r="D183" s="26">
        <v>20.98</v>
      </c>
      <c r="E183" s="26">
        <v>25.4</v>
      </c>
      <c r="F183" s="26">
        <v>6354.79</v>
      </c>
      <c r="G183" s="26">
        <v>143.53</v>
      </c>
      <c r="H183" s="26">
        <v>26.4</v>
      </c>
      <c r="I183" s="26">
        <v>36.58</v>
      </c>
      <c r="J183" s="26">
        <v>28.89</v>
      </c>
      <c r="K183" s="26">
        <v>17.47</v>
      </c>
      <c r="L183" s="26">
        <v>14.52</v>
      </c>
      <c r="M183" s="26">
        <v>671.83</v>
      </c>
      <c r="N183" s="26">
        <v>23.79</v>
      </c>
      <c r="O183" s="25"/>
      <c r="P183" s="26">
        <v>25.23</v>
      </c>
    </row>
    <row r="184" spans="1:16" x14ac:dyDescent="0.3">
      <c r="A184" s="24" t="s">
        <v>256</v>
      </c>
      <c r="B184" s="26">
        <v>22.55</v>
      </c>
      <c r="C184" s="26">
        <v>23.92</v>
      </c>
      <c r="D184" s="26">
        <v>21.35</v>
      </c>
      <c r="E184" s="26">
        <v>26.81</v>
      </c>
      <c r="F184" s="26">
        <v>5891.68</v>
      </c>
      <c r="G184" s="26">
        <v>142.41</v>
      </c>
      <c r="H184" s="26">
        <v>27.2</v>
      </c>
      <c r="I184" s="26">
        <v>35.78</v>
      </c>
      <c r="J184" s="26">
        <v>29.18</v>
      </c>
      <c r="K184" s="26">
        <v>18.11</v>
      </c>
      <c r="L184" s="26">
        <v>15.11</v>
      </c>
      <c r="M184" s="26">
        <v>648.28</v>
      </c>
      <c r="N184" s="26">
        <v>24.78</v>
      </c>
      <c r="O184" s="25"/>
      <c r="P184" s="26">
        <v>25.85</v>
      </c>
    </row>
    <row r="185" spans="1:16" x14ac:dyDescent="0.3">
      <c r="A185" s="24" t="s">
        <v>257</v>
      </c>
      <c r="B185" s="26">
        <v>22.96</v>
      </c>
      <c r="C185" s="26">
        <v>24.25</v>
      </c>
      <c r="D185" s="26">
        <v>21.76</v>
      </c>
      <c r="E185" s="26">
        <v>28.13</v>
      </c>
      <c r="F185" s="26">
        <v>5408.07</v>
      </c>
      <c r="G185" s="26">
        <v>142.16999999999999</v>
      </c>
      <c r="H185" s="26">
        <v>28.16</v>
      </c>
      <c r="I185" s="26">
        <v>34.68</v>
      </c>
      <c r="J185" s="26">
        <v>29.46</v>
      </c>
      <c r="K185" s="26">
        <v>18.760000000000002</v>
      </c>
      <c r="L185" s="26">
        <v>15.63</v>
      </c>
      <c r="M185" s="26">
        <v>622.76</v>
      </c>
      <c r="N185" s="26">
        <v>25.68</v>
      </c>
      <c r="O185" s="25"/>
      <c r="P185" s="26">
        <v>26.53</v>
      </c>
    </row>
    <row r="186" spans="1:16" x14ac:dyDescent="0.3">
      <c r="A186" s="24" t="s">
        <v>258</v>
      </c>
      <c r="B186" s="26">
        <v>23.41</v>
      </c>
      <c r="C186" s="26">
        <v>24.64</v>
      </c>
      <c r="D186" s="26">
        <v>22.24</v>
      </c>
      <c r="E186" s="26">
        <v>29.19</v>
      </c>
      <c r="F186" s="26">
        <v>4928.9799999999996</v>
      </c>
      <c r="G186" s="26">
        <v>143.66999999999999</v>
      </c>
      <c r="H186" s="26">
        <v>29.12</v>
      </c>
      <c r="I186" s="26">
        <v>33.61</v>
      </c>
      <c r="J186" s="26">
        <v>29.73</v>
      </c>
      <c r="K186" s="26">
        <v>19.36</v>
      </c>
      <c r="L186" s="26">
        <v>16.11</v>
      </c>
      <c r="M186" s="26">
        <v>596.20000000000005</v>
      </c>
      <c r="N186" s="26">
        <v>26.37</v>
      </c>
      <c r="O186" s="25"/>
      <c r="P186" s="26">
        <v>27.22</v>
      </c>
    </row>
    <row r="187" spans="1:16" x14ac:dyDescent="0.3">
      <c r="A187" s="24" t="s">
        <v>259</v>
      </c>
      <c r="B187" s="26">
        <v>23.91</v>
      </c>
      <c r="C187" s="26">
        <v>25.13</v>
      </c>
      <c r="D187" s="26">
        <v>22.78</v>
      </c>
      <c r="E187" s="26">
        <v>30.02</v>
      </c>
      <c r="F187" s="26">
        <v>4479.92</v>
      </c>
      <c r="G187" s="26">
        <v>146.83000000000001</v>
      </c>
      <c r="H187" s="26">
        <v>30.09</v>
      </c>
      <c r="I187" s="26">
        <v>32.799999999999997</v>
      </c>
      <c r="J187" s="26">
        <v>29.99</v>
      </c>
      <c r="K187" s="26">
        <v>19.920000000000002</v>
      </c>
      <c r="L187" s="26">
        <v>16.57</v>
      </c>
      <c r="M187" s="26">
        <v>570</v>
      </c>
      <c r="N187" s="26">
        <v>26.86</v>
      </c>
      <c r="O187" s="25"/>
      <c r="P187" s="26">
        <v>27.94</v>
      </c>
    </row>
    <row r="188" spans="1:16" x14ac:dyDescent="0.3">
      <c r="A188" s="24" t="s">
        <v>260</v>
      </c>
      <c r="B188" s="26">
        <v>24.49</v>
      </c>
      <c r="C188" s="26">
        <v>25.71</v>
      </c>
      <c r="D188" s="26">
        <v>23.39</v>
      </c>
      <c r="E188" s="26">
        <v>30.77</v>
      </c>
      <c r="F188" s="26">
        <v>4086.1</v>
      </c>
      <c r="G188" s="26">
        <v>150.63</v>
      </c>
      <c r="H188" s="26">
        <v>30.65</v>
      </c>
      <c r="I188" s="26">
        <v>32.4</v>
      </c>
      <c r="J188" s="26">
        <v>30.26</v>
      </c>
      <c r="K188" s="26">
        <v>20.45</v>
      </c>
      <c r="L188" s="26">
        <v>17.09</v>
      </c>
      <c r="M188" s="26">
        <v>546.02</v>
      </c>
      <c r="N188" s="26">
        <v>27.25</v>
      </c>
      <c r="O188" s="25"/>
      <c r="P188" s="26">
        <v>28.55</v>
      </c>
    </row>
    <row r="189" spans="1:16" x14ac:dyDescent="0.3">
      <c r="A189" s="24" t="s">
        <v>261</v>
      </c>
      <c r="B189" s="26">
        <v>25.16</v>
      </c>
      <c r="C189" s="26">
        <v>26.4</v>
      </c>
      <c r="D189" s="26">
        <v>24.06</v>
      </c>
      <c r="E189" s="26">
        <v>31.64</v>
      </c>
      <c r="F189" s="26">
        <v>3772.78</v>
      </c>
      <c r="G189" s="26">
        <v>153.97999999999999</v>
      </c>
      <c r="H189" s="26">
        <v>31.37</v>
      </c>
      <c r="I189" s="26">
        <v>32.54</v>
      </c>
      <c r="J189" s="26">
        <v>30.54</v>
      </c>
      <c r="K189" s="26">
        <v>20.97</v>
      </c>
      <c r="L189" s="26">
        <v>17.72</v>
      </c>
      <c r="M189" s="26">
        <v>526.16999999999996</v>
      </c>
      <c r="N189" s="26">
        <v>27.67</v>
      </c>
      <c r="O189" s="25"/>
      <c r="P189" s="26">
        <v>29.28</v>
      </c>
    </row>
    <row r="190" spans="1:16" x14ac:dyDescent="0.3">
      <c r="A190" s="24" t="s">
        <v>262</v>
      </c>
      <c r="B190" s="26">
        <v>25.94</v>
      </c>
      <c r="C190" s="26">
        <v>27.18</v>
      </c>
      <c r="D190" s="26">
        <v>24.79</v>
      </c>
      <c r="E190" s="26">
        <v>32.78</v>
      </c>
      <c r="F190" s="26">
        <v>3562.08</v>
      </c>
      <c r="G190" s="26">
        <v>155.87</v>
      </c>
      <c r="H190" s="26">
        <v>32.11</v>
      </c>
      <c r="I190" s="26">
        <v>33.32</v>
      </c>
      <c r="J190" s="26">
        <v>30.84</v>
      </c>
      <c r="K190" s="26">
        <v>21.51</v>
      </c>
      <c r="L190" s="26">
        <v>18.53</v>
      </c>
      <c r="M190" s="26">
        <v>512.15</v>
      </c>
      <c r="N190" s="26">
        <v>28.22</v>
      </c>
      <c r="O190" s="25"/>
      <c r="P190" s="26">
        <v>30.1</v>
      </c>
    </row>
    <row r="191" spans="1:16" x14ac:dyDescent="0.3">
      <c r="A191" s="24" t="s">
        <v>263</v>
      </c>
      <c r="B191" s="26">
        <v>26.89</v>
      </c>
      <c r="C191" s="26">
        <v>28.12</v>
      </c>
      <c r="D191" s="26">
        <v>25.64</v>
      </c>
      <c r="E191" s="26">
        <v>34.159999999999997</v>
      </c>
      <c r="F191" s="26">
        <v>3442.91</v>
      </c>
      <c r="G191" s="26">
        <v>156.4</v>
      </c>
      <c r="H191" s="26">
        <v>32.92</v>
      </c>
      <c r="I191" s="26">
        <v>34.6</v>
      </c>
      <c r="J191" s="26">
        <v>31.15</v>
      </c>
      <c r="K191" s="26">
        <v>22.1</v>
      </c>
      <c r="L191" s="26">
        <v>19.510000000000002</v>
      </c>
      <c r="M191" s="26">
        <v>503.51</v>
      </c>
      <c r="N191" s="26">
        <v>28.96</v>
      </c>
      <c r="O191" s="25"/>
      <c r="P191" s="26">
        <v>31.05</v>
      </c>
    </row>
    <row r="192" spans="1:16" x14ac:dyDescent="0.3">
      <c r="A192" s="24" t="s">
        <v>264</v>
      </c>
      <c r="B192" s="26">
        <v>28.11</v>
      </c>
      <c r="C192" s="26">
        <v>29.33</v>
      </c>
      <c r="D192" s="26">
        <v>26.75</v>
      </c>
      <c r="E192" s="26">
        <v>35.58</v>
      </c>
      <c r="F192" s="26">
        <v>3370.45</v>
      </c>
      <c r="G192" s="26">
        <v>156.80000000000001</v>
      </c>
      <c r="H192" s="26">
        <v>33.39</v>
      </c>
      <c r="I192" s="26">
        <v>36</v>
      </c>
      <c r="J192" s="26">
        <v>31.48</v>
      </c>
      <c r="K192" s="26">
        <v>22.79</v>
      </c>
      <c r="L192" s="26">
        <v>20.56</v>
      </c>
      <c r="M192" s="26">
        <v>497.61</v>
      </c>
      <c r="N192" s="26">
        <v>29.9</v>
      </c>
      <c r="O192" s="25"/>
      <c r="P192" s="26">
        <v>32.03</v>
      </c>
    </row>
    <row r="193" spans="1:16" x14ac:dyDescent="0.3">
      <c r="A193" s="24" t="s">
        <v>265</v>
      </c>
      <c r="B193" s="26">
        <v>29.68</v>
      </c>
      <c r="C193" s="26">
        <v>30.91</v>
      </c>
      <c r="D193" s="26">
        <v>28.25</v>
      </c>
      <c r="E193" s="26">
        <v>36.86</v>
      </c>
      <c r="F193" s="26">
        <v>3296.93</v>
      </c>
      <c r="G193" s="26">
        <v>158.36000000000001</v>
      </c>
      <c r="H193" s="26">
        <v>34.21</v>
      </c>
      <c r="I193" s="26">
        <v>37.11</v>
      </c>
      <c r="J193" s="26">
        <v>31.82</v>
      </c>
      <c r="K193" s="26">
        <v>23.66</v>
      </c>
      <c r="L193" s="26">
        <v>21.58</v>
      </c>
      <c r="M193" s="26">
        <v>491.64</v>
      </c>
      <c r="N193" s="26">
        <v>31.04</v>
      </c>
      <c r="O193" s="25"/>
      <c r="P193" s="26">
        <v>33.31</v>
      </c>
    </row>
    <row r="194" spans="1:16" x14ac:dyDescent="0.3">
      <c r="A194" s="24" t="s">
        <v>266</v>
      </c>
      <c r="B194" s="26">
        <v>31.69</v>
      </c>
      <c r="C194" s="26">
        <v>32.979999999999997</v>
      </c>
      <c r="D194" s="26">
        <v>30.24</v>
      </c>
      <c r="E194" s="26">
        <v>37.840000000000003</v>
      </c>
      <c r="F194" s="26">
        <v>3178.06</v>
      </c>
      <c r="G194" s="26">
        <v>162.29</v>
      </c>
      <c r="H194" s="26">
        <v>35.24</v>
      </c>
      <c r="I194" s="26">
        <v>37.57</v>
      </c>
      <c r="J194" s="26">
        <v>32.17</v>
      </c>
      <c r="K194" s="26">
        <v>24.73</v>
      </c>
      <c r="L194" s="26">
        <v>22.48</v>
      </c>
      <c r="M194" s="26">
        <v>482.96</v>
      </c>
      <c r="N194" s="26">
        <v>32.380000000000003</v>
      </c>
      <c r="O194" s="25"/>
      <c r="P194" s="26">
        <v>34.869999999999997</v>
      </c>
    </row>
    <row r="195" spans="1:16" x14ac:dyDescent="0.3">
      <c r="A195" s="24" t="s">
        <v>267</v>
      </c>
      <c r="B195" s="26">
        <v>34.06</v>
      </c>
      <c r="C195" s="26">
        <v>35.450000000000003</v>
      </c>
      <c r="D195" s="26">
        <v>32.659999999999997</v>
      </c>
      <c r="E195" s="26">
        <v>38.56</v>
      </c>
      <c r="F195" s="26">
        <v>3006.87</v>
      </c>
      <c r="G195" s="26">
        <v>168.6</v>
      </c>
      <c r="H195" s="26">
        <v>36.49</v>
      </c>
      <c r="I195" s="26">
        <v>37.36</v>
      </c>
      <c r="J195" s="26">
        <v>32.520000000000003</v>
      </c>
      <c r="K195" s="26">
        <v>25.98</v>
      </c>
      <c r="L195" s="26">
        <v>23.23</v>
      </c>
      <c r="M195" s="26">
        <v>471.41</v>
      </c>
      <c r="N195" s="26">
        <v>33.86</v>
      </c>
      <c r="O195" s="25"/>
      <c r="P195" s="26">
        <v>36.67</v>
      </c>
    </row>
    <row r="196" spans="1:16" x14ac:dyDescent="0.3">
      <c r="A196" s="24" t="s">
        <v>268</v>
      </c>
      <c r="B196" s="26">
        <v>36.549999999999997</v>
      </c>
      <c r="C196" s="26">
        <v>38.1</v>
      </c>
      <c r="D196" s="26">
        <v>35.21</v>
      </c>
      <c r="E196" s="26">
        <v>39.18</v>
      </c>
      <c r="F196" s="26">
        <v>2814.3</v>
      </c>
      <c r="G196" s="26">
        <v>176.09</v>
      </c>
      <c r="H196" s="26">
        <v>37.36</v>
      </c>
      <c r="I196" s="26">
        <v>36.9</v>
      </c>
      <c r="J196" s="26">
        <v>32.86</v>
      </c>
      <c r="K196" s="26">
        <v>27.31</v>
      </c>
      <c r="L196" s="26">
        <v>23.91</v>
      </c>
      <c r="M196" s="26">
        <v>459.2</v>
      </c>
      <c r="N196" s="26">
        <v>35.39</v>
      </c>
      <c r="O196" s="25"/>
      <c r="P196" s="26">
        <v>38.409999999999997</v>
      </c>
    </row>
    <row r="197" spans="1:16" x14ac:dyDescent="0.3">
      <c r="A197" s="24" t="s">
        <v>269</v>
      </c>
      <c r="B197" s="26">
        <v>38.909999999999997</v>
      </c>
      <c r="C197" s="26">
        <v>40.659999999999997</v>
      </c>
      <c r="D197" s="26">
        <v>37.6</v>
      </c>
      <c r="E197" s="26">
        <v>39.840000000000003</v>
      </c>
      <c r="F197" s="26">
        <v>2634.47</v>
      </c>
      <c r="G197" s="26">
        <v>183.47</v>
      </c>
      <c r="H197" s="26">
        <v>38.479999999999997</v>
      </c>
      <c r="I197" s="26">
        <v>36.590000000000003</v>
      </c>
      <c r="J197" s="26">
        <v>33.18</v>
      </c>
      <c r="K197" s="26">
        <v>28.58</v>
      </c>
      <c r="L197" s="26">
        <v>24.57</v>
      </c>
      <c r="M197" s="26">
        <v>448.79</v>
      </c>
      <c r="N197" s="26">
        <v>36.869999999999997</v>
      </c>
      <c r="O197" s="25"/>
      <c r="P197" s="26">
        <v>40.17</v>
      </c>
    </row>
    <row r="198" spans="1:16" x14ac:dyDescent="0.3">
      <c r="A198" s="24" t="s">
        <v>270</v>
      </c>
      <c r="B198" s="26">
        <v>40.89</v>
      </c>
      <c r="C198" s="26">
        <v>42.9</v>
      </c>
      <c r="D198" s="26">
        <v>39.549999999999997</v>
      </c>
      <c r="E198" s="26">
        <v>40.68</v>
      </c>
      <c r="F198" s="26">
        <v>2499.69</v>
      </c>
      <c r="G198" s="26">
        <v>189.51</v>
      </c>
      <c r="H198" s="26">
        <v>39.58</v>
      </c>
      <c r="I198" s="26">
        <v>36.840000000000003</v>
      </c>
      <c r="J198" s="26">
        <v>33.46</v>
      </c>
      <c r="K198" s="26">
        <v>29.7</v>
      </c>
      <c r="L198" s="26">
        <v>25.28</v>
      </c>
      <c r="M198" s="26">
        <v>442.46</v>
      </c>
      <c r="N198" s="26">
        <v>38.200000000000003</v>
      </c>
      <c r="O198" s="25"/>
      <c r="P198" s="26">
        <v>41.75</v>
      </c>
    </row>
    <row r="199" spans="1:16" x14ac:dyDescent="0.3">
      <c r="A199" s="24" t="s">
        <v>271</v>
      </c>
      <c r="B199" s="26">
        <v>42.38</v>
      </c>
      <c r="C199" s="26">
        <v>44.67</v>
      </c>
      <c r="D199" s="26">
        <v>40.93</v>
      </c>
      <c r="E199" s="26">
        <v>41.7</v>
      </c>
      <c r="F199" s="26">
        <v>2421.8000000000002</v>
      </c>
      <c r="G199" s="26">
        <v>194.02</v>
      </c>
      <c r="H199" s="26">
        <v>40.67</v>
      </c>
      <c r="I199" s="26">
        <v>37.72</v>
      </c>
      <c r="J199" s="26">
        <v>33.71</v>
      </c>
      <c r="K199" s="26">
        <v>30.62</v>
      </c>
      <c r="L199" s="26">
        <v>26.1</v>
      </c>
      <c r="M199" s="26">
        <v>440.6</v>
      </c>
      <c r="N199" s="26">
        <v>39.369999999999997</v>
      </c>
      <c r="O199" s="25"/>
      <c r="P199" s="26">
        <v>43.09</v>
      </c>
    </row>
    <row r="200" spans="1:16" x14ac:dyDescent="0.3">
      <c r="A200" s="24" t="s">
        <v>272</v>
      </c>
      <c r="B200" s="26">
        <v>43.38</v>
      </c>
      <c r="C200" s="26">
        <v>45.94</v>
      </c>
      <c r="D200" s="26">
        <v>41.79</v>
      </c>
      <c r="E200" s="26">
        <v>42.81</v>
      </c>
      <c r="F200" s="26">
        <v>2392.15</v>
      </c>
      <c r="G200" s="26">
        <v>197.8</v>
      </c>
      <c r="H200" s="26">
        <v>41.22</v>
      </c>
      <c r="I200" s="26">
        <v>38.979999999999997</v>
      </c>
      <c r="J200" s="26">
        <v>33.94</v>
      </c>
      <c r="K200" s="26">
        <v>31.39</v>
      </c>
      <c r="L200" s="26">
        <v>27.05</v>
      </c>
      <c r="M200" s="26">
        <v>441.76</v>
      </c>
      <c r="N200" s="26">
        <v>40.43</v>
      </c>
      <c r="O200" s="25"/>
      <c r="P200" s="26">
        <v>44</v>
      </c>
    </row>
    <row r="201" spans="1:16" x14ac:dyDescent="0.3">
      <c r="A201" s="24" t="s">
        <v>273</v>
      </c>
      <c r="B201" s="26">
        <v>43.9</v>
      </c>
      <c r="C201" s="26">
        <v>46.67</v>
      </c>
      <c r="D201" s="26">
        <v>42.18</v>
      </c>
      <c r="E201" s="26">
        <v>43.9</v>
      </c>
      <c r="F201" s="26">
        <v>2400.2600000000002</v>
      </c>
      <c r="G201" s="26">
        <v>201.75</v>
      </c>
      <c r="H201" s="26">
        <v>42.02</v>
      </c>
      <c r="I201" s="26">
        <v>40.380000000000003</v>
      </c>
      <c r="J201" s="26">
        <v>34.159999999999997</v>
      </c>
      <c r="K201" s="26">
        <v>32.049999999999997</v>
      </c>
      <c r="L201" s="26">
        <v>28.18</v>
      </c>
      <c r="M201" s="26">
        <v>444.29</v>
      </c>
      <c r="N201" s="26">
        <v>41.41</v>
      </c>
      <c r="O201" s="25"/>
      <c r="P201" s="26">
        <v>44.76</v>
      </c>
    </row>
    <row r="202" spans="1:16" x14ac:dyDescent="0.3">
      <c r="A202" s="24" t="s">
        <v>274</v>
      </c>
      <c r="B202" s="26">
        <v>43.97</v>
      </c>
      <c r="C202" s="26">
        <v>46.86</v>
      </c>
      <c r="D202" s="26">
        <v>42.17</v>
      </c>
      <c r="E202" s="26">
        <v>44.9</v>
      </c>
      <c r="F202" s="26">
        <v>2435.09</v>
      </c>
      <c r="G202" s="26">
        <v>206.69</v>
      </c>
      <c r="H202" s="26">
        <v>42.9</v>
      </c>
      <c r="I202" s="26">
        <v>41.64</v>
      </c>
      <c r="J202" s="26">
        <v>34.39</v>
      </c>
      <c r="K202" s="26">
        <v>32.659999999999997</v>
      </c>
      <c r="L202" s="26">
        <v>29.5</v>
      </c>
      <c r="M202" s="26">
        <v>446.62</v>
      </c>
      <c r="N202" s="26">
        <v>42.38</v>
      </c>
      <c r="O202" s="25"/>
      <c r="P202" s="26">
        <v>45.3</v>
      </c>
    </row>
    <row r="203" spans="1:16" x14ac:dyDescent="0.3">
      <c r="A203" s="24" t="s">
        <v>275</v>
      </c>
      <c r="B203" s="26">
        <v>43.67</v>
      </c>
      <c r="C203" s="26">
        <v>46.6</v>
      </c>
      <c r="D203" s="26">
        <v>41.85</v>
      </c>
      <c r="E203" s="26">
        <v>45.77</v>
      </c>
      <c r="F203" s="26">
        <v>2479.86</v>
      </c>
      <c r="G203" s="26">
        <v>212.71</v>
      </c>
      <c r="H203" s="26">
        <v>43.92</v>
      </c>
      <c r="I203" s="26">
        <v>42.65</v>
      </c>
      <c r="J203" s="26">
        <v>34.630000000000003</v>
      </c>
      <c r="K203" s="26">
        <v>33.24</v>
      </c>
      <c r="L203" s="26">
        <v>30.98</v>
      </c>
      <c r="M203" s="26">
        <v>447.74</v>
      </c>
      <c r="N203" s="26">
        <v>43.34</v>
      </c>
      <c r="O203" s="25"/>
      <c r="P203" s="26">
        <v>45.68</v>
      </c>
    </row>
    <row r="204" spans="1:16" x14ac:dyDescent="0.3">
      <c r="A204" s="24" t="s">
        <v>276</v>
      </c>
      <c r="B204" s="26">
        <v>43.19</v>
      </c>
      <c r="C204" s="26">
        <v>46.08</v>
      </c>
      <c r="D204" s="26">
        <v>41.36</v>
      </c>
      <c r="E204" s="26">
        <v>46.54</v>
      </c>
      <c r="F204" s="26">
        <v>2511.9899999999998</v>
      </c>
      <c r="G204" s="26">
        <v>219.12</v>
      </c>
      <c r="H204" s="26">
        <v>44.45</v>
      </c>
      <c r="I204" s="26">
        <v>43.44</v>
      </c>
      <c r="J204" s="26">
        <v>34.880000000000003</v>
      </c>
      <c r="K204" s="26">
        <v>33.799999999999997</v>
      </c>
      <c r="L204" s="26">
        <v>32.51</v>
      </c>
      <c r="M204" s="26">
        <v>447.25</v>
      </c>
      <c r="N204" s="26">
        <v>44.24</v>
      </c>
      <c r="O204" s="25"/>
      <c r="P204" s="26">
        <v>45.78</v>
      </c>
    </row>
    <row r="205" spans="1:16" x14ac:dyDescent="0.3">
      <c r="A205" s="24" t="s">
        <v>277</v>
      </c>
      <c r="B205" s="26">
        <v>42.69</v>
      </c>
      <c r="C205" s="26">
        <v>45.53</v>
      </c>
      <c r="D205" s="26">
        <v>40.86</v>
      </c>
      <c r="E205" s="26">
        <v>47.2</v>
      </c>
      <c r="F205" s="26">
        <v>2508.38</v>
      </c>
      <c r="G205" s="26">
        <v>225.19</v>
      </c>
      <c r="H205" s="26">
        <v>45.33</v>
      </c>
      <c r="I205" s="26">
        <v>44.03</v>
      </c>
      <c r="J205" s="26">
        <v>35.130000000000003</v>
      </c>
      <c r="K205" s="26">
        <v>34.35</v>
      </c>
      <c r="L205" s="26">
        <v>33.96</v>
      </c>
      <c r="M205" s="26">
        <v>444.78</v>
      </c>
      <c r="N205" s="26">
        <v>45.06</v>
      </c>
      <c r="O205" s="25"/>
      <c r="P205" s="26">
        <v>45.97</v>
      </c>
    </row>
    <row r="206" spans="1:16" x14ac:dyDescent="0.3">
      <c r="A206" s="24" t="s">
        <v>278</v>
      </c>
      <c r="B206" s="26">
        <v>42.34</v>
      </c>
      <c r="C206" s="26">
        <v>45.13</v>
      </c>
      <c r="D206" s="26">
        <v>40.479999999999997</v>
      </c>
      <c r="E206" s="26">
        <v>47.76</v>
      </c>
      <c r="F206" s="26">
        <v>2448.12</v>
      </c>
      <c r="G206" s="26">
        <v>230.21</v>
      </c>
      <c r="H206" s="26">
        <v>46.32</v>
      </c>
      <c r="I206" s="26">
        <v>44.47</v>
      </c>
      <c r="J206" s="26">
        <v>35.380000000000003</v>
      </c>
      <c r="K206" s="26">
        <v>34.909999999999997</v>
      </c>
      <c r="L206" s="26">
        <v>35.22</v>
      </c>
      <c r="M206" s="26">
        <v>440.05</v>
      </c>
      <c r="N206" s="26">
        <v>45.73</v>
      </c>
      <c r="O206" s="25"/>
      <c r="P206" s="26">
        <v>46.24</v>
      </c>
    </row>
    <row r="207" spans="1:16" x14ac:dyDescent="0.3">
      <c r="A207" s="24" t="s">
        <v>279</v>
      </c>
      <c r="B207" s="26">
        <v>42.19</v>
      </c>
      <c r="C207" s="26">
        <v>44.95</v>
      </c>
      <c r="D207" s="26">
        <v>40.26</v>
      </c>
      <c r="E207" s="26">
        <v>48.22</v>
      </c>
      <c r="F207" s="26">
        <v>2334.34</v>
      </c>
      <c r="G207" s="26">
        <v>234.16</v>
      </c>
      <c r="H207" s="26">
        <v>47.44</v>
      </c>
      <c r="I207" s="26">
        <v>44.79</v>
      </c>
      <c r="J207" s="26">
        <v>35.64</v>
      </c>
      <c r="K207" s="26">
        <v>35.46</v>
      </c>
      <c r="L207" s="26">
        <v>36.299999999999997</v>
      </c>
      <c r="M207" s="26">
        <v>433.44</v>
      </c>
      <c r="N207" s="26">
        <v>46.26</v>
      </c>
      <c r="O207" s="25"/>
      <c r="P207" s="26">
        <v>46.62</v>
      </c>
    </row>
    <row r="208" spans="1:16" x14ac:dyDescent="0.3">
      <c r="A208" s="24" t="s">
        <v>280</v>
      </c>
      <c r="B208" s="26">
        <v>42.15</v>
      </c>
      <c r="C208" s="26">
        <v>44.92</v>
      </c>
      <c r="D208" s="26">
        <v>40.19</v>
      </c>
      <c r="E208" s="26">
        <v>48.62</v>
      </c>
      <c r="F208" s="26">
        <v>2194.21</v>
      </c>
      <c r="G208" s="26">
        <v>237.66</v>
      </c>
      <c r="H208" s="26">
        <v>47.94</v>
      </c>
      <c r="I208" s="26">
        <v>45.01</v>
      </c>
      <c r="J208" s="26">
        <v>35.92</v>
      </c>
      <c r="K208" s="26">
        <v>35.979999999999997</v>
      </c>
      <c r="L208" s="26">
        <v>37.32</v>
      </c>
      <c r="M208" s="26">
        <v>426.03</v>
      </c>
      <c r="N208" s="26">
        <v>46.7</v>
      </c>
      <c r="O208" s="25"/>
      <c r="P208" s="26">
        <v>46.85</v>
      </c>
    </row>
    <row r="209" spans="1:16" x14ac:dyDescent="0.3">
      <c r="A209" s="24" t="s">
        <v>281</v>
      </c>
      <c r="B209" s="26">
        <v>42.13</v>
      </c>
      <c r="C209" s="26">
        <v>44.99</v>
      </c>
      <c r="D209" s="26">
        <v>40.200000000000003</v>
      </c>
      <c r="E209" s="26">
        <v>49.04</v>
      </c>
      <c r="F209" s="26">
        <v>2057.08</v>
      </c>
      <c r="G209" s="26">
        <v>241.39</v>
      </c>
      <c r="H209" s="26">
        <v>48.67</v>
      </c>
      <c r="I209" s="26">
        <v>45.18</v>
      </c>
      <c r="J209" s="26">
        <v>36.229999999999997</v>
      </c>
      <c r="K209" s="26">
        <v>36.44</v>
      </c>
      <c r="L209" s="26">
        <v>38.39</v>
      </c>
      <c r="M209" s="26">
        <v>418.98</v>
      </c>
      <c r="N209" s="26">
        <v>47.09</v>
      </c>
      <c r="O209" s="25"/>
      <c r="P209" s="26">
        <v>47.19</v>
      </c>
    </row>
    <row r="210" spans="1:16" x14ac:dyDescent="0.3">
      <c r="A210" s="24" t="s">
        <v>282</v>
      </c>
      <c r="B210" s="26">
        <v>42.06</v>
      </c>
      <c r="C210" s="26">
        <v>45.07</v>
      </c>
      <c r="D210" s="26">
        <v>40.26</v>
      </c>
      <c r="E210" s="26">
        <v>49.51</v>
      </c>
      <c r="F210" s="26">
        <v>1950.33</v>
      </c>
      <c r="G210" s="26">
        <v>245.99</v>
      </c>
      <c r="H210" s="26">
        <v>49.32</v>
      </c>
      <c r="I210" s="26">
        <v>45.33</v>
      </c>
      <c r="J210" s="26">
        <v>36.590000000000003</v>
      </c>
      <c r="K210" s="26">
        <v>36.83</v>
      </c>
      <c r="L210" s="26">
        <v>39.65</v>
      </c>
      <c r="M210" s="26">
        <v>413.33</v>
      </c>
      <c r="N210" s="26">
        <v>47.48</v>
      </c>
      <c r="O210" s="25"/>
      <c r="P210" s="26">
        <v>47.49</v>
      </c>
    </row>
    <row r="211" spans="1:16" x14ac:dyDescent="0.3">
      <c r="A211" s="24" t="s">
        <v>283</v>
      </c>
      <c r="B211" s="26">
        <v>41.94</v>
      </c>
      <c r="C211" s="26">
        <v>45.15</v>
      </c>
      <c r="D211" s="26">
        <v>40.35</v>
      </c>
      <c r="E211" s="26">
        <v>50.08</v>
      </c>
      <c r="F211" s="26">
        <v>1879.8</v>
      </c>
      <c r="G211" s="26">
        <v>251.38</v>
      </c>
      <c r="H211" s="26">
        <v>49.95</v>
      </c>
      <c r="I211" s="26">
        <v>45.42</v>
      </c>
      <c r="J211" s="26">
        <v>36.99</v>
      </c>
      <c r="K211" s="26">
        <v>37.159999999999997</v>
      </c>
      <c r="L211" s="26">
        <v>41.06</v>
      </c>
      <c r="M211" s="26">
        <v>409.09</v>
      </c>
      <c r="N211" s="26">
        <v>47.91</v>
      </c>
      <c r="O211" s="25"/>
      <c r="P211" s="26">
        <v>47.79</v>
      </c>
    </row>
    <row r="212" spans="1:16" x14ac:dyDescent="0.3">
      <c r="A212" s="24" t="s">
        <v>284</v>
      </c>
      <c r="B212" s="26">
        <v>41.82</v>
      </c>
      <c r="C212" s="26">
        <v>45.23</v>
      </c>
      <c r="D212" s="26">
        <v>40.44</v>
      </c>
      <c r="E212" s="26">
        <v>50.75</v>
      </c>
      <c r="F212" s="26">
        <v>1829.73</v>
      </c>
      <c r="G212" s="26">
        <v>256.83</v>
      </c>
      <c r="H212" s="26">
        <v>49.97</v>
      </c>
      <c r="I212" s="26">
        <v>45.36</v>
      </c>
      <c r="J212" s="26">
        <v>37.43</v>
      </c>
      <c r="K212" s="26">
        <v>37.479999999999997</v>
      </c>
      <c r="L212" s="26">
        <v>42.5</v>
      </c>
      <c r="M212" s="26">
        <v>405.2</v>
      </c>
      <c r="N212" s="26">
        <v>48.42</v>
      </c>
      <c r="O212" s="25"/>
      <c r="P212" s="26">
        <v>47.92</v>
      </c>
    </row>
    <row r="213" spans="1:16" x14ac:dyDescent="0.3">
      <c r="A213" s="24" t="s">
        <v>285</v>
      </c>
      <c r="B213" s="26">
        <v>41.79</v>
      </c>
      <c r="C213" s="26">
        <v>45.32</v>
      </c>
      <c r="D213" s="26">
        <v>40.54</v>
      </c>
      <c r="E213" s="26">
        <v>51.55</v>
      </c>
      <c r="F213" s="26">
        <v>1782.43</v>
      </c>
      <c r="G213" s="26">
        <v>261.54000000000002</v>
      </c>
      <c r="H213" s="26">
        <v>50.44</v>
      </c>
      <c r="I213" s="26">
        <v>45.06</v>
      </c>
      <c r="J213" s="26">
        <v>37.9</v>
      </c>
      <c r="K213" s="26">
        <v>37.86</v>
      </c>
      <c r="L213" s="26">
        <v>43.82</v>
      </c>
      <c r="M213" s="26">
        <v>400.53</v>
      </c>
      <c r="N213" s="26">
        <v>49.04</v>
      </c>
      <c r="O213" s="25"/>
      <c r="P213" s="26">
        <v>48.22</v>
      </c>
    </row>
    <row r="214" spans="1:16" x14ac:dyDescent="0.3">
      <c r="A214" s="24" t="s">
        <v>286</v>
      </c>
      <c r="B214" s="26">
        <v>41.92</v>
      </c>
      <c r="C214" s="26">
        <v>45.44</v>
      </c>
      <c r="D214" s="26">
        <v>40.65</v>
      </c>
      <c r="E214" s="26">
        <v>52.46</v>
      </c>
      <c r="F214" s="26">
        <v>1721.47</v>
      </c>
      <c r="G214" s="26">
        <v>264.76</v>
      </c>
      <c r="H214" s="26">
        <v>51.22</v>
      </c>
      <c r="I214" s="26">
        <v>44.43</v>
      </c>
      <c r="J214" s="26">
        <v>38.369999999999997</v>
      </c>
      <c r="K214" s="26">
        <v>38.35</v>
      </c>
      <c r="L214" s="26">
        <v>44.89</v>
      </c>
      <c r="M214" s="26">
        <v>394.04</v>
      </c>
      <c r="N214" s="26">
        <v>49.8</v>
      </c>
      <c r="O214" s="25"/>
      <c r="P214" s="26">
        <v>48.69</v>
      </c>
    </row>
    <row r="215" spans="1:16" x14ac:dyDescent="0.3">
      <c r="A215" s="24" t="s">
        <v>287</v>
      </c>
      <c r="B215" s="26">
        <v>42.23</v>
      </c>
      <c r="C215" s="26">
        <v>45.6</v>
      </c>
      <c r="D215" s="26">
        <v>40.78</v>
      </c>
      <c r="E215" s="26">
        <v>53.43</v>
      </c>
      <c r="F215" s="26">
        <v>1644.53</v>
      </c>
      <c r="G215" s="26">
        <v>266.43</v>
      </c>
      <c r="H215" s="26">
        <v>52.31</v>
      </c>
      <c r="I215" s="26">
        <v>43.57</v>
      </c>
      <c r="J215" s="26">
        <v>38.81</v>
      </c>
      <c r="K215" s="26">
        <v>38.94</v>
      </c>
      <c r="L215" s="26">
        <v>45.78</v>
      </c>
      <c r="M215" s="26">
        <v>385.71</v>
      </c>
      <c r="N215" s="26">
        <v>50.67</v>
      </c>
      <c r="O215" s="25"/>
      <c r="P215" s="26">
        <v>49.34</v>
      </c>
    </row>
    <row r="216" spans="1:16" x14ac:dyDescent="0.3">
      <c r="A216" s="24" t="s">
        <v>288</v>
      </c>
      <c r="B216" s="26">
        <v>42.69</v>
      </c>
      <c r="C216" s="26">
        <v>45.83</v>
      </c>
      <c r="D216" s="26">
        <v>41.01</v>
      </c>
      <c r="E216" s="26">
        <v>54.36</v>
      </c>
      <c r="F216" s="26">
        <v>1563.43</v>
      </c>
      <c r="G216" s="26">
        <v>267.17</v>
      </c>
      <c r="H216" s="26">
        <v>52.82</v>
      </c>
      <c r="I216" s="26">
        <v>42.74</v>
      </c>
      <c r="J216" s="26">
        <v>39.17</v>
      </c>
      <c r="K216" s="26">
        <v>39.549999999999997</v>
      </c>
      <c r="L216" s="26">
        <v>46.78</v>
      </c>
      <c r="M216" s="26">
        <v>376.57</v>
      </c>
      <c r="N216" s="26">
        <v>51.55</v>
      </c>
      <c r="O216" s="25"/>
      <c r="P216" s="26">
        <v>49.86</v>
      </c>
    </row>
    <row r="217" spans="1:16" x14ac:dyDescent="0.3">
      <c r="A217" s="24" t="s">
        <v>289</v>
      </c>
      <c r="B217" s="26">
        <v>43.27</v>
      </c>
      <c r="C217" s="26">
        <v>46.19</v>
      </c>
      <c r="D217" s="26">
        <v>41.4</v>
      </c>
      <c r="E217" s="26">
        <v>55.14</v>
      </c>
      <c r="F217" s="26">
        <v>1491.24</v>
      </c>
      <c r="G217" s="26">
        <v>267.64999999999998</v>
      </c>
      <c r="H217" s="26">
        <v>53.56</v>
      </c>
      <c r="I217" s="26">
        <v>42.22</v>
      </c>
      <c r="J217" s="26">
        <v>39.380000000000003</v>
      </c>
      <c r="K217" s="26">
        <v>40.119999999999997</v>
      </c>
      <c r="L217" s="26">
        <v>48.21</v>
      </c>
      <c r="M217" s="26">
        <v>367.74</v>
      </c>
      <c r="N217" s="26">
        <v>52.32</v>
      </c>
      <c r="O217" s="25"/>
      <c r="P217" s="26">
        <v>50.5</v>
      </c>
    </row>
    <row r="218" spans="1:16" x14ac:dyDescent="0.3">
      <c r="A218" s="24" t="s">
        <v>290</v>
      </c>
      <c r="B218" s="26">
        <v>43.93</v>
      </c>
      <c r="C218" s="26">
        <v>46.69</v>
      </c>
      <c r="D218" s="26">
        <v>42.01</v>
      </c>
      <c r="E218" s="26">
        <v>55.71</v>
      </c>
      <c r="F218" s="26">
        <v>1439.98</v>
      </c>
      <c r="G218" s="26">
        <v>268.51</v>
      </c>
      <c r="H218" s="26">
        <v>54.08</v>
      </c>
      <c r="I218" s="26">
        <v>42.28</v>
      </c>
      <c r="J218" s="26">
        <v>39.4</v>
      </c>
      <c r="K218" s="26">
        <v>40.58</v>
      </c>
      <c r="L218" s="26">
        <v>50.33</v>
      </c>
      <c r="M218" s="26">
        <v>360.27</v>
      </c>
      <c r="N218" s="26">
        <v>52.9</v>
      </c>
      <c r="O218" s="25"/>
      <c r="P218" s="26">
        <v>51.11</v>
      </c>
    </row>
    <row r="219" spans="1:16" x14ac:dyDescent="0.3">
      <c r="A219" s="24" t="s">
        <v>291</v>
      </c>
      <c r="B219" s="26">
        <v>44.62</v>
      </c>
      <c r="C219" s="26">
        <v>47.3</v>
      </c>
      <c r="D219" s="26">
        <v>42.79</v>
      </c>
      <c r="E219" s="26">
        <v>56.13</v>
      </c>
      <c r="F219" s="26">
        <v>1409.88</v>
      </c>
      <c r="G219" s="26">
        <v>269.89</v>
      </c>
      <c r="H219" s="26">
        <v>54.49</v>
      </c>
      <c r="I219" s="26">
        <v>42.95</v>
      </c>
      <c r="J219" s="26">
        <v>39.25</v>
      </c>
      <c r="K219" s="26">
        <v>40.92</v>
      </c>
      <c r="L219" s="26">
        <v>53.1</v>
      </c>
      <c r="M219" s="26">
        <v>354.47</v>
      </c>
      <c r="N219" s="26">
        <v>53.27</v>
      </c>
      <c r="O219" s="25"/>
      <c r="P219" s="26">
        <v>51.7</v>
      </c>
    </row>
    <row r="220" spans="1:16" x14ac:dyDescent="0.3">
      <c r="A220" s="24" t="s">
        <v>292</v>
      </c>
      <c r="B220" s="26">
        <v>45.29</v>
      </c>
      <c r="C220" s="26">
        <v>47.9</v>
      </c>
      <c r="D220" s="26">
        <v>43.58</v>
      </c>
      <c r="E220" s="26">
        <v>56.63</v>
      </c>
      <c r="F220" s="26">
        <v>1389.42</v>
      </c>
      <c r="G220" s="26">
        <v>271.47000000000003</v>
      </c>
      <c r="H220" s="26">
        <v>54.25</v>
      </c>
      <c r="I220" s="26">
        <v>44.07</v>
      </c>
      <c r="J220" s="26">
        <v>39.049999999999997</v>
      </c>
      <c r="K220" s="26">
        <v>41.21</v>
      </c>
      <c r="L220" s="26">
        <v>56.08</v>
      </c>
      <c r="M220" s="26">
        <v>349.92</v>
      </c>
      <c r="N220" s="26">
        <v>53.55</v>
      </c>
      <c r="O220" s="25"/>
      <c r="P220" s="26">
        <v>52.06</v>
      </c>
    </row>
    <row r="221" spans="1:16" x14ac:dyDescent="0.3">
      <c r="A221" s="24" t="s">
        <v>293</v>
      </c>
      <c r="B221" s="26">
        <v>45.86</v>
      </c>
      <c r="C221" s="26">
        <v>48.38</v>
      </c>
      <c r="D221" s="26">
        <v>44.22</v>
      </c>
      <c r="E221" s="26">
        <v>57.43</v>
      </c>
      <c r="F221" s="26">
        <v>1365.97</v>
      </c>
      <c r="G221" s="26">
        <v>272.85000000000002</v>
      </c>
      <c r="H221" s="26">
        <v>54.65</v>
      </c>
      <c r="I221" s="26">
        <v>45.44</v>
      </c>
      <c r="J221" s="26">
        <v>38.92</v>
      </c>
      <c r="K221" s="26">
        <v>41.52</v>
      </c>
      <c r="L221" s="26">
        <v>58.85</v>
      </c>
      <c r="M221" s="26">
        <v>346.14</v>
      </c>
      <c r="N221" s="26">
        <v>53.84</v>
      </c>
      <c r="O221" s="25"/>
      <c r="P221" s="26">
        <v>52.6</v>
      </c>
    </row>
    <row r="222" spans="1:16" x14ac:dyDescent="0.3">
      <c r="A222" s="24" t="s">
        <v>294</v>
      </c>
      <c r="B222" s="26">
        <v>46.29</v>
      </c>
      <c r="C222" s="26">
        <v>48.61</v>
      </c>
      <c r="D222" s="26">
        <v>44.57</v>
      </c>
      <c r="E222" s="26">
        <v>58.73</v>
      </c>
      <c r="F222" s="26">
        <v>1327.9</v>
      </c>
      <c r="G222" s="26">
        <v>273.69</v>
      </c>
      <c r="H222" s="26">
        <v>55.62</v>
      </c>
      <c r="I222" s="26">
        <v>46.86</v>
      </c>
      <c r="J222" s="26">
        <v>38.97</v>
      </c>
      <c r="K222" s="26">
        <v>41.92</v>
      </c>
      <c r="L222" s="26">
        <v>60.99</v>
      </c>
      <c r="M222" s="26">
        <v>342.63</v>
      </c>
      <c r="N222" s="26">
        <v>54.23</v>
      </c>
      <c r="O222" s="25"/>
      <c r="P222" s="26">
        <v>53.27</v>
      </c>
    </row>
    <row r="223" spans="1:16" x14ac:dyDescent="0.3">
      <c r="A223" s="24" t="s">
        <v>295</v>
      </c>
      <c r="B223" s="26">
        <v>46.61</v>
      </c>
      <c r="C223" s="26">
        <v>48.64</v>
      </c>
      <c r="D223" s="26">
        <v>44.66</v>
      </c>
      <c r="E223" s="26">
        <v>60.46</v>
      </c>
      <c r="F223" s="26">
        <v>1274.32</v>
      </c>
      <c r="G223" s="26">
        <v>273.77</v>
      </c>
      <c r="H223" s="26">
        <v>57.16</v>
      </c>
      <c r="I223" s="26">
        <v>48.15</v>
      </c>
      <c r="J223" s="26">
        <v>39.22</v>
      </c>
      <c r="K223" s="26">
        <v>42.42</v>
      </c>
      <c r="L223" s="26">
        <v>62.34</v>
      </c>
      <c r="M223" s="26">
        <v>338.78</v>
      </c>
      <c r="N223" s="26">
        <v>54.76</v>
      </c>
      <c r="O223" s="25"/>
      <c r="P223" s="26">
        <v>54.08</v>
      </c>
    </row>
    <row r="224" spans="1:16" x14ac:dyDescent="0.3">
      <c r="A224" s="24" t="s">
        <v>296</v>
      </c>
      <c r="B224" s="26">
        <v>46.92</v>
      </c>
      <c r="C224" s="26">
        <v>48.65</v>
      </c>
      <c r="D224" s="26">
        <v>44.69</v>
      </c>
      <c r="E224" s="26">
        <v>62.34</v>
      </c>
      <c r="F224" s="26">
        <v>1215.06</v>
      </c>
      <c r="G224" s="26">
        <v>273.02999999999997</v>
      </c>
      <c r="H224" s="26">
        <v>58.11</v>
      </c>
      <c r="I224" s="26">
        <v>49.12</v>
      </c>
      <c r="J224" s="26">
        <v>39.61</v>
      </c>
      <c r="K224" s="26">
        <v>43</v>
      </c>
      <c r="L224" s="26">
        <v>63.06</v>
      </c>
      <c r="M224" s="26">
        <v>333.92</v>
      </c>
      <c r="N224" s="26">
        <v>55.37</v>
      </c>
      <c r="O224" s="25"/>
      <c r="P224" s="26">
        <v>54.71</v>
      </c>
    </row>
    <row r="225" spans="1:16" x14ac:dyDescent="0.3">
      <c r="A225" s="24" t="s">
        <v>297</v>
      </c>
      <c r="B225" s="26">
        <v>47.35</v>
      </c>
      <c r="C225" s="26">
        <v>48.84</v>
      </c>
      <c r="D225" s="26">
        <v>44.86</v>
      </c>
      <c r="E225" s="26">
        <v>64.08</v>
      </c>
      <c r="F225" s="26">
        <v>1160.93</v>
      </c>
      <c r="G225" s="26">
        <v>271.42</v>
      </c>
      <c r="H225" s="26">
        <v>59.2</v>
      </c>
      <c r="I225" s="26">
        <v>49.58</v>
      </c>
      <c r="J225" s="26">
        <v>40.07</v>
      </c>
      <c r="K225" s="26">
        <v>43.6</v>
      </c>
      <c r="L225" s="26">
        <v>63.28</v>
      </c>
      <c r="M225" s="26">
        <v>327.33</v>
      </c>
      <c r="N225" s="26">
        <v>56.01</v>
      </c>
      <c r="O225" s="25"/>
      <c r="P225" s="26">
        <v>55.43</v>
      </c>
    </row>
    <row r="226" spans="1:16" x14ac:dyDescent="0.3">
      <c r="A226" s="24" t="s">
        <v>298</v>
      </c>
      <c r="B226" s="26">
        <v>48.01</v>
      </c>
      <c r="C226" s="26">
        <v>49.39</v>
      </c>
      <c r="D226" s="26">
        <v>45.38</v>
      </c>
      <c r="E226" s="26">
        <v>65.41</v>
      </c>
      <c r="F226" s="26">
        <v>1121.8900000000001</v>
      </c>
      <c r="G226" s="26">
        <v>268.92</v>
      </c>
      <c r="H226" s="26">
        <v>59.77</v>
      </c>
      <c r="I226" s="26">
        <v>49.39</v>
      </c>
      <c r="J226" s="26">
        <v>40.520000000000003</v>
      </c>
      <c r="K226" s="26">
        <v>44.21</v>
      </c>
      <c r="L226" s="26">
        <v>63.17</v>
      </c>
      <c r="M226" s="26">
        <v>318.37</v>
      </c>
      <c r="N226" s="26">
        <v>56.62</v>
      </c>
      <c r="O226" s="25"/>
      <c r="P226" s="26">
        <v>56.08</v>
      </c>
    </row>
    <row r="227" spans="1:16" x14ac:dyDescent="0.3">
      <c r="A227" s="24" t="s">
        <v>299</v>
      </c>
      <c r="B227" s="26">
        <v>48.93</v>
      </c>
      <c r="C227" s="26">
        <v>50.35</v>
      </c>
      <c r="D227" s="26">
        <v>46.28</v>
      </c>
      <c r="E227" s="26">
        <v>66.33</v>
      </c>
      <c r="F227" s="26">
        <v>1098.45</v>
      </c>
      <c r="G227" s="26">
        <v>265.67</v>
      </c>
      <c r="H227" s="26">
        <v>59.92</v>
      </c>
      <c r="I227" s="26">
        <v>48.68</v>
      </c>
      <c r="J227" s="26">
        <v>40.92</v>
      </c>
      <c r="K227" s="26">
        <v>44.81</v>
      </c>
      <c r="L227" s="26">
        <v>62.91</v>
      </c>
      <c r="M227" s="26">
        <v>307.07</v>
      </c>
      <c r="N227" s="26">
        <v>57.21</v>
      </c>
      <c r="O227" s="25"/>
      <c r="P227" s="26">
        <v>56.7</v>
      </c>
    </row>
    <row r="228" spans="1:16" x14ac:dyDescent="0.3">
      <c r="A228" s="24" t="s">
        <v>300</v>
      </c>
      <c r="B228" s="26">
        <v>50.08</v>
      </c>
      <c r="C228" s="26">
        <v>51.64</v>
      </c>
      <c r="D228" s="26">
        <v>47.48</v>
      </c>
      <c r="E228" s="26">
        <v>67.08</v>
      </c>
      <c r="F228" s="26">
        <v>1081.69</v>
      </c>
      <c r="G228" s="26">
        <v>261.95</v>
      </c>
      <c r="H228" s="26">
        <v>59.12</v>
      </c>
      <c r="I228" s="26">
        <v>47.9</v>
      </c>
      <c r="J228" s="26">
        <v>41.26</v>
      </c>
      <c r="K228" s="26">
        <v>45.43</v>
      </c>
      <c r="L228" s="26">
        <v>62.68</v>
      </c>
      <c r="M228" s="26">
        <v>294.13</v>
      </c>
      <c r="N228" s="26">
        <v>57.83</v>
      </c>
      <c r="O228" s="25"/>
      <c r="P228" s="26">
        <v>57.13</v>
      </c>
    </row>
    <row r="229" spans="1:16" x14ac:dyDescent="0.3">
      <c r="A229" s="24" t="s">
        <v>301</v>
      </c>
      <c r="B229" s="26">
        <v>51.41</v>
      </c>
      <c r="C229" s="26">
        <v>53.15</v>
      </c>
      <c r="D229" s="26">
        <v>48.87</v>
      </c>
      <c r="E229" s="26">
        <v>67.89</v>
      </c>
      <c r="F229" s="26">
        <v>1061.8399999999999</v>
      </c>
      <c r="G229" s="26">
        <v>258.08</v>
      </c>
      <c r="H229" s="26">
        <v>58.89</v>
      </c>
      <c r="I229" s="26">
        <v>47.54</v>
      </c>
      <c r="J229" s="26">
        <v>41.53</v>
      </c>
      <c r="K229" s="26">
        <v>46.11</v>
      </c>
      <c r="L229" s="26">
        <v>62.68</v>
      </c>
      <c r="M229" s="26">
        <v>280.3</v>
      </c>
      <c r="N229" s="26">
        <v>58.52</v>
      </c>
      <c r="O229" s="25"/>
      <c r="P229" s="26">
        <v>57.84</v>
      </c>
    </row>
    <row r="230" spans="1:16" x14ac:dyDescent="0.3">
      <c r="A230" s="24" t="s">
        <v>302</v>
      </c>
      <c r="B230" s="26">
        <v>52.9</v>
      </c>
      <c r="C230" s="26">
        <v>54.79</v>
      </c>
      <c r="D230" s="26">
        <v>50.36</v>
      </c>
      <c r="E230" s="26">
        <v>68.98</v>
      </c>
      <c r="F230" s="26">
        <v>1029.92</v>
      </c>
      <c r="G230" s="26">
        <v>254.36</v>
      </c>
      <c r="H230" s="26">
        <v>59.22</v>
      </c>
      <c r="I230" s="26">
        <v>48.02</v>
      </c>
      <c r="J230" s="26">
        <v>41.71</v>
      </c>
      <c r="K230" s="26">
        <v>46.87</v>
      </c>
      <c r="L230" s="26">
        <v>63.1</v>
      </c>
      <c r="M230" s="26">
        <v>266.36</v>
      </c>
      <c r="N230" s="26">
        <v>59.35</v>
      </c>
      <c r="O230" s="25"/>
      <c r="P230" s="26">
        <v>58.84</v>
      </c>
    </row>
    <row r="231" spans="1:16" x14ac:dyDescent="0.3">
      <c r="A231" s="24" t="s">
        <v>303</v>
      </c>
      <c r="B231" s="26">
        <v>54.47</v>
      </c>
      <c r="C231" s="26">
        <v>56.47</v>
      </c>
      <c r="D231" s="26">
        <v>51.88</v>
      </c>
      <c r="E231" s="26">
        <v>70.38</v>
      </c>
      <c r="F231" s="26">
        <v>985.7</v>
      </c>
      <c r="G231" s="26">
        <v>251.01</v>
      </c>
      <c r="H231" s="26">
        <v>60.23</v>
      </c>
      <c r="I231" s="26">
        <v>49.3</v>
      </c>
      <c r="J231" s="26">
        <v>41.83</v>
      </c>
      <c r="K231" s="26">
        <v>47.71</v>
      </c>
      <c r="L231" s="26">
        <v>63.95</v>
      </c>
      <c r="M231" s="26">
        <v>253.17</v>
      </c>
      <c r="N231" s="26">
        <v>60.33</v>
      </c>
      <c r="O231" s="25"/>
      <c r="P231" s="26">
        <v>60.13</v>
      </c>
    </row>
    <row r="232" spans="1:16" x14ac:dyDescent="0.3">
      <c r="A232" s="24" t="s">
        <v>304</v>
      </c>
      <c r="B232" s="26">
        <v>56.03</v>
      </c>
      <c r="C232" s="26">
        <v>58.11</v>
      </c>
      <c r="D232" s="26">
        <v>53.39</v>
      </c>
      <c r="E232" s="26">
        <v>71.930000000000007</v>
      </c>
      <c r="F232" s="26">
        <v>937.74</v>
      </c>
      <c r="G232" s="26">
        <v>248.14</v>
      </c>
      <c r="H232" s="26">
        <v>60.84</v>
      </c>
      <c r="I232" s="26">
        <v>50.83</v>
      </c>
      <c r="J232" s="26">
        <v>41.93</v>
      </c>
      <c r="K232" s="26">
        <v>48.62</v>
      </c>
      <c r="L232" s="26">
        <v>65.13</v>
      </c>
      <c r="M232" s="26">
        <v>241.68</v>
      </c>
      <c r="N232" s="26">
        <v>61.48</v>
      </c>
      <c r="O232" s="25"/>
      <c r="P232" s="26">
        <v>61.31</v>
      </c>
    </row>
    <row r="233" spans="1:16" x14ac:dyDescent="0.3">
      <c r="A233" s="24" t="s">
        <v>305</v>
      </c>
      <c r="B233" s="26">
        <v>57.49</v>
      </c>
      <c r="C233" s="26">
        <v>59.63</v>
      </c>
      <c r="D233" s="26">
        <v>54.86</v>
      </c>
      <c r="E233" s="26">
        <v>73.45</v>
      </c>
      <c r="F233" s="26">
        <v>895.37</v>
      </c>
      <c r="G233" s="26">
        <v>245.86</v>
      </c>
      <c r="H233" s="26">
        <v>61.9</v>
      </c>
      <c r="I233" s="26">
        <v>52.05</v>
      </c>
      <c r="J233" s="26">
        <v>42.05</v>
      </c>
      <c r="K233" s="26">
        <v>49.57</v>
      </c>
      <c r="L233" s="26">
        <v>66.52</v>
      </c>
      <c r="M233" s="26">
        <v>232.89</v>
      </c>
      <c r="N233" s="26">
        <v>62.78</v>
      </c>
      <c r="O233" s="25"/>
      <c r="P233" s="26">
        <v>62.6</v>
      </c>
    </row>
    <row r="234" spans="1:16" x14ac:dyDescent="0.3">
      <c r="A234" s="24" t="s">
        <v>306</v>
      </c>
      <c r="B234" s="26">
        <v>58.75</v>
      </c>
      <c r="C234" s="26">
        <v>60.95</v>
      </c>
      <c r="D234" s="26">
        <v>56.22</v>
      </c>
      <c r="E234" s="26">
        <v>74.78</v>
      </c>
      <c r="F234" s="26">
        <v>867.21</v>
      </c>
      <c r="G234" s="26">
        <v>244.28</v>
      </c>
      <c r="H234" s="26">
        <v>62.84</v>
      </c>
      <c r="I234" s="26">
        <v>52.42</v>
      </c>
      <c r="J234" s="26">
        <v>42.23</v>
      </c>
      <c r="K234" s="26">
        <v>50.54</v>
      </c>
      <c r="L234" s="26">
        <v>67.98</v>
      </c>
      <c r="M234" s="26">
        <v>227.65</v>
      </c>
      <c r="N234" s="26">
        <v>64.25</v>
      </c>
      <c r="O234" s="25"/>
      <c r="P234" s="26">
        <v>63.75</v>
      </c>
    </row>
    <row r="235" spans="1:16" x14ac:dyDescent="0.3">
      <c r="A235" s="24" t="s">
        <v>307</v>
      </c>
      <c r="B235" s="26">
        <v>59.74</v>
      </c>
      <c r="C235" s="26">
        <v>61.99</v>
      </c>
      <c r="D235" s="26">
        <v>57.4</v>
      </c>
      <c r="E235" s="26">
        <v>75.94</v>
      </c>
      <c r="F235" s="26">
        <v>853.69</v>
      </c>
      <c r="G235" s="26">
        <v>243.39</v>
      </c>
      <c r="H235" s="26">
        <v>63.68</v>
      </c>
      <c r="I235" s="26">
        <v>51.79</v>
      </c>
      <c r="J235" s="26">
        <v>42.46</v>
      </c>
      <c r="K235" s="26">
        <v>51.51</v>
      </c>
      <c r="L235" s="26">
        <v>69.5</v>
      </c>
      <c r="M235" s="26">
        <v>225.7</v>
      </c>
      <c r="N235" s="26">
        <v>65.81</v>
      </c>
      <c r="O235" s="25"/>
      <c r="P235" s="26">
        <v>64.72</v>
      </c>
    </row>
    <row r="236" spans="1:16" x14ac:dyDescent="0.3">
      <c r="A236" s="24" t="s">
        <v>308</v>
      </c>
      <c r="B236" s="26">
        <v>60.39</v>
      </c>
      <c r="C236" s="26">
        <v>62.67</v>
      </c>
      <c r="D236" s="26">
        <v>58.26</v>
      </c>
      <c r="E236" s="26">
        <v>77.09</v>
      </c>
      <c r="F236" s="26">
        <v>847.08</v>
      </c>
      <c r="G236" s="26">
        <v>243.07</v>
      </c>
      <c r="H236" s="26">
        <v>63.63</v>
      </c>
      <c r="I236" s="26">
        <v>50.45</v>
      </c>
      <c r="J236" s="26">
        <v>42.71</v>
      </c>
      <c r="K236" s="26">
        <v>52.48</v>
      </c>
      <c r="L236" s="26">
        <v>71.12</v>
      </c>
      <c r="M236" s="26">
        <v>225.65</v>
      </c>
      <c r="N236" s="26">
        <v>67.38</v>
      </c>
      <c r="O236" s="25"/>
      <c r="P236" s="26">
        <v>65.23</v>
      </c>
    </row>
    <row r="237" spans="1:16" x14ac:dyDescent="0.3">
      <c r="A237" s="24" t="s">
        <v>309</v>
      </c>
      <c r="B237" s="26">
        <v>60.64</v>
      </c>
      <c r="C237" s="26">
        <v>62.91</v>
      </c>
      <c r="D237" s="26">
        <v>58.67</v>
      </c>
      <c r="E237" s="26">
        <v>78.44</v>
      </c>
      <c r="F237" s="26">
        <v>838.9</v>
      </c>
      <c r="G237" s="26">
        <v>243.19</v>
      </c>
      <c r="H237" s="26">
        <v>64.03</v>
      </c>
      <c r="I237" s="26">
        <v>48.69</v>
      </c>
      <c r="J237" s="26">
        <v>42.93</v>
      </c>
      <c r="K237" s="26">
        <v>53.45</v>
      </c>
      <c r="L237" s="26">
        <v>72.91</v>
      </c>
      <c r="M237" s="26">
        <v>225.98</v>
      </c>
      <c r="N237" s="26">
        <v>68.849999999999994</v>
      </c>
      <c r="O237" s="25"/>
      <c r="P237" s="26">
        <v>65.66</v>
      </c>
    </row>
    <row r="238" spans="1:16" x14ac:dyDescent="0.3">
      <c r="A238" s="24" t="s">
        <v>310</v>
      </c>
      <c r="B238" s="26">
        <v>60.42</v>
      </c>
      <c r="C238" s="26">
        <v>62.64</v>
      </c>
      <c r="D238" s="26">
        <v>58.51</v>
      </c>
      <c r="E238" s="26">
        <v>80.14</v>
      </c>
      <c r="F238" s="26">
        <v>821.28</v>
      </c>
      <c r="G238" s="26">
        <v>243.61</v>
      </c>
      <c r="H238" s="26">
        <v>64.650000000000006</v>
      </c>
      <c r="I238" s="26">
        <v>46.83</v>
      </c>
      <c r="J238" s="26">
        <v>43.06</v>
      </c>
      <c r="K238" s="26">
        <v>54.4</v>
      </c>
      <c r="L238" s="26">
        <v>74.930000000000007</v>
      </c>
      <c r="M238" s="26">
        <v>225.29</v>
      </c>
      <c r="N238" s="26">
        <v>70.11</v>
      </c>
      <c r="O238" s="25"/>
      <c r="P238" s="26">
        <v>65.91</v>
      </c>
    </row>
    <row r="239" spans="1:16" x14ac:dyDescent="0.3">
      <c r="A239" s="24" t="s">
        <v>311</v>
      </c>
      <c r="B239" s="26">
        <v>59.75</v>
      </c>
      <c r="C239" s="26">
        <v>61.86</v>
      </c>
      <c r="D239" s="26">
        <v>57.79</v>
      </c>
      <c r="E239" s="26">
        <v>82</v>
      </c>
      <c r="F239" s="26">
        <v>792.71</v>
      </c>
      <c r="G239" s="26">
        <v>244.23</v>
      </c>
      <c r="H239" s="26">
        <v>65.569999999999993</v>
      </c>
      <c r="I239" s="26">
        <v>45.31</v>
      </c>
      <c r="J239" s="26">
        <v>43.11</v>
      </c>
      <c r="K239" s="26">
        <v>55.34</v>
      </c>
      <c r="L239" s="26">
        <v>77.17</v>
      </c>
      <c r="M239" s="26">
        <v>223.06</v>
      </c>
      <c r="N239" s="26">
        <v>71.16</v>
      </c>
      <c r="O239" s="25"/>
      <c r="P239" s="26">
        <v>66.02</v>
      </c>
    </row>
    <row r="240" spans="1:16" x14ac:dyDescent="0.3">
      <c r="A240" s="24" t="s">
        <v>312</v>
      </c>
      <c r="B240" s="26">
        <v>58.73</v>
      </c>
      <c r="C240" s="26">
        <v>60.69</v>
      </c>
      <c r="D240" s="26">
        <v>56.65</v>
      </c>
      <c r="E240" s="26">
        <v>83.42</v>
      </c>
      <c r="F240" s="26">
        <v>758.09</v>
      </c>
      <c r="G240" s="26">
        <v>244.94</v>
      </c>
      <c r="H240" s="26">
        <v>65.77</v>
      </c>
      <c r="I240" s="26">
        <v>44.65</v>
      </c>
      <c r="J240" s="26">
        <v>43.11</v>
      </c>
      <c r="K240" s="26">
        <v>56.24</v>
      </c>
      <c r="L240" s="26">
        <v>79.569999999999993</v>
      </c>
      <c r="M240" s="26">
        <v>219.71</v>
      </c>
      <c r="N240" s="26">
        <v>72.069999999999993</v>
      </c>
      <c r="O240" s="25"/>
      <c r="P240" s="26">
        <v>65.7</v>
      </c>
    </row>
    <row r="241" spans="1:16" x14ac:dyDescent="0.3">
      <c r="A241" s="24" t="s">
        <v>313</v>
      </c>
      <c r="B241" s="26">
        <v>57.48</v>
      </c>
      <c r="C241" s="26">
        <v>59.24</v>
      </c>
      <c r="D241" s="26">
        <v>55.24</v>
      </c>
      <c r="E241" s="26">
        <v>83.77</v>
      </c>
      <c r="F241" s="26">
        <v>722.9</v>
      </c>
      <c r="G241" s="26">
        <v>245.65</v>
      </c>
      <c r="H241" s="26">
        <v>66.39</v>
      </c>
      <c r="I241" s="26">
        <v>45.41</v>
      </c>
      <c r="J241" s="26">
        <v>43.11</v>
      </c>
      <c r="K241" s="26">
        <v>57.09</v>
      </c>
      <c r="L241" s="26">
        <v>82.09</v>
      </c>
      <c r="M241" s="26">
        <v>215.72</v>
      </c>
      <c r="N241" s="26">
        <v>72.91</v>
      </c>
      <c r="O241" s="25"/>
      <c r="P241" s="26">
        <v>65.31</v>
      </c>
    </row>
    <row r="242" spans="1:16" x14ac:dyDescent="0.3">
      <c r="A242" s="24" t="s">
        <v>314</v>
      </c>
      <c r="B242" s="26">
        <v>56.11</v>
      </c>
      <c r="C242" s="26">
        <v>57.65</v>
      </c>
      <c r="D242" s="26">
        <v>53.71</v>
      </c>
      <c r="E242" s="26">
        <v>82.51</v>
      </c>
      <c r="F242" s="26">
        <v>692.26</v>
      </c>
      <c r="G242" s="26">
        <v>246.27</v>
      </c>
      <c r="H242" s="26">
        <v>66.97</v>
      </c>
      <c r="I242" s="26">
        <v>48.08</v>
      </c>
      <c r="J242" s="26">
        <v>43.14</v>
      </c>
      <c r="K242" s="26">
        <v>57.87</v>
      </c>
      <c r="L242" s="26">
        <v>84.64</v>
      </c>
      <c r="M242" s="26">
        <v>211.59</v>
      </c>
      <c r="N242" s="26">
        <v>73.75</v>
      </c>
      <c r="O242" s="25"/>
      <c r="P242" s="26">
        <v>64.7</v>
      </c>
    </row>
    <row r="243" spans="1:16" x14ac:dyDescent="0.3">
      <c r="A243" s="24" t="s">
        <v>315</v>
      </c>
      <c r="B243" s="26">
        <v>54.69</v>
      </c>
      <c r="C243" s="26">
        <v>56.04</v>
      </c>
      <c r="D243" s="26">
        <v>52.2</v>
      </c>
      <c r="E243" s="26">
        <v>79.87</v>
      </c>
      <c r="F243" s="26">
        <v>667.55</v>
      </c>
      <c r="G243" s="26">
        <v>246.76</v>
      </c>
      <c r="H243" s="26">
        <v>67.59</v>
      </c>
      <c r="I243" s="26">
        <v>52.51</v>
      </c>
      <c r="J243" s="26">
        <v>43.22</v>
      </c>
      <c r="K243" s="26">
        <v>58.58</v>
      </c>
      <c r="L243" s="26">
        <v>87.11</v>
      </c>
      <c r="M243" s="26">
        <v>207.7</v>
      </c>
      <c r="N243" s="26">
        <v>74.59</v>
      </c>
      <c r="O243" s="25"/>
      <c r="P243" s="26">
        <v>63.97</v>
      </c>
    </row>
    <row r="244" spans="1:16" x14ac:dyDescent="0.3">
      <c r="A244" s="24" t="s">
        <v>316</v>
      </c>
      <c r="B244" s="26">
        <v>53.29</v>
      </c>
      <c r="C244" s="26">
        <v>54.53</v>
      </c>
      <c r="D244" s="26">
        <v>50.79</v>
      </c>
      <c r="E244" s="26">
        <v>76.89</v>
      </c>
      <c r="F244" s="26">
        <v>646.37</v>
      </c>
      <c r="G244" s="26">
        <v>247.16</v>
      </c>
      <c r="H244" s="26">
        <v>67.41</v>
      </c>
      <c r="I244" s="26">
        <v>57.94</v>
      </c>
      <c r="J244" s="26">
        <v>43.35</v>
      </c>
      <c r="K244" s="26">
        <v>59.23</v>
      </c>
      <c r="L244" s="26">
        <v>89.38</v>
      </c>
      <c r="M244" s="26">
        <v>204.38</v>
      </c>
      <c r="N244" s="26">
        <v>75.37</v>
      </c>
      <c r="O244" s="25"/>
      <c r="P244" s="26">
        <v>62.96</v>
      </c>
    </row>
    <row r="245" spans="1:16" x14ac:dyDescent="0.3">
      <c r="A245" s="24" t="s">
        <v>317</v>
      </c>
      <c r="B245" s="26">
        <v>51.97</v>
      </c>
      <c r="C245" s="26">
        <v>53.25</v>
      </c>
      <c r="D245" s="26">
        <v>49.61</v>
      </c>
      <c r="E245" s="26">
        <v>74.66</v>
      </c>
      <c r="F245" s="26">
        <v>625.98</v>
      </c>
      <c r="G245" s="26">
        <v>247.52</v>
      </c>
      <c r="H245" s="26">
        <v>67.88</v>
      </c>
      <c r="I245" s="26">
        <v>63.54</v>
      </c>
      <c r="J245" s="26">
        <v>43.5</v>
      </c>
      <c r="K245" s="26">
        <v>59.83</v>
      </c>
      <c r="L245" s="26">
        <v>91.27</v>
      </c>
      <c r="M245" s="26">
        <v>201.92</v>
      </c>
      <c r="N245" s="26">
        <v>76.02</v>
      </c>
      <c r="O245" s="25"/>
      <c r="P245" s="26">
        <v>62.2</v>
      </c>
    </row>
    <row r="246" spans="1:16" x14ac:dyDescent="0.3">
      <c r="A246" s="24" t="s">
        <v>318</v>
      </c>
      <c r="B246" s="26">
        <v>50.77</v>
      </c>
      <c r="C246" s="26">
        <v>52.31</v>
      </c>
      <c r="D246" s="26">
        <v>48.72</v>
      </c>
      <c r="E246" s="26">
        <v>74.23</v>
      </c>
      <c r="F246" s="26">
        <v>603.86</v>
      </c>
      <c r="G246" s="26">
        <v>247.85</v>
      </c>
      <c r="H246" s="26">
        <v>68.7</v>
      </c>
      <c r="I246" s="26">
        <v>68.5</v>
      </c>
      <c r="J246" s="26">
        <v>43.69</v>
      </c>
      <c r="K246" s="26">
        <v>60.37</v>
      </c>
      <c r="L246" s="26">
        <v>92.66</v>
      </c>
      <c r="M246" s="26">
        <v>200.59</v>
      </c>
      <c r="N246" s="26">
        <v>76.48</v>
      </c>
      <c r="O246" s="25"/>
      <c r="P246" s="26">
        <v>61.75</v>
      </c>
    </row>
    <row r="247" spans="1:16" x14ac:dyDescent="0.3">
      <c r="A247" s="24" t="s">
        <v>319</v>
      </c>
      <c r="B247" s="26">
        <v>49.75</v>
      </c>
      <c r="C247" s="26">
        <v>51.73</v>
      </c>
      <c r="D247" s="26">
        <v>48.15</v>
      </c>
      <c r="E247" s="26">
        <v>75.709999999999994</v>
      </c>
      <c r="F247" s="26">
        <v>579.75</v>
      </c>
      <c r="G247" s="26">
        <v>248.12</v>
      </c>
      <c r="H247" s="26">
        <v>69.930000000000007</v>
      </c>
      <c r="I247" s="26">
        <v>72.17</v>
      </c>
      <c r="J247" s="26">
        <v>43.87</v>
      </c>
      <c r="K247" s="26">
        <v>60.86</v>
      </c>
      <c r="L247" s="26">
        <v>93.53</v>
      </c>
      <c r="M247" s="26">
        <v>200.22</v>
      </c>
      <c r="N247" s="26">
        <v>76.739999999999995</v>
      </c>
      <c r="O247" s="25"/>
      <c r="P247" s="26">
        <v>61.66</v>
      </c>
    </row>
    <row r="248" spans="1:16" x14ac:dyDescent="0.3">
      <c r="A248" s="24" t="s">
        <v>320</v>
      </c>
      <c r="B248" s="26">
        <v>48.96</v>
      </c>
      <c r="C248" s="26">
        <v>51.4</v>
      </c>
      <c r="D248" s="26">
        <v>47.82</v>
      </c>
      <c r="E248" s="26">
        <v>78.31</v>
      </c>
      <c r="F248" s="26">
        <v>555.66</v>
      </c>
      <c r="G248" s="26">
        <v>248.24</v>
      </c>
      <c r="H248" s="26">
        <v>70.489999999999995</v>
      </c>
      <c r="I248" s="26">
        <v>74.040000000000006</v>
      </c>
      <c r="J248" s="26">
        <v>44.04</v>
      </c>
      <c r="K248" s="26">
        <v>61.28</v>
      </c>
      <c r="L248" s="26">
        <v>93.99</v>
      </c>
      <c r="M248" s="26">
        <v>200.19</v>
      </c>
      <c r="N248" s="26">
        <v>76.91</v>
      </c>
      <c r="O248" s="25"/>
      <c r="P248" s="26">
        <v>61.56</v>
      </c>
    </row>
    <row r="249" spans="1:16" x14ac:dyDescent="0.3">
      <c r="A249" s="24" t="s">
        <v>321</v>
      </c>
      <c r="B249" s="26">
        <v>48.45</v>
      </c>
      <c r="C249" s="26">
        <v>51.23</v>
      </c>
      <c r="D249" s="26">
        <v>47.65</v>
      </c>
      <c r="E249" s="26">
        <v>81.13</v>
      </c>
      <c r="F249" s="26">
        <v>533.80999999999995</v>
      </c>
      <c r="G249" s="26">
        <v>248.1</v>
      </c>
      <c r="H249" s="26">
        <v>71.62</v>
      </c>
      <c r="I249" s="26">
        <v>73.62</v>
      </c>
      <c r="J249" s="26">
        <v>44.17</v>
      </c>
      <c r="K249" s="26">
        <v>61.62</v>
      </c>
      <c r="L249" s="26">
        <v>94.16</v>
      </c>
      <c r="M249" s="26">
        <v>199.85</v>
      </c>
      <c r="N249" s="26">
        <v>77.06</v>
      </c>
      <c r="O249" s="25"/>
      <c r="P249" s="26">
        <v>61.79</v>
      </c>
    </row>
    <row r="250" spans="1:16" x14ac:dyDescent="0.3">
      <c r="A250" s="24" t="s">
        <v>322</v>
      </c>
      <c r="B250" s="26">
        <v>48.26</v>
      </c>
      <c r="C250" s="26">
        <v>51.11</v>
      </c>
      <c r="D250" s="26">
        <v>47.59</v>
      </c>
      <c r="E250" s="26">
        <v>83.33</v>
      </c>
      <c r="F250" s="26">
        <v>516.22</v>
      </c>
      <c r="G250" s="26">
        <v>247.58</v>
      </c>
      <c r="H250" s="26">
        <v>72.790000000000006</v>
      </c>
      <c r="I250" s="26">
        <v>70.52</v>
      </c>
      <c r="J250" s="26">
        <v>44.24</v>
      </c>
      <c r="K250" s="26">
        <v>61.88</v>
      </c>
      <c r="L250" s="26">
        <v>94.16</v>
      </c>
      <c r="M250" s="26">
        <v>198.62</v>
      </c>
      <c r="N250" s="26">
        <v>77.28</v>
      </c>
      <c r="O250" s="25"/>
      <c r="P250" s="26">
        <v>62.13</v>
      </c>
    </row>
    <row r="251" spans="1:16" x14ac:dyDescent="0.3">
      <c r="A251" s="24" t="s">
        <v>323</v>
      </c>
      <c r="B251" s="26">
        <v>48.37</v>
      </c>
      <c r="C251" s="26">
        <v>51.02</v>
      </c>
      <c r="D251" s="26">
        <v>47.61</v>
      </c>
      <c r="E251" s="26">
        <v>84.62</v>
      </c>
      <c r="F251" s="26">
        <v>502.59</v>
      </c>
      <c r="G251" s="26">
        <v>246.67</v>
      </c>
      <c r="H251" s="26">
        <v>74.05</v>
      </c>
      <c r="I251" s="26">
        <v>65.260000000000005</v>
      </c>
      <c r="J251" s="26">
        <v>44.31</v>
      </c>
      <c r="K251" s="26">
        <v>62.07</v>
      </c>
      <c r="L251" s="26">
        <v>93.95</v>
      </c>
      <c r="M251" s="26">
        <v>196.33</v>
      </c>
      <c r="N251" s="26">
        <v>77.61</v>
      </c>
      <c r="O251" s="25"/>
      <c r="P251" s="26">
        <v>62.57</v>
      </c>
    </row>
    <row r="252" spans="1:16" x14ac:dyDescent="0.3">
      <c r="A252" s="24" t="s">
        <v>324</v>
      </c>
      <c r="B252" s="26">
        <v>48.67</v>
      </c>
      <c r="C252" s="26">
        <v>51.06</v>
      </c>
      <c r="D252" s="26">
        <v>47.76</v>
      </c>
      <c r="E252" s="26">
        <v>85.28</v>
      </c>
      <c r="F252" s="26">
        <v>490.31</v>
      </c>
      <c r="G252" s="26">
        <v>245.43</v>
      </c>
      <c r="H252" s="26">
        <v>74.39</v>
      </c>
      <c r="I252" s="26">
        <v>59.33</v>
      </c>
      <c r="J252" s="26">
        <v>44.5</v>
      </c>
      <c r="K252" s="26">
        <v>62.23</v>
      </c>
      <c r="L252" s="26">
        <v>93.39</v>
      </c>
      <c r="M252" s="26">
        <v>193.32</v>
      </c>
      <c r="N252" s="26">
        <v>78.040000000000006</v>
      </c>
      <c r="O252" s="25"/>
      <c r="P252" s="26">
        <v>62.79</v>
      </c>
    </row>
    <row r="253" spans="1:16" x14ac:dyDescent="0.3">
      <c r="A253" s="24" t="s">
        <v>325</v>
      </c>
      <c r="B253" s="26">
        <v>49.04</v>
      </c>
      <c r="C253" s="26">
        <v>51.3</v>
      </c>
      <c r="D253" s="26">
        <v>48.06</v>
      </c>
      <c r="E253" s="26">
        <v>85.63</v>
      </c>
      <c r="F253" s="26">
        <v>476.56</v>
      </c>
      <c r="G253" s="26">
        <v>243.91</v>
      </c>
      <c r="H253" s="26">
        <v>75.23</v>
      </c>
      <c r="I253" s="26">
        <v>54.28</v>
      </c>
      <c r="J253" s="26">
        <v>44.96</v>
      </c>
      <c r="K253" s="26">
        <v>62.43</v>
      </c>
      <c r="L253" s="26">
        <v>92.3</v>
      </c>
      <c r="M253" s="26">
        <v>189.95</v>
      </c>
      <c r="N253" s="26">
        <v>78.59</v>
      </c>
      <c r="O253" s="25"/>
      <c r="P253" s="26">
        <v>63.23</v>
      </c>
    </row>
    <row r="254" spans="1:16" x14ac:dyDescent="0.3">
      <c r="A254" s="24" t="s">
        <v>326</v>
      </c>
      <c r="B254" s="26">
        <v>49.38</v>
      </c>
      <c r="C254" s="26">
        <v>51.83</v>
      </c>
      <c r="D254" s="26">
        <v>48.55</v>
      </c>
      <c r="E254" s="26">
        <v>85.98</v>
      </c>
      <c r="F254" s="26">
        <v>458.7</v>
      </c>
      <c r="G254" s="26">
        <v>242.18</v>
      </c>
      <c r="H254" s="26">
        <v>76.14</v>
      </c>
      <c r="I254" s="26">
        <v>51.56</v>
      </c>
      <c r="J254" s="26">
        <v>45.81</v>
      </c>
      <c r="K254" s="26">
        <v>62.71</v>
      </c>
      <c r="L254" s="26">
        <v>90.55</v>
      </c>
      <c r="M254" s="26">
        <v>186.59</v>
      </c>
      <c r="N254" s="26">
        <v>79.23</v>
      </c>
      <c r="O254" s="25"/>
      <c r="P254" s="26">
        <v>63.73</v>
      </c>
    </row>
    <row r="255" spans="1:16" x14ac:dyDescent="0.3">
      <c r="A255" s="24" t="s">
        <v>327</v>
      </c>
      <c r="B255" s="26">
        <v>49.63</v>
      </c>
      <c r="C255" s="26">
        <v>52.6</v>
      </c>
      <c r="D255" s="26">
        <v>49.17</v>
      </c>
      <c r="E255" s="26">
        <v>86.48</v>
      </c>
      <c r="F255" s="26">
        <v>436.25</v>
      </c>
      <c r="G255" s="26">
        <v>240.44</v>
      </c>
      <c r="H255" s="26">
        <v>77.17</v>
      </c>
      <c r="I255" s="26">
        <v>51.42</v>
      </c>
      <c r="J255" s="26">
        <v>46.97</v>
      </c>
      <c r="K255" s="26">
        <v>63.08</v>
      </c>
      <c r="L255" s="26">
        <v>88.46</v>
      </c>
      <c r="M255" s="26">
        <v>183.62</v>
      </c>
      <c r="N255" s="26">
        <v>79.95</v>
      </c>
      <c r="O255" s="25"/>
      <c r="P255" s="26">
        <v>64.319999999999993</v>
      </c>
    </row>
    <row r="256" spans="1:16" x14ac:dyDescent="0.3">
      <c r="A256" s="24" t="s">
        <v>328</v>
      </c>
      <c r="B256" s="26">
        <v>49.79</v>
      </c>
      <c r="C256" s="26">
        <v>53.44</v>
      </c>
      <c r="D256" s="26">
        <v>49.82</v>
      </c>
      <c r="E256" s="26">
        <v>87.18</v>
      </c>
      <c r="F256" s="26">
        <v>410.86</v>
      </c>
      <c r="G256" s="26">
        <v>238.97</v>
      </c>
      <c r="H256" s="26">
        <v>77.22</v>
      </c>
      <c r="I256" s="26">
        <v>52.92</v>
      </c>
      <c r="J256" s="26">
        <v>48.19</v>
      </c>
      <c r="K256" s="26">
        <v>63.53</v>
      </c>
      <c r="L256" s="26">
        <v>86.75</v>
      </c>
      <c r="M256" s="26">
        <v>181.4</v>
      </c>
      <c r="N256" s="26">
        <v>80.680000000000007</v>
      </c>
      <c r="O256" s="25"/>
      <c r="P256" s="26">
        <v>64.64</v>
      </c>
    </row>
    <row r="257" spans="1:16" x14ac:dyDescent="0.3">
      <c r="A257" s="24" t="s">
        <v>329</v>
      </c>
      <c r="B257" s="26">
        <v>49.89</v>
      </c>
      <c r="C257" s="26">
        <v>54.16</v>
      </c>
      <c r="D257" s="26">
        <v>50.37</v>
      </c>
      <c r="E257" s="26">
        <v>88.13</v>
      </c>
      <c r="F257" s="26">
        <v>384.37</v>
      </c>
      <c r="G257" s="26">
        <v>238.09</v>
      </c>
      <c r="H257" s="26">
        <v>77.31</v>
      </c>
      <c r="I257" s="26">
        <v>55</v>
      </c>
      <c r="J257" s="26">
        <v>49.18</v>
      </c>
      <c r="K257" s="26">
        <v>64.040000000000006</v>
      </c>
      <c r="L257" s="26">
        <v>86.22</v>
      </c>
      <c r="M257" s="26">
        <v>180.32</v>
      </c>
      <c r="N257" s="26">
        <v>81.37</v>
      </c>
      <c r="O257" s="25"/>
      <c r="P257" s="26">
        <v>64.98</v>
      </c>
    </row>
    <row r="258" spans="1:16" x14ac:dyDescent="0.3">
      <c r="A258" s="24" t="s">
        <v>330</v>
      </c>
      <c r="B258" s="26">
        <v>49.94</v>
      </c>
      <c r="C258" s="26">
        <v>54.6</v>
      </c>
      <c r="D258" s="26">
        <v>50.7</v>
      </c>
      <c r="E258" s="26">
        <v>89.32</v>
      </c>
      <c r="F258" s="26">
        <v>358.54</v>
      </c>
      <c r="G258" s="26">
        <v>238.06</v>
      </c>
      <c r="H258" s="26">
        <v>77.42</v>
      </c>
      <c r="I258" s="26">
        <v>56.66</v>
      </c>
      <c r="J258" s="26">
        <v>49.71</v>
      </c>
      <c r="K258" s="26">
        <v>64.599999999999994</v>
      </c>
      <c r="L258" s="26">
        <v>87.56</v>
      </c>
      <c r="M258" s="26">
        <v>180.7</v>
      </c>
      <c r="N258" s="26">
        <v>81.98</v>
      </c>
      <c r="O258" s="25"/>
      <c r="P258" s="26">
        <v>65.28</v>
      </c>
    </row>
    <row r="259" spans="1:16" x14ac:dyDescent="0.3">
      <c r="A259" s="24" t="s">
        <v>331</v>
      </c>
      <c r="B259" s="26">
        <v>49.94</v>
      </c>
      <c r="C259" s="26">
        <v>54.72</v>
      </c>
      <c r="D259" s="26">
        <v>50.8</v>
      </c>
      <c r="E259" s="26">
        <v>90.61</v>
      </c>
      <c r="F259" s="26">
        <v>334.32</v>
      </c>
      <c r="G259" s="26">
        <v>238.79</v>
      </c>
      <c r="H259" s="26">
        <v>77.55</v>
      </c>
      <c r="I259" s="26">
        <v>57.7</v>
      </c>
      <c r="J259" s="26">
        <v>49.75</v>
      </c>
      <c r="K259" s="26">
        <v>65.180000000000007</v>
      </c>
      <c r="L259" s="26">
        <v>90.44</v>
      </c>
      <c r="M259" s="26">
        <v>182.07</v>
      </c>
      <c r="N259" s="26">
        <v>82.49</v>
      </c>
      <c r="O259" s="25"/>
      <c r="P259" s="26">
        <v>65.55</v>
      </c>
    </row>
    <row r="260" spans="1:16" x14ac:dyDescent="0.3">
      <c r="A260" s="24" t="s">
        <v>332</v>
      </c>
      <c r="B260" s="26">
        <v>49.93</v>
      </c>
      <c r="C260" s="26">
        <v>54.64</v>
      </c>
      <c r="D260" s="26">
        <v>50.75</v>
      </c>
      <c r="E260" s="26">
        <v>91.72</v>
      </c>
      <c r="F260" s="26">
        <v>311.8</v>
      </c>
      <c r="G260" s="26">
        <v>239.78</v>
      </c>
      <c r="H260" s="26">
        <v>77.650000000000006</v>
      </c>
      <c r="I260" s="26">
        <v>58.72</v>
      </c>
      <c r="J260" s="26">
        <v>49.55</v>
      </c>
      <c r="K260" s="26">
        <v>65.760000000000005</v>
      </c>
      <c r="L260" s="26">
        <v>93.56</v>
      </c>
      <c r="M260" s="26">
        <v>183.24</v>
      </c>
      <c r="N260" s="26">
        <v>82.95</v>
      </c>
      <c r="O260" s="25"/>
      <c r="P260" s="26">
        <v>65.75</v>
      </c>
    </row>
    <row r="261" spans="1:16" x14ac:dyDescent="0.3">
      <c r="A261" s="24" t="s">
        <v>333</v>
      </c>
      <c r="B261" s="26">
        <v>49.93</v>
      </c>
      <c r="C261" s="26">
        <v>54.47</v>
      </c>
      <c r="D261" s="26">
        <v>50.63</v>
      </c>
      <c r="E261" s="26">
        <v>92.38</v>
      </c>
      <c r="F261" s="26">
        <v>291.02999999999997</v>
      </c>
      <c r="G261" s="26">
        <v>240.53</v>
      </c>
      <c r="H261" s="26">
        <v>78.67</v>
      </c>
      <c r="I261" s="26">
        <v>60.37</v>
      </c>
      <c r="J261" s="26">
        <v>49.36</v>
      </c>
      <c r="K261" s="26">
        <v>66.31</v>
      </c>
      <c r="L261" s="26">
        <v>95.51</v>
      </c>
      <c r="M261" s="26">
        <v>182.93</v>
      </c>
      <c r="N261" s="26">
        <v>83.4</v>
      </c>
      <c r="O261" s="25"/>
      <c r="P261" s="26">
        <v>66.150000000000006</v>
      </c>
    </row>
    <row r="262" spans="1:16" x14ac:dyDescent="0.3">
      <c r="A262" s="24" t="s">
        <v>334</v>
      </c>
      <c r="B262" s="26">
        <v>49.96</v>
      </c>
      <c r="C262" s="26">
        <v>54.33</v>
      </c>
      <c r="D262" s="26">
        <v>50.52</v>
      </c>
      <c r="E262" s="26">
        <v>92.34</v>
      </c>
      <c r="F262" s="26">
        <v>272</v>
      </c>
      <c r="G262" s="26">
        <v>240.55</v>
      </c>
      <c r="H262" s="26">
        <v>77.87</v>
      </c>
      <c r="I262" s="26">
        <v>63.23</v>
      </c>
      <c r="J262" s="26">
        <v>49.43</v>
      </c>
      <c r="K262" s="26">
        <v>66.83</v>
      </c>
      <c r="L262" s="26">
        <v>95.01</v>
      </c>
      <c r="M262" s="26">
        <v>180</v>
      </c>
      <c r="N262" s="26">
        <v>83.87</v>
      </c>
      <c r="O262" s="25"/>
      <c r="P262" s="26">
        <v>65.98</v>
      </c>
    </row>
    <row r="263" spans="1:16" x14ac:dyDescent="0.3">
      <c r="A263" s="24" t="s">
        <v>335</v>
      </c>
      <c r="B263" s="26">
        <v>50.01</v>
      </c>
      <c r="C263" s="26">
        <v>54.28</v>
      </c>
      <c r="D263" s="26">
        <v>50.46</v>
      </c>
      <c r="E263" s="26">
        <v>91.63</v>
      </c>
      <c r="F263" s="26">
        <v>254.44</v>
      </c>
      <c r="G263" s="26">
        <v>239.62</v>
      </c>
      <c r="H263" s="26">
        <v>77.3</v>
      </c>
      <c r="I263" s="26">
        <v>66.959999999999994</v>
      </c>
      <c r="J263" s="26">
        <v>49.79</v>
      </c>
      <c r="K263" s="26">
        <v>67.31</v>
      </c>
      <c r="L263" s="26">
        <v>92.18</v>
      </c>
      <c r="M263" s="26">
        <v>174.71</v>
      </c>
      <c r="N263" s="26">
        <v>84.39</v>
      </c>
      <c r="O263" s="25"/>
      <c r="P263" s="26">
        <v>65.819999999999993</v>
      </c>
    </row>
    <row r="264" spans="1:16" x14ac:dyDescent="0.3">
      <c r="A264" s="24" t="s">
        <v>336</v>
      </c>
      <c r="B264" s="26">
        <v>50.06</v>
      </c>
      <c r="C264" s="26">
        <v>54.33</v>
      </c>
      <c r="D264" s="26">
        <v>50.45</v>
      </c>
      <c r="E264" s="26">
        <v>90.38</v>
      </c>
      <c r="F264" s="26">
        <v>237.81</v>
      </c>
      <c r="G264" s="26">
        <v>237.81</v>
      </c>
      <c r="H264" s="26">
        <v>77.17</v>
      </c>
      <c r="I264" s="26">
        <v>70.319999999999993</v>
      </c>
      <c r="J264" s="26">
        <v>50.24</v>
      </c>
      <c r="K264" s="26">
        <v>67.760000000000005</v>
      </c>
      <c r="L264" s="26">
        <v>88.58</v>
      </c>
      <c r="M264" s="26">
        <v>168.77</v>
      </c>
      <c r="N264" s="26">
        <v>84.98</v>
      </c>
      <c r="O264" s="25"/>
      <c r="P264" s="26">
        <v>65.599999999999994</v>
      </c>
    </row>
    <row r="265" spans="1:16" x14ac:dyDescent="0.3">
      <c r="A265" s="24" t="s">
        <v>337</v>
      </c>
      <c r="B265" s="26">
        <v>50.91</v>
      </c>
      <c r="C265" s="26">
        <v>54.26</v>
      </c>
      <c r="D265" s="26">
        <v>51.18</v>
      </c>
      <c r="E265" s="26">
        <v>89.05</v>
      </c>
      <c r="F265" s="26">
        <v>222.83</v>
      </c>
      <c r="G265" s="26">
        <v>222.83</v>
      </c>
      <c r="H265" s="26">
        <v>76.930000000000007</v>
      </c>
      <c r="I265" s="26">
        <v>69.19</v>
      </c>
      <c r="J265" s="26">
        <v>50.24</v>
      </c>
      <c r="K265" s="26">
        <v>68.400000000000006</v>
      </c>
      <c r="L265" s="26">
        <v>88.21</v>
      </c>
      <c r="M265" s="26">
        <v>163.41999999999999</v>
      </c>
      <c r="N265" s="26">
        <v>84.99</v>
      </c>
      <c r="O265" s="25"/>
      <c r="P265" s="26">
        <v>65.53</v>
      </c>
    </row>
    <row r="266" spans="1:16" x14ac:dyDescent="0.3">
      <c r="A266" s="24" t="s">
        <v>338</v>
      </c>
      <c r="B266" s="26">
        <v>51.72</v>
      </c>
      <c r="C266" s="26">
        <v>54.23</v>
      </c>
      <c r="D266" s="26">
        <v>51.91</v>
      </c>
      <c r="E266" s="26">
        <v>88.42</v>
      </c>
      <c r="F266" s="26">
        <v>213.29</v>
      </c>
      <c r="G266" s="26">
        <v>213.29</v>
      </c>
      <c r="H266" s="26">
        <v>76.63</v>
      </c>
      <c r="I266" s="26">
        <v>66.959999999999994</v>
      </c>
      <c r="J266" s="26">
        <v>50.24</v>
      </c>
      <c r="K266" s="26">
        <v>69.11</v>
      </c>
      <c r="L266" s="26">
        <v>86.16</v>
      </c>
      <c r="M266" s="26">
        <v>159.94</v>
      </c>
      <c r="N266" s="26">
        <v>83.45</v>
      </c>
      <c r="O266" s="25"/>
      <c r="P266" s="26">
        <v>65.52</v>
      </c>
    </row>
    <row r="267" spans="1:16" x14ac:dyDescent="0.3">
      <c r="A267" s="24" t="s">
        <v>339</v>
      </c>
      <c r="B267" s="26">
        <v>52.58</v>
      </c>
      <c r="C267" s="26">
        <v>55.39</v>
      </c>
      <c r="D267" s="26">
        <v>52.78</v>
      </c>
      <c r="E267" s="26">
        <v>88.38</v>
      </c>
      <c r="F267" s="26">
        <v>209.73</v>
      </c>
      <c r="G267" s="26">
        <v>209.73</v>
      </c>
      <c r="H267" s="26">
        <v>76.56</v>
      </c>
      <c r="I267" s="26">
        <v>65.290000000000006</v>
      </c>
      <c r="J267" s="26">
        <v>50.24</v>
      </c>
      <c r="K267" s="26">
        <v>69.510000000000005</v>
      </c>
      <c r="L267" s="26">
        <v>88.11</v>
      </c>
      <c r="M267" s="26">
        <v>156.56</v>
      </c>
      <c r="N267" s="26">
        <v>83.91</v>
      </c>
      <c r="O267" s="25"/>
      <c r="P267" s="26">
        <v>65.989999999999995</v>
      </c>
    </row>
    <row r="268" spans="1:16" x14ac:dyDescent="0.3">
      <c r="A268" s="24" t="s">
        <v>340</v>
      </c>
      <c r="B268" s="26">
        <v>52.74</v>
      </c>
      <c r="C268" s="26">
        <v>55.66</v>
      </c>
      <c r="D268" s="26">
        <v>52.94</v>
      </c>
      <c r="E268" s="26">
        <v>87.54</v>
      </c>
      <c r="F268" s="26">
        <v>200.78</v>
      </c>
      <c r="G268" s="26">
        <v>200.78</v>
      </c>
      <c r="H268" s="26">
        <v>76.25</v>
      </c>
      <c r="I268" s="26">
        <v>60.48</v>
      </c>
      <c r="J268" s="26">
        <v>51.57</v>
      </c>
      <c r="K268" s="26">
        <v>69.75</v>
      </c>
      <c r="L268" s="26">
        <v>88.48</v>
      </c>
      <c r="M268" s="26">
        <v>153.28</v>
      </c>
      <c r="N268" s="26">
        <v>83.96</v>
      </c>
      <c r="O268" s="25"/>
      <c r="P268" s="26">
        <v>65.89</v>
      </c>
    </row>
    <row r="269" spans="1:16" x14ac:dyDescent="0.3">
      <c r="A269" s="24" t="s">
        <v>341</v>
      </c>
      <c r="B269" s="26">
        <v>53.39</v>
      </c>
      <c r="C269" s="26">
        <v>55.39</v>
      </c>
      <c r="D269" s="26">
        <v>53.51</v>
      </c>
      <c r="E269" s="26">
        <v>85.1</v>
      </c>
      <c r="F269" s="26">
        <v>180.39</v>
      </c>
      <c r="G269" s="26">
        <v>180.39</v>
      </c>
      <c r="H269" s="26">
        <v>75.540000000000006</v>
      </c>
      <c r="I269" s="26">
        <v>60.16</v>
      </c>
      <c r="J269" s="26">
        <v>51.57</v>
      </c>
      <c r="K269" s="26">
        <v>69.83</v>
      </c>
      <c r="L269" s="26">
        <v>90.25</v>
      </c>
      <c r="M269" s="26">
        <v>152.52000000000001</v>
      </c>
      <c r="N269" s="26">
        <v>85.9</v>
      </c>
      <c r="O269" s="25"/>
      <c r="P269" s="26">
        <v>65.540000000000006</v>
      </c>
    </row>
    <row r="270" spans="1:16" x14ac:dyDescent="0.3">
      <c r="A270" s="24" t="s">
        <v>342</v>
      </c>
      <c r="B270" s="26">
        <v>54.61</v>
      </c>
      <c r="C270" s="26">
        <v>56.37</v>
      </c>
      <c r="D270" s="26">
        <v>54.69</v>
      </c>
      <c r="E270" s="26">
        <v>85.18</v>
      </c>
      <c r="F270" s="26">
        <v>171.81</v>
      </c>
      <c r="G270" s="26">
        <v>171.81</v>
      </c>
      <c r="H270" s="26">
        <v>74.709999999999994</v>
      </c>
      <c r="I270" s="26">
        <v>57.43</v>
      </c>
      <c r="J270" s="26">
        <v>51.57</v>
      </c>
      <c r="K270" s="26">
        <v>69.83</v>
      </c>
      <c r="L270" s="26">
        <v>88.67</v>
      </c>
      <c r="M270" s="26">
        <v>150.78</v>
      </c>
      <c r="N270" s="26">
        <v>86.03</v>
      </c>
      <c r="O270" s="25"/>
      <c r="P270" s="26">
        <v>65.78</v>
      </c>
    </row>
    <row r="271" spans="1:16" x14ac:dyDescent="0.3">
      <c r="A271" s="24" t="s">
        <v>343</v>
      </c>
      <c r="B271" s="26">
        <v>55.66</v>
      </c>
      <c r="C271" s="26">
        <v>56.06</v>
      </c>
      <c r="D271" s="26">
        <v>55.6</v>
      </c>
      <c r="E271" s="26">
        <v>85.4</v>
      </c>
      <c r="F271" s="26">
        <v>164.64</v>
      </c>
      <c r="G271" s="26">
        <v>164.64</v>
      </c>
      <c r="H271" s="26">
        <v>74.319999999999993</v>
      </c>
      <c r="I271" s="26">
        <v>58.18</v>
      </c>
      <c r="J271" s="26">
        <v>51.57</v>
      </c>
      <c r="K271" s="26">
        <v>69.98</v>
      </c>
      <c r="L271" s="26">
        <v>89.78</v>
      </c>
      <c r="M271" s="26">
        <v>149.69</v>
      </c>
      <c r="N271" s="26">
        <v>84.68</v>
      </c>
      <c r="O271" s="25"/>
      <c r="P271" s="26">
        <v>65.989999999999995</v>
      </c>
    </row>
    <row r="272" spans="1:16" x14ac:dyDescent="0.3">
      <c r="A272" s="24" t="s">
        <v>344</v>
      </c>
      <c r="B272" s="26">
        <v>55.92</v>
      </c>
      <c r="C272" s="26">
        <v>55.89</v>
      </c>
      <c r="D272" s="26">
        <v>55.82</v>
      </c>
      <c r="E272" s="26">
        <v>86.09</v>
      </c>
      <c r="F272" s="26">
        <v>161.11000000000001</v>
      </c>
      <c r="G272" s="26">
        <v>161.11000000000001</v>
      </c>
      <c r="H272" s="26">
        <v>75.400000000000006</v>
      </c>
      <c r="I272" s="26">
        <v>56.1</v>
      </c>
      <c r="J272" s="26">
        <v>54.93</v>
      </c>
      <c r="K272" s="26">
        <v>70.06</v>
      </c>
      <c r="L272" s="26">
        <v>90.43</v>
      </c>
      <c r="M272" s="26">
        <v>148.05000000000001</v>
      </c>
      <c r="N272" s="26">
        <v>85.23</v>
      </c>
      <c r="O272" s="25"/>
      <c r="P272" s="26">
        <v>66.56</v>
      </c>
    </row>
    <row r="273" spans="1:16" x14ac:dyDescent="0.3">
      <c r="A273" s="24" t="s">
        <v>345</v>
      </c>
      <c r="B273" s="26">
        <v>56.08</v>
      </c>
      <c r="C273" s="26">
        <v>55.32</v>
      </c>
      <c r="D273" s="26">
        <v>55.92</v>
      </c>
      <c r="E273" s="26">
        <v>86.99</v>
      </c>
      <c r="F273" s="26">
        <v>162</v>
      </c>
      <c r="G273" s="26">
        <v>162</v>
      </c>
      <c r="H273" s="26">
        <v>75.650000000000006</v>
      </c>
      <c r="I273" s="26">
        <v>57.14</v>
      </c>
      <c r="J273" s="26">
        <v>54.93</v>
      </c>
      <c r="K273" s="26">
        <v>70.62</v>
      </c>
      <c r="L273" s="26">
        <v>92.38</v>
      </c>
      <c r="M273" s="26">
        <v>149.36000000000001</v>
      </c>
      <c r="N273" s="26">
        <v>87.31</v>
      </c>
      <c r="O273" s="25"/>
      <c r="P273" s="26">
        <v>66.78</v>
      </c>
    </row>
    <row r="274" spans="1:16" x14ac:dyDescent="0.3">
      <c r="A274" s="24" t="s">
        <v>346</v>
      </c>
      <c r="B274" s="26">
        <v>57.41</v>
      </c>
      <c r="C274" s="26">
        <v>57.69</v>
      </c>
      <c r="D274" s="26">
        <v>57.3</v>
      </c>
      <c r="E274" s="26">
        <v>86.53</v>
      </c>
      <c r="F274" s="26">
        <v>160.34</v>
      </c>
      <c r="G274" s="26">
        <v>160.34</v>
      </c>
      <c r="H274" s="26">
        <v>75.25</v>
      </c>
      <c r="I274" s="26">
        <v>55.4</v>
      </c>
      <c r="J274" s="26">
        <v>54.93</v>
      </c>
      <c r="K274" s="26">
        <v>70.62</v>
      </c>
      <c r="L274" s="26">
        <v>90.99</v>
      </c>
      <c r="M274" s="26">
        <v>148.49</v>
      </c>
      <c r="N274" s="26">
        <v>87.39</v>
      </c>
      <c r="O274" s="25"/>
      <c r="P274" s="26">
        <v>67.489999999999995</v>
      </c>
    </row>
    <row r="275" spans="1:16" x14ac:dyDescent="0.3">
      <c r="A275" s="24" t="s">
        <v>347</v>
      </c>
      <c r="B275" s="26">
        <v>57.54</v>
      </c>
      <c r="C275" s="26">
        <v>57.01</v>
      </c>
      <c r="D275" s="26">
        <v>57.36</v>
      </c>
      <c r="E275" s="26">
        <v>86.14</v>
      </c>
      <c r="F275" s="26">
        <v>161.26</v>
      </c>
      <c r="G275" s="26">
        <v>161.26</v>
      </c>
      <c r="H275" s="26">
        <v>75.599999999999994</v>
      </c>
      <c r="I275" s="26">
        <v>53.44</v>
      </c>
      <c r="J275" s="26">
        <v>54.92</v>
      </c>
      <c r="K275" s="26">
        <v>70.78</v>
      </c>
      <c r="L275" s="26">
        <v>90.62</v>
      </c>
      <c r="M275" s="26">
        <v>148.16</v>
      </c>
      <c r="N275" s="26">
        <v>86.01</v>
      </c>
      <c r="O275" s="25"/>
      <c r="P275" s="26">
        <v>67.5</v>
      </c>
    </row>
    <row r="276" spans="1:16" x14ac:dyDescent="0.3">
      <c r="A276" s="24" t="s">
        <v>348</v>
      </c>
      <c r="B276" s="26">
        <v>58.87</v>
      </c>
      <c r="C276" s="26">
        <v>58.85</v>
      </c>
      <c r="D276" s="26">
        <v>58.71</v>
      </c>
      <c r="E276" s="26">
        <v>85.56</v>
      </c>
      <c r="F276" s="26">
        <v>161.31</v>
      </c>
      <c r="G276" s="26">
        <v>161.31</v>
      </c>
      <c r="H276" s="26">
        <v>75.92</v>
      </c>
      <c r="I276" s="26">
        <v>52.68</v>
      </c>
      <c r="J276" s="26">
        <v>55.05</v>
      </c>
      <c r="K276" s="26">
        <v>71.09</v>
      </c>
      <c r="L276" s="26">
        <v>87.65</v>
      </c>
      <c r="M276" s="26">
        <v>146.41999999999999</v>
      </c>
      <c r="N276" s="26">
        <v>86.61</v>
      </c>
      <c r="O276" s="25"/>
      <c r="P276" s="26">
        <v>68.33</v>
      </c>
    </row>
    <row r="277" spans="1:16" x14ac:dyDescent="0.3">
      <c r="A277" s="24" t="s">
        <v>349</v>
      </c>
      <c r="B277" s="26">
        <v>59.7</v>
      </c>
      <c r="C277" s="26">
        <v>60.05</v>
      </c>
      <c r="D277" s="26">
        <v>59.54</v>
      </c>
      <c r="E277" s="26">
        <v>85.61</v>
      </c>
      <c r="F277" s="26">
        <v>160.69</v>
      </c>
      <c r="G277" s="26">
        <v>160.69</v>
      </c>
      <c r="H277" s="26">
        <v>75.06</v>
      </c>
      <c r="I277" s="26">
        <v>53.19</v>
      </c>
      <c r="J277" s="26">
        <v>55.05</v>
      </c>
      <c r="K277" s="26">
        <v>71.09</v>
      </c>
      <c r="L277" s="26">
        <v>89.97</v>
      </c>
      <c r="M277" s="26">
        <v>142.06</v>
      </c>
      <c r="N277" s="26">
        <v>88.85</v>
      </c>
      <c r="O277" s="25"/>
      <c r="P277" s="26">
        <v>68.83</v>
      </c>
    </row>
    <row r="278" spans="1:16" x14ac:dyDescent="0.3">
      <c r="A278" s="24" t="s">
        <v>350</v>
      </c>
      <c r="B278" s="26">
        <v>59.97</v>
      </c>
      <c r="C278" s="26">
        <v>60.74</v>
      </c>
      <c r="D278" s="26">
        <v>59.83</v>
      </c>
      <c r="E278" s="26">
        <v>84.89</v>
      </c>
      <c r="F278" s="26">
        <v>163.04</v>
      </c>
      <c r="G278" s="26">
        <v>163.04</v>
      </c>
      <c r="H278" s="26">
        <v>75.55</v>
      </c>
      <c r="I278" s="26">
        <v>51.68</v>
      </c>
      <c r="J278" s="26">
        <v>55.05</v>
      </c>
      <c r="K278" s="26">
        <v>71.25</v>
      </c>
      <c r="L278" s="26">
        <v>89.69</v>
      </c>
      <c r="M278" s="26">
        <v>143.47</v>
      </c>
      <c r="N278" s="26">
        <v>89.15</v>
      </c>
      <c r="O278" s="25"/>
      <c r="P278" s="26">
        <v>69.2</v>
      </c>
    </row>
    <row r="279" spans="1:16" x14ac:dyDescent="0.3">
      <c r="A279" s="24" t="s">
        <v>351</v>
      </c>
      <c r="B279" s="26">
        <v>61.06</v>
      </c>
      <c r="C279" s="26">
        <v>61.24</v>
      </c>
      <c r="D279" s="26">
        <v>60.85</v>
      </c>
      <c r="E279" s="26">
        <v>84.79</v>
      </c>
      <c r="F279" s="26">
        <v>166.45</v>
      </c>
      <c r="G279" s="26">
        <v>166.45</v>
      </c>
      <c r="H279" s="26">
        <v>76.239999999999995</v>
      </c>
      <c r="I279" s="26">
        <v>53.99</v>
      </c>
      <c r="J279" s="26">
        <v>55.05</v>
      </c>
      <c r="K279" s="26">
        <v>71.569999999999993</v>
      </c>
      <c r="L279" s="26">
        <v>88.39</v>
      </c>
      <c r="M279" s="26">
        <v>146.96</v>
      </c>
      <c r="N279" s="26">
        <v>88.09</v>
      </c>
      <c r="O279" s="25"/>
      <c r="P279" s="26">
        <v>69.989999999999995</v>
      </c>
    </row>
    <row r="280" spans="1:16" x14ac:dyDescent="0.3">
      <c r="A280" s="24" t="s">
        <v>352</v>
      </c>
      <c r="B280" s="26">
        <v>61.9</v>
      </c>
      <c r="C280" s="26">
        <v>61.89</v>
      </c>
      <c r="D280" s="26">
        <v>61.66</v>
      </c>
      <c r="E280" s="26">
        <v>84.03</v>
      </c>
      <c r="F280" s="26">
        <v>167.68</v>
      </c>
      <c r="G280" s="26">
        <v>167.68</v>
      </c>
      <c r="H280" s="26">
        <v>76.08</v>
      </c>
      <c r="I280" s="26">
        <v>55.46</v>
      </c>
      <c r="J280" s="26">
        <v>58.32</v>
      </c>
      <c r="K280" s="26">
        <v>72.290000000000006</v>
      </c>
      <c r="L280" s="26">
        <v>87.65</v>
      </c>
      <c r="M280" s="26">
        <v>145.44</v>
      </c>
      <c r="N280" s="26">
        <v>89.03</v>
      </c>
      <c r="O280" s="25"/>
      <c r="P280" s="26">
        <v>70.56</v>
      </c>
    </row>
    <row r="281" spans="1:16" x14ac:dyDescent="0.3">
      <c r="A281" s="24" t="s">
        <v>353</v>
      </c>
      <c r="B281" s="26">
        <v>62.59</v>
      </c>
      <c r="C281" s="26">
        <v>62.32</v>
      </c>
      <c r="D281" s="26">
        <v>62.3</v>
      </c>
      <c r="E281" s="26">
        <v>83.52</v>
      </c>
      <c r="F281" s="26">
        <v>166.23</v>
      </c>
      <c r="G281" s="26">
        <v>166.23</v>
      </c>
      <c r="H281" s="26">
        <v>75.94</v>
      </c>
      <c r="I281" s="26">
        <v>56</v>
      </c>
      <c r="J281" s="26">
        <v>58.32</v>
      </c>
      <c r="K281" s="26">
        <v>72.84</v>
      </c>
      <c r="L281" s="26">
        <v>88.67</v>
      </c>
      <c r="M281" s="26">
        <v>141.72999999999999</v>
      </c>
      <c r="N281" s="26">
        <v>91.46</v>
      </c>
      <c r="O281" s="25"/>
      <c r="P281" s="26">
        <v>70.87</v>
      </c>
    </row>
    <row r="282" spans="1:16" x14ac:dyDescent="0.3">
      <c r="A282" s="24" t="s">
        <v>354</v>
      </c>
      <c r="B282" s="26">
        <v>63.61</v>
      </c>
      <c r="C282" s="26">
        <v>62.16</v>
      </c>
      <c r="D282" s="26">
        <v>63.2</v>
      </c>
      <c r="E282" s="26">
        <v>83.09</v>
      </c>
      <c r="F282" s="26">
        <v>165.58</v>
      </c>
      <c r="G282" s="26">
        <v>165.58</v>
      </c>
      <c r="H282" s="26">
        <v>75.510000000000005</v>
      </c>
      <c r="I282" s="26">
        <v>55.88</v>
      </c>
      <c r="J282" s="26">
        <v>58.32</v>
      </c>
      <c r="K282" s="26">
        <v>74.430000000000007</v>
      </c>
      <c r="L282" s="26">
        <v>90.8</v>
      </c>
      <c r="M282" s="26">
        <v>140.86000000000001</v>
      </c>
      <c r="N282" s="26">
        <v>92.16</v>
      </c>
      <c r="O282" s="25"/>
      <c r="P282" s="26">
        <v>71.22</v>
      </c>
    </row>
    <row r="283" spans="1:16" x14ac:dyDescent="0.3">
      <c r="A283" s="24" t="s">
        <v>355</v>
      </c>
      <c r="B283" s="26">
        <v>64.69</v>
      </c>
      <c r="C283" s="26">
        <v>63.15</v>
      </c>
      <c r="D283" s="26">
        <v>64.260000000000005</v>
      </c>
      <c r="E283" s="26">
        <v>83.2</v>
      </c>
      <c r="F283" s="26">
        <v>154.13999999999999</v>
      </c>
      <c r="G283" s="26">
        <v>154.13999999999999</v>
      </c>
      <c r="H283" s="26">
        <v>75.05</v>
      </c>
      <c r="I283" s="26">
        <v>56.17</v>
      </c>
      <c r="J283" s="26">
        <v>58.32</v>
      </c>
      <c r="K283" s="26">
        <v>74.510000000000005</v>
      </c>
      <c r="L283" s="26">
        <v>90.15</v>
      </c>
      <c r="M283" s="26">
        <v>136.5</v>
      </c>
      <c r="N283" s="26">
        <v>91.5</v>
      </c>
      <c r="O283" s="25"/>
      <c r="P283" s="26">
        <v>71.459999999999994</v>
      </c>
    </row>
    <row r="284" spans="1:16" x14ac:dyDescent="0.3">
      <c r="A284" s="24" t="s">
        <v>356</v>
      </c>
      <c r="B284" s="26">
        <v>66.099999999999994</v>
      </c>
      <c r="C284" s="26">
        <v>64.52</v>
      </c>
      <c r="D284" s="26">
        <v>65.64</v>
      </c>
      <c r="E284" s="26">
        <v>83.42</v>
      </c>
      <c r="F284" s="26">
        <v>142.77000000000001</v>
      </c>
      <c r="G284" s="26">
        <v>142.77000000000001</v>
      </c>
      <c r="H284" s="26">
        <v>74.5</v>
      </c>
      <c r="I284" s="26">
        <v>56.55</v>
      </c>
      <c r="J284" s="26">
        <v>62.07</v>
      </c>
      <c r="K284" s="26">
        <v>75.06</v>
      </c>
      <c r="L284" s="26">
        <v>90.06</v>
      </c>
      <c r="M284" s="26">
        <v>136.82</v>
      </c>
      <c r="N284" s="26">
        <v>92.82</v>
      </c>
      <c r="O284" s="25"/>
      <c r="P284" s="26">
        <v>72.12</v>
      </c>
    </row>
    <row r="285" spans="1:16" x14ac:dyDescent="0.3">
      <c r="A285" s="24" t="s">
        <v>357</v>
      </c>
      <c r="B285" s="26">
        <v>67.430000000000007</v>
      </c>
      <c r="C285" s="26">
        <v>65.22</v>
      </c>
      <c r="D285" s="26">
        <v>66.89</v>
      </c>
      <c r="E285" s="26">
        <v>83.27</v>
      </c>
      <c r="F285" s="26">
        <v>144.91999999999999</v>
      </c>
      <c r="G285" s="26">
        <v>144.91999999999999</v>
      </c>
      <c r="H285" s="26">
        <v>74.41</v>
      </c>
      <c r="I285" s="26">
        <v>55.44</v>
      </c>
      <c r="J285" s="26">
        <v>62.07</v>
      </c>
      <c r="K285" s="26">
        <v>75.86</v>
      </c>
      <c r="L285" s="26">
        <v>89.78</v>
      </c>
      <c r="M285" s="26">
        <v>136.16999999999999</v>
      </c>
      <c r="N285" s="26">
        <v>93.09</v>
      </c>
      <c r="O285" s="25"/>
      <c r="P285" s="26">
        <v>72.83</v>
      </c>
    </row>
    <row r="286" spans="1:16" x14ac:dyDescent="0.3">
      <c r="A286" s="24" t="s">
        <v>358</v>
      </c>
      <c r="B286" s="26">
        <v>68.64</v>
      </c>
      <c r="C286" s="26">
        <v>65.55</v>
      </c>
      <c r="D286" s="26">
        <v>67.98</v>
      </c>
      <c r="E286" s="26">
        <v>83.69</v>
      </c>
      <c r="F286" s="26">
        <v>138.47</v>
      </c>
      <c r="G286" s="26">
        <v>138.47</v>
      </c>
      <c r="H286" s="26">
        <v>74.099999999999994</v>
      </c>
      <c r="I286" s="26">
        <v>52.19</v>
      </c>
      <c r="J286" s="26">
        <v>62.07</v>
      </c>
      <c r="K286" s="26">
        <v>75.94</v>
      </c>
      <c r="L286" s="26">
        <v>91.08</v>
      </c>
      <c r="M286" s="26">
        <v>133.12</v>
      </c>
      <c r="N286" s="26">
        <v>92.34</v>
      </c>
      <c r="O286" s="25"/>
      <c r="P286" s="26">
        <v>73.22</v>
      </c>
    </row>
    <row r="287" spans="1:16" x14ac:dyDescent="0.3">
      <c r="A287" s="24" t="s">
        <v>359</v>
      </c>
      <c r="B287" s="26">
        <v>68.06</v>
      </c>
      <c r="C287" s="26">
        <v>63.11</v>
      </c>
      <c r="D287" s="26">
        <v>67.27</v>
      </c>
      <c r="E287" s="26">
        <v>84.48</v>
      </c>
      <c r="F287" s="26">
        <v>129.25</v>
      </c>
      <c r="G287" s="26">
        <v>129.25</v>
      </c>
      <c r="H287" s="26">
        <v>73.209999999999994</v>
      </c>
      <c r="I287" s="26">
        <v>53.32</v>
      </c>
      <c r="J287" s="26">
        <v>62.07</v>
      </c>
      <c r="K287" s="26">
        <v>76.650000000000006</v>
      </c>
      <c r="L287" s="26">
        <v>89.78</v>
      </c>
      <c r="M287" s="26">
        <v>133.01</v>
      </c>
      <c r="N287" s="26">
        <v>92.7</v>
      </c>
      <c r="O287" s="25"/>
      <c r="P287" s="26">
        <v>72.27</v>
      </c>
    </row>
    <row r="288" spans="1:16" x14ac:dyDescent="0.3">
      <c r="A288" s="24" t="s">
        <v>360</v>
      </c>
      <c r="B288" s="26">
        <v>69.180000000000007</v>
      </c>
      <c r="C288" s="26">
        <v>63.65</v>
      </c>
      <c r="D288" s="26">
        <v>68.31</v>
      </c>
      <c r="E288" s="26">
        <v>84.52</v>
      </c>
      <c r="F288" s="26">
        <v>125.12</v>
      </c>
      <c r="G288" s="26">
        <v>125.12</v>
      </c>
      <c r="H288" s="26">
        <v>72.790000000000006</v>
      </c>
      <c r="I288" s="26">
        <v>55.81</v>
      </c>
      <c r="J288" s="26">
        <v>62.99</v>
      </c>
      <c r="K288" s="26">
        <v>78.16</v>
      </c>
      <c r="L288" s="26">
        <v>90.06</v>
      </c>
      <c r="M288" s="26">
        <v>131.91999999999999</v>
      </c>
      <c r="N288" s="26">
        <v>92.81</v>
      </c>
      <c r="O288" s="25"/>
      <c r="P288" s="26">
        <v>72.709999999999994</v>
      </c>
    </row>
    <row r="289" spans="1:16" x14ac:dyDescent="0.3">
      <c r="A289" s="24" t="s">
        <v>361</v>
      </c>
      <c r="B289" s="26">
        <v>70.260000000000005</v>
      </c>
      <c r="C289" s="26">
        <v>64.209999999999994</v>
      </c>
      <c r="D289" s="26">
        <v>69.33</v>
      </c>
      <c r="E289" s="26">
        <v>84.6</v>
      </c>
      <c r="F289" s="26">
        <v>114.59</v>
      </c>
      <c r="G289" s="26">
        <v>114.59</v>
      </c>
      <c r="H289" s="26">
        <v>73.44</v>
      </c>
      <c r="I289" s="26">
        <v>57.68</v>
      </c>
      <c r="J289" s="26">
        <v>62.99</v>
      </c>
      <c r="K289" s="26">
        <v>79.03</v>
      </c>
      <c r="L289" s="26">
        <v>88.67</v>
      </c>
      <c r="M289" s="26">
        <v>129.08000000000001</v>
      </c>
      <c r="N289" s="26">
        <v>94.5</v>
      </c>
      <c r="O289" s="25"/>
      <c r="P289" s="26">
        <v>73.16</v>
      </c>
    </row>
    <row r="290" spans="1:16" x14ac:dyDescent="0.3">
      <c r="A290" s="24" t="s">
        <v>362</v>
      </c>
      <c r="B290" s="26">
        <v>71.14</v>
      </c>
      <c r="C290" s="26">
        <v>64.72</v>
      </c>
      <c r="D290" s="26">
        <v>70.16</v>
      </c>
      <c r="E290" s="26">
        <v>84.71</v>
      </c>
      <c r="F290" s="26">
        <v>111.16</v>
      </c>
      <c r="G290" s="26">
        <v>111.16</v>
      </c>
      <c r="H290" s="26">
        <v>73.83</v>
      </c>
      <c r="I290" s="26">
        <v>58.38</v>
      </c>
      <c r="J290" s="26">
        <v>62.99</v>
      </c>
      <c r="K290" s="26">
        <v>80.540000000000006</v>
      </c>
      <c r="L290" s="26">
        <v>88.86</v>
      </c>
      <c r="M290" s="26">
        <v>127.99</v>
      </c>
      <c r="N290" s="26">
        <v>94.7</v>
      </c>
      <c r="O290" s="25"/>
      <c r="P290" s="26">
        <v>73.66</v>
      </c>
    </row>
    <row r="291" spans="1:16" x14ac:dyDescent="0.3">
      <c r="A291" s="24" t="s">
        <v>363</v>
      </c>
      <c r="B291" s="26">
        <v>72</v>
      </c>
      <c r="C291" s="26">
        <v>65.14</v>
      </c>
      <c r="D291" s="26">
        <v>70.959999999999994</v>
      </c>
      <c r="E291" s="26">
        <v>84.5</v>
      </c>
      <c r="F291" s="26">
        <v>113.5</v>
      </c>
      <c r="G291" s="26">
        <v>113.5</v>
      </c>
      <c r="H291" s="26">
        <v>74.06</v>
      </c>
      <c r="I291" s="26">
        <v>58.74</v>
      </c>
      <c r="J291" s="26">
        <v>62.99</v>
      </c>
      <c r="K291" s="26">
        <v>80.930000000000007</v>
      </c>
      <c r="L291" s="26">
        <v>89.6</v>
      </c>
      <c r="M291" s="26">
        <v>124.5</v>
      </c>
      <c r="N291" s="26">
        <v>94.79</v>
      </c>
      <c r="O291" s="25"/>
      <c r="P291" s="26">
        <v>74.19</v>
      </c>
    </row>
    <row r="292" spans="1:16" x14ac:dyDescent="0.3">
      <c r="A292" s="24" t="s">
        <v>364</v>
      </c>
      <c r="B292" s="26">
        <v>72.63</v>
      </c>
      <c r="C292" s="26">
        <v>65.47</v>
      </c>
      <c r="D292" s="26">
        <v>71.56</v>
      </c>
      <c r="E292" s="26">
        <v>84.31</v>
      </c>
      <c r="F292" s="26">
        <v>109.6</v>
      </c>
      <c r="G292" s="26">
        <v>109.6</v>
      </c>
      <c r="H292" s="26">
        <v>73.3</v>
      </c>
      <c r="I292" s="26">
        <v>61.89</v>
      </c>
      <c r="J292" s="26">
        <v>64.569999999999993</v>
      </c>
      <c r="K292" s="26">
        <v>81.09</v>
      </c>
      <c r="L292" s="26">
        <v>89.5</v>
      </c>
      <c r="M292" s="26">
        <v>120.69</v>
      </c>
      <c r="N292" s="26">
        <v>94.85</v>
      </c>
      <c r="O292" s="25"/>
      <c r="P292" s="26">
        <v>74.28</v>
      </c>
    </row>
    <row r="293" spans="1:16" x14ac:dyDescent="0.3">
      <c r="A293" s="24" t="s">
        <v>365</v>
      </c>
      <c r="B293" s="26">
        <v>72.44</v>
      </c>
      <c r="C293" s="26">
        <v>65.78</v>
      </c>
      <c r="D293" s="26">
        <v>71.459999999999994</v>
      </c>
      <c r="E293" s="26">
        <v>83.99</v>
      </c>
      <c r="F293" s="26">
        <v>104.98</v>
      </c>
      <c r="G293" s="26">
        <v>104.98</v>
      </c>
      <c r="H293" s="26">
        <v>71.75</v>
      </c>
      <c r="I293" s="26">
        <v>63.5</v>
      </c>
      <c r="J293" s="26">
        <v>64.569999999999993</v>
      </c>
      <c r="K293" s="26">
        <v>82.52</v>
      </c>
      <c r="L293" s="26">
        <v>89.04</v>
      </c>
      <c r="M293" s="26">
        <v>117.63</v>
      </c>
      <c r="N293" s="26">
        <v>92.91</v>
      </c>
      <c r="O293" s="25"/>
      <c r="P293" s="26">
        <v>73.78</v>
      </c>
    </row>
    <row r="294" spans="1:16" x14ac:dyDescent="0.3">
      <c r="A294" s="24" t="s">
        <v>366</v>
      </c>
      <c r="B294" s="26">
        <v>72.66</v>
      </c>
      <c r="C294" s="26">
        <v>66.52</v>
      </c>
      <c r="D294" s="26">
        <v>71.77</v>
      </c>
      <c r="E294" s="26">
        <v>84.12</v>
      </c>
      <c r="F294" s="26">
        <v>109.6</v>
      </c>
      <c r="G294" s="26">
        <v>109.6</v>
      </c>
      <c r="H294" s="26">
        <v>71.900000000000006</v>
      </c>
      <c r="I294" s="26">
        <v>62.5</v>
      </c>
      <c r="J294" s="26">
        <v>64.569999999999993</v>
      </c>
      <c r="K294" s="26">
        <v>82.68</v>
      </c>
      <c r="L294" s="26">
        <v>88.39</v>
      </c>
      <c r="M294" s="26">
        <v>115.89</v>
      </c>
      <c r="N294" s="26">
        <v>92.48</v>
      </c>
      <c r="O294" s="25"/>
      <c r="P294" s="26">
        <v>74.12</v>
      </c>
    </row>
    <row r="295" spans="1:16" x14ac:dyDescent="0.3">
      <c r="A295" s="24" t="s">
        <v>367</v>
      </c>
      <c r="B295" s="26">
        <v>73.5</v>
      </c>
      <c r="C295" s="26">
        <v>68.16</v>
      </c>
      <c r="D295" s="26">
        <v>72.760000000000005</v>
      </c>
      <c r="E295" s="26">
        <v>84.52</v>
      </c>
      <c r="F295" s="26">
        <v>106.68</v>
      </c>
      <c r="G295" s="26">
        <v>106.68</v>
      </c>
      <c r="H295" s="26">
        <v>71.760000000000005</v>
      </c>
      <c r="I295" s="26">
        <v>61.1</v>
      </c>
      <c r="J295" s="26">
        <v>64.569999999999993</v>
      </c>
      <c r="K295" s="26">
        <v>82.84</v>
      </c>
      <c r="L295" s="26">
        <v>88.58</v>
      </c>
      <c r="M295" s="26">
        <v>115.02</v>
      </c>
      <c r="N295" s="26">
        <v>91.58</v>
      </c>
      <c r="O295" s="25"/>
      <c r="P295" s="26">
        <v>74.64</v>
      </c>
    </row>
    <row r="296" spans="1:16" x14ac:dyDescent="0.3">
      <c r="A296" s="24" t="s">
        <v>368</v>
      </c>
      <c r="B296" s="26">
        <v>74.69</v>
      </c>
      <c r="C296" s="26">
        <v>69.27</v>
      </c>
      <c r="D296" s="26">
        <v>73.97</v>
      </c>
      <c r="E296" s="26">
        <v>85.23</v>
      </c>
      <c r="F296" s="26">
        <v>95.93</v>
      </c>
      <c r="G296" s="26">
        <v>95.93</v>
      </c>
      <c r="H296" s="26">
        <v>72.17</v>
      </c>
      <c r="I296" s="26">
        <v>61.6</v>
      </c>
      <c r="J296" s="26">
        <v>67.47</v>
      </c>
      <c r="K296" s="26">
        <v>83</v>
      </c>
      <c r="L296" s="26">
        <v>88.48</v>
      </c>
      <c r="M296" s="26">
        <v>111.97</v>
      </c>
      <c r="N296" s="26">
        <v>91.69</v>
      </c>
      <c r="O296" s="25"/>
      <c r="P296" s="26">
        <v>75.290000000000006</v>
      </c>
    </row>
    <row r="297" spans="1:16" x14ac:dyDescent="0.3">
      <c r="A297" s="24" t="s">
        <v>369</v>
      </c>
      <c r="B297" s="26">
        <v>76.17</v>
      </c>
      <c r="C297" s="26">
        <v>70.599999999999994</v>
      </c>
      <c r="D297" s="26">
        <v>75.47</v>
      </c>
      <c r="E297" s="26">
        <v>85</v>
      </c>
      <c r="F297" s="26">
        <v>90.22</v>
      </c>
      <c r="G297" s="26">
        <v>90.22</v>
      </c>
      <c r="H297" s="26">
        <v>72.709999999999994</v>
      </c>
      <c r="I297" s="26">
        <v>62.74</v>
      </c>
      <c r="J297" s="26">
        <v>67.47</v>
      </c>
      <c r="K297" s="26">
        <v>83.08</v>
      </c>
      <c r="L297" s="26">
        <v>89.32</v>
      </c>
      <c r="M297" s="26">
        <v>112.4</v>
      </c>
      <c r="N297" s="26">
        <v>93.48</v>
      </c>
      <c r="O297" s="25"/>
      <c r="P297" s="26">
        <v>76.14</v>
      </c>
    </row>
    <row r="298" spans="1:16" x14ac:dyDescent="0.3">
      <c r="A298" s="24" t="s">
        <v>370</v>
      </c>
      <c r="B298" s="26">
        <v>78.05</v>
      </c>
      <c r="C298" s="26">
        <v>71.67</v>
      </c>
      <c r="D298" s="26">
        <v>77.25</v>
      </c>
      <c r="E298" s="26">
        <v>85.03</v>
      </c>
      <c r="F298" s="26">
        <v>85.79</v>
      </c>
      <c r="G298" s="26">
        <v>85.79</v>
      </c>
      <c r="H298" s="26">
        <v>72.709999999999994</v>
      </c>
      <c r="I298" s="26">
        <v>62.52</v>
      </c>
      <c r="J298" s="26">
        <v>67.47</v>
      </c>
      <c r="K298" s="26">
        <v>83.24</v>
      </c>
      <c r="L298" s="26">
        <v>89.41</v>
      </c>
      <c r="M298" s="26">
        <v>111.64</v>
      </c>
      <c r="N298" s="26">
        <v>93.19</v>
      </c>
      <c r="O298" s="25"/>
      <c r="P298" s="26">
        <v>76.98</v>
      </c>
    </row>
    <row r="299" spans="1:16" x14ac:dyDescent="0.3">
      <c r="A299" s="24" t="s">
        <v>371</v>
      </c>
      <c r="B299" s="26">
        <v>79.5</v>
      </c>
      <c r="C299" s="26">
        <v>72.75</v>
      </c>
      <c r="D299" s="26">
        <v>78.66</v>
      </c>
      <c r="E299" s="26">
        <v>85.35</v>
      </c>
      <c r="F299" s="26">
        <v>84.68</v>
      </c>
      <c r="G299" s="26">
        <v>84.68</v>
      </c>
      <c r="H299" s="26">
        <v>73.37</v>
      </c>
      <c r="I299" s="26">
        <v>57.29</v>
      </c>
      <c r="J299" s="26">
        <v>67.47</v>
      </c>
      <c r="K299" s="26">
        <v>83.31</v>
      </c>
      <c r="L299" s="26">
        <v>89.41</v>
      </c>
      <c r="M299" s="26">
        <v>110.55</v>
      </c>
      <c r="N299" s="26">
        <v>93.69</v>
      </c>
      <c r="O299" s="25"/>
      <c r="P299" s="26">
        <v>77.89</v>
      </c>
    </row>
    <row r="300" spans="1:16" x14ac:dyDescent="0.3">
      <c r="A300" s="24" t="s">
        <v>372</v>
      </c>
      <c r="B300" s="26">
        <v>80.91</v>
      </c>
      <c r="C300" s="26">
        <v>73.87</v>
      </c>
      <c r="D300" s="26">
        <v>80.03</v>
      </c>
      <c r="E300" s="26">
        <v>85.07</v>
      </c>
      <c r="F300" s="26">
        <v>82.33</v>
      </c>
      <c r="G300" s="26">
        <v>82.33</v>
      </c>
      <c r="H300" s="26">
        <v>73.55</v>
      </c>
      <c r="I300" s="26">
        <v>58.48</v>
      </c>
      <c r="J300" s="26">
        <v>70.94</v>
      </c>
      <c r="K300" s="26">
        <v>83.71</v>
      </c>
      <c r="L300" s="26">
        <v>88.3</v>
      </c>
      <c r="M300" s="26">
        <v>109.79</v>
      </c>
      <c r="N300" s="26">
        <v>93.75</v>
      </c>
      <c r="O300" s="25"/>
      <c r="P300" s="26">
        <v>78.73</v>
      </c>
    </row>
    <row r="301" spans="1:16" x14ac:dyDescent="0.3">
      <c r="A301" s="24" t="s">
        <v>373</v>
      </c>
      <c r="B301" s="26">
        <v>81.849999999999994</v>
      </c>
      <c r="C301" s="26">
        <v>74.849999999999994</v>
      </c>
      <c r="D301" s="26">
        <v>80.959999999999994</v>
      </c>
      <c r="E301" s="26">
        <v>85.39</v>
      </c>
      <c r="F301" s="26">
        <v>81.84</v>
      </c>
      <c r="G301" s="26">
        <v>81.84</v>
      </c>
      <c r="H301" s="26">
        <v>73.790000000000006</v>
      </c>
      <c r="I301" s="26">
        <v>58.34</v>
      </c>
      <c r="J301" s="26">
        <v>70.94</v>
      </c>
      <c r="K301" s="26">
        <v>84.03</v>
      </c>
      <c r="L301" s="26">
        <v>91.45</v>
      </c>
      <c r="M301" s="26">
        <v>108.04</v>
      </c>
      <c r="N301" s="26">
        <v>96.96</v>
      </c>
      <c r="O301" s="25"/>
      <c r="P301" s="26">
        <v>79.459999999999994</v>
      </c>
    </row>
    <row r="302" spans="1:16" x14ac:dyDescent="0.3">
      <c r="A302" s="24" t="s">
        <v>374</v>
      </c>
      <c r="B302" s="26">
        <v>82.69</v>
      </c>
      <c r="C302" s="26">
        <v>75.790000000000006</v>
      </c>
      <c r="D302" s="26">
        <v>81.8</v>
      </c>
      <c r="E302" s="26">
        <v>85.34</v>
      </c>
      <c r="F302" s="26">
        <v>78.650000000000006</v>
      </c>
      <c r="G302" s="26">
        <v>78.650000000000006</v>
      </c>
      <c r="H302" s="26">
        <v>73.39</v>
      </c>
      <c r="I302" s="26">
        <v>61.84</v>
      </c>
      <c r="J302" s="26">
        <v>70.94</v>
      </c>
      <c r="K302" s="26">
        <v>85.93</v>
      </c>
      <c r="L302" s="26">
        <v>90.99</v>
      </c>
      <c r="M302" s="26">
        <v>108.69</v>
      </c>
      <c r="N302" s="26">
        <v>97.01</v>
      </c>
      <c r="O302" s="25"/>
      <c r="P302" s="26">
        <v>79.819999999999993</v>
      </c>
    </row>
    <row r="303" spans="1:16" x14ac:dyDescent="0.3">
      <c r="A303" s="24" t="s">
        <v>375</v>
      </c>
      <c r="B303" s="26">
        <v>83.41</v>
      </c>
      <c r="C303" s="26">
        <v>77.709999999999994</v>
      </c>
      <c r="D303" s="26">
        <v>82.67</v>
      </c>
      <c r="E303" s="26">
        <v>85.59</v>
      </c>
      <c r="F303" s="26">
        <v>74.75</v>
      </c>
      <c r="G303" s="26">
        <v>74.75</v>
      </c>
      <c r="H303" s="26">
        <v>72.81</v>
      </c>
      <c r="I303" s="26">
        <v>61.59</v>
      </c>
      <c r="J303" s="26">
        <v>70.94</v>
      </c>
      <c r="K303" s="26">
        <v>85.93</v>
      </c>
      <c r="L303" s="26">
        <v>90.43</v>
      </c>
      <c r="M303" s="26">
        <v>108.69</v>
      </c>
      <c r="N303" s="26">
        <v>97.05</v>
      </c>
      <c r="O303" s="25"/>
      <c r="P303" s="26">
        <v>80.180000000000007</v>
      </c>
    </row>
    <row r="304" spans="1:16" x14ac:dyDescent="0.3">
      <c r="A304" s="24" t="s">
        <v>376</v>
      </c>
      <c r="B304" s="26">
        <v>84.01</v>
      </c>
      <c r="C304" s="26">
        <v>78.8</v>
      </c>
      <c r="D304" s="26">
        <v>83.34</v>
      </c>
      <c r="E304" s="26">
        <v>85.81</v>
      </c>
      <c r="F304" s="26">
        <v>75.14</v>
      </c>
      <c r="G304" s="26">
        <v>75.14</v>
      </c>
      <c r="H304" s="26">
        <v>72.36</v>
      </c>
      <c r="I304" s="26">
        <v>62.56</v>
      </c>
      <c r="J304" s="26">
        <v>75.59</v>
      </c>
      <c r="K304" s="26">
        <v>86.01</v>
      </c>
      <c r="L304" s="26">
        <v>90.43</v>
      </c>
      <c r="M304" s="26">
        <v>107.82</v>
      </c>
      <c r="N304" s="26">
        <v>97.09</v>
      </c>
      <c r="O304" s="25"/>
      <c r="P304" s="26">
        <v>80.72</v>
      </c>
    </row>
    <row r="305" spans="1:16" x14ac:dyDescent="0.3">
      <c r="A305" s="24" t="s">
        <v>377</v>
      </c>
      <c r="B305" s="26">
        <v>84.96</v>
      </c>
      <c r="C305" s="26">
        <v>80.180000000000007</v>
      </c>
      <c r="D305" s="26">
        <v>84.34</v>
      </c>
      <c r="E305" s="26">
        <v>85.89</v>
      </c>
      <c r="F305" s="26">
        <v>70.319999999999993</v>
      </c>
      <c r="G305" s="26">
        <v>70.319999999999993</v>
      </c>
      <c r="H305" s="26">
        <v>71.84</v>
      </c>
      <c r="I305" s="26">
        <v>62.55</v>
      </c>
      <c r="J305" s="26">
        <v>75.59</v>
      </c>
      <c r="K305" s="26">
        <v>86.33</v>
      </c>
      <c r="L305" s="26">
        <v>91.54</v>
      </c>
      <c r="M305" s="26">
        <v>110</v>
      </c>
      <c r="N305" s="26">
        <v>99.09</v>
      </c>
      <c r="O305" s="25"/>
      <c r="P305" s="26">
        <v>81.150000000000006</v>
      </c>
    </row>
    <row r="306" spans="1:16" x14ac:dyDescent="0.3">
      <c r="A306" s="24" t="s">
        <v>378</v>
      </c>
      <c r="B306" s="26">
        <v>86.04</v>
      </c>
      <c r="C306" s="26">
        <v>81.239999999999995</v>
      </c>
      <c r="D306" s="26">
        <v>85.4</v>
      </c>
      <c r="E306" s="26">
        <v>86.01</v>
      </c>
      <c r="F306" s="26">
        <v>65.8</v>
      </c>
      <c r="G306" s="26">
        <v>65.8</v>
      </c>
      <c r="H306" s="26">
        <v>72.319999999999993</v>
      </c>
      <c r="I306" s="26">
        <v>63.18</v>
      </c>
      <c r="J306" s="26">
        <v>75.59</v>
      </c>
      <c r="K306" s="26">
        <v>86.49</v>
      </c>
      <c r="L306" s="26">
        <v>92.1</v>
      </c>
      <c r="M306" s="26">
        <v>109.24</v>
      </c>
      <c r="N306" s="26">
        <v>100.68</v>
      </c>
      <c r="O306" s="25"/>
      <c r="P306" s="26">
        <v>81.739999999999995</v>
      </c>
    </row>
    <row r="307" spans="1:16" x14ac:dyDescent="0.3">
      <c r="A307" s="24" t="s">
        <v>379</v>
      </c>
      <c r="B307" s="26">
        <v>88.01</v>
      </c>
      <c r="C307" s="26">
        <v>82.33</v>
      </c>
      <c r="D307" s="26">
        <v>87.27</v>
      </c>
      <c r="E307" s="26">
        <v>86.21</v>
      </c>
      <c r="F307" s="26">
        <v>63.25</v>
      </c>
      <c r="G307" s="26">
        <v>63.25</v>
      </c>
      <c r="H307" s="26">
        <v>72.260000000000005</v>
      </c>
      <c r="I307" s="26">
        <v>66.8</v>
      </c>
      <c r="J307" s="26">
        <v>75.59</v>
      </c>
      <c r="K307" s="26">
        <v>86.57</v>
      </c>
      <c r="L307" s="26">
        <v>92.1</v>
      </c>
      <c r="M307" s="26">
        <v>108.69</v>
      </c>
      <c r="N307" s="26">
        <v>99.6</v>
      </c>
      <c r="O307" s="25"/>
      <c r="P307" s="26">
        <v>82.59</v>
      </c>
    </row>
    <row r="308" spans="1:16" x14ac:dyDescent="0.3">
      <c r="A308" s="24" t="s">
        <v>380</v>
      </c>
      <c r="B308" s="26">
        <v>88.74</v>
      </c>
      <c r="C308" s="26">
        <v>82.88</v>
      </c>
      <c r="D308" s="26">
        <v>87.99</v>
      </c>
      <c r="E308" s="26">
        <v>86.59</v>
      </c>
      <c r="F308" s="26">
        <v>62.61</v>
      </c>
      <c r="G308" s="26">
        <v>62.61</v>
      </c>
      <c r="H308" s="26">
        <v>73.17</v>
      </c>
      <c r="I308" s="26">
        <v>73.209999999999994</v>
      </c>
      <c r="J308" s="26">
        <v>80.8</v>
      </c>
      <c r="K308" s="26">
        <v>86.73</v>
      </c>
      <c r="L308" s="26">
        <v>92.1</v>
      </c>
      <c r="M308" s="26">
        <v>108.26</v>
      </c>
      <c r="N308" s="26">
        <v>99.76</v>
      </c>
      <c r="O308" s="25"/>
      <c r="P308" s="26">
        <v>83.42</v>
      </c>
    </row>
    <row r="309" spans="1:16" x14ac:dyDescent="0.3">
      <c r="A309" s="24" t="s">
        <v>381</v>
      </c>
      <c r="B309" s="26">
        <v>89.14</v>
      </c>
      <c r="C309" s="26">
        <v>83.16</v>
      </c>
      <c r="D309" s="26">
        <v>88.38</v>
      </c>
      <c r="E309" s="26">
        <v>88.19</v>
      </c>
      <c r="F309" s="26">
        <v>64.44</v>
      </c>
      <c r="G309" s="26">
        <v>64.44</v>
      </c>
      <c r="H309" s="26">
        <v>75.39</v>
      </c>
      <c r="I309" s="26">
        <v>78.569999999999993</v>
      </c>
      <c r="J309" s="26">
        <v>80.8</v>
      </c>
      <c r="K309" s="26">
        <v>87.6</v>
      </c>
      <c r="L309" s="26">
        <v>92.38</v>
      </c>
      <c r="M309" s="26">
        <v>116.98</v>
      </c>
      <c r="N309" s="26">
        <v>103.86</v>
      </c>
      <c r="O309" s="25"/>
      <c r="P309" s="26">
        <v>84.45</v>
      </c>
    </row>
    <row r="310" spans="1:16" x14ac:dyDescent="0.3">
      <c r="A310" s="24" t="s">
        <v>382</v>
      </c>
      <c r="B310" s="26">
        <v>89.39</v>
      </c>
      <c r="C310" s="26">
        <v>84.01</v>
      </c>
      <c r="D310" s="26">
        <v>88.75</v>
      </c>
      <c r="E310" s="26">
        <v>88.52</v>
      </c>
      <c r="F310" s="26">
        <v>64.83</v>
      </c>
      <c r="G310" s="26">
        <v>64.83</v>
      </c>
      <c r="H310" s="26">
        <v>76.8</v>
      </c>
      <c r="I310" s="26">
        <v>84.22</v>
      </c>
      <c r="J310" s="26">
        <v>80.8</v>
      </c>
      <c r="K310" s="26">
        <v>87.04</v>
      </c>
      <c r="L310" s="26">
        <v>90.89</v>
      </c>
      <c r="M310" s="26">
        <v>117.2</v>
      </c>
      <c r="N310" s="26">
        <v>102.68</v>
      </c>
      <c r="O310" s="25"/>
      <c r="P310" s="26">
        <v>84.96</v>
      </c>
    </row>
    <row r="311" spans="1:16" x14ac:dyDescent="0.3">
      <c r="A311" s="24" t="s">
        <v>383</v>
      </c>
      <c r="B311" s="26">
        <v>89.34</v>
      </c>
      <c r="C311" s="26">
        <v>85.8</v>
      </c>
      <c r="D311" s="26">
        <v>89</v>
      </c>
      <c r="E311" s="26">
        <v>90.78</v>
      </c>
      <c r="F311" s="26">
        <v>66.14</v>
      </c>
      <c r="G311" s="26">
        <v>66.14</v>
      </c>
      <c r="H311" s="26">
        <v>77.790000000000006</v>
      </c>
      <c r="I311" s="26">
        <v>85.27</v>
      </c>
      <c r="J311" s="26">
        <v>80.8</v>
      </c>
      <c r="K311" s="26">
        <v>87.12</v>
      </c>
      <c r="L311" s="26">
        <v>91.27</v>
      </c>
      <c r="M311" s="26">
        <v>116.33</v>
      </c>
      <c r="N311" s="26">
        <v>102.56</v>
      </c>
      <c r="O311" s="25"/>
      <c r="P311" s="26">
        <v>85.63</v>
      </c>
    </row>
    <row r="312" spans="1:16" x14ac:dyDescent="0.3">
      <c r="A312" s="24" t="s">
        <v>384</v>
      </c>
      <c r="B312" s="26">
        <v>89.15</v>
      </c>
      <c r="C312" s="26">
        <v>85.96</v>
      </c>
      <c r="D312" s="26">
        <v>88.89</v>
      </c>
      <c r="E312" s="26">
        <v>91.69</v>
      </c>
      <c r="F312" s="26">
        <v>71.930000000000007</v>
      </c>
      <c r="G312" s="26">
        <v>71.930000000000007</v>
      </c>
      <c r="H312" s="26">
        <v>81.23</v>
      </c>
      <c r="I312" s="26">
        <v>86.04</v>
      </c>
      <c r="J312" s="26">
        <v>82.59</v>
      </c>
      <c r="K312" s="26">
        <v>87.29</v>
      </c>
      <c r="L312" s="26">
        <v>91.45</v>
      </c>
      <c r="M312" s="26">
        <v>115.35</v>
      </c>
      <c r="N312" s="26">
        <v>101.51</v>
      </c>
      <c r="O312" s="25"/>
      <c r="P312" s="26">
        <v>86.66</v>
      </c>
    </row>
    <row r="313" spans="1:16" x14ac:dyDescent="0.3">
      <c r="A313" s="24" t="s">
        <v>385</v>
      </c>
      <c r="B313" s="26">
        <v>88.34</v>
      </c>
      <c r="C313" s="26">
        <v>84.18</v>
      </c>
      <c r="D313" s="26">
        <v>87.96</v>
      </c>
      <c r="E313" s="26">
        <v>91.08</v>
      </c>
      <c r="F313" s="26">
        <v>71.83</v>
      </c>
      <c r="G313" s="26">
        <v>71.83</v>
      </c>
      <c r="H313" s="26">
        <v>84.46</v>
      </c>
      <c r="I313" s="26">
        <v>98.89</v>
      </c>
      <c r="J313" s="26">
        <v>82.59</v>
      </c>
      <c r="K313" s="26">
        <v>87.56</v>
      </c>
      <c r="L313" s="26">
        <v>91.92</v>
      </c>
      <c r="M313" s="26">
        <v>115.78</v>
      </c>
      <c r="N313" s="26">
        <v>103.94</v>
      </c>
      <c r="O313" s="25"/>
      <c r="P313" s="26">
        <v>86.83</v>
      </c>
    </row>
    <row r="314" spans="1:16" x14ac:dyDescent="0.3">
      <c r="A314" s="24" t="s">
        <v>386</v>
      </c>
      <c r="B314" s="26">
        <v>87.03</v>
      </c>
      <c r="C314" s="26">
        <v>82.45</v>
      </c>
      <c r="D314" s="26">
        <v>86.59</v>
      </c>
      <c r="E314" s="26">
        <v>89.55</v>
      </c>
      <c r="F314" s="26">
        <v>72.55</v>
      </c>
      <c r="G314" s="26">
        <v>72.55</v>
      </c>
      <c r="H314" s="26">
        <v>83.67</v>
      </c>
      <c r="I314" s="26">
        <v>109.26</v>
      </c>
      <c r="J314" s="26">
        <v>82.59</v>
      </c>
      <c r="K314" s="26">
        <v>87.56</v>
      </c>
      <c r="L314" s="26">
        <v>92.01</v>
      </c>
      <c r="M314" s="26">
        <v>114.8</v>
      </c>
      <c r="N314" s="26">
        <v>110.16</v>
      </c>
      <c r="O314" s="25"/>
      <c r="P314" s="26">
        <v>85.91</v>
      </c>
    </row>
    <row r="315" spans="1:16" x14ac:dyDescent="0.3">
      <c r="A315" s="24" t="s">
        <v>387</v>
      </c>
      <c r="B315" s="26">
        <v>86.05</v>
      </c>
      <c r="C315" s="26">
        <v>81.41</v>
      </c>
      <c r="D315" s="26">
        <v>85.6</v>
      </c>
      <c r="E315" s="26">
        <v>88.58</v>
      </c>
      <c r="F315" s="26">
        <v>70.540000000000006</v>
      </c>
      <c r="G315" s="26">
        <v>70.540000000000006</v>
      </c>
      <c r="H315" s="26">
        <v>83.74</v>
      </c>
      <c r="I315" s="26">
        <v>96.5</v>
      </c>
      <c r="J315" s="26">
        <v>82.59</v>
      </c>
      <c r="K315" s="26">
        <v>87.65</v>
      </c>
      <c r="L315" s="26">
        <v>92.01</v>
      </c>
      <c r="M315" s="26">
        <v>112.84</v>
      </c>
      <c r="N315" s="26">
        <v>108.6</v>
      </c>
      <c r="O315" s="25"/>
      <c r="P315" s="26">
        <v>85.17</v>
      </c>
    </row>
    <row r="316" spans="1:16" x14ac:dyDescent="0.3">
      <c r="A316" s="24" t="s">
        <v>388</v>
      </c>
      <c r="B316" s="26">
        <v>84.31</v>
      </c>
      <c r="C316" s="26">
        <v>80.56</v>
      </c>
      <c r="D316" s="26">
        <v>83.95</v>
      </c>
      <c r="E316" s="26">
        <v>89.54</v>
      </c>
      <c r="F316" s="26">
        <v>70.69</v>
      </c>
      <c r="G316" s="26">
        <v>70.69</v>
      </c>
      <c r="H316" s="26">
        <v>84.82</v>
      </c>
      <c r="I316" s="26">
        <v>98.54</v>
      </c>
      <c r="J316" s="26">
        <v>81.98</v>
      </c>
      <c r="K316" s="26">
        <v>87.74</v>
      </c>
      <c r="L316" s="26">
        <v>91.82</v>
      </c>
      <c r="M316" s="26">
        <v>113.06</v>
      </c>
      <c r="N316" s="26">
        <v>103.7</v>
      </c>
      <c r="O316" s="25"/>
      <c r="P316" s="26">
        <v>84.57</v>
      </c>
    </row>
    <row r="317" spans="1:16" x14ac:dyDescent="0.3">
      <c r="A317" s="24" t="s">
        <v>389</v>
      </c>
      <c r="B317" s="26">
        <v>82.75</v>
      </c>
      <c r="C317" s="26">
        <v>80</v>
      </c>
      <c r="D317" s="26">
        <v>82.48</v>
      </c>
      <c r="E317" s="26">
        <v>90.41</v>
      </c>
      <c r="F317" s="26">
        <v>72.400000000000006</v>
      </c>
      <c r="G317" s="26">
        <v>72.400000000000006</v>
      </c>
      <c r="H317" s="26">
        <v>84.75</v>
      </c>
      <c r="I317" s="26">
        <v>107.33</v>
      </c>
      <c r="J317" s="26">
        <v>81.98</v>
      </c>
      <c r="K317" s="26">
        <v>88.45</v>
      </c>
      <c r="L317" s="26">
        <v>92.47</v>
      </c>
      <c r="M317" s="26">
        <v>110.55</v>
      </c>
      <c r="N317" s="26">
        <v>107.13</v>
      </c>
      <c r="O317" s="25"/>
      <c r="P317" s="26">
        <v>84.07</v>
      </c>
    </row>
    <row r="318" spans="1:16" x14ac:dyDescent="0.3">
      <c r="A318" s="24" t="s">
        <v>390</v>
      </c>
      <c r="B318" s="26">
        <v>81.75</v>
      </c>
      <c r="C318" s="26">
        <v>80.34</v>
      </c>
      <c r="D318" s="26">
        <v>81.62</v>
      </c>
      <c r="E318" s="26">
        <v>90.1</v>
      </c>
      <c r="F318" s="26">
        <v>75.22</v>
      </c>
      <c r="G318" s="26">
        <v>75.22</v>
      </c>
      <c r="H318" s="26">
        <v>84.7</v>
      </c>
      <c r="I318" s="26">
        <v>110.72</v>
      </c>
      <c r="J318" s="26">
        <v>81.98</v>
      </c>
      <c r="K318" s="26">
        <v>88.54</v>
      </c>
      <c r="L318" s="26">
        <v>92.66</v>
      </c>
      <c r="M318" s="26">
        <v>109.46</v>
      </c>
      <c r="N318" s="26">
        <v>107.04</v>
      </c>
      <c r="O318" s="25"/>
      <c r="P318" s="26">
        <v>83.81</v>
      </c>
    </row>
    <row r="319" spans="1:16" x14ac:dyDescent="0.3">
      <c r="A319" s="24" t="s">
        <v>391</v>
      </c>
      <c r="B319" s="26">
        <v>81.34</v>
      </c>
      <c r="C319" s="26">
        <v>81.14</v>
      </c>
      <c r="D319" s="26">
        <v>81.33</v>
      </c>
      <c r="E319" s="26">
        <v>90.03</v>
      </c>
      <c r="F319" s="26">
        <v>74.7</v>
      </c>
      <c r="G319" s="26">
        <v>74.7</v>
      </c>
      <c r="H319" s="26">
        <v>84.42</v>
      </c>
      <c r="I319" s="26">
        <v>97.25</v>
      </c>
      <c r="J319" s="26">
        <v>81.98</v>
      </c>
      <c r="K319" s="26">
        <v>88.54</v>
      </c>
      <c r="L319" s="26">
        <v>93.03</v>
      </c>
      <c r="M319" s="26">
        <v>108.59</v>
      </c>
      <c r="N319" s="26">
        <v>104.98</v>
      </c>
      <c r="O319" s="25"/>
      <c r="P319" s="26">
        <v>83.65</v>
      </c>
    </row>
    <row r="320" spans="1:16" x14ac:dyDescent="0.3">
      <c r="A320" s="24" t="s">
        <v>392</v>
      </c>
      <c r="B320" s="26">
        <v>81.44</v>
      </c>
      <c r="C320" s="26">
        <v>81.66</v>
      </c>
      <c r="D320" s="26">
        <v>81.47</v>
      </c>
      <c r="E320" s="26">
        <v>90.85</v>
      </c>
      <c r="F320" s="26">
        <v>74.28</v>
      </c>
      <c r="G320" s="26">
        <v>74.28</v>
      </c>
      <c r="H320" s="26">
        <v>85.38</v>
      </c>
      <c r="I320" s="26">
        <v>95.75</v>
      </c>
      <c r="J320" s="26">
        <v>85.38</v>
      </c>
      <c r="K320" s="26">
        <v>88.62</v>
      </c>
      <c r="L320" s="26">
        <v>92.94</v>
      </c>
      <c r="M320" s="26">
        <v>107.6</v>
      </c>
      <c r="N320" s="26">
        <v>105.55</v>
      </c>
      <c r="O320" s="25"/>
      <c r="P320" s="26">
        <v>84.18</v>
      </c>
    </row>
    <row r="321" spans="1:16" x14ac:dyDescent="0.3">
      <c r="A321" s="24" t="s">
        <v>393</v>
      </c>
      <c r="B321" s="26">
        <v>81.88</v>
      </c>
      <c r="C321" s="26">
        <v>82.39</v>
      </c>
      <c r="D321" s="26">
        <v>81.91</v>
      </c>
      <c r="E321" s="26">
        <v>91.7</v>
      </c>
      <c r="F321" s="26">
        <v>73.069999999999993</v>
      </c>
      <c r="G321" s="26">
        <v>73.069999999999993</v>
      </c>
      <c r="H321" s="26">
        <v>85.65</v>
      </c>
      <c r="I321" s="26">
        <v>101.24</v>
      </c>
      <c r="J321" s="26">
        <v>85.38</v>
      </c>
      <c r="K321" s="26">
        <v>89.07</v>
      </c>
      <c r="L321" s="26">
        <v>93.03</v>
      </c>
      <c r="M321" s="26">
        <v>108.04</v>
      </c>
      <c r="N321" s="26">
        <v>107.35</v>
      </c>
      <c r="O321" s="25"/>
      <c r="P321" s="26">
        <v>84.61</v>
      </c>
    </row>
    <row r="322" spans="1:16" x14ac:dyDescent="0.3">
      <c r="A322" s="24" t="s">
        <v>394</v>
      </c>
      <c r="B322" s="26">
        <v>82.56</v>
      </c>
      <c r="C322" s="26">
        <v>83.62</v>
      </c>
      <c r="D322" s="26">
        <v>82.64</v>
      </c>
      <c r="E322" s="26">
        <v>92.55</v>
      </c>
      <c r="F322" s="26">
        <v>71.16</v>
      </c>
      <c r="G322" s="26">
        <v>71.16</v>
      </c>
      <c r="H322" s="26">
        <v>87.01</v>
      </c>
      <c r="I322" s="26">
        <v>117.28</v>
      </c>
      <c r="J322" s="26">
        <v>85.38</v>
      </c>
      <c r="K322" s="26">
        <v>89.15</v>
      </c>
      <c r="L322" s="26">
        <v>92.94</v>
      </c>
      <c r="M322" s="26">
        <v>107.17</v>
      </c>
      <c r="N322" s="26">
        <v>101.92</v>
      </c>
      <c r="O322" s="25"/>
      <c r="P322" s="26">
        <v>85.3</v>
      </c>
    </row>
    <row r="323" spans="1:16" x14ac:dyDescent="0.3">
      <c r="A323" s="24" t="s">
        <v>395</v>
      </c>
      <c r="B323" s="26">
        <v>83.11</v>
      </c>
      <c r="C323" s="26">
        <v>84.53</v>
      </c>
      <c r="D323" s="26">
        <v>83.22</v>
      </c>
      <c r="E323" s="26">
        <v>92.8</v>
      </c>
      <c r="F323" s="26">
        <v>71.849999999999994</v>
      </c>
      <c r="G323" s="26">
        <v>71.849999999999994</v>
      </c>
      <c r="H323" s="26">
        <v>87.94</v>
      </c>
      <c r="I323" s="26">
        <v>104.11</v>
      </c>
      <c r="J323" s="26">
        <v>85.38</v>
      </c>
      <c r="K323" s="26">
        <v>89.07</v>
      </c>
      <c r="L323" s="26">
        <v>92.94</v>
      </c>
      <c r="M323" s="26">
        <v>106.62</v>
      </c>
      <c r="N323" s="26">
        <v>107.19</v>
      </c>
      <c r="O323" s="25"/>
      <c r="P323" s="26">
        <v>85.93</v>
      </c>
    </row>
    <row r="324" spans="1:16" x14ac:dyDescent="0.3">
      <c r="A324" s="24" t="s">
        <v>396</v>
      </c>
      <c r="B324" s="26">
        <v>83.95</v>
      </c>
      <c r="C324" s="26">
        <v>85.53</v>
      </c>
      <c r="D324" s="26">
        <v>84.05</v>
      </c>
      <c r="E324" s="26">
        <v>92.7</v>
      </c>
      <c r="F324" s="26">
        <v>70.92</v>
      </c>
      <c r="G324" s="26">
        <v>70.92</v>
      </c>
      <c r="H324" s="26">
        <v>88.13</v>
      </c>
      <c r="I324" s="26">
        <v>107.2</v>
      </c>
      <c r="J324" s="26">
        <v>86.94</v>
      </c>
      <c r="K324" s="26">
        <v>88.89</v>
      </c>
      <c r="L324" s="26">
        <v>93.31</v>
      </c>
      <c r="M324" s="26">
        <v>105.97</v>
      </c>
      <c r="N324" s="26">
        <v>104.63</v>
      </c>
      <c r="O324" s="25"/>
      <c r="P324" s="26">
        <v>86.46</v>
      </c>
    </row>
    <row r="325" spans="1:16" x14ac:dyDescent="0.3">
      <c r="A325" s="24" t="s">
        <v>397</v>
      </c>
      <c r="B325" s="26">
        <v>85.03</v>
      </c>
      <c r="C325" s="26">
        <v>86.59</v>
      </c>
      <c r="D325" s="26">
        <v>85.11</v>
      </c>
      <c r="E325" s="26">
        <v>92.88</v>
      </c>
      <c r="F325" s="26">
        <v>74.569999999999993</v>
      </c>
      <c r="G325" s="26">
        <v>74.569999999999993</v>
      </c>
      <c r="H325" s="26">
        <v>88.35</v>
      </c>
      <c r="I325" s="26">
        <v>110.43</v>
      </c>
      <c r="J325" s="26">
        <v>86.94</v>
      </c>
      <c r="K325" s="26">
        <v>91.1</v>
      </c>
      <c r="L325" s="26">
        <v>93.49</v>
      </c>
      <c r="M325" s="26">
        <v>104.88</v>
      </c>
      <c r="N325" s="26">
        <v>104.94</v>
      </c>
      <c r="O325" s="25"/>
      <c r="P325" s="26">
        <v>87.31</v>
      </c>
    </row>
    <row r="326" spans="1:16" x14ac:dyDescent="0.3">
      <c r="A326" s="24" t="s">
        <v>398</v>
      </c>
      <c r="B326" s="26">
        <v>85.8</v>
      </c>
      <c r="C326" s="26">
        <v>87.45</v>
      </c>
      <c r="D326" s="26">
        <v>85.87</v>
      </c>
      <c r="E326" s="26">
        <v>91.62</v>
      </c>
      <c r="F326" s="26">
        <v>74.67</v>
      </c>
      <c r="G326" s="26">
        <v>74.67</v>
      </c>
      <c r="H326" s="26">
        <v>88.09</v>
      </c>
      <c r="I326" s="26">
        <v>111.15</v>
      </c>
      <c r="J326" s="26">
        <v>86.94</v>
      </c>
      <c r="K326" s="26">
        <v>91.81</v>
      </c>
      <c r="L326" s="26">
        <v>93.58</v>
      </c>
      <c r="M326" s="26">
        <v>104.33</v>
      </c>
      <c r="N326" s="26">
        <v>104.65</v>
      </c>
      <c r="O326" s="25"/>
      <c r="P326" s="26">
        <v>87.62</v>
      </c>
    </row>
    <row r="327" spans="1:16" x14ac:dyDescent="0.3">
      <c r="A327" s="24" t="s">
        <v>399</v>
      </c>
      <c r="B327" s="26">
        <v>86.49</v>
      </c>
      <c r="C327" s="26">
        <v>88</v>
      </c>
      <c r="D327" s="26">
        <v>86.54</v>
      </c>
      <c r="E327" s="26">
        <v>92.51</v>
      </c>
      <c r="F327" s="26">
        <v>73.34</v>
      </c>
      <c r="G327" s="26">
        <v>73.34</v>
      </c>
      <c r="H327" s="26">
        <v>87.76</v>
      </c>
      <c r="I327" s="26">
        <v>105.8</v>
      </c>
      <c r="J327" s="26">
        <v>86.94</v>
      </c>
      <c r="K327" s="26">
        <v>92.61</v>
      </c>
      <c r="L327" s="26">
        <v>93.58</v>
      </c>
      <c r="M327" s="26">
        <v>103.24</v>
      </c>
      <c r="N327" s="26">
        <v>104.41</v>
      </c>
      <c r="O327" s="25"/>
      <c r="P327" s="26">
        <v>87.93</v>
      </c>
    </row>
    <row r="328" spans="1:16" x14ac:dyDescent="0.3">
      <c r="A328" s="24" t="s">
        <v>400</v>
      </c>
      <c r="B328" s="26">
        <v>86.89</v>
      </c>
      <c r="C328" s="26">
        <v>88.4</v>
      </c>
      <c r="D328" s="26">
        <v>86.91</v>
      </c>
      <c r="E328" s="26">
        <v>93.47</v>
      </c>
      <c r="F328" s="26">
        <v>70.569999999999993</v>
      </c>
      <c r="G328" s="26">
        <v>70.569999999999993</v>
      </c>
      <c r="H328" s="26">
        <v>88.02</v>
      </c>
      <c r="I328" s="26">
        <v>101.45</v>
      </c>
      <c r="J328" s="26">
        <v>91.47</v>
      </c>
      <c r="K328" s="26">
        <v>92.61</v>
      </c>
      <c r="L328" s="26">
        <v>93.49</v>
      </c>
      <c r="M328" s="26">
        <v>102.26</v>
      </c>
      <c r="N328" s="26">
        <v>104.76</v>
      </c>
      <c r="O328" s="25"/>
      <c r="P328" s="26">
        <v>88.37</v>
      </c>
    </row>
    <row r="329" spans="1:16" x14ac:dyDescent="0.3">
      <c r="A329" s="24" t="s">
        <v>401</v>
      </c>
      <c r="B329" s="26">
        <v>87.91</v>
      </c>
      <c r="C329" s="26">
        <v>89.1</v>
      </c>
      <c r="D329" s="26">
        <v>87.91</v>
      </c>
      <c r="E329" s="26">
        <v>94.1</v>
      </c>
      <c r="F329" s="26">
        <v>69.61</v>
      </c>
      <c r="G329" s="26">
        <v>69.61</v>
      </c>
      <c r="H329" s="26">
        <v>90.11</v>
      </c>
      <c r="I329" s="26">
        <v>99.49</v>
      </c>
      <c r="J329" s="26">
        <v>91.47</v>
      </c>
      <c r="K329" s="26">
        <v>92.87</v>
      </c>
      <c r="L329" s="26">
        <v>94.37</v>
      </c>
      <c r="M329" s="26">
        <v>101.61</v>
      </c>
      <c r="N329" s="26">
        <v>105.25</v>
      </c>
      <c r="O329" s="25"/>
      <c r="P329" s="26">
        <v>89.35</v>
      </c>
    </row>
    <row r="330" spans="1:16" x14ac:dyDescent="0.3">
      <c r="A330" s="24" t="s">
        <v>402</v>
      </c>
      <c r="B330" s="26">
        <v>89.02</v>
      </c>
      <c r="C330" s="26">
        <v>89.93</v>
      </c>
      <c r="D330" s="26">
        <v>88.98</v>
      </c>
      <c r="E330" s="26">
        <v>93.36</v>
      </c>
      <c r="F330" s="26">
        <v>69.8</v>
      </c>
      <c r="G330" s="26">
        <v>69.8</v>
      </c>
      <c r="H330" s="26">
        <v>90.29</v>
      </c>
      <c r="I330" s="26">
        <v>104.39</v>
      </c>
      <c r="J330" s="26">
        <v>91.47</v>
      </c>
      <c r="K330" s="26">
        <v>93.35</v>
      </c>
      <c r="L330" s="26">
        <v>94.65</v>
      </c>
      <c r="M330" s="26">
        <v>101.83</v>
      </c>
      <c r="N330" s="26">
        <v>105.48</v>
      </c>
      <c r="O330" s="25"/>
      <c r="P330" s="26">
        <v>89.94</v>
      </c>
    </row>
    <row r="331" spans="1:16" x14ac:dyDescent="0.3">
      <c r="A331" s="24" t="s">
        <v>403</v>
      </c>
      <c r="B331" s="26">
        <v>89.93</v>
      </c>
      <c r="C331" s="26">
        <v>90.69</v>
      </c>
      <c r="D331" s="26">
        <v>89.86</v>
      </c>
      <c r="E331" s="26">
        <v>93.17</v>
      </c>
      <c r="F331" s="26">
        <v>69.75</v>
      </c>
      <c r="G331" s="26">
        <v>69.75</v>
      </c>
      <c r="H331" s="26">
        <v>90.08</v>
      </c>
      <c r="I331" s="26">
        <v>96.02</v>
      </c>
      <c r="J331" s="26">
        <v>91.47</v>
      </c>
      <c r="K331" s="26">
        <v>93.75</v>
      </c>
      <c r="L331" s="26">
        <v>94.78</v>
      </c>
      <c r="M331" s="26">
        <v>101.06</v>
      </c>
      <c r="N331" s="26">
        <v>105.48</v>
      </c>
      <c r="O331" s="25"/>
      <c r="P331" s="26">
        <v>90.34</v>
      </c>
    </row>
    <row r="332" spans="1:16" x14ac:dyDescent="0.3">
      <c r="A332" s="24" t="s">
        <v>404</v>
      </c>
      <c r="B332" s="26">
        <v>91.33</v>
      </c>
      <c r="C332" s="26">
        <v>91.67</v>
      </c>
      <c r="D332" s="26">
        <v>91.22</v>
      </c>
      <c r="E332" s="26">
        <v>93.29</v>
      </c>
      <c r="F332" s="26">
        <v>69.81</v>
      </c>
      <c r="G332" s="26">
        <v>69.81</v>
      </c>
      <c r="H332" s="26">
        <v>89.08</v>
      </c>
      <c r="I332" s="26">
        <v>92.93</v>
      </c>
      <c r="J332" s="26">
        <v>94.32</v>
      </c>
      <c r="K332" s="26">
        <v>93.73</v>
      </c>
      <c r="L332" s="26">
        <v>94.69</v>
      </c>
      <c r="M332" s="26">
        <v>100.08</v>
      </c>
      <c r="N332" s="26">
        <v>103.64</v>
      </c>
      <c r="O332" s="25"/>
      <c r="P332" s="26">
        <v>90.93</v>
      </c>
    </row>
    <row r="333" spans="1:16" x14ac:dyDescent="0.3">
      <c r="A333" s="24" t="s">
        <v>405</v>
      </c>
      <c r="B333" s="26">
        <v>92.52</v>
      </c>
      <c r="C333" s="26">
        <v>92.82</v>
      </c>
      <c r="D333" s="26">
        <v>92.37</v>
      </c>
      <c r="E333" s="26">
        <v>93.5</v>
      </c>
      <c r="F333" s="26">
        <v>68.760000000000005</v>
      </c>
      <c r="G333" s="26">
        <v>68.760000000000005</v>
      </c>
      <c r="H333" s="26">
        <v>88.35</v>
      </c>
      <c r="I333" s="26">
        <v>91.95</v>
      </c>
      <c r="J333" s="26">
        <v>94.32</v>
      </c>
      <c r="K333" s="26">
        <v>94.21</v>
      </c>
      <c r="L333" s="26">
        <v>94.36</v>
      </c>
      <c r="M333" s="26">
        <v>99.86</v>
      </c>
      <c r="N333" s="26">
        <v>101.88</v>
      </c>
      <c r="O333" s="25"/>
      <c r="P333" s="26">
        <v>91.38</v>
      </c>
    </row>
    <row r="334" spans="1:16" x14ac:dyDescent="0.3">
      <c r="A334" s="24" t="s">
        <v>406</v>
      </c>
      <c r="B334" s="26">
        <v>91.71</v>
      </c>
      <c r="C334" s="26">
        <v>92.26</v>
      </c>
      <c r="D334" s="26">
        <v>91.59</v>
      </c>
      <c r="E334" s="26">
        <v>93.62</v>
      </c>
      <c r="F334" s="26">
        <v>75.23</v>
      </c>
      <c r="G334" s="26">
        <v>75.23</v>
      </c>
      <c r="H334" s="26">
        <v>87.78</v>
      </c>
      <c r="I334" s="26">
        <v>91.51</v>
      </c>
      <c r="J334" s="26">
        <v>94.32</v>
      </c>
      <c r="K334" s="26">
        <v>94.31</v>
      </c>
      <c r="L334" s="26">
        <v>94.39</v>
      </c>
      <c r="M334" s="26">
        <v>100.3</v>
      </c>
      <c r="N334" s="26">
        <v>101.07</v>
      </c>
      <c r="O334" s="25"/>
      <c r="P334" s="26">
        <v>91.1</v>
      </c>
    </row>
    <row r="335" spans="1:16" x14ac:dyDescent="0.3">
      <c r="A335" s="24" t="s">
        <v>407</v>
      </c>
      <c r="B335" s="26">
        <v>92.23</v>
      </c>
      <c r="C335" s="26">
        <v>92.75</v>
      </c>
      <c r="D335" s="26">
        <v>92.08</v>
      </c>
      <c r="E335" s="26">
        <v>93.95</v>
      </c>
      <c r="F335" s="26">
        <v>88.1</v>
      </c>
      <c r="G335" s="26">
        <v>88.1</v>
      </c>
      <c r="H335" s="26">
        <v>87.7</v>
      </c>
      <c r="I335" s="26">
        <v>85.17</v>
      </c>
      <c r="J335" s="26">
        <v>94.32</v>
      </c>
      <c r="K335" s="26">
        <v>94.52</v>
      </c>
      <c r="L335" s="26">
        <v>94.42</v>
      </c>
      <c r="M335" s="26">
        <v>100.41</v>
      </c>
      <c r="N335" s="26">
        <v>101.17</v>
      </c>
      <c r="O335" s="25"/>
      <c r="P335" s="26">
        <v>91.86</v>
      </c>
    </row>
    <row r="336" spans="1:16" x14ac:dyDescent="0.3">
      <c r="A336" s="24" t="s">
        <v>408</v>
      </c>
      <c r="B336" s="26">
        <v>92.22</v>
      </c>
      <c r="C336" s="26">
        <v>92.66</v>
      </c>
      <c r="D336" s="26">
        <v>92.07</v>
      </c>
      <c r="E336" s="26">
        <v>94.49</v>
      </c>
      <c r="F336" s="26">
        <v>89.56</v>
      </c>
      <c r="G336" s="26">
        <v>89.56</v>
      </c>
      <c r="H336" s="26">
        <v>89.26</v>
      </c>
      <c r="I336" s="26">
        <v>81.69</v>
      </c>
      <c r="J336" s="26">
        <v>96.13</v>
      </c>
      <c r="K336" s="26">
        <v>94.55</v>
      </c>
      <c r="L336" s="26">
        <v>93.99</v>
      </c>
      <c r="M336" s="26">
        <v>98.66</v>
      </c>
      <c r="N336" s="26">
        <v>101.21</v>
      </c>
      <c r="O336" s="25"/>
      <c r="P336" s="26">
        <v>92.29</v>
      </c>
    </row>
    <row r="337" spans="1:16" x14ac:dyDescent="0.3">
      <c r="A337" s="24" t="s">
        <v>409</v>
      </c>
      <c r="B337" s="26">
        <v>92.62</v>
      </c>
      <c r="C337" s="26">
        <v>92.88</v>
      </c>
      <c r="D337" s="26">
        <v>92.46</v>
      </c>
      <c r="E337" s="26">
        <v>93.85</v>
      </c>
      <c r="F337" s="26">
        <v>91.81</v>
      </c>
      <c r="G337" s="26">
        <v>91.81</v>
      </c>
      <c r="H337" s="26">
        <v>90.83</v>
      </c>
      <c r="I337" s="26">
        <v>80.98</v>
      </c>
      <c r="J337" s="26">
        <v>96.13</v>
      </c>
      <c r="K337" s="26">
        <v>94.86</v>
      </c>
      <c r="L337" s="26">
        <v>94.29</v>
      </c>
      <c r="M337" s="26">
        <v>98.23</v>
      </c>
      <c r="N337" s="26">
        <v>101.3</v>
      </c>
      <c r="O337" s="25"/>
      <c r="P337" s="26">
        <v>92.84</v>
      </c>
    </row>
    <row r="338" spans="1:16" x14ac:dyDescent="0.3">
      <c r="A338" s="24" t="s">
        <v>410</v>
      </c>
      <c r="B338" s="26">
        <v>92.64</v>
      </c>
      <c r="C338" s="26">
        <v>93.1</v>
      </c>
      <c r="D338" s="26">
        <v>92.51</v>
      </c>
      <c r="E338" s="26">
        <v>94.67</v>
      </c>
      <c r="F338" s="26">
        <v>90.84</v>
      </c>
      <c r="G338" s="26">
        <v>90.84</v>
      </c>
      <c r="H338" s="26">
        <v>90.14</v>
      </c>
      <c r="I338" s="26">
        <v>81.33</v>
      </c>
      <c r="J338" s="26">
        <v>96.13</v>
      </c>
      <c r="K338" s="26">
        <v>95.55</v>
      </c>
      <c r="L338" s="26">
        <v>94.75</v>
      </c>
      <c r="M338" s="26">
        <v>97.25</v>
      </c>
      <c r="N338" s="26">
        <v>101.37</v>
      </c>
      <c r="O338" s="25"/>
      <c r="P338" s="26">
        <v>92.8</v>
      </c>
    </row>
    <row r="339" spans="1:16" x14ac:dyDescent="0.3">
      <c r="A339" s="24" t="s">
        <v>411</v>
      </c>
      <c r="B339" s="26">
        <v>93.28</v>
      </c>
      <c r="C339" s="26">
        <v>93.66</v>
      </c>
      <c r="D339" s="26">
        <v>93.15</v>
      </c>
      <c r="E339" s="26">
        <v>95.09</v>
      </c>
      <c r="F339" s="26">
        <v>89.85</v>
      </c>
      <c r="G339" s="26">
        <v>89.85</v>
      </c>
      <c r="H339" s="26">
        <v>89.62</v>
      </c>
      <c r="I339" s="26">
        <v>78.63</v>
      </c>
      <c r="J339" s="26">
        <v>96.13</v>
      </c>
      <c r="K339" s="26">
        <v>95.13</v>
      </c>
      <c r="L339" s="26">
        <v>94.93</v>
      </c>
      <c r="M339" s="26">
        <v>99.21</v>
      </c>
      <c r="N339" s="26">
        <v>100.57</v>
      </c>
      <c r="O339" s="25"/>
      <c r="P339" s="26">
        <v>93.04</v>
      </c>
    </row>
    <row r="340" spans="1:16" x14ac:dyDescent="0.3">
      <c r="A340" s="24" t="s">
        <v>412</v>
      </c>
      <c r="B340" s="26">
        <v>93.54</v>
      </c>
      <c r="C340" s="26">
        <v>93.8</v>
      </c>
      <c r="D340" s="26">
        <v>93.38</v>
      </c>
      <c r="E340" s="26">
        <v>93.75</v>
      </c>
      <c r="F340" s="26">
        <v>90.62</v>
      </c>
      <c r="G340" s="26">
        <v>90.62</v>
      </c>
      <c r="H340" s="26">
        <v>90.38</v>
      </c>
      <c r="I340" s="26">
        <v>78.81</v>
      </c>
      <c r="J340" s="26">
        <v>100</v>
      </c>
      <c r="K340" s="26">
        <v>95.24</v>
      </c>
      <c r="L340" s="26">
        <v>95</v>
      </c>
      <c r="M340" s="26">
        <v>100.08</v>
      </c>
      <c r="N340" s="26">
        <v>100.56</v>
      </c>
      <c r="O340" s="25"/>
      <c r="P340" s="26">
        <v>93.44</v>
      </c>
    </row>
    <row r="341" spans="1:16" x14ac:dyDescent="0.3">
      <c r="A341" s="24" t="s">
        <v>413</v>
      </c>
      <c r="B341" s="26">
        <v>94.64</v>
      </c>
      <c r="C341" s="26">
        <v>94.42</v>
      </c>
      <c r="D341" s="26">
        <v>94.43</v>
      </c>
      <c r="E341" s="26">
        <v>94.88</v>
      </c>
      <c r="F341" s="26">
        <v>92.95</v>
      </c>
      <c r="G341" s="26">
        <v>92.95</v>
      </c>
      <c r="H341" s="26">
        <v>93.01</v>
      </c>
      <c r="I341" s="26">
        <v>77.59</v>
      </c>
      <c r="J341" s="26">
        <v>100</v>
      </c>
      <c r="K341" s="26">
        <v>95.71</v>
      </c>
      <c r="L341" s="26">
        <v>95.54</v>
      </c>
      <c r="M341" s="26">
        <v>100.19</v>
      </c>
      <c r="N341" s="26">
        <v>100.86</v>
      </c>
      <c r="O341" s="25"/>
      <c r="P341" s="26">
        <v>94.68</v>
      </c>
    </row>
    <row r="342" spans="1:16" x14ac:dyDescent="0.3">
      <c r="A342" s="24" t="s">
        <v>414</v>
      </c>
      <c r="B342" s="26">
        <v>95.04</v>
      </c>
      <c r="C342" s="26">
        <v>94.85</v>
      </c>
      <c r="D342" s="26">
        <v>94.83</v>
      </c>
      <c r="E342" s="26">
        <v>95</v>
      </c>
      <c r="F342" s="26">
        <v>93.49</v>
      </c>
      <c r="G342" s="26">
        <v>93.49</v>
      </c>
      <c r="H342" s="26">
        <v>93.23</v>
      </c>
      <c r="I342" s="26">
        <v>77.930000000000007</v>
      </c>
      <c r="J342" s="26">
        <v>100</v>
      </c>
      <c r="K342" s="26">
        <v>95.98</v>
      </c>
      <c r="L342" s="26">
        <v>95.65</v>
      </c>
      <c r="M342" s="26">
        <v>100.41</v>
      </c>
      <c r="N342" s="26">
        <v>100.93</v>
      </c>
      <c r="O342" s="25"/>
      <c r="P342" s="26">
        <v>95</v>
      </c>
    </row>
    <row r="343" spans="1:16" x14ac:dyDescent="0.3">
      <c r="A343" s="24" t="s">
        <v>415</v>
      </c>
      <c r="B343" s="26">
        <v>95.51</v>
      </c>
      <c r="C343" s="26">
        <v>94.91</v>
      </c>
      <c r="D343" s="26">
        <v>95.36</v>
      </c>
      <c r="E343" s="26">
        <v>96.24</v>
      </c>
      <c r="F343" s="26">
        <v>99.55</v>
      </c>
      <c r="G343" s="26">
        <v>99.55</v>
      </c>
      <c r="H343" s="26">
        <v>98.07</v>
      </c>
      <c r="I343" s="26">
        <v>84.58</v>
      </c>
      <c r="J343" s="26">
        <v>100</v>
      </c>
      <c r="K343" s="26">
        <v>96.37</v>
      </c>
      <c r="L343" s="26">
        <v>96.07</v>
      </c>
      <c r="M343" s="26">
        <v>99.43</v>
      </c>
      <c r="N343" s="26">
        <v>101.04</v>
      </c>
      <c r="O343" s="25"/>
      <c r="P343" s="26">
        <v>96.47</v>
      </c>
    </row>
    <row r="344" spans="1:16" x14ac:dyDescent="0.3">
      <c r="A344" s="24" t="s">
        <v>416</v>
      </c>
      <c r="B344" s="26">
        <v>96.29</v>
      </c>
      <c r="C344" s="26">
        <v>95.71</v>
      </c>
      <c r="D344" s="26">
        <v>96.16</v>
      </c>
      <c r="E344" s="26">
        <v>95.02</v>
      </c>
      <c r="F344" s="26">
        <v>102.56</v>
      </c>
      <c r="G344" s="26">
        <v>102.56</v>
      </c>
      <c r="H344" s="26">
        <v>100.9</v>
      </c>
      <c r="I344" s="26">
        <v>88.86</v>
      </c>
      <c r="J344" s="26">
        <v>100</v>
      </c>
      <c r="K344" s="26">
        <v>96.49</v>
      </c>
      <c r="L344" s="26">
        <v>97.53</v>
      </c>
      <c r="M344" s="26">
        <v>99.65</v>
      </c>
      <c r="N344" s="26">
        <v>101.07</v>
      </c>
      <c r="O344" s="25"/>
      <c r="P344" s="26">
        <v>97.51</v>
      </c>
    </row>
    <row r="345" spans="1:16" x14ac:dyDescent="0.3">
      <c r="A345" s="24" t="s">
        <v>417</v>
      </c>
      <c r="B345" s="26">
        <v>96.45</v>
      </c>
      <c r="C345" s="26">
        <v>96.17</v>
      </c>
      <c r="D345" s="26">
        <v>96.38</v>
      </c>
      <c r="E345" s="26">
        <v>95.52</v>
      </c>
      <c r="F345" s="26">
        <v>103.38</v>
      </c>
      <c r="G345" s="26">
        <v>103.38</v>
      </c>
      <c r="H345" s="26">
        <v>101.58</v>
      </c>
      <c r="I345" s="26">
        <v>91.43</v>
      </c>
      <c r="J345" s="26">
        <v>100</v>
      </c>
      <c r="K345" s="26">
        <v>96.84</v>
      </c>
      <c r="L345" s="26">
        <v>97.65</v>
      </c>
      <c r="M345" s="26">
        <v>98.88</v>
      </c>
      <c r="N345" s="26">
        <v>101.36</v>
      </c>
      <c r="O345" s="25"/>
      <c r="P345" s="26">
        <v>97.86</v>
      </c>
    </row>
    <row r="346" spans="1:16" x14ac:dyDescent="0.3">
      <c r="A346" s="24" t="s">
        <v>418</v>
      </c>
      <c r="B346" s="26">
        <v>96.77</v>
      </c>
      <c r="C346" s="26">
        <v>96.91</v>
      </c>
      <c r="D346" s="26">
        <v>96.78</v>
      </c>
      <c r="E346" s="26">
        <v>97.56</v>
      </c>
      <c r="F346" s="26">
        <v>101.75</v>
      </c>
      <c r="G346" s="26">
        <v>101.75</v>
      </c>
      <c r="H346" s="26">
        <v>101.38</v>
      </c>
      <c r="I346" s="26">
        <v>93</v>
      </c>
      <c r="J346" s="26">
        <v>100</v>
      </c>
      <c r="K346" s="26">
        <v>97.6</v>
      </c>
      <c r="L346" s="26">
        <v>97.49</v>
      </c>
      <c r="M346" s="26">
        <v>100.08</v>
      </c>
      <c r="N346" s="26">
        <v>101.39</v>
      </c>
      <c r="O346" s="25"/>
      <c r="P346" s="26">
        <v>98.23</v>
      </c>
    </row>
    <row r="347" spans="1:16" x14ac:dyDescent="0.3">
      <c r="A347" s="24" t="s">
        <v>419</v>
      </c>
      <c r="B347" s="26">
        <v>98.14</v>
      </c>
      <c r="C347" s="26">
        <v>97.95</v>
      </c>
      <c r="D347" s="26">
        <v>98.11</v>
      </c>
      <c r="E347" s="26">
        <v>98.23</v>
      </c>
      <c r="F347" s="26">
        <v>100.92</v>
      </c>
      <c r="G347" s="26">
        <v>100.92</v>
      </c>
      <c r="H347" s="26">
        <v>102.13</v>
      </c>
      <c r="I347" s="26">
        <v>97.47</v>
      </c>
      <c r="J347" s="26">
        <v>100</v>
      </c>
      <c r="K347" s="26">
        <v>97.6</v>
      </c>
      <c r="L347" s="26">
        <v>97.54</v>
      </c>
      <c r="M347" s="26">
        <v>100.19</v>
      </c>
      <c r="N347" s="26">
        <v>101.4</v>
      </c>
      <c r="O347" s="25"/>
      <c r="P347" s="26">
        <v>99.11</v>
      </c>
    </row>
    <row r="348" spans="1:16" x14ac:dyDescent="0.3">
      <c r="A348" s="24" t="s">
        <v>420</v>
      </c>
      <c r="B348" s="26">
        <v>98.71</v>
      </c>
      <c r="C348" s="26">
        <v>98.61</v>
      </c>
      <c r="D348" s="26">
        <v>98.71</v>
      </c>
      <c r="E348" s="26">
        <v>98.43</v>
      </c>
      <c r="F348" s="26">
        <v>100.08</v>
      </c>
      <c r="G348" s="26">
        <v>100.08</v>
      </c>
      <c r="H348" s="26">
        <v>101.21</v>
      </c>
      <c r="I348" s="26">
        <v>99.84</v>
      </c>
      <c r="J348" s="26">
        <v>100</v>
      </c>
      <c r="K348" s="26">
        <v>97.78</v>
      </c>
      <c r="L348" s="26">
        <v>98.67</v>
      </c>
      <c r="M348" s="26">
        <v>99.86</v>
      </c>
      <c r="N348" s="26">
        <v>101.42</v>
      </c>
      <c r="O348" s="25"/>
      <c r="P348" s="26">
        <v>99.3</v>
      </c>
    </row>
    <row r="349" spans="1:16" x14ac:dyDescent="0.3">
      <c r="A349" s="24" t="s">
        <v>421</v>
      </c>
      <c r="B349" s="26">
        <v>99.57</v>
      </c>
      <c r="C349" s="26">
        <v>99.58</v>
      </c>
      <c r="D349" s="26">
        <v>99.58</v>
      </c>
      <c r="E349" s="26">
        <v>98.9</v>
      </c>
      <c r="F349" s="26">
        <v>98.18</v>
      </c>
      <c r="G349" s="26">
        <v>98.18</v>
      </c>
      <c r="H349" s="26">
        <v>97.94</v>
      </c>
      <c r="I349" s="26">
        <v>100.09</v>
      </c>
      <c r="J349" s="26">
        <v>100</v>
      </c>
      <c r="K349" s="26">
        <v>98.31</v>
      </c>
      <c r="L349" s="26">
        <v>100.25</v>
      </c>
      <c r="M349" s="26">
        <v>99.54</v>
      </c>
      <c r="N349" s="26">
        <v>99.51</v>
      </c>
      <c r="O349" s="25"/>
      <c r="P349" s="26">
        <v>99.16</v>
      </c>
    </row>
    <row r="350" spans="1:16" x14ac:dyDescent="0.3">
      <c r="A350" s="24" t="s">
        <v>422</v>
      </c>
      <c r="B350" s="26">
        <v>100.7</v>
      </c>
      <c r="C350" s="26">
        <v>100.92</v>
      </c>
      <c r="D350" s="26">
        <v>100.73</v>
      </c>
      <c r="E350" s="26">
        <v>100.48</v>
      </c>
      <c r="F350" s="26">
        <v>99.54</v>
      </c>
      <c r="G350" s="26">
        <v>99.54</v>
      </c>
      <c r="H350" s="26">
        <v>99.4</v>
      </c>
      <c r="I350" s="26">
        <v>99.54</v>
      </c>
      <c r="J350" s="26">
        <v>100</v>
      </c>
      <c r="K350" s="26">
        <v>101.96</v>
      </c>
      <c r="L350" s="26">
        <v>100.55</v>
      </c>
      <c r="M350" s="26">
        <v>100.19</v>
      </c>
      <c r="N350" s="26">
        <v>99.53</v>
      </c>
      <c r="O350" s="25"/>
      <c r="P350" s="26">
        <v>100.4</v>
      </c>
    </row>
    <row r="351" spans="1:16" x14ac:dyDescent="0.3">
      <c r="A351" s="24" t="s">
        <v>549</v>
      </c>
      <c r="B351" s="26">
        <v>101.03</v>
      </c>
      <c r="C351" s="26">
        <v>100.91</v>
      </c>
      <c r="D351" s="26">
        <v>101</v>
      </c>
      <c r="E351" s="26">
        <v>102.24</v>
      </c>
      <c r="F351" s="26">
        <v>102.24</v>
      </c>
      <c r="G351" s="26">
        <v>102.24</v>
      </c>
      <c r="H351" s="26">
        <v>101.49</v>
      </c>
      <c r="I351" s="26">
        <v>100.53</v>
      </c>
      <c r="J351" s="26">
        <v>100</v>
      </c>
      <c r="K351" s="26">
        <v>102.02</v>
      </c>
      <c r="L351" s="26">
        <v>100.54</v>
      </c>
      <c r="M351" s="26">
        <v>100.41</v>
      </c>
      <c r="N351" s="26">
        <v>99.55</v>
      </c>
      <c r="P351" s="26">
        <v>101.16</v>
      </c>
    </row>
    <row r="352" spans="1:16" x14ac:dyDescent="0.3">
      <c r="A352" s="24" t="s">
        <v>571</v>
      </c>
      <c r="B352" s="26">
        <v>102.01</v>
      </c>
      <c r="C352" s="26">
        <v>101.85</v>
      </c>
      <c r="D352" s="26">
        <v>101.98</v>
      </c>
      <c r="E352" s="26">
        <v>99.66</v>
      </c>
      <c r="F352" s="26">
        <v>102.4</v>
      </c>
      <c r="G352" s="26">
        <v>102.4</v>
      </c>
      <c r="H352" s="26">
        <v>101.97</v>
      </c>
      <c r="I352" s="26">
        <v>100.37</v>
      </c>
      <c r="J352" s="26">
        <v>100</v>
      </c>
      <c r="K352" s="26">
        <v>102</v>
      </c>
      <c r="L352" s="26">
        <v>100.59</v>
      </c>
      <c r="M352" s="26">
        <v>99.76</v>
      </c>
      <c r="N352" s="26">
        <v>99.52</v>
      </c>
      <c r="P352" s="26">
        <v>101.56</v>
      </c>
    </row>
    <row r="353" spans="1:16" x14ac:dyDescent="0.3">
      <c r="A353" s="24" t="s">
        <v>579</v>
      </c>
      <c r="B353" s="26">
        <v>103.02</v>
      </c>
      <c r="C353" s="26">
        <v>103.06</v>
      </c>
      <c r="D353" s="26">
        <v>102.99</v>
      </c>
      <c r="E353" s="26">
        <v>99</v>
      </c>
      <c r="F353" s="26">
        <v>100.16</v>
      </c>
      <c r="G353" s="26">
        <v>100.16</v>
      </c>
      <c r="H353" s="26">
        <v>101.74</v>
      </c>
      <c r="I353" s="26">
        <v>100</v>
      </c>
      <c r="J353" s="26">
        <v>100</v>
      </c>
      <c r="K353" s="26">
        <v>104.24</v>
      </c>
      <c r="L353" s="26">
        <v>101.29</v>
      </c>
      <c r="M353" s="26">
        <v>106.19</v>
      </c>
      <c r="N353" s="26">
        <v>99.64</v>
      </c>
      <c r="P353" s="26">
        <v>102.16</v>
      </c>
    </row>
    <row r="354" spans="1:16" x14ac:dyDescent="0.3">
      <c r="A354" s="24" t="s">
        <v>580</v>
      </c>
      <c r="B354" s="26">
        <v>104.83</v>
      </c>
      <c r="C354" s="26">
        <v>105.01</v>
      </c>
      <c r="D354" s="26">
        <v>104.78</v>
      </c>
      <c r="E354" s="26">
        <v>100.07</v>
      </c>
      <c r="F354" s="26">
        <v>101.25</v>
      </c>
      <c r="G354" s="26">
        <v>101.25</v>
      </c>
      <c r="H354" s="26">
        <v>102.36</v>
      </c>
      <c r="I354" s="26">
        <v>101.66</v>
      </c>
      <c r="J354" s="26">
        <v>100</v>
      </c>
      <c r="K354" s="26">
        <v>104.33</v>
      </c>
      <c r="L354" s="26">
        <v>102.23</v>
      </c>
      <c r="M354" s="26">
        <v>108.91</v>
      </c>
      <c r="N354" s="26">
        <v>99.44</v>
      </c>
      <c r="P354" s="26">
        <v>103.5</v>
      </c>
    </row>
    <row r="355" spans="1:16" x14ac:dyDescent="0.3">
      <c r="A355" s="32" t="s">
        <v>581</v>
      </c>
      <c r="B355" s="26">
        <v>105.56</v>
      </c>
      <c r="C355" s="26">
        <v>106.07</v>
      </c>
      <c r="D355" s="26">
        <v>105.51</v>
      </c>
      <c r="E355" s="26">
        <v>100.24</v>
      </c>
      <c r="F355" s="26">
        <v>105.56</v>
      </c>
      <c r="G355" s="26">
        <v>105.56</v>
      </c>
      <c r="H355" s="26">
        <v>104.6</v>
      </c>
      <c r="I355" s="26">
        <v>95.14</v>
      </c>
      <c r="J355" s="26">
        <v>100</v>
      </c>
      <c r="K355" s="26">
        <v>104.37</v>
      </c>
      <c r="L355" s="26">
        <v>101.81</v>
      </c>
      <c r="M355" s="26">
        <v>110.98</v>
      </c>
      <c r="N355" s="26">
        <v>99.79</v>
      </c>
      <c r="P355" s="26">
        <v>104.54</v>
      </c>
    </row>
    <row r="356" spans="1:16" x14ac:dyDescent="0.3">
      <c r="A356" s="32" t="s">
        <v>583</v>
      </c>
      <c r="B356" s="26">
        <v>104.83</v>
      </c>
      <c r="C356" s="26">
        <v>105.05</v>
      </c>
      <c r="D356" s="26">
        <v>104.78</v>
      </c>
      <c r="E356" s="26">
        <v>100.73</v>
      </c>
      <c r="F356" s="26">
        <v>102.13</v>
      </c>
      <c r="G356" s="26">
        <v>102.13</v>
      </c>
      <c r="H356" s="26">
        <v>101.84</v>
      </c>
      <c r="I356" s="26">
        <v>96.01</v>
      </c>
      <c r="J356" s="26">
        <v>100</v>
      </c>
      <c r="K356" s="26">
        <v>104.4</v>
      </c>
      <c r="L356" s="26">
        <v>102.44</v>
      </c>
      <c r="M356" s="26">
        <v>109.24</v>
      </c>
      <c r="N356" s="26">
        <v>99.94</v>
      </c>
      <c r="P356" s="26">
        <v>103.49</v>
      </c>
    </row>
    <row r="357" spans="1:16" x14ac:dyDescent="0.3">
      <c r="A357" s="24" t="s">
        <v>586</v>
      </c>
      <c r="B357" s="26">
        <v>104.86</v>
      </c>
      <c r="C357" s="26">
        <v>105.32</v>
      </c>
      <c r="D357" s="26">
        <v>104.84</v>
      </c>
      <c r="E357" s="26">
        <v>101.03</v>
      </c>
      <c r="F357" s="26">
        <v>102.77</v>
      </c>
      <c r="G357" s="26">
        <v>102.77</v>
      </c>
      <c r="H357" s="26">
        <v>102.84</v>
      </c>
      <c r="I357" s="26">
        <v>99.56</v>
      </c>
      <c r="J357" s="26">
        <v>100</v>
      </c>
      <c r="K357" s="26">
        <v>105.12</v>
      </c>
      <c r="L357" s="26">
        <v>105.04</v>
      </c>
      <c r="M357" s="26">
        <v>109.57</v>
      </c>
      <c r="N357" s="26">
        <v>100.13</v>
      </c>
      <c r="P357" s="26">
        <v>103.92</v>
      </c>
    </row>
    <row r="358" spans="1:16" x14ac:dyDescent="0.3">
      <c r="A358" s="24" t="s">
        <v>589</v>
      </c>
      <c r="B358" s="26">
        <v>105.16</v>
      </c>
      <c r="C358" s="26">
        <v>105.63</v>
      </c>
      <c r="D358" s="26">
        <v>105.13</v>
      </c>
      <c r="E358" s="26">
        <v>101.78</v>
      </c>
      <c r="F358" s="26">
        <v>103.59</v>
      </c>
      <c r="G358" s="26">
        <v>103.59</v>
      </c>
      <c r="H358" s="26">
        <v>104.36</v>
      </c>
      <c r="I358" s="26">
        <v>103.13</v>
      </c>
      <c r="J358" s="26">
        <v>100</v>
      </c>
      <c r="K358" s="26">
        <v>105.26</v>
      </c>
      <c r="L358" s="26">
        <v>105.28</v>
      </c>
      <c r="M358" s="26">
        <v>111.2</v>
      </c>
      <c r="N358" s="26">
        <v>100.13</v>
      </c>
      <c r="P358" s="26">
        <v>104.49</v>
      </c>
    </row>
    <row r="361" spans="1:16" x14ac:dyDescent="0.3">
      <c r="A361" s="24"/>
    </row>
    <row r="362" spans="1:16" x14ac:dyDescent="0.3">
      <c r="A362" s="24"/>
    </row>
    <row r="363" spans="1:16" x14ac:dyDescent="0.3">
      <c r="A363" s="24"/>
    </row>
    <row r="364" spans="1:16" x14ac:dyDescent="0.3">
      <c r="A364" s="24"/>
    </row>
    <row r="365" spans="1:16" x14ac:dyDescent="0.3">
      <c r="A365" s="24"/>
    </row>
    <row r="366" spans="1:16" x14ac:dyDescent="0.3">
      <c r="A366" s="24"/>
    </row>
    <row r="367" spans="1:16" x14ac:dyDescent="0.3">
      <c r="A367" s="24"/>
    </row>
    <row r="368" spans="1:16"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32"/>
    </row>
    <row r="641" spans="1:1" x14ac:dyDescent="0.3">
      <c r="A641" s="32"/>
    </row>
    <row r="642" spans="1:1" x14ac:dyDescent="0.3">
      <c r="A642" s="24"/>
    </row>
  </sheetData>
  <phoneticPr fontId="11" type="noConversion"/>
  <hyperlinks>
    <hyperlink ref="A1" location="Contents!A1" display="Return to contents" xr:uid="{00000000-0004-0000-0B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4B7A6-2B3F-427D-96D2-CF06FF60B084}">
  <dimension ref="A1:P642"/>
  <sheetViews>
    <sheetView workbookViewId="0">
      <pane xSplit="1" ySplit="3" topLeftCell="B341" activePane="bottomRight" state="frozen"/>
      <selection pane="topRight" activeCell="B1" sqref="B1"/>
      <selection pane="bottomLeft" activeCell="A4" sqref="A4"/>
      <selection pane="bottomRight" activeCell="B358" sqref="B358"/>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588</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5">
        <f t="shared" ref="B4:J35" ca="1" si="0">GEOMEAN(OFFSET(B$76,$O4,0,4,1))</f>
        <v>4.066221040121631</v>
      </c>
      <c r="C4" s="25">
        <f t="shared" ca="1" si="0"/>
        <v>4.4460364322686639</v>
      </c>
      <c r="D4" s="25">
        <f t="shared" ca="1" si="0"/>
        <v>3.8641007440885078</v>
      </c>
      <c r="E4" s="25">
        <f t="shared" ca="1" si="0"/>
        <v>6.0627923353702275</v>
      </c>
      <c r="F4" s="25"/>
      <c r="G4" s="25">
        <f t="shared" ref="G4:J23" ca="1" si="1">GEOMEAN(OFFSET(G$76,$O4,0,4,1))</f>
        <v>59.754659329546101</v>
      </c>
      <c r="H4" s="25">
        <f t="shared" ca="1" si="1"/>
        <v>5.0368257690304707</v>
      </c>
      <c r="I4" s="25">
        <f t="shared" ca="1" si="1"/>
        <v>11.332690521883288</v>
      </c>
      <c r="J4" s="25"/>
      <c r="K4" s="25">
        <f t="shared" ref="K4:N35" ca="1" si="2">GEOMEAN(OFFSET(K$76,$O4,0,4,1))</f>
        <v>3.5285235018729533</v>
      </c>
      <c r="L4" s="25"/>
      <c r="M4" s="25"/>
      <c r="N4" s="25"/>
      <c r="O4" s="25">
        <f>0</f>
        <v>0</v>
      </c>
      <c r="P4" s="25">
        <f t="shared" ref="P4:P67" ca="1" si="3">GEOMEAN(OFFSET(P$76,$O4,0,4,1))</f>
        <v>4.6788603851948416</v>
      </c>
    </row>
    <row r="5" spans="1:16" x14ac:dyDescent="0.3">
      <c r="A5" s="24">
        <v>1951</v>
      </c>
      <c r="B5" s="25">
        <f t="shared" ca="1" si="0"/>
        <v>4.690920878639397</v>
      </c>
      <c r="C5" s="25">
        <f t="shared" ca="1" si="0"/>
        <v>5.1356314009628941</v>
      </c>
      <c r="D5" s="25">
        <f t="shared" ca="1" si="0"/>
        <v>4.4357065790958989</v>
      </c>
      <c r="E5" s="25">
        <f t="shared" ca="1" si="0"/>
        <v>6.85255029827941</v>
      </c>
      <c r="F5" s="25"/>
      <c r="G5" s="25">
        <f t="shared" ca="1" si="1"/>
        <v>63.523587219281652</v>
      </c>
      <c r="H5" s="25">
        <f t="shared" ca="1" si="1"/>
        <v>5.4246460092662687</v>
      </c>
      <c r="I5" s="25">
        <f t="shared" ca="1" si="1"/>
        <v>11.806670055113148</v>
      </c>
      <c r="J5" s="25"/>
      <c r="K5" s="25">
        <f t="shared" ca="1" si="2"/>
        <v>3.7741787242792086</v>
      </c>
      <c r="L5" s="25"/>
      <c r="M5" s="25"/>
      <c r="N5" s="25"/>
      <c r="O5" s="25">
        <f>O4+4</f>
        <v>4</v>
      </c>
      <c r="P5" s="25">
        <f t="shared" ca="1" si="3"/>
        <v>5.2463924674352427</v>
      </c>
    </row>
    <row r="6" spans="1:16" x14ac:dyDescent="0.3">
      <c r="A6" s="24">
        <v>1952</v>
      </c>
      <c r="B6" s="25">
        <f t="shared" ca="1" si="0"/>
        <v>5.0674388497820448</v>
      </c>
      <c r="C6" s="25">
        <f t="shared" ca="1" si="0"/>
        <v>5.5424486640334303</v>
      </c>
      <c r="D6" s="25">
        <f t="shared" ca="1" si="0"/>
        <v>4.8499017400259605</v>
      </c>
      <c r="E6" s="25">
        <f t="shared" ca="1" si="0"/>
        <v>7.5867788306956641</v>
      </c>
      <c r="F6" s="25"/>
      <c r="G6" s="25">
        <f t="shared" ca="1" si="1"/>
        <v>57.774590306307552</v>
      </c>
      <c r="H6" s="25">
        <f t="shared" ca="1" si="1"/>
        <v>6.020807057811715</v>
      </c>
      <c r="I6" s="25">
        <f t="shared" ca="1" si="1"/>
        <v>12.493690214746373</v>
      </c>
      <c r="J6" s="25"/>
      <c r="K6" s="25">
        <f t="shared" ca="1" si="2"/>
        <v>4.1019641718806232</v>
      </c>
      <c r="L6" s="25"/>
      <c r="M6" s="25"/>
      <c r="N6" s="25"/>
      <c r="O6" s="25">
        <f t="shared" ref="O6:O69" si="4">O5+4</f>
        <v>8</v>
      </c>
      <c r="P6" s="25">
        <f t="shared" ca="1" si="3"/>
        <v>5.7395709424280845</v>
      </c>
    </row>
    <row r="7" spans="1:16" x14ac:dyDescent="0.3">
      <c r="A7" s="24">
        <v>1953</v>
      </c>
      <c r="B7" s="25">
        <f t="shared" ca="1" si="0"/>
        <v>4.9247443815503331</v>
      </c>
      <c r="C7" s="25">
        <f t="shared" ca="1" si="0"/>
        <v>5.402239660214919</v>
      </c>
      <c r="D7" s="25">
        <f t="shared" ca="1" si="0"/>
        <v>4.6921370307632522</v>
      </c>
      <c r="E7" s="25">
        <f t="shared" ca="1" si="0"/>
        <v>7.6024068380044536</v>
      </c>
      <c r="F7" s="25"/>
      <c r="G7" s="25">
        <f t="shared" ca="1" si="1"/>
        <v>57.543285197697486</v>
      </c>
      <c r="H7" s="25">
        <f t="shared" ca="1" si="1"/>
        <v>6.2274623923916197</v>
      </c>
      <c r="I7" s="25">
        <f t="shared" ca="1" si="1"/>
        <v>12.60179840975688</v>
      </c>
      <c r="J7" s="25"/>
      <c r="K7" s="25">
        <f t="shared" ca="1" si="2"/>
        <v>4.1849910536655521</v>
      </c>
      <c r="L7" s="25"/>
      <c r="M7" s="25"/>
      <c r="N7" s="25"/>
      <c r="O7" s="25">
        <f t="shared" si="4"/>
        <v>12</v>
      </c>
      <c r="P7" s="25">
        <f t="shared" ca="1" si="3"/>
        <v>5.7549761302657014</v>
      </c>
    </row>
    <row r="8" spans="1:16" x14ac:dyDescent="0.3">
      <c r="A8" s="24">
        <v>1954</v>
      </c>
      <c r="B8" s="25">
        <f t="shared" ca="1" si="0"/>
        <v>4.9271291778475605</v>
      </c>
      <c r="C8" s="25">
        <f t="shared" ca="1" si="0"/>
        <v>5.4046429188231695</v>
      </c>
      <c r="D8" s="25">
        <f t="shared" ca="1" si="0"/>
        <v>4.6996022703900717</v>
      </c>
      <c r="E8" s="25">
        <f t="shared" ca="1" si="0"/>
        <v>7.6397550433323671</v>
      </c>
      <c r="F8" s="25"/>
      <c r="G8" s="25">
        <f t="shared" ca="1" si="1"/>
        <v>60.864037322584394</v>
      </c>
      <c r="H8" s="25">
        <f t="shared" ca="1" si="1"/>
        <v>6.2921306444778065</v>
      </c>
      <c r="I8" s="25">
        <f t="shared" ca="1" si="1"/>
        <v>12.229728900768508</v>
      </c>
      <c r="J8" s="25"/>
      <c r="K8" s="25">
        <f t="shared" ca="1" si="2"/>
        <v>4.2674215671506834</v>
      </c>
      <c r="L8" s="25"/>
      <c r="M8" s="25"/>
      <c r="N8" s="25"/>
      <c r="O8" s="25">
        <f t="shared" si="4"/>
        <v>16</v>
      </c>
      <c r="P8" s="25">
        <f t="shared" ca="1" si="3"/>
        <v>5.7996436835960434</v>
      </c>
    </row>
    <row r="9" spans="1:16" x14ac:dyDescent="0.3">
      <c r="A9" s="24">
        <v>1955</v>
      </c>
      <c r="B9" s="25">
        <f t="shared" ca="1" si="0"/>
        <v>5.2415960730573126</v>
      </c>
      <c r="C9" s="25">
        <f t="shared" ca="1" si="0"/>
        <v>5.7366686480171349</v>
      </c>
      <c r="D9" s="25">
        <f t="shared" ca="1" si="0"/>
        <v>5.0214218316625496</v>
      </c>
      <c r="E9" s="25">
        <f t="shared" ca="1" si="0"/>
        <v>7.9963156742117665</v>
      </c>
      <c r="F9" s="25"/>
      <c r="G9" s="25">
        <f t="shared" ca="1" si="1"/>
        <v>59.584032121397755</v>
      </c>
      <c r="H9" s="25">
        <f t="shared" ca="1" si="1"/>
        <v>6.6334039244630789</v>
      </c>
      <c r="I9" s="25">
        <f t="shared" ca="1" si="1"/>
        <v>12.599711917557853</v>
      </c>
      <c r="J9" s="25">
        <f t="shared" ca="1" si="1"/>
        <v>18.698193348026138</v>
      </c>
      <c r="K9" s="25">
        <f t="shared" ca="1" si="2"/>
        <v>4.4316497287067556</v>
      </c>
      <c r="L9" s="25"/>
      <c r="M9" s="25"/>
      <c r="N9" s="25"/>
      <c r="O9" s="25">
        <f t="shared" si="4"/>
        <v>20</v>
      </c>
      <c r="P9" s="25">
        <f t="shared" ca="1" si="3"/>
        <v>6.158538565793882</v>
      </c>
    </row>
    <row r="10" spans="1:16" x14ac:dyDescent="0.3">
      <c r="A10" s="24">
        <v>1956</v>
      </c>
      <c r="B10" s="25">
        <f t="shared" ca="1" si="0"/>
        <v>5.5023389469441808</v>
      </c>
      <c r="C10" s="25">
        <f t="shared" ca="1" si="0"/>
        <v>5.9973065499299549</v>
      </c>
      <c r="D10" s="25">
        <f t="shared" ca="1" si="0"/>
        <v>5.2848837803142237</v>
      </c>
      <c r="E10" s="25">
        <f t="shared" ca="1" si="0"/>
        <v>8.5263126660776223</v>
      </c>
      <c r="F10" s="25"/>
      <c r="G10" s="25">
        <f t="shared" ca="1" si="1"/>
        <v>61.081321879030213</v>
      </c>
      <c r="H10" s="25">
        <f t="shared" ca="1" si="1"/>
        <v>7.1011686329870587</v>
      </c>
      <c r="I10" s="25">
        <f t="shared" ca="1" si="1"/>
        <v>12.016882913861634</v>
      </c>
      <c r="J10" s="25">
        <f t="shared" ca="1" si="1"/>
        <v>18.884664193527659</v>
      </c>
      <c r="K10" s="25">
        <f t="shared" ca="1" si="2"/>
        <v>4.7596776030075203</v>
      </c>
      <c r="L10" s="25"/>
      <c r="M10" s="25"/>
      <c r="N10" s="25"/>
      <c r="O10" s="25">
        <f t="shared" si="4"/>
        <v>24</v>
      </c>
      <c r="P10" s="25">
        <f t="shared" ca="1" si="3"/>
        <v>6.5567431209298643</v>
      </c>
    </row>
    <row r="11" spans="1:16" x14ac:dyDescent="0.3">
      <c r="A11" s="24">
        <v>1957</v>
      </c>
      <c r="B11" s="25">
        <f t="shared" ca="1" si="0"/>
        <v>5.6123738751815697</v>
      </c>
      <c r="C11" s="25">
        <f t="shared" ca="1" si="0"/>
        <v>6.1623119851966068</v>
      </c>
      <c r="D11" s="25">
        <f t="shared" ca="1" si="0"/>
        <v>5.3698050151939514</v>
      </c>
      <c r="E11" s="25">
        <f t="shared" ca="1" si="0"/>
        <v>8.8673604908958588</v>
      </c>
      <c r="F11" s="25"/>
      <c r="G11" s="25">
        <f t="shared" ca="1" si="1"/>
        <v>63.169754051115184</v>
      </c>
      <c r="H11" s="25">
        <f t="shared" ca="1" si="1"/>
        <v>7.4344608568080472</v>
      </c>
      <c r="I11" s="25">
        <f t="shared" ca="1" si="1"/>
        <v>12.388320949306705</v>
      </c>
      <c r="J11" s="25">
        <f t="shared" ca="1" si="1"/>
        <v>20.1976734628462</v>
      </c>
      <c r="K11" s="25">
        <f t="shared" ca="1" si="2"/>
        <v>4.8423285368589841</v>
      </c>
      <c r="L11" s="25"/>
      <c r="M11" s="25"/>
      <c r="N11" s="25"/>
      <c r="O11" s="25">
        <f t="shared" si="4"/>
        <v>28</v>
      </c>
      <c r="P11" s="25">
        <f t="shared" ca="1" si="3"/>
        <v>6.8221360510446454</v>
      </c>
    </row>
    <row r="12" spans="1:16" x14ac:dyDescent="0.3">
      <c r="A12" s="24">
        <v>1958</v>
      </c>
      <c r="B12" s="25">
        <f t="shared" ca="1" si="0"/>
        <v>5.702467595295925</v>
      </c>
      <c r="C12" s="25">
        <f t="shared" ca="1" si="0"/>
        <v>6.2374019929553368</v>
      </c>
      <c r="D12" s="25">
        <f t="shared" ca="1" si="0"/>
        <v>5.5049613985331485</v>
      </c>
      <c r="E12" s="25">
        <f t="shared" ca="1" si="0"/>
        <v>8.9524794133313357</v>
      </c>
      <c r="F12" s="25"/>
      <c r="G12" s="25">
        <f t="shared" ca="1" si="1"/>
        <v>62.654850584125327</v>
      </c>
      <c r="H12" s="25">
        <f t="shared" ca="1" si="1"/>
        <v>7.5974099690036372</v>
      </c>
      <c r="I12" s="25">
        <f t="shared" ca="1" si="1"/>
        <v>12.704781741868667</v>
      </c>
      <c r="J12" s="25">
        <f t="shared" ca="1" si="1"/>
        <v>20.397128180073747</v>
      </c>
      <c r="K12" s="25">
        <f t="shared" ca="1" si="2"/>
        <v>5.0870838124239208</v>
      </c>
      <c r="L12" s="25"/>
      <c r="M12" s="25"/>
      <c r="N12" s="25"/>
      <c r="O12" s="25">
        <f t="shared" si="4"/>
        <v>32</v>
      </c>
      <c r="P12" s="25">
        <f t="shared" ca="1" si="3"/>
        <v>6.9774807126974094</v>
      </c>
    </row>
    <row r="13" spans="1:16" x14ac:dyDescent="0.3">
      <c r="A13" s="24">
        <v>1959</v>
      </c>
      <c r="B13" s="25">
        <f t="shared" ca="1" si="0"/>
        <v>5.5623772911347844</v>
      </c>
      <c r="C13" s="25">
        <f t="shared" ca="1" si="0"/>
        <v>6.0523996442777097</v>
      </c>
      <c r="D13" s="25">
        <f t="shared" ca="1" si="0"/>
        <v>5.3347923034820806</v>
      </c>
      <c r="E13" s="25">
        <f t="shared" ca="1" si="0"/>
        <v>9.004998611882181</v>
      </c>
      <c r="F13" s="25"/>
      <c r="G13" s="25">
        <f t="shared" ca="1" si="1"/>
        <v>63.289785413733469</v>
      </c>
      <c r="H13" s="25">
        <f t="shared" ca="1" si="1"/>
        <v>7.6074364984667948</v>
      </c>
      <c r="I13" s="25">
        <f t="shared" ca="1" si="1"/>
        <v>12.178928464401977</v>
      </c>
      <c r="J13" s="25">
        <f t="shared" ca="1" si="1"/>
        <v>20.662043861685262</v>
      </c>
      <c r="K13" s="25">
        <f t="shared" ca="1" si="2"/>
        <v>5.1724981886970607</v>
      </c>
      <c r="L13" s="25"/>
      <c r="M13" s="25"/>
      <c r="N13" s="25"/>
      <c r="O13" s="25">
        <f t="shared" si="4"/>
        <v>36</v>
      </c>
      <c r="P13" s="25">
        <f t="shared" ca="1" si="3"/>
        <v>6.9424878498222879</v>
      </c>
    </row>
    <row r="14" spans="1:16" x14ac:dyDescent="0.3">
      <c r="A14" s="24">
        <v>1960</v>
      </c>
      <c r="B14" s="25">
        <f t="shared" ca="1" si="0"/>
        <v>5.6122493824499866</v>
      </c>
      <c r="C14" s="25">
        <f t="shared" ca="1" si="0"/>
        <v>6.1520964379852403</v>
      </c>
      <c r="D14" s="25">
        <f t="shared" ca="1" si="0"/>
        <v>5.369707118847618</v>
      </c>
      <c r="E14" s="25">
        <f t="shared" ca="1" si="0"/>
        <v>8.9674961678770959</v>
      </c>
      <c r="F14" s="25"/>
      <c r="G14" s="25">
        <f t="shared" ca="1" si="1"/>
        <v>62.054275609283458</v>
      </c>
      <c r="H14" s="25">
        <f t="shared" ca="1" si="1"/>
        <v>7.7593350681140372</v>
      </c>
      <c r="I14" s="25">
        <f t="shared" ca="1" si="1"/>
        <v>11.809832884248369</v>
      </c>
      <c r="J14" s="25">
        <f t="shared" ca="1" si="1"/>
        <v>20.919934324563982</v>
      </c>
      <c r="K14" s="25">
        <f t="shared" ca="1" si="2"/>
        <v>5.2548076077974519</v>
      </c>
      <c r="L14" s="25"/>
      <c r="M14" s="25"/>
      <c r="N14" s="25"/>
      <c r="O14" s="25">
        <f t="shared" si="4"/>
        <v>40</v>
      </c>
      <c r="P14" s="25">
        <f t="shared" ca="1" si="3"/>
        <v>7.05455977554612</v>
      </c>
    </row>
    <row r="15" spans="1:16" x14ac:dyDescent="0.3">
      <c r="A15" s="24">
        <v>1961</v>
      </c>
      <c r="B15" s="25">
        <f t="shared" ca="1" si="0"/>
        <v>5.81737780647516</v>
      </c>
      <c r="C15" s="25">
        <f t="shared" ca="1" si="0"/>
        <v>6.3524117634776145</v>
      </c>
      <c r="D15" s="25">
        <f t="shared" ca="1" si="0"/>
        <v>5.5922877521794474</v>
      </c>
      <c r="E15" s="25">
        <f t="shared" ca="1" si="0"/>
        <v>9.0499198887763264</v>
      </c>
      <c r="F15" s="25"/>
      <c r="G15" s="25">
        <f t="shared" ca="1" si="1"/>
        <v>61.927452192197244</v>
      </c>
      <c r="H15" s="25">
        <f t="shared" ca="1" si="1"/>
        <v>8.076966186639682</v>
      </c>
      <c r="I15" s="25">
        <f t="shared" ca="1" si="1"/>
        <v>11.913725001821899</v>
      </c>
      <c r="J15" s="25">
        <f t="shared" ca="1" si="1"/>
        <v>21.182342556557789</v>
      </c>
      <c r="K15" s="25">
        <f t="shared" ca="1" si="2"/>
        <v>5.4173687638063672</v>
      </c>
      <c r="L15" s="25"/>
      <c r="M15" s="25"/>
      <c r="N15" s="25"/>
      <c r="O15" s="25">
        <f t="shared" si="4"/>
        <v>44</v>
      </c>
      <c r="P15" s="25">
        <f t="shared" ca="1" si="3"/>
        <v>7.3246907757212076</v>
      </c>
    </row>
    <row r="16" spans="1:16" x14ac:dyDescent="0.3">
      <c r="A16" s="24">
        <v>1962</v>
      </c>
      <c r="B16" s="25">
        <f t="shared" ca="1" si="0"/>
        <v>5.962147313270405</v>
      </c>
      <c r="C16" s="25">
        <f t="shared" ca="1" si="0"/>
        <v>6.4895124857828446</v>
      </c>
      <c r="D16" s="25">
        <f t="shared" ca="1" si="0"/>
        <v>5.7571430046171423</v>
      </c>
      <c r="E16" s="25">
        <f t="shared" ca="1" si="0"/>
        <v>9.0673303237890952</v>
      </c>
      <c r="F16" s="25"/>
      <c r="G16" s="25">
        <f t="shared" ca="1" si="1"/>
        <v>61.497444155024759</v>
      </c>
      <c r="H16" s="25">
        <f t="shared" ca="1" si="1"/>
        <v>8.2497492019317669</v>
      </c>
      <c r="I16" s="25">
        <f t="shared" ca="1" si="1"/>
        <v>12.38949942301114</v>
      </c>
      <c r="J16" s="25">
        <f t="shared" ca="1" si="1"/>
        <v>21.442384159165428</v>
      </c>
      <c r="K16" s="25">
        <f t="shared" ca="1" si="2"/>
        <v>5.4974347678825728</v>
      </c>
      <c r="L16" s="25"/>
      <c r="M16" s="25"/>
      <c r="N16" s="25"/>
      <c r="O16" s="25">
        <f t="shared" si="4"/>
        <v>48</v>
      </c>
      <c r="P16" s="25">
        <f t="shared" ca="1" si="3"/>
        <v>7.4922622217753974</v>
      </c>
    </row>
    <row r="17" spans="1:16" x14ac:dyDescent="0.3">
      <c r="A17" s="24">
        <v>1963</v>
      </c>
      <c r="B17" s="25">
        <f t="shared" ca="1" si="0"/>
        <v>6.2745026929589951</v>
      </c>
      <c r="C17" s="25">
        <f t="shared" ca="1" si="0"/>
        <v>6.8643988459383989</v>
      </c>
      <c r="D17" s="25">
        <f t="shared" ca="1" si="0"/>
        <v>6.0470303732681243</v>
      </c>
      <c r="E17" s="25">
        <f t="shared" ca="1" si="0"/>
        <v>8.7672515663710868</v>
      </c>
      <c r="F17" s="25"/>
      <c r="G17" s="25">
        <f t="shared" ca="1" si="1"/>
        <v>62.319070956333796</v>
      </c>
      <c r="H17" s="25">
        <f t="shared" ca="1" si="1"/>
        <v>8.419671053375767</v>
      </c>
      <c r="I17" s="25">
        <f t="shared" ca="1" si="1"/>
        <v>11.704353547662746</v>
      </c>
      <c r="J17" s="25">
        <f t="shared" ca="1" si="1"/>
        <v>21.769688897766656</v>
      </c>
      <c r="K17" s="25">
        <f t="shared" ca="1" si="2"/>
        <v>5.6621409497896211</v>
      </c>
      <c r="L17" s="25"/>
      <c r="M17" s="25"/>
      <c r="N17" s="25"/>
      <c r="O17" s="25">
        <f t="shared" si="4"/>
        <v>52</v>
      </c>
      <c r="P17" s="25">
        <f t="shared" ca="1" si="3"/>
        <v>7.7271366091702065</v>
      </c>
    </row>
    <row r="18" spans="1:16" x14ac:dyDescent="0.3">
      <c r="A18" s="24">
        <v>1964</v>
      </c>
      <c r="B18" s="25">
        <f t="shared" ca="1" si="0"/>
        <v>6.4224829586023411</v>
      </c>
      <c r="C18" s="25">
        <f t="shared" ca="1" si="0"/>
        <v>7.0049910777886151</v>
      </c>
      <c r="D18" s="25">
        <f t="shared" ca="1" si="0"/>
        <v>6.1874984840315612</v>
      </c>
      <c r="E18" s="25">
        <f t="shared" ca="1" si="0"/>
        <v>8.7474617562068264</v>
      </c>
      <c r="F18" s="25"/>
      <c r="G18" s="25">
        <f t="shared" ca="1" si="1"/>
        <v>62.997478024752297</v>
      </c>
      <c r="H18" s="25">
        <f t="shared" ca="1" si="1"/>
        <v>8.6689980999144858</v>
      </c>
      <c r="I18" s="25">
        <f t="shared" ca="1" si="1"/>
        <v>12.019410668363296</v>
      </c>
      <c r="J18" s="25">
        <f t="shared" ca="1" si="1"/>
        <v>22.092468987708791</v>
      </c>
      <c r="K18" s="25">
        <f t="shared" ca="1" si="2"/>
        <v>5.9070791278615546</v>
      </c>
      <c r="L18" s="25"/>
      <c r="M18" s="25"/>
      <c r="N18" s="25"/>
      <c r="O18" s="25">
        <f t="shared" si="4"/>
        <v>56</v>
      </c>
      <c r="P18" s="25">
        <f t="shared" ca="1" si="3"/>
        <v>7.934715144899104</v>
      </c>
    </row>
    <row r="19" spans="1:16" x14ac:dyDescent="0.3">
      <c r="A19" s="24">
        <v>1965</v>
      </c>
      <c r="B19" s="25">
        <f t="shared" ca="1" si="0"/>
        <v>6.5321780025648675</v>
      </c>
      <c r="C19" s="25">
        <f t="shared" ca="1" si="0"/>
        <v>7.1270963699859493</v>
      </c>
      <c r="D19" s="25">
        <f t="shared" ca="1" si="0"/>
        <v>6.2521958945178548</v>
      </c>
      <c r="E19" s="25">
        <f t="shared" ca="1" si="0"/>
        <v>8.887176137480445</v>
      </c>
      <c r="F19" s="25"/>
      <c r="G19" s="25">
        <f t="shared" ca="1" si="1"/>
        <v>62.55983108962274</v>
      </c>
      <c r="H19" s="25">
        <f t="shared" ca="1" si="1"/>
        <v>9.1855555214737166</v>
      </c>
      <c r="I19" s="25">
        <f t="shared" ca="1" si="1"/>
        <v>12.179740238561902</v>
      </c>
      <c r="J19" s="25">
        <f t="shared" ca="1" si="1"/>
        <v>22.418399484567853</v>
      </c>
      <c r="K19" s="25">
        <f t="shared" ca="1" si="2"/>
        <v>6.1546811335971725</v>
      </c>
      <c r="L19" s="25"/>
      <c r="M19" s="25"/>
      <c r="N19" s="25"/>
      <c r="O19" s="25">
        <f t="shared" si="4"/>
        <v>60</v>
      </c>
      <c r="P19" s="25">
        <f t="shared" ca="1" si="3"/>
        <v>8.2390096179516821</v>
      </c>
    </row>
    <row r="20" spans="1:16" x14ac:dyDescent="0.3">
      <c r="A20" s="24">
        <v>1966</v>
      </c>
      <c r="B20" s="25">
        <f t="shared" ca="1" si="0"/>
        <v>6.7674096910815598</v>
      </c>
      <c r="C20" s="25">
        <f t="shared" ca="1" si="0"/>
        <v>7.3899151499029543</v>
      </c>
      <c r="D20" s="25">
        <f t="shared" ca="1" si="0"/>
        <v>6.5048823536444145</v>
      </c>
      <c r="E20" s="25">
        <f t="shared" ca="1" si="0"/>
        <v>9.1149492592914836</v>
      </c>
      <c r="F20" s="25"/>
      <c r="G20" s="25">
        <f t="shared" ca="1" si="1"/>
        <v>64.207154541481131</v>
      </c>
      <c r="H20" s="25">
        <f t="shared" ca="1" si="1"/>
        <v>9.5997833105119845</v>
      </c>
      <c r="I20" s="25">
        <f t="shared" ca="1" si="1"/>
        <v>12.599707242883396</v>
      </c>
      <c r="J20" s="25">
        <f t="shared" ca="1" si="1"/>
        <v>23.46201073937538</v>
      </c>
      <c r="K20" s="25">
        <f t="shared" ca="1" si="2"/>
        <v>6.3995741848384187</v>
      </c>
      <c r="L20" s="25"/>
      <c r="M20" s="25"/>
      <c r="N20" s="25"/>
      <c r="O20" s="25">
        <f t="shared" si="4"/>
        <v>64</v>
      </c>
      <c r="P20" s="25">
        <f t="shared" ca="1" si="3"/>
        <v>8.6072774832039354</v>
      </c>
    </row>
    <row r="21" spans="1:16" x14ac:dyDescent="0.3">
      <c r="A21" s="24">
        <v>1967</v>
      </c>
      <c r="B21" s="25">
        <f t="shared" ca="1" si="0"/>
        <v>6.7999303081846767</v>
      </c>
      <c r="C21" s="25">
        <f t="shared" ca="1" si="0"/>
        <v>7.4073743238429657</v>
      </c>
      <c r="D21" s="25">
        <f t="shared" ca="1" si="0"/>
        <v>6.524914026150519</v>
      </c>
      <c r="E21" s="25">
        <f t="shared" ca="1" si="0"/>
        <v>8.9624543362263367</v>
      </c>
      <c r="F21" s="25"/>
      <c r="G21" s="25">
        <f t="shared" ca="1" si="1"/>
        <v>71.446235700221166</v>
      </c>
      <c r="H21" s="25">
        <f t="shared" ca="1" si="1"/>
        <v>9.624791711545571</v>
      </c>
      <c r="I21" s="25">
        <f t="shared" ca="1" si="1"/>
        <v>12.599986120536402</v>
      </c>
      <c r="J21" s="25">
        <f t="shared" ca="1" si="1"/>
        <v>23.199798976294254</v>
      </c>
      <c r="K21" s="25">
        <f t="shared" ca="1" si="2"/>
        <v>6.6497628654057728</v>
      </c>
      <c r="L21" s="25"/>
      <c r="M21" s="25"/>
      <c r="N21" s="25"/>
      <c r="O21" s="25">
        <f t="shared" si="4"/>
        <v>68</v>
      </c>
      <c r="P21" s="25">
        <f t="shared" ca="1" si="3"/>
        <v>8.6897850544158395</v>
      </c>
    </row>
    <row r="22" spans="1:16" x14ac:dyDescent="0.3">
      <c r="A22" s="24">
        <v>1968</v>
      </c>
      <c r="B22" s="25">
        <f t="shared" ca="1" si="0"/>
        <v>7.0593724858356142</v>
      </c>
      <c r="C22" s="25">
        <f t="shared" ca="1" si="0"/>
        <v>7.7267955694604167</v>
      </c>
      <c r="D22" s="25">
        <f t="shared" ca="1" si="0"/>
        <v>6.7893474997385281</v>
      </c>
      <c r="E22" s="25">
        <f t="shared" ca="1" si="0"/>
        <v>9.2341810216982818</v>
      </c>
      <c r="F22" s="25"/>
      <c r="G22" s="25">
        <f t="shared" ca="1" si="1"/>
        <v>77.554521582510404</v>
      </c>
      <c r="H22" s="25">
        <f t="shared" ca="1" si="1"/>
        <v>9.9044181828110656</v>
      </c>
      <c r="I22" s="25">
        <f t="shared" ca="1" si="1"/>
        <v>12.861583203402816</v>
      </c>
      <c r="J22" s="25">
        <f t="shared" ca="1" si="1"/>
        <v>23.399778621750993</v>
      </c>
      <c r="K22" s="25">
        <f t="shared" ca="1" si="2"/>
        <v>6.891637695361732</v>
      </c>
      <c r="L22" s="25"/>
      <c r="M22" s="25"/>
      <c r="N22" s="25"/>
      <c r="O22" s="25">
        <f t="shared" si="4"/>
        <v>72</v>
      </c>
      <c r="P22" s="25">
        <f t="shared" ca="1" si="3"/>
        <v>9.0267646931371246</v>
      </c>
    </row>
    <row r="23" spans="1:16" x14ac:dyDescent="0.3">
      <c r="A23" s="24">
        <v>1969</v>
      </c>
      <c r="B23" s="25">
        <f t="shared" ca="1" si="0"/>
        <v>7.3843726758267145</v>
      </c>
      <c r="C23" s="25">
        <f t="shared" ca="1" si="0"/>
        <v>8.0642806767539543</v>
      </c>
      <c r="D23" s="25">
        <f t="shared" ca="1" si="0"/>
        <v>7.1092869358052058</v>
      </c>
      <c r="E23" s="25">
        <f t="shared" ca="1" si="0"/>
        <v>9.7926829990923299</v>
      </c>
      <c r="F23" s="25"/>
      <c r="G23" s="25">
        <f t="shared" ca="1" si="1"/>
        <v>82.022763206956</v>
      </c>
      <c r="H23" s="25">
        <f t="shared" ca="1" si="1"/>
        <v>10.24316946408991</v>
      </c>
      <c r="I23" s="25">
        <f t="shared" ca="1" si="1"/>
        <v>13.334848656881846</v>
      </c>
      <c r="J23" s="25">
        <f t="shared" ca="1" si="1"/>
        <v>23.722059863598979</v>
      </c>
      <c r="K23" s="25">
        <f t="shared" ca="1" si="2"/>
        <v>7.3836885923411648</v>
      </c>
      <c r="L23" s="25"/>
      <c r="M23" s="25"/>
      <c r="N23" s="25"/>
      <c r="O23" s="25">
        <f t="shared" si="4"/>
        <v>76</v>
      </c>
      <c r="P23" s="25">
        <f t="shared" ca="1" si="3"/>
        <v>9.4212326139460352</v>
      </c>
    </row>
    <row r="24" spans="1:16" x14ac:dyDescent="0.3">
      <c r="A24" s="24">
        <v>1970</v>
      </c>
      <c r="B24" s="25">
        <f t="shared" ca="1" si="0"/>
        <v>7.8652793352599808</v>
      </c>
      <c r="C24" s="25">
        <f t="shared" ca="1" si="0"/>
        <v>8.6322690705840621</v>
      </c>
      <c r="D24" s="25">
        <f t="shared" ca="1" si="0"/>
        <v>7.580814429274267</v>
      </c>
      <c r="E24" s="25">
        <f t="shared" ca="1" si="0"/>
        <v>10.726240363621649</v>
      </c>
      <c r="F24" s="25">
        <f t="shared" ca="1" si="0"/>
        <v>16481.849305562391</v>
      </c>
      <c r="G24" s="25">
        <f t="shared" ca="1" si="0"/>
        <v>87.96194209745272</v>
      </c>
      <c r="H24" s="25">
        <f t="shared" ca="1" si="0"/>
        <v>11.245176600775308</v>
      </c>
      <c r="I24" s="25">
        <f t="shared" ca="1" si="0"/>
        <v>13.337478683250582</v>
      </c>
      <c r="J24" s="25">
        <f t="shared" ca="1" si="0"/>
        <v>24.44160184989498</v>
      </c>
      <c r="K24" s="25">
        <f t="shared" ca="1" si="2"/>
        <v>7.8782061039769502</v>
      </c>
      <c r="L24" s="25">
        <f t="shared" ca="1" si="2"/>
        <v>5.0146612283642575</v>
      </c>
      <c r="M24" s="25">
        <f t="shared" ca="1" si="2"/>
        <v>987.81703609240878</v>
      </c>
      <c r="N24" s="25">
        <f t="shared" ca="1" si="2"/>
        <v>10.450955425400617</v>
      </c>
      <c r="O24" s="25">
        <f t="shared" si="4"/>
        <v>80</v>
      </c>
      <c r="P24" s="25">
        <f t="shared" ca="1" si="3"/>
        <v>10.208131857348567</v>
      </c>
    </row>
    <row r="25" spans="1:16" x14ac:dyDescent="0.3">
      <c r="A25" s="24">
        <v>1971</v>
      </c>
      <c r="B25" s="25">
        <f t="shared" ca="1" si="0"/>
        <v>8.67891984675801</v>
      </c>
      <c r="C25" s="25">
        <f t="shared" ca="1" si="0"/>
        <v>9.55350977889346</v>
      </c>
      <c r="D25" s="25">
        <f t="shared" ca="1" si="0"/>
        <v>8.259379536825266</v>
      </c>
      <c r="E25" s="25">
        <f t="shared" ca="1" si="0"/>
        <v>11.704743152701505</v>
      </c>
      <c r="F25" s="25">
        <f t="shared" ca="1" si="0"/>
        <v>11675.789411387021</v>
      </c>
      <c r="G25" s="25">
        <f t="shared" ca="1" si="0"/>
        <v>94.357401616780436</v>
      </c>
      <c r="H25" s="25">
        <f t="shared" ca="1" si="0"/>
        <v>12.501329897558286</v>
      </c>
      <c r="I25" s="25">
        <f t="shared" ca="1" si="0"/>
        <v>13.54723751233762</v>
      </c>
      <c r="J25" s="25">
        <f t="shared" ca="1" si="0"/>
        <v>25.094278677801658</v>
      </c>
      <c r="K25" s="25">
        <f t="shared" ca="1" si="2"/>
        <v>8.6123694320970507</v>
      </c>
      <c r="L25" s="25">
        <f t="shared" ca="1" si="2"/>
        <v>5.9853837781989379</v>
      </c>
      <c r="M25" s="25">
        <f t="shared" ca="1" si="2"/>
        <v>855.21886916771791</v>
      </c>
      <c r="N25" s="25">
        <f t="shared" ca="1" si="2"/>
        <v>11.499267714984887</v>
      </c>
      <c r="O25" s="25">
        <f t="shared" si="4"/>
        <v>84</v>
      </c>
      <c r="P25" s="25">
        <f t="shared" ca="1" si="3"/>
        <v>11.268830153049132</v>
      </c>
    </row>
    <row r="26" spans="1:16" x14ac:dyDescent="0.3">
      <c r="A26" s="24">
        <v>1972</v>
      </c>
      <c r="B26" s="25">
        <f t="shared" ca="1" si="0"/>
        <v>9.7787775877722325</v>
      </c>
      <c r="C26" s="25">
        <f t="shared" ca="1" si="0"/>
        <v>10.731487232510622</v>
      </c>
      <c r="D26" s="25">
        <f t="shared" ca="1" si="0"/>
        <v>9.4045625794074521</v>
      </c>
      <c r="E26" s="25">
        <f t="shared" ca="1" si="0"/>
        <v>12.577460942551026</v>
      </c>
      <c r="F26" s="25">
        <f t="shared" ca="1" si="0"/>
        <v>10621.706431197093</v>
      </c>
      <c r="G26" s="25">
        <f t="shared" ca="1" si="0"/>
        <v>99.076098414959645</v>
      </c>
      <c r="H26" s="25">
        <f t="shared" ca="1" si="0"/>
        <v>13.188332189289357</v>
      </c>
      <c r="I26" s="25">
        <f t="shared" ca="1" si="0"/>
        <v>15.447130225975689</v>
      </c>
      <c r="J26" s="25">
        <f t="shared" ca="1" si="0"/>
        <v>25.744637729869883</v>
      </c>
      <c r="K26" s="25">
        <f t="shared" ca="1" si="2"/>
        <v>9.2710421905393456</v>
      </c>
      <c r="L26" s="25">
        <f t="shared" ca="1" si="2"/>
        <v>6.640886585783714</v>
      </c>
      <c r="M26" s="25">
        <f t="shared" ca="1" si="2"/>
        <v>812.15114984048705</v>
      </c>
      <c r="N26" s="25">
        <f t="shared" ca="1" si="2"/>
        <v>12.249348874844593</v>
      </c>
      <c r="O26" s="25">
        <f t="shared" si="4"/>
        <v>88</v>
      </c>
      <c r="P26" s="25">
        <f t="shared" ca="1" si="3"/>
        <v>12.243092723139229</v>
      </c>
    </row>
    <row r="27" spans="1:16" x14ac:dyDescent="0.3">
      <c r="A27" s="24">
        <v>1973</v>
      </c>
      <c r="B27" s="25">
        <f t="shared" ca="1" si="0"/>
        <v>12.138033007251421</v>
      </c>
      <c r="C27" s="25">
        <f t="shared" ca="1" si="0"/>
        <v>13.05029788057211</v>
      </c>
      <c r="D27" s="25">
        <f t="shared" ca="1" si="0"/>
        <v>11.853021900976314</v>
      </c>
      <c r="E27" s="25">
        <f t="shared" ca="1" si="0"/>
        <v>13.787132711428967</v>
      </c>
      <c r="F27" s="25">
        <f t="shared" ca="1" si="0"/>
        <v>9533.8637022998628</v>
      </c>
      <c r="G27" s="25">
        <f t="shared" ca="1" si="0"/>
        <v>105.20015237960168</v>
      </c>
      <c r="H27" s="25">
        <f t="shared" ca="1" si="0"/>
        <v>14.177883209401127</v>
      </c>
      <c r="I27" s="25">
        <f t="shared" ca="1" si="0"/>
        <v>20.026196376243433</v>
      </c>
      <c r="J27" s="25">
        <f t="shared" ca="1" si="0"/>
        <v>26.072331966741977</v>
      </c>
      <c r="K27" s="25">
        <f t="shared" ca="1" si="2"/>
        <v>9.9274696014127208</v>
      </c>
      <c r="L27" s="25">
        <f t="shared" ca="1" si="2"/>
        <v>7.4967285908654713</v>
      </c>
      <c r="M27" s="25">
        <f t="shared" ca="1" si="2"/>
        <v>796.28630172956082</v>
      </c>
      <c r="N27" s="25">
        <f t="shared" ca="1" si="2"/>
        <v>13.299043342538086</v>
      </c>
      <c r="O27" s="25">
        <f t="shared" si="4"/>
        <v>92</v>
      </c>
      <c r="P27" s="25">
        <f t="shared" ca="1" si="3"/>
        <v>14.024975838015994</v>
      </c>
    </row>
    <row r="28" spans="1:16" x14ac:dyDescent="0.3">
      <c r="A28" s="24">
        <v>1974</v>
      </c>
      <c r="B28" s="25">
        <f t="shared" ca="1" si="0"/>
        <v>16.266298214503507</v>
      </c>
      <c r="C28" s="25">
        <f t="shared" ca="1" si="0"/>
        <v>17.081162431785007</v>
      </c>
      <c r="D28" s="25">
        <f t="shared" ca="1" si="0"/>
        <v>15.89050899368018</v>
      </c>
      <c r="E28" s="25">
        <f t="shared" ca="1" si="0"/>
        <v>16.295073650720234</v>
      </c>
      <c r="F28" s="25">
        <f t="shared" ca="1" si="0"/>
        <v>8661.3674722539363</v>
      </c>
      <c r="G28" s="25">
        <f t="shared" ca="1" si="0"/>
        <v>127.91472719953829</v>
      </c>
      <c r="H28" s="25">
        <f t="shared" ca="1" si="0"/>
        <v>16.475611599416347</v>
      </c>
      <c r="I28" s="25">
        <f t="shared" ca="1" si="0"/>
        <v>20.021850621038467</v>
      </c>
      <c r="J28" s="25">
        <f t="shared" ca="1" si="0"/>
        <v>26.459823207519225</v>
      </c>
      <c r="K28" s="25">
        <f t="shared" ca="1" si="2"/>
        <v>11.4640705731977</v>
      </c>
      <c r="L28" s="25">
        <f t="shared" ca="1" si="2"/>
        <v>8.2421957491427875</v>
      </c>
      <c r="M28" s="25">
        <f t="shared" ca="1" si="2"/>
        <v>767.98994287298319</v>
      </c>
      <c r="N28" s="25">
        <f t="shared" ca="1" si="2"/>
        <v>15.3750201753762</v>
      </c>
      <c r="O28" s="25">
        <f t="shared" si="4"/>
        <v>96</v>
      </c>
      <c r="P28" s="25">
        <f t="shared" ca="1" si="3"/>
        <v>17.389245470902321</v>
      </c>
    </row>
    <row r="29" spans="1:16" x14ac:dyDescent="0.3">
      <c r="A29" s="24">
        <v>1975</v>
      </c>
      <c r="B29" s="25">
        <f t="shared" ca="1" si="0"/>
        <v>19.737196587109253</v>
      </c>
      <c r="C29" s="25">
        <f t="shared" ca="1" si="0"/>
        <v>21.052161564487118</v>
      </c>
      <c r="D29" s="25">
        <f t="shared" ca="1" si="0"/>
        <v>18.818693741772762</v>
      </c>
      <c r="E29" s="25">
        <f t="shared" ca="1" si="0"/>
        <v>20.11433078278354</v>
      </c>
      <c r="F29" s="25">
        <f t="shared" ca="1" si="0"/>
        <v>7914.1689120243673</v>
      </c>
      <c r="G29" s="25">
        <f t="shared" ca="1" si="0"/>
        <v>139.00932837278822</v>
      </c>
      <c r="H29" s="25">
        <f t="shared" ca="1" si="0"/>
        <v>20.542484097945742</v>
      </c>
      <c r="I29" s="25">
        <f t="shared" ca="1" si="0"/>
        <v>27.344637837306333</v>
      </c>
      <c r="J29" s="25">
        <f t="shared" ca="1" si="0"/>
        <v>26.983631880223776</v>
      </c>
      <c r="K29" s="25">
        <f t="shared" ca="1" si="2"/>
        <v>14.504712076857899</v>
      </c>
      <c r="L29" s="25">
        <f t="shared" ca="1" si="2"/>
        <v>10.466657385217685</v>
      </c>
      <c r="M29" s="25">
        <f t="shared" ca="1" si="2"/>
        <v>743.5578772310638</v>
      </c>
      <c r="N29" s="25">
        <f t="shared" ca="1" si="2"/>
        <v>19.280230937767186</v>
      </c>
      <c r="O29" s="25">
        <f t="shared" si="4"/>
        <v>100</v>
      </c>
      <c r="P29" s="25">
        <f t="shared" ca="1" si="3"/>
        <v>21.205158881611347</v>
      </c>
    </row>
    <row r="30" spans="1:16" x14ac:dyDescent="0.3">
      <c r="A30" s="24">
        <v>1976</v>
      </c>
      <c r="B30" s="25">
        <f t="shared" ca="1" si="0"/>
        <v>21.613561374299646</v>
      </c>
      <c r="C30" s="25">
        <f t="shared" ca="1" si="0"/>
        <v>23.167000176690472</v>
      </c>
      <c r="D30" s="25">
        <f t="shared" ca="1" si="0"/>
        <v>20.461340951774247</v>
      </c>
      <c r="E30" s="25">
        <f t="shared" ca="1" si="0"/>
        <v>23.592661484468877</v>
      </c>
      <c r="F30" s="25">
        <f t="shared" ca="1" si="0"/>
        <v>6901.0740422707713</v>
      </c>
      <c r="G30" s="25">
        <f t="shared" ca="1" si="0"/>
        <v>144.06649520986252</v>
      </c>
      <c r="H30" s="25">
        <f t="shared" ca="1" si="0"/>
        <v>24.730990901587806</v>
      </c>
      <c r="I30" s="25">
        <f t="shared" ca="1" si="0"/>
        <v>35.835207799315462</v>
      </c>
      <c r="J30" s="25">
        <f t="shared" ca="1" si="0"/>
        <v>28.349456925877131</v>
      </c>
      <c r="K30" s="25">
        <f t="shared" ca="1" si="2"/>
        <v>16.650001329532714</v>
      </c>
      <c r="L30" s="25">
        <f t="shared" ca="1" si="2"/>
        <v>13.474599426394464</v>
      </c>
      <c r="M30" s="25">
        <f t="shared" ca="1" si="2"/>
        <v>698.91064810562807</v>
      </c>
      <c r="N30" s="25">
        <f t="shared" ca="1" si="2"/>
        <v>22.437696076153134</v>
      </c>
      <c r="O30" s="25">
        <f t="shared" si="4"/>
        <v>104</v>
      </c>
      <c r="P30" s="25">
        <f t="shared" ca="1" si="3"/>
        <v>24.162475038627399</v>
      </c>
    </row>
    <row r="31" spans="1:16" x14ac:dyDescent="0.3">
      <c r="A31" s="24">
        <v>1977</v>
      </c>
      <c r="B31" s="25">
        <f t="shared" ca="1" si="0"/>
        <v>23.201969680575715</v>
      </c>
      <c r="C31" s="25">
        <f t="shared" ca="1" si="0"/>
        <v>24.480851956219283</v>
      </c>
      <c r="D31" s="25">
        <f t="shared" ca="1" si="0"/>
        <v>22.026034658449184</v>
      </c>
      <c r="E31" s="25">
        <f t="shared" ca="1" si="0"/>
        <v>28.512009841398765</v>
      </c>
      <c r="F31" s="25">
        <f t="shared" ca="1" si="0"/>
        <v>5150.2367369821413</v>
      </c>
      <c r="G31" s="25">
        <f t="shared" ca="1" si="0"/>
        <v>143.75810360157698</v>
      </c>
      <c r="H31" s="25">
        <f t="shared" ca="1" si="0"/>
        <v>28.622250493738267</v>
      </c>
      <c r="I31" s="25">
        <f t="shared" ca="1" si="0"/>
        <v>34.199160493035343</v>
      </c>
      <c r="J31" s="25">
        <f t="shared" ca="1" si="0"/>
        <v>29.588459275879462</v>
      </c>
      <c r="K31" s="25">
        <f t="shared" ca="1" si="2"/>
        <v>19.025518126710356</v>
      </c>
      <c r="L31" s="25">
        <f t="shared" ca="1" si="2"/>
        <v>15.845661450551184</v>
      </c>
      <c r="M31" s="25">
        <f t="shared" ca="1" si="2"/>
        <v>608.60783666286545</v>
      </c>
      <c r="N31" s="25">
        <f t="shared" ca="1" si="2"/>
        <v>25.910638483297831</v>
      </c>
      <c r="O31" s="25">
        <f t="shared" si="4"/>
        <v>108</v>
      </c>
      <c r="P31" s="25">
        <f t="shared" ca="1" si="3"/>
        <v>26.87373807614221</v>
      </c>
    </row>
    <row r="32" spans="1:16" x14ac:dyDescent="0.3">
      <c r="A32" s="24">
        <v>1978</v>
      </c>
      <c r="B32" s="25">
        <f t="shared" ca="1" si="0"/>
        <v>25.60442627716002</v>
      </c>
      <c r="C32" s="25">
        <f t="shared" ca="1" si="0"/>
        <v>26.83753927856133</v>
      </c>
      <c r="D32" s="25">
        <f t="shared" ca="1" si="0"/>
        <v>24.455699993289706</v>
      </c>
      <c r="E32" s="25">
        <f t="shared" ca="1" si="0"/>
        <v>32.312658859908396</v>
      </c>
      <c r="F32" s="25">
        <f t="shared" ca="1" si="0"/>
        <v>3708.0873218947895</v>
      </c>
      <c r="G32" s="25">
        <f t="shared" ca="1" si="0"/>
        <v>154.20333587012101</v>
      </c>
      <c r="H32" s="25">
        <f t="shared" ca="1" si="0"/>
        <v>31.751283258858525</v>
      </c>
      <c r="I32" s="25">
        <f t="shared" ca="1" si="0"/>
        <v>33.203656519514986</v>
      </c>
      <c r="J32" s="25">
        <f t="shared" ca="1" si="0"/>
        <v>30.695703710597392</v>
      </c>
      <c r="K32" s="25">
        <f t="shared" ca="1" si="2"/>
        <v>21.248638437782152</v>
      </c>
      <c r="L32" s="25">
        <f t="shared" ca="1" si="2"/>
        <v>18.190080341390161</v>
      </c>
      <c r="M32" s="25">
        <f t="shared" ca="1" si="2"/>
        <v>521.71698725277315</v>
      </c>
      <c r="N32" s="25">
        <f t="shared" ca="1" si="2"/>
        <v>28.017721122505886</v>
      </c>
      <c r="O32" s="25">
        <f t="shared" si="4"/>
        <v>112</v>
      </c>
      <c r="P32" s="25">
        <f t="shared" ca="1" si="3"/>
        <v>29.730438946544002</v>
      </c>
    </row>
    <row r="33" spans="1:16" x14ac:dyDescent="0.3">
      <c r="A33" s="24">
        <v>1979</v>
      </c>
      <c r="B33" s="25">
        <f t="shared" ca="1" si="0"/>
        <v>30.805120095751153</v>
      </c>
      <c r="C33" s="25">
        <f t="shared" ca="1" si="0"/>
        <v>32.086288915897093</v>
      </c>
      <c r="D33" s="25">
        <f t="shared" ca="1" si="0"/>
        <v>29.392400144655202</v>
      </c>
      <c r="E33" s="25">
        <f t="shared" ca="1" si="0"/>
        <v>37.193098210918009</v>
      </c>
      <c r="F33" s="25">
        <f t="shared" ca="1" si="0"/>
        <v>3210.1002088003561</v>
      </c>
      <c r="G33" s="25">
        <f t="shared" ca="1" si="0"/>
        <v>161.44894836787768</v>
      </c>
      <c r="H33" s="25">
        <f t="shared" ca="1" si="0"/>
        <v>34.813269658152464</v>
      </c>
      <c r="I33" s="25">
        <f t="shared" ca="1" si="0"/>
        <v>37.004997519531031</v>
      </c>
      <c r="J33" s="25">
        <f t="shared" ca="1" si="0"/>
        <v>31.995148057394591</v>
      </c>
      <c r="K33" s="25">
        <f t="shared" ca="1" si="2"/>
        <v>24.260825948913464</v>
      </c>
      <c r="L33" s="25">
        <f t="shared" ca="1" si="2"/>
        <v>21.939666255846216</v>
      </c>
      <c r="M33" s="25">
        <f t="shared" ca="1" si="2"/>
        <v>485.8045362919467</v>
      </c>
      <c r="N33" s="25">
        <f t="shared" ca="1" si="2"/>
        <v>31.760634850239075</v>
      </c>
      <c r="O33" s="25">
        <f t="shared" si="4"/>
        <v>116</v>
      </c>
      <c r="P33" s="25">
        <f t="shared" ca="1" si="3"/>
        <v>34.176186988057893</v>
      </c>
    </row>
    <row r="34" spans="1:16" x14ac:dyDescent="0.3">
      <c r="A34" s="24">
        <v>1980</v>
      </c>
      <c r="B34" s="25">
        <f t="shared" ca="1" si="0"/>
        <v>39.621568936781074</v>
      </c>
      <c r="C34" s="25">
        <f t="shared" ca="1" si="0"/>
        <v>41.508916638120702</v>
      </c>
      <c r="D34" s="25">
        <f t="shared" ca="1" si="0"/>
        <v>38.261370806059013</v>
      </c>
      <c r="E34" s="25">
        <f t="shared" ca="1" si="0"/>
        <v>40.339005783672995</v>
      </c>
      <c r="F34" s="25">
        <f t="shared" ca="1" si="0"/>
        <v>2588.3441421412335</v>
      </c>
      <c r="G34" s="25">
        <f t="shared" ca="1" si="0"/>
        <v>185.64984739496512</v>
      </c>
      <c r="H34" s="25">
        <f t="shared" ca="1" si="0"/>
        <v>39.002996433752422</v>
      </c>
      <c r="I34" s="25">
        <f t="shared" ca="1" si="0"/>
        <v>37.010079697768646</v>
      </c>
      <c r="J34" s="25">
        <f t="shared" ca="1" si="0"/>
        <v>33.300990974713621</v>
      </c>
      <c r="K34" s="25">
        <f t="shared" ca="1" si="2"/>
        <v>29.025946474892368</v>
      </c>
      <c r="L34" s="25">
        <f t="shared" ca="1" si="2"/>
        <v>24.951725120230289</v>
      </c>
      <c r="M34" s="25">
        <f t="shared" ca="1" si="2"/>
        <v>447.7039124212908</v>
      </c>
      <c r="N34" s="25">
        <f t="shared" ca="1" si="2"/>
        <v>37.427913705325437</v>
      </c>
      <c r="O34" s="25">
        <f t="shared" si="4"/>
        <v>120</v>
      </c>
      <c r="P34" s="25">
        <f t="shared" ca="1" si="3"/>
        <v>40.817347440602056</v>
      </c>
    </row>
    <row r="35" spans="1:16" x14ac:dyDescent="0.3">
      <c r="A35" s="24">
        <v>1981</v>
      </c>
      <c r="B35" s="25">
        <f t="shared" ca="1" si="0"/>
        <v>43.729391222188731</v>
      </c>
      <c r="C35" s="25">
        <f t="shared" ca="1" si="0"/>
        <v>46.516202039320959</v>
      </c>
      <c r="D35" s="25">
        <f t="shared" ca="1" si="0"/>
        <v>41.997119351036666</v>
      </c>
      <c r="E35" s="25">
        <f t="shared" ca="1" si="0"/>
        <v>44.331175809262589</v>
      </c>
      <c r="F35" s="25">
        <f t="shared" ca="1" si="0"/>
        <v>2426.5945578927835</v>
      </c>
      <c r="G35" s="25">
        <f t="shared" ca="1" si="0"/>
        <v>204.66180539586799</v>
      </c>
      <c r="H35" s="25">
        <f t="shared" ca="1" si="0"/>
        <v>42.503130137124458</v>
      </c>
      <c r="I35" s="25">
        <f t="shared" ca="1" si="0"/>
        <v>40.889281233130099</v>
      </c>
      <c r="J35" s="25">
        <f t="shared" ca="1" si="0"/>
        <v>34.279035345806243</v>
      </c>
      <c r="K35" s="25">
        <f t="shared" ca="1" si="2"/>
        <v>32.327650056510308</v>
      </c>
      <c r="L35" s="25">
        <f t="shared" ca="1" si="2"/>
        <v>28.890357892872565</v>
      </c>
      <c r="M35" s="25">
        <f t="shared" ca="1" si="2"/>
        <v>445.09656990289778</v>
      </c>
      <c r="N35" s="25">
        <f t="shared" ca="1" si="2"/>
        <v>41.875953395493617</v>
      </c>
      <c r="O35" s="25">
        <f t="shared" si="4"/>
        <v>124</v>
      </c>
      <c r="P35" s="25">
        <f t="shared" ca="1" si="3"/>
        <v>44.930552899294284</v>
      </c>
    </row>
    <row r="36" spans="1:16" x14ac:dyDescent="0.3">
      <c r="A36" s="24">
        <v>1982</v>
      </c>
      <c r="B36" s="25">
        <f t="shared" ref="B36:N55" ca="1" si="5">GEOMEAN(OFFSET(B$76,$O36,0,4,1))</f>
        <v>42.600768579989364</v>
      </c>
      <c r="C36" s="25">
        <f t="shared" ca="1" si="5"/>
        <v>45.420434827967107</v>
      </c>
      <c r="D36" s="25">
        <f t="shared" ca="1" si="5"/>
        <v>40.737867536664005</v>
      </c>
      <c r="E36" s="25">
        <f t="shared" ca="1" si="5"/>
        <v>47.425833845758568</v>
      </c>
      <c r="F36" s="25">
        <f t="shared" ca="1" si="5"/>
        <v>2449.6385750384325</v>
      </c>
      <c r="G36" s="25">
        <f t="shared" ca="1" si="5"/>
        <v>227.0999317013576</v>
      </c>
      <c r="H36" s="25">
        <f t="shared" ca="1" si="5"/>
        <v>45.871472226212937</v>
      </c>
      <c r="I36" s="25">
        <f t="shared" ca="1" si="5"/>
        <v>44.179589218117236</v>
      </c>
      <c r="J36" s="25">
        <f t="shared" ca="1" si="5"/>
        <v>35.256365311290892</v>
      </c>
      <c r="K36" s="25">
        <f t="shared" ca="1" si="5"/>
        <v>34.624459723422085</v>
      </c>
      <c r="L36" s="25">
        <f t="shared" ca="1" si="5"/>
        <v>34.468323230250157</v>
      </c>
      <c r="M36" s="25">
        <f t="shared" ca="1" si="5"/>
        <v>441.34849826252372</v>
      </c>
      <c r="N36" s="25">
        <f t="shared" ca="1" si="5"/>
        <v>45.316179028535451</v>
      </c>
      <c r="O36" s="25">
        <f t="shared" si="4"/>
        <v>128</v>
      </c>
      <c r="P36" s="25">
        <f t="shared" ca="1" si="3"/>
        <v>46.151423040100525</v>
      </c>
    </row>
    <row r="37" spans="1:16" x14ac:dyDescent="0.3">
      <c r="A37" s="24">
        <v>1983</v>
      </c>
      <c r="B37" s="25">
        <f t="shared" ca="1" si="5"/>
        <v>42.069919707140414</v>
      </c>
      <c r="C37" s="25">
        <f t="shared" ca="1" si="5"/>
        <v>45.032417635931942</v>
      </c>
      <c r="D37" s="25">
        <f t="shared" ca="1" si="5"/>
        <v>40.249949723307601</v>
      </c>
      <c r="E37" s="25">
        <f t="shared" ca="1" si="5"/>
        <v>49.309507589556112</v>
      </c>
      <c r="F37" s="25">
        <f t="shared" ca="1" si="5"/>
        <v>2016.9135308990601</v>
      </c>
      <c r="G37" s="25">
        <f t="shared" ca="1" si="5"/>
        <v>244.05116518962461</v>
      </c>
      <c r="H37" s="25">
        <f t="shared" ca="1" si="5"/>
        <v>48.964292553297703</v>
      </c>
      <c r="I37" s="25">
        <f t="shared" ca="1" si="5"/>
        <v>45.234732051995408</v>
      </c>
      <c r="J37" s="25">
        <f t="shared" ca="1" si="5"/>
        <v>36.430308646600594</v>
      </c>
      <c r="K37" s="25">
        <f t="shared" ca="1" si="5"/>
        <v>36.599844301071563</v>
      </c>
      <c r="L37" s="25">
        <f t="shared" ca="1" si="5"/>
        <v>39.080082419466585</v>
      </c>
      <c r="M37" s="25">
        <f t="shared" ca="1" si="5"/>
        <v>416.80921938161259</v>
      </c>
      <c r="N37" s="25">
        <f t="shared" ca="1" si="5"/>
        <v>47.292863767459501</v>
      </c>
      <c r="O37" s="25">
        <f t="shared" si="4"/>
        <v>132</v>
      </c>
      <c r="P37" s="25">
        <f t="shared" ca="1" si="3"/>
        <v>47.328712805989611</v>
      </c>
    </row>
    <row r="38" spans="1:16" x14ac:dyDescent="0.3">
      <c r="A38" s="24">
        <v>1984</v>
      </c>
      <c r="B38" s="25">
        <f t="shared" ca="1" si="5"/>
        <v>41.939639081890583</v>
      </c>
      <c r="C38" s="25">
        <f t="shared" ca="1" si="5"/>
        <v>45.3972884569447</v>
      </c>
      <c r="D38" s="25">
        <f t="shared" ca="1" si="5"/>
        <v>40.602302794641609</v>
      </c>
      <c r="E38" s="25">
        <f t="shared" ca="1" si="5"/>
        <v>52.037873873984147</v>
      </c>
      <c r="F38" s="25">
        <f t="shared" ca="1" si="5"/>
        <v>1743.1517159151467</v>
      </c>
      <c r="G38" s="25">
        <f t="shared" ca="1" si="5"/>
        <v>262.36436159993093</v>
      </c>
      <c r="H38" s="25">
        <f t="shared" ca="1" si="5"/>
        <v>50.977341192331366</v>
      </c>
      <c r="I38" s="25">
        <f t="shared" ca="1" si="5"/>
        <v>44.599709157621398</v>
      </c>
      <c r="J38" s="25">
        <f t="shared" ca="1" si="5"/>
        <v>38.124013947123508</v>
      </c>
      <c r="K38" s="25">
        <f t="shared" ca="1" si="5"/>
        <v>38.153587222266246</v>
      </c>
      <c r="L38" s="25">
        <f t="shared" ca="1" si="5"/>
        <v>44.230482219042777</v>
      </c>
      <c r="M38" s="25">
        <f t="shared" ca="1" si="5"/>
        <v>396.30214601101341</v>
      </c>
      <c r="N38" s="25">
        <f t="shared" ca="1" si="5"/>
        <v>49.475349798166661</v>
      </c>
      <c r="O38" s="25">
        <f t="shared" si="4"/>
        <v>136</v>
      </c>
      <c r="P38" s="25">
        <f t="shared" ca="1" si="3"/>
        <v>48.539548660944369</v>
      </c>
    </row>
    <row r="39" spans="1:16" x14ac:dyDescent="0.3">
      <c r="A39" s="24">
        <v>1985</v>
      </c>
      <c r="B39" s="25">
        <f t="shared" ca="1" si="5"/>
        <v>43.621536093403314</v>
      </c>
      <c r="C39" s="25">
        <f t="shared" ca="1" si="5"/>
        <v>46.499224352420008</v>
      </c>
      <c r="D39" s="25">
        <f t="shared" ca="1" si="5"/>
        <v>41.797111487006504</v>
      </c>
      <c r="E39" s="25">
        <f t="shared" ca="1" si="5"/>
        <v>55.331010614796632</v>
      </c>
      <c r="F39" s="25">
        <f t="shared" ca="1" si="5"/>
        <v>1474.9970404197841</v>
      </c>
      <c r="G39" s="25">
        <f t="shared" ca="1" si="5"/>
        <v>268.3030125432656</v>
      </c>
      <c r="H39" s="25">
        <f t="shared" ca="1" si="5"/>
        <v>53.733869223965982</v>
      </c>
      <c r="I39" s="25">
        <f t="shared" ca="1" si="5"/>
        <v>42.546390654313299</v>
      </c>
      <c r="J39" s="25">
        <f t="shared" ca="1" si="5"/>
        <v>39.299886088330688</v>
      </c>
      <c r="K39" s="25">
        <f t="shared" ca="1" si="5"/>
        <v>40.289211693324937</v>
      </c>
      <c r="L39" s="25">
        <f t="shared" ca="1" si="5"/>
        <v>49.548407432920911</v>
      </c>
      <c r="M39" s="25">
        <f t="shared" ca="1" si="5"/>
        <v>364.66874608410257</v>
      </c>
      <c r="N39" s="25">
        <f t="shared" ca="1" si="5"/>
        <v>52.505970889081254</v>
      </c>
      <c r="O39" s="25">
        <f t="shared" si="4"/>
        <v>140</v>
      </c>
      <c r="P39" s="25">
        <f t="shared" ca="1" si="3"/>
        <v>50.787872317111173</v>
      </c>
    </row>
    <row r="40" spans="1:16" x14ac:dyDescent="0.3">
      <c r="A40" s="24">
        <v>1986</v>
      </c>
      <c r="B40" s="25">
        <f t="shared" ca="1" si="5"/>
        <v>46.00983371735618</v>
      </c>
      <c r="C40" s="25">
        <f t="shared" ca="1" si="5"/>
        <v>48.381590489451789</v>
      </c>
      <c r="D40" s="25">
        <f t="shared" ca="1" si="5"/>
        <v>44.255456942236123</v>
      </c>
      <c r="E40" s="25">
        <f t="shared" ca="1" si="5"/>
        <v>58.29460721466512</v>
      </c>
      <c r="F40" s="25">
        <f t="shared" ca="1" si="5"/>
        <v>1338.6888445355844</v>
      </c>
      <c r="G40" s="25">
        <f t="shared" ca="1" si="5"/>
        <v>272.94343110061374</v>
      </c>
      <c r="H40" s="25">
        <f t="shared" ca="1" si="5"/>
        <v>55.408740508908984</v>
      </c>
      <c r="I40" s="25">
        <f t="shared" ca="1" si="5"/>
        <v>46.104677365556121</v>
      </c>
      <c r="J40" s="25">
        <f t="shared" ca="1" si="5"/>
        <v>39.039834349168679</v>
      </c>
      <c r="K40" s="25">
        <f t="shared" ca="1" si="5"/>
        <v>41.765046991145667</v>
      </c>
      <c r="L40" s="25">
        <f t="shared" ca="1" si="5"/>
        <v>59.517540460933809</v>
      </c>
      <c r="M40" s="25">
        <f t="shared" ca="1" si="5"/>
        <v>344.34273630186982</v>
      </c>
      <c r="N40" s="25">
        <f t="shared" ca="1" si="5"/>
        <v>54.093102690980061</v>
      </c>
      <c r="O40" s="25">
        <f t="shared" si="4"/>
        <v>144</v>
      </c>
      <c r="P40" s="25">
        <f t="shared" ca="1" si="3"/>
        <v>52.997126388294191</v>
      </c>
    </row>
    <row r="41" spans="1:16" x14ac:dyDescent="0.3">
      <c r="A41" s="24">
        <v>1987</v>
      </c>
      <c r="B41" s="25">
        <f t="shared" ca="1" si="5"/>
        <v>47.796514470682517</v>
      </c>
      <c r="C41" s="25">
        <f t="shared" ca="1" si="5"/>
        <v>49.303102637794929</v>
      </c>
      <c r="D41" s="25">
        <f t="shared" ca="1" si="5"/>
        <v>45.298296115111818</v>
      </c>
      <c r="E41" s="25">
        <f t="shared" ca="1" si="5"/>
        <v>64.52245179983899</v>
      </c>
      <c r="F41" s="25">
        <f t="shared" ca="1" si="5"/>
        <v>1148.2424065654711</v>
      </c>
      <c r="G41" s="25">
        <f t="shared" ca="1" si="5"/>
        <v>269.74565531020789</v>
      </c>
      <c r="H41" s="25">
        <f t="shared" ca="1" si="5"/>
        <v>59.24571030659353</v>
      </c>
      <c r="I41" s="25">
        <f t="shared" ca="1" si="5"/>
        <v>49.191336140153844</v>
      </c>
      <c r="J41" s="25">
        <f t="shared" ca="1" si="5"/>
        <v>40.277018235786883</v>
      </c>
      <c r="K41" s="25">
        <f t="shared" ca="1" si="5"/>
        <v>43.899805988332474</v>
      </c>
      <c r="L41" s="25">
        <f t="shared" ca="1" si="5"/>
        <v>63.104851596563833</v>
      </c>
      <c r="M41" s="25">
        <f t="shared" ca="1" si="5"/>
        <v>321.51366950644621</v>
      </c>
      <c r="N41" s="25">
        <f t="shared" ca="1" si="5"/>
        <v>56.298325443872102</v>
      </c>
      <c r="O41" s="25">
        <f t="shared" si="4"/>
        <v>148</v>
      </c>
      <c r="P41" s="25">
        <f t="shared" ca="1" si="3"/>
        <v>55.72507533857582</v>
      </c>
    </row>
    <row r="42" spans="1:16" x14ac:dyDescent="0.3">
      <c r="A42" s="24">
        <v>1988</v>
      </c>
      <c r="B42" s="25">
        <f t="shared" ca="1" si="5"/>
        <v>52.189272482965876</v>
      </c>
      <c r="C42" s="25">
        <f t="shared" ca="1" si="5"/>
        <v>53.982394870992977</v>
      </c>
      <c r="D42" s="25">
        <f t="shared" ca="1" si="5"/>
        <v>49.620334149564997</v>
      </c>
      <c r="E42" s="25">
        <f t="shared" ca="1" si="5"/>
        <v>68.571370376325348</v>
      </c>
      <c r="F42" s="25">
        <f t="shared" ca="1" si="5"/>
        <v>1039.1483111538596</v>
      </c>
      <c r="G42" s="25">
        <f t="shared" ca="1" si="5"/>
        <v>256.31743489594436</v>
      </c>
      <c r="H42" s="25">
        <f t="shared" ca="1" si="5"/>
        <v>59.362790993084275</v>
      </c>
      <c r="I42" s="25">
        <f t="shared" ca="1" si="5"/>
        <v>48.185452471051612</v>
      </c>
      <c r="J42" s="25">
        <f t="shared" ca="1" si="5"/>
        <v>41.58194525383955</v>
      </c>
      <c r="K42" s="25">
        <f t="shared" ca="1" si="5"/>
        <v>46.522233558491713</v>
      </c>
      <c r="L42" s="25">
        <f t="shared" ca="1" si="5"/>
        <v>63.100379458654011</v>
      </c>
      <c r="M42" s="25">
        <f t="shared" ca="1" si="5"/>
        <v>273.06178013191726</v>
      </c>
      <c r="N42" s="25">
        <f t="shared" ca="1" si="5"/>
        <v>59.000119271681477</v>
      </c>
      <c r="O42" s="25">
        <f t="shared" si="4"/>
        <v>152</v>
      </c>
      <c r="P42" s="25">
        <f t="shared" ca="1" si="3"/>
        <v>58.474173775878185</v>
      </c>
    </row>
    <row r="43" spans="1:16" x14ac:dyDescent="0.3">
      <c r="A43" s="24">
        <v>1989</v>
      </c>
      <c r="B43" s="25">
        <f t="shared" ca="1" si="5"/>
        <v>57.9857802135732</v>
      </c>
      <c r="C43" s="25">
        <f t="shared" ca="1" si="5"/>
        <v>60.152372019619207</v>
      </c>
      <c r="D43" s="25">
        <f t="shared" ca="1" si="5"/>
        <v>55.447199313965214</v>
      </c>
      <c r="E43" s="25">
        <f t="shared" ca="1" si="5"/>
        <v>74.009842248117252</v>
      </c>
      <c r="F43" s="25">
        <f t="shared" ca="1" si="5"/>
        <v>887.92720607474234</v>
      </c>
      <c r="G43" s="25">
        <f t="shared" ca="1" si="5"/>
        <v>245.41088652759913</v>
      </c>
      <c r="H43" s="25">
        <f t="shared" ca="1" si="5"/>
        <v>62.305985741836153</v>
      </c>
      <c r="I43" s="25">
        <f t="shared" ca="1" si="5"/>
        <v>51.769139087532551</v>
      </c>
      <c r="J43" s="25">
        <f t="shared" ca="1" si="5"/>
        <v>42.16702713865147</v>
      </c>
      <c r="K43" s="25">
        <f t="shared" ca="1" si="5"/>
        <v>50.048396216152284</v>
      </c>
      <c r="L43" s="25">
        <f t="shared" ca="1" si="5"/>
        <v>67.262781232828914</v>
      </c>
      <c r="M43" s="25">
        <f t="shared" ca="1" si="5"/>
        <v>231.89836770352889</v>
      </c>
      <c r="N43" s="25">
        <f t="shared" ca="1" si="5"/>
        <v>63.55943796767901</v>
      </c>
      <c r="O43" s="25">
        <f t="shared" si="4"/>
        <v>156</v>
      </c>
      <c r="P43" s="25">
        <f t="shared" ca="1" si="3"/>
        <v>63.082091898220064</v>
      </c>
    </row>
    <row r="44" spans="1:16" x14ac:dyDescent="0.3">
      <c r="A44" s="24">
        <v>1990</v>
      </c>
      <c r="B44" s="25">
        <f t="shared" ca="1" si="5"/>
        <v>60.299083770945451</v>
      </c>
      <c r="C44" s="25">
        <f t="shared" ca="1" si="5"/>
        <v>62.51874640130486</v>
      </c>
      <c r="D44" s="25">
        <f t="shared" ca="1" si="5"/>
        <v>58.306549369695567</v>
      </c>
      <c r="E44" s="25">
        <f t="shared" ca="1" si="5"/>
        <v>79.396197848533163</v>
      </c>
      <c r="F44" s="25">
        <f t="shared" ca="1" si="5"/>
        <v>824.72669378118132</v>
      </c>
      <c r="G44" s="25">
        <f t="shared" ca="1" si="5"/>
        <v>243.52457760923457</v>
      </c>
      <c r="H44" s="25">
        <f t="shared" ca="1" si="5"/>
        <v>64.465860562205577</v>
      </c>
      <c r="I44" s="25">
        <f t="shared" ca="1" si="5"/>
        <v>47.780951205084733</v>
      </c>
      <c r="J44" s="25">
        <f t="shared" ca="1" si="5"/>
        <v>42.952221152944027</v>
      </c>
      <c r="K44" s="25">
        <f t="shared" ca="1" si="5"/>
        <v>53.906967007280038</v>
      </c>
      <c r="L44" s="25">
        <f t="shared" ca="1" si="5"/>
        <v>73.998134244002216</v>
      </c>
      <c r="M44" s="25">
        <f t="shared" ca="1" si="5"/>
        <v>224.99208418879067</v>
      </c>
      <c r="N44" s="25">
        <f t="shared" ca="1" si="5"/>
        <v>69.360579735505553</v>
      </c>
      <c r="O44" s="25">
        <f t="shared" si="4"/>
        <v>160</v>
      </c>
      <c r="P44" s="25">
        <f t="shared" ca="1" si="3"/>
        <v>65.704296877945637</v>
      </c>
    </row>
    <row r="45" spans="1:16" x14ac:dyDescent="0.3">
      <c r="A45" s="24">
        <v>1991</v>
      </c>
      <c r="B45" s="25">
        <f t="shared" ca="1" si="5"/>
        <v>56.732410686382799</v>
      </c>
      <c r="C45" s="25">
        <f t="shared" ca="1" si="5"/>
        <v>58.37910147635548</v>
      </c>
      <c r="D45" s="25">
        <f t="shared" ca="1" si="5"/>
        <v>54.424545367268763</v>
      </c>
      <c r="E45" s="25">
        <f t="shared" ca="1" si="5"/>
        <v>82.378189553569996</v>
      </c>
      <c r="F45" s="25">
        <f t="shared" ca="1" si="5"/>
        <v>709.39481149975711</v>
      </c>
      <c r="G45" s="25">
        <f t="shared" ca="1" si="5"/>
        <v>245.90405392169342</v>
      </c>
      <c r="H45" s="25">
        <f t="shared" ca="1" si="5"/>
        <v>66.676579729590429</v>
      </c>
      <c r="I45" s="25">
        <f t="shared" ca="1" si="5"/>
        <v>47.565806039459694</v>
      </c>
      <c r="J45" s="25">
        <f t="shared" ca="1" si="5"/>
        <v>43.144976547643708</v>
      </c>
      <c r="K45" s="25">
        <f t="shared" ca="1" si="5"/>
        <v>57.438362631575593</v>
      </c>
      <c r="L45" s="25">
        <f t="shared" ca="1" si="5"/>
        <v>83.304952394669087</v>
      </c>
      <c r="M45" s="25">
        <f t="shared" ca="1" si="5"/>
        <v>213.63281724064811</v>
      </c>
      <c r="N45" s="25">
        <f t="shared" ca="1" si="5"/>
        <v>73.323985527919191</v>
      </c>
      <c r="O45" s="25">
        <f t="shared" si="4"/>
        <v>164</v>
      </c>
      <c r="P45" s="25">
        <f t="shared" ca="1" si="3"/>
        <v>64.916697989664399</v>
      </c>
    </row>
    <row r="46" spans="1:16" x14ac:dyDescent="0.3">
      <c r="A46" s="24">
        <v>1992</v>
      </c>
      <c r="B46" s="25">
        <f t="shared" ca="1" si="5"/>
        <v>51.428004281444643</v>
      </c>
      <c r="C46" s="25">
        <f t="shared" ca="1" si="5"/>
        <v>52.94446657381453</v>
      </c>
      <c r="D46" s="25">
        <f t="shared" ca="1" si="5"/>
        <v>49.307473812667986</v>
      </c>
      <c r="E46" s="25">
        <f t="shared" ca="1" si="5"/>
        <v>75.365509294372515</v>
      </c>
      <c r="F46" s="25">
        <f t="shared" ca="1" si="5"/>
        <v>613.48601534511567</v>
      </c>
      <c r="G46" s="25">
        <f t="shared" ca="1" si="5"/>
        <v>247.66223888383826</v>
      </c>
      <c r="H46" s="25">
        <f t="shared" ca="1" si="5"/>
        <v>68.473354832204606</v>
      </c>
      <c r="I46" s="25">
        <f t="shared" ca="1" si="5"/>
        <v>65.315799097676972</v>
      </c>
      <c r="J46" s="25">
        <f t="shared" ca="1" si="5"/>
        <v>43.602060127335072</v>
      </c>
      <c r="K46" s="25">
        <f t="shared" ca="1" si="5"/>
        <v>60.069423623902196</v>
      </c>
      <c r="L46" s="25">
        <f t="shared" ca="1" si="5"/>
        <v>91.696531362243078</v>
      </c>
      <c r="M46" s="25">
        <f t="shared" ca="1" si="5"/>
        <v>201.77093984980024</v>
      </c>
      <c r="N46" s="25">
        <f t="shared" ca="1" si="5"/>
        <v>76.150719956225146</v>
      </c>
      <c r="O46" s="25">
        <f t="shared" si="4"/>
        <v>168</v>
      </c>
      <c r="P46" s="25">
        <f t="shared" ca="1" si="3"/>
        <v>62.140378837055302</v>
      </c>
    </row>
    <row r="47" spans="1:16" x14ac:dyDescent="0.3">
      <c r="A47" s="24">
        <v>1993</v>
      </c>
      <c r="B47" s="25">
        <f t="shared" ca="1" si="5"/>
        <v>48.509259919429333</v>
      </c>
      <c r="C47" s="25">
        <f t="shared" ca="1" si="5"/>
        <v>51.189802330556468</v>
      </c>
      <c r="D47" s="25">
        <f t="shared" ca="1" si="5"/>
        <v>47.667413896413315</v>
      </c>
      <c r="E47" s="25">
        <f t="shared" ca="1" si="5"/>
        <v>81.812238490348818</v>
      </c>
      <c r="F47" s="25">
        <f t="shared" ca="1" si="5"/>
        <v>526.6973428626153</v>
      </c>
      <c r="G47" s="25">
        <f t="shared" ca="1" si="5"/>
        <v>247.64673399828339</v>
      </c>
      <c r="H47" s="25">
        <f t="shared" ca="1" si="5"/>
        <v>72.225349548013128</v>
      </c>
      <c r="I47" s="25">
        <f t="shared" ca="1" si="5"/>
        <v>70.771010885904019</v>
      </c>
      <c r="J47" s="25">
        <f t="shared" ca="1" si="5"/>
        <v>44.18988735229695</v>
      </c>
      <c r="K47" s="25">
        <f t="shared" ca="1" si="5"/>
        <v>61.711787385058628</v>
      </c>
      <c r="L47" s="25">
        <f t="shared" ca="1" si="5"/>
        <v>94.064950962596129</v>
      </c>
      <c r="M47" s="25">
        <f t="shared" ca="1" si="5"/>
        <v>198.74171999849787</v>
      </c>
      <c r="N47" s="25">
        <f t="shared" ca="1" si="5"/>
        <v>77.214551504488625</v>
      </c>
      <c r="O47" s="25">
        <f t="shared" si="4"/>
        <v>172</v>
      </c>
      <c r="P47" s="25">
        <f t="shared" ca="1" si="3"/>
        <v>62.011334666170356</v>
      </c>
    </row>
    <row r="48" spans="1:16" x14ac:dyDescent="0.3">
      <c r="A48" s="24">
        <v>1994</v>
      </c>
      <c r="B48" s="25">
        <f t="shared" ca="1" si="5"/>
        <v>49.178671442837519</v>
      </c>
      <c r="C48" s="25">
        <f t="shared" ca="1" si="5"/>
        <v>51.694136129239133</v>
      </c>
      <c r="D48" s="25">
        <f t="shared" ca="1" si="5"/>
        <v>48.382062904603899</v>
      </c>
      <c r="E48" s="25">
        <f t="shared" ca="1" si="5"/>
        <v>85.841355007218311</v>
      </c>
      <c r="F48" s="25">
        <f t="shared" ca="1" si="5"/>
        <v>465.01089626528312</v>
      </c>
      <c r="G48" s="25">
        <f t="shared" ca="1" si="5"/>
        <v>242.98281656612633</v>
      </c>
      <c r="H48" s="25">
        <f t="shared" ca="1" si="5"/>
        <v>75.725430034902018</v>
      </c>
      <c r="I48" s="25">
        <f t="shared" ca="1" si="5"/>
        <v>54.055487958944362</v>
      </c>
      <c r="J48" s="25">
        <f t="shared" ca="1" si="5"/>
        <v>45.550357658538765</v>
      </c>
      <c r="K48" s="25">
        <f t="shared" ca="1" si="5"/>
        <v>62.611686975229098</v>
      </c>
      <c r="L48" s="25">
        <f t="shared" ca="1" si="5"/>
        <v>91.155812522335253</v>
      </c>
      <c r="M48" s="25">
        <f t="shared" ca="1" si="5"/>
        <v>188.33503106343338</v>
      </c>
      <c r="N48" s="25">
        <f t="shared" ca="1" si="5"/>
        <v>78.94927903354008</v>
      </c>
      <c r="O48" s="25">
        <f t="shared" si="4"/>
        <v>176</v>
      </c>
      <c r="P48" s="25">
        <f t="shared" ca="1" si="3"/>
        <v>63.514941843973865</v>
      </c>
    </row>
    <row r="49" spans="1:16" x14ac:dyDescent="0.3">
      <c r="A49" s="24">
        <v>1995</v>
      </c>
      <c r="B49" s="25">
        <f t="shared" ca="1" si="5"/>
        <v>49.889962392165209</v>
      </c>
      <c r="C49" s="25">
        <f t="shared" ca="1" si="5"/>
        <v>54.227671827087065</v>
      </c>
      <c r="D49" s="25">
        <f t="shared" ca="1" si="5"/>
        <v>50.421044306502743</v>
      </c>
      <c r="E49" s="25">
        <f t="shared" ca="1" si="5"/>
        <v>88.800696042330316</v>
      </c>
      <c r="F49" s="25">
        <f t="shared" ca="1" si="5"/>
        <v>370.92476435414704</v>
      </c>
      <c r="G49" s="25">
        <f t="shared" ca="1" si="5"/>
        <v>238.47715163253594</v>
      </c>
      <c r="H49" s="25">
        <f t="shared" ca="1" si="5"/>
        <v>77.374901635574957</v>
      </c>
      <c r="I49" s="25">
        <f t="shared" ca="1" si="5"/>
        <v>55.540364689070501</v>
      </c>
      <c r="J49" s="25">
        <f t="shared" ca="1" si="5"/>
        <v>49.203452204157891</v>
      </c>
      <c r="K49" s="25">
        <f t="shared" ca="1" si="5"/>
        <v>64.334549351905693</v>
      </c>
      <c r="L49" s="25">
        <f t="shared" ca="1" si="5"/>
        <v>87.727540165322409</v>
      </c>
      <c r="M49" s="25">
        <f t="shared" ca="1" si="5"/>
        <v>181.12126032914051</v>
      </c>
      <c r="N49" s="25">
        <f t="shared" ca="1" si="5"/>
        <v>81.627191790399507</v>
      </c>
      <c r="O49" s="25">
        <f t="shared" si="4"/>
        <v>180</v>
      </c>
      <c r="P49" s="25">
        <f t="shared" ca="1" si="3"/>
        <v>65.111615990421953</v>
      </c>
    </row>
    <row r="50" spans="1:16" x14ac:dyDescent="0.3">
      <c r="A50" s="24">
        <v>1996</v>
      </c>
      <c r="B50" s="25">
        <f t="shared" ca="1" si="5"/>
        <v>49.957489306848011</v>
      </c>
      <c r="C50" s="25">
        <f t="shared" ca="1" si="5"/>
        <v>54.429820550080294</v>
      </c>
      <c r="D50" s="25">
        <f t="shared" ca="1" si="5"/>
        <v>50.58987898106804</v>
      </c>
      <c r="E50" s="25">
        <f t="shared" ca="1" si="5"/>
        <v>92.016855963556139</v>
      </c>
      <c r="F50" s="25">
        <f t="shared" ca="1" si="5"/>
        <v>281.50884198718825</v>
      </c>
      <c r="G50" s="25">
        <f t="shared" ca="1" si="5"/>
        <v>240.11962589292966</v>
      </c>
      <c r="H50" s="25">
        <f t="shared" ca="1" si="5"/>
        <v>77.870877692561052</v>
      </c>
      <c r="I50" s="25">
        <f t="shared" ca="1" si="5"/>
        <v>62.242418940587434</v>
      </c>
      <c r="J50" s="25">
        <f t="shared" ca="1" si="5"/>
        <v>49.532230657869199</v>
      </c>
      <c r="K50" s="25">
        <f t="shared" ca="1" si="5"/>
        <v>66.549986395681003</v>
      </c>
      <c r="L50" s="25">
        <f t="shared" ca="1" si="5"/>
        <v>94.055949068969255</v>
      </c>
      <c r="M50" s="25">
        <f t="shared" ca="1" si="5"/>
        <v>180.18717299619416</v>
      </c>
      <c r="N50" s="25">
        <f t="shared" ca="1" si="5"/>
        <v>83.650784398845914</v>
      </c>
      <c r="O50" s="25">
        <f t="shared" si="4"/>
        <v>184</v>
      </c>
      <c r="P50" s="25">
        <f t="shared" ca="1" si="3"/>
        <v>65.924819398331906</v>
      </c>
    </row>
    <row r="51" spans="1:16" x14ac:dyDescent="0.3">
      <c r="A51" s="24">
        <v>1997</v>
      </c>
      <c r="B51" s="25">
        <f t="shared" ca="1" si="5"/>
        <v>51.308965694565323</v>
      </c>
      <c r="C51" s="25">
        <f t="shared" ca="1" si="5"/>
        <v>54.550359370799811</v>
      </c>
      <c r="D51" s="25">
        <f t="shared" ca="1" si="5"/>
        <v>51.572771010402185</v>
      </c>
      <c r="E51" s="25">
        <f t="shared" ca="1" si="5"/>
        <v>89.05384844295105</v>
      </c>
      <c r="F51" s="25">
        <f t="shared" ca="1" si="5"/>
        <v>220.65242566284451</v>
      </c>
      <c r="G51" s="25">
        <f t="shared" ca="1" si="5"/>
        <v>220.65242566284451</v>
      </c>
      <c r="H51" s="25">
        <f t="shared" ca="1" si="5"/>
        <v>76.822112548248541</v>
      </c>
      <c r="I51" s="25">
        <f t="shared" ca="1" si="5"/>
        <v>67.911930568924461</v>
      </c>
      <c r="J51" s="25">
        <f t="shared" ca="1" si="5"/>
        <v>50.24</v>
      </c>
      <c r="K51" s="25">
        <f t="shared" ca="1" si="5"/>
        <v>68.691724609198559</v>
      </c>
      <c r="L51" s="25">
        <f t="shared" ca="1" si="5"/>
        <v>87.759895491605945</v>
      </c>
      <c r="M51" s="25">
        <f t="shared" ca="1" si="5"/>
        <v>162.10991953601595</v>
      </c>
      <c r="N51" s="25">
        <f t="shared" ca="1" si="5"/>
        <v>84.329816347186608</v>
      </c>
      <c r="O51" s="25">
        <f t="shared" si="4"/>
        <v>188</v>
      </c>
      <c r="P51" s="25">
        <f t="shared" ca="1" si="3"/>
        <v>65.659716934568905</v>
      </c>
    </row>
    <row r="52" spans="1:16" x14ac:dyDescent="0.3">
      <c r="A52" s="24">
        <v>1998</v>
      </c>
      <c r="B52" s="25">
        <f t="shared" ca="1" si="5"/>
        <v>54.088365318962431</v>
      </c>
      <c r="C52" s="25">
        <f t="shared" ca="1" si="5"/>
        <v>55.868746041095548</v>
      </c>
      <c r="D52" s="25">
        <f t="shared" ca="1" si="5"/>
        <v>54.175184710623363</v>
      </c>
      <c r="E52" s="25">
        <f t="shared" ca="1" si="5"/>
        <v>85.799133567146043</v>
      </c>
      <c r="F52" s="25">
        <f t="shared" ca="1" si="5"/>
        <v>178.9077590650061</v>
      </c>
      <c r="G52" s="25">
        <f t="shared" ca="1" si="5"/>
        <v>178.9077590650061</v>
      </c>
      <c r="H52" s="25">
        <f t="shared" ca="1" si="5"/>
        <v>75.201294493450206</v>
      </c>
      <c r="I52" s="25">
        <f t="shared" ca="1" si="5"/>
        <v>59.04838661192116</v>
      </c>
      <c r="J52" s="25">
        <f t="shared" ca="1" si="5"/>
        <v>51.57</v>
      </c>
      <c r="K52" s="25">
        <f t="shared" ca="1" si="5"/>
        <v>69.847450496121624</v>
      </c>
      <c r="L52" s="25">
        <f t="shared" ca="1" si="5"/>
        <v>89.291919389902432</v>
      </c>
      <c r="M52" s="25">
        <f t="shared" ca="1" si="5"/>
        <v>151.56090990535455</v>
      </c>
      <c r="N52" s="25">
        <f t="shared" ca="1" si="5"/>
        <v>85.138126967050567</v>
      </c>
      <c r="O52" s="25">
        <f t="shared" si="4"/>
        <v>192</v>
      </c>
      <c r="P52" s="25">
        <f t="shared" ca="1" si="3"/>
        <v>65.799786660749078</v>
      </c>
    </row>
    <row r="53" spans="1:16" x14ac:dyDescent="0.3">
      <c r="A53" s="24">
        <v>1999</v>
      </c>
      <c r="B53" s="25">
        <f t="shared" ca="1" si="5"/>
        <v>56.732659530713356</v>
      </c>
      <c r="C53" s="25">
        <f t="shared" ca="1" si="5"/>
        <v>56.469893055118419</v>
      </c>
      <c r="D53" s="25">
        <f t="shared" ca="1" si="5"/>
        <v>56.595277000777564</v>
      </c>
      <c r="E53" s="25">
        <f t="shared" ca="1" si="5"/>
        <v>86.436744685067993</v>
      </c>
      <c r="F53" s="25">
        <f t="shared" ca="1" si="5"/>
        <v>161.1764224489956</v>
      </c>
      <c r="G53" s="25">
        <f t="shared" ca="1" si="5"/>
        <v>161.1764224489956</v>
      </c>
      <c r="H53" s="25">
        <f t="shared" ca="1" si="5"/>
        <v>75.474830175613221</v>
      </c>
      <c r="I53" s="25">
        <f t="shared" ca="1" si="5"/>
        <v>55.503430690112367</v>
      </c>
      <c r="J53" s="25">
        <f t="shared" ca="1" si="5"/>
        <v>54.927499829310108</v>
      </c>
      <c r="K53" s="25">
        <f t="shared" ca="1" si="5"/>
        <v>70.519468344116078</v>
      </c>
      <c r="L53" s="25">
        <f t="shared" ca="1" si="5"/>
        <v>91.101819929683302</v>
      </c>
      <c r="M53" s="25">
        <f t="shared" ca="1" si="5"/>
        <v>148.51411216574701</v>
      </c>
      <c r="N53" s="25">
        <f t="shared" ca="1" si="5"/>
        <v>86.480221026643733</v>
      </c>
      <c r="O53" s="25">
        <f t="shared" si="4"/>
        <v>196</v>
      </c>
      <c r="P53" s="25">
        <f t="shared" ca="1" si="3"/>
        <v>67.081185982238196</v>
      </c>
    </row>
    <row r="54" spans="1:16" x14ac:dyDescent="0.3">
      <c r="A54" s="24">
        <v>2000</v>
      </c>
      <c r="B54" s="25">
        <f t="shared" ca="1" si="5"/>
        <v>59.894894453014679</v>
      </c>
      <c r="C54" s="25">
        <f t="shared" ca="1" si="5"/>
        <v>60.213290667782054</v>
      </c>
      <c r="D54" s="25">
        <f t="shared" ca="1" si="5"/>
        <v>59.727608242500018</v>
      </c>
      <c r="E54" s="25">
        <f t="shared" ca="1" si="5"/>
        <v>85.211676601529462</v>
      </c>
      <c r="F54" s="25">
        <f t="shared" ca="1" si="5"/>
        <v>162.8572237444744</v>
      </c>
      <c r="G54" s="25">
        <f t="shared" ca="1" si="5"/>
        <v>162.8572237444744</v>
      </c>
      <c r="H54" s="25">
        <f t="shared" ca="1" si="5"/>
        <v>75.691224121352334</v>
      </c>
      <c r="I54" s="25">
        <f t="shared" ca="1" si="5"/>
        <v>52.878350264391386</v>
      </c>
      <c r="J54" s="25">
        <f t="shared" ca="1" si="5"/>
        <v>55.05</v>
      </c>
      <c r="K54" s="25">
        <f t="shared" ca="1" si="5"/>
        <v>71.249730928214177</v>
      </c>
      <c r="L54" s="25">
        <f t="shared" ca="1" si="5"/>
        <v>88.919947928797939</v>
      </c>
      <c r="M54" s="25">
        <f t="shared" ca="1" si="5"/>
        <v>144.71318885766621</v>
      </c>
      <c r="N54" s="25">
        <f t="shared" ca="1" si="5"/>
        <v>88.169495756742933</v>
      </c>
      <c r="O54" s="25">
        <f t="shared" si="4"/>
        <v>200</v>
      </c>
      <c r="P54" s="25">
        <f t="shared" ca="1" si="3"/>
        <v>69.084850094236003</v>
      </c>
    </row>
    <row r="55" spans="1:16" x14ac:dyDescent="0.3">
      <c r="A55" s="24">
        <v>2001</v>
      </c>
      <c r="B55" s="25">
        <f t="shared" ca="1" si="5"/>
        <v>63.188716912151826</v>
      </c>
      <c r="C55" s="25">
        <f t="shared" ca="1" si="5"/>
        <v>62.378233539610306</v>
      </c>
      <c r="D55" s="25">
        <f t="shared" ca="1" si="5"/>
        <v>62.847403766427945</v>
      </c>
      <c r="E55" s="25">
        <f t="shared" ca="1" si="5"/>
        <v>83.459203105292147</v>
      </c>
      <c r="F55" s="25">
        <f t="shared" ca="1" si="5"/>
        <v>163.31590271741425</v>
      </c>
      <c r="G55" s="25">
        <f t="shared" ca="1" si="5"/>
        <v>163.31590271741425</v>
      </c>
      <c r="H55" s="25">
        <f t="shared" ca="1" si="5"/>
        <v>75.643926834803977</v>
      </c>
      <c r="I55" s="25">
        <f t="shared" ca="1" si="5"/>
        <v>55.876883859071555</v>
      </c>
      <c r="J55" s="25">
        <f t="shared" ref="J55:N73" ca="1" si="6">GEOMEAN(OFFSET(J$76,$O55,0,4,1))</f>
        <v>58.32</v>
      </c>
      <c r="K55" s="25">
        <f t="shared" ca="1" si="6"/>
        <v>73.511060155358734</v>
      </c>
      <c r="L55" s="25">
        <f t="shared" ca="1" si="6"/>
        <v>89.308964126837253</v>
      </c>
      <c r="M55" s="25">
        <f t="shared" ca="1" si="6"/>
        <v>141.09658323838266</v>
      </c>
      <c r="N55" s="25">
        <f t="shared" ca="1" si="6"/>
        <v>91.029631078363337</v>
      </c>
      <c r="O55" s="25">
        <f t="shared" si="4"/>
        <v>204</v>
      </c>
      <c r="P55" s="25">
        <f t="shared" ca="1" si="3"/>
        <v>71.026676991154133</v>
      </c>
    </row>
    <row r="56" spans="1:16" x14ac:dyDescent="0.3">
      <c r="A56" s="24">
        <v>2002</v>
      </c>
      <c r="B56" s="25">
        <f t="shared" ref="B56:J73" ca="1" si="7">GEOMEAN(OFFSET(B$76,$O56,0,4,1))</f>
        <v>67.550872012492377</v>
      </c>
      <c r="C56" s="25">
        <f t="shared" ca="1" si="7"/>
        <v>64.593156416780232</v>
      </c>
      <c r="D56" s="25">
        <f t="shared" ca="1" si="7"/>
        <v>66.939596328332499</v>
      </c>
      <c r="E56" s="25">
        <f t="shared" ca="1" si="7"/>
        <v>83.713703544825137</v>
      </c>
      <c r="F56" s="25">
        <f t="shared" ca="1" si="7"/>
        <v>138.71961736756472</v>
      </c>
      <c r="G56" s="25">
        <f t="shared" ca="1" si="7"/>
        <v>138.71961736756472</v>
      </c>
      <c r="H56" s="25">
        <f t="shared" ca="1" si="7"/>
        <v>74.053237164655357</v>
      </c>
      <c r="I56" s="25">
        <f t="shared" ca="1" si="7"/>
        <v>54.34796876297014</v>
      </c>
      <c r="J56" s="25">
        <f t="shared" ca="1" si="6"/>
        <v>62.07</v>
      </c>
      <c r="K56" s="25">
        <f t="shared" ca="1" si="6"/>
        <v>75.875407688291148</v>
      </c>
      <c r="L56" s="25">
        <f t="shared" ca="1" si="6"/>
        <v>90.173420049057398</v>
      </c>
      <c r="M56" s="25">
        <f t="shared" ca="1" si="6"/>
        <v>134.76889158138749</v>
      </c>
      <c r="N56" s="25">
        <f t="shared" ca="1" si="6"/>
        <v>92.737108289903475</v>
      </c>
      <c r="O56" s="25">
        <f t="shared" si="4"/>
        <v>208</v>
      </c>
      <c r="P56" s="25">
        <f t="shared" ca="1" si="3"/>
        <v>72.608665004509476</v>
      </c>
    </row>
    <row r="57" spans="1:16" x14ac:dyDescent="0.3">
      <c r="A57" s="24">
        <v>2003</v>
      </c>
      <c r="B57" s="25">
        <f t="shared" ca="1" si="7"/>
        <v>70.637247048611215</v>
      </c>
      <c r="C57" s="25">
        <f t="shared" ca="1" si="7"/>
        <v>64.427582419227548</v>
      </c>
      <c r="D57" s="25">
        <f t="shared" ca="1" si="7"/>
        <v>69.683052705623524</v>
      </c>
      <c r="E57" s="25">
        <f t="shared" ca="1" si="7"/>
        <v>84.582459706517895</v>
      </c>
      <c r="F57" s="25">
        <f t="shared" ca="1" si="7"/>
        <v>115.9723516390527</v>
      </c>
      <c r="G57" s="25">
        <f t="shared" ca="1" si="7"/>
        <v>115.9723516390527</v>
      </c>
      <c r="H57" s="25">
        <f t="shared" ca="1" si="7"/>
        <v>73.528421202231499</v>
      </c>
      <c r="I57" s="25">
        <f t="shared" ca="1" si="7"/>
        <v>57.641307930537607</v>
      </c>
      <c r="J57" s="25">
        <f t="shared" ca="1" si="6"/>
        <v>62.99</v>
      </c>
      <c r="K57" s="25">
        <f t="shared" ca="1" si="6"/>
        <v>79.657087740758314</v>
      </c>
      <c r="L57" s="25">
        <f t="shared" ca="1" si="6"/>
        <v>89.295740362650946</v>
      </c>
      <c r="M57" s="25">
        <f t="shared" ca="1" si="6"/>
        <v>128.3449388722801</v>
      </c>
      <c r="N57" s="25">
        <f t="shared" ca="1" si="6"/>
        <v>94.196500992673435</v>
      </c>
      <c r="O57" s="25">
        <f t="shared" si="4"/>
        <v>212</v>
      </c>
      <c r="P57" s="25">
        <f t="shared" ca="1" si="3"/>
        <v>73.427920960846762</v>
      </c>
    </row>
    <row r="58" spans="1:16" x14ac:dyDescent="0.3">
      <c r="A58" s="24">
        <v>2004</v>
      </c>
      <c r="B58" s="25">
        <f t="shared" ca="1" si="7"/>
        <v>72.806357625578897</v>
      </c>
      <c r="C58" s="25">
        <f t="shared" ca="1" si="7"/>
        <v>66.47441255543194</v>
      </c>
      <c r="D58" s="25">
        <f t="shared" ca="1" si="7"/>
        <v>71.885656795209414</v>
      </c>
      <c r="E58" s="25">
        <f t="shared" ca="1" si="7"/>
        <v>84.234762506107941</v>
      </c>
      <c r="F58" s="25">
        <f t="shared" ca="1" si="7"/>
        <v>107.69676817387052</v>
      </c>
      <c r="G58" s="25">
        <f t="shared" ca="1" si="7"/>
        <v>107.69676817387052</v>
      </c>
      <c r="H58" s="25">
        <f t="shared" ca="1" si="7"/>
        <v>72.174585785505343</v>
      </c>
      <c r="I58" s="25">
        <f t="shared" ca="1" si="7"/>
        <v>62.241329228582778</v>
      </c>
      <c r="J58" s="25">
        <f t="shared" ca="1" si="6"/>
        <v>64.569999999999993</v>
      </c>
      <c r="K58" s="25">
        <f t="shared" ca="1" si="6"/>
        <v>82.279523792742935</v>
      </c>
      <c r="L58" s="25">
        <f t="shared" ca="1" si="6"/>
        <v>88.876460213189802</v>
      </c>
      <c r="M58" s="25">
        <f t="shared" ca="1" si="6"/>
        <v>117.28762106332249</v>
      </c>
      <c r="N58" s="25">
        <f t="shared" ca="1" si="6"/>
        <v>92.947361059560961</v>
      </c>
      <c r="O58" s="25">
        <f t="shared" si="4"/>
        <v>216</v>
      </c>
      <c r="P58" s="25">
        <f t="shared" ca="1" si="3"/>
        <v>74.20435540656301</v>
      </c>
    </row>
    <row r="59" spans="1:16" x14ac:dyDescent="0.3">
      <c r="A59" s="24">
        <v>2005</v>
      </c>
      <c r="B59" s="25">
        <f t="shared" ca="1" si="7"/>
        <v>77.080870877705209</v>
      </c>
      <c r="C59" s="25">
        <f t="shared" ca="1" si="7"/>
        <v>71.060796768618374</v>
      </c>
      <c r="D59" s="25">
        <f t="shared" ca="1" si="7"/>
        <v>76.316878692559214</v>
      </c>
      <c r="E59" s="25">
        <f t="shared" ca="1" si="7"/>
        <v>85.152377787937468</v>
      </c>
      <c r="F59" s="25">
        <f t="shared" ca="1" si="7"/>
        <v>89.046877688332629</v>
      </c>
      <c r="G59" s="25">
        <f t="shared" ca="1" si="7"/>
        <v>89.046877688332629</v>
      </c>
      <c r="H59" s="25">
        <f t="shared" ca="1" si="7"/>
        <v>72.738757518643453</v>
      </c>
      <c r="I59" s="25">
        <f t="shared" ca="1" si="7"/>
        <v>60.996617805151224</v>
      </c>
      <c r="J59" s="25">
        <f t="shared" ca="1" si="6"/>
        <v>67.47</v>
      </c>
      <c r="K59" s="25">
        <f t="shared" ca="1" si="6"/>
        <v>83.157408491153021</v>
      </c>
      <c r="L59" s="25">
        <f t="shared" ca="1" si="6"/>
        <v>89.154137837347534</v>
      </c>
      <c r="M59" s="25">
        <f t="shared" ca="1" si="6"/>
        <v>111.63789552296481</v>
      </c>
      <c r="N59" s="25">
        <f t="shared" ca="1" si="6"/>
        <v>93.009178131825649</v>
      </c>
      <c r="O59" s="25">
        <f t="shared" si="4"/>
        <v>220</v>
      </c>
      <c r="P59" s="25">
        <f t="shared" ca="1" si="3"/>
        <v>76.568906532765567</v>
      </c>
    </row>
    <row r="60" spans="1:16" x14ac:dyDescent="0.3">
      <c r="A60" s="24">
        <v>2006</v>
      </c>
      <c r="B60" s="25">
        <f t="shared" ca="1" si="7"/>
        <v>82.20968791022878</v>
      </c>
      <c r="C60" s="25">
        <f t="shared" ca="1" si="7"/>
        <v>75.541774083664492</v>
      </c>
      <c r="D60" s="25">
        <f t="shared" ca="1" si="7"/>
        <v>81.359100688756115</v>
      </c>
      <c r="E60" s="25">
        <f t="shared" ca="1" si="7"/>
        <v>85.347298279952966</v>
      </c>
      <c r="F60" s="25">
        <f t="shared" ca="1" si="7"/>
        <v>79.33382886506827</v>
      </c>
      <c r="G60" s="25">
        <f t="shared" ca="1" si="7"/>
        <v>79.33382886506827</v>
      </c>
      <c r="H60" s="25">
        <f t="shared" ca="1" si="7"/>
        <v>73.384109163402456</v>
      </c>
      <c r="I60" s="25">
        <f t="shared" ca="1" si="7"/>
        <v>60.039679939593654</v>
      </c>
      <c r="J60" s="25">
        <f t="shared" ca="1" si="6"/>
        <v>70.94</v>
      </c>
      <c r="K60" s="25">
        <f t="shared" ca="1" si="6"/>
        <v>84.893674591201133</v>
      </c>
      <c r="L60" s="25">
        <f t="shared" ca="1" si="6"/>
        <v>90.284386716310863</v>
      </c>
      <c r="M60" s="25">
        <f t="shared" ca="1" si="6"/>
        <v>108.80068622100553</v>
      </c>
      <c r="N60" s="25">
        <f t="shared" ca="1" si="6"/>
        <v>96.182039503174934</v>
      </c>
      <c r="O60" s="25">
        <f t="shared" si="4"/>
        <v>224</v>
      </c>
      <c r="P60" s="25">
        <f t="shared" ca="1" si="3"/>
        <v>79.545688810758634</v>
      </c>
    </row>
    <row r="61" spans="1:16" x14ac:dyDescent="0.3">
      <c r="A61" s="24">
        <v>2007</v>
      </c>
      <c r="B61" s="25">
        <f t="shared" ca="1" si="7"/>
        <v>85.74217141392289</v>
      </c>
      <c r="C61" s="25">
        <f t="shared" ca="1" si="7"/>
        <v>80.626920946503688</v>
      </c>
      <c r="D61" s="25">
        <f t="shared" ca="1" si="7"/>
        <v>85.075103254198922</v>
      </c>
      <c r="E61" s="25">
        <f t="shared" ca="1" si="7"/>
        <v>85.979868066152292</v>
      </c>
      <c r="F61" s="25">
        <f t="shared" ca="1" si="7"/>
        <v>68.479269529922163</v>
      </c>
      <c r="G61" s="25">
        <f t="shared" ca="1" si="7"/>
        <v>68.479269529922163</v>
      </c>
      <c r="H61" s="25">
        <f t="shared" ca="1" si="7"/>
        <v>72.194699680826474</v>
      </c>
      <c r="I61" s="25">
        <f t="shared" ca="1" si="7"/>
        <v>63.748509429467099</v>
      </c>
      <c r="J61" s="25">
        <f t="shared" ca="1" si="6"/>
        <v>75.59</v>
      </c>
      <c r="K61" s="25">
        <f t="shared" ca="1" si="6"/>
        <v>86.349733351313191</v>
      </c>
      <c r="L61" s="25">
        <f t="shared" ca="1" si="6"/>
        <v>91.539950833843122</v>
      </c>
      <c r="M61" s="25">
        <f t="shared" ca="1" si="6"/>
        <v>108.93459502626669</v>
      </c>
      <c r="N61" s="25">
        <f t="shared" ca="1" si="6"/>
        <v>99.106404072865615</v>
      </c>
      <c r="O61" s="25">
        <f t="shared" si="4"/>
        <v>228</v>
      </c>
      <c r="P61" s="25">
        <f t="shared" ca="1" si="3"/>
        <v>81.54699166980393</v>
      </c>
    </row>
    <row r="62" spans="1:16" x14ac:dyDescent="0.3">
      <c r="A62" s="24">
        <v>2008</v>
      </c>
      <c r="B62" s="25">
        <f t="shared" ca="1" si="7"/>
        <v>89.152132298624849</v>
      </c>
      <c r="C62" s="25">
        <f t="shared" ca="1" si="7"/>
        <v>83.954817887654571</v>
      </c>
      <c r="D62" s="25">
        <f t="shared" ca="1" si="7"/>
        <v>88.52917576642831</v>
      </c>
      <c r="E62" s="25">
        <f t="shared" ca="1" si="7"/>
        <v>88.507416998313076</v>
      </c>
      <c r="F62" s="25">
        <f t="shared" ca="1" si="7"/>
        <v>64.49259646347862</v>
      </c>
      <c r="G62" s="25">
        <f t="shared" ca="1" si="7"/>
        <v>64.49259646347862</v>
      </c>
      <c r="H62" s="25">
        <f t="shared" ca="1" si="7"/>
        <v>75.767498224229797</v>
      </c>
      <c r="I62" s="25">
        <f t="shared" ca="1" si="7"/>
        <v>80.169590454897545</v>
      </c>
      <c r="J62" s="25">
        <f t="shared" ca="1" si="6"/>
        <v>80.8</v>
      </c>
      <c r="K62" s="25">
        <f t="shared" ca="1" si="6"/>
        <v>87.121942577074321</v>
      </c>
      <c r="L62" s="25">
        <f t="shared" ca="1" si="6"/>
        <v>91.658012434011965</v>
      </c>
      <c r="M62" s="25">
        <f t="shared" ca="1" si="6"/>
        <v>114.63038337630944</v>
      </c>
      <c r="N62" s="25">
        <f t="shared" ca="1" si="6"/>
        <v>102.20382689660521</v>
      </c>
      <c r="O62" s="25">
        <f t="shared" si="4"/>
        <v>232</v>
      </c>
      <c r="P62" s="25">
        <f t="shared" ca="1" si="3"/>
        <v>84.611144925067393</v>
      </c>
    </row>
    <row r="63" spans="1:16" x14ac:dyDescent="0.3">
      <c r="A63" s="24">
        <v>2009</v>
      </c>
      <c r="B63" s="25">
        <f t="shared" ca="1" si="7"/>
        <v>87.634406578012417</v>
      </c>
      <c r="C63" s="25">
        <f t="shared" ca="1" si="7"/>
        <v>83.482113549858425</v>
      </c>
      <c r="D63" s="25">
        <f t="shared" ca="1" si="7"/>
        <v>87.250898466243115</v>
      </c>
      <c r="E63" s="25">
        <f t="shared" ca="1" si="7"/>
        <v>90.216622730249782</v>
      </c>
      <c r="F63" s="25">
        <f t="shared" ca="1" si="7"/>
        <v>71.708757859570582</v>
      </c>
      <c r="G63" s="25">
        <f t="shared" ca="1" si="7"/>
        <v>71.708757859570582</v>
      </c>
      <c r="H63" s="25">
        <f t="shared" ca="1" si="7"/>
        <v>83.265973503147578</v>
      </c>
      <c r="I63" s="25">
        <f t="shared" ca="1" si="7"/>
        <v>97.321842414783077</v>
      </c>
      <c r="J63" s="25">
        <f t="shared" ca="1" si="6"/>
        <v>82.59</v>
      </c>
      <c r="K63" s="25">
        <f t="shared" ca="1" si="6"/>
        <v>87.514895779600053</v>
      </c>
      <c r="L63" s="25">
        <f t="shared" ca="1" si="6"/>
        <v>91.847205398831818</v>
      </c>
      <c r="M63" s="25">
        <f t="shared" ca="1" si="6"/>
        <v>114.68695639097719</v>
      </c>
      <c r="N63" s="25">
        <f t="shared" ca="1" si="6"/>
        <v>105.99523039479838</v>
      </c>
      <c r="O63" s="25">
        <f t="shared" si="4"/>
        <v>236</v>
      </c>
      <c r="P63" s="25">
        <f t="shared" ca="1" si="3"/>
        <v>86.139969370417759</v>
      </c>
    </row>
    <row r="64" spans="1:16" x14ac:dyDescent="0.3">
      <c r="A64" s="24">
        <v>2010</v>
      </c>
      <c r="B64" s="25">
        <f t="shared" ca="1" si="7"/>
        <v>82.529602867210897</v>
      </c>
      <c r="C64" s="25">
        <f t="shared" ca="1" si="7"/>
        <v>80.508932616486618</v>
      </c>
      <c r="D64" s="25">
        <f t="shared" ca="1" si="7"/>
        <v>82.338732797595029</v>
      </c>
      <c r="E64" s="25">
        <f t="shared" ca="1" si="7"/>
        <v>90.01945931534452</v>
      </c>
      <c r="F64" s="25">
        <f t="shared" ca="1" si="7"/>
        <v>73.229761498765413</v>
      </c>
      <c r="G64" s="25">
        <f t="shared" ca="1" si="7"/>
        <v>73.229761498765413</v>
      </c>
      <c r="H64" s="25">
        <f t="shared" ca="1" si="7"/>
        <v>84.672363632081002</v>
      </c>
      <c r="I64" s="25">
        <f t="shared" ca="1" si="7"/>
        <v>103.30285957661557</v>
      </c>
      <c r="J64" s="25">
        <f t="shared" ca="1" si="6"/>
        <v>81.98</v>
      </c>
      <c r="K64" s="25">
        <f t="shared" ca="1" si="6"/>
        <v>88.316861181451401</v>
      </c>
      <c r="L64" s="25">
        <f t="shared" ca="1" si="6"/>
        <v>92.493958331018405</v>
      </c>
      <c r="M64" s="25">
        <f t="shared" ca="1" si="6"/>
        <v>110.40233308365254</v>
      </c>
      <c r="N64" s="25">
        <f t="shared" ca="1" si="6"/>
        <v>105.7025909028329</v>
      </c>
      <c r="O64" s="25">
        <f t="shared" si="4"/>
        <v>240</v>
      </c>
      <c r="P64" s="25">
        <f t="shared" ca="1" si="3"/>
        <v>84.024278313220975</v>
      </c>
    </row>
    <row r="65" spans="1:16" x14ac:dyDescent="0.3">
      <c r="A65" s="24">
        <v>2011</v>
      </c>
      <c r="B65" s="25">
        <f t="shared" ca="1" si="7"/>
        <v>82.245025841321436</v>
      </c>
      <c r="C65" s="25">
        <f t="shared" ca="1" si="7"/>
        <v>83.042655358929096</v>
      </c>
      <c r="D65" s="25">
        <f t="shared" ca="1" si="7"/>
        <v>82.307264025638872</v>
      </c>
      <c r="E65" s="25">
        <f t="shared" ca="1" si="7"/>
        <v>91.971795852673921</v>
      </c>
      <c r="F65" s="25">
        <f t="shared" ca="1" si="7"/>
        <v>72.580244785001867</v>
      </c>
      <c r="G65" s="25">
        <f t="shared" ca="1" si="7"/>
        <v>72.580244785001867</v>
      </c>
      <c r="H65" s="25">
        <f t="shared" ca="1" si="7"/>
        <v>86.488783162519198</v>
      </c>
      <c r="I65" s="25">
        <f t="shared" ca="1" si="7"/>
        <v>104.30420823359867</v>
      </c>
      <c r="J65" s="25">
        <f t="shared" ca="1" si="6"/>
        <v>85.38</v>
      </c>
      <c r="K65" s="25">
        <f t="shared" ca="1" si="6"/>
        <v>88.977254196455874</v>
      </c>
      <c r="L65" s="25">
        <f t="shared" ca="1" si="6"/>
        <v>92.962491834018408</v>
      </c>
      <c r="M65" s="25">
        <f t="shared" ca="1" si="6"/>
        <v>107.3562143888327</v>
      </c>
      <c r="N65" s="25">
        <f t="shared" ca="1" si="6"/>
        <v>105.47960458802487</v>
      </c>
      <c r="O65" s="25">
        <f t="shared" si="4"/>
        <v>244</v>
      </c>
      <c r="P65" s="25">
        <f t="shared" ca="1" si="3"/>
        <v>85.002385688960942</v>
      </c>
    </row>
    <row r="66" spans="1:16" x14ac:dyDescent="0.3">
      <c r="A66" s="24">
        <v>2012</v>
      </c>
      <c r="B66" s="25">
        <f t="shared" ca="1" si="7"/>
        <v>85.3122735855424</v>
      </c>
      <c r="C66" s="25">
        <f t="shared" ca="1" si="7"/>
        <v>86.887474569961384</v>
      </c>
      <c r="D66" s="25">
        <f t="shared" ca="1" si="7"/>
        <v>85.387473884082482</v>
      </c>
      <c r="E66" s="25">
        <f t="shared" ca="1" si="7"/>
        <v>92.426227548767216</v>
      </c>
      <c r="F66" s="25">
        <f t="shared" ca="1" si="7"/>
        <v>73.359266745882792</v>
      </c>
      <c r="G66" s="25">
        <f t="shared" ca="1" si="7"/>
        <v>73.359266745882792</v>
      </c>
      <c r="H66" s="25">
        <f t="shared" ca="1" si="7"/>
        <v>88.082247418679472</v>
      </c>
      <c r="I66" s="25">
        <f t="shared" ca="1" si="7"/>
        <v>108.62236343678879</v>
      </c>
      <c r="J66" s="25">
        <f t="shared" ca="1" si="6"/>
        <v>86.94</v>
      </c>
      <c r="K66" s="25">
        <f t="shared" ca="1" si="6"/>
        <v>91.091905869373377</v>
      </c>
      <c r="L66" s="25">
        <f t="shared" ca="1" si="6"/>
        <v>93.489934978017388</v>
      </c>
      <c r="M66" s="25">
        <f t="shared" ca="1" si="6"/>
        <v>104.60036598163657</v>
      </c>
      <c r="N66" s="25">
        <f t="shared" ca="1" si="6"/>
        <v>104.65733060406089</v>
      </c>
      <c r="O66" s="25">
        <f t="shared" si="4"/>
        <v>248</v>
      </c>
      <c r="P66" s="25">
        <f t="shared" ca="1" si="3"/>
        <v>87.328275754645247</v>
      </c>
    </row>
    <row r="67" spans="1:16" x14ac:dyDescent="0.3">
      <c r="A67" s="24">
        <v>2013</v>
      </c>
      <c r="B67" s="25">
        <f t="shared" ca="1" si="7"/>
        <v>88.430089621147985</v>
      </c>
      <c r="C67" s="25">
        <f t="shared" ca="1" si="7"/>
        <v>89.52585783194985</v>
      </c>
      <c r="D67" s="25">
        <f t="shared" ca="1" si="7"/>
        <v>88.408029620805678</v>
      </c>
      <c r="E67" s="25">
        <f t="shared" ca="1" si="7"/>
        <v>93.524350571426496</v>
      </c>
      <c r="F67" s="25">
        <f t="shared" ca="1" si="7"/>
        <v>69.931500430680259</v>
      </c>
      <c r="G67" s="25">
        <f t="shared" ca="1" si="7"/>
        <v>69.931500430680259</v>
      </c>
      <c r="H67" s="25">
        <f t="shared" ca="1" si="7"/>
        <v>89.620135481091182</v>
      </c>
      <c r="I67" s="25">
        <f t="shared" ca="1" si="7"/>
        <v>100.29124448114904</v>
      </c>
      <c r="J67" s="25">
        <f t="shared" ca="1" si="6"/>
        <v>91.47</v>
      </c>
      <c r="K67" s="25">
        <f t="shared" ca="1" si="6"/>
        <v>93.143967326708605</v>
      </c>
      <c r="L67" s="25">
        <f t="shared" ca="1" si="6"/>
        <v>94.321154814337945</v>
      </c>
      <c r="M67" s="25">
        <f t="shared" ca="1" si="6"/>
        <v>101.68908026856774</v>
      </c>
      <c r="N67" s="25">
        <f t="shared" ca="1" si="6"/>
        <v>105.24208878435756</v>
      </c>
      <c r="O67" s="25">
        <f t="shared" si="4"/>
        <v>252</v>
      </c>
      <c r="P67" s="25">
        <f t="shared" ca="1" si="3"/>
        <v>89.496921198834414</v>
      </c>
    </row>
    <row r="68" spans="1:16" x14ac:dyDescent="0.3">
      <c r="A68" s="24">
        <v>2014</v>
      </c>
      <c r="B68" s="25">
        <f t="shared" ca="1" si="7"/>
        <v>91.946350477712841</v>
      </c>
      <c r="C68" s="25">
        <f t="shared" ca="1" si="7"/>
        <v>92.373849207050029</v>
      </c>
      <c r="D68" s="25">
        <f t="shared" ca="1" si="7"/>
        <v>91.813933800647504</v>
      </c>
      <c r="E68" s="25">
        <f t="shared" ca="1" si="7"/>
        <v>93.589694857842275</v>
      </c>
      <c r="F68" s="25">
        <f t="shared" ca="1" si="7"/>
        <v>75.102625390390926</v>
      </c>
      <c r="G68" s="25">
        <f t="shared" ca="1" si="7"/>
        <v>75.102625390390926</v>
      </c>
      <c r="H68" s="25">
        <f t="shared" ca="1" si="7"/>
        <v>88.225775204449803</v>
      </c>
      <c r="I68" s="25">
        <f t="shared" ca="1" si="7"/>
        <v>90.337011303981228</v>
      </c>
      <c r="J68" s="25">
        <f t="shared" ca="1" si="7"/>
        <v>94.320000000000007</v>
      </c>
      <c r="K68" s="25">
        <f t="shared" ca="1" si="6"/>
        <v>94.192054479487595</v>
      </c>
      <c r="L68" s="25">
        <f t="shared" ca="1" si="6"/>
        <v>94.464908389983407</v>
      </c>
      <c r="M68" s="25">
        <f t="shared" ca="1" si="6"/>
        <v>100.16227718059326</v>
      </c>
      <c r="N68" s="25">
        <f t="shared" ca="1" si="6"/>
        <v>101.93482673901389</v>
      </c>
      <c r="O68" s="25">
        <f t="shared" si="4"/>
        <v>256</v>
      </c>
      <c r="P68" s="25">
        <f t="shared" ref="P68:P73" ca="1" si="8">GEOMEAN(OFFSET(P$76,$O68,0,4,1))</f>
        <v>91.316822402152212</v>
      </c>
    </row>
    <row r="69" spans="1:16" x14ac:dyDescent="0.3">
      <c r="A69" s="24">
        <v>2015</v>
      </c>
      <c r="B69" s="25">
        <f t="shared" ca="1" si="7"/>
        <v>92.689223648195821</v>
      </c>
      <c r="C69" s="25">
        <f t="shared" ca="1" si="7"/>
        <v>93.074258343692875</v>
      </c>
      <c r="D69" s="25">
        <f t="shared" ca="1" si="7"/>
        <v>92.546690554759024</v>
      </c>
      <c r="E69" s="25">
        <f t="shared" ca="1" si="7"/>
        <v>94.523944738508035</v>
      </c>
      <c r="F69" s="25">
        <f t="shared" ca="1" si="7"/>
        <v>90.510678352291464</v>
      </c>
      <c r="G69" s="25">
        <f t="shared" ca="1" si="7"/>
        <v>90.510678352291464</v>
      </c>
      <c r="H69" s="25">
        <f t="shared" ca="1" si="7"/>
        <v>89.960564612576036</v>
      </c>
      <c r="I69" s="25">
        <f t="shared" ca="1" si="7"/>
        <v>80.648525043039484</v>
      </c>
      <c r="J69" s="25">
        <f t="shared" ca="1" si="7"/>
        <v>96.13</v>
      </c>
      <c r="K69" s="25">
        <f t="shared" ca="1" si="6"/>
        <v>95.021790678831735</v>
      </c>
      <c r="L69" s="25">
        <f t="shared" ca="1" si="6"/>
        <v>94.489270535005446</v>
      </c>
      <c r="M69" s="25">
        <f t="shared" ca="1" si="6"/>
        <v>98.334876956693961</v>
      </c>
      <c r="N69" s="25">
        <f t="shared" ca="1" si="6"/>
        <v>101.11199787479879</v>
      </c>
      <c r="O69" s="25">
        <f t="shared" si="4"/>
        <v>260</v>
      </c>
      <c r="P69" s="25">
        <f t="shared" ca="1" si="8"/>
        <v>92.74208683190227</v>
      </c>
    </row>
    <row r="70" spans="1:16" x14ac:dyDescent="0.3">
      <c r="A70" s="24">
        <v>2016</v>
      </c>
      <c r="B70" s="25">
        <f t="shared" ca="1" si="7"/>
        <v>94.679693309388924</v>
      </c>
      <c r="C70" s="25">
        <f t="shared" ca="1" si="7"/>
        <v>94.493957004572394</v>
      </c>
      <c r="D70" s="25">
        <f t="shared" ca="1" si="7"/>
        <v>94.497204944708798</v>
      </c>
      <c r="E70" s="25">
        <f t="shared" ca="1" si="7"/>
        <v>94.963408226869248</v>
      </c>
      <c r="F70" s="25">
        <f t="shared" ca="1" si="7"/>
        <v>94.095741512749669</v>
      </c>
      <c r="G70" s="25">
        <f t="shared" ca="1" si="7"/>
        <v>94.095741512749669</v>
      </c>
      <c r="H70" s="25">
        <f t="shared" ca="1" si="7"/>
        <v>93.631818924307041</v>
      </c>
      <c r="I70" s="25">
        <f t="shared" ca="1" si="7"/>
        <v>79.678263235280056</v>
      </c>
      <c r="J70" s="25">
        <f t="shared" ca="1" si="7"/>
        <v>100</v>
      </c>
      <c r="K70" s="25">
        <f t="shared" ca="1" si="6"/>
        <v>95.824117193574594</v>
      </c>
      <c r="L70" s="25">
        <f t="shared" ca="1" si="6"/>
        <v>95.564238133150425</v>
      </c>
      <c r="M70" s="25">
        <f t="shared" ca="1" si="6"/>
        <v>100.02683330850806</v>
      </c>
      <c r="N70" s="25">
        <f t="shared" ca="1" si="6"/>
        <v>100.8473428549048</v>
      </c>
      <c r="O70" s="25">
        <f t="shared" ref="O70:O73" si="9">O69+4</f>
        <v>264</v>
      </c>
      <c r="P70" s="25">
        <f t="shared" ca="1" si="8"/>
        <v>94.891375216717989</v>
      </c>
    </row>
    <row r="71" spans="1:16" x14ac:dyDescent="0.3">
      <c r="A71" s="24">
        <v>2017</v>
      </c>
      <c r="B71" s="25">
        <f t="shared" ca="1" si="7"/>
        <v>96.909767880784685</v>
      </c>
      <c r="C71" s="25">
        <f t="shared" ca="1" si="7"/>
        <v>96.681302257628289</v>
      </c>
      <c r="D71" s="25">
        <f t="shared" ca="1" si="7"/>
        <v>96.854558888306784</v>
      </c>
      <c r="E71" s="25">
        <f t="shared" ca="1" si="7"/>
        <v>96.573132552789659</v>
      </c>
      <c r="F71" s="25">
        <f t="shared" ca="1" si="7"/>
        <v>102.14839564422124</v>
      </c>
      <c r="G71" s="25">
        <f t="shared" ca="1" si="7"/>
        <v>102.14839564422124</v>
      </c>
      <c r="H71" s="25">
        <f t="shared" ca="1" si="7"/>
        <v>101.49654254866533</v>
      </c>
      <c r="I71" s="25">
        <f t="shared" ca="1" si="7"/>
        <v>92.637587358976845</v>
      </c>
      <c r="J71" s="25">
        <f t="shared" ca="1" si="7"/>
        <v>100</v>
      </c>
      <c r="K71" s="25">
        <f t="shared" ca="1" si="6"/>
        <v>97.131295365479104</v>
      </c>
      <c r="L71" s="25">
        <f t="shared" ca="1" si="6"/>
        <v>97.552481970695524</v>
      </c>
      <c r="M71" s="25">
        <f t="shared" ca="1" si="6"/>
        <v>99.698668563416888</v>
      </c>
      <c r="N71" s="25">
        <f t="shared" ca="1" si="6"/>
        <v>101.30490798239465</v>
      </c>
      <c r="O71" s="25">
        <f t="shared" si="9"/>
        <v>268</v>
      </c>
      <c r="P71" s="25">
        <f t="shared" ca="1" si="8"/>
        <v>98.175697853871256</v>
      </c>
    </row>
    <row r="72" spans="1:16" x14ac:dyDescent="0.3">
      <c r="A72" s="24">
        <v>2018</v>
      </c>
      <c r="B72" s="25">
        <f t="shared" ca="1" si="7"/>
        <v>99.998243291469834</v>
      </c>
      <c r="C72" s="25">
        <f t="shared" ca="1" si="7"/>
        <v>100.00026069671989</v>
      </c>
      <c r="D72" s="25">
        <f t="shared" ca="1" si="7"/>
        <v>100.00077606519429</v>
      </c>
      <c r="E72" s="25">
        <f t="shared" ca="1" si="7"/>
        <v>100.00139560140178</v>
      </c>
      <c r="F72" s="25">
        <f t="shared" ca="1" si="7"/>
        <v>99.999355374473453</v>
      </c>
      <c r="G72" s="25">
        <f t="shared" ca="1" si="7"/>
        <v>99.999355374473453</v>
      </c>
      <c r="H72" s="25">
        <f t="shared" ca="1" si="7"/>
        <v>99.999606341921606</v>
      </c>
      <c r="I72" s="25">
        <f t="shared" ca="1" si="7"/>
        <v>99.999342645845999</v>
      </c>
      <c r="J72" s="25">
        <f t="shared" ca="1" si="7"/>
        <v>100</v>
      </c>
      <c r="K72" s="25">
        <f t="shared" ca="1" si="6"/>
        <v>99.997862937327056</v>
      </c>
      <c r="L72" s="25">
        <f t="shared" ca="1" si="6"/>
        <v>99.999451141168208</v>
      </c>
      <c r="M72" s="25">
        <f t="shared" ca="1" si="6"/>
        <v>99.999455544307722</v>
      </c>
      <c r="N72" s="25">
        <f t="shared" ca="1" si="6"/>
        <v>99.999171123679091</v>
      </c>
      <c r="O72" s="25">
        <f t="shared" si="9"/>
        <v>272</v>
      </c>
      <c r="P72" s="25">
        <f t="shared" ca="1" si="8"/>
        <v>100.00162909639825</v>
      </c>
    </row>
    <row r="73" spans="1:16" x14ac:dyDescent="0.3">
      <c r="A73" s="24">
        <v>2019</v>
      </c>
      <c r="B73" s="25">
        <f t="shared" ca="1" si="7"/>
        <v>103.84541233657851</v>
      </c>
      <c r="C73" s="25">
        <f t="shared" ca="1" si="7"/>
        <v>103.98449803776512</v>
      </c>
      <c r="D73" s="25">
        <f t="shared" ca="1" si="7"/>
        <v>103.80553730605519</v>
      </c>
      <c r="E73" s="25">
        <f t="shared" ca="1" si="7"/>
        <v>99.741353835217751</v>
      </c>
      <c r="F73" s="25">
        <f t="shared" ca="1" si="7"/>
        <v>102.32274243009482</v>
      </c>
      <c r="G73" s="25">
        <f t="shared" ca="1" si="7"/>
        <v>102.32274243009482</v>
      </c>
      <c r="H73" s="25">
        <f t="shared" ca="1" si="7"/>
        <v>102.66124543156729</v>
      </c>
      <c r="I73" s="25">
        <f t="shared" ca="1" si="7"/>
        <v>99.261148102380702</v>
      </c>
      <c r="J73" s="25">
        <f t="shared" ca="1" si="7"/>
        <v>100</v>
      </c>
      <c r="K73" s="25">
        <f t="shared" ca="1" si="6"/>
        <v>103.73011666098911</v>
      </c>
      <c r="L73" s="25">
        <f t="shared" ca="1" si="6"/>
        <v>101.47815074195519</v>
      </c>
      <c r="M73" s="25">
        <f t="shared" ca="1" si="6"/>
        <v>106.37464774505578</v>
      </c>
      <c r="N73" s="25">
        <f t="shared" ca="1" si="6"/>
        <v>99.597412578029548</v>
      </c>
      <c r="O73" s="25">
        <f t="shared" si="9"/>
        <v>276</v>
      </c>
      <c r="P73" s="25">
        <f t="shared" ca="1" si="8"/>
        <v>102.9334680891331</v>
      </c>
    </row>
    <row r="74" spans="1:16" x14ac:dyDescent="0.3">
      <c r="A74" s="3"/>
      <c r="B74" s="25"/>
      <c r="C74" s="25"/>
      <c r="D74" s="25"/>
      <c r="E74" s="25"/>
      <c r="F74" s="25"/>
      <c r="G74" s="25"/>
      <c r="H74" s="25"/>
      <c r="I74" s="25"/>
      <c r="J74" s="25"/>
      <c r="K74" s="25"/>
      <c r="L74" s="25"/>
      <c r="M74" s="25"/>
      <c r="N74" s="25"/>
      <c r="O74" s="25"/>
      <c r="P74" s="25"/>
    </row>
    <row r="75" spans="1:16" x14ac:dyDescent="0.3">
      <c r="A75" s="3" t="s">
        <v>147</v>
      </c>
      <c r="B75" s="25"/>
      <c r="C75" s="25"/>
      <c r="D75" s="25"/>
      <c r="E75" s="25"/>
      <c r="F75" s="25"/>
      <c r="G75" s="25"/>
      <c r="H75" s="25"/>
      <c r="I75" s="25"/>
      <c r="J75" s="25"/>
      <c r="K75" s="25"/>
      <c r="L75" s="25"/>
      <c r="M75" s="25"/>
      <c r="N75" s="25"/>
      <c r="O75" s="25"/>
      <c r="P75" s="25"/>
    </row>
    <row r="76" spans="1:16" x14ac:dyDescent="0.3">
      <c r="A76" s="24" t="s">
        <v>148</v>
      </c>
      <c r="B76" s="26">
        <v>3.97</v>
      </c>
      <c r="C76" s="26">
        <v>4.34</v>
      </c>
      <c r="D76" s="26">
        <v>3.79</v>
      </c>
      <c r="E76" s="26">
        <v>5.86</v>
      </c>
      <c r="F76" s="26"/>
      <c r="G76" s="26">
        <v>59.53</v>
      </c>
      <c r="H76" s="26">
        <v>4.9400000000000004</v>
      </c>
      <c r="I76" s="26">
        <v>10.99</v>
      </c>
      <c r="J76" s="26"/>
      <c r="K76" s="26">
        <v>3.38</v>
      </c>
      <c r="L76" s="25"/>
      <c r="M76" s="25"/>
      <c r="N76" s="25"/>
      <c r="O76" s="25"/>
      <c r="P76" s="26">
        <v>4.57</v>
      </c>
    </row>
    <row r="77" spans="1:16" x14ac:dyDescent="0.3">
      <c r="A77" s="24" t="s">
        <v>149</v>
      </c>
      <c r="B77" s="26">
        <v>3.99</v>
      </c>
      <c r="C77" s="26">
        <v>4.3600000000000003</v>
      </c>
      <c r="D77" s="26">
        <v>3.8</v>
      </c>
      <c r="E77" s="26">
        <v>5.98</v>
      </c>
      <c r="F77" s="26"/>
      <c r="G77" s="26">
        <v>58.94</v>
      </c>
      <c r="H77" s="26">
        <v>4.99</v>
      </c>
      <c r="I77" s="26">
        <v>11.28</v>
      </c>
      <c r="J77" s="26"/>
      <c r="K77" s="26">
        <v>3.5</v>
      </c>
      <c r="L77" s="25"/>
      <c r="M77" s="25"/>
      <c r="N77" s="25"/>
      <c r="O77" s="25"/>
      <c r="P77" s="26">
        <v>4.6100000000000003</v>
      </c>
    </row>
    <row r="78" spans="1:16" x14ac:dyDescent="0.3">
      <c r="A78" s="24" t="s">
        <v>150</v>
      </c>
      <c r="B78" s="26">
        <v>4.08</v>
      </c>
      <c r="C78" s="26">
        <v>4.46</v>
      </c>
      <c r="D78" s="26">
        <v>3.87</v>
      </c>
      <c r="E78" s="26">
        <v>6.12</v>
      </c>
      <c r="F78" s="26"/>
      <c r="G78" s="26">
        <v>59.48</v>
      </c>
      <c r="H78" s="26">
        <v>5.0599999999999996</v>
      </c>
      <c r="I78" s="26">
        <v>11.48</v>
      </c>
      <c r="J78" s="26"/>
      <c r="K78" s="26">
        <v>3.59</v>
      </c>
      <c r="L78" s="25"/>
      <c r="M78" s="25"/>
      <c r="N78" s="25"/>
      <c r="O78" s="25"/>
      <c r="P78" s="26">
        <v>4.7</v>
      </c>
    </row>
    <row r="79" spans="1:16" x14ac:dyDescent="0.3">
      <c r="A79" s="24" t="s">
        <v>151</v>
      </c>
      <c r="B79" s="26">
        <v>4.2300000000000004</v>
      </c>
      <c r="C79" s="26">
        <v>4.63</v>
      </c>
      <c r="D79" s="26">
        <v>4</v>
      </c>
      <c r="E79" s="26">
        <v>6.3</v>
      </c>
      <c r="F79" s="26"/>
      <c r="G79" s="26">
        <v>61.09</v>
      </c>
      <c r="H79" s="26">
        <v>5.16</v>
      </c>
      <c r="I79" s="26">
        <v>11.59</v>
      </c>
      <c r="J79" s="26"/>
      <c r="K79" s="26">
        <v>3.65</v>
      </c>
      <c r="L79" s="25"/>
      <c r="M79" s="25"/>
      <c r="N79" s="25"/>
      <c r="O79" s="25"/>
      <c r="P79" s="26">
        <v>4.84</v>
      </c>
    </row>
    <row r="80" spans="1:16" x14ac:dyDescent="0.3">
      <c r="A80" s="24" t="s">
        <v>152</v>
      </c>
      <c r="B80" s="26">
        <v>4.42</v>
      </c>
      <c r="C80" s="26">
        <v>4.84</v>
      </c>
      <c r="D80" s="26">
        <v>4.17</v>
      </c>
      <c r="E80" s="26">
        <v>6.51</v>
      </c>
      <c r="F80" s="26"/>
      <c r="G80" s="26">
        <v>62.97</v>
      </c>
      <c r="H80" s="26">
        <v>5.21</v>
      </c>
      <c r="I80" s="26">
        <v>11.65</v>
      </c>
      <c r="J80" s="26"/>
      <c r="K80" s="26">
        <v>3.68</v>
      </c>
      <c r="L80" s="25"/>
      <c r="M80" s="25"/>
      <c r="N80" s="25"/>
      <c r="O80" s="25"/>
      <c r="P80" s="26">
        <v>4.99</v>
      </c>
    </row>
    <row r="81" spans="1:16" x14ac:dyDescent="0.3">
      <c r="A81" s="24" t="s">
        <v>153</v>
      </c>
      <c r="B81" s="26">
        <v>4.62</v>
      </c>
      <c r="C81" s="26">
        <v>5.0599999999999996</v>
      </c>
      <c r="D81" s="26">
        <v>4.3600000000000003</v>
      </c>
      <c r="E81" s="26">
        <v>6.74</v>
      </c>
      <c r="F81" s="26"/>
      <c r="G81" s="26">
        <v>64.260000000000005</v>
      </c>
      <c r="H81" s="26">
        <v>5.33</v>
      </c>
      <c r="I81" s="26">
        <v>11.72</v>
      </c>
      <c r="J81" s="26"/>
      <c r="K81" s="26">
        <v>3.73</v>
      </c>
      <c r="L81" s="25"/>
      <c r="M81" s="25"/>
      <c r="N81" s="25"/>
      <c r="O81" s="25"/>
      <c r="P81" s="26">
        <v>5.16</v>
      </c>
    </row>
    <row r="82" spans="1:16" x14ac:dyDescent="0.3">
      <c r="A82" s="24" t="s">
        <v>154</v>
      </c>
      <c r="B82" s="26">
        <v>4.8</v>
      </c>
      <c r="C82" s="26">
        <v>5.26</v>
      </c>
      <c r="D82" s="26">
        <v>4.54</v>
      </c>
      <c r="E82" s="26">
        <v>6.97</v>
      </c>
      <c r="F82" s="26"/>
      <c r="G82" s="26">
        <v>64.19</v>
      </c>
      <c r="H82" s="26">
        <v>5.49</v>
      </c>
      <c r="I82" s="26">
        <v>11.84</v>
      </c>
      <c r="J82" s="26"/>
      <c r="K82" s="26">
        <v>3.8</v>
      </c>
      <c r="L82" s="25"/>
      <c r="M82" s="25"/>
      <c r="N82" s="25"/>
      <c r="O82" s="25"/>
      <c r="P82" s="26">
        <v>5.34</v>
      </c>
    </row>
    <row r="83" spans="1:16" x14ac:dyDescent="0.3">
      <c r="A83" s="24" t="s">
        <v>155</v>
      </c>
      <c r="B83" s="26">
        <v>4.9400000000000004</v>
      </c>
      <c r="C83" s="26">
        <v>5.4</v>
      </c>
      <c r="D83" s="26">
        <v>4.6900000000000004</v>
      </c>
      <c r="E83" s="26">
        <v>7.21</v>
      </c>
      <c r="F83" s="26"/>
      <c r="G83" s="26">
        <v>62.69</v>
      </c>
      <c r="H83" s="26">
        <v>5.68</v>
      </c>
      <c r="I83" s="26">
        <v>12.02</v>
      </c>
      <c r="J83" s="26"/>
      <c r="K83" s="26">
        <v>3.89</v>
      </c>
      <c r="L83" s="25"/>
      <c r="M83" s="25"/>
      <c r="N83" s="25"/>
      <c r="O83" s="25"/>
      <c r="P83" s="26">
        <v>5.51</v>
      </c>
    </row>
    <row r="84" spans="1:16" x14ac:dyDescent="0.3">
      <c r="A84" s="24" t="s">
        <v>156</v>
      </c>
      <c r="B84" s="26">
        <v>5.03</v>
      </c>
      <c r="C84" s="26">
        <v>5.51</v>
      </c>
      <c r="D84" s="26">
        <v>4.8</v>
      </c>
      <c r="E84" s="26">
        <v>7.42</v>
      </c>
      <c r="F84" s="26"/>
      <c r="G84" s="26">
        <v>60.44</v>
      </c>
      <c r="H84" s="26">
        <v>5.82</v>
      </c>
      <c r="I84" s="26">
        <v>12.23</v>
      </c>
      <c r="J84" s="26"/>
      <c r="K84" s="26">
        <v>4</v>
      </c>
      <c r="L84" s="25"/>
      <c r="M84" s="25"/>
      <c r="N84" s="25"/>
      <c r="O84" s="25"/>
      <c r="P84" s="26">
        <v>5.63</v>
      </c>
    </row>
    <row r="85" spans="1:16" x14ac:dyDescent="0.3">
      <c r="A85" s="24" t="s">
        <v>157</v>
      </c>
      <c r="B85" s="26">
        <v>5.09</v>
      </c>
      <c r="C85" s="26">
        <v>5.56</v>
      </c>
      <c r="D85" s="26">
        <v>4.87</v>
      </c>
      <c r="E85" s="26">
        <v>7.58</v>
      </c>
      <c r="F85" s="26"/>
      <c r="G85" s="26">
        <v>58.18</v>
      </c>
      <c r="H85" s="26">
        <v>5.97</v>
      </c>
      <c r="I85" s="26">
        <v>12.44</v>
      </c>
      <c r="J85" s="26"/>
      <c r="K85" s="26">
        <v>4.09</v>
      </c>
      <c r="L85" s="25"/>
      <c r="M85" s="25"/>
      <c r="N85" s="25"/>
      <c r="O85" s="25"/>
      <c r="P85" s="26">
        <v>5.73</v>
      </c>
    </row>
    <row r="86" spans="1:16" x14ac:dyDescent="0.3">
      <c r="A86" s="24" t="s">
        <v>158</v>
      </c>
      <c r="B86" s="26">
        <v>5.09</v>
      </c>
      <c r="C86" s="26">
        <v>5.57</v>
      </c>
      <c r="D86" s="26">
        <v>4.88</v>
      </c>
      <c r="E86" s="26">
        <v>7.67</v>
      </c>
      <c r="F86" s="26"/>
      <c r="G86" s="26">
        <v>56.6</v>
      </c>
      <c r="H86" s="26">
        <v>6.1</v>
      </c>
      <c r="I86" s="26">
        <v>12.6</v>
      </c>
      <c r="J86" s="26"/>
      <c r="K86" s="26">
        <v>4.1500000000000004</v>
      </c>
      <c r="L86" s="25"/>
      <c r="M86" s="25"/>
      <c r="N86" s="25"/>
      <c r="O86" s="25"/>
      <c r="P86" s="26">
        <v>5.79</v>
      </c>
    </row>
    <row r="87" spans="1:16" x14ac:dyDescent="0.3">
      <c r="A87" s="24" t="s">
        <v>159</v>
      </c>
      <c r="B87" s="26">
        <v>5.0599999999999996</v>
      </c>
      <c r="C87" s="26">
        <v>5.53</v>
      </c>
      <c r="D87" s="26">
        <v>4.8499999999999996</v>
      </c>
      <c r="E87" s="26">
        <v>7.68</v>
      </c>
      <c r="F87" s="26"/>
      <c r="G87" s="26">
        <v>55.98</v>
      </c>
      <c r="H87" s="26">
        <v>6.2</v>
      </c>
      <c r="I87" s="26">
        <v>12.71</v>
      </c>
      <c r="J87" s="26"/>
      <c r="K87" s="26">
        <v>4.17</v>
      </c>
      <c r="L87" s="25"/>
      <c r="M87" s="25"/>
      <c r="N87" s="25"/>
      <c r="O87" s="25"/>
      <c r="P87" s="26">
        <v>5.81</v>
      </c>
    </row>
    <row r="88" spans="1:16" x14ac:dyDescent="0.3">
      <c r="A88" s="24" t="s">
        <v>160</v>
      </c>
      <c r="B88" s="26">
        <v>5</v>
      </c>
      <c r="C88" s="26">
        <v>5.48</v>
      </c>
      <c r="D88" s="26">
        <v>4.78</v>
      </c>
      <c r="E88" s="26">
        <v>7.66</v>
      </c>
      <c r="F88" s="26"/>
      <c r="G88" s="26">
        <v>56.14</v>
      </c>
      <c r="H88" s="26">
        <v>6.2</v>
      </c>
      <c r="I88" s="26">
        <v>12.74</v>
      </c>
      <c r="J88" s="26"/>
      <c r="K88" s="26">
        <v>4.18</v>
      </c>
      <c r="L88" s="25"/>
      <c r="M88" s="25"/>
      <c r="N88" s="25"/>
      <c r="O88" s="25"/>
      <c r="P88" s="26">
        <v>5.78</v>
      </c>
    </row>
    <row r="89" spans="1:16" x14ac:dyDescent="0.3">
      <c r="A89" s="24" t="s">
        <v>161</v>
      </c>
      <c r="B89" s="26">
        <v>4.9400000000000004</v>
      </c>
      <c r="C89" s="26">
        <v>5.42</v>
      </c>
      <c r="D89" s="26">
        <v>4.71</v>
      </c>
      <c r="E89" s="26">
        <v>7.61</v>
      </c>
      <c r="F89" s="26"/>
      <c r="G89" s="26">
        <v>56.88</v>
      </c>
      <c r="H89" s="26">
        <v>6.22</v>
      </c>
      <c r="I89" s="26">
        <v>12.7</v>
      </c>
      <c r="J89" s="26"/>
      <c r="K89" s="26">
        <v>4.18</v>
      </c>
      <c r="L89" s="25"/>
      <c r="M89" s="25"/>
      <c r="N89" s="25"/>
      <c r="O89" s="25"/>
      <c r="P89" s="26">
        <v>5.76</v>
      </c>
    </row>
    <row r="90" spans="1:16" x14ac:dyDescent="0.3">
      <c r="A90" s="24" t="s">
        <v>162</v>
      </c>
      <c r="B90" s="26">
        <v>4.8899999999999997</v>
      </c>
      <c r="C90" s="26">
        <v>5.37</v>
      </c>
      <c r="D90" s="26">
        <v>4.6500000000000004</v>
      </c>
      <c r="E90" s="26">
        <v>7.58</v>
      </c>
      <c r="F90" s="26"/>
      <c r="G90" s="26">
        <v>57.98</v>
      </c>
      <c r="H90" s="26">
        <v>6.23</v>
      </c>
      <c r="I90" s="26">
        <v>12.57</v>
      </c>
      <c r="J90" s="26"/>
      <c r="K90" s="26">
        <v>4.18</v>
      </c>
      <c r="L90" s="25"/>
      <c r="M90" s="25"/>
      <c r="N90" s="25"/>
      <c r="O90" s="25"/>
      <c r="P90" s="26">
        <v>5.74</v>
      </c>
    </row>
    <row r="91" spans="1:16" x14ac:dyDescent="0.3">
      <c r="A91" s="24" t="s">
        <v>163</v>
      </c>
      <c r="B91" s="26">
        <v>4.87</v>
      </c>
      <c r="C91" s="26">
        <v>5.34</v>
      </c>
      <c r="D91" s="26">
        <v>4.63</v>
      </c>
      <c r="E91" s="26">
        <v>7.56</v>
      </c>
      <c r="F91" s="26"/>
      <c r="G91" s="26">
        <v>59.22</v>
      </c>
      <c r="H91" s="26">
        <v>6.26</v>
      </c>
      <c r="I91" s="26">
        <v>12.4</v>
      </c>
      <c r="J91" s="26"/>
      <c r="K91" s="26">
        <v>4.2</v>
      </c>
      <c r="L91" s="25"/>
      <c r="M91" s="25"/>
      <c r="N91" s="25"/>
      <c r="O91" s="25"/>
      <c r="P91" s="26">
        <v>5.74</v>
      </c>
    </row>
    <row r="92" spans="1:16" x14ac:dyDescent="0.3">
      <c r="A92" s="24" t="s">
        <v>164</v>
      </c>
      <c r="B92" s="26">
        <v>4.8600000000000003</v>
      </c>
      <c r="C92" s="26">
        <v>5.34</v>
      </c>
      <c r="D92" s="26">
        <v>4.63</v>
      </c>
      <c r="E92" s="26">
        <v>7.57</v>
      </c>
      <c r="F92" s="26"/>
      <c r="G92" s="26">
        <v>60.33</v>
      </c>
      <c r="H92" s="26">
        <v>6.22</v>
      </c>
      <c r="I92" s="26">
        <v>12.23</v>
      </c>
      <c r="J92" s="26"/>
      <c r="K92" s="26">
        <v>4.2300000000000004</v>
      </c>
      <c r="L92" s="25"/>
      <c r="M92" s="25"/>
      <c r="N92" s="25"/>
      <c r="O92" s="25"/>
      <c r="P92" s="26">
        <v>5.73</v>
      </c>
    </row>
    <row r="93" spans="1:16" x14ac:dyDescent="0.3">
      <c r="A93" s="24" t="s">
        <v>165</v>
      </c>
      <c r="B93" s="26">
        <v>4.8899999999999997</v>
      </c>
      <c r="C93" s="26">
        <v>5.36</v>
      </c>
      <c r="D93" s="26">
        <v>4.66</v>
      </c>
      <c r="E93" s="26">
        <v>7.6</v>
      </c>
      <c r="F93" s="26"/>
      <c r="G93" s="26">
        <v>61.08</v>
      </c>
      <c r="H93" s="26">
        <v>6.25</v>
      </c>
      <c r="I93" s="26">
        <v>12.14</v>
      </c>
      <c r="J93" s="26"/>
      <c r="K93" s="26">
        <v>4.26</v>
      </c>
      <c r="L93" s="25"/>
      <c r="M93" s="25"/>
      <c r="N93" s="25"/>
      <c r="O93" s="25"/>
      <c r="P93" s="26">
        <v>5.76</v>
      </c>
    </row>
    <row r="94" spans="1:16" x14ac:dyDescent="0.3">
      <c r="A94" s="24" t="s">
        <v>166</v>
      </c>
      <c r="B94" s="26">
        <v>4.9400000000000004</v>
      </c>
      <c r="C94" s="26">
        <v>5.42</v>
      </c>
      <c r="D94" s="26">
        <v>4.72</v>
      </c>
      <c r="E94" s="26">
        <v>7.66</v>
      </c>
      <c r="F94" s="26"/>
      <c r="G94" s="26">
        <v>61.23</v>
      </c>
      <c r="H94" s="26">
        <v>6.3</v>
      </c>
      <c r="I94" s="26">
        <v>12.19</v>
      </c>
      <c r="J94" s="26"/>
      <c r="K94" s="26">
        <v>4.28</v>
      </c>
      <c r="L94" s="25"/>
      <c r="M94" s="25"/>
      <c r="N94" s="25"/>
      <c r="O94" s="25"/>
      <c r="P94" s="26">
        <v>5.81</v>
      </c>
    </row>
    <row r="95" spans="1:16" x14ac:dyDescent="0.3">
      <c r="A95" s="24" t="s">
        <v>167</v>
      </c>
      <c r="B95" s="26">
        <v>5.0199999999999996</v>
      </c>
      <c r="C95" s="26">
        <v>5.5</v>
      </c>
      <c r="D95" s="26">
        <v>4.79</v>
      </c>
      <c r="E95" s="26">
        <v>7.73</v>
      </c>
      <c r="F95" s="26"/>
      <c r="G95" s="26">
        <v>60.82</v>
      </c>
      <c r="H95" s="26">
        <v>6.4</v>
      </c>
      <c r="I95" s="26">
        <v>12.36</v>
      </c>
      <c r="J95" s="26"/>
      <c r="K95" s="26">
        <v>4.3</v>
      </c>
      <c r="L95" s="25"/>
      <c r="M95" s="25"/>
      <c r="N95" s="25"/>
      <c r="O95" s="25"/>
      <c r="P95" s="26">
        <v>5.9</v>
      </c>
    </row>
    <row r="96" spans="1:16" x14ac:dyDescent="0.3">
      <c r="A96" s="24" t="s">
        <v>168</v>
      </c>
      <c r="B96" s="26">
        <v>5.1100000000000003</v>
      </c>
      <c r="C96" s="26">
        <v>5.6</v>
      </c>
      <c r="D96" s="26">
        <v>4.88</v>
      </c>
      <c r="E96" s="26">
        <v>7.82</v>
      </c>
      <c r="F96" s="26"/>
      <c r="G96" s="26">
        <v>60.15</v>
      </c>
      <c r="H96" s="26">
        <v>6.45</v>
      </c>
      <c r="I96" s="26">
        <v>12.56</v>
      </c>
      <c r="J96" s="26">
        <v>17.920000000000002</v>
      </c>
      <c r="K96" s="26">
        <v>4.33</v>
      </c>
      <c r="L96" s="25"/>
      <c r="M96" s="25"/>
      <c r="N96" s="25"/>
      <c r="O96" s="25"/>
      <c r="P96" s="26">
        <v>5.98</v>
      </c>
    </row>
    <row r="97" spans="1:16" x14ac:dyDescent="0.3">
      <c r="A97" s="24" t="s">
        <v>169</v>
      </c>
      <c r="B97" s="26">
        <v>5.2</v>
      </c>
      <c r="C97" s="26">
        <v>5.7</v>
      </c>
      <c r="D97" s="26">
        <v>4.9800000000000004</v>
      </c>
      <c r="E97" s="26">
        <v>7.93</v>
      </c>
      <c r="F97" s="26"/>
      <c r="G97" s="26">
        <v>59.52</v>
      </c>
      <c r="H97" s="26">
        <v>6.56</v>
      </c>
      <c r="I97" s="26">
        <v>12.69</v>
      </c>
      <c r="J97" s="26">
        <v>18.62</v>
      </c>
      <c r="K97" s="26">
        <v>4.38</v>
      </c>
      <c r="L97" s="25"/>
      <c r="M97" s="25"/>
      <c r="N97" s="25"/>
      <c r="O97" s="25"/>
      <c r="P97" s="26">
        <v>6.1</v>
      </c>
    </row>
    <row r="98" spans="1:16" x14ac:dyDescent="0.3">
      <c r="A98" s="24" t="s">
        <v>170</v>
      </c>
      <c r="B98" s="26">
        <v>5.29</v>
      </c>
      <c r="C98" s="26">
        <v>5.79</v>
      </c>
      <c r="D98" s="26">
        <v>5.07</v>
      </c>
      <c r="E98" s="26">
        <v>8.0500000000000007</v>
      </c>
      <c r="F98" s="26"/>
      <c r="G98" s="26">
        <v>59.25</v>
      </c>
      <c r="H98" s="26">
        <v>6.69</v>
      </c>
      <c r="I98" s="26">
        <v>12.67</v>
      </c>
      <c r="J98" s="26">
        <v>19.09</v>
      </c>
      <c r="K98" s="26">
        <v>4.46</v>
      </c>
      <c r="L98" s="25"/>
      <c r="M98" s="25"/>
      <c r="N98" s="25"/>
      <c r="O98" s="25"/>
      <c r="P98" s="26">
        <v>6.22</v>
      </c>
    </row>
    <row r="99" spans="1:16" x14ac:dyDescent="0.3">
      <c r="A99" s="24" t="s">
        <v>171</v>
      </c>
      <c r="B99" s="26">
        <v>5.37</v>
      </c>
      <c r="C99" s="26">
        <v>5.86</v>
      </c>
      <c r="D99" s="26">
        <v>5.16</v>
      </c>
      <c r="E99" s="26">
        <v>8.19</v>
      </c>
      <c r="F99" s="26"/>
      <c r="G99" s="26">
        <v>59.42</v>
      </c>
      <c r="H99" s="26">
        <v>6.84</v>
      </c>
      <c r="I99" s="26">
        <v>12.48</v>
      </c>
      <c r="J99" s="26">
        <v>19.190000000000001</v>
      </c>
      <c r="K99" s="26">
        <v>4.5599999999999996</v>
      </c>
      <c r="L99" s="25"/>
      <c r="M99" s="25"/>
      <c r="N99" s="25"/>
      <c r="O99" s="25"/>
      <c r="P99" s="26">
        <v>6.34</v>
      </c>
    </row>
    <row r="100" spans="1:16" x14ac:dyDescent="0.3">
      <c r="A100" s="24" t="s">
        <v>172</v>
      </c>
      <c r="B100" s="26">
        <v>5.44</v>
      </c>
      <c r="C100" s="26">
        <v>5.93</v>
      </c>
      <c r="D100" s="26">
        <v>5.23</v>
      </c>
      <c r="E100" s="26">
        <v>8.33</v>
      </c>
      <c r="F100" s="26"/>
      <c r="G100" s="26">
        <v>59.94</v>
      </c>
      <c r="H100" s="26">
        <v>6.92</v>
      </c>
      <c r="I100" s="26">
        <v>12.22</v>
      </c>
      <c r="J100" s="26">
        <v>19.07</v>
      </c>
      <c r="K100" s="26">
        <v>4.67</v>
      </c>
      <c r="L100" s="25"/>
      <c r="M100" s="25"/>
      <c r="N100" s="25"/>
      <c r="O100" s="25"/>
      <c r="P100" s="26">
        <v>6.42</v>
      </c>
    </row>
    <row r="101" spans="1:16" x14ac:dyDescent="0.3">
      <c r="A101" s="24" t="s">
        <v>173</v>
      </c>
      <c r="B101" s="26">
        <v>5.49</v>
      </c>
      <c r="C101" s="26">
        <v>5.98</v>
      </c>
      <c r="D101" s="26">
        <v>5.28</v>
      </c>
      <c r="E101" s="26">
        <v>8.4700000000000006</v>
      </c>
      <c r="F101" s="26"/>
      <c r="G101" s="26">
        <v>60.67</v>
      </c>
      <c r="H101" s="26">
        <v>7.04</v>
      </c>
      <c r="I101" s="26">
        <v>12</v>
      </c>
      <c r="J101" s="26">
        <v>18.88</v>
      </c>
      <c r="K101" s="26">
        <v>4.76</v>
      </c>
      <c r="L101" s="25"/>
      <c r="M101" s="25"/>
      <c r="N101" s="25"/>
      <c r="O101" s="25"/>
      <c r="P101" s="26">
        <v>6.52</v>
      </c>
    </row>
    <row r="102" spans="1:16" x14ac:dyDescent="0.3">
      <c r="A102" s="24" t="s">
        <v>174</v>
      </c>
      <c r="B102" s="26">
        <v>5.53</v>
      </c>
      <c r="C102" s="26">
        <v>6.02</v>
      </c>
      <c r="D102" s="26">
        <v>5.31</v>
      </c>
      <c r="E102" s="26">
        <v>8.6</v>
      </c>
      <c r="F102" s="26"/>
      <c r="G102" s="26">
        <v>61.48</v>
      </c>
      <c r="H102" s="26">
        <v>7.16</v>
      </c>
      <c r="I102" s="26">
        <v>11.9</v>
      </c>
      <c r="J102" s="26">
        <v>18.78</v>
      </c>
      <c r="K102" s="26">
        <v>4.8</v>
      </c>
      <c r="L102" s="25"/>
      <c r="M102" s="25"/>
      <c r="N102" s="25"/>
      <c r="O102" s="25"/>
      <c r="P102" s="26">
        <v>6.6</v>
      </c>
    </row>
    <row r="103" spans="1:16" x14ac:dyDescent="0.3">
      <c r="A103" s="24" t="s">
        <v>175</v>
      </c>
      <c r="B103" s="26">
        <v>5.55</v>
      </c>
      <c r="C103" s="26">
        <v>6.06</v>
      </c>
      <c r="D103" s="26">
        <v>5.32</v>
      </c>
      <c r="E103" s="26">
        <v>8.7100000000000009</v>
      </c>
      <c r="F103" s="26"/>
      <c r="G103" s="26">
        <v>62.26</v>
      </c>
      <c r="H103" s="26">
        <v>7.29</v>
      </c>
      <c r="I103" s="26">
        <v>11.95</v>
      </c>
      <c r="J103" s="26">
        <v>18.809999999999999</v>
      </c>
      <c r="K103" s="26">
        <v>4.8099999999999996</v>
      </c>
      <c r="L103" s="25"/>
      <c r="M103" s="25"/>
      <c r="N103" s="25"/>
      <c r="O103" s="25"/>
      <c r="P103" s="26">
        <v>6.69</v>
      </c>
    </row>
    <row r="104" spans="1:16" x14ac:dyDescent="0.3">
      <c r="A104" s="24" t="s">
        <v>176</v>
      </c>
      <c r="B104" s="26">
        <v>5.57</v>
      </c>
      <c r="C104" s="26">
        <v>6.1</v>
      </c>
      <c r="D104" s="26">
        <v>5.32</v>
      </c>
      <c r="E104" s="26">
        <v>8.7899999999999991</v>
      </c>
      <c r="F104" s="26"/>
      <c r="G104" s="26">
        <v>62.91</v>
      </c>
      <c r="H104" s="26">
        <v>7.32</v>
      </c>
      <c r="I104" s="26">
        <v>12.11</v>
      </c>
      <c r="J104" s="26">
        <v>19.36</v>
      </c>
      <c r="K104" s="26">
        <v>4.8099999999999996</v>
      </c>
      <c r="L104" s="25"/>
      <c r="M104" s="25"/>
      <c r="N104" s="25"/>
      <c r="O104" s="25"/>
      <c r="P104" s="26">
        <v>6.73</v>
      </c>
    </row>
    <row r="105" spans="1:16" x14ac:dyDescent="0.3">
      <c r="A105" s="24" t="s">
        <v>177</v>
      </c>
      <c r="B105" s="26">
        <v>5.59</v>
      </c>
      <c r="C105" s="26">
        <v>6.14</v>
      </c>
      <c r="D105" s="26">
        <v>5.34</v>
      </c>
      <c r="E105" s="26">
        <v>8.86</v>
      </c>
      <c r="F105" s="26"/>
      <c r="G105" s="26">
        <v>63.3</v>
      </c>
      <c r="H105" s="26">
        <v>7.39</v>
      </c>
      <c r="I105" s="26">
        <v>12.3</v>
      </c>
      <c r="J105" s="26">
        <v>20.11</v>
      </c>
      <c r="K105" s="26">
        <v>4.8099999999999996</v>
      </c>
      <c r="L105" s="25"/>
      <c r="M105" s="25"/>
      <c r="N105" s="25"/>
      <c r="O105" s="25"/>
      <c r="P105" s="26">
        <v>6.79</v>
      </c>
    </row>
    <row r="106" spans="1:16" x14ac:dyDescent="0.3">
      <c r="A106" s="24" t="s">
        <v>178</v>
      </c>
      <c r="B106" s="26">
        <v>5.62</v>
      </c>
      <c r="C106" s="26">
        <v>6.18</v>
      </c>
      <c r="D106" s="26">
        <v>5.38</v>
      </c>
      <c r="E106" s="26">
        <v>8.9</v>
      </c>
      <c r="F106" s="26"/>
      <c r="G106" s="26">
        <v>63.36</v>
      </c>
      <c r="H106" s="26">
        <v>7.47</v>
      </c>
      <c r="I106" s="26">
        <v>12.5</v>
      </c>
      <c r="J106" s="26">
        <v>20.62</v>
      </c>
      <c r="K106" s="26">
        <v>4.84</v>
      </c>
      <c r="L106" s="25"/>
      <c r="M106" s="25"/>
      <c r="N106" s="25"/>
      <c r="O106" s="25"/>
      <c r="P106" s="26">
        <v>6.85</v>
      </c>
    </row>
    <row r="107" spans="1:16" x14ac:dyDescent="0.3">
      <c r="A107" s="24" t="s">
        <v>179</v>
      </c>
      <c r="B107" s="26">
        <v>5.67</v>
      </c>
      <c r="C107" s="26">
        <v>6.23</v>
      </c>
      <c r="D107" s="26">
        <v>5.44</v>
      </c>
      <c r="E107" s="26">
        <v>8.92</v>
      </c>
      <c r="F107" s="26"/>
      <c r="G107" s="26">
        <v>63.11</v>
      </c>
      <c r="H107" s="26">
        <v>7.56</v>
      </c>
      <c r="I107" s="26">
        <v>12.65</v>
      </c>
      <c r="J107" s="26">
        <v>20.73</v>
      </c>
      <c r="K107" s="26">
        <v>4.91</v>
      </c>
      <c r="L107" s="25"/>
      <c r="M107" s="25"/>
      <c r="N107" s="25"/>
      <c r="O107" s="25"/>
      <c r="P107" s="26">
        <v>6.92</v>
      </c>
    </row>
    <row r="108" spans="1:16" x14ac:dyDescent="0.3">
      <c r="A108" s="24" t="s">
        <v>180</v>
      </c>
      <c r="B108" s="26">
        <v>5.71</v>
      </c>
      <c r="C108" s="26">
        <v>6.26</v>
      </c>
      <c r="D108" s="26">
        <v>5.49</v>
      </c>
      <c r="E108" s="26">
        <v>8.93</v>
      </c>
      <c r="F108" s="26"/>
      <c r="G108" s="26">
        <v>62.76</v>
      </c>
      <c r="H108" s="26">
        <v>7.55</v>
      </c>
      <c r="I108" s="26">
        <v>12.75</v>
      </c>
      <c r="J108" s="26">
        <v>20.6</v>
      </c>
      <c r="K108" s="26">
        <v>4.99</v>
      </c>
      <c r="L108" s="25"/>
      <c r="M108" s="25"/>
      <c r="N108" s="25"/>
      <c r="O108" s="25"/>
      <c r="P108" s="26">
        <v>6.95</v>
      </c>
    </row>
    <row r="109" spans="1:16" x14ac:dyDescent="0.3">
      <c r="A109" s="24" t="s">
        <v>181</v>
      </c>
      <c r="B109" s="26">
        <v>5.72</v>
      </c>
      <c r="C109" s="26">
        <v>6.27</v>
      </c>
      <c r="D109" s="26">
        <v>5.53</v>
      </c>
      <c r="E109" s="26">
        <v>8.94</v>
      </c>
      <c r="F109" s="26"/>
      <c r="G109" s="26">
        <v>62.51</v>
      </c>
      <c r="H109" s="26">
        <v>7.58</v>
      </c>
      <c r="I109" s="26">
        <v>12.77</v>
      </c>
      <c r="J109" s="26">
        <v>20.39</v>
      </c>
      <c r="K109" s="26">
        <v>5.07</v>
      </c>
      <c r="L109" s="25"/>
      <c r="M109" s="25"/>
      <c r="N109" s="25"/>
      <c r="O109" s="25"/>
      <c r="P109" s="26">
        <v>6.98</v>
      </c>
    </row>
    <row r="110" spans="1:16" x14ac:dyDescent="0.3">
      <c r="A110" s="24" t="s">
        <v>182</v>
      </c>
      <c r="B110" s="26">
        <v>5.71</v>
      </c>
      <c r="C110" s="26">
        <v>6.24</v>
      </c>
      <c r="D110" s="26">
        <v>5.52</v>
      </c>
      <c r="E110" s="26">
        <v>8.9600000000000009</v>
      </c>
      <c r="F110" s="26"/>
      <c r="G110" s="26">
        <v>62.53</v>
      </c>
      <c r="H110" s="26">
        <v>7.61</v>
      </c>
      <c r="I110" s="26">
        <v>12.72</v>
      </c>
      <c r="J110" s="26">
        <v>20.28</v>
      </c>
      <c r="K110" s="26">
        <v>5.13</v>
      </c>
      <c r="L110" s="25"/>
      <c r="M110" s="25"/>
      <c r="N110" s="25"/>
      <c r="O110" s="25"/>
      <c r="P110" s="26">
        <v>6.99</v>
      </c>
    </row>
    <row r="111" spans="1:16" x14ac:dyDescent="0.3">
      <c r="A111" s="24" t="s">
        <v>183</v>
      </c>
      <c r="B111" s="26">
        <v>5.67</v>
      </c>
      <c r="C111" s="26">
        <v>6.18</v>
      </c>
      <c r="D111" s="26">
        <v>5.48</v>
      </c>
      <c r="E111" s="26">
        <v>8.98</v>
      </c>
      <c r="F111" s="26"/>
      <c r="G111" s="26">
        <v>62.82</v>
      </c>
      <c r="H111" s="26">
        <v>7.65</v>
      </c>
      <c r="I111" s="26">
        <v>12.58</v>
      </c>
      <c r="J111" s="26">
        <v>20.32</v>
      </c>
      <c r="K111" s="26">
        <v>5.16</v>
      </c>
      <c r="L111" s="25"/>
      <c r="M111" s="25"/>
      <c r="N111" s="25"/>
      <c r="O111" s="25"/>
      <c r="P111" s="26">
        <v>6.99</v>
      </c>
    </row>
    <row r="112" spans="1:16" x14ac:dyDescent="0.3">
      <c r="A112" s="24" t="s">
        <v>184</v>
      </c>
      <c r="B112" s="26">
        <v>5.62</v>
      </c>
      <c r="C112" s="26">
        <v>6.11</v>
      </c>
      <c r="D112" s="26">
        <v>5.41</v>
      </c>
      <c r="E112" s="26">
        <v>9</v>
      </c>
      <c r="F112" s="26"/>
      <c r="G112" s="26">
        <v>63.21</v>
      </c>
      <c r="H112" s="26">
        <v>7.59</v>
      </c>
      <c r="I112" s="26">
        <v>12.41</v>
      </c>
      <c r="J112" s="26">
        <v>20.46</v>
      </c>
      <c r="K112" s="26">
        <v>5.17</v>
      </c>
      <c r="L112" s="25"/>
      <c r="M112" s="25"/>
      <c r="N112" s="25"/>
      <c r="O112" s="25"/>
      <c r="P112" s="26">
        <v>6.95</v>
      </c>
    </row>
    <row r="113" spans="1:16" x14ac:dyDescent="0.3">
      <c r="A113" s="24" t="s">
        <v>185</v>
      </c>
      <c r="B113" s="26">
        <v>5.57</v>
      </c>
      <c r="C113" s="26">
        <v>6.05</v>
      </c>
      <c r="D113" s="26">
        <v>5.34</v>
      </c>
      <c r="E113" s="26">
        <v>9.01</v>
      </c>
      <c r="F113" s="26"/>
      <c r="G113" s="26">
        <v>63.47</v>
      </c>
      <c r="H113" s="26">
        <v>7.58</v>
      </c>
      <c r="I113" s="26">
        <v>12.24</v>
      </c>
      <c r="J113" s="26">
        <v>20.62</v>
      </c>
      <c r="K113" s="26">
        <v>5.17</v>
      </c>
      <c r="L113" s="25"/>
      <c r="M113" s="25"/>
      <c r="N113" s="25"/>
      <c r="O113" s="25"/>
      <c r="P113" s="26">
        <v>6.93</v>
      </c>
    </row>
    <row r="114" spans="1:16" x14ac:dyDescent="0.3">
      <c r="A114" s="24" t="s">
        <v>186</v>
      </c>
      <c r="B114" s="26">
        <v>5.53</v>
      </c>
      <c r="C114" s="26">
        <v>6.02</v>
      </c>
      <c r="D114" s="26">
        <v>5.3</v>
      </c>
      <c r="E114" s="26">
        <v>9.01</v>
      </c>
      <c r="F114" s="26"/>
      <c r="G114" s="26">
        <v>63.42</v>
      </c>
      <c r="H114" s="26">
        <v>7.6</v>
      </c>
      <c r="I114" s="26">
        <v>12.09</v>
      </c>
      <c r="J114" s="26">
        <v>20.75</v>
      </c>
      <c r="K114" s="26">
        <v>5.17</v>
      </c>
      <c r="L114" s="25"/>
      <c r="M114" s="25"/>
      <c r="N114" s="25"/>
      <c r="O114" s="25"/>
      <c r="P114" s="26">
        <v>6.93</v>
      </c>
    </row>
    <row r="115" spans="1:16" x14ac:dyDescent="0.3">
      <c r="A115" s="24" t="s">
        <v>187</v>
      </c>
      <c r="B115" s="26">
        <v>5.53</v>
      </c>
      <c r="C115" s="26">
        <v>6.03</v>
      </c>
      <c r="D115" s="26">
        <v>5.29</v>
      </c>
      <c r="E115" s="26">
        <v>9</v>
      </c>
      <c r="F115" s="26"/>
      <c r="G115" s="26">
        <v>63.06</v>
      </c>
      <c r="H115" s="26">
        <v>7.66</v>
      </c>
      <c r="I115" s="26">
        <v>11.98</v>
      </c>
      <c r="J115" s="26">
        <v>20.82</v>
      </c>
      <c r="K115" s="26">
        <v>5.18</v>
      </c>
      <c r="L115" s="25"/>
      <c r="M115" s="25"/>
      <c r="N115" s="25"/>
      <c r="O115" s="25"/>
      <c r="P115" s="26">
        <v>6.96</v>
      </c>
    </row>
    <row r="116" spans="1:16" x14ac:dyDescent="0.3">
      <c r="A116" s="24" t="s">
        <v>188</v>
      </c>
      <c r="B116" s="26">
        <v>5.55</v>
      </c>
      <c r="C116" s="26">
        <v>6.06</v>
      </c>
      <c r="D116" s="26">
        <v>5.3</v>
      </c>
      <c r="E116" s="26">
        <v>8.98</v>
      </c>
      <c r="F116" s="26"/>
      <c r="G116" s="26">
        <v>62.54</v>
      </c>
      <c r="H116" s="26">
        <v>7.64</v>
      </c>
      <c r="I116" s="26">
        <v>11.9</v>
      </c>
      <c r="J116" s="26">
        <v>20.86</v>
      </c>
      <c r="K116" s="26">
        <v>5.2</v>
      </c>
      <c r="L116" s="25"/>
      <c r="M116" s="25"/>
      <c r="N116" s="25"/>
      <c r="O116" s="25"/>
      <c r="P116" s="26">
        <v>6.96</v>
      </c>
    </row>
    <row r="117" spans="1:16" x14ac:dyDescent="0.3">
      <c r="A117" s="24" t="s">
        <v>189</v>
      </c>
      <c r="B117" s="26">
        <v>5.58</v>
      </c>
      <c r="C117" s="26">
        <v>6.12</v>
      </c>
      <c r="D117" s="26">
        <v>5.34</v>
      </c>
      <c r="E117" s="26">
        <v>8.9600000000000009</v>
      </c>
      <c r="F117" s="26"/>
      <c r="G117" s="26">
        <v>62.07</v>
      </c>
      <c r="H117" s="26">
        <v>7.7</v>
      </c>
      <c r="I117" s="26">
        <v>11.83</v>
      </c>
      <c r="J117" s="26">
        <v>20.89</v>
      </c>
      <c r="K117" s="26">
        <v>5.23</v>
      </c>
      <c r="L117" s="25"/>
      <c r="M117" s="25"/>
      <c r="N117" s="25"/>
      <c r="O117" s="25"/>
      <c r="P117" s="26">
        <v>7.01</v>
      </c>
    </row>
    <row r="118" spans="1:16" x14ac:dyDescent="0.3">
      <c r="A118" s="24" t="s">
        <v>190</v>
      </c>
      <c r="B118" s="26">
        <v>5.63</v>
      </c>
      <c r="C118" s="26">
        <v>6.18</v>
      </c>
      <c r="D118" s="26">
        <v>5.39</v>
      </c>
      <c r="E118" s="26">
        <v>8.9600000000000009</v>
      </c>
      <c r="F118" s="26"/>
      <c r="G118" s="26">
        <v>61.81</v>
      </c>
      <c r="H118" s="26">
        <v>7.79</v>
      </c>
      <c r="I118" s="26">
        <v>11.78</v>
      </c>
      <c r="J118" s="26">
        <v>20.93</v>
      </c>
      <c r="K118" s="26">
        <v>5.27</v>
      </c>
      <c r="L118" s="25"/>
      <c r="M118" s="25"/>
      <c r="N118" s="25"/>
      <c r="O118" s="25"/>
      <c r="P118" s="26">
        <v>7.08</v>
      </c>
    </row>
    <row r="119" spans="1:16" x14ac:dyDescent="0.3">
      <c r="A119" s="24" t="s">
        <v>191</v>
      </c>
      <c r="B119" s="26">
        <v>5.69</v>
      </c>
      <c r="C119" s="26">
        <v>6.25</v>
      </c>
      <c r="D119" s="26">
        <v>5.45</v>
      </c>
      <c r="E119" s="26">
        <v>8.9700000000000006</v>
      </c>
      <c r="F119" s="26"/>
      <c r="G119" s="26">
        <v>61.8</v>
      </c>
      <c r="H119" s="26">
        <v>7.91</v>
      </c>
      <c r="I119" s="26">
        <v>11.73</v>
      </c>
      <c r="J119" s="26">
        <v>21</v>
      </c>
      <c r="K119" s="26">
        <v>5.32</v>
      </c>
      <c r="L119" s="25"/>
      <c r="M119" s="25"/>
      <c r="N119" s="25"/>
      <c r="O119" s="25"/>
      <c r="P119" s="26">
        <v>7.17</v>
      </c>
    </row>
    <row r="120" spans="1:16" x14ac:dyDescent="0.3">
      <c r="A120" s="24" t="s">
        <v>192</v>
      </c>
      <c r="B120" s="26">
        <v>5.76</v>
      </c>
      <c r="C120" s="26">
        <v>6.3</v>
      </c>
      <c r="D120" s="26">
        <v>5.52</v>
      </c>
      <c r="E120" s="26">
        <v>9</v>
      </c>
      <c r="F120" s="26"/>
      <c r="G120" s="26">
        <v>61.91</v>
      </c>
      <c r="H120" s="26">
        <v>7.95</v>
      </c>
      <c r="I120" s="26">
        <v>11.73</v>
      </c>
      <c r="J120" s="26">
        <v>21.07</v>
      </c>
      <c r="K120" s="26">
        <v>5.36</v>
      </c>
      <c r="L120" s="25"/>
      <c r="M120" s="25"/>
      <c r="N120" s="25"/>
      <c r="O120" s="25"/>
      <c r="P120" s="26">
        <v>7.23</v>
      </c>
    </row>
    <row r="121" spans="1:16" x14ac:dyDescent="0.3">
      <c r="A121" s="24" t="s">
        <v>193</v>
      </c>
      <c r="B121" s="26">
        <v>5.81</v>
      </c>
      <c r="C121" s="26">
        <v>6.35</v>
      </c>
      <c r="D121" s="26">
        <v>5.58</v>
      </c>
      <c r="E121" s="26">
        <v>9.0299999999999994</v>
      </c>
      <c r="F121" s="26"/>
      <c r="G121" s="26">
        <v>62.01</v>
      </c>
      <c r="H121" s="26">
        <v>8.0399999999999991</v>
      </c>
      <c r="I121" s="26">
        <v>11.79</v>
      </c>
      <c r="J121" s="26">
        <v>21.15</v>
      </c>
      <c r="K121" s="26">
        <v>5.41</v>
      </c>
      <c r="L121" s="25"/>
      <c r="M121" s="25"/>
      <c r="N121" s="25"/>
      <c r="O121" s="25"/>
      <c r="P121" s="26">
        <v>7.3</v>
      </c>
    </row>
    <row r="122" spans="1:16" x14ac:dyDescent="0.3">
      <c r="A122" s="24" t="s">
        <v>194</v>
      </c>
      <c r="B122" s="26">
        <v>5.84</v>
      </c>
      <c r="C122" s="26">
        <v>6.37</v>
      </c>
      <c r="D122" s="26">
        <v>5.62</v>
      </c>
      <c r="E122" s="26">
        <v>9.07</v>
      </c>
      <c r="F122" s="26"/>
      <c r="G122" s="26">
        <v>61.98</v>
      </c>
      <c r="H122" s="26">
        <v>8.1199999999999992</v>
      </c>
      <c r="I122" s="26">
        <v>11.96</v>
      </c>
      <c r="J122" s="26">
        <v>21.22</v>
      </c>
      <c r="K122" s="26">
        <v>5.44</v>
      </c>
      <c r="L122" s="25"/>
      <c r="M122" s="25"/>
      <c r="N122" s="25"/>
      <c r="O122" s="25"/>
      <c r="P122" s="26">
        <v>7.36</v>
      </c>
    </row>
    <row r="123" spans="1:16" x14ac:dyDescent="0.3">
      <c r="A123" s="24" t="s">
        <v>195</v>
      </c>
      <c r="B123" s="26">
        <v>5.86</v>
      </c>
      <c r="C123" s="26">
        <v>6.39</v>
      </c>
      <c r="D123" s="26">
        <v>5.65</v>
      </c>
      <c r="E123" s="26">
        <v>9.1</v>
      </c>
      <c r="F123" s="26"/>
      <c r="G123" s="26">
        <v>61.81</v>
      </c>
      <c r="H123" s="26">
        <v>8.1999999999999993</v>
      </c>
      <c r="I123" s="26">
        <v>12.18</v>
      </c>
      <c r="J123" s="26">
        <v>21.29</v>
      </c>
      <c r="K123" s="26">
        <v>5.46</v>
      </c>
      <c r="L123" s="25"/>
      <c r="M123" s="25"/>
      <c r="N123" s="25"/>
      <c r="O123" s="25"/>
      <c r="P123" s="26">
        <v>7.41</v>
      </c>
    </row>
    <row r="124" spans="1:16" x14ac:dyDescent="0.3">
      <c r="A124" s="24" t="s">
        <v>196</v>
      </c>
      <c r="B124" s="26">
        <v>5.89</v>
      </c>
      <c r="C124" s="26">
        <v>6.4</v>
      </c>
      <c r="D124" s="26">
        <v>5.68</v>
      </c>
      <c r="E124" s="26">
        <v>9.1199999999999992</v>
      </c>
      <c r="F124" s="26"/>
      <c r="G124" s="26">
        <v>61.59</v>
      </c>
      <c r="H124" s="26">
        <v>8.18</v>
      </c>
      <c r="I124" s="26">
        <v>12.4</v>
      </c>
      <c r="J124" s="26">
        <v>21.35</v>
      </c>
      <c r="K124" s="26">
        <v>5.47</v>
      </c>
      <c r="L124" s="25"/>
      <c r="M124" s="25"/>
      <c r="N124" s="25"/>
      <c r="O124" s="25"/>
      <c r="P124" s="26">
        <v>7.42</v>
      </c>
    </row>
    <row r="125" spans="1:16" x14ac:dyDescent="0.3">
      <c r="A125" s="24" t="s">
        <v>197</v>
      </c>
      <c r="B125" s="26">
        <v>5.92</v>
      </c>
      <c r="C125" s="26">
        <v>6.44</v>
      </c>
      <c r="D125" s="26">
        <v>5.72</v>
      </c>
      <c r="E125" s="26">
        <v>9.11</v>
      </c>
      <c r="F125" s="26"/>
      <c r="G125" s="26">
        <v>61.42</v>
      </c>
      <c r="H125" s="26">
        <v>8.2100000000000009</v>
      </c>
      <c r="I125" s="26">
        <v>12.51</v>
      </c>
      <c r="J125" s="26">
        <v>21.41</v>
      </c>
      <c r="K125" s="26">
        <v>5.48</v>
      </c>
      <c r="L125" s="25"/>
      <c r="M125" s="25"/>
      <c r="N125" s="25"/>
      <c r="O125" s="25"/>
      <c r="P125" s="26">
        <v>7.46</v>
      </c>
    </row>
    <row r="126" spans="1:16" x14ac:dyDescent="0.3">
      <c r="A126" s="24" t="s">
        <v>198</v>
      </c>
      <c r="B126" s="26">
        <v>5.98</v>
      </c>
      <c r="C126" s="26">
        <v>6.51</v>
      </c>
      <c r="D126" s="26">
        <v>5.78</v>
      </c>
      <c r="E126" s="26">
        <v>9.06</v>
      </c>
      <c r="F126" s="26"/>
      <c r="G126" s="26">
        <v>61.41</v>
      </c>
      <c r="H126" s="26">
        <v>8.26</v>
      </c>
      <c r="I126" s="26">
        <v>12.44</v>
      </c>
      <c r="J126" s="26">
        <v>21.47</v>
      </c>
      <c r="K126" s="26">
        <v>5.5</v>
      </c>
      <c r="L126" s="25"/>
      <c r="M126" s="25"/>
      <c r="N126" s="25"/>
      <c r="O126" s="25"/>
      <c r="P126" s="26">
        <v>7.51</v>
      </c>
    </row>
    <row r="127" spans="1:16" x14ac:dyDescent="0.3">
      <c r="A127" s="24" t="s">
        <v>199</v>
      </c>
      <c r="B127" s="26">
        <v>6.06</v>
      </c>
      <c r="C127" s="26">
        <v>6.61</v>
      </c>
      <c r="D127" s="26">
        <v>5.85</v>
      </c>
      <c r="E127" s="26">
        <v>8.98</v>
      </c>
      <c r="F127" s="26"/>
      <c r="G127" s="26">
        <v>61.57</v>
      </c>
      <c r="H127" s="26">
        <v>8.35</v>
      </c>
      <c r="I127" s="26">
        <v>12.21</v>
      </c>
      <c r="J127" s="26">
        <v>21.54</v>
      </c>
      <c r="K127" s="26">
        <v>5.54</v>
      </c>
      <c r="L127" s="25"/>
      <c r="M127" s="25"/>
      <c r="N127" s="25"/>
      <c r="O127" s="25"/>
      <c r="P127" s="26">
        <v>7.58</v>
      </c>
    </row>
    <row r="128" spans="1:16" x14ac:dyDescent="0.3">
      <c r="A128" s="24" t="s">
        <v>200</v>
      </c>
      <c r="B128" s="26">
        <v>6.16</v>
      </c>
      <c r="C128" s="26">
        <v>6.73</v>
      </c>
      <c r="D128" s="26">
        <v>5.94</v>
      </c>
      <c r="E128" s="26">
        <v>8.8699999999999992</v>
      </c>
      <c r="F128" s="26"/>
      <c r="G128" s="26">
        <v>61.85</v>
      </c>
      <c r="H128" s="26">
        <v>8.33</v>
      </c>
      <c r="I128" s="26">
        <v>11.91</v>
      </c>
      <c r="J128" s="26">
        <v>21.62</v>
      </c>
      <c r="K128" s="26">
        <v>5.58</v>
      </c>
      <c r="L128" s="25"/>
      <c r="M128" s="25"/>
      <c r="N128" s="25"/>
      <c r="O128" s="25"/>
      <c r="P128" s="26">
        <v>7.63</v>
      </c>
    </row>
    <row r="129" spans="1:16" x14ac:dyDescent="0.3">
      <c r="A129" s="24" t="s">
        <v>201</v>
      </c>
      <c r="B129" s="26">
        <v>6.25</v>
      </c>
      <c r="C129" s="26">
        <v>6.84</v>
      </c>
      <c r="D129" s="26">
        <v>6.02</v>
      </c>
      <c r="E129" s="26">
        <v>8.7799999999999994</v>
      </c>
      <c r="F129" s="26"/>
      <c r="G129" s="26">
        <v>62.18</v>
      </c>
      <c r="H129" s="26">
        <v>8.3800000000000008</v>
      </c>
      <c r="I129" s="26">
        <v>11.67</v>
      </c>
      <c r="J129" s="26">
        <v>21.71</v>
      </c>
      <c r="K129" s="26">
        <v>5.63</v>
      </c>
      <c r="L129" s="25"/>
      <c r="M129" s="25"/>
      <c r="N129" s="25"/>
      <c r="O129" s="25"/>
      <c r="P129" s="26">
        <v>7.69</v>
      </c>
    </row>
    <row r="130" spans="1:16" x14ac:dyDescent="0.3">
      <c r="A130" s="24" t="s">
        <v>202</v>
      </c>
      <c r="B130" s="26">
        <v>6.32</v>
      </c>
      <c r="C130" s="26">
        <v>6.92</v>
      </c>
      <c r="D130" s="26">
        <v>6.09</v>
      </c>
      <c r="E130" s="26">
        <v>8.7200000000000006</v>
      </c>
      <c r="F130" s="26"/>
      <c r="G130" s="26">
        <v>62.49</v>
      </c>
      <c r="H130" s="26">
        <v>8.44</v>
      </c>
      <c r="I130" s="26">
        <v>11.58</v>
      </c>
      <c r="J130" s="26">
        <v>21.82</v>
      </c>
      <c r="K130" s="26">
        <v>5.69</v>
      </c>
      <c r="L130" s="25"/>
      <c r="M130" s="25"/>
      <c r="N130" s="25"/>
      <c r="O130" s="25"/>
      <c r="P130" s="26">
        <v>7.76</v>
      </c>
    </row>
    <row r="131" spans="1:16" x14ac:dyDescent="0.3">
      <c r="A131" s="24" t="s">
        <v>203</v>
      </c>
      <c r="B131" s="26">
        <v>6.37</v>
      </c>
      <c r="C131" s="26">
        <v>6.97</v>
      </c>
      <c r="D131" s="26">
        <v>6.14</v>
      </c>
      <c r="E131" s="26">
        <v>8.6999999999999993</v>
      </c>
      <c r="F131" s="26"/>
      <c r="G131" s="26">
        <v>62.76</v>
      </c>
      <c r="H131" s="26">
        <v>8.5299999999999994</v>
      </c>
      <c r="I131" s="26">
        <v>11.66</v>
      </c>
      <c r="J131" s="26">
        <v>21.93</v>
      </c>
      <c r="K131" s="26">
        <v>5.75</v>
      </c>
      <c r="L131" s="25"/>
      <c r="M131" s="25"/>
      <c r="N131" s="25"/>
      <c r="O131" s="25"/>
      <c r="P131" s="26">
        <v>7.83</v>
      </c>
    </row>
    <row r="132" spans="1:16" x14ac:dyDescent="0.3">
      <c r="A132" s="24" t="s">
        <v>204</v>
      </c>
      <c r="B132" s="26">
        <v>6.4</v>
      </c>
      <c r="C132" s="26">
        <v>6.99</v>
      </c>
      <c r="D132" s="26">
        <v>6.18</v>
      </c>
      <c r="E132" s="26">
        <v>8.7100000000000009</v>
      </c>
      <c r="F132" s="26"/>
      <c r="G132" s="26">
        <v>62.95</v>
      </c>
      <c r="H132" s="26">
        <v>8.52</v>
      </c>
      <c r="I132" s="26">
        <v>11.83</v>
      </c>
      <c r="J132" s="26">
        <v>22.03</v>
      </c>
      <c r="K132" s="26">
        <v>5.81</v>
      </c>
      <c r="L132" s="25"/>
      <c r="M132" s="25"/>
      <c r="N132" s="25"/>
      <c r="O132" s="25"/>
      <c r="P132" s="26">
        <v>7.85</v>
      </c>
    </row>
    <row r="133" spans="1:16" x14ac:dyDescent="0.3">
      <c r="A133" s="24" t="s">
        <v>205</v>
      </c>
      <c r="B133" s="26">
        <v>6.42</v>
      </c>
      <c r="C133" s="26">
        <v>7</v>
      </c>
      <c r="D133" s="26">
        <v>6.19</v>
      </c>
      <c r="E133" s="26">
        <v>8.74</v>
      </c>
      <c r="F133" s="26"/>
      <c r="G133" s="26">
        <v>63.05</v>
      </c>
      <c r="H133" s="26">
        <v>8.59</v>
      </c>
      <c r="I133" s="26">
        <v>12.01</v>
      </c>
      <c r="J133" s="26">
        <v>22.1</v>
      </c>
      <c r="K133" s="26">
        <v>5.88</v>
      </c>
      <c r="L133" s="25"/>
      <c r="M133" s="25"/>
      <c r="N133" s="25"/>
      <c r="O133" s="25"/>
      <c r="P133" s="26">
        <v>7.9</v>
      </c>
    </row>
    <row r="134" spans="1:16" x14ac:dyDescent="0.3">
      <c r="A134" s="24" t="s">
        <v>206</v>
      </c>
      <c r="B134" s="26">
        <v>6.43</v>
      </c>
      <c r="C134" s="26">
        <v>7.01</v>
      </c>
      <c r="D134" s="26">
        <v>6.19</v>
      </c>
      <c r="E134" s="26">
        <v>8.76</v>
      </c>
      <c r="F134" s="26"/>
      <c r="G134" s="26">
        <v>63.05</v>
      </c>
      <c r="H134" s="26">
        <v>8.6999999999999993</v>
      </c>
      <c r="I134" s="26">
        <v>12.11</v>
      </c>
      <c r="J134" s="26">
        <v>22.12</v>
      </c>
      <c r="K134" s="26">
        <v>5.94</v>
      </c>
      <c r="L134" s="25"/>
      <c r="M134" s="25"/>
      <c r="N134" s="25"/>
      <c r="O134" s="25"/>
      <c r="P134" s="26">
        <v>7.96</v>
      </c>
    </row>
    <row r="135" spans="1:16" x14ac:dyDescent="0.3">
      <c r="A135" s="24" t="s">
        <v>207</v>
      </c>
      <c r="B135" s="26">
        <v>6.44</v>
      </c>
      <c r="C135" s="26">
        <v>7.02</v>
      </c>
      <c r="D135" s="26">
        <v>6.19</v>
      </c>
      <c r="E135" s="26">
        <v>8.7799999999999994</v>
      </c>
      <c r="F135" s="26"/>
      <c r="G135" s="26">
        <v>62.94</v>
      </c>
      <c r="H135" s="26">
        <v>8.8699999999999992</v>
      </c>
      <c r="I135" s="26">
        <v>12.13</v>
      </c>
      <c r="J135" s="26">
        <v>22.12</v>
      </c>
      <c r="K135" s="26">
        <v>6</v>
      </c>
      <c r="L135" s="25"/>
      <c r="M135" s="25"/>
      <c r="N135" s="25"/>
      <c r="O135" s="25"/>
      <c r="P135" s="26">
        <v>8.0299999999999994</v>
      </c>
    </row>
    <row r="136" spans="1:16" x14ac:dyDescent="0.3">
      <c r="A136" s="24" t="s">
        <v>208</v>
      </c>
      <c r="B136" s="26">
        <v>6.46</v>
      </c>
      <c r="C136" s="26">
        <v>7.04</v>
      </c>
      <c r="D136" s="26">
        <v>6.19</v>
      </c>
      <c r="E136" s="26">
        <v>8.8000000000000007</v>
      </c>
      <c r="F136" s="26"/>
      <c r="G136" s="26">
        <v>62.78</v>
      </c>
      <c r="H136" s="26">
        <v>8.94</v>
      </c>
      <c r="I136" s="26">
        <v>12.12</v>
      </c>
      <c r="J136" s="26">
        <v>22.13</v>
      </c>
      <c r="K136" s="26">
        <v>6.07</v>
      </c>
      <c r="L136" s="25"/>
      <c r="M136" s="25"/>
      <c r="N136" s="25"/>
      <c r="O136" s="25"/>
      <c r="P136" s="26">
        <v>8.08</v>
      </c>
    </row>
    <row r="137" spans="1:16" x14ac:dyDescent="0.3">
      <c r="A137" s="24" t="s">
        <v>209</v>
      </c>
      <c r="B137" s="26">
        <v>6.49</v>
      </c>
      <c r="C137" s="26">
        <v>7.08</v>
      </c>
      <c r="D137" s="26">
        <v>6.21</v>
      </c>
      <c r="E137" s="26">
        <v>8.84</v>
      </c>
      <c r="F137" s="26"/>
      <c r="G137" s="26">
        <v>62.6</v>
      </c>
      <c r="H137" s="26">
        <v>9.1</v>
      </c>
      <c r="I137" s="26">
        <v>12.11</v>
      </c>
      <c r="J137" s="26">
        <v>22.24</v>
      </c>
      <c r="K137" s="26">
        <v>6.13</v>
      </c>
      <c r="L137" s="25"/>
      <c r="M137" s="25"/>
      <c r="N137" s="25"/>
      <c r="O137" s="25"/>
      <c r="P137" s="26">
        <v>8.17</v>
      </c>
    </row>
    <row r="138" spans="1:16" x14ac:dyDescent="0.3">
      <c r="A138" s="24" t="s">
        <v>210</v>
      </c>
      <c r="B138" s="26">
        <v>6.55</v>
      </c>
      <c r="C138" s="26">
        <v>7.15</v>
      </c>
      <c r="D138" s="26">
        <v>6.26</v>
      </c>
      <c r="E138" s="26">
        <v>8.91</v>
      </c>
      <c r="F138" s="26"/>
      <c r="G138" s="26">
        <v>62.45</v>
      </c>
      <c r="H138" s="26">
        <v>9.26</v>
      </c>
      <c r="I138" s="26">
        <v>12.18</v>
      </c>
      <c r="J138" s="26">
        <v>22.48</v>
      </c>
      <c r="K138" s="26">
        <v>6.18</v>
      </c>
      <c r="L138" s="25"/>
      <c r="M138" s="25"/>
      <c r="N138" s="25"/>
      <c r="O138" s="25"/>
      <c r="P138" s="26">
        <v>8.2899999999999991</v>
      </c>
    </row>
    <row r="139" spans="1:16" x14ac:dyDescent="0.3">
      <c r="A139" s="24" t="s">
        <v>211</v>
      </c>
      <c r="B139" s="26">
        <v>6.63</v>
      </c>
      <c r="C139" s="26">
        <v>7.24</v>
      </c>
      <c r="D139" s="26">
        <v>6.35</v>
      </c>
      <c r="E139" s="26">
        <v>9</v>
      </c>
      <c r="F139" s="26"/>
      <c r="G139" s="26">
        <v>62.41</v>
      </c>
      <c r="H139" s="26">
        <v>9.4499999999999993</v>
      </c>
      <c r="I139" s="26">
        <v>12.31</v>
      </c>
      <c r="J139" s="26">
        <v>22.83</v>
      </c>
      <c r="K139" s="26">
        <v>6.24</v>
      </c>
      <c r="L139" s="25"/>
      <c r="M139" s="25"/>
      <c r="N139" s="25"/>
      <c r="O139" s="25"/>
      <c r="P139" s="26">
        <v>8.42</v>
      </c>
    </row>
    <row r="140" spans="1:16" x14ac:dyDescent="0.3">
      <c r="A140" s="24" t="s">
        <v>212</v>
      </c>
      <c r="B140" s="26">
        <v>6.71</v>
      </c>
      <c r="C140" s="26">
        <v>7.33</v>
      </c>
      <c r="D140" s="26">
        <v>6.44</v>
      </c>
      <c r="E140" s="26">
        <v>9.09</v>
      </c>
      <c r="F140" s="26"/>
      <c r="G140" s="26">
        <v>62.65</v>
      </c>
      <c r="H140" s="26">
        <v>9.5</v>
      </c>
      <c r="I140" s="26">
        <v>12.46</v>
      </c>
      <c r="J140" s="26">
        <v>23.21</v>
      </c>
      <c r="K140" s="26">
        <v>6.3</v>
      </c>
      <c r="L140" s="25"/>
      <c r="M140" s="25"/>
      <c r="N140" s="25"/>
      <c r="O140" s="25"/>
      <c r="P140" s="26">
        <v>8.51</v>
      </c>
    </row>
    <row r="141" spans="1:16" x14ac:dyDescent="0.3">
      <c r="A141" s="24" t="s">
        <v>213</v>
      </c>
      <c r="B141" s="26">
        <v>6.77</v>
      </c>
      <c r="C141" s="26">
        <v>7.4</v>
      </c>
      <c r="D141" s="26">
        <v>6.51</v>
      </c>
      <c r="E141" s="26">
        <v>9.15</v>
      </c>
      <c r="F141" s="26"/>
      <c r="G141" s="26">
        <v>63.32</v>
      </c>
      <c r="H141" s="26">
        <v>9.59</v>
      </c>
      <c r="I141" s="26">
        <v>12.6</v>
      </c>
      <c r="J141" s="26">
        <v>23.5</v>
      </c>
      <c r="K141" s="26">
        <v>6.37</v>
      </c>
      <c r="L141" s="25"/>
      <c r="M141" s="25"/>
      <c r="N141" s="25"/>
      <c r="O141" s="25"/>
      <c r="P141" s="26">
        <v>8.6</v>
      </c>
    </row>
    <row r="142" spans="1:16" x14ac:dyDescent="0.3">
      <c r="A142" s="24" t="s">
        <v>214</v>
      </c>
      <c r="B142" s="26">
        <v>6.8</v>
      </c>
      <c r="C142" s="26">
        <v>7.42</v>
      </c>
      <c r="D142" s="26">
        <v>6.54</v>
      </c>
      <c r="E142" s="26">
        <v>9.14</v>
      </c>
      <c r="F142" s="26"/>
      <c r="G142" s="26">
        <v>64.569999999999993</v>
      </c>
      <c r="H142" s="26">
        <v>9.64</v>
      </c>
      <c r="I142" s="26">
        <v>12.67</v>
      </c>
      <c r="J142" s="26">
        <v>23.61</v>
      </c>
      <c r="K142" s="26">
        <v>6.43</v>
      </c>
      <c r="L142" s="25"/>
      <c r="M142" s="25"/>
      <c r="N142" s="25"/>
      <c r="O142" s="25"/>
      <c r="P142" s="26">
        <v>8.65</v>
      </c>
    </row>
    <row r="143" spans="1:16" x14ac:dyDescent="0.3">
      <c r="A143" s="24" t="s">
        <v>215</v>
      </c>
      <c r="B143" s="26">
        <v>6.79</v>
      </c>
      <c r="C143" s="26">
        <v>7.41</v>
      </c>
      <c r="D143" s="26">
        <v>6.53</v>
      </c>
      <c r="E143" s="26">
        <v>9.08</v>
      </c>
      <c r="F143" s="26"/>
      <c r="G143" s="26">
        <v>66.349999999999994</v>
      </c>
      <c r="H143" s="26">
        <v>9.67</v>
      </c>
      <c r="I143" s="26">
        <v>12.67</v>
      </c>
      <c r="J143" s="26">
        <v>23.53</v>
      </c>
      <c r="K143" s="26">
        <v>6.5</v>
      </c>
      <c r="L143" s="25"/>
      <c r="M143" s="25"/>
      <c r="N143" s="25"/>
      <c r="O143" s="25"/>
      <c r="P143" s="26">
        <v>8.67</v>
      </c>
    </row>
    <row r="144" spans="1:16" x14ac:dyDescent="0.3">
      <c r="A144" s="24" t="s">
        <v>216</v>
      </c>
      <c r="B144" s="26">
        <v>6.78</v>
      </c>
      <c r="C144" s="26">
        <v>7.38</v>
      </c>
      <c r="D144" s="26">
        <v>6.51</v>
      </c>
      <c r="E144" s="26">
        <v>9</v>
      </c>
      <c r="F144" s="26"/>
      <c r="G144" s="26">
        <v>68.44</v>
      </c>
      <c r="H144" s="26">
        <v>9.58</v>
      </c>
      <c r="I144" s="26">
        <v>12.63</v>
      </c>
      <c r="J144" s="26">
        <v>23.36</v>
      </c>
      <c r="K144" s="26">
        <v>6.57</v>
      </c>
      <c r="L144" s="25"/>
      <c r="M144" s="25"/>
      <c r="N144" s="25"/>
      <c r="O144" s="25"/>
      <c r="P144" s="26">
        <v>8.64</v>
      </c>
    </row>
    <row r="145" spans="1:16" x14ac:dyDescent="0.3">
      <c r="A145" s="24" t="s">
        <v>217</v>
      </c>
      <c r="B145" s="26">
        <v>6.77</v>
      </c>
      <c r="C145" s="26">
        <v>7.37</v>
      </c>
      <c r="D145" s="26">
        <v>6.49</v>
      </c>
      <c r="E145" s="26">
        <v>8.94</v>
      </c>
      <c r="F145" s="26"/>
      <c r="G145" s="26">
        <v>70.59</v>
      </c>
      <c r="H145" s="26">
        <v>9.57</v>
      </c>
      <c r="I145" s="26">
        <v>12.59</v>
      </c>
      <c r="J145" s="26">
        <v>23.19</v>
      </c>
      <c r="K145" s="26">
        <v>6.63</v>
      </c>
      <c r="L145" s="25"/>
      <c r="M145" s="25"/>
      <c r="N145" s="25"/>
      <c r="O145" s="25"/>
      <c r="P145" s="26">
        <v>8.64</v>
      </c>
    </row>
    <row r="146" spans="1:16" x14ac:dyDescent="0.3">
      <c r="A146" s="24" t="s">
        <v>218</v>
      </c>
      <c r="B146" s="26">
        <v>6.8</v>
      </c>
      <c r="C146" s="26">
        <v>7.4</v>
      </c>
      <c r="D146" s="26">
        <v>6.52</v>
      </c>
      <c r="E146" s="26">
        <v>8.93</v>
      </c>
      <c r="F146" s="26"/>
      <c r="G146" s="26">
        <v>72.58</v>
      </c>
      <c r="H146" s="26">
        <v>9.6199999999999992</v>
      </c>
      <c r="I146" s="26">
        <v>12.58</v>
      </c>
      <c r="J146" s="26">
        <v>23.11</v>
      </c>
      <c r="K146" s="26">
        <v>6.68</v>
      </c>
      <c r="L146" s="25"/>
      <c r="M146" s="25"/>
      <c r="N146" s="25"/>
      <c r="O146" s="25"/>
      <c r="P146" s="26">
        <v>8.69</v>
      </c>
    </row>
    <row r="147" spans="1:16" x14ac:dyDescent="0.3">
      <c r="A147" s="24" t="s">
        <v>219</v>
      </c>
      <c r="B147" s="26">
        <v>6.85</v>
      </c>
      <c r="C147" s="26">
        <v>7.48</v>
      </c>
      <c r="D147" s="26">
        <v>6.58</v>
      </c>
      <c r="E147" s="26">
        <v>8.98</v>
      </c>
      <c r="F147" s="26"/>
      <c r="G147" s="26">
        <v>74.31</v>
      </c>
      <c r="H147" s="26">
        <v>9.73</v>
      </c>
      <c r="I147" s="26">
        <v>12.6</v>
      </c>
      <c r="J147" s="26">
        <v>23.14</v>
      </c>
      <c r="K147" s="26">
        <v>6.72</v>
      </c>
      <c r="L147" s="25"/>
      <c r="M147" s="25"/>
      <c r="N147" s="25"/>
      <c r="O147" s="25"/>
      <c r="P147" s="26">
        <v>8.7899999999999991</v>
      </c>
    </row>
    <row r="148" spans="1:16" x14ac:dyDescent="0.3">
      <c r="A148" s="24" t="s">
        <v>220</v>
      </c>
      <c r="B148" s="26">
        <v>6.93</v>
      </c>
      <c r="C148" s="26">
        <v>7.58</v>
      </c>
      <c r="D148" s="26">
        <v>6.66</v>
      </c>
      <c r="E148" s="26">
        <v>9.07</v>
      </c>
      <c r="F148" s="26"/>
      <c r="G148" s="26">
        <v>75.790000000000006</v>
      </c>
      <c r="H148" s="26">
        <v>9.76</v>
      </c>
      <c r="I148" s="26">
        <v>12.67</v>
      </c>
      <c r="J148" s="26">
        <v>23.25</v>
      </c>
      <c r="K148" s="26">
        <v>6.76</v>
      </c>
      <c r="L148" s="25"/>
      <c r="M148" s="25"/>
      <c r="N148" s="25"/>
      <c r="O148" s="25"/>
      <c r="P148" s="26">
        <v>8.8699999999999992</v>
      </c>
    </row>
    <row r="149" spans="1:16" x14ac:dyDescent="0.3">
      <c r="A149" s="24" t="s">
        <v>221</v>
      </c>
      <c r="B149" s="26">
        <v>7.02</v>
      </c>
      <c r="C149" s="26">
        <v>7.69</v>
      </c>
      <c r="D149" s="26">
        <v>6.75</v>
      </c>
      <c r="E149" s="26">
        <v>9.18</v>
      </c>
      <c r="F149" s="26"/>
      <c r="G149" s="26">
        <v>77.069999999999993</v>
      </c>
      <c r="H149" s="26">
        <v>9.86</v>
      </c>
      <c r="I149" s="26">
        <v>12.78</v>
      </c>
      <c r="J149" s="26">
        <v>23.37</v>
      </c>
      <c r="K149" s="26">
        <v>6.83</v>
      </c>
      <c r="L149" s="25"/>
      <c r="M149" s="25"/>
      <c r="N149" s="25"/>
      <c r="O149" s="25"/>
      <c r="P149" s="26">
        <v>8.98</v>
      </c>
    </row>
    <row r="150" spans="1:16" x14ac:dyDescent="0.3">
      <c r="A150" s="24" t="s">
        <v>222</v>
      </c>
      <c r="B150" s="26">
        <v>7.11</v>
      </c>
      <c r="C150" s="26">
        <v>7.78</v>
      </c>
      <c r="D150" s="26">
        <v>6.84</v>
      </c>
      <c r="E150" s="26">
        <v>9.2899999999999991</v>
      </c>
      <c r="F150" s="26"/>
      <c r="G150" s="26">
        <v>78.19</v>
      </c>
      <c r="H150" s="26">
        <v>9.9499999999999993</v>
      </c>
      <c r="I150" s="26">
        <v>12.92</v>
      </c>
      <c r="J150" s="26">
        <v>23.46</v>
      </c>
      <c r="K150" s="26">
        <v>6.93</v>
      </c>
      <c r="L150" s="25"/>
      <c r="M150" s="25"/>
      <c r="N150" s="25"/>
      <c r="O150" s="25"/>
      <c r="P150" s="26">
        <v>9.08</v>
      </c>
    </row>
    <row r="151" spans="1:16" x14ac:dyDescent="0.3">
      <c r="A151" s="24" t="s">
        <v>223</v>
      </c>
      <c r="B151" s="26">
        <v>7.18</v>
      </c>
      <c r="C151" s="26">
        <v>7.86</v>
      </c>
      <c r="D151" s="26">
        <v>6.91</v>
      </c>
      <c r="E151" s="26">
        <v>9.4</v>
      </c>
      <c r="F151" s="26"/>
      <c r="G151" s="26">
        <v>79.209999999999994</v>
      </c>
      <c r="H151" s="26">
        <v>10.050000000000001</v>
      </c>
      <c r="I151" s="26">
        <v>13.08</v>
      </c>
      <c r="J151" s="26">
        <v>23.52</v>
      </c>
      <c r="K151" s="26">
        <v>7.05</v>
      </c>
      <c r="L151" s="25"/>
      <c r="M151" s="25"/>
      <c r="N151" s="25"/>
      <c r="O151" s="25"/>
      <c r="P151" s="26">
        <v>9.18</v>
      </c>
    </row>
    <row r="152" spans="1:16" x14ac:dyDescent="0.3">
      <c r="A152" s="24" t="s">
        <v>224</v>
      </c>
      <c r="B152" s="26">
        <v>7.26</v>
      </c>
      <c r="C152" s="26">
        <v>7.93</v>
      </c>
      <c r="D152" s="26">
        <v>6.98</v>
      </c>
      <c r="E152" s="26">
        <v>9.5299999999999994</v>
      </c>
      <c r="F152" s="26"/>
      <c r="G152" s="26">
        <v>80.22</v>
      </c>
      <c r="H152" s="26">
        <v>10.029999999999999</v>
      </c>
      <c r="I152" s="26">
        <v>13.23</v>
      </c>
      <c r="J152" s="26">
        <v>23.56</v>
      </c>
      <c r="K152" s="26">
        <v>7.19</v>
      </c>
      <c r="L152" s="25"/>
      <c r="M152" s="25"/>
      <c r="N152" s="25"/>
      <c r="O152" s="25"/>
      <c r="P152" s="26">
        <v>9.24</v>
      </c>
    </row>
    <row r="153" spans="1:16" x14ac:dyDescent="0.3">
      <c r="A153" s="24" t="s">
        <v>225</v>
      </c>
      <c r="B153" s="26">
        <v>7.34</v>
      </c>
      <c r="C153" s="26">
        <v>8.01</v>
      </c>
      <c r="D153" s="26">
        <v>7.06</v>
      </c>
      <c r="E153" s="26">
        <v>9.68</v>
      </c>
      <c r="F153" s="26"/>
      <c r="G153" s="26">
        <v>81.319999999999993</v>
      </c>
      <c r="H153" s="26">
        <v>10.119999999999999</v>
      </c>
      <c r="I153" s="26">
        <v>13.34</v>
      </c>
      <c r="J153" s="26">
        <v>23.63</v>
      </c>
      <c r="K153" s="26">
        <v>7.33</v>
      </c>
      <c r="L153" s="25"/>
      <c r="M153" s="25"/>
      <c r="N153" s="25"/>
      <c r="O153" s="25"/>
      <c r="P153" s="26">
        <v>9.33</v>
      </c>
    </row>
    <row r="154" spans="1:16" x14ac:dyDescent="0.3">
      <c r="A154" s="24" t="s">
        <v>226</v>
      </c>
      <c r="B154" s="26">
        <v>7.42</v>
      </c>
      <c r="C154" s="26">
        <v>8.1</v>
      </c>
      <c r="D154" s="26">
        <v>7.15</v>
      </c>
      <c r="E154" s="26">
        <v>9.8699999999999992</v>
      </c>
      <c r="F154" s="26"/>
      <c r="G154" s="26">
        <v>82.58</v>
      </c>
      <c r="H154" s="26">
        <v>10.29</v>
      </c>
      <c r="I154" s="26">
        <v>13.39</v>
      </c>
      <c r="J154" s="26">
        <v>23.76</v>
      </c>
      <c r="K154" s="26">
        <v>7.46</v>
      </c>
      <c r="L154" s="25"/>
      <c r="M154" s="25"/>
      <c r="N154" s="25"/>
      <c r="O154" s="25"/>
      <c r="P154" s="26">
        <v>9.4700000000000006</v>
      </c>
    </row>
    <row r="155" spans="1:16" x14ac:dyDescent="0.3">
      <c r="A155" s="24" t="s">
        <v>227</v>
      </c>
      <c r="B155" s="26">
        <v>7.52</v>
      </c>
      <c r="C155" s="26">
        <v>8.2200000000000006</v>
      </c>
      <c r="D155" s="26">
        <v>7.25</v>
      </c>
      <c r="E155" s="26">
        <v>10.1</v>
      </c>
      <c r="F155" s="26"/>
      <c r="G155" s="26">
        <v>84.02</v>
      </c>
      <c r="H155" s="26">
        <v>10.54</v>
      </c>
      <c r="I155" s="26">
        <v>13.38</v>
      </c>
      <c r="J155" s="26">
        <v>23.94</v>
      </c>
      <c r="K155" s="26">
        <v>7.56</v>
      </c>
      <c r="L155" s="25"/>
      <c r="M155" s="25"/>
      <c r="N155" s="25"/>
      <c r="O155" s="25"/>
      <c r="P155" s="26">
        <v>9.65</v>
      </c>
    </row>
    <row r="156" spans="1:16" x14ac:dyDescent="0.3">
      <c r="A156" s="24" t="s">
        <v>228</v>
      </c>
      <c r="B156" s="26">
        <v>7.63</v>
      </c>
      <c r="C156" s="26">
        <v>8.36</v>
      </c>
      <c r="D156" s="26">
        <v>7.37</v>
      </c>
      <c r="E156" s="26">
        <v>10.35</v>
      </c>
      <c r="F156" s="26">
        <v>20371.400000000001</v>
      </c>
      <c r="G156" s="26">
        <v>85.58</v>
      </c>
      <c r="H156" s="26">
        <v>10.73</v>
      </c>
      <c r="I156" s="26">
        <v>13.35</v>
      </c>
      <c r="J156" s="26">
        <v>24.15</v>
      </c>
      <c r="K156" s="26">
        <v>7.67</v>
      </c>
      <c r="L156" s="26">
        <v>5.75</v>
      </c>
      <c r="M156" s="26">
        <v>1039.82</v>
      </c>
      <c r="N156" s="26">
        <v>11.45</v>
      </c>
      <c r="O156" s="25"/>
      <c r="P156" s="26">
        <v>9.83</v>
      </c>
    </row>
    <row r="157" spans="1:16" x14ac:dyDescent="0.3">
      <c r="A157" s="24" t="s">
        <v>229</v>
      </c>
      <c r="B157" s="26">
        <v>7.77</v>
      </c>
      <c r="C157" s="26">
        <v>8.52</v>
      </c>
      <c r="D157" s="26">
        <v>7.51</v>
      </c>
      <c r="E157" s="26">
        <v>10.6</v>
      </c>
      <c r="F157" s="26">
        <v>16898.14</v>
      </c>
      <c r="G157" s="26">
        <v>87.19</v>
      </c>
      <c r="H157" s="26">
        <v>11.05</v>
      </c>
      <c r="I157" s="26">
        <v>13.31</v>
      </c>
      <c r="J157" s="26">
        <v>24.36</v>
      </c>
      <c r="K157" s="26">
        <v>7.79</v>
      </c>
      <c r="L157" s="26">
        <v>4.97</v>
      </c>
      <c r="M157" s="26">
        <v>1008.41</v>
      </c>
      <c r="N157" s="26">
        <v>10.43</v>
      </c>
      <c r="O157" s="25"/>
      <c r="P157" s="26">
        <v>10.06</v>
      </c>
    </row>
    <row r="158" spans="1:16" x14ac:dyDescent="0.3">
      <c r="A158" s="24" t="s">
        <v>230</v>
      </c>
      <c r="B158" s="26">
        <v>7.94</v>
      </c>
      <c r="C158" s="26">
        <v>8.7200000000000006</v>
      </c>
      <c r="D158" s="26">
        <v>7.65</v>
      </c>
      <c r="E158" s="26">
        <v>10.86</v>
      </c>
      <c r="F158" s="26">
        <v>15546.37</v>
      </c>
      <c r="G158" s="26">
        <v>88.79</v>
      </c>
      <c r="H158" s="26">
        <v>11.41</v>
      </c>
      <c r="I158" s="26">
        <v>13.32</v>
      </c>
      <c r="J158" s="26">
        <v>24.55</v>
      </c>
      <c r="K158" s="26">
        <v>7.94</v>
      </c>
      <c r="L158" s="26">
        <v>4.6100000000000003</v>
      </c>
      <c r="M158" s="26">
        <v>972.51</v>
      </c>
      <c r="N158" s="26">
        <v>9.91</v>
      </c>
      <c r="O158" s="25"/>
      <c r="P158" s="26">
        <v>10.33</v>
      </c>
    </row>
    <row r="159" spans="1:16" x14ac:dyDescent="0.3">
      <c r="A159" s="24" t="s">
        <v>231</v>
      </c>
      <c r="B159" s="26">
        <v>8.1300000000000008</v>
      </c>
      <c r="C159" s="26">
        <v>8.94</v>
      </c>
      <c r="D159" s="26">
        <v>7.8</v>
      </c>
      <c r="E159" s="26">
        <v>11.11</v>
      </c>
      <c r="F159" s="26">
        <v>13789.07</v>
      </c>
      <c r="G159" s="26">
        <v>90.36</v>
      </c>
      <c r="H159" s="26">
        <v>11.82</v>
      </c>
      <c r="I159" s="26">
        <v>13.37</v>
      </c>
      <c r="J159" s="26">
        <v>24.71</v>
      </c>
      <c r="K159" s="26">
        <v>8.1199999999999992</v>
      </c>
      <c r="L159" s="26">
        <v>4.8</v>
      </c>
      <c r="M159" s="26">
        <v>933.72</v>
      </c>
      <c r="N159" s="26">
        <v>10.08</v>
      </c>
      <c r="O159" s="25"/>
      <c r="P159" s="26">
        <v>10.63</v>
      </c>
    </row>
    <row r="160" spans="1:16" x14ac:dyDescent="0.3">
      <c r="A160" s="24" t="s">
        <v>232</v>
      </c>
      <c r="B160" s="26">
        <v>8.35</v>
      </c>
      <c r="C160" s="26">
        <v>9.19</v>
      </c>
      <c r="D160" s="26">
        <v>7.97</v>
      </c>
      <c r="E160" s="26">
        <v>11.36</v>
      </c>
      <c r="F160" s="26">
        <v>12707.77</v>
      </c>
      <c r="G160" s="26">
        <v>91.94</v>
      </c>
      <c r="H160" s="26">
        <v>12.08</v>
      </c>
      <c r="I160" s="26">
        <v>13.44</v>
      </c>
      <c r="J160" s="26">
        <v>24.85</v>
      </c>
      <c r="K160" s="26">
        <v>8.32</v>
      </c>
      <c r="L160" s="26">
        <v>5.32</v>
      </c>
      <c r="M160" s="26">
        <v>895.93</v>
      </c>
      <c r="N160" s="26">
        <v>10.68</v>
      </c>
      <c r="O160" s="25"/>
      <c r="P160" s="26">
        <v>10.88</v>
      </c>
    </row>
    <row r="161" spans="1:16" x14ac:dyDescent="0.3">
      <c r="A161" s="24" t="s">
        <v>233</v>
      </c>
      <c r="B161" s="26">
        <v>8.57</v>
      </c>
      <c r="C161" s="26">
        <v>9.43</v>
      </c>
      <c r="D161" s="26">
        <v>8.15</v>
      </c>
      <c r="E161" s="26">
        <v>11.6</v>
      </c>
      <c r="F161" s="26">
        <v>11842.21</v>
      </c>
      <c r="G161" s="26">
        <v>93.54</v>
      </c>
      <c r="H161" s="26">
        <v>12.39</v>
      </c>
      <c r="I161" s="26">
        <v>13.51</v>
      </c>
      <c r="J161" s="26">
        <v>25</v>
      </c>
      <c r="K161" s="26">
        <v>8.5299999999999994</v>
      </c>
      <c r="L161" s="26">
        <v>5.9</v>
      </c>
      <c r="M161" s="26">
        <v>863.06</v>
      </c>
      <c r="N161" s="26">
        <v>11.38</v>
      </c>
      <c r="O161" s="25"/>
      <c r="P161" s="26">
        <v>11.15</v>
      </c>
    </row>
    <row r="162" spans="1:16" x14ac:dyDescent="0.3">
      <c r="A162" s="24" t="s">
        <v>234</v>
      </c>
      <c r="B162" s="26">
        <v>8.7899999999999991</v>
      </c>
      <c r="C162" s="26">
        <v>9.68</v>
      </c>
      <c r="D162" s="26">
        <v>8.35</v>
      </c>
      <c r="E162" s="26">
        <v>11.83</v>
      </c>
      <c r="F162" s="26">
        <v>11258.41</v>
      </c>
      <c r="G162" s="26">
        <v>95.2</v>
      </c>
      <c r="H162" s="26">
        <v>12.66</v>
      </c>
      <c r="I162" s="26">
        <v>13.57</v>
      </c>
      <c r="J162" s="26">
        <v>25.17</v>
      </c>
      <c r="K162" s="26">
        <v>8.7200000000000006</v>
      </c>
      <c r="L162" s="26">
        <v>6.31</v>
      </c>
      <c r="M162" s="26">
        <v>839.08</v>
      </c>
      <c r="N162" s="26">
        <v>11.89</v>
      </c>
      <c r="O162" s="25"/>
      <c r="P162" s="26">
        <v>11.41</v>
      </c>
    </row>
    <row r="163" spans="1:16" x14ac:dyDescent="0.3">
      <c r="A163" s="24" t="s">
        <v>235</v>
      </c>
      <c r="B163" s="26">
        <v>9.02</v>
      </c>
      <c r="C163" s="26">
        <v>9.93</v>
      </c>
      <c r="D163" s="26">
        <v>8.58</v>
      </c>
      <c r="E163" s="26">
        <v>12.04</v>
      </c>
      <c r="F163" s="26">
        <v>10968.97</v>
      </c>
      <c r="G163" s="26">
        <v>96.82</v>
      </c>
      <c r="H163" s="26">
        <v>12.89</v>
      </c>
      <c r="I163" s="26">
        <v>13.67</v>
      </c>
      <c r="J163" s="26">
        <v>25.36</v>
      </c>
      <c r="K163" s="26">
        <v>8.89</v>
      </c>
      <c r="L163" s="26">
        <v>6.48</v>
      </c>
      <c r="M163" s="26">
        <v>824.5</v>
      </c>
      <c r="N163" s="26">
        <v>12.1</v>
      </c>
      <c r="O163" s="25"/>
      <c r="P163" s="26">
        <v>11.65</v>
      </c>
    </row>
    <row r="164" spans="1:16" x14ac:dyDescent="0.3">
      <c r="A164" s="24" t="s">
        <v>236</v>
      </c>
      <c r="B164" s="26">
        <v>9.27</v>
      </c>
      <c r="C164" s="26">
        <v>10.199999999999999</v>
      </c>
      <c r="D164" s="26">
        <v>8.86</v>
      </c>
      <c r="E164" s="26">
        <v>12.25</v>
      </c>
      <c r="F164" s="26">
        <v>10832.13</v>
      </c>
      <c r="G164" s="26">
        <v>98.2</v>
      </c>
      <c r="H164" s="26">
        <v>12.94</v>
      </c>
      <c r="I164" s="26">
        <v>13.99</v>
      </c>
      <c r="J164" s="26">
        <v>25.54</v>
      </c>
      <c r="K164" s="26">
        <v>9.0500000000000007</v>
      </c>
      <c r="L164" s="26">
        <v>6.51</v>
      </c>
      <c r="M164" s="26">
        <v>816.77</v>
      </c>
      <c r="N164" s="26">
        <v>12.15</v>
      </c>
      <c r="O164" s="25"/>
      <c r="P164" s="26">
        <v>11.84</v>
      </c>
    </row>
    <row r="165" spans="1:16" x14ac:dyDescent="0.3">
      <c r="A165" s="24" t="s">
        <v>237</v>
      </c>
      <c r="B165" s="26">
        <v>9.57</v>
      </c>
      <c r="C165" s="26">
        <v>10.52</v>
      </c>
      <c r="D165" s="26">
        <v>9.18</v>
      </c>
      <c r="E165" s="26">
        <v>12.46</v>
      </c>
      <c r="F165" s="26">
        <v>10749.62</v>
      </c>
      <c r="G165" s="26">
        <v>99.14</v>
      </c>
      <c r="H165" s="26">
        <v>13.07</v>
      </c>
      <c r="I165" s="26">
        <v>14.67</v>
      </c>
      <c r="J165" s="26">
        <v>25.71</v>
      </c>
      <c r="K165" s="26">
        <v>9.1999999999999993</v>
      </c>
      <c r="L165" s="26">
        <v>6.53</v>
      </c>
      <c r="M165" s="26">
        <v>813.12</v>
      </c>
      <c r="N165" s="26">
        <v>12.15</v>
      </c>
      <c r="O165" s="25"/>
      <c r="P165" s="26">
        <v>12.07</v>
      </c>
    </row>
    <row r="166" spans="1:16" x14ac:dyDescent="0.3">
      <c r="A166" s="24" t="s">
        <v>238</v>
      </c>
      <c r="B166" s="26">
        <v>9.93</v>
      </c>
      <c r="C166" s="26">
        <v>10.89</v>
      </c>
      <c r="D166" s="26">
        <v>9.57</v>
      </c>
      <c r="E166" s="26">
        <v>12.68</v>
      </c>
      <c r="F166" s="26">
        <v>10582.4</v>
      </c>
      <c r="G166" s="26">
        <v>99.46</v>
      </c>
      <c r="H166" s="26">
        <v>13.25</v>
      </c>
      <c r="I166" s="26">
        <v>15.88</v>
      </c>
      <c r="J166" s="26">
        <v>25.83</v>
      </c>
      <c r="K166" s="26">
        <v>9.35</v>
      </c>
      <c r="L166" s="26">
        <v>6.65</v>
      </c>
      <c r="M166" s="26">
        <v>810.7</v>
      </c>
      <c r="N166" s="26">
        <v>12.24</v>
      </c>
      <c r="O166" s="25"/>
      <c r="P166" s="26">
        <v>12.36</v>
      </c>
    </row>
    <row r="167" spans="1:16" x14ac:dyDescent="0.3">
      <c r="A167" s="24" t="s">
        <v>239</v>
      </c>
      <c r="B167" s="26">
        <v>10.38</v>
      </c>
      <c r="C167" s="26">
        <v>11.35</v>
      </c>
      <c r="D167" s="26">
        <v>10.050000000000001</v>
      </c>
      <c r="E167" s="26">
        <v>12.93</v>
      </c>
      <c r="F167" s="26">
        <v>10329.66</v>
      </c>
      <c r="G167" s="26">
        <v>99.51</v>
      </c>
      <c r="H167" s="26">
        <v>13.5</v>
      </c>
      <c r="I167" s="26">
        <v>17.47</v>
      </c>
      <c r="J167" s="26">
        <v>25.9</v>
      </c>
      <c r="K167" s="26">
        <v>9.49</v>
      </c>
      <c r="L167" s="26">
        <v>6.88</v>
      </c>
      <c r="M167" s="26">
        <v>808.04</v>
      </c>
      <c r="N167" s="26">
        <v>12.46</v>
      </c>
      <c r="O167" s="25"/>
      <c r="P167" s="26">
        <v>12.72</v>
      </c>
    </row>
    <row r="168" spans="1:16" x14ac:dyDescent="0.3">
      <c r="A168" s="24" t="s">
        <v>240</v>
      </c>
      <c r="B168" s="26">
        <v>10.94</v>
      </c>
      <c r="C168" s="26">
        <v>11.92</v>
      </c>
      <c r="D168" s="26">
        <v>10.63</v>
      </c>
      <c r="E168" s="26">
        <v>13.21</v>
      </c>
      <c r="F168" s="26">
        <v>9999.57</v>
      </c>
      <c r="G168" s="26">
        <v>100.11</v>
      </c>
      <c r="H168" s="26">
        <v>13.64</v>
      </c>
      <c r="I168" s="26">
        <v>19.05</v>
      </c>
      <c r="J168" s="26">
        <v>25.96</v>
      </c>
      <c r="K168" s="26">
        <v>9.65</v>
      </c>
      <c r="L168" s="26">
        <v>7.17</v>
      </c>
      <c r="M168" s="26">
        <v>804.62</v>
      </c>
      <c r="N168" s="26">
        <v>12.77</v>
      </c>
      <c r="O168" s="25"/>
      <c r="P168" s="26">
        <v>13.11</v>
      </c>
    </row>
    <row r="169" spans="1:16" x14ac:dyDescent="0.3">
      <c r="A169" s="24" t="s">
        <v>241</v>
      </c>
      <c r="B169" s="26">
        <v>11.66</v>
      </c>
      <c r="C169" s="26">
        <v>12.6</v>
      </c>
      <c r="D169" s="26">
        <v>11.37</v>
      </c>
      <c r="E169" s="26">
        <v>13.55</v>
      </c>
      <c r="F169" s="26">
        <v>9654.4500000000007</v>
      </c>
      <c r="G169" s="26">
        <v>102.13</v>
      </c>
      <c r="H169" s="26">
        <v>13.93</v>
      </c>
      <c r="I169" s="26">
        <v>20.23</v>
      </c>
      <c r="J169" s="26">
        <v>26.02</v>
      </c>
      <c r="K169" s="26">
        <v>9.81</v>
      </c>
      <c r="L169" s="26">
        <v>7.44</v>
      </c>
      <c r="M169" s="26">
        <v>800.05</v>
      </c>
      <c r="N169" s="26">
        <v>13.13</v>
      </c>
      <c r="O169" s="25"/>
      <c r="P169" s="26">
        <v>13.64</v>
      </c>
    </row>
    <row r="170" spans="1:16" x14ac:dyDescent="0.3">
      <c r="A170" s="24" t="s">
        <v>242</v>
      </c>
      <c r="B170" s="26">
        <v>12.54</v>
      </c>
      <c r="C170" s="26">
        <v>13.43</v>
      </c>
      <c r="D170" s="26">
        <v>12.27</v>
      </c>
      <c r="E170" s="26">
        <v>13.96</v>
      </c>
      <c r="F170" s="26">
        <v>9370.35</v>
      </c>
      <c r="G170" s="26">
        <v>106.37</v>
      </c>
      <c r="H170" s="26">
        <v>14.33</v>
      </c>
      <c r="I170" s="26">
        <v>20.61</v>
      </c>
      <c r="J170" s="26">
        <v>26.1</v>
      </c>
      <c r="K170" s="26">
        <v>10.01</v>
      </c>
      <c r="L170" s="26">
        <v>7.64</v>
      </c>
      <c r="M170" s="26">
        <v>793.98</v>
      </c>
      <c r="N170" s="26">
        <v>13.48</v>
      </c>
      <c r="O170" s="25"/>
      <c r="P170" s="26">
        <v>14.31</v>
      </c>
    </row>
    <row r="171" spans="1:16" x14ac:dyDescent="0.3">
      <c r="A171" s="24" t="s">
        <v>243</v>
      </c>
      <c r="B171" s="26">
        <v>13.57</v>
      </c>
      <c r="C171" s="26">
        <v>14.38</v>
      </c>
      <c r="D171" s="26">
        <v>13.31</v>
      </c>
      <c r="E171" s="26">
        <v>14.46</v>
      </c>
      <c r="F171" s="26">
        <v>9132.9500000000007</v>
      </c>
      <c r="G171" s="26">
        <v>112.62</v>
      </c>
      <c r="H171" s="26">
        <v>14.84</v>
      </c>
      <c r="I171" s="26">
        <v>20.25</v>
      </c>
      <c r="J171" s="26">
        <v>26.21</v>
      </c>
      <c r="K171" s="26">
        <v>10.25</v>
      </c>
      <c r="L171" s="26">
        <v>7.75</v>
      </c>
      <c r="M171" s="26">
        <v>786.61</v>
      </c>
      <c r="N171" s="26">
        <v>13.84</v>
      </c>
      <c r="O171" s="25"/>
      <c r="P171" s="26">
        <v>15.12</v>
      </c>
    </row>
    <row r="172" spans="1:16" x14ac:dyDescent="0.3">
      <c r="A172" s="24" t="s">
        <v>244</v>
      </c>
      <c r="B172" s="26">
        <v>14.68</v>
      </c>
      <c r="C172" s="26">
        <v>15.44</v>
      </c>
      <c r="D172" s="26">
        <v>14.42</v>
      </c>
      <c r="E172" s="26">
        <v>15.07</v>
      </c>
      <c r="F172" s="26">
        <v>8936.25</v>
      </c>
      <c r="G172" s="26">
        <v>119.72</v>
      </c>
      <c r="H172" s="26">
        <v>15.28</v>
      </c>
      <c r="I172" s="26">
        <v>19.66</v>
      </c>
      <c r="J172" s="26">
        <v>26.32</v>
      </c>
      <c r="K172" s="26">
        <v>10.59</v>
      </c>
      <c r="L172" s="26">
        <v>7.85</v>
      </c>
      <c r="M172" s="26">
        <v>778.68</v>
      </c>
      <c r="N172" s="26">
        <v>14.28</v>
      </c>
      <c r="O172" s="25"/>
      <c r="P172" s="26">
        <v>15.95</v>
      </c>
    </row>
    <row r="173" spans="1:16" x14ac:dyDescent="0.3">
      <c r="A173" s="24" t="s">
        <v>245</v>
      </c>
      <c r="B173" s="26">
        <v>15.81</v>
      </c>
      <c r="C173" s="26">
        <v>16.559999999999999</v>
      </c>
      <c r="D173" s="26">
        <v>15.5</v>
      </c>
      <c r="E173" s="26">
        <v>15.81</v>
      </c>
      <c r="F173" s="26">
        <v>8751.39</v>
      </c>
      <c r="G173" s="26">
        <v>126.38</v>
      </c>
      <c r="H173" s="26">
        <v>15.97</v>
      </c>
      <c r="I173" s="26">
        <v>19.36</v>
      </c>
      <c r="J173" s="26">
        <v>26.43</v>
      </c>
      <c r="K173" s="26">
        <v>11.07</v>
      </c>
      <c r="L173" s="26">
        <v>8.02</v>
      </c>
      <c r="M173" s="26">
        <v>770.95</v>
      </c>
      <c r="N173" s="26">
        <v>14.88</v>
      </c>
      <c r="O173" s="25"/>
      <c r="P173" s="26">
        <v>16.899999999999999</v>
      </c>
    </row>
    <row r="174" spans="1:16" x14ac:dyDescent="0.3">
      <c r="A174" s="24" t="s">
        <v>246</v>
      </c>
      <c r="B174" s="26">
        <v>16.88</v>
      </c>
      <c r="C174" s="26">
        <v>17.7</v>
      </c>
      <c r="D174" s="26">
        <v>16.48</v>
      </c>
      <c r="E174" s="26">
        <v>16.7</v>
      </c>
      <c r="F174" s="26">
        <v>8574.59</v>
      </c>
      <c r="G174" s="26">
        <v>131.44</v>
      </c>
      <c r="H174" s="26">
        <v>16.850000000000001</v>
      </c>
      <c r="I174" s="26">
        <v>19.850000000000001</v>
      </c>
      <c r="J174" s="26">
        <v>26.51</v>
      </c>
      <c r="K174" s="26">
        <v>11.74</v>
      </c>
      <c r="L174" s="26">
        <v>8.33</v>
      </c>
      <c r="M174" s="26">
        <v>764.14</v>
      </c>
      <c r="N174" s="26">
        <v>15.71</v>
      </c>
      <c r="O174" s="25"/>
      <c r="P174" s="26">
        <v>17.91</v>
      </c>
    </row>
    <row r="175" spans="1:16" x14ac:dyDescent="0.3">
      <c r="A175" s="24" t="s">
        <v>247</v>
      </c>
      <c r="B175" s="26">
        <v>17.87</v>
      </c>
      <c r="C175" s="26">
        <v>18.809999999999999</v>
      </c>
      <c r="D175" s="26">
        <v>17.309999999999999</v>
      </c>
      <c r="E175" s="26">
        <v>17.72</v>
      </c>
      <c r="F175" s="26">
        <v>8392.67</v>
      </c>
      <c r="G175" s="26">
        <v>134.62</v>
      </c>
      <c r="H175" s="26">
        <v>17.920000000000002</v>
      </c>
      <c r="I175" s="26">
        <v>21.27</v>
      </c>
      <c r="J175" s="26">
        <v>26.58</v>
      </c>
      <c r="K175" s="26">
        <v>12.55</v>
      </c>
      <c r="L175" s="26">
        <v>8.8000000000000007</v>
      </c>
      <c r="M175" s="26">
        <v>758.34</v>
      </c>
      <c r="N175" s="26">
        <v>16.739999999999998</v>
      </c>
      <c r="O175" s="25"/>
      <c r="P175" s="26">
        <v>18.940000000000001</v>
      </c>
    </row>
    <row r="176" spans="1:16" x14ac:dyDescent="0.3">
      <c r="A176" s="24" t="s">
        <v>248</v>
      </c>
      <c r="B176" s="26">
        <v>18.739999999999998</v>
      </c>
      <c r="C176" s="26">
        <v>19.84</v>
      </c>
      <c r="D176" s="26">
        <v>18.02</v>
      </c>
      <c r="E176" s="26">
        <v>18.78</v>
      </c>
      <c r="F176" s="26">
        <v>8203.3700000000008</v>
      </c>
      <c r="G176" s="26">
        <v>136.58000000000001</v>
      </c>
      <c r="H176" s="26">
        <v>18.87</v>
      </c>
      <c r="I176" s="26">
        <v>23.42</v>
      </c>
      <c r="J176" s="26">
        <v>26.67</v>
      </c>
      <c r="K176" s="26">
        <v>13.43</v>
      </c>
      <c r="L176" s="26">
        <v>9.4</v>
      </c>
      <c r="M176" s="26">
        <v>752.97</v>
      </c>
      <c r="N176" s="26">
        <v>17.86</v>
      </c>
      <c r="O176" s="25"/>
      <c r="P176" s="26">
        <v>19.89</v>
      </c>
    </row>
    <row r="177" spans="1:16" x14ac:dyDescent="0.3">
      <c r="A177" s="24" t="s">
        <v>249</v>
      </c>
      <c r="B177" s="26">
        <v>19.5</v>
      </c>
      <c r="C177" s="26">
        <v>20.76</v>
      </c>
      <c r="D177" s="26">
        <v>18.61</v>
      </c>
      <c r="E177" s="26">
        <v>19.78</v>
      </c>
      <c r="F177" s="26">
        <v>8014.13</v>
      </c>
      <c r="G177" s="26">
        <v>138.06</v>
      </c>
      <c r="H177" s="26">
        <v>20</v>
      </c>
      <c r="I177" s="26">
        <v>26.05</v>
      </c>
      <c r="J177" s="26">
        <v>26.82</v>
      </c>
      <c r="K177" s="26">
        <v>14.26</v>
      </c>
      <c r="L177" s="26">
        <v>10.1</v>
      </c>
      <c r="M177" s="26">
        <v>747.39</v>
      </c>
      <c r="N177" s="26">
        <v>18.93</v>
      </c>
      <c r="O177" s="25"/>
      <c r="P177" s="26">
        <v>20.83</v>
      </c>
    </row>
    <row r="178" spans="1:16" x14ac:dyDescent="0.3">
      <c r="A178" s="24" t="s">
        <v>250</v>
      </c>
      <c r="B178" s="26">
        <v>20.12</v>
      </c>
      <c r="C178" s="26">
        <v>21.53</v>
      </c>
      <c r="D178" s="26">
        <v>19.12</v>
      </c>
      <c r="E178" s="26">
        <v>20.63</v>
      </c>
      <c r="F178" s="26">
        <v>7824.23</v>
      </c>
      <c r="G178" s="26">
        <v>139.72999999999999</v>
      </c>
      <c r="H178" s="26">
        <v>21.15</v>
      </c>
      <c r="I178" s="26">
        <v>28.9</v>
      </c>
      <c r="J178" s="26">
        <v>27.06</v>
      </c>
      <c r="K178" s="26">
        <v>14.94</v>
      </c>
      <c r="L178" s="26">
        <v>10.86</v>
      </c>
      <c r="M178" s="26">
        <v>740.98</v>
      </c>
      <c r="N178" s="26">
        <v>19.850000000000001</v>
      </c>
      <c r="O178" s="25"/>
      <c r="P178" s="26">
        <v>21.69</v>
      </c>
    </row>
    <row r="179" spans="1:16" x14ac:dyDescent="0.3">
      <c r="A179" s="24" t="s">
        <v>251</v>
      </c>
      <c r="B179" s="26">
        <v>20.64</v>
      </c>
      <c r="C179" s="26">
        <v>22.15</v>
      </c>
      <c r="D179" s="26">
        <v>19.559999999999999</v>
      </c>
      <c r="E179" s="26">
        <v>21.36</v>
      </c>
      <c r="F179" s="26">
        <v>7626.6</v>
      </c>
      <c r="G179" s="26">
        <v>141.72</v>
      </c>
      <c r="H179" s="26">
        <v>22.31</v>
      </c>
      <c r="I179" s="26">
        <v>31.71</v>
      </c>
      <c r="J179" s="26">
        <v>27.39</v>
      </c>
      <c r="K179" s="26">
        <v>15.47</v>
      </c>
      <c r="L179" s="26">
        <v>11.64</v>
      </c>
      <c r="M179" s="26">
        <v>733.04</v>
      </c>
      <c r="N179" s="26">
        <v>20.59</v>
      </c>
      <c r="O179" s="25"/>
      <c r="P179" s="26">
        <v>22.5</v>
      </c>
    </row>
    <row r="180" spans="1:16" x14ac:dyDescent="0.3">
      <c r="A180" s="24" t="s">
        <v>252</v>
      </c>
      <c r="B180" s="26">
        <v>21.06</v>
      </c>
      <c r="C180" s="26">
        <v>22.64</v>
      </c>
      <c r="D180" s="26">
        <v>19.940000000000001</v>
      </c>
      <c r="E180" s="26">
        <v>22.09</v>
      </c>
      <c r="F180" s="26">
        <v>7399.49</v>
      </c>
      <c r="G180" s="26">
        <v>143.53</v>
      </c>
      <c r="H180" s="26">
        <v>23.18</v>
      </c>
      <c r="I180" s="26">
        <v>34.159999999999997</v>
      </c>
      <c r="J180" s="26">
        <v>27.78</v>
      </c>
      <c r="K180" s="26">
        <v>15.92</v>
      </c>
      <c r="L180" s="26">
        <v>12.42</v>
      </c>
      <c r="M180" s="26">
        <v>722.81</v>
      </c>
      <c r="N180" s="26">
        <v>21.26</v>
      </c>
      <c r="O180" s="25"/>
      <c r="P180" s="26">
        <v>23.14</v>
      </c>
    </row>
    <row r="181" spans="1:16" x14ac:dyDescent="0.3">
      <c r="A181" s="24" t="s">
        <v>253</v>
      </c>
      <c r="B181" s="26">
        <v>21.44</v>
      </c>
      <c r="C181" s="26">
        <v>23.04</v>
      </c>
      <c r="D181" s="26">
        <v>20.3</v>
      </c>
      <c r="E181" s="26">
        <v>22.95</v>
      </c>
      <c r="F181" s="26">
        <v>7122.22</v>
      </c>
      <c r="G181" s="26">
        <v>144.63999999999999</v>
      </c>
      <c r="H181" s="26">
        <v>24.2</v>
      </c>
      <c r="I181" s="26">
        <v>35.93</v>
      </c>
      <c r="J181" s="26">
        <v>28.18</v>
      </c>
      <c r="K181" s="26">
        <v>16.37</v>
      </c>
      <c r="L181" s="26">
        <v>13.17</v>
      </c>
      <c r="M181" s="26">
        <v>709.53</v>
      </c>
      <c r="N181" s="26">
        <v>21.97</v>
      </c>
      <c r="O181" s="25"/>
      <c r="P181" s="26">
        <v>23.82</v>
      </c>
    </row>
    <row r="182" spans="1:16" x14ac:dyDescent="0.3">
      <c r="A182" s="24" t="s">
        <v>254</v>
      </c>
      <c r="B182" s="26">
        <v>21.8</v>
      </c>
      <c r="C182" s="26">
        <v>23.36</v>
      </c>
      <c r="D182" s="26">
        <v>20.64</v>
      </c>
      <c r="E182" s="26">
        <v>24.06</v>
      </c>
      <c r="F182" s="26">
        <v>6772.49</v>
      </c>
      <c r="G182" s="26">
        <v>144.57</v>
      </c>
      <c r="H182" s="26">
        <v>25.26</v>
      </c>
      <c r="I182" s="26">
        <v>36.729999999999997</v>
      </c>
      <c r="J182" s="26">
        <v>28.56</v>
      </c>
      <c r="K182" s="26">
        <v>16.88</v>
      </c>
      <c r="L182" s="26">
        <v>13.88</v>
      </c>
      <c r="M182" s="26">
        <v>692.52</v>
      </c>
      <c r="N182" s="26">
        <v>22.81</v>
      </c>
      <c r="O182" s="25"/>
      <c r="P182" s="26">
        <v>24.51</v>
      </c>
    </row>
    <row r="183" spans="1:16" x14ac:dyDescent="0.3">
      <c r="A183" s="24" t="s">
        <v>255</v>
      </c>
      <c r="B183" s="26">
        <v>22.17</v>
      </c>
      <c r="C183" s="26">
        <v>23.64</v>
      </c>
      <c r="D183" s="26">
        <v>20.98</v>
      </c>
      <c r="E183" s="26">
        <v>25.4</v>
      </c>
      <c r="F183" s="26">
        <v>6354.79</v>
      </c>
      <c r="G183" s="26">
        <v>143.53</v>
      </c>
      <c r="H183" s="26">
        <v>26.4</v>
      </c>
      <c r="I183" s="26">
        <v>36.58</v>
      </c>
      <c r="J183" s="26">
        <v>28.89</v>
      </c>
      <c r="K183" s="26">
        <v>17.47</v>
      </c>
      <c r="L183" s="26">
        <v>14.52</v>
      </c>
      <c r="M183" s="26">
        <v>671.83</v>
      </c>
      <c r="N183" s="26">
        <v>23.79</v>
      </c>
      <c r="O183" s="25"/>
      <c r="P183" s="26">
        <v>25.23</v>
      </c>
    </row>
    <row r="184" spans="1:16" x14ac:dyDescent="0.3">
      <c r="A184" s="24" t="s">
        <v>256</v>
      </c>
      <c r="B184" s="26">
        <v>22.55</v>
      </c>
      <c r="C184" s="26">
        <v>23.92</v>
      </c>
      <c r="D184" s="26">
        <v>21.35</v>
      </c>
      <c r="E184" s="26">
        <v>26.81</v>
      </c>
      <c r="F184" s="26">
        <v>5891.68</v>
      </c>
      <c r="G184" s="26">
        <v>142.41</v>
      </c>
      <c r="H184" s="26">
        <v>27.2</v>
      </c>
      <c r="I184" s="26">
        <v>35.78</v>
      </c>
      <c r="J184" s="26">
        <v>29.18</v>
      </c>
      <c r="K184" s="26">
        <v>18.11</v>
      </c>
      <c r="L184" s="26">
        <v>15.11</v>
      </c>
      <c r="M184" s="26">
        <v>648.28</v>
      </c>
      <c r="N184" s="26">
        <v>24.78</v>
      </c>
      <c r="O184" s="25"/>
      <c r="P184" s="26">
        <v>25.85</v>
      </c>
    </row>
    <row r="185" spans="1:16" x14ac:dyDescent="0.3">
      <c r="A185" s="24" t="s">
        <v>257</v>
      </c>
      <c r="B185" s="26">
        <v>22.96</v>
      </c>
      <c r="C185" s="26">
        <v>24.25</v>
      </c>
      <c r="D185" s="26">
        <v>21.76</v>
      </c>
      <c r="E185" s="26">
        <v>28.13</v>
      </c>
      <c r="F185" s="26">
        <v>5408.07</v>
      </c>
      <c r="G185" s="26">
        <v>142.16999999999999</v>
      </c>
      <c r="H185" s="26">
        <v>28.16</v>
      </c>
      <c r="I185" s="26">
        <v>34.68</v>
      </c>
      <c r="J185" s="26">
        <v>29.46</v>
      </c>
      <c r="K185" s="26">
        <v>18.760000000000002</v>
      </c>
      <c r="L185" s="26">
        <v>15.63</v>
      </c>
      <c r="M185" s="26">
        <v>622.76</v>
      </c>
      <c r="N185" s="26">
        <v>25.68</v>
      </c>
      <c r="O185" s="25"/>
      <c r="P185" s="26">
        <v>26.53</v>
      </c>
    </row>
    <row r="186" spans="1:16" x14ac:dyDescent="0.3">
      <c r="A186" s="24" t="s">
        <v>258</v>
      </c>
      <c r="B186" s="26">
        <v>23.41</v>
      </c>
      <c r="C186" s="26">
        <v>24.64</v>
      </c>
      <c r="D186" s="26">
        <v>22.24</v>
      </c>
      <c r="E186" s="26">
        <v>29.19</v>
      </c>
      <c r="F186" s="26">
        <v>4928.9799999999996</v>
      </c>
      <c r="G186" s="26">
        <v>143.66999999999999</v>
      </c>
      <c r="H186" s="26">
        <v>29.12</v>
      </c>
      <c r="I186" s="26">
        <v>33.61</v>
      </c>
      <c r="J186" s="26">
        <v>29.73</v>
      </c>
      <c r="K186" s="26">
        <v>19.36</v>
      </c>
      <c r="L186" s="26">
        <v>16.11</v>
      </c>
      <c r="M186" s="26">
        <v>596.20000000000005</v>
      </c>
      <c r="N186" s="26">
        <v>26.37</v>
      </c>
      <c r="O186" s="25"/>
      <c r="P186" s="26">
        <v>27.22</v>
      </c>
    </row>
    <row r="187" spans="1:16" x14ac:dyDescent="0.3">
      <c r="A187" s="24" t="s">
        <v>259</v>
      </c>
      <c r="B187" s="26">
        <v>23.91</v>
      </c>
      <c r="C187" s="26">
        <v>25.13</v>
      </c>
      <c r="D187" s="26">
        <v>22.78</v>
      </c>
      <c r="E187" s="26">
        <v>30.02</v>
      </c>
      <c r="F187" s="26">
        <v>4479.92</v>
      </c>
      <c r="G187" s="26">
        <v>146.83000000000001</v>
      </c>
      <c r="H187" s="26">
        <v>30.09</v>
      </c>
      <c r="I187" s="26">
        <v>32.799999999999997</v>
      </c>
      <c r="J187" s="26">
        <v>29.99</v>
      </c>
      <c r="K187" s="26">
        <v>19.920000000000002</v>
      </c>
      <c r="L187" s="26">
        <v>16.57</v>
      </c>
      <c r="M187" s="26">
        <v>570</v>
      </c>
      <c r="N187" s="26">
        <v>26.86</v>
      </c>
      <c r="O187" s="25"/>
      <c r="P187" s="26">
        <v>27.94</v>
      </c>
    </row>
    <row r="188" spans="1:16" x14ac:dyDescent="0.3">
      <c r="A188" s="24" t="s">
        <v>260</v>
      </c>
      <c r="B188" s="26">
        <v>24.49</v>
      </c>
      <c r="C188" s="26">
        <v>25.71</v>
      </c>
      <c r="D188" s="26">
        <v>23.39</v>
      </c>
      <c r="E188" s="26">
        <v>30.77</v>
      </c>
      <c r="F188" s="26">
        <v>4086.1</v>
      </c>
      <c r="G188" s="26">
        <v>150.63</v>
      </c>
      <c r="H188" s="26">
        <v>30.65</v>
      </c>
      <c r="I188" s="26">
        <v>32.4</v>
      </c>
      <c r="J188" s="26">
        <v>30.26</v>
      </c>
      <c r="K188" s="26">
        <v>20.45</v>
      </c>
      <c r="L188" s="26">
        <v>17.09</v>
      </c>
      <c r="M188" s="26">
        <v>546.02</v>
      </c>
      <c r="N188" s="26">
        <v>27.25</v>
      </c>
      <c r="O188" s="25"/>
      <c r="P188" s="26">
        <v>28.55</v>
      </c>
    </row>
    <row r="189" spans="1:16" x14ac:dyDescent="0.3">
      <c r="A189" s="24" t="s">
        <v>261</v>
      </c>
      <c r="B189" s="26">
        <v>25.16</v>
      </c>
      <c r="C189" s="26">
        <v>26.4</v>
      </c>
      <c r="D189" s="26">
        <v>24.06</v>
      </c>
      <c r="E189" s="26">
        <v>31.64</v>
      </c>
      <c r="F189" s="26">
        <v>3772.78</v>
      </c>
      <c r="G189" s="26">
        <v>153.97999999999999</v>
      </c>
      <c r="H189" s="26">
        <v>31.37</v>
      </c>
      <c r="I189" s="26">
        <v>32.54</v>
      </c>
      <c r="J189" s="26">
        <v>30.54</v>
      </c>
      <c r="K189" s="26">
        <v>20.97</v>
      </c>
      <c r="L189" s="26">
        <v>17.72</v>
      </c>
      <c r="M189" s="26">
        <v>526.16999999999996</v>
      </c>
      <c r="N189" s="26">
        <v>27.67</v>
      </c>
      <c r="O189" s="25"/>
      <c r="P189" s="26">
        <v>29.28</v>
      </c>
    </row>
    <row r="190" spans="1:16" x14ac:dyDescent="0.3">
      <c r="A190" s="24" t="s">
        <v>262</v>
      </c>
      <c r="B190" s="26">
        <v>25.94</v>
      </c>
      <c r="C190" s="26">
        <v>27.18</v>
      </c>
      <c r="D190" s="26">
        <v>24.79</v>
      </c>
      <c r="E190" s="26">
        <v>32.78</v>
      </c>
      <c r="F190" s="26">
        <v>3562.08</v>
      </c>
      <c r="G190" s="26">
        <v>155.87</v>
      </c>
      <c r="H190" s="26">
        <v>32.11</v>
      </c>
      <c r="I190" s="26">
        <v>33.32</v>
      </c>
      <c r="J190" s="26">
        <v>30.84</v>
      </c>
      <c r="K190" s="26">
        <v>21.51</v>
      </c>
      <c r="L190" s="26">
        <v>18.53</v>
      </c>
      <c r="M190" s="26">
        <v>512.15</v>
      </c>
      <c r="N190" s="26">
        <v>28.22</v>
      </c>
      <c r="O190" s="25"/>
      <c r="P190" s="26">
        <v>30.1</v>
      </c>
    </row>
    <row r="191" spans="1:16" x14ac:dyDescent="0.3">
      <c r="A191" s="24" t="s">
        <v>263</v>
      </c>
      <c r="B191" s="26">
        <v>26.89</v>
      </c>
      <c r="C191" s="26">
        <v>28.12</v>
      </c>
      <c r="D191" s="26">
        <v>25.64</v>
      </c>
      <c r="E191" s="26">
        <v>34.159999999999997</v>
      </c>
      <c r="F191" s="26">
        <v>3442.91</v>
      </c>
      <c r="G191" s="26">
        <v>156.4</v>
      </c>
      <c r="H191" s="26">
        <v>32.92</v>
      </c>
      <c r="I191" s="26">
        <v>34.6</v>
      </c>
      <c r="J191" s="26">
        <v>31.15</v>
      </c>
      <c r="K191" s="26">
        <v>22.1</v>
      </c>
      <c r="L191" s="26">
        <v>19.510000000000002</v>
      </c>
      <c r="M191" s="26">
        <v>503.51</v>
      </c>
      <c r="N191" s="26">
        <v>28.96</v>
      </c>
      <c r="O191" s="25"/>
      <c r="P191" s="26">
        <v>31.05</v>
      </c>
    </row>
    <row r="192" spans="1:16" x14ac:dyDescent="0.3">
      <c r="A192" s="24" t="s">
        <v>264</v>
      </c>
      <c r="B192" s="26">
        <v>28.11</v>
      </c>
      <c r="C192" s="26">
        <v>29.33</v>
      </c>
      <c r="D192" s="26">
        <v>26.75</v>
      </c>
      <c r="E192" s="26">
        <v>35.58</v>
      </c>
      <c r="F192" s="26">
        <v>3370.45</v>
      </c>
      <c r="G192" s="26">
        <v>156.80000000000001</v>
      </c>
      <c r="H192" s="26">
        <v>33.39</v>
      </c>
      <c r="I192" s="26">
        <v>36</v>
      </c>
      <c r="J192" s="26">
        <v>31.48</v>
      </c>
      <c r="K192" s="26">
        <v>22.79</v>
      </c>
      <c r="L192" s="26">
        <v>20.56</v>
      </c>
      <c r="M192" s="26">
        <v>497.61</v>
      </c>
      <c r="N192" s="26">
        <v>29.9</v>
      </c>
      <c r="O192" s="25"/>
      <c r="P192" s="26">
        <v>32.03</v>
      </c>
    </row>
    <row r="193" spans="1:16" x14ac:dyDescent="0.3">
      <c r="A193" s="24" t="s">
        <v>265</v>
      </c>
      <c r="B193" s="26">
        <v>29.68</v>
      </c>
      <c r="C193" s="26">
        <v>30.91</v>
      </c>
      <c r="D193" s="26">
        <v>28.25</v>
      </c>
      <c r="E193" s="26">
        <v>36.86</v>
      </c>
      <c r="F193" s="26">
        <v>3296.93</v>
      </c>
      <c r="G193" s="26">
        <v>158.36000000000001</v>
      </c>
      <c r="H193" s="26">
        <v>34.21</v>
      </c>
      <c r="I193" s="26">
        <v>37.11</v>
      </c>
      <c r="J193" s="26">
        <v>31.82</v>
      </c>
      <c r="K193" s="26">
        <v>23.66</v>
      </c>
      <c r="L193" s="26">
        <v>21.58</v>
      </c>
      <c r="M193" s="26">
        <v>491.64</v>
      </c>
      <c r="N193" s="26">
        <v>31.04</v>
      </c>
      <c r="O193" s="25"/>
      <c r="P193" s="26">
        <v>33.31</v>
      </c>
    </row>
    <row r="194" spans="1:16" x14ac:dyDescent="0.3">
      <c r="A194" s="24" t="s">
        <v>266</v>
      </c>
      <c r="B194" s="26">
        <v>31.69</v>
      </c>
      <c r="C194" s="26">
        <v>32.979999999999997</v>
      </c>
      <c r="D194" s="26">
        <v>30.24</v>
      </c>
      <c r="E194" s="26">
        <v>37.840000000000003</v>
      </c>
      <c r="F194" s="26">
        <v>3178.06</v>
      </c>
      <c r="G194" s="26">
        <v>162.29</v>
      </c>
      <c r="H194" s="26">
        <v>35.24</v>
      </c>
      <c r="I194" s="26">
        <v>37.57</v>
      </c>
      <c r="J194" s="26">
        <v>32.17</v>
      </c>
      <c r="K194" s="26">
        <v>24.73</v>
      </c>
      <c r="L194" s="26">
        <v>22.48</v>
      </c>
      <c r="M194" s="26">
        <v>482.96</v>
      </c>
      <c r="N194" s="26">
        <v>32.380000000000003</v>
      </c>
      <c r="O194" s="25"/>
      <c r="P194" s="26">
        <v>34.869999999999997</v>
      </c>
    </row>
    <row r="195" spans="1:16" x14ac:dyDescent="0.3">
      <c r="A195" s="24" t="s">
        <v>267</v>
      </c>
      <c r="B195" s="26">
        <v>34.06</v>
      </c>
      <c r="C195" s="26">
        <v>35.450000000000003</v>
      </c>
      <c r="D195" s="26">
        <v>32.659999999999997</v>
      </c>
      <c r="E195" s="26">
        <v>38.56</v>
      </c>
      <c r="F195" s="26">
        <v>3006.87</v>
      </c>
      <c r="G195" s="26">
        <v>168.6</v>
      </c>
      <c r="H195" s="26">
        <v>36.49</v>
      </c>
      <c r="I195" s="26">
        <v>37.36</v>
      </c>
      <c r="J195" s="26">
        <v>32.520000000000003</v>
      </c>
      <c r="K195" s="26">
        <v>25.98</v>
      </c>
      <c r="L195" s="26">
        <v>23.23</v>
      </c>
      <c r="M195" s="26">
        <v>471.41</v>
      </c>
      <c r="N195" s="26">
        <v>33.86</v>
      </c>
      <c r="O195" s="25"/>
      <c r="P195" s="26">
        <v>36.67</v>
      </c>
    </row>
    <row r="196" spans="1:16" x14ac:dyDescent="0.3">
      <c r="A196" s="24" t="s">
        <v>268</v>
      </c>
      <c r="B196" s="26">
        <v>36.549999999999997</v>
      </c>
      <c r="C196" s="26">
        <v>38.1</v>
      </c>
      <c r="D196" s="26">
        <v>35.21</v>
      </c>
      <c r="E196" s="26">
        <v>39.18</v>
      </c>
      <c r="F196" s="26">
        <v>2814.3</v>
      </c>
      <c r="G196" s="26">
        <v>176.09</v>
      </c>
      <c r="H196" s="26">
        <v>37.36</v>
      </c>
      <c r="I196" s="26">
        <v>36.9</v>
      </c>
      <c r="J196" s="26">
        <v>32.86</v>
      </c>
      <c r="K196" s="26">
        <v>27.31</v>
      </c>
      <c r="L196" s="26">
        <v>23.91</v>
      </c>
      <c r="M196" s="26">
        <v>459.2</v>
      </c>
      <c r="N196" s="26">
        <v>35.39</v>
      </c>
      <c r="O196" s="25"/>
      <c r="P196" s="26">
        <v>38.409999999999997</v>
      </c>
    </row>
    <row r="197" spans="1:16" x14ac:dyDescent="0.3">
      <c r="A197" s="24" t="s">
        <v>269</v>
      </c>
      <c r="B197" s="26">
        <v>38.909999999999997</v>
      </c>
      <c r="C197" s="26">
        <v>40.659999999999997</v>
      </c>
      <c r="D197" s="26">
        <v>37.6</v>
      </c>
      <c r="E197" s="26">
        <v>39.840000000000003</v>
      </c>
      <c r="F197" s="26">
        <v>2634.47</v>
      </c>
      <c r="G197" s="26">
        <v>183.47</v>
      </c>
      <c r="H197" s="26">
        <v>38.479999999999997</v>
      </c>
      <c r="I197" s="26">
        <v>36.590000000000003</v>
      </c>
      <c r="J197" s="26">
        <v>33.18</v>
      </c>
      <c r="K197" s="26">
        <v>28.58</v>
      </c>
      <c r="L197" s="26">
        <v>24.57</v>
      </c>
      <c r="M197" s="26">
        <v>448.79</v>
      </c>
      <c r="N197" s="26">
        <v>36.869999999999997</v>
      </c>
      <c r="O197" s="25"/>
      <c r="P197" s="26">
        <v>40.17</v>
      </c>
    </row>
    <row r="198" spans="1:16" x14ac:dyDescent="0.3">
      <c r="A198" s="24" t="s">
        <v>270</v>
      </c>
      <c r="B198" s="26">
        <v>40.89</v>
      </c>
      <c r="C198" s="26">
        <v>42.9</v>
      </c>
      <c r="D198" s="26">
        <v>39.549999999999997</v>
      </c>
      <c r="E198" s="26">
        <v>40.68</v>
      </c>
      <c r="F198" s="26">
        <v>2499.69</v>
      </c>
      <c r="G198" s="26">
        <v>189.51</v>
      </c>
      <c r="H198" s="26">
        <v>39.58</v>
      </c>
      <c r="I198" s="26">
        <v>36.840000000000003</v>
      </c>
      <c r="J198" s="26">
        <v>33.46</v>
      </c>
      <c r="K198" s="26">
        <v>29.7</v>
      </c>
      <c r="L198" s="26">
        <v>25.28</v>
      </c>
      <c r="M198" s="26">
        <v>442.46</v>
      </c>
      <c r="N198" s="26">
        <v>38.200000000000003</v>
      </c>
      <c r="O198" s="25"/>
      <c r="P198" s="26">
        <v>41.75</v>
      </c>
    </row>
    <row r="199" spans="1:16" x14ac:dyDescent="0.3">
      <c r="A199" s="24" t="s">
        <v>271</v>
      </c>
      <c r="B199" s="26">
        <v>42.38</v>
      </c>
      <c r="C199" s="26">
        <v>44.67</v>
      </c>
      <c r="D199" s="26">
        <v>40.93</v>
      </c>
      <c r="E199" s="26">
        <v>41.7</v>
      </c>
      <c r="F199" s="26">
        <v>2421.8000000000002</v>
      </c>
      <c r="G199" s="26">
        <v>194.02</v>
      </c>
      <c r="H199" s="26">
        <v>40.67</v>
      </c>
      <c r="I199" s="26">
        <v>37.72</v>
      </c>
      <c r="J199" s="26">
        <v>33.71</v>
      </c>
      <c r="K199" s="26">
        <v>30.62</v>
      </c>
      <c r="L199" s="26">
        <v>26.1</v>
      </c>
      <c r="M199" s="26">
        <v>440.6</v>
      </c>
      <c r="N199" s="26">
        <v>39.369999999999997</v>
      </c>
      <c r="O199" s="25"/>
      <c r="P199" s="26">
        <v>43.09</v>
      </c>
    </row>
    <row r="200" spans="1:16" x14ac:dyDescent="0.3">
      <c r="A200" s="24" t="s">
        <v>272</v>
      </c>
      <c r="B200" s="26">
        <v>43.38</v>
      </c>
      <c r="C200" s="26">
        <v>45.94</v>
      </c>
      <c r="D200" s="26">
        <v>41.79</v>
      </c>
      <c r="E200" s="26">
        <v>42.81</v>
      </c>
      <c r="F200" s="26">
        <v>2392.15</v>
      </c>
      <c r="G200" s="26">
        <v>197.8</v>
      </c>
      <c r="H200" s="26">
        <v>41.22</v>
      </c>
      <c r="I200" s="26">
        <v>38.979999999999997</v>
      </c>
      <c r="J200" s="26">
        <v>33.94</v>
      </c>
      <c r="K200" s="26">
        <v>31.39</v>
      </c>
      <c r="L200" s="26">
        <v>27.05</v>
      </c>
      <c r="M200" s="26">
        <v>441.76</v>
      </c>
      <c r="N200" s="26">
        <v>40.43</v>
      </c>
      <c r="O200" s="25"/>
      <c r="P200" s="26">
        <v>44</v>
      </c>
    </row>
    <row r="201" spans="1:16" x14ac:dyDescent="0.3">
      <c r="A201" s="24" t="s">
        <v>273</v>
      </c>
      <c r="B201" s="26">
        <v>43.9</v>
      </c>
      <c r="C201" s="26">
        <v>46.67</v>
      </c>
      <c r="D201" s="26">
        <v>42.18</v>
      </c>
      <c r="E201" s="26">
        <v>43.9</v>
      </c>
      <c r="F201" s="26">
        <v>2400.2600000000002</v>
      </c>
      <c r="G201" s="26">
        <v>201.75</v>
      </c>
      <c r="H201" s="26">
        <v>42.02</v>
      </c>
      <c r="I201" s="26">
        <v>40.380000000000003</v>
      </c>
      <c r="J201" s="26">
        <v>34.159999999999997</v>
      </c>
      <c r="K201" s="26">
        <v>32.049999999999997</v>
      </c>
      <c r="L201" s="26">
        <v>28.18</v>
      </c>
      <c r="M201" s="26">
        <v>444.29</v>
      </c>
      <c r="N201" s="26">
        <v>41.41</v>
      </c>
      <c r="O201" s="25"/>
      <c r="P201" s="26">
        <v>44.76</v>
      </c>
    </row>
    <row r="202" spans="1:16" x14ac:dyDescent="0.3">
      <c r="A202" s="24" t="s">
        <v>274</v>
      </c>
      <c r="B202" s="26">
        <v>43.97</v>
      </c>
      <c r="C202" s="26">
        <v>46.86</v>
      </c>
      <c r="D202" s="26">
        <v>42.17</v>
      </c>
      <c r="E202" s="26">
        <v>44.9</v>
      </c>
      <c r="F202" s="26">
        <v>2435.09</v>
      </c>
      <c r="G202" s="26">
        <v>206.69</v>
      </c>
      <c r="H202" s="26">
        <v>42.9</v>
      </c>
      <c r="I202" s="26">
        <v>41.64</v>
      </c>
      <c r="J202" s="26">
        <v>34.39</v>
      </c>
      <c r="K202" s="26">
        <v>32.659999999999997</v>
      </c>
      <c r="L202" s="26">
        <v>29.5</v>
      </c>
      <c r="M202" s="26">
        <v>446.62</v>
      </c>
      <c r="N202" s="26">
        <v>42.38</v>
      </c>
      <c r="O202" s="25"/>
      <c r="P202" s="26">
        <v>45.3</v>
      </c>
    </row>
    <row r="203" spans="1:16" x14ac:dyDescent="0.3">
      <c r="A203" s="24" t="s">
        <v>275</v>
      </c>
      <c r="B203" s="26">
        <v>43.67</v>
      </c>
      <c r="C203" s="26">
        <v>46.6</v>
      </c>
      <c r="D203" s="26">
        <v>41.85</v>
      </c>
      <c r="E203" s="26">
        <v>45.77</v>
      </c>
      <c r="F203" s="26">
        <v>2479.86</v>
      </c>
      <c r="G203" s="26">
        <v>212.71</v>
      </c>
      <c r="H203" s="26">
        <v>43.92</v>
      </c>
      <c r="I203" s="26">
        <v>42.65</v>
      </c>
      <c r="J203" s="26">
        <v>34.630000000000003</v>
      </c>
      <c r="K203" s="26">
        <v>33.24</v>
      </c>
      <c r="L203" s="26">
        <v>30.98</v>
      </c>
      <c r="M203" s="26">
        <v>447.74</v>
      </c>
      <c r="N203" s="26">
        <v>43.34</v>
      </c>
      <c r="O203" s="25"/>
      <c r="P203" s="26">
        <v>45.68</v>
      </c>
    </row>
    <row r="204" spans="1:16" x14ac:dyDescent="0.3">
      <c r="A204" s="24" t="s">
        <v>276</v>
      </c>
      <c r="B204" s="26">
        <v>43.19</v>
      </c>
      <c r="C204" s="26">
        <v>46.08</v>
      </c>
      <c r="D204" s="26">
        <v>41.36</v>
      </c>
      <c r="E204" s="26">
        <v>46.54</v>
      </c>
      <c r="F204" s="26">
        <v>2511.9899999999998</v>
      </c>
      <c r="G204" s="26">
        <v>219.12</v>
      </c>
      <c r="H204" s="26">
        <v>44.45</v>
      </c>
      <c r="I204" s="26">
        <v>43.44</v>
      </c>
      <c r="J204" s="26">
        <v>34.880000000000003</v>
      </c>
      <c r="K204" s="26">
        <v>33.799999999999997</v>
      </c>
      <c r="L204" s="26">
        <v>32.51</v>
      </c>
      <c r="M204" s="26">
        <v>447.25</v>
      </c>
      <c r="N204" s="26">
        <v>44.24</v>
      </c>
      <c r="O204" s="25"/>
      <c r="P204" s="26">
        <v>45.78</v>
      </c>
    </row>
    <row r="205" spans="1:16" x14ac:dyDescent="0.3">
      <c r="A205" s="24" t="s">
        <v>277</v>
      </c>
      <c r="B205" s="26">
        <v>42.69</v>
      </c>
      <c r="C205" s="26">
        <v>45.53</v>
      </c>
      <c r="D205" s="26">
        <v>40.86</v>
      </c>
      <c r="E205" s="26">
        <v>47.2</v>
      </c>
      <c r="F205" s="26">
        <v>2508.38</v>
      </c>
      <c r="G205" s="26">
        <v>225.19</v>
      </c>
      <c r="H205" s="26">
        <v>45.33</v>
      </c>
      <c r="I205" s="26">
        <v>44.03</v>
      </c>
      <c r="J205" s="26">
        <v>35.130000000000003</v>
      </c>
      <c r="K205" s="26">
        <v>34.35</v>
      </c>
      <c r="L205" s="26">
        <v>33.96</v>
      </c>
      <c r="M205" s="26">
        <v>444.78</v>
      </c>
      <c r="N205" s="26">
        <v>45.06</v>
      </c>
      <c r="O205" s="25"/>
      <c r="P205" s="26">
        <v>45.97</v>
      </c>
    </row>
    <row r="206" spans="1:16" x14ac:dyDescent="0.3">
      <c r="A206" s="24" t="s">
        <v>278</v>
      </c>
      <c r="B206" s="26">
        <v>42.34</v>
      </c>
      <c r="C206" s="26">
        <v>45.13</v>
      </c>
      <c r="D206" s="26">
        <v>40.479999999999997</v>
      </c>
      <c r="E206" s="26">
        <v>47.76</v>
      </c>
      <c r="F206" s="26">
        <v>2448.12</v>
      </c>
      <c r="G206" s="26">
        <v>230.21</v>
      </c>
      <c r="H206" s="26">
        <v>46.32</v>
      </c>
      <c r="I206" s="26">
        <v>44.47</v>
      </c>
      <c r="J206" s="26">
        <v>35.380000000000003</v>
      </c>
      <c r="K206" s="26">
        <v>34.909999999999997</v>
      </c>
      <c r="L206" s="26">
        <v>35.22</v>
      </c>
      <c r="M206" s="26">
        <v>440.05</v>
      </c>
      <c r="N206" s="26">
        <v>45.73</v>
      </c>
      <c r="O206" s="25"/>
      <c r="P206" s="26">
        <v>46.24</v>
      </c>
    </row>
    <row r="207" spans="1:16" x14ac:dyDescent="0.3">
      <c r="A207" s="24" t="s">
        <v>279</v>
      </c>
      <c r="B207" s="26">
        <v>42.19</v>
      </c>
      <c r="C207" s="26">
        <v>44.95</v>
      </c>
      <c r="D207" s="26">
        <v>40.26</v>
      </c>
      <c r="E207" s="26">
        <v>48.22</v>
      </c>
      <c r="F207" s="26">
        <v>2334.34</v>
      </c>
      <c r="G207" s="26">
        <v>234.16</v>
      </c>
      <c r="H207" s="26">
        <v>47.44</v>
      </c>
      <c r="I207" s="26">
        <v>44.79</v>
      </c>
      <c r="J207" s="26">
        <v>35.64</v>
      </c>
      <c r="K207" s="26">
        <v>35.46</v>
      </c>
      <c r="L207" s="26">
        <v>36.299999999999997</v>
      </c>
      <c r="M207" s="26">
        <v>433.44</v>
      </c>
      <c r="N207" s="26">
        <v>46.26</v>
      </c>
      <c r="O207" s="25"/>
      <c r="P207" s="26">
        <v>46.62</v>
      </c>
    </row>
    <row r="208" spans="1:16" x14ac:dyDescent="0.3">
      <c r="A208" s="24" t="s">
        <v>280</v>
      </c>
      <c r="B208" s="26">
        <v>42.15</v>
      </c>
      <c r="C208" s="26">
        <v>44.92</v>
      </c>
      <c r="D208" s="26">
        <v>40.19</v>
      </c>
      <c r="E208" s="26">
        <v>48.62</v>
      </c>
      <c r="F208" s="26">
        <v>2194.21</v>
      </c>
      <c r="G208" s="26">
        <v>237.66</v>
      </c>
      <c r="H208" s="26">
        <v>47.94</v>
      </c>
      <c r="I208" s="26">
        <v>45.01</v>
      </c>
      <c r="J208" s="26">
        <v>35.92</v>
      </c>
      <c r="K208" s="26">
        <v>35.979999999999997</v>
      </c>
      <c r="L208" s="26">
        <v>37.32</v>
      </c>
      <c r="M208" s="26">
        <v>426.03</v>
      </c>
      <c r="N208" s="26">
        <v>46.7</v>
      </c>
      <c r="O208" s="25"/>
      <c r="P208" s="26">
        <v>46.85</v>
      </c>
    </row>
    <row r="209" spans="1:16" x14ac:dyDescent="0.3">
      <c r="A209" s="24" t="s">
        <v>281</v>
      </c>
      <c r="B209" s="26">
        <v>42.13</v>
      </c>
      <c r="C209" s="26">
        <v>44.99</v>
      </c>
      <c r="D209" s="26">
        <v>40.200000000000003</v>
      </c>
      <c r="E209" s="26">
        <v>49.04</v>
      </c>
      <c r="F209" s="26">
        <v>2057.08</v>
      </c>
      <c r="G209" s="26">
        <v>241.39</v>
      </c>
      <c r="H209" s="26">
        <v>48.67</v>
      </c>
      <c r="I209" s="26">
        <v>45.18</v>
      </c>
      <c r="J209" s="26">
        <v>36.229999999999997</v>
      </c>
      <c r="K209" s="26">
        <v>36.44</v>
      </c>
      <c r="L209" s="26">
        <v>38.39</v>
      </c>
      <c r="M209" s="26">
        <v>418.98</v>
      </c>
      <c r="N209" s="26">
        <v>47.09</v>
      </c>
      <c r="O209" s="25"/>
      <c r="P209" s="26">
        <v>47.19</v>
      </c>
    </row>
    <row r="210" spans="1:16" x14ac:dyDescent="0.3">
      <c r="A210" s="24" t="s">
        <v>282</v>
      </c>
      <c r="B210" s="26">
        <v>42.06</v>
      </c>
      <c r="C210" s="26">
        <v>45.07</v>
      </c>
      <c r="D210" s="26">
        <v>40.26</v>
      </c>
      <c r="E210" s="26">
        <v>49.51</v>
      </c>
      <c r="F210" s="26">
        <v>1950.33</v>
      </c>
      <c r="G210" s="26">
        <v>245.99</v>
      </c>
      <c r="H210" s="26">
        <v>49.32</v>
      </c>
      <c r="I210" s="26">
        <v>45.33</v>
      </c>
      <c r="J210" s="26">
        <v>36.590000000000003</v>
      </c>
      <c r="K210" s="26">
        <v>36.83</v>
      </c>
      <c r="L210" s="26">
        <v>39.65</v>
      </c>
      <c r="M210" s="26">
        <v>413.33</v>
      </c>
      <c r="N210" s="26">
        <v>47.48</v>
      </c>
      <c r="O210" s="25"/>
      <c r="P210" s="26">
        <v>47.49</v>
      </c>
    </row>
    <row r="211" spans="1:16" x14ac:dyDescent="0.3">
      <c r="A211" s="24" t="s">
        <v>283</v>
      </c>
      <c r="B211" s="26">
        <v>41.94</v>
      </c>
      <c r="C211" s="26">
        <v>45.15</v>
      </c>
      <c r="D211" s="26">
        <v>40.35</v>
      </c>
      <c r="E211" s="26">
        <v>50.08</v>
      </c>
      <c r="F211" s="26">
        <v>1879.8</v>
      </c>
      <c r="G211" s="26">
        <v>251.38</v>
      </c>
      <c r="H211" s="26">
        <v>49.95</v>
      </c>
      <c r="I211" s="26">
        <v>45.42</v>
      </c>
      <c r="J211" s="26">
        <v>36.99</v>
      </c>
      <c r="K211" s="26">
        <v>37.159999999999997</v>
      </c>
      <c r="L211" s="26">
        <v>41.06</v>
      </c>
      <c r="M211" s="26">
        <v>409.09</v>
      </c>
      <c r="N211" s="26">
        <v>47.91</v>
      </c>
      <c r="O211" s="25"/>
      <c r="P211" s="26">
        <v>47.79</v>
      </c>
    </row>
    <row r="212" spans="1:16" x14ac:dyDescent="0.3">
      <c r="A212" s="24" t="s">
        <v>284</v>
      </c>
      <c r="B212" s="26">
        <v>41.82</v>
      </c>
      <c r="C212" s="26">
        <v>45.23</v>
      </c>
      <c r="D212" s="26">
        <v>40.44</v>
      </c>
      <c r="E212" s="26">
        <v>50.75</v>
      </c>
      <c r="F212" s="26">
        <v>1829.73</v>
      </c>
      <c r="G212" s="26">
        <v>256.83</v>
      </c>
      <c r="H212" s="26">
        <v>49.97</v>
      </c>
      <c r="I212" s="26">
        <v>45.36</v>
      </c>
      <c r="J212" s="26">
        <v>37.43</v>
      </c>
      <c r="K212" s="26">
        <v>37.479999999999997</v>
      </c>
      <c r="L212" s="26">
        <v>42.5</v>
      </c>
      <c r="M212" s="26">
        <v>405.2</v>
      </c>
      <c r="N212" s="26">
        <v>48.42</v>
      </c>
      <c r="O212" s="25"/>
      <c r="P212" s="26">
        <v>47.92</v>
      </c>
    </row>
    <row r="213" spans="1:16" x14ac:dyDescent="0.3">
      <c r="A213" s="24" t="s">
        <v>285</v>
      </c>
      <c r="B213" s="26">
        <v>41.79</v>
      </c>
      <c r="C213" s="26">
        <v>45.32</v>
      </c>
      <c r="D213" s="26">
        <v>40.54</v>
      </c>
      <c r="E213" s="26">
        <v>51.55</v>
      </c>
      <c r="F213" s="26">
        <v>1782.43</v>
      </c>
      <c r="G213" s="26">
        <v>261.54000000000002</v>
      </c>
      <c r="H213" s="26">
        <v>50.44</v>
      </c>
      <c r="I213" s="26">
        <v>45.06</v>
      </c>
      <c r="J213" s="26">
        <v>37.9</v>
      </c>
      <c r="K213" s="26">
        <v>37.86</v>
      </c>
      <c r="L213" s="26">
        <v>43.82</v>
      </c>
      <c r="M213" s="26">
        <v>400.53</v>
      </c>
      <c r="N213" s="26">
        <v>49.04</v>
      </c>
      <c r="O213" s="25"/>
      <c r="P213" s="26">
        <v>48.22</v>
      </c>
    </row>
    <row r="214" spans="1:16" x14ac:dyDescent="0.3">
      <c r="A214" s="24" t="s">
        <v>286</v>
      </c>
      <c r="B214" s="26">
        <v>41.92</v>
      </c>
      <c r="C214" s="26">
        <v>45.44</v>
      </c>
      <c r="D214" s="26">
        <v>40.65</v>
      </c>
      <c r="E214" s="26">
        <v>52.46</v>
      </c>
      <c r="F214" s="26">
        <v>1721.47</v>
      </c>
      <c r="G214" s="26">
        <v>264.76</v>
      </c>
      <c r="H214" s="26">
        <v>51.22</v>
      </c>
      <c r="I214" s="26">
        <v>44.43</v>
      </c>
      <c r="J214" s="26">
        <v>38.369999999999997</v>
      </c>
      <c r="K214" s="26">
        <v>38.35</v>
      </c>
      <c r="L214" s="26">
        <v>44.89</v>
      </c>
      <c r="M214" s="26">
        <v>394.04</v>
      </c>
      <c r="N214" s="26">
        <v>49.8</v>
      </c>
      <c r="O214" s="25"/>
      <c r="P214" s="26">
        <v>48.69</v>
      </c>
    </row>
    <row r="215" spans="1:16" x14ac:dyDescent="0.3">
      <c r="A215" s="24" t="s">
        <v>287</v>
      </c>
      <c r="B215" s="26">
        <v>42.23</v>
      </c>
      <c r="C215" s="26">
        <v>45.6</v>
      </c>
      <c r="D215" s="26">
        <v>40.78</v>
      </c>
      <c r="E215" s="26">
        <v>53.43</v>
      </c>
      <c r="F215" s="26">
        <v>1644.53</v>
      </c>
      <c r="G215" s="26">
        <v>266.43</v>
      </c>
      <c r="H215" s="26">
        <v>52.31</v>
      </c>
      <c r="I215" s="26">
        <v>43.57</v>
      </c>
      <c r="J215" s="26">
        <v>38.81</v>
      </c>
      <c r="K215" s="26">
        <v>38.94</v>
      </c>
      <c r="L215" s="26">
        <v>45.78</v>
      </c>
      <c r="M215" s="26">
        <v>385.71</v>
      </c>
      <c r="N215" s="26">
        <v>50.67</v>
      </c>
      <c r="O215" s="25"/>
      <c r="P215" s="26">
        <v>49.34</v>
      </c>
    </row>
    <row r="216" spans="1:16" x14ac:dyDescent="0.3">
      <c r="A216" s="24" t="s">
        <v>288</v>
      </c>
      <c r="B216" s="26">
        <v>42.69</v>
      </c>
      <c r="C216" s="26">
        <v>45.83</v>
      </c>
      <c r="D216" s="26">
        <v>41.01</v>
      </c>
      <c r="E216" s="26">
        <v>54.36</v>
      </c>
      <c r="F216" s="26">
        <v>1563.43</v>
      </c>
      <c r="G216" s="26">
        <v>267.17</v>
      </c>
      <c r="H216" s="26">
        <v>52.82</v>
      </c>
      <c r="I216" s="26">
        <v>42.74</v>
      </c>
      <c r="J216" s="26">
        <v>39.17</v>
      </c>
      <c r="K216" s="26">
        <v>39.549999999999997</v>
      </c>
      <c r="L216" s="26">
        <v>46.78</v>
      </c>
      <c r="M216" s="26">
        <v>376.57</v>
      </c>
      <c r="N216" s="26">
        <v>51.55</v>
      </c>
      <c r="O216" s="25"/>
      <c r="P216" s="26">
        <v>49.86</v>
      </c>
    </row>
    <row r="217" spans="1:16" x14ac:dyDescent="0.3">
      <c r="A217" s="24" t="s">
        <v>289</v>
      </c>
      <c r="B217" s="26">
        <v>43.27</v>
      </c>
      <c r="C217" s="26">
        <v>46.19</v>
      </c>
      <c r="D217" s="26">
        <v>41.4</v>
      </c>
      <c r="E217" s="26">
        <v>55.14</v>
      </c>
      <c r="F217" s="26">
        <v>1491.24</v>
      </c>
      <c r="G217" s="26">
        <v>267.64999999999998</v>
      </c>
      <c r="H217" s="26">
        <v>53.56</v>
      </c>
      <c r="I217" s="26">
        <v>42.22</v>
      </c>
      <c r="J217" s="26">
        <v>39.380000000000003</v>
      </c>
      <c r="K217" s="26">
        <v>40.119999999999997</v>
      </c>
      <c r="L217" s="26">
        <v>48.21</v>
      </c>
      <c r="M217" s="26">
        <v>367.74</v>
      </c>
      <c r="N217" s="26">
        <v>52.32</v>
      </c>
      <c r="O217" s="25"/>
      <c r="P217" s="26">
        <v>50.5</v>
      </c>
    </row>
    <row r="218" spans="1:16" x14ac:dyDescent="0.3">
      <c r="A218" s="24" t="s">
        <v>290</v>
      </c>
      <c r="B218" s="26">
        <v>43.93</v>
      </c>
      <c r="C218" s="26">
        <v>46.69</v>
      </c>
      <c r="D218" s="26">
        <v>42.01</v>
      </c>
      <c r="E218" s="26">
        <v>55.71</v>
      </c>
      <c r="F218" s="26">
        <v>1439.98</v>
      </c>
      <c r="G218" s="26">
        <v>268.51</v>
      </c>
      <c r="H218" s="26">
        <v>54.08</v>
      </c>
      <c r="I218" s="26">
        <v>42.28</v>
      </c>
      <c r="J218" s="26">
        <v>39.4</v>
      </c>
      <c r="K218" s="26">
        <v>40.58</v>
      </c>
      <c r="L218" s="26">
        <v>50.33</v>
      </c>
      <c r="M218" s="26">
        <v>360.27</v>
      </c>
      <c r="N218" s="26">
        <v>52.9</v>
      </c>
      <c r="O218" s="25"/>
      <c r="P218" s="26">
        <v>51.11</v>
      </c>
    </row>
    <row r="219" spans="1:16" x14ac:dyDescent="0.3">
      <c r="A219" s="24" t="s">
        <v>291</v>
      </c>
      <c r="B219" s="26">
        <v>44.62</v>
      </c>
      <c r="C219" s="26">
        <v>47.3</v>
      </c>
      <c r="D219" s="26">
        <v>42.79</v>
      </c>
      <c r="E219" s="26">
        <v>56.13</v>
      </c>
      <c r="F219" s="26">
        <v>1409.88</v>
      </c>
      <c r="G219" s="26">
        <v>269.89</v>
      </c>
      <c r="H219" s="26">
        <v>54.49</v>
      </c>
      <c r="I219" s="26">
        <v>42.95</v>
      </c>
      <c r="J219" s="26">
        <v>39.25</v>
      </c>
      <c r="K219" s="26">
        <v>40.92</v>
      </c>
      <c r="L219" s="26">
        <v>53.1</v>
      </c>
      <c r="M219" s="26">
        <v>354.47</v>
      </c>
      <c r="N219" s="26">
        <v>53.27</v>
      </c>
      <c r="O219" s="25"/>
      <c r="P219" s="26">
        <v>51.7</v>
      </c>
    </row>
    <row r="220" spans="1:16" x14ac:dyDescent="0.3">
      <c r="A220" s="24" t="s">
        <v>292</v>
      </c>
      <c r="B220" s="26">
        <v>45.29</v>
      </c>
      <c r="C220" s="26">
        <v>47.9</v>
      </c>
      <c r="D220" s="26">
        <v>43.58</v>
      </c>
      <c r="E220" s="26">
        <v>56.63</v>
      </c>
      <c r="F220" s="26">
        <v>1389.42</v>
      </c>
      <c r="G220" s="26">
        <v>271.47000000000003</v>
      </c>
      <c r="H220" s="26">
        <v>54.25</v>
      </c>
      <c r="I220" s="26">
        <v>44.07</v>
      </c>
      <c r="J220" s="26">
        <v>39.049999999999997</v>
      </c>
      <c r="K220" s="26">
        <v>41.21</v>
      </c>
      <c r="L220" s="26">
        <v>56.08</v>
      </c>
      <c r="M220" s="26">
        <v>349.92</v>
      </c>
      <c r="N220" s="26">
        <v>53.55</v>
      </c>
      <c r="O220" s="25"/>
      <c r="P220" s="26">
        <v>52.06</v>
      </c>
    </row>
    <row r="221" spans="1:16" x14ac:dyDescent="0.3">
      <c r="A221" s="24" t="s">
        <v>293</v>
      </c>
      <c r="B221" s="26">
        <v>45.86</v>
      </c>
      <c r="C221" s="26">
        <v>48.38</v>
      </c>
      <c r="D221" s="26">
        <v>44.22</v>
      </c>
      <c r="E221" s="26">
        <v>57.43</v>
      </c>
      <c r="F221" s="26">
        <v>1365.97</v>
      </c>
      <c r="G221" s="26">
        <v>272.85000000000002</v>
      </c>
      <c r="H221" s="26">
        <v>54.65</v>
      </c>
      <c r="I221" s="26">
        <v>45.44</v>
      </c>
      <c r="J221" s="26">
        <v>38.92</v>
      </c>
      <c r="K221" s="26">
        <v>41.52</v>
      </c>
      <c r="L221" s="26">
        <v>58.85</v>
      </c>
      <c r="M221" s="26">
        <v>346.14</v>
      </c>
      <c r="N221" s="26">
        <v>53.84</v>
      </c>
      <c r="O221" s="25"/>
      <c r="P221" s="26">
        <v>52.6</v>
      </c>
    </row>
    <row r="222" spans="1:16" x14ac:dyDescent="0.3">
      <c r="A222" s="24" t="s">
        <v>294</v>
      </c>
      <c r="B222" s="26">
        <v>46.29</v>
      </c>
      <c r="C222" s="26">
        <v>48.61</v>
      </c>
      <c r="D222" s="26">
        <v>44.57</v>
      </c>
      <c r="E222" s="26">
        <v>58.73</v>
      </c>
      <c r="F222" s="26">
        <v>1327.9</v>
      </c>
      <c r="G222" s="26">
        <v>273.69</v>
      </c>
      <c r="H222" s="26">
        <v>55.62</v>
      </c>
      <c r="I222" s="26">
        <v>46.86</v>
      </c>
      <c r="J222" s="26">
        <v>38.97</v>
      </c>
      <c r="K222" s="26">
        <v>41.92</v>
      </c>
      <c r="L222" s="26">
        <v>60.99</v>
      </c>
      <c r="M222" s="26">
        <v>342.63</v>
      </c>
      <c r="N222" s="26">
        <v>54.23</v>
      </c>
      <c r="O222" s="25"/>
      <c r="P222" s="26">
        <v>53.27</v>
      </c>
    </row>
    <row r="223" spans="1:16" x14ac:dyDescent="0.3">
      <c r="A223" s="24" t="s">
        <v>295</v>
      </c>
      <c r="B223" s="26">
        <v>46.61</v>
      </c>
      <c r="C223" s="26">
        <v>48.64</v>
      </c>
      <c r="D223" s="26">
        <v>44.66</v>
      </c>
      <c r="E223" s="26">
        <v>60.46</v>
      </c>
      <c r="F223" s="26">
        <v>1274.32</v>
      </c>
      <c r="G223" s="26">
        <v>273.77</v>
      </c>
      <c r="H223" s="26">
        <v>57.16</v>
      </c>
      <c r="I223" s="26">
        <v>48.15</v>
      </c>
      <c r="J223" s="26">
        <v>39.22</v>
      </c>
      <c r="K223" s="26">
        <v>42.42</v>
      </c>
      <c r="L223" s="26">
        <v>62.34</v>
      </c>
      <c r="M223" s="26">
        <v>338.78</v>
      </c>
      <c r="N223" s="26">
        <v>54.76</v>
      </c>
      <c r="O223" s="25"/>
      <c r="P223" s="26">
        <v>54.08</v>
      </c>
    </row>
    <row r="224" spans="1:16" x14ac:dyDescent="0.3">
      <c r="A224" s="24" t="s">
        <v>296</v>
      </c>
      <c r="B224" s="26">
        <v>46.92</v>
      </c>
      <c r="C224" s="26">
        <v>48.65</v>
      </c>
      <c r="D224" s="26">
        <v>44.69</v>
      </c>
      <c r="E224" s="26">
        <v>62.34</v>
      </c>
      <c r="F224" s="26">
        <v>1215.06</v>
      </c>
      <c r="G224" s="26">
        <v>273.02999999999997</v>
      </c>
      <c r="H224" s="26">
        <v>58.11</v>
      </c>
      <c r="I224" s="26">
        <v>49.12</v>
      </c>
      <c r="J224" s="26">
        <v>39.61</v>
      </c>
      <c r="K224" s="26">
        <v>43</v>
      </c>
      <c r="L224" s="26">
        <v>63.06</v>
      </c>
      <c r="M224" s="26">
        <v>333.92</v>
      </c>
      <c r="N224" s="26">
        <v>55.37</v>
      </c>
      <c r="O224" s="25"/>
      <c r="P224" s="26">
        <v>54.71</v>
      </c>
    </row>
    <row r="225" spans="1:16" x14ac:dyDescent="0.3">
      <c r="A225" s="24" t="s">
        <v>297</v>
      </c>
      <c r="B225" s="26">
        <v>47.35</v>
      </c>
      <c r="C225" s="26">
        <v>48.84</v>
      </c>
      <c r="D225" s="26">
        <v>44.86</v>
      </c>
      <c r="E225" s="26">
        <v>64.08</v>
      </c>
      <c r="F225" s="26">
        <v>1160.93</v>
      </c>
      <c r="G225" s="26">
        <v>271.42</v>
      </c>
      <c r="H225" s="26">
        <v>59.2</v>
      </c>
      <c r="I225" s="26">
        <v>49.58</v>
      </c>
      <c r="J225" s="26">
        <v>40.07</v>
      </c>
      <c r="K225" s="26">
        <v>43.6</v>
      </c>
      <c r="L225" s="26">
        <v>63.28</v>
      </c>
      <c r="M225" s="26">
        <v>327.33</v>
      </c>
      <c r="N225" s="26">
        <v>56.01</v>
      </c>
      <c r="O225" s="25"/>
      <c r="P225" s="26">
        <v>55.43</v>
      </c>
    </row>
    <row r="226" spans="1:16" x14ac:dyDescent="0.3">
      <c r="A226" s="24" t="s">
        <v>298</v>
      </c>
      <c r="B226" s="26">
        <v>48.01</v>
      </c>
      <c r="C226" s="26">
        <v>49.39</v>
      </c>
      <c r="D226" s="26">
        <v>45.38</v>
      </c>
      <c r="E226" s="26">
        <v>65.41</v>
      </c>
      <c r="F226" s="26">
        <v>1121.8900000000001</v>
      </c>
      <c r="G226" s="26">
        <v>268.92</v>
      </c>
      <c r="H226" s="26">
        <v>59.77</v>
      </c>
      <c r="I226" s="26">
        <v>49.39</v>
      </c>
      <c r="J226" s="26">
        <v>40.520000000000003</v>
      </c>
      <c r="K226" s="26">
        <v>44.21</v>
      </c>
      <c r="L226" s="26">
        <v>63.17</v>
      </c>
      <c r="M226" s="26">
        <v>318.37</v>
      </c>
      <c r="N226" s="26">
        <v>56.62</v>
      </c>
      <c r="O226" s="25"/>
      <c r="P226" s="26">
        <v>56.08</v>
      </c>
    </row>
    <row r="227" spans="1:16" x14ac:dyDescent="0.3">
      <c r="A227" s="24" t="s">
        <v>299</v>
      </c>
      <c r="B227" s="26">
        <v>48.93</v>
      </c>
      <c r="C227" s="26">
        <v>50.35</v>
      </c>
      <c r="D227" s="26">
        <v>46.28</v>
      </c>
      <c r="E227" s="26">
        <v>66.33</v>
      </c>
      <c r="F227" s="26">
        <v>1098.45</v>
      </c>
      <c r="G227" s="26">
        <v>265.67</v>
      </c>
      <c r="H227" s="26">
        <v>59.92</v>
      </c>
      <c r="I227" s="26">
        <v>48.68</v>
      </c>
      <c r="J227" s="26">
        <v>40.92</v>
      </c>
      <c r="K227" s="26">
        <v>44.81</v>
      </c>
      <c r="L227" s="26">
        <v>62.91</v>
      </c>
      <c r="M227" s="26">
        <v>307.07</v>
      </c>
      <c r="N227" s="26">
        <v>57.21</v>
      </c>
      <c r="O227" s="25"/>
      <c r="P227" s="26">
        <v>56.7</v>
      </c>
    </row>
    <row r="228" spans="1:16" x14ac:dyDescent="0.3">
      <c r="A228" s="24" t="s">
        <v>300</v>
      </c>
      <c r="B228" s="26">
        <v>50.08</v>
      </c>
      <c r="C228" s="26">
        <v>51.64</v>
      </c>
      <c r="D228" s="26">
        <v>47.48</v>
      </c>
      <c r="E228" s="26">
        <v>67.08</v>
      </c>
      <c r="F228" s="26">
        <v>1081.69</v>
      </c>
      <c r="G228" s="26">
        <v>261.95</v>
      </c>
      <c r="H228" s="26">
        <v>59.12</v>
      </c>
      <c r="I228" s="26">
        <v>47.9</v>
      </c>
      <c r="J228" s="26">
        <v>41.26</v>
      </c>
      <c r="K228" s="26">
        <v>45.43</v>
      </c>
      <c r="L228" s="26">
        <v>62.68</v>
      </c>
      <c r="M228" s="26">
        <v>294.13</v>
      </c>
      <c r="N228" s="26">
        <v>57.83</v>
      </c>
      <c r="O228" s="25"/>
      <c r="P228" s="26">
        <v>57.13</v>
      </c>
    </row>
    <row r="229" spans="1:16" x14ac:dyDescent="0.3">
      <c r="A229" s="24" t="s">
        <v>301</v>
      </c>
      <c r="B229" s="26">
        <v>51.41</v>
      </c>
      <c r="C229" s="26">
        <v>53.15</v>
      </c>
      <c r="D229" s="26">
        <v>48.87</v>
      </c>
      <c r="E229" s="26">
        <v>67.89</v>
      </c>
      <c r="F229" s="26">
        <v>1061.8399999999999</v>
      </c>
      <c r="G229" s="26">
        <v>258.08</v>
      </c>
      <c r="H229" s="26">
        <v>58.89</v>
      </c>
      <c r="I229" s="26">
        <v>47.54</v>
      </c>
      <c r="J229" s="26">
        <v>41.53</v>
      </c>
      <c r="K229" s="26">
        <v>46.11</v>
      </c>
      <c r="L229" s="26">
        <v>62.68</v>
      </c>
      <c r="M229" s="26">
        <v>280.3</v>
      </c>
      <c r="N229" s="26">
        <v>58.52</v>
      </c>
      <c r="O229" s="25"/>
      <c r="P229" s="26">
        <v>57.84</v>
      </c>
    </row>
    <row r="230" spans="1:16" x14ac:dyDescent="0.3">
      <c r="A230" s="24" t="s">
        <v>302</v>
      </c>
      <c r="B230" s="26">
        <v>52.9</v>
      </c>
      <c r="C230" s="26">
        <v>54.79</v>
      </c>
      <c r="D230" s="26">
        <v>50.36</v>
      </c>
      <c r="E230" s="26">
        <v>68.98</v>
      </c>
      <c r="F230" s="26">
        <v>1029.92</v>
      </c>
      <c r="G230" s="26">
        <v>254.36</v>
      </c>
      <c r="H230" s="26">
        <v>59.22</v>
      </c>
      <c r="I230" s="26">
        <v>48.02</v>
      </c>
      <c r="J230" s="26">
        <v>41.71</v>
      </c>
      <c r="K230" s="26">
        <v>46.87</v>
      </c>
      <c r="L230" s="26">
        <v>63.1</v>
      </c>
      <c r="M230" s="26">
        <v>266.36</v>
      </c>
      <c r="N230" s="26">
        <v>59.35</v>
      </c>
      <c r="O230" s="25"/>
      <c r="P230" s="26">
        <v>58.84</v>
      </c>
    </row>
    <row r="231" spans="1:16" x14ac:dyDescent="0.3">
      <c r="A231" s="24" t="s">
        <v>303</v>
      </c>
      <c r="B231" s="26">
        <v>54.47</v>
      </c>
      <c r="C231" s="26">
        <v>56.47</v>
      </c>
      <c r="D231" s="26">
        <v>51.88</v>
      </c>
      <c r="E231" s="26">
        <v>70.38</v>
      </c>
      <c r="F231" s="26">
        <v>985.7</v>
      </c>
      <c r="G231" s="26">
        <v>251.01</v>
      </c>
      <c r="H231" s="26">
        <v>60.23</v>
      </c>
      <c r="I231" s="26">
        <v>49.3</v>
      </c>
      <c r="J231" s="26">
        <v>41.83</v>
      </c>
      <c r="K231" s="26">
        <v>47.71</v>
      </c>
      <c r="L231" s="26">
        <v>63.95</v>
      </c>
      <c r="M231" s="26">
        <v>253.17</v>
      </c>
      <c r="N231" s="26">
        <v>60.33</v>
      </c>
      <c r="O231" s="25"/>
      <c r="P231" s="26">
        <v>60.13</v>
      </c>
    </row>
    <row r="232" spans="1:16" x14ac:dyDescent="0.3">
      <c r="A232" s="24" t="s">
        <v>304</v>
      </c>
      <c r="B232" s="26">
        <v>56.03</v>
      </c>
      <c r="C232" s="26">
        <v>58.11</v>
      </c>
      <c r="D232" s="26">
        <v>53.39</v>
      </c>
      <c r="E232" s="26">
        <v>71.930000000000007</v>
      </c>
      <c r="F232" s="26">
        <v>937.74</v>
      </c>
      <c r="G232" s="26">
        <v>248.14</v>
      </c>
      <c r="H232" s="26">
        <v>60.84</v>
      </c>
      <c r="I232" s="26">
        <v>50.83</v>
      </c>
      <c r="J232" s="26">
        <v>41.93</v>
      </c>
      <c r="K232" s="26">
        <v>48.62</v>
      </c>
      <c r="L232" s="26">
        <v>65.13</v>
      </c>
      <c r="M232" s="26">
        <v>241.68</v>
      </c>
      <c r="N232" s="26">
        <v>61.48</v>
      </c>
      <c r="O232" s="25"/>
      <c r="P232" s="26">
        <v>61.31</v>
      </c>
    </row>
    <row r="233" spans="1:16" x14ac:dyDescent="0.3">
      <c r="A233" s="24" t="s">
        <v>305</v>
      </c>
      <c r="B233" s="26">
        <v>57.49</v>
      </c>
      <c r="C233" s="26">
        <v>59.63</v>
      </c>
      <c r="D233" s="26">
        <v>54.86</v>
      </c>
      <c r="E233" s="26">
        <v>73.45</v>
      </c>
      <c r="F233" s="26">
        <v>895.37</v>
      </c>
      <c r="G233" s="26">
        <v>245.86</v>
      </c>
      <c r="H233" s="26">
        <v>61.9</v>
      </c>
      <c r="I233" s="26">
        <v>52.05</v>
      </c>
      <c r="J233" s="26">
        <v>42.05</v>
      </c>
      <c r="K233" s="26">
        <v>49.57</v>
      </c>
      <c r="L233" s="26">
        <v>66.52</v>
      </c>
      <c r="M233" s="26">
        <v>232.89</v>
      </c>
      <c r="N233" s="26">
        <v>62.78</v>
      </c>
      <c r="O233" s="25"/>
      <c r="P233" s="26">
        <v>62.6</v>
      </c>
    </row>
    <row r="234" spans="1:16" x14ac:dyDescent="0.3">
      <c r="A234" s="24" t="s">
        <v>306</v>
      </c>
      <c r="B234" s="26">
        <v>58.75</v>
      </c>
      <c r="C234" s="26">
        <v>60.95</v>
      </c>
      <c r="D234" s="26">
        <v>56.22</v>
      </c>
      <c r="E234" s="26">
        <v>74.78</v>
      </c>
      <c r="F234" s="26">
        <v>867.21</v>
      </c>
      <c r="G234" s="26">
        <v>244.28</v>
      </c>
      <c r="H234" s="26">
        <v>62.84</v>
      </c>
      <c r="I234" s="26">
        <v>52.42</v>
      </c>
      <c r="J234" s="26">
        <v>42.23</v>
      </c>
      <c r="K234" s="26">
        <v>50.54</v>
      </c>
      <c r="L234" s="26">
        <v>67.98</v>
      </c>
      <c r="M234" s="26">
        <v>227.65</v>
      </c>
      <c r="N234" s="26">
        <v>64.25</v>
      </c>
      <c r="O234" s="25"/>
      <c r="P234" s="26">
        <v>63.75</v>
      </c>
    </row>
    <row r="235" spans="1:16" x14ac:dyDescent="0.3">
      <c r="A235" s="24" t="s">
        <v>307</v>
      </c>
      <c r="B235" s="26">
        <v>59.74</v>
      </c>
      <c r="C235" s="26">
        <v>61.99</v>
      </c>
      <c r="D235" s="26">
        <v>57.4</v>
      </c>
      <c r="E235" s="26">
        <v>75.94</v>
      </c>
      <c r="F235" s="26">
        <v>853.69</v>
      </c>
      <c r="G235" s="26">
        <v>243.39</v>
      </c>
      <c r="H235" s="26">
        <v>63.68</v>
      </c>
      <c r="I235" s="26">
        <v>51.79</v>
      </c>
      <c r="J235" s="26">
        <v>42.46</v>
      </c>
      <c r="K235" s="26">
        <v>51.51</v>
      </c>
      <c r="L235" s="26">
        <v>69.5</v>
      </c>
      <c r="M235" s="26">
        <v>225.7</v>
      </c>
      <c r="N235" s="26">
        <v>65.81</v>
      </c>
      <c r="O235" s="25"/>
      <c r="P235" s="26">
        <v>64.72</v>
      </c>
    </row>
    <row r="236" spans="1:16" x14ac:dyDescent="0.3">
      <c r="A236" s="24" t="s">
        <v>308</v>
      </c>
      <c r="B236" s="26">
        <v>60.39</v>
      </c>
      <c r="C236" s="26">
        <v>62.67</v>
      </c>
      <c r="D236" s="26">
        <v>58.26</v>
      </c>
      <c r="E236" s="26">
        <v>77.09</v>
      </c>
      <c r="F236" s="26">
        <v>847.08</v>
      </c>
      <c r="G236" s="26">
        <v>243.07</v>
      </c>
      <c r="H236" s="26">
        <v>63.63</v>
      </c>
      <c r="I236" s="26">
        <v>50.45</v>
      </c>
      <c r="J236" s="26">
        <v>42.71</v>
      </c>
      <c r="K236" s="26">
        <v>52.48</v>
      </c>
      <c r="L236" s="26">
        <v>71.12</v>
      </c>
      <c r="M236" s="26">
        <v>225.65</v>
      </c>
      <c r="N236" s="26">
        <v>67.38</v>
      </c>
      <c r="O236" s="25"/>
      <c r="P236" s="26">
        <v>65.23</v>
      </c>
    </row>
    <row r="237" spans="1:16" x14ac:dyDescent="0.3">
      <c r="A237" s="24" t="s">
        <v>309</v>
      </c>
      <c r="B237" s="26">
        <v>60.64</v>
      </c>
      <c r="C237" s="26">
        <v>62.91</v>
      </c>
      <c r="D237" s="26">
        <v>58.67</v>
      </c>
      <c r="E237" s="26">
        <v>78.44</v>
      </c>
      <c r="F237" s="26">
        <v>838.9</v>
      </c>
      <c r="G237" s="26">
        <v>243.19</v>
      </c>
      <c r="H237" s="26">
        <v>64.03</v>
      </c>
      <c r="I237" s="26">
        <v>48.69</v>
      </c>
      <c r="J237" s="26">
        <v>42.93</v>
      </c>
      <c r="K237" s="26">
        <v>53.45</v>
      </c>
      <c r="L237" s="26">
        <v>72.91</v>
      </c>
      <c r="M237" s="26">
        <v>225.98</v>
      </c>
      <c r="N237" s="26">
        <v>68.849999999999994</v>
      </c>
      <c r="O237" s="25"/>
      <c r="P237" s="26">
        <v>65.66</v>
      </c>
    </row>
    <row r="238" spans="1:16" x14ac:dyDescent="0.3">
      <c r="A238" s="24" t="s">
        <v>310</v>
      </c>
      <c r="B238" s="26">
        <v>60.42</v>
      </c>
      <c r="C238" s="26">
        <v>62.64</v>
      </c>
      <c r="D238" s="26">
        <v>58.51</v>
      </c>
      <c r="E238" s="26">
        <v>80.14</v>
      </c>
      <c r="F238" s="26">
        <v>821.28</v>
      </c>
      <c r="G238" s="26">
        <v>243.61</v>
      </c>
      <c r="H238" s="26">
        <v>64.650000000000006</v>
      </c>
      <c r="I238" s="26">
        <v>46.83</v>
      </c>
      <c r="J238" s="26">
        <v>43.06</v>
      </c>
      <c r="K238" s="26">
        <v>54.4</v>
      </c>
      <c r="L238" s="26">
        <v>74.930000000000007</v>
      </c>
      <c r="M238" s="26">
        <v>225.29</v>
      </c>
      <c r="N238" s="26">
        <v>70.11</v>
      </c>
      <c r="O238" s="25"/>
      <c r="P238" s="26">
        <v>65.91</v>
      </c>
    </row>
    <row r="239" spans="1:16" x14ac:dyDescent="0.3">
      <c r="A239" s="24" t="s">
        <v>311</v>
      </c>
      <c r="B239" s="26">
        <v>59.75</v>
      </c>
      <c r="C239" s="26">
        <v>61.86</v>
      </c>
      <c r="D239" s="26">
        <v>57.79</v>
      </c>
      <c r="E239" s="26">
        <v>82</v>
      </c>
      <c r="F239" s="26">
        <v>792.71</v>
      </c>
      <c r="G239" s="26">
        <v>244.23</v>
      </c>
      <c r="H239" s="26">
        <v>65.569999999999993</v>
      </c>
      <c r="I239" s="26">
        <v>45.31</v>
      </c>
      <c r="J239" s="26">
        <v>43.11</v>
      </c>
      <c r="K239" s="26">
        <v>55.34</v>
      </c>
      <c r="L239" s="26">
        <v>77.17</v>
      </c>
      <c r="M239" s="26">
        <v>223.06</v>
      </c>
      <c r="N239" s="26">
        <v>71.16</v>
      </c>
      <c r="O239" s="25"/>
      <c r="P239" s="26">
        <v>66.02</v>
      </c>
    </row>
    <row r="240" spans="1:16" x14ac:dyDescent="0.3">
      <c r="A240" s="24" t="s">
        <v>312</v>
      </c>
      <c r="B240" s="26">
        <v>58.73</v>
      </c>
      <c r="C240" s="26">
        <v>60.69</v>
      </c>
      <c r="D240" s="26">
        <v>56.65</v>
      </c>
      <c r="E240" s="26">
        <v>83.42</v>
      </c>
      <c r="F240" s="26">
        <v>758.09</v>
      </c>
      <c r="G240" s="26">
        <v>244.94</v>
      </c>
      <c r="H240" s="26">
        <v>65.77</v>
      </c>
      <c r="I240" s="26">
        <v>44.65</v>
      </c>
      <c r="J240" s="26">
        <v>43.11</v>
      </c>
      <c r="K240" s="26">
        <v>56.24</v>
      </c>
      <c r="L240" s="26">
        <v>79.569999999999993</v>
      </c>
      <c r="M240" s="26">
        <v>219.71</v>
      </c>
      <c r="N240" s="26">
        <v>72.069999999999993</v>
      </c>
      <c r="O240" s="25"/>
      <c r="P240" s="26">
        <v>65.7</v>
      </c>
    </row>
    <row r="241" spans="1:16" x14ac:dyDescent="0.3">
      <c r="A241" s="24" t="s">
        <v>313</v>
      </c>
      <c r="B241" s="26">
        <v>57.48</v>
      </c>
      <c r="C241" s="26">
        <v>59.24</v>
      </c>
      <c r="D241" s="26">
        <v>55.24</v>
      </c>
      <c r="E241" s="26">
        <v>83.77</v>
      </c>
      <c r="F241" s="26">
        <v>722.9</v>
      </c>
      <c r="G241" s="26">
        <v>245.65</v>
      </c>
      <c r="H241" s="26">
        <v>66.39</v>
      </c>
      <c r="I241" s="26">
        <v>45.41</v>
      </c>
      <c r="J241" s="26">
        <v>43.11</v>
      </c>
      <c r="K241" s="26">
        <v>57.09</v>
      </c>
      <c r="L241" s="26">
        <v>82.09</v>
      </c>
      <c r="M241" s="26">
        <v>215.72</v>
      </c>
      <c r="N241" s="26">
        <v>72.91</v>
      </c>
      <c r="O241" s="25"/>
      <c r="P241" s="26">
        <v>65.31</v>
      </c>
    </row>
    <row r="242" spans="1:16" x14ac:dyDescent="0.3">
      <c r="A242" s="24" t="s">
        <v>314</v>
      </c>
      <c r="B242" s="26">
        <v>56.11</v>
      </c>
      <c r="C242" s="26">
        <v>57.65</v>
      </c>
      <c r="D242" s="26">
        <v>53.71</v>
      </c>
      <c r="E242" s="26">
        <v>82.51</v>
      </c>
      <c r="F242" s="26">
        <v>692.26</v>
      </c>
      <c r="G242" s="26">
        <v>246.27</v>
      </c>
      <c r="H242" s="26">
        <v>66.97</v>
      </c>
      <c r="I242" s="26">
        <v>48.08</v>
      </c>
      <c r="J242" s="26">
        <v>43.14</v>
      </c>
      <c r="K242" s="26">
        <v>57.87</v>
      </c>
      <c r="L242" s="26">
        <v>84.64</v>
      </c>
      <c r="M242" s="26">
        <v>211.59</v>
      </c>
      <c r="N242" s="26">
        <v>73.75</v>
      </c>
      <c r="O242" s="25"/>
      <c r="P242" s="26">
        <v>64.7</v>
      </c>
    </row>
    <row r="243" spans="1:16" x14ac:dyDescent="0.3">
      <c r="A243" s="24" t="s">
        <v>315</v>
      </c>
      <c r="B243" s="26">
        <v>54.69</v>
      </c>
      <c r="C243" s="26">
        <v>56.04</v>
      </c>
      <c r="D243" s="26">
        <v>52.2</v>
      </c>
      <c r="E243" s="26">
        <v>79.87</v>
      </c>
      <c r="F243" s="26">
        <v>667.55</v>
      </c>
      <c r="G243" s="26">
        <v>246.76</v>
      </c>
      <c r="H243" s="26">
        <v>67.59</v>
      </c>
      <c r="I243" s="26">
        <v>52.51</v>
      </c>
      <c r="J243" s="26">
        <v>43.22</v>
      </c>
      <c r="K243" s="26">
        <v>58.58</v>
      </c>
      <c r="L243" s="26">
        <v>87.11</v>
      </c>
      <c r="M243" s="26">
        <v>207.7</v>
      </c>
      <c r="N243" s="26">
        <v>74.59</v>
      </c>
      <c r="O243" s="25"/>
      <c r="P243" s="26">
        <v>63.97</v>
      </c>
    </row>
    <row r="244" spans="1:16" x14ac:dyDescent="0.3">
      <c r="A244" s="24" t="s">
        <v>316</v>
      </c>
      <c r="B244" s="26">
        <v>53.29</v>
      </c>
      <c r="C244" s="26">
        <v>54.53</v>
      </c>
      <c r="D244" s="26">
        <v>50.79</v>
      </c>
      <c r="E244" s="26">
        <v>76.89</v>
      </c>
      <c r="F244" s="26">
        <v>646.37</v>
      </c>
      <c r="G244" s="26">
        <v>247.16</v>
      </c>
      <c r="H244" s="26">
        <v>67.41</v>
      </c>
      <c r="I244" s="26">
        <v>57.94</v>
      </c>
      <c r="J244" s="26">
        <v>43.35</v>
      </c>
      <c r="K244" s="26">
        <v>59.23</v>
      </c>
      <c r="L244" s="26">
        <v>89.38</v>
      </c>
      <c r="M244" s="26">
        <v>204.38</v>
      </c>
      <c r="N244" s="26">
        <v>75.37</v>
      </c>
      <c r="O244" s="25"/>
      <c r="P244" s="26">
        <v>62.96</v>
      </c>
    </row>
    <row r="245" spans="1:16" x14ac:dyDescent="0.3">
      <c r="A245" s="24" t="s">
        <v>317</v>
      </c>
      <c r="B245" s="26">
        <v>51.97</v>
      </c>
      <c r="C245" s="26">
        <v>53.25</v>
      </c>
      <c r="D245" s="26">
        <v>49.61</v>
      </c>
      <c r="E245" s="26">
        <v>74.66</v>
      </c>
      <c r="F245" s="26">
        <v>625.98</v>
      </c>
      <c r="G245" s="26">
        <v>247.52</v>
      </c>
      <c r="H245" s="26">
        <v>67.88</v>
      </c>
      <c r="I245" s="26">
        <v>63.54</v>
      </c>
      <c r="J245" s="26">
        <v>43.5</v>
      </c>
      <c r="K245" s="26">
        <v>59.83</v>
      </c>
      <c r="L245" s="26">
        <v>91.27</v>
      </c>
      <c r="M245" s="26">
        <v>201.92</v>
      </c>
      <c r="N245" s="26">
        <v>76.02</v>
      </c>
      <c r="O245" s="25"/>
      <c r="P245" s="26">
        <v>62.2</v>
      </c>
    </row>
    <row r="246" spans="1:16" x14ac:dyDescent="0.3">
      <c r="A246" s="24" t="s">
        <v>318</v>
      </c>
      <c r="B246" s="26">
        <v>50.77</v>
      </c>
      <c r="C246" s="26">
        <v>52.31</v>
      </c>
      <c r="D246" s="26">
        <v>48.72</v>
      </c>
      <c r="E246" s="26">
        <v>74.23</v>
      </c>
      <c r="F246" s="26">
        <v>603.86</v>
      </c>
      <c r="G246" s="26">
        <v>247.85</v>
      </c>
      <c r="H246" s="26">
        <v>68.7</v>
      </c>
      <c r="I246" s="26">
        <v>68.5</v>
      </c>
      <c r="J246" s="26">
        <v>43.69</v>
      </c>
      <c r="K246" s="26">
        <v>60.37</v>
      </c>
      <c r="L246" s="26">
        <v>92.66</v>
      </c>
      <c r="M246" s="26">
        <v>200.59</v>
      </c>
      <c r="N246" s="26">
        <v>76.48</v>
      </c>
      <c r="O246" s="25"/>
      <c r="P246" s="26">
        <v>61.75</v>
      </c>
    </row>
    <row r="247" spans="1:16" x14ac:dyDescent="0.3">
      <c r="A247" s="24" t="s">
        <v>319</v>
      </c>
      <c r="B247" s="26">
        <v>49.75</v>
      </c>
      <c r="C247" s="26">
        <v>51.73</v>
      </c>
      <c r="D247" s="26">
        <v>48.15</v>
      </c>
      <c r="E247" s="26">
        <v>75.709999999999994</v>
      </c>
      <c r="F247" s="26">
        <v>579.75</v>
      </c>
      <c r="G247" s="26">
        <v>248.12</v>
      </c>
      <c r="H247" s="26">
        <v>69.930000000000007</v>
      </c>
      <c r="I247" s="26">
        <v>72.17</v>
      </c>
      <c r="J247" s="26">
        <v>43.87</v>
      </c>
      <c r="K247" s="26">
        <v>60.86</v>
      </c>
      <c r="L247" s="26">
        <v>93.53</v>
      </c>
      <c r="M247" s="26">
        <v>200.22</v>
      </c>
      <c r="N247" s="26">
        <v>76.739999999999995</v>
      </c>
      <c r="O247" s="25"/>
      <c r="P247" s="26">
        <v>61.66</v>
      </c>
    </row>
    <row r="248" spans="1:16" x14ac:dyDescent="0.3">
      <c r="A248" s="24" t="s">
        <v>320</v>
      </c>
      <c r="B248" s="26">
        <v>48.96</v>
      </c>
      <c r="C248" s="26">
        <v>51.4</v>
      </c>
      <c r="D248" s="26">
        <v>47.82</v>
      </c>
      <c r="E248" s="26">
        <v>78.31</v>
      </c>
      <c r="F248" s="26">
        <v>555.66</v>
      </c>
      <c r="G248" s="26">
        <v>248.24</v>
      </c>
      <c r="H248" s="26">
        <v>70.489999999999995</v>
      </c>
      <c r="I248" s="26">
        <v>74.040000000000006</v>
      </c>
      <c r="J248" s="26">
        <v>44.04</v>
      </c>
      <c r="K248" s="26">
        <v>61.28</v>
      </c>
      <c r="L248" s="26">
        <v>93.99</v>
      </c>
      <c r="M248" s="26">
        <v>200.19</v>
      </c>
      <c r="N248" s="26">
        <v>76.91</v>
      </c>
      <c r="O248" s="25"/>
      <c r="P248" s="26">
        <v>61.56</v>
      </c>
    </row>
    <row r="249" spans="1:16" x14ac:dyDescent="0.3">
      <c r="A249" s="24" t="s">
        <v>321</v>
      </c>
      <c r="B249" s="26">
        <v>48.45</v>
      </c>
      <c r="C249" s="26">
        <v>51.23</v>
      </c>
      <c r="D249" s="26">
        <v>47.65</v>
      </c>
      <c r="E249" s="26">
        <v>81.13</v>
      </c>
      <c r="F249" s="26">
        <v>533.80999999999995</v>
      </c>
      <c r="G249" s="26">
        <v>248.1</v>
      </c>
      <c r="H249" s="26">
        <v>71.62</v>
      </c>
      <c r="I249" s="26">
        <v>73.62</v>
      </c>
      <c r="J249" s="26">
        <v>44.17</v>
      </c>
      <c r="K249" s="26">
        <v>61.62</v>
      </c>
      <c r="L249" s="26">
        <v>94.16</v>
      </c>
      <c r="M249" s="26">
        <v>199.85</v>
      </c>
      <c r="N249" s="26">
        <v>77.06</v>
      </c>
      <c r="O249" s="25"/>
      <c r="P249" s="26">
        <v>61.79</v>
      </c>
    </row>
    <row r="250" spans="1:16" x14ac:dyDescent="0.3">
      <c r="A250" s="24" t="s">
        <v>322</v>
      </c>
      <c r="B250" s="26">
        <v>48.26</v>
      </c>
      <c r="C250" s="26">
        <v>51.11</v>
      </c>
      <c r="D250" s="26">
        <v>47.59</v>
      </c>
      <c r="E250" s="26">
        <v>83.33</v>
      </c>
      <c r="F250" s="26">
        <v>516.22</v>
      </c>
      <c r="G250" s="26">
        <v>247.58</v>
      </c>
      <c r="H250" s="26">
        <v>72.790000000000006</v>
      </c>
      <c r="I250" s="26">
        <v>70.52</v>
      </c>
      <c r="J250" s="26">
        <v>44.24</v>
      </c>
      <c r="K250" s="26">
        <v>61.88</v>
      </c>
      <c r="L250" s="26">
        <v>94.16</v>
      </c>
      <c r="M250" s="26">
        <v>198.62</v>
      </c>
      <c r="N250" s="26">
        <v>77.28</v>
      </c>
      <c r="O250" s="25"/>
      <c r="P250" s="26">
        <v>62.13</v>
      </c>
    </row>
    <row r="251" spans="1:16" x14ac:dyDescent="0.3">
      <c r="A251" s="24" t="s">
        <v>323</v>
      </c>
      <c r="B251" s="26">
        <v>48.37</v>
      </c>
      <c r="C251" s="26">
        <v>51.02</v>
      </c>
      <c r="D251" s="26">
        <v>47.61</v>
      </c>
      <c r="E251" s="26">
        <v>84.62</v>
      </c>
      <c r="F251" s="26">
        <v>502.59</v>
      </c>
      <c r="G251" s="26">
        <v>246.67</v>
      </c>
      <c r="H251" s="26">
        <v>74.05</v>
      </c>
      <c r="I251" s="26">
        <v>65.260000000000005</v>
      </c>
      <c r="J251" s="26">
        <v>44.31</v>
      </c>
      <c r="K251" s="26">
        <v>62.07</v>
      </c>
      <c r="L251" s="26">
        <v>93.95</v>
      </c>
      <c r="M251" s="26">
        <v>196.33</v>
      </c>
      <c r="N251" s="26">
        <v>77.61</v>
      </c>
      <c r="O251" s="25"/>
      <c r="P251" s="26">
        <v>62.57</v>
      </c>
    </row>
    <row r="252" spans="1:16" x14ac:dyDescent="0.3">
      <c r="A252" s="24" t="s">
        <v>324</v>
      </c>
      <c r="B252" s="26">
        <v>48.67</v>
      </c>
      <c r="C252" s="26">
        <v>51.06</v>
      </c>
      <c r="D252" s="26">
        <v>47.76</v>
      </c>
      <c r="E252" s="26">
        <v>85.28</v>
      </c>
      <c r="F252" s="26">
        <v>490.31</v>
      </c>
      <c r="G252" s="26">
        <v>245.43</v>
      </c>
      <c r="H252" s="26">
        <v>74.39</v>
      </c>
      <c r="I252" s="26">
        <v>59.33</v>
      </c>
      <c r="J252" s="26">
        <v>44.5</v>
      </c>
      <c r="K252" s="26">
        <v>62.23</v>
      </c>
      <c r="L252" s="26">
        <v>93.39</v>
      </c>
      <c r="M252" s="26">
        <v>193.32</v>
      </c>
      <c r="N252" s="26">
        <v>78.040000000000006</v>
      </c>
      <c r="O252" s="25"/>
      <c r="P252" s="26">
        <v>62.79</v>
      </c>
    </row>
    <row r="253" spans="1:16" x14ac:dyDescent="0.3">
      <c r="A253" s="24" t="s">
        <v>325</v>
      </c>
      <c r="B253" s="26">
        <v>49.04</v>
      </c>
      <c r="C253" s="26">
        <v>51.3</v>
      </c>
      <c r="D253" s="26">
        <v>48.06</v>
      </c>
      <c r="E253" s="26">
        <v>85.63</v>
      </c>
      <c r="F253" s="26">
        <v>476.56</v>
      </c>
      <c r="G253" s="26">
        <v>243.91</v>
      </c>
      <c r="H253" s="26">
        <v>75.23</v>
      </c>
      <c r="I253" s="26">
        <v>54.28</v>
      </c>
      <c r="J253" s="26">
        <v>44.96</v>
      </c>
      <c r="K253" s="26">
        <v>62.43</v>
      </c>
      <c r="L253" s="26">
        <v>92.3</v>
      </c>
      <c r="M253" s="26">
        <v>189.95</v>
      </c>
      <c r="N253" s="26">
        <v>78.59</v>
      </c>
      <c r="O253" s="25"/>
      <c r="P253" s="26">
        <v>63.23</v>
      </c>
    </row>
    <row r="254" spans="1:16" x14ac:dyDescent="0.3">
      <c r="A254" s="24" t="s">
        <v>326</v>
      </c>
      <c r="B254" s="26">
        <v>49.38</v>
      </c>
      <c r="C254" s="26">
        <v>51.83</v>
      </c>
      <c r="D254" s="26">
        <v>48.55</v>
      </c>
      <c r="E254" s="26">
        <v>85.98</v>
      </c>
      <c r="F254" s="26">
        <v>458.7</v>
      </c>
      <c r="G254" s="26">
        <v>242.18</v>
      </c>
      <c r="H254" s="26">
        <v>76.14</v>
      </c>
      <c r="I254" s="26">
        <v>51.56</v>
      </c>
      <c r="J254" s="26">
        <v>45.81</v>
      </c>
      <c r="K254" s="26">
        <v>62.71</v>
      </c>
      <c r="L254" s="26">
        <v>90.55</v>
      </c>
      <c r="M254" s="26">
        <v>186.59</v>
      </c>
      <c r="N254" s="26">
        <v>79.23</v>
      </c>
      <c r="O254" s="25"/>
      <c r="P254" s="26">
        <v>63.73</v>
      </c>
    </row>
    <row r="255" spans="1:16" x14ac:dyDescent="0.3">
      <c r="A255" s="24" t="s">
        <v>327</v>
      </c>
      <c r="B255" s="26">
        <v>49.63</v>
      </c>
      <c r="C255" s="26">
        <v>52.6</v>
      </c>
      <c r="D255" s="26">
        <v>49.17</v>
      </c>
      <c r="E255" s="26">
        <v>86.48</v>
      </c>
      <c r="F255" s="26">
        <v>436.25</v>
      </c>
      <c r="G255" s="26">
        <v>240.44</v>
      </c>
      <c r="H255" s="26">
        <v>77.17</v>
      </c>
      <c r="I255" s="26">
        <v>51.42</v>
      </c>
      <c r="J255" s="26">
        <v>46.97</v>
      </c>
      <c r="K255" s="26">
        <v>63.08</v>
      </c>
      <c r="L255" s="26">
        <v>88.46</v>
      </c>
      <c r="M255" s="26">
        <v>183.62</v>
      </c>
      <c r="N255" s="26">
        <v>79.95</v>
      </c>
      <c r="O255" s="25"/>
      <c r="P255" s="26">
        <v>64.319999999999993</v>
      </c>
    </row>
    <row r="256" spans="1:16" x14ac:dyDescent="0.3">
      <c r="A256" s="24" t="s">
        <v>328</v>
      </c>
      <c r="B256" s="26">
        <v>49.79</v>
      </c>
      <c r="C256" s="26">
        <v>53.44</v>
      </c>
      <c r="D256" s="26">
        <v>49.82</v>
      </c>
      <c r="E256" s="26">
        <v>87.18</v>
      </c>
      <c r="F256" s="26">
        <v>410.86</v>
      </c>
      <c r="G256" s="26">
        <v>238.97</v>
      </c>
      <c r="H256" s="26">
        <v>77.22</v>
      </c>
      <c r="I256" s="26">
        <v>52.92</v>
      </c>
      <c r="J256" s="26">
        <v>48.19</v>
      </c>
      <c r="K256" s="26">
        <v>63.53</v>
      </c>
      <c r="L256" s="26">
        <v>86.75</v>
      </c>
      <c r="M256" s="26">
        <v>181.4</v>
      </c>
      <c r="N256" s="26">
        <v>80.680000000000007</v>
      </c>
      <c r="O256" s="25"/>
      <c r="P256" s="26">
        <v>64.64</v>
      </c>
    </row>
    <row r="257" spans="1:16" x14ac:dyDescent="0.3">
      <c r="A257" s="24" t="s">
        <v>329</v>
      </c>
      <c r="B257" s="26">
        <v>49.89</v>
      </c>
      <c r="C257" s="26">
        <v>54.16</v>
      </c>
      <c r="D257" s="26">
        <v>50.37</v>
      </c>
      <c r="E257" s="26">
        <v>88.13</v>
      </c>
      <c r="F257" s="26">
        <v>384.37</v>
      </c>
      <c r="G257" s="26">
        <v>238.09</v>
      </c>
      <c r="H257" s="26">
        <v>77.31</v>
      </c>
      <c r="I257" s="26">
        <v>55</v>
      </c>
      <c r="J257" s="26">
        <v>49.18</v>
      </c>
      <c r="K257" s="26">
        <v>64.040000000000006</v>
      </c>
      <c r="L257" s="26">
        <v>86.22</v>
      </c>
      <c r="M257" s="26">
        <v>180.32</v>
      </c>
      <c r="N257" s="26">
        <v>81.37</v>
      </c>
      <c r="O257" s="25"/>
      <c r="P257" s="26">
        <v>64.98</v>
      </c>
    </row>
    <row r="258" spans="1:16" x14ac:dyDescent="0.3">
      <c r="A258" s="24" t="s">
        <v>330</v>
      </c>
      <c r="B258" s="26">
        <v>49.94</v>
      </c>
      <c r="C258" s="26">
        <v>54.6</v>
      </c>
      <c r="D258" s="26">
        <v>50.7</v>
      </c>
      <c r="E258" s="26">
        <v>89.32</v>
      </c>
      <c r="F258" s="26">
        <v>358.54</v>
      </c>
      <c r="G258" s="26">
        <v>238.06</v>
      </c>
      <c r="H258" s="26">
        <v>77.42</v>
      </c>
      <c r="I258" s="26">
        <v>56.66</v>
      </c>
      <c r="J258" s="26">
        <v>49.71</v>
      </c>
      <c r="K258" s="26">
        <v>64.599999999999994</v>
      </c>
      <c r="L258" s="26">
        <v>87.56</v>
      </c>
      <c r="M258" s="26">
        <v>180.7</v>
      </c>
      <c r="N258" s="26">
        <v>81.98</v>
      </c>
      <c r="O258" s="25"/>
      <c r="P258" s="26">
        <v>65.28</v>
      </c>
    </row>
    <row r="259" spans="1:16" x14ac:dyDescent="0.3">
      <c r="A259" s="24" t="s">
        <v>331</v>
      </c>
      <c r="B259" s="26">
        <v>49.94</v>
      </c>
      <c r="C259" s="26">
        <v>54.72</v>
      </c>
      <c r="D259" s="26">
        <v>50.8</v>
      </c>
      <c r="E259" s="26">
        <v>90.61</v>
      </c>
      <c r="F259" s="26">
        <v>334.32</v>
      </c>
      <c r="G259" s="26">
        <v>238.79</v>
      </c>
      <c r="H259" s="26">
        <v>77.55</v>
      </c>
      <c r="I259" s="26">
        <v>57.7</v>
      </c>
      <c r="J259" s="26">
        <v>49.75</v>
      </c>
      <c r="K259" s="26">
        <v>65.180000000000007</v>
      </c>
      <c r="L259" s="26">
        <v>90.44</v>
      </c>
      <c r="M259" s="26">
        <v>182.07</v>
      </c>
      <c r="N259" s="26">
        <v>82.49</v>
      </c>
      <c r="O259" s="25"/>
      <c r="P259" s="26">
        <v>65.55</v>
      </c>
    </row>
    <row r="260" spans="1:16" x14ac:dyDescent="0.3">
      <c r="A260" s="24" t="s">
        <v>332</v>
      </c>
      <c r="B260" s="26">
        <v>49.93</v>
      </c>
      <c r="C260" s="26">
        <v>54.64</v>
      </c>
      <c r="D260" s="26">
        <v>50.75</v>
      </c>
      <c r="E260" s="26">
        <v>91.72</v>
      </c>
      <c r="F260" s="26">
        <v>311.8</v>
      </c>
      <c r="G260" s="26">
        <v>239.78</v>
      </c>
      <c r="H260" s="26">
        <v>77.650000000000006</v>
      </c>
      <c r="I260" s="26">
        <v>58.72</v>
      </c>
      <c r="J260" s="26">
        <v>49.55</v>
      </c>
      <c r="K260" s="26">
        <v>65.760000000000005</v>
      </c>
      <c r="L260" s="26">
        <v>93.56</v>
      </c>
      <c r="M260" s="26">
        <v>183.24</v>
      </c>
      <c r="N260" s="26">
        <v>82.95</v>
      </c>
      <c r="O260" s="25"/>
      <c r="P260" s="26">
        <v>65.75</v>
      </c>
    </row>
    <row r="261" spans="1:16" x14ac:dyDescent="0.3">
      <c r="A261" s="24" t="s">
        <v>333</v>
      </c>
      <c r="B261" s="26">
        <v>49.93</v>
      </c>
      <c r="C261" s="26">
        <v>54.47</v>
      </c>
      <c r="D261" s="26">
        <v>50.63</v>
      </c>
      <c r="E261" s="26">
        <v>92.38</v>
      </c>
      <c r="F261" s="26">
        <v>291.02999999999997</v>
      </c>
      <c r="G261" s="26">
        <v>240.53</v>
      </c>
      <c r="H261" s="26">
        <v>78.67</v>
      </c>
      <c r="I261" s="26">
        <v>60.37</v>
      </c>
      <c r="J261" s="26">
        <v>49.36</v>
      </c>
      <c r="K261" s="26">
        <v>66.31</v>
      </c>
      <c r="L261" s="26">
        <v>95.51</v>
      </c>
      <c r="M261" s="26">
        <v>182.93</v>
      </c>
      <c r="N261" s="26">
        <v>83.4</v>
      </c>
      <c r="O261" s="25"/>
      <c r="P261" s="26">
        <v>66.150000000000006</v>
      </c>
    </row>
    <row r="262" spans="1:16" x14ac:dyDescent="0.3">
      <c r="A262" s="24" t="s">
        <v>334</v>
      </c>
      <c r="B262" s="26">
        <v>49.96</v>
      </c>
      <c r="C262" s="26">
        <v>54.33</v>
      </c>
      <c r="D262" s="26">
        <v>50.52</v>
      </c>
      <c r="E262" s="26">
        <v>92.34</v>
      </c>
      <c r="F262" s="26">
        <v>272</v>
      </c>
      <c r="G262" s="26">
        <v>240.55</v>
      </c>
      <c r="H262" s="26">
        <v>77.87</v>
      </c>
      <c r="I262" s="26">
        <v>63.23</v>
      </c>
      <c r="J262" s="26">
        <v>49.43</v>
      </c>
      <c r="K262" s="26">
        <v>66.83</v>
      </c>
      <c r="L262" s="26">
        <v>95.01</v>
      </c>
      <c r="M262" s="26">
        <v>180</v>
      </c>
      <c r="N262" s="26">
        <v>83.87</v>
      </c>
      <c r="O262" s="25"/>
      <c r="P262" s="26">
        <v>65.98</v>
      </c>
    </row>
    <row r="263" spans="1:16" x14ac:dyDescent="0.3">
      <c r="A263" s="24" t="s">
        <v>335</v>
      </c>
      <c r="B263" s="26">
        <v>50.01</v>
      </c>
      <c r="C263" s="26">
        <v>54.28</v>
      </c>
      <c r="D263" s="26">
        <v>50.46</v>
      </c>
      <c r="E263" s="26">
        <v>91.63</v>
      </c>
      <c r="F263" s="26">
        <v>254.44</v>
      </c>
      <c r="G263" s="26">
        <v>239.62</v>
      </c>
      <c r="H263" s="26">
        <v>77.3</v>
      </c>
      <c r="I263" s="26">
        <v>66.959999999999994</v>
      </c>
      <c r="J263" s="26">
        <v>49.79</v>
      </c>
      <c r="K263" s="26">
        <v>67.31</v>
      </c>
      <c r="L263" s="26">
        <v>92.18</v>
      </c>
      <c r="M263" s="26">
        <v>174.71</v>
      </c>
      <c r="N263" s="26">
        <v>84.39</v>
      </c>
      <c r="O263" s="25"/>
      <c r="P263" s="26">
        <v>65.819999999999993</v>
      </c>
    </row>
    <row r="264" spans="1:16" x14ac:dyDescent="0.3">
      <c r="A264" s="24" t="s">
        <v>336</v>
      </c>
      <c r="B264" s="26">
        <v>50.06</v>
      </c>
      <c r="C264" s="26">
        <v>54.33</v>
      </c>
      <c r="D264" s="26">
        <v>50.45</v>
      </c>
      <c r="E264" s="26">
        <v>90.38</v>
      </c>
      <c r="F264" s="26">
        <v>237.81</v>
      </c>
      <c r="G264" s="26">
        <v>237.81</v>
      </c>
      <c r="H264" s="26">
        <v>77.17</v>
      </c>
      <c r="I264" s="26">
        <v>70.319999999999993</v>
      </c>
      <c r="J264" s="26">
        <v>50.24</v>
      </c>
      <c r="K264" s="26">
        <v>67.760000000000005</v>
      </c>
      <c r="L264" s="26">
        <v>88.58</v>
      </c>
      <c r="M264" s="26">
        <v>168.77</v>
      </c>
      <c r="N264" s="26">
        <v>84.98</v>
      </c>
      <c r="O264" s="25"/>
      <c r="P264" s="26">
        <v>65.599999999999994</v>
      </c>
    </row>
    <row r="265" spans="1:16" x14ac:dyDescent="0.3">
      <c r="A265" s="24" t="s">
        <v>337</v>
      </c>
      <c r="B265" s="26">
        <v>50.91</v>
      </c>
      <c r="C265" s="26">
        <v>54.26</v>
      </c>
      <c r="D265" s="26">
        <v>51.18</v>
      </c>
      <c r="E265" s="26">
        <v>89.05</v>
      </c>
      <c r="F265" s="26">
        <v>222.83</v>
      </c>
      <c r="G265" s="26">
        <v>222.83</v>
      </c>
      <c r="H265" s="26">
        <v>76.930000000000007</v>
      </c>
      <c r="I265" s="26">
        <v>69.19</v>
      </c>
      <c r="J265" s="26">
        <v>50.24</v>
      </c>
      <c r="K265" s="26">
        <v>68.400000000000006</v>
      </c>
      <c r="L265" s="26">
        <v>88.21</v>
      </c>
      <c r="M265" s="26">
        <v>163.41999999999999</v>
      </c>
      <c r="N265" s="26">
        <v>84.99</v>
      </c>
      <c r="O265" s="25"/>
      <c r="P265" s="26">
        <v>65.53</v>
      </c>
    </row>
    <row r="266" spans="1:16" x14ac:dyDescent="0.3">
      <c r="A266" s="24" t="s">
        <v>338</v>
      </c>
      <c r="B266" s="26">
        <v>51.72</v>
      </c>
      <c r="C266" s="26">
        <v>54.23</v>
      </c>
      <c r="D266" s="26">
        <v>51.91</v>
      </c>
      <c r="E266" s="26">
        <v>88.42</v>
      </c>
      <c r="F266" s="26">
        <v>213.29</v>
      </c>
      <c r="G266" s="26">
        <v>213.29</v>
      </c>
      <c r="H266" s="26">
        <v>76.63</v>
      </c>
      <c r="I266" s="26">
        <v>66.959999999999994</v>
      </c>
      <c r="J266" s="26">
        <v>50.24</v>
      </c>
      <c r="K266" s="26">
        <v>69.11</v>
      </c>
      <c r="L266" s="26">
        <v>86.16</v>
      </c>
      <c r="M266" s="26">
        <v>159.94</v>
      </c>
      <c r="N266" s="26">
        <v>83.45</v>
      </c>
      <c r="O266" s="25"/>
      <c r="P266" s="26">
        <v>65.52</v>
      </c>
    </row>
    <row r="267" spans="1:16" x14ac:dyDescent="0.3">
      <c r="A267" s="24" t="s">
        <v>339</v>
      </c>
      <c r="B267" s="26">
        <v>52.58</v>
      </c>
      <c r="C267" s="26">
        <v>55.39</v>
      </c>
      <c r="D267" s="26">
        <v>52.78</v>
      </c>
      <c r="E267" s="26">
        <v>88.38</v>
      </c>
      <c r="F267" s="26">
        <v>209.73</v>
      </c>
      <c r="G267" s="26">
        <v>209.73</v>
      </c>
      <c r="H267" s="26">
        <v>76.56</v>
      </c>
      <c r="I267" s="26">
        <v>65.290000000000006</v>
      </c>
      <c r="J267" s="26">
        <v>50.24</v>
      </c>
      <c r="K267" s="26">
        <v>69.510000000000005</v>
      </c>
      <c r="L267" s="26">
        <v>88.11</v>
      </c>
      <c r="M267" s="26">
        <v>156.56</v>
      </c>
      <c r="N267" s="26">
        <v>83.91</v>
      </c>
      <c r="O267" s="25"/>
      <c r="P267" s="26">
        <v>65.989999999999995</v>
      </c>
    </row>
    <row r="268" spans="1:16" x14ac:dyDescent="0.3">
      <c r="A268" s="24" t="s">
        <v>340</v>
      </c>
      <c r="B268" s="26">
        <v>52.74</v>
      </c>
      <c r="C268" s="26">
        <v>55.66</v>
      </c>
      <c r="D268" s="26">
        <v>52.94</v>
      </c>
      <c r="E268" s="26">
        <v>87.54</v>
      </c>
      <c r="F268" s="26">
        <v>200.78</v>
      </c>
      <c r="G268" s="26">
        <v>200.78</v>
      </c>
      <c r="H268" s="26">
        <v>76.25</v>
      </c>
      <c r="I268" s="26">
        <v>60.48</v>
      </c>
      <c r="J268" s="26">
        <v>51.57</v>
      </c>
      <c r="K268" s="26">
        <v>69.75</v>
      </c>
      <c r="L268" s="26">
        <v>88.48</v>
      </c>
      <c r="M268" s="26">
        <v>153.28</v>
      </c>
      <c r="N268" s="26">
        <v>83.96</v>
      </c>
      <c r="O268" s="25"/>
      <c r="P268" s="26">
        <v>65.89</v>
      </c>
    </row>
    <row r="269" spans="1:16" x14ac:dyDescent="0.3">
      <c r="A269" s="24" t="s">
        <v>341</v>
      </c>
      <c r="B269" s="26">
        <v>53.39</v>
      </c>
      <c r="C269" s="26">
        <v>55.39</v>
      </c>
      <c r="D269" s="26">
        <v>53.51</v>
      </c>
      <c r="E269" s="26">
        <v>85.1</v>
      </c>
      <c r="F269" s="26">
        <v>180.39</v>
      </c>
      <c r="G269" s="26">
        <v>180.39</v>
      </c>
      <c r="H269" s="26">
        <v>75.540000000000006</v>
      </c>
      <c r="I269" s="26">
        <v>60.16</v>
      </c>
      <c r="J269" s="26">
        <v>51.57</v>
      </c>
      <c r="K269" s="26">
        <v>69.83</v>
      </c>
      <c r="L269" s="26">
        <v>90.25</v>
      </c>
      <c r="M269" s="26">
        <v>152.52000000000001</v>
      </c>
      <c r="N269" s="26">
        <v>85.9</v>
      </c>
      <c r="O269" s="25"/>
      <c r="P269" s="26">
        <v>65.540000000000006</v>
      </c>
    </row>
    <row r="270" spans="1:16" x14ac:dyDescent="0.3">
      <c r="A270" s="24" t="s">
        <v>342</v>
      </c>
      <c r="B270" s="26">
        <v>54.61</v>
      </c>
      <c r="C270" s="26">
        <v>56.37</v>
      </c>
      <c r="D270" s="26">
        <v>54.69</v>
      </c>
      <c r="E270" s="26">
        <v>85.18</v>
      </c>
      <c r="F270" s="26">
        <v>171.81</v>
      </c>
      <c r="G270" s="26">
        <v>171.81</v>
      </c>
      <c r="H270" s="26">
        <v>74.709999999999994</v>
      </c>
      <c r="I270" s="26">
        <v>57.43</v>
      </c>
      <c r="J270" s="26">
        <v>51.57</v>
      </c>
      <c r="K270" s="26">
        <v>69.83</v>
      </c>
      <c r="L270" s="26">
        <v>88.67</v>
      </c>
      <c r="M270" s="26">
        <v>150.78</v>
      </c>
      <c r="N270" s="26">
        <v>86.03</v>
      </c>
      <c r="O270" s="25"/>
      <c r="P270" s="26">
        <v>65.78</v>
      </c>
    </row>
    <row r="271" spans="1:16" x14ac:dyDescent="0.3">
      <c r="A271" s="24" t="s">
        <v>343</v>
      </c>
      <c r="B271" s="26">
        <v>55.66</v>
      </c>
      <c r="C271" s="26">
        <v>56.06</v>
      </c>
      <c r="D271" s="26">
        <v>55.6</v>
      </c>
      <c r="E271" s="26">
        <v>85.4</v>
      </c>
      <c r="F271" s="26">
        <v>164.64</v>
      </c>
      <c r="G271" s="26">
        <v>164.64</v>
      </c>
      <c r="H271" s="26">
        <v>74.319999999999993</v>
      </c>
      <c r="I271" s="26">
        <v>58.18</v>
      </c>
      <c r="J271" s="26">
        <v>51.57</v>
      </c>
      <c r="K271" s="26">
        <v>69.98</v>
      </c>
      <c r="L271" s="26">
        <v>89.78</v>
      </c>
      <c r="M271" s="26">
        <v>149.69</v>
      </c>
      <c r="N271" s="26">
        <v>84.68</v>
      </c>
      <c r="O271" s="25"/>
      <c r="P271" s="26">
        <v>65.989999999999995</v>
      </c>
    </row>
    <row r="272" spans="1:16" x14ac:dyDescent="0.3">
      <c r="A272" s="24" t="s">
        <v>344</v>
      </c>
      <c r="B272" s="26">
        <v>55.92</v>
      </c>
      <c r="C272" s="26">
        <v>55.89</v>
      </c>
      <c r="D272" s="26">
        <v>55.82</v>
      </c>
      <c r="E272" s="26">
        <v>86.09</v>
      </c>
      <c r="F272" s="26">
        <v>161.11000000000001</v>
      </c>
      <c r="G272" s="26">
        <v>161.11000000000001</v>
      </c>
      <c r="H272" s="26">
        <v>75.400000000000006</v>
      </c>
      <c r="I272" s="26">
        <v>56.1</v>
      </c>
      <c r="J272" s="26">
        <v>54.93</v>
      </c>
      <c r="K272" s="26">
        <v>70.06</v>
      </c>
      <c r="L272" s="26">
        <v>90.43</v>
      </c>
      <c r="M272" s="26">
        <v>148.05000000000001</v>
      </c>
      <c r="N272" s="26">
        <v>85.23</v>
      </c>
      <c r="O272" s="25"/>
      <c r="P272" s="26">
        <v>66.56</v>
      </c>
    </row>
    <row r="273" spans="1:16" x14ac:dyDescent="0.3">
      <c r="A273" s="24" t="s">
        <v>345</v>
      </c>
      <c r="B273" s="26">
        <v>56.08</v>
      </c>
      <c r="C273" s="26">
        <v>55.32</v>
      </c>
      <c r="D273" s="26">
        <v>55.92</v>
      </c>
      <c r="E273" s="26">
        <v>86.99</v>
      </c>
      <c r="F273" s="26">
        <v>162</v>
      </c>
      <c r="G273" s="26">
        <v>162</v>
      </c>
      <c r="H273" s="26">
        <v>75.650000000000006</v>
      </c>
      <c r="I273" s="26">
        <v>57.14</v>
      </c>
      <c r="J273" s="26">
        <v>54.93</v>
      </c>
      <c r="K273" s="26">
        <v>70.62</v>
      </c>
      <c r="L273" s="26">
        <v>92.38</v>
      </c>
      <c r="M273" s="26">
        <v>149.36000000000001</v>
      </c>
      <c r="N273" s="26">
        <v>87.31</v>
      </c>
      <c r="O273" s="25"/>
      <c r="P273" s="26">
        <v>66.78</v>
      </c>
    </row>
    <row r="274" spans="1:16" x14ac:dyDescent="0.3">
      <c r="A274" s="24" t="s">
        <v>346</v>
      </c>
      <c r="B274" s="26">
        <v>57.41</v>
      </c>
      <c r="C274" s="26">
        <v>57.69</v>
      </c>
      <c r="D274" s="26">
        <v>57.3</v>
      </c>
      <c r="E274" s="26">
        <v>86.53</v>
      </c>
      <c r="F274" s="26">
        <v>160.34</v>
      </c>
      <c r="G274" s="26">
        <v>160.34</v>
      </c>
      <c r="H274" s="26">
        <v>75.25</v>
      </c>
      <c r="I274" s="26">
        <v>55.4</v>
      </c>
      <c r="J274" s="26">
        <v>54.93</v>
      </c>
      <c r="K274" s="26">
        <v>70.62</v>
      </c>
      <c r="L274" s="26">
        <v>90.99</v>
      </c>
      <c r="M274" s="26">
        <v>148.49</v>
      </c>
      <c r="N274" s="26">
        <v>87.39</v>
      </c>
      <c r="O274" s="25"/>
      <c r="P274" s="26">
        <v>67.489999999999995</v>
      </c>
    </row>
    <row r="275" spans="1:16" x14ac:dyDescent="0.3">
      <c r="A275" s="24" t="s">
        <v>347</v>
      </c>
      <c r="B275" s="26">
        <v>57.54</v>
      </c>
      <c r="C275" s="26">
        <v>57.01</v>
      </c>
      <c r="D275" s="26">
        <v>57.36</v>
      </c>
      <c r="E275" s="26">
        <v>86.14</v>
      </c>
      <c r="F275" s="26">
        <v>161.26</v>
      </c>
      <c r="G275" s="26">
        <v>161.26</v>
      </c>
      <c r="H275" s="26">
        <v>75.599999999999994</v>
      </c>
      <c r="I275" s="26">
        <v>53.44</v>
      </c>
      <c r="J275" s="26">
        <v>54.92</v>
      </c>
      <c r="K275" s="26">
        <v>70.78</v>
      </c>
      <c r="L275" s="26">
        <v>90.62</v>
      </c>
      <c r="M275" s="26">
        <v>148.16</v>
      </c>
      <c r="N275" s="26">
        <v>86.01</v>
      </c>
      <c r="O275" s="25"/>
      <c r="P275" s="26">
        <v>67.5</v>
      </c>
    </row>
    <row r="276" spans="1:16" x14ac:dyDescent="0.3">
      <c r="A276" s="24" t="s">
        <v>348</v>
      </c>
      <c r="B276" s="26">
        <v>58.87</v>
      </c>
      <c r="C276" s="26">
        <v>58.85</v>
      </c>
      <c r="D276" s="26">
        <v>58.71</v>
      </c>
      <c r="E276" s="26">
        <v>85.56</v>
      </c>
      <c r="F276" s="26">
        <v>161.31</v>
      </c>
      <c r="G276" s="26">
        <v>161.31</v>
      </c>
      <c r="H276" s="26">
        <v>75.92</v>
      </c>
      <c r="I276" s="26">
        <v>52.68</v>
      </c>
      <c r="J276" s="26">
        <v>55.05</v>
      </c>
      <c r="K276" s="26">
        <v>71.09</v>
      </c>
      <c r="L276" s="26">
        <v>87.65</v>
      </c>
      <c r="M276" s="26">
        <v>146.41999999999999</v>
      </c>
      <c r="N276" s="26">
        <v>86.61</v>
      </c>
      <c r="O276" s="25"/>
      <c r="P276" s="26">
        <v>68.33</v>
      </c>
    </row>
    <row r="277" spans="1:16" x14ac:dyDescent="0.3">
      <c r="A277" s="24" t="s">
        <v>349</v>
      </c>
      <c r="B277" s="26">
        <v>59.7</v>
      </c>
      <c r="C277" s="26">
        <v>60.05</v>
      </c>
      <c r="D277" s="26">
        <v>59.54</v>
      </c>
      <c r="E277" s="26">
        <v>85.61</v>
      </c>
      <c r="F277" s="26">
        <v>160.69</v>
      </c>
      <c r="G277" s="26">
        <v>160.69</v>
      </c>
      <c r="H277" s="26">
        <v>75.06</v>
      </c>
      <c r="I277" s="26">
        <v>53.19</v>
      </c>
      <c r="J277" s="26">
        <v>55.05</v>
      </c>
      <c r="K277" s="26">
        <v>71.09</v>
      </c>
      <c r="L277" s="26">
        <v>89.97</v>
      </c>
      <c r="M277" s="26">
        <v>142.06</v>
      </c>
      <c r="N277" s="26">
        <v>88.85</v>
      </c>
      <c r="O277" s="25"/>
      <c r="P277" s="26">
        <v>68.83</v>
      </c>
    </row>
    <row r="278" spans="1:16" x14ac:dyDescent="0.3">
      <c r="A278" s="24" t="s">
        <v>350</v>
      </c>
      <c r="B278" s="26">
        <v>59.97</v>
      </c>
      <c r="C278" s="26">
        <v>60.74</v>
      </c>
      <c r="D278" s="26">
        <v>59.83</v>
      </c>
      <c r="E278" s="26">
        <v>84.89</v>
      </c>
      <c r="F278" s="26">
        <v>163.04</v>
      </c>
      <c r="G278" s="26">
        <v>163.04</v>
      </c>
      <c r="H278" s="26">
        <v>75.55</v>
      </c>
      <c r="I278" s="26">
        <v>51.68</v>
      </c>
      <c r="J278" s="26">
        <v>55.05</v>
      </c>
      <c r="K278" s="26">
        <v>71.25</v>
      </c>
      <c r="L278" s="26">
        <v>89.69</v>
      </c>
      <c r="M278" s="26">
        <v>143.47</v>
      </c>
      <c r="N278" s="26">
        <v>89.15</v>
      </c>
      <c r="O278" s="25"/>
      <c r="P278" s="26">
        <v>69.2</v>
      </c>
    </row>
    <row r="279" spans="1:16" x14ac:dyDescent="0.3">
      <c r="A279" s="24" t="s">
        <v>351</v>
      </c>
      <c r="B279" s="26">
        <v>61.06</v>
      </c>
      <c r="C279" s="26">
        <v>61.24</v>
      </c>
      <c r="D279" s="26">
        <v>60.85</v>
      </c>
      <c r="E279" s="26">
        <v>84.79</v>
      </c>
      <c r="F279" s="26">
        <v>166.45</v>
      </c>
      <c r="G279" s="26">
        <v>166.45</v>
      </c>
      <c r="H279" s="26">
        <v>76.239999999999995</v>
      </c>
      <c r="I279" s="26">
        <v>53.99</v>
      </c>
      <c r="J279" s="26">
        <v>55.05</v>
      </c>
      <c r="K279" s="26">
        <v>71.569999999999993</v>
      </c>
      <c r="L279" s="26">
        <v>88.39</v>
      </c>
      <c r="M279" s="26">
        <v>146.96</v>
      </c>
      <c r="N279" s="26">
        <v>88.09</v>
      </c>
      <c r="O279" s="25"/>
      <c r="P279" s="26">
        <v>69.989999999999995</v>
      </c>
    </row>
    <row r="280" spans="1:16" x14ac:dyDescent="0.3">
      <c r="A280" s="24" t="s">
        <v>352</v>
      </c>
      <c r="B280" s="26">
        <v>61.9</v>
      </c>
      <c r="C280" s="26">
        <v>61.89</v>
      </c>
      <c r="D280" s="26">
        <v>61.66</v>
      </c>
      <c r="E280" s="26">
        <v>84.03</v>
      </c>
      <c r="F280" s="26">
        <v>167.68</v>
      </c>
      <c r="G280" s="26">
        <v>167.68</v>
      </c>
      <c r="H280" s="26">
        <v>76.08</v>
      </c>
      <c r="I280" s="26">
        <v>55.46</v>
      </c>
      <c r="J280" s="26">
        <v>58.32</v>
      </c>
      <c r="K280" s="26">
        <v>72.290000000000006</v>
      </c>
      <c r="L280" s="26">
        <v>87.65</v>
      </c>
      <c r="M280" s="26">
        <v>145.44</v>
      </c>
      <c r="N280" s="26">
        <v>89.03</v>
      </c>
      <c r="O280" s="25"/>
      <c r="P280" s="26">
        <v>70.56</v>
      </c>
    </row>
    <row r="281" spans="1:16" x14ac:dyDescent="0.3">
      <c r="A281" s="24" t="s">
        <v>353</v>
      </c>
      <c r="B281" s="26">
        <v>62.59</v>
      </c>
      <c r="C281" s="26">
        <v>62.32</v>
      </c>
      <c r="D281" s="26">
        <v>62.3</v>
      </c>
      <c r="E281" s="26">
        <v>83.52</v>
      </c>
      <c r="F281" s="26">
        <v>166.23</v>
      </c>
      <c r="G281" s="26">
        <v>166.23</v>
      </c>
      <c r="H281" s="26">
        <v>75.94</v>
      </c>
      <c r="I281" s="26">
        <v>56</v>
      </c>
      <c r="J281" s="26">
        <v>58.32</v>
      </c>
      <c r="K281" s="26">
        <v>72.84</v>
      </c>
      <c r="L281" s="26">
        <v>88.67</v>
      </c>
      <c r="M281" s="26">
        <v>141.72999999999999</v>
      </c>
      <c r="N281" s="26">
        <v>91.46</v>
      </c>
      <c r="O281" s="25"/>
      <c r="P281" s="26">
        <v>70.87</v>
      </c>
    </row>
    <row r="282" spans="1:16" x14ac:dyDescent="0.3">
      <c r="A282" s="24" t="s">
        <v>354</v>
      </c>
      <c r="B282" s="26">
        <v>63.61</v>
      </c>
      <c r="C282" s="26">
        <v>62.16</v>
      </c>
      <c r="D282" s="26">
        <v>63.2</v>
      </c>
      <c r="E282" s="26">
        <v>83.09</v>
      </c>
      <c r="F282" s="26">
        <v>165.58</v>
      </c>
      <c r="G282" s="26">
        <v>165.58</v>
      </c>
      <c r="H282" s="26">
        <v>75.510000000000005</v>
      </c>
      <c r="I282" s="26">
        <v>55.88</v>
      </c>
      <c r="J282" s="26">
        <v>58.32</v>
      </c>
      <c r="K282" s="26">
        <v>74.430000000000007</v>
      </c>
      <c r="L282" s="26">
        <v>90.8</v>
      </c>
      <c r="M282" s="26">
        <v>140.86000000000001</v>
      </c>
      <c r="N282" s="26">
        <v>92.16</v>
      </c>
      <c r="O282" s="25"/>
      <c r="P282" s="26">
        <v>71.22</v>
      </c>
    </row>
    <row r="283" spans="1:16" x14ac:dyDescent="0.3">
      <c r="A283" s="24" t="s">
        <v>355</v>
      </c>
      <c r="B283" s="26">
        <v>64.69</v>
      </c>
      <c r="C283" s="26">
        <v>63.15</v>
      </c>
      <c r="D283" s="26">
        <v>64.260000000000005</v>
      </c>
      <c r="E283" s="26">
        <v>83.2</v>
      </c>
      <c r="F283" s="26">
        <v>154.13999999999999</v>
      </c>
      <c r="G283" s="26">
        <v>154.13999999999999</v>
      </c>
      <c r="H283" s="26">
        <v>75.05</v>
      </c>
      <c r="I283" s="26">
        <v>56.17</v>
      </c>
      <c r="J283" s="26">
        <v>58.32</v>
      </c>
      <c r="K283" s="26">
        <v>74.510000000000005</v>
      </c>
      <c r="L283" s="26">
        <v>90.15</v>
      </c>
      <c r="M283" s="26">
        <v>136.5</v>
      </c>
      <c r="N283" s="26">
        <v>91.5</v>
      </c>
      <c r="O283" s="25"/>
      <c r="P283" s="26">
        <v>71.459999999999994</v>
      </c>
    </row>
    <row r="284" spans="1:16" x14ac:dyDescent="0.3">
      <c r="A284" s="24" t="s">
        <v>356</v>
      </c>
      <c r="B284" s="26">
        <v>66.099999999999994</v>
      </c>
      <c r="C284" s="26">
        <v>64.52</v>
      </c>
      <c r="D284" s="26">
        <v>65.64</v>
      </c>
      <c r="E284" s="26">
        <v>83.42</v>
      </c>
      <c r="F284" s="26">
        <v>142.77000000000001</v>
      </c>
      <c r="G284" s="26">
        <v>142.77000000000001</v>
      </c>
      <c r="H284" s="26">
        <v>74.5</v>
      </c>
      <c r="I284" s="26">
        <v>56.55</v>
      </c>
      <c r="J284" s="26">
        <v>62.07</v>
      </c>
      <c r="K284" s="26">
        <v>75.06</v>
      </c>
      <c r="L284" s="26">
        <v>90.06</v>
      </c>
      <c r="M284" s="26">
        <v>136.82</v>
      </c>
      <c r="N284" s="26">
        <v>92.82</v>
      </c>
      <c r="O284" s="25"/>
      <c r="P284" s="26">
        <v>72.12</v>
      </c>
    </row>
    <row r="285" spans="1:16" x14ac:dyDescent="0.3">
      <c r="A285" s="24" t="s">
        <v>357</v>
      </c>
      <c r="B285" s="26">
        <v>67.430000000000007</v>
      </c>
      <c r="C285" s="26">
        <v>65.22</v>
      </c>
      <c r="D285" s="26">
        <v>66.89</v>
      </c>
      <c r="E285" s="26">
        <v>83.27</v>
      </c>
      <c r="F285" s="26">
        <v>144.91999999999999</v>
      </c>
      <c r="G285" s="26">
        <v>144.91999999999999</v>
      </c>
      <c r="H285" s="26">
        <v>74.41</v>
      </c>
      <c r="I285" s="26">
        <v>55.44</v>
      </c>
      <c r="J285" s="26">
        <v>62.07</v>
      </c>
      <c r="K285" s="26">
        <v>75.86</v>
      </c>
      <c r="L285" s="26">
        <v>89.78</v>
      </c>
      <c r="M285" s="26">
        <v>136.16999999999999</v>
      </c>
      <c r="N285" s="26">
        <v>93.09</v>
      </c>
      <c r="O285" s="25"/>
      <c r="P285" s="26">
        <v>72.83</v>
      </c>
    </row>
    <row r="286" spans="1:16" x14ac:dyDescent="0.3">
      <c r="A286" s="24" t="s">
        <v>358</v>
      </c>
      <c r="B286" s="26">
        <v>68.64</v>
      </c>
      <c r="C286" s="26">
        <v>65.55</v>
      </c>
      <c r="D286" s="26">
        <v>67.98</v>
      </c>
      <c r="E286" s="26">
        <v>83.69</v>
      </c>
      <c r="F286" s="26">
        <v>138.47</v>
      </c>
      <c r="G286" s="26">
        <v>138.47</v>
      </c>
      <c r="H286" s="26">
        <v>74.099999999999994</v>
      </c>
      <c r="I286" s="26">
        <v>52.19</v>
      </c>
      <c r="J286" s="26">
        <v>62.07</v>
      </c>
      <c r="K286" s="26">
        <v>75.94</v>
      </c>
      <c r="L286" s="26">
        <v>91.08</v>
      </c>
      <c r="M286" s="26">
        <v>133.12</v>
      </c>
      <c r="N286" s="26">
        <v>92.34</v>
      </c>
      <c r="O286" s="25"/>
      <c r="P286" s="26">
        <v>73.22</v>
      </c>
    </row>
    <row r="287" spans="1:16" x14ac:dyDescent="0.3">
      <c r="A287" s="24" t="s">
        <v>359</v>
      </c>
      <c r="B287" s="26">
        <v>68.06</v>
      </c>
      <c r="C287" s="26">
        <v>63.11</v>
      </c>
      <c r="D287" s="26">
        <v>67.27</v>
      </c>
      <c r="E287" s="26">
        <v>84.48</v>
      </c>
      <c r="F287" s="26">
        <v>129.25</v>
      </c>
      <c r="G287" s="26">
        <v>129.25</v>
      </c>
      <c r="H287" s="26">
        <v>73.209999999999994</v>
      </c>
      <c r="I287" s="26">
        <v>53.32</v>
      </c>
      <c r="J287" s="26">
        <v>62.07</v>
      </c>
      <c r="K287" s="26">
        <v>76.650000000000006</v>
      </c>
      <c r="L287" s="26">
        <v>89.78</v>
      </c>
      <c r="M287" s="26">
        <v>133.01</v>
      </c>
      <c r="N287" s="26">
        <v>92.7</v>
      </c>
      <c r="O287" s="25"/>
      <c r="P287" s="26">
        <v>72.27</v>
      </c>
    </row>
    <row r="288" spans="1:16" x14ac:dyDescent="0.3">
      <c r="A288" s="24" t="s">
        <v>360</v>
      </c>
      <c r="B288" s="26">
        <v>69.180000000000007</v>
      </c>
      <c r="C288" s="26">
        <v>63.65</v>
      </c>
      <c r="D288" s="26">
        <v>68.31</v>
      </c>
      <c r="E288" s="26">
        <v>84.52</v>
      </c>
      <c r="F288" s="26">
        <v>125.12</v>
      </c>
      <c r="G288" s="26">
        <v>125.12</v>
      </c>
      <c r="H288" s="26">
        <v>72.790000000000006</v>
      </c>
      <c r="I288" s="26">
        <v>55.81</v>
      </c>
      <c r="J288" s="26">
        <v>62.99</v>
      </c>
      <c r="K288" s="26">
        <v>78.16</v>
      </c>
      <c r="L288" s="26">
        <v>90.06</v>
      </c>
      <c r="M288" s="26">
        <v>131.91999999999999</v>
      </c>
      <c r="N288" s="26">
        <v>92.81</v>
      </c>
      <c r="O288" s="25"/>
      <c r="P288" s="26">
        <v>72.709999999999994</v>
      </c>
    </row>
    <row r="289" spans="1:16" x14ac:dyDescent="0.3">
      <c r="A289" s="24" t="s">
        <v>361</v>
      </c>
      <c r="B289" s="26">
        <v>70.260000000000005</v>
      </c>
      <c r="C289" s="26">
        <v>64.209999999999994</v>
      </c>
      <c r="D289" s="26">
        <v>69.33</v>
      </c>
      <c r="E289" s="26">
        <v>84.6</v>
      </c>
      <c r="F289" s="26">
        <v>114.59</v>
      </c>
      <c r="G289" s="26">
        <v>114.59</v>
      </c>
      <c r="H289" s="26">
        <v>73.44</v>
      </c>
      <c r="I289" s="26">
        <v>57.68</v>
      </c>
      <c r="J289" s="26">
        <v>62.99</v>
      </c>
      <c r="K289" s="26">
        <v>79.03</v>
      </c>
      <c r="L289" s="26">
        <v>88.67</v>
      </c>
      <c r="M289" s="26">
        <v>129.08000000000001</v>
      </c>
      <c r="N289" s="26">
        <v>94.5</v>
      </c>
      <c r="O289" s="25"/>
      <c r="P289" s="26">
        <v>73.16</v>
      </c>
    </row>
    <row r="290" spans="1:16" x14ac:dyDescent="0.3">
      <c r="A290" s="24" t="s">
        <v>362</v>
      </c>
      <c r="B290" s="26">
        <v>71.14</v>
      </c>
      <c r="C290" s="26">
        <v>64.72</v>
      </c>
      <c r="D290" s="26">
        <v>70.16</v>
      </c>
      <c r="E290" s="26">
        <v>84.71</v>
      </c>
      <c r="F290" s="26">
        <v>111.16</v>
      </c>
      <c r="G290" s="26">
        <v>111.16</v>
      </c>
      <c r="H290" s="26">
        <v>73.83</v>
      </c>
      <c r="I290" s="26">
        <v>58.38</v>
      </c>
      <c r="J290" s="26">
        <v>62.99</v>
      </c>
      <c r="K290" s="26">
        <v>80.540000000000006</v>
      </c>
      <c r="L290" s="26">
        <v>88.86</v>
      </c>
      <c r="M290" s="26">
        <v>127.99</v>
      </c>
      <c r="N290" s="26">
        <v>94.7</v>
      </c>
      <c r="O290" s="25"/>
      <c r="P290" s="26">
        <v>73.66</v>
      </c>
    </row>
    <row r="291" spans="1:16" x14ac:dyDescent="0.3">
      <c r="A291" s="24" t="s">
        <v>363</v>
      </c>
      <c r="B291" s="26">
        <v>72</v>
      </c>
      <c r="C291" s="26">
        <v>65.14</v>
      </c>
      <c r="D291" s="26">
        <v>70.959999999999994</v>
      </c>
      <c r="E291" s="26">
        <v>84.5</v>
      </c>
      <c r="F291" s="26">
        <v>113.5</v>
      </c>
      <c r="G291" s="26">
        <v>113.5</v>
      </c>
      <c r="H291" s="26">
        <v>74.06</v>
      </c>
      <c r="I291" s="26">
        <v>58.74</v>
      </c>
      <c r="J291" s="26">
        <v>62.99</v>
      </c>
      <c r="K291" s="26">
        <v>80.930000000000007</v>
      </c>
      <c r="L291" s="26">
        <v>89.6</v>
      </c>
      <c r="M291" s="26">
        <v>124.5</v>
      </c>
      <c r="N291" s="26">
        <v>94.79</v>
      </c>
      <c r="O291" s="25"/>
      <c r="P291" s="26">
        <v>74.19</v>
      </c>
    </row>
    <row r="292" spans="1:16" x14ac:dyDescent="0.3">
      <c r="A292" s="24" t="s">
        <v>364</v>
      </c>
      <c r="B292" s="26">
        <v>72.63</v>
      </c>
      <c r="C292" s="26">
        <v>65.47</v>
      </c>
      <c r="D292" s="26">
        <v>71.56</v>
      </c>
      <c r="E292" s="26">
        <v>84.31</v>
      </c>
      <c r="F292" s="26">
        <v>109.6</v>
      </c>
      <c r="G292" s="26">
        <v>109.6</v>
      </c>
      <c r="H292" s="26">
        <v>73.3</v>
      </c>
      <c r="I292" s="26">
        <v>61.89</v>
      </c>
      <c r="J292" s="26">
        <v>64.569999999999993</v>
      </c>
      <c r="K292" s="26">
        <v>81.09</v>
      </c>
      <c r="L292" s="26">
        <v>89.5</v>
      </c>
      <c r="M292" s="26">
        <v>120.69</v>
      </c>
      <c r="N292" s="26">
        <v>94.85</v>
      </c>
      <c r="O292" s="25"/>
      <c r="P292" s="26">
        <v>74.28</v>
      </c>
    </row>
    <row r="293" spans="1:16" x14ac:dyDescent="0.3">
      <c r="A293" s="24" t="s">
        <v>365</v>
      </c>
      <c r="B293" s="26">
        <v>72.44</v>
      </c>
      <c r="C293" s="26">
        <v>65.78</v>
      </c>
      <c r="D293" s="26">
        <v>71.459999999999994</v>
      </c>
      <c r="E293" s="26">
        <v>83.99</v>
      </c>
      <c r="F293" s="26">
        <v>104.98</v>
      </c>
      <c r="G293" s="26">
        <v>104.98</v>
      </c>
      <c r="H293" s="26">
        <v>71.75</v>
      </c>
      <c r="I293" s="26">
        <v>63.5</v>
      </c>
      <c r="J293" s="26">
        <v>64.569999999999993</v>
      </c>
      <c r="K293" s="26">
        <v>82.52</v>
      </c>
      <c r="L293" s="26">
        <v>89.04</v>
      </c>
      <c r="M293" s="26">
        <v>117.63</v>
      </c>
      <c r="N293" s="26">
        <v>92.91</v>
      </c>
      <c r="O293" s="25"/>
      <c r="P293" s="26">
        <v>73.78</v>
      </c>
    </row>
    <row r="294" spans="1:16" x14ac:dyDescent="0.3">
      <c r="A294" s="24" t="s">
        <v>366</v>
      </c>
      <c r="B294" s="26">
        <v>72.66</v>
      </c>
      <c r="C294" s="26">
        <v>66.52</v>
      </c>
      <c r="D294" s="26">
        <v>71.77</v>
      </c>
      <c r="E294" s="26">
        <v>84.12</v>
      </c>
      <c r="F294" s="26">
        <v>109.6</v>
      </c>
      <c r="G294" s="26">
        <v>109.6</v>
      </c>
      <c r="H294" s="26">
        <v>71.900000000000006</v>
      </c>
      <c r="I294" s="26">
        <v>62.5</v>
      </c>
      <c r="J294" s="26">
        <v>64.569999999999993</v>
      </c>
      <c r="K294" s="26">
        <v>82.68</v>
      </c>
      <c r="L294" s="26">
        <v>88.39</v>
      </c>
      <c r="M294" s="26">
        <v>115.89</v>
      </c>
      <c r="N294" s="26">
        <v>92.48</v>
      </c>
      <c r="O294" s="25"/>
      <c r="P294" s="26">
        <v>74.12</v>
      </c>
    </row>
    <row r="295" spans="1:16" x14ac:dyDescent="0.3">
      <c r="A295" s="24" t="s">
        <v>367</v>
      </c>
      <c r="B295" s="26">
        <v>73.5</v>
      </c>
      <c r="C295" s="26">
        <v>68.16</v>
      </c>
      <c r="D295" s="26">
        <v>72.760000000000005</v>
      </c>
      <c r="E295" s="26">
        <v>84.52</v>
      </c>
      <c r="F295" s="26">
        <v>106.68</v>
      </c>
      <c r="G295" s="26">
        <v>106.68</v>
      </c>
      <c r="H295" s="26">
        <v>71.760000000000005</v>
      </c>
      <c r="I295" s="26">
        <v>61.1</v>
      </c>
      <c r="J295" s="26">
        <v>64.569999999999993</v>
      </c>
      <c r="K295" s="26">
        <v>82.84</v>
      </c>
      <c r="L295" s="26">
        <v>88.58</v>
      </c>
      <c r="M295" s="26">
        <v>115.02</v>
      </c>
      <c r="N295" s="26">
        <v>91.58</v>
      </c>
      <c r="O295" s="25"/>
      <c r="P295" s="26">
        <v>74.64</v>
      </c>
    </row>
    <row r="296" spans="1:16" x14ac:dyDescent="0.3">
      <c r="A296" s="24" t="s">
        <v>368</v>
      </c>
      <c r="B296" s="26">
        <v>74.69</v>
      </c>
      <c r="C296" s="26">
        <v>69.27</v>
      </c>
      <c r="D296" s="26">
        <v>73.97</v>
      </c>
      <c r="E296" s="26">
        <v>85.23</v>
      </c>
      <c r="F296" s="26">
        <v>95.93</v>
      </c>
      <c r="G296" s="26">
        <v>95.93</v>
      </c>
      <c r="H296" s="26">
        <v>72.17</v>
      </c>
      <c r="I296" s="26">
        <v>61.6</v>
      </c>
      <c r="J296" s="26">
        <v>67.47</v>
      </c>
      <c r="K296" s="26">
        <v>83</v>
      </c>
      <c r="L296" s="26">
        <v>88.48</v>
      </c>
      <c r="M296" s="26">
        <v>111.97</v>
      </c>
      <c r="N296" s="26">
        <v>91.69</v>
      </c>
      <c r="O296" s="25"/>
      <c r="P296" s="26">
        <v>75.290000000000006</v>
      </c>
    </row>
    <row r="297" spans="1:16" x14ac:dyDescent="0.3">
      <c r="A297" s="24" t="s">
        <v>369</v>
      </c>
      <c r="B297" s="26">
        <v>76.17</v>
      </c>
      <c r="C297" s="26">
        <v>70.599999999999994</v>
      </c>
      <c r="D297" s="26">
        <v>75.47</v>
      </c>
      <c r="E297" s="26">
        <v>85</v>
      </c>
      <c r="F297" s="26">
        <v>90.22</v>
      </c>
      <c r="G297" s="26">
        <v>90.22</v>
      </c>
      <c r="H297" s="26">
        <v>72.709999999999994</v>
      </c>
      <c r="I297" s="26">
        <v>62.74</v>
      </c>
      <c r="J297" s="26">
        <v>67.47</v>
      </c>
      <c r="K297" s="26">
        <v>83.08</v>
      </c>
      <c r="L297" s="26">
        <v>89.32</v>
      </c>
      <c r="M297" s="26">
        <v>112.4</v>
      </c>
      <c r="N297" s="26">
        <v>93.48</v>
      </c>
      <c r="O297" s="25"/>
      <c r="P297" s="26">
        <v>76.14</v>
      </c>
    </row>
    <row r="298" spans="1:16" x14ac:dyDescent="0.3">
      <c r="A298" s="24" t="s">
        <v>370</v>
      </c>
      <c r="B298" s="26">
        <v>78.05</v>
      </c>
      <c r="C298" s="26">
        <v>71.67</v>
      </c>
      <c r="D298" s="26">
        <v>77.25</v>
      </c>
      <c r="E298" s="26">
        <v>85.03</v>
      </c>
      <c r="F298" s="26">
        <v>85.79</v>
      </c>
      <c r="G298" s="26">
        <v>85.79</v>
      </c>
      <c r="H298" s="26">
        <v>72.709999999999994</v>
      </c>
      <c r="I298" s="26">
        <v>62.52</v>
      </c>
      <c r="J298" s="26">
        <v>67.47</v>
      </c>
      <c r="K298" s="26">
        <v>83.24</v>
      </c>
      <c r="L298" s="26">
        <v>89.41</v>
      </c>
      <c r="M298" s="26">
        <v>111.64</v>
      </c>
      <c r="N298" s="26">
        <v>93.19</v>
      </c>
      <c r="O298" s="25"/>
      <c r="P298" s="26">
        <v>76.98</v>
      </c>
    </row>
    <row r="299" spans="1:16" x14ac:dyDescent="0.3">
      <c r="A299" s="24" t="s">
        <v>371</v>
      </c>
      <c r="B299" s="26">
        <v>79.5</v>
      </c>
      <c r="C299" s="26">
        <v>72.75</v>
      </c>
      <c r="D299" s="26">
        <v>78.66</v>
      </c>
      <c r="E299" s="26">
        <v>85.35</v>
      </c>
      <c r="F299" s="26">
        <v>84.68</v>
      </c>
      <c r="G299" s="26">
        <v>84.68</v>
      </c>
      <c r="H299" s="26">
        <v>73.37</v>
      </c>
      <c r="I299" s="26">
        <v>57.29</v>
      </c>
      <c r="J299" s="26">
        <v>67.47</v>
      </c>
      <c r="K299" s="26">
        <v>83.31</v>
      </c>
      <c r="L299" s="26">
        <v>89.41</v>
      </c>
      <c r="M299" s="26">
        <v>110.55</v>
      </c>
      <c r="N299" s="26">
        <v>93.69</v>
      </c>
      <c r="O299" s="25"/>
      <c r="P299" s="26">
        <v>77.89</v>
      </c>
    </row>
    <row r="300" spans="1:16" x14ac:dyDescent="0.3">
      <c r="A300" s="24" t="s">
        <v>372</v>
      </c>
      <c r="B300" s="26">
        <v>80.91</v>
      </c>
      <c r="C300" s="26">
        <v>73.87</v>
      </c>
      <c r="D300" s="26">
        <v>80.03</v>
      </c>
      <c r="E300" s="26">
        <v>85.07</v>
      </c>
      <c r="F300" s="26">
        <v>82.33</v>
      </c>
      <c r="G300" s="26">
        <v>82.33</v>
      </c>
      <c r="H300" s="26">
        <v>73.55</v>
      </c>
      <c r="I300" s="26">
        <v>58.48</v>
      </c>
      <c r="J300" s="26">
        <v>70.94</v>
      </c>
      <c r="K300" s="26">
        <v>83.71</v>
      </c>
      <c r="L300" s="26">
        <v>88.3</v>
      </c>
      <c r="M300" s="26">
        <v>109.79</v>
      </c>
      <c r="N300" s="26">
        <v>93.75</v>
      </c>
      <c r="O300" s="25"/>
      <c r="P300" s="26">
        <v>78.73</v>
      </c>
    </row>
    <row r="301" spans="1:16" x14ac:dyDescent="0.3">
      <c r="A301" s="24" t="s">
        <v>373</v>
      </c>
      <c r="B301" s="26">
        <v>81.849999999999994</v>
      </c>
      <c r="C301" s="26">
        <v>74.849999999999994</v>
      </c>
      <c r="D301" s="26">
        <v>80.959999999999994</v>
      </c>
      <c r="E301" s="26">
        <v>85.39</v>
      </c>
      <c r="F301" s="26">
        <v>81.84</v>
      </c>
      <c r="G301" s="26">
        <v>81.84</v>
      </c>
      <c r="H301" s="26">
        <v>73.790000000000006</v>
      </c>
      <c r="I301" s="26">
        <v>58.34</v>
      </c>
      <c r="J301" s="26">
        <v>70.94</v>
      </c>
      <c r="K301" s="26">
        <v>84.03</v>
      </c>
      <c r="L301" s="26">
        <v>91.45</v>
      </c>
      <c r="M301" s="26">
        <v>108.04</v>
      </c>
      <c r="N301" s="26">
        <v>96.96</v>
      </c>
      <c r="O301" s="25"/>
      <c r="P301" s="26">
        <v>79.459999999999994</v>
      </c>
    </row>
    <row r="302" spans="1:16" x14ac:dyDescent="0.3">
      <c r="A302" s="24" t="s">
        <v>374</v>
      </c>
      <c r="B302" s="26">
        <v>82.69</v>
      </c>
      <c r="C302" s="26">
        <v>75.790000000000006</v>
      </c>
      <c r="D302" s="26">
        <v>81.8</v>
      </c>
      <c r="E302" s="26">
        <v>85.34</v>
      </c>
      <c r="F302" s="26">
        <v>78.650000000000006</v>
      </c>
      <c r="G302" s="26">
        <v>78.650000000000006</v>
      </c>
      <c r="H302" s="26">
        <v>73.39</v>
      </c>
      <c r="I302" s="26">
        <v>61.84</v>
      </c>
      <c r="J302" s="26">
        <v>70.94</v>
      </c>
      <c r="K302" s="26">
        <v>85.93</v>
      </c>
      <c r="L302" s="26">
        <v>90.99</v>
      </c>
      <c r="M302" s="26">
        <v>108.69</v>
      </c>
      <c r="N302" s="26">
        <v>97.01</v>
      </c>
      <c r="O302" s="25"/>
      <c r="P302" s="26">
        <v>79.819999999999993</v>
      </c>
    </row>
    <row r="303" spans="1:16" x14ac:dyDescent="0.3">
      <c r="A303" s="24" t="s">
        <v>375</v>
      </c>
      <c r="B303" s="26">
        <v>83.41</v>
      </c>
      <c r="C303" s="26">
        <v>77.709999999999994</v>
      </c>
      <c r="D303" s="26">
        <v>82.67</v>
      </c>
      <c r="E303" s="26">
        <v>85.59</v>
      </c>
      <c r="F303" s="26">
        <v>74.75</v>
      </c>
      <c r="G303" s="26">
        <v>74.75</v>
      </c>
      <c r="H303" s="26">
        <v>72.81</v>
      </c>
      <c r="I303" s="26">
        <v>61.59</v>
      </c>
      <c r="J303" s="26">
        <v>70.94</v>
      </c>
      <c r="K303" s="26">
        <v>85.93</v>
      </c>
      <c r="L303" s="26">
        <v>90.43</v>
      </c>
      <c r="M303" s="26">
        <v>108.69</v>
      </c>
      <c r="N303" s="26">
        <v>97.05</v>
      </c>
      <c r="O303" s="25"/>
      <c r="P303" s="26">
        <v>80.180000000000007</v>
      </c>
    </row>
    <row r="304" spans="1:16" x14ac:dyDescent="0.3">
      <c r="A304" s="24" t="s">
        <v>376</v>
      </c>
      <c r="B304" s="26">
        <v>84.01</v>
      </c>
      <c r="C304" s="26">
        <v>78.8</v>
      </c>
      <c r="D304" s="26">
        <v>83.34</v>
      </c>
      <c r="E304" s="26">
        <v>85.81</v>
      </c>
      <c r="F304" s="26">
        <v>75.14</v>
      </c>
      <c r="G304" s="26">
        <v>75.14</v>
      </c>
      <c r="H304" s="26">
        <v>72.36</v>
      </c>
      <c r="I304" s="26">
        <v>62.56</v>
      </c>
      <c r="J304" s="26">
        <v>75.59</v>
      </c>
      <c r="K304" s="26">
        <v>86.01</v>
      </c>
      <c r="L304" s="26">
        <v>90.43</v>
      </c>
      <c r="M304" s="26">
        <v>107.82</v>
      </c>
      <c r="N304" s="26">
        <v>97.09</v>
      </c>
      <c r="O304" s="25"/>
      <c r="P304" s="26">
        <v>80.72</v>
      </c>
    </row>
    <row r="305" spans="1:16" x14ac:dyDescent="0.3">
      <c r="A305" s="24" t="s">
        <v>377</v>
      </c>
      <c r="B305" s="26">
        <v>84.96</v>
      </c>
      <c r="C305" s="26">
        <v>80.180000000000007</v>
      </c>
      <c r="D305" s="26">
        <v>84.34</v>
      </c>
      <c r="E305" s="26">
        <v>85.89</v>
      </c>
      <c r="F305" s="26">
        <v>70.319999999999993</v>
      </c>
      <c r="G305" s="26">
        <v>70.319999999999993</v>
      </c>
      <c r="H305" s="26">
        <v>71.84</v>
      </c>
      <c r="I305" s="26">
        <v>62.55</v>
      </c>
      <c r="J305" s="26">
        <v>75.59</v>
      </c>
      <c r="K305" s="26">
        <v>86.33</v>
      </c>
      <c r="L305" s="26">
        <v>91.54</v>
      </c>
      <c r="M305" s="26">
        <v>110</v>
      </c>
      <c r="N305" s="26">
        <v>99.09</v>
      </c>
      <c r="O305" s="25"/>
      <c r="P305" s="26">
        <v>81.150000000000006</v>
      </c>
    </row>
    <row r="306" spans="1:16" x14ac:dyDescent="0.3">
      <c r="A306" s="24" t="s">
        <v>378</v>
      </c>
      <c r="B306" s="26">
        <v>86.04</v>
      </c>
      <c r="C306" s="26">
        <v>81.239999999999995</v>
      </c>
      <c r="D306" s="26">
        <v>85.4</v>
      </c>
      <c r="E306" s="26">
        <v>86.01</v>
      </c>
      <c r="F306" s="26">
        <v>65.8</v>
      </c>
      <c r="G306" s="26">
        <v>65.8</v>
      </c>
      <c r="H306" s="26">
        <v>72.319999999999993</v>
      </c>
      <c r="I306" s="26">
        <v>63.18</v>
      </c>
      <c r="J306" s="26">
        <v>75.59</v>
      </c>
      <c r="K306" s="26">
        <v>86.49</v>
      </c>
      <c r="L306" s="26">
        <v>92.1</v>
      </c>
      <c r="M306" s="26">
        <v>109.24</v>
      </c>
      <c r="N306" s="26">
        <v>100.68</v>
      </c>
      <c r="O306" s="25"/>
      <c r="P306" s="26">
        <v>81.739999999999995</v>
      </c>
    </row>
    <row r="307" spans="1:16" x14ac:dyDescent="0.3">
      <c r="A307" s="24" t="s">
        <v>379</v>
      </c>
      <c r="B307" s="26">
        <v>88.01</v>
      </c>
      <c r="C307" s="26">
        <v>82.33</v>
      </c>
      <c r="D307" s="26">
        <v>87.27</v>
      </c>
      <c r="E307" s="26">
        <v>86.21</v>
      </c>
      <c r="F307" s="26">
        <v>63.25</v>
      </c>
      <c r="G307" s="26">
        <v>63.25</v>
      </c>
      <c r="H307" s="26">
        <v>72.260000000000005</v>
      </c>
      <c r="I307" s="26">
        <v>66.8</v>
      </c>
      <c r="J307" s="26">
        <v>75.59</v>
      </c>
      <c r="K307" s="26">
        <v>86.57</v>
      </c>
      <c r="L307" s="26">
        <v>92.1</v>
      </c>
      <c r="M307" s="26">
        <v>108.69</v>
      </c>
      <c r="N307" s="26">
        <v>99.6</v>
      </c>
      <c r="O307" s="25"/>
      <c r="P307" s="26">
        <v>82.59</v>
      </c>
    </row>
    <row r="308" spans="1:16" x14ac:dyDescent="0.3">
      <c r="A308" s="24" t="s">
        <v>380</v>
      </c>
      <c r="B308" s="26">
        <v>88.74</v>
      </c>
      <c r="C308" s="26">
        <v>82.88</v>
      </c>
      <c r="D308" s="26">
        <v>87.99</v>
      </c>
      <c r="E308" s="26">
        <v>86.59</v>
      </c>
      <c r="F308" s="26">
        <v>62.61</v>
      </c>
      <c r="G308" s="26">
        <v>62.61</v>
      </c>
      <c r="H308" s="26">
        <v>73.17</v>
      </c>
      <c r="I308" s="26">
        <v>73.209999999999994</v>
      </c>
      <c r="J308" s="26">
        <v>80.8</v>
      </c>
      <c r="K308" s="26">
        <v>86.73</v>
      </c>
      <c r="L308" s="26">
        <v>92.1</v>
      </c>
      <c r="M308" s="26">
        <v>108.26</v>
      </c>
      <c r="N308" s="26">
        <v>99.76</v>
      </c>
      <c r="O308" s="25"/>
      <c r="P308" s="26">
        <v>83.42</v>
      </c>
    </row>
    <row r="309" spans="1:16" x14ac:dyDescent="0.3">
      <c r="A309" s="24" t="s">
        <v>381</v>
      </c>
      <c r="B309" s="26">
        <v>89.14</v>
      </c>
      <c r="C309" s="26">
        <v>83.16</v>
      </c>
      <c r="D309" s="26">
        <v>88.38</v>
      </c>
      <c r="E309" s="26">
        <v>88.19</v>
      </c>
      <c r="F309" s="26">
        <v>64.44</v>
      </c>
      <c r="G309" s="26">
        <v>64.44</v>
      </c>
      <c r="H309" s="26">
        <v>75.39</v>
      </c>
      <c r="I309" s="26">
        <v>78.569999999999993</v>
      </c>
      <c r="J309" s="26">
        <v>80.8</v>
      </c>
      <c r="K309" s="26">
        <v>87.6</v>
      </c>
      <c r="L309" s="26">
        <v>92.38</v>
      </c>
      <c r="M309" s="26">
        <v>116.98</v>
      </c>
      <c r="N309" s="26">
        <v>103.86</v>
      </c>
      <c r="O309" s="25"/>
      <c r="P309" s="26">
        <v>84.45</v>
      </c>
    </row>
    <row r="310" spans="1:16" x14ac:dyDescent="0.3">
      <c r="A310" s="24" t="s">
        <v>382</v>
      </c>
      <c r="B310" s="26">
        <v>89.39</v>
      </c>
      <c r="C310" s="26">
        <v>84.01</v>
      </c>
      <c r="D310" s="26">
        <v>88.75</v>
      </c>
      <c r="E310" s="26">
        <v>88.52</v>
      </c>
      <c r="F310" s="26">
        <v>64.83</v>
      </c>
      <c r="G310" s="26">
        <v>64.83</v>
      </c>
      <c r="H310" s="26">
        <v>76.8</v>
      </c>
      <c r="I310" s="26">
        <v>84.22</v>
      </c>
      <c r="J310" s="26">
        <v>80.8</v>
      </c>
      <c r="K310" s="26">
        <v>87.04</v>
      </c>
      <c r="L310" s="26">
        <v>90.89</v>
      </c>
      <c r="M310" s="26">
        <v>117.2</v>
      </c>
      <c r="N310" s="26">
        <v>102.68</v>
      </c>
      <c r="O310" s="25"/>
      <c r="P310" s="26">
        <v>84.96</v>
      </c>
    </row>
    <row r="311" spans="1:16" x14ac:dyDescent="0.3">
      <c r="A311" s="24" t="s">
        <v>383</v>
      </c>
      <c r="B311" s="26">
        <v>89.34</v>
      </c>
      <c r="C311" s="26">
        <v>85.8</v>
      </c>
      <c r="D311" s="26">
        <v>89</v>
      </c>
      <c r="E311" s="26">
        <v>90.78</v>
      </c>
      <c r="F311" s="26">
        <v>66.14</v>
      </c>
      <c r="G311" s="26">
        <v>66.14</v>
      </c>
      <c r="H311" s="26">
        <v>77.790000000000006</v>
      </c>
      <c r="I311" s="26">
        <v>85.27</v>
      </c>
      <c r="J311" s="26">
        <v>80.8</v>
      </c>
      <c r="K311" s="26">
        <v>87.12</v>
      </c>
      <c r="L311" s="26">
        <v>91.27</v>
      </c>
      <c r="M311" s="26">
        <v>116.33</v>
      </c>
      <c r="N311" s="26">
        <v>102.56</v>
      </c>
      <c r="O311" s="25"/>
      <c r="P311" s="26">
        <v>85.63</v>
      </c>
    </row>
    <row r="312" spans="1:16" x14ac:dyDescent="0.3">
      <c r="A312" s="24" t="s">
        <v>384</v>
      </c>
      <c r="B312" s="26">
        <v>89.15</v>
      </c>
      <c r="C312" s="26">
        <v>85.96</v>
      </c>
      <c r="D312" s="26">
        <v>88.89</v>
      </c>
      <c r="E312" s="26">
        <v>91.69</v>
      </c>
      <c r="F312" s="26">
        <v>71.930000000000007</v>
      </c>
      <c r="G312" s="26">
        <v>71.930000000000007</v>
      </c>
      <c r="H312" s="26">
        <v>81.23</v>
      </c>
      <c r="I312" s="26">
        <v>86.04</v>
      </c>
      <c r="J312" s="26">
        <v>82.59</v>
      </c>
      <c r="K312" s="26">
        <v>87.29</v>
      </c>
      <c r="L312" s="26">
        <v>91.45</v>
      </c>
      <c r="M312" s="26">
        <v>115.35</v>
      </c>
      <c r="N312" s="26">
        <v>101.51</v>
      </c>
      <c r="O312" s="25"/>
      <c r="P312" s="26">
        <v>86.66</v>
      </c>
    </row>
    <row r="313" spans="1:16" x14ac:dyDescent="0.3">
      <c r="A313" s="24" t="s">
        <v>385</v>
      </c>
      <c r="B313" s="26">
        <v>88.34</v>
      </c>
      <c r="C313" s="26">
        <v>84.18</v>
      </c>
      <c r="D313" s="26">
        <v>87.96</v>
      </c>
      <c r="E313" s="26">
        <v>91.08</v>
      </c>
      <c r="F313" s="26">
        <v>71.83</v>
      </c>
      <c r="G313" s="26">
        <v>71.83</v>
      </c>
      <c r="H313" s="26">
        <v>84.46</v>
      </c>
      <c r="I313" s="26">
        <v>98.89</v>
      </c>
      <c r="J313" s="26">
        <v>82.59</v>
      </c>
      <c r="K313" s="26">
        <v>87.56</v>
      </c>
      <c r="L313" s="26">
        <v>91.92</v>
      </c>
      <c r="M313" s="26">
        <v>115.78</v>
      </c>
      <c r="N313" s="26">
        <v>103.94</v>
      </c>
      <c r="O313" s="25"/>
      <c r="P313" s="26">
        <v>86.83</v>
      </c>
    </row>
    <row r="314" spans="1:16" x14ac:dyDescent="0.3">
      <c r="A314" s="24" t="s">
        <v>386</v>
      </c>
      <c r="B314" s="26">
        <v>87.03</v>
      </c>
      <c r="C314" s="26">
        <v>82.45</v>
      </c>
      <c r="D314" s="26">
        <v>86.59</v>
      </c>
      <c r="E314" s="26">
        <v>89.55</v>
      </c>
      <c r="F314" s="26">
        <v>72.55</v>
      </c>
      <c r="G314" s="26">
        <v>72.55</v>
      </c>
      <c r="H314" s="26">
        <v>83.67</v>
      </c>
      <c r="I314" s="26">
        <v>109.26</v>
      </c>
      <c r="J314" s="26">
        <v>82.59</v>
      </c>
      <c r="K314" s="26">
        <v>87.56</v>
      </c>
      <c r="L314" s="26">
        <v>92.01</v>
      </c>
      <c r="M314" s="26">
        <v>114.8</v>
      </c>
      <c r="N314" s="26">
        <v>110.16</v>
      </c>
      <c r="O314" s="25"/>
      <c r="P314" s="26">
        <v>85.91</v>
      </c>
    </row>
    <row r="315" spans="1:16" x14ac:dyDescent="0.3">
      <c r="A315" s="24" t="s">
        <v>387</v>
      </c>
      <c r="B315" s="26">
        <v>86.05</v>
      </c>
      <c r="C315" s="26">
        <v>81.41</v>
      </c>
      <c r="D315" s="26">
        <v>85.6</v>
      </c>
      <c r="E315" s="26">
        <v>88.58</v>
      </c>
      <c r="F315" s="26">
        <v>70.540000000000006</v>
      </c>
      <c r="G315" s="26">
        <v>70.540000000000006</v>
      </c>
      <c r="H315" s="26">
        <v>83.74</v>
      </c>
      <c r="I315" s="26">
        <v>96.5</v>
      </c>
      <c r="J315" s="26">
        <v>82.59</v>
      </c>
      <c r="K315" s="26">
        <v>87.65</v>
      </c>
      <c r="L315" s="26">
        <v>92.01</v>
      </c>
      <c r="M315" s="26">
        <v>112.84</v>
      </c>
      <c r="N315" s="26">
        <v>108.6</v>
      </c>
      <c r="O315" s="25"/>
      <c r="P315" s="26">
        <v>85.17</v>
      </c>
    </row>
    <row r="316" spans="1:16" x14ac:dyDescent="0.3">
      <c r="A316" s="24" t="s">
        <v>388</v>
      </c>
      <c r="B316" s="26">
        <v>84.31</v>
      </c>
      <c r="C316" s="26">
        <v>80.56</v>
      </c>
      <c r="D316" s="26">
        <v>83.95</v>
      </c>
      <c r="E316" s="26">
        <v>89.54</v>
      </c>
      <c r="F316" s="26">
        <v>70.69</v>
      </c>
      <c r="G316" s="26">
        <v>70.69</v>
      </c>
      <c r="H316" s="26">
        <v>84.82</v>
      </c>
      <c r="I316" s="26">
        <v>98.54</v>
      </c>
      <c r="J316" s="26">
        <v>81.98</v>
      </c>
      <c r="K316" s="26">
        <v>87.74</v>
      </c>
      <c r="L316" s="26">
        <v>91.82</v>
      </c>
      <c r="M316" s="26">
        <v>113.06</v>
      </c>
      <c r="N316" s="26">
        <v>103.7</v>
      </c>
      <c r="O316" s="25"/>
      <c r="P316" s="26">
        <v>84.57</v>
      </c>
    </row>
    <row r="317" spans="1:16" x14ac:dyDescent="0.3">
      <c r="A317" s="24" t="s">
        <v>389</v>
      </c>
      <c r="B317" s="26">
        <v>82.75</v>
      </c>
      <c r="C317" s="26">
        <v>80</v>
      </c>
      <c r="D317" s="26">
        <v>82.48</v>
      </c>
      <c r="E317" s="26">
        <v>90.41</v>
      </c>
      <c r="F317" s="26">
        <v>72.400000000000006</v>
      </c>
      <c r="G317" s="26">
        <v>72.400000000000006</v>
      </c>
      <c r="H317" s="26">
        <v>84.75</v>
      </c>
      <c r="I317" s="26">
        <v>107.33</v>
      </c>
      <c r="J317" s="26">
        <v>81.98</v>
      </c>
      <c r="K317" s="26">
        <v>88.45</v>
      </c>
      <c r="L317" s="26">
        <v>92.47</v>
      </c>
      <c r="M317" s="26">
        <v>110.55</v>
      </c>
      <c r="N317" s="26">
        <v>107.13</v>
      </c>
      <c r="O317" s="25"/>
      <c r="P317" s="26">
        <v>84.07</v>
      </c>
    </row>
    <row r="318" spans="1:16" x14ac:dyDescent="0.3">
      <c r="A318" s="24" t="s">
        <v>390</v>
      </c>
      <c r="B318" s="26">
        <v>81.75</v>
      </c>
      <c r="C318" s="26">
        <v>80.34</v>
      </c>
      <c r="D318" s="26">
        <v>81.62</v>
      </c>
      <c r="E318" s="26">
        <v>90.1</v>
      </c>
      <c r="F318" s="26">
        <v>75.22</v>
      </c>
      <c r="G318" s="26">
        <v>75.22</v>
      </c>
      <c r="H318" s="26">
        <v>84.7</v>
      </c>
      <c r="I318" s="26">
        <v>110.72</v>
      </c>
      <c r="J318" s="26">
        <v>81.98</v>
      </c>
      <c r="K318" s="26">
        <v>88.54</v>
      </c>
      <c r="L318" s="26">
        <v>92.66</v>
      </c>
      <c r="M318" s="26">
        <v>109.46</v>
      </c>
      <c r="N318" s="26">
        <v>107.04</v>
      </c>
      <c r="O318" s="25"/>
      <c r="P318" s="26">
        <v>83.81</v>
      </c>
    </row>
    <row r="319" spans="1:16" x14ac:dyDescent="0.3">
      <c r="A319" s="24" t="s">
        <v>391</v>
      </c>
      <c r="B319" s="26">
        <v>81.34</v>
      </c>
      <c r="C319" s="26">
        <v>81.14</v>
      </c>
      <c r="D319" s="26">
        <v>81.33</v>
      </c>
      <c r="E319" s="26">
        <v>90.03</v>
      </c>
      <c r="F319" s="26">
        <v>74.7</v>
      </c>
      <c r="G319" s="26">
        <v>74.7</v>
      </c>
      <c r="H319" s="26">
        <v>84.42</v>
      </c>
      <c r="I319" s="26">
        <v>97.25</v>
      </c>
      <c r="J319" s="26">
        <v>81.98</v>
      </c>
      <c r="K319" s="26">
        <v>88.54</v>
      </c>
      <c r="L319" s="26">
        <v>93.03</v>
      </c>
      <c r="M319" s="26">
        <v>108.59</v>
      </c>
      <c r="N319" s="26">
        <v>104.98</v>
      </c>
      <c r="O319" s="25"/>
      <c r="P319" s="26">
        <v>83.65</v>
      </c>
    </row>
    <row r="320" spans="1:16" x14ac:dyDescent="0.3">
      <c r="A320" s="24" t="s">
        <v>392</v>
      </c>
      <c r="B320" s="26">
        <v>81.44</v>
      </c>
      <c r="C320" s="26">
        <v>81.66</v>
      </c>
      <c r="D320" s="26">
        <v>81.47</v>
      </c>
      <c r="E320" s="26">
        <v>90.85</v>
      </c>
      <c r="F320" s="26">
        <v>74.28</v>
      </c>
      <c r="G320" s="26">
        <v>74.28</v>
      </c>
      <c r="H320" s="26">
        <v>85.38</v>
      </c>
      <c r="I320" s="26">
        <v>95.75</v>
      </c>
      <c r="J320" s="26">
        <v>85.38</v>
      </c>
      <c r="K320" s="26">
        <v>88.62</v>
      </c>
      <c r="L320" s="26">
        <v>92.94</v>
      </c>
      <c r="M320" s="26">
        <v>107.6</v>
      </c>
      <c r="N320" s="26">
        <v>105.55</v>
      </c>
      <c r="O320" s="25"/>
      <c r="P320" s="26">
        <v>84.18</v>
      </c>
    </row>
    <row r="321" spans="1:16" x14ac:dyDescent="0.3">
      <c r="A321" s="24" t="s">
        <v>393</v>
      </c>
      <c r="B321" s="26">
        <v>81.88</v>
      </c>
      <c r="C321" s="26">
        <v>82.39</v>
      </c>
      <c r="D321" s="26">
        <v>81.91</v>
      </c>
      <c r="E321" s="26">
        <v>91.7</v>
      </c>
      <c r="F321" s="26">
        <v>73.069999999999993</v>
      </c>
      <c r="G321" s="26">
        <v>73.069999999999993</v>
      </c>
      <c r="H321" s="26">
        <v>85.65</v>
      </c>
      <c r="I321" s="26">
        <v>101.24</v>
      </c>
      <c r="J321" s="26">
        <v>85.38</v>
      </c>
      <c r="K321" s="26">
        <v>89.07</v>
      </c>
      <c r="L321" s="26">
        <v>93.03</v>
      </c>
      <c r="M321" s="26">
        <v>108.04</v>
      </c>
      <c r="N321" s="26">
        <v>107.35</v>
      </c>
      <c r="O321" s="25"/>
      <c r="P321" s="26">
        <v>84.61</v>
      </c>
    </row>
    <row r="322" spans="1:16" x14ac:dyDescent="0.3">
      <c r="A322" s="24" t="s">
        <v>394</v>
      </c>
      <c r="B322" s="26">
        <v>82.56</v>
      </c>
      <c r="C322" s="26">
        <v>83.62</v>
      </c>
      <c r="D322" s="26">
        <v>82.64</v>
      </c>
      <c r="E322" s="26">
        <v>92.55</v>
      </c>
      <c r="F322" s="26">
        <v>71.16</v>
      </c>
      <c r="G322" s="26">
        <v>71.16</v>
      </c>
      <c r="H322" s="26">
        <v>87.01</v>
      </c>
      <c r="I322" s="26">
        <v>117.28</v>
      </c>
      <c r="J322" s="26">
        <v>85.38</v>
      </c>
      <c r="K322" s="26">
        <v>89.15</v>
      </c>
      <c r="L322" s="26">
        <v>92.94</v>
      </c>
      <c r="M322" s="26">
        <v>107.17</v>
      </c>
      <c r="N322" s="26">
        <v>101.92</v>
      </c>
      <c r="O322" s="25"/>
      <c r="P322" s="26">
        <v>85.3</v>
      </c>
    </row>
    <row r="323" spans="1:16" x14ac:dyDescent="0.3">
      <c r="A323" s="24" t="s">
        <v>395</v>
      </c>
      <c r="B323" s="26">
        <v>83.11</v>
      </c>
      <c r="C323" s="26">
        <v>84.53</v>
      </c>
      <c r="D323" s="26">
        <v>83.22</v>
      </c>
      <c r="E323" s="26">
        <v>92.8</v>
      </c>
      <c r="F323" s="26">
        <v>71.849999999999994</v>
      </c>
      <c r="G323" s="26">
        <v>71.849999999999994</v>
      </c>
      <c r="H323" s="26">
        <v>87.94</v>
      </c>
      <c r="I323" s="26">
        <v>104.11</v>
      </c>
      <c r="J323" s="26">
        <v>85.38</v>
      </c>
      <c r="K323" s="26">
        <v>89.07</v>
      </c>
      <c r="L323" s="26">
        <v>92.94</v>
      </c>
      <c r="M323" s="26">
        <v>106.62</v>
      </c>
      <c r="N323" s="26">
        <v>107.19</v>
      </c>
      <c r="O323" s="25"/>
      <c r="P323" s="26">
        <v>85.93</v>
      </c>
    </row>
    <row r="324" spans="1:16" x14ac:dyDescent="0.3">
      <c r="A324" s="24" t="s">
        <v>396</v>
      </c>
      <c r="B324" s="26">
        <v>83.95</v>
      </c>
      <c r="C324" s="26">
        <v>85.53</v>
      </c>
      <c r="D324" s="26">
        <v>84.05</v>
      </c>
      <c r="E324" s="26">
        <v>92.7</v>
      </c>
      <c r="F324" s="26">
        <v>70.92</v>
      </c>
      <c r="G324" s="26">
        <v>70.92</v>
      </c>
      <c r="H324" s="26">
        <v>88.13</v>
      </c>
      <c r="I324" s="26">
        <v>107.2</v>
      </c>
      <c r="J324" s="26">
        <v>86.94</v>
      </c>
      <c r="K324" s="26">
        <v>88.89</v>
      </c>
      <c r="L324" s="26">
        <v>93.31</v>
      </c>
      <c r="M324" s="26">
        <v>105.97</v>
      </c>
      <c r="N324" s="26">
        <v>104.63</v>
      </c>
      <c r="O324" s="25"/>
      <c r="P324" s="26">
        <v>86.46</v>
      </c>
    </row>
    <row r="325" spans="1:16" x14ac:dyDescent="0.3">
      <c r="A325" s="24" t="s">
        <v>397</v>
      </c>
      <c r="B325" s="26">
        <v>85.03</v>
      </c>
      <c r="C325" s="26">
        <v>86.59</v>
      </c>
      <c r="D325" s="26">
        <v>85.11</v>
      </c>
      <c r="E325" s="26">
        <v>92.88</v>
      </c>
      <c r="F325" s="26">
        <v>74.569999999999993</v>
      </c>
      <c r="G325" s="26">
        <v>74.569999999999993</v>
      </c>
      <c r="H325" s="26">
        <v>88.35</v>
      </c>
      <c r="I325" s="26">
        <v>110.43</v>
      </c>
      <c r="J325" s="26">
        <v>86.94</v>
      </c>
      <c r="K325" s="26">
        <v>91.1</v>
      </c>
      <c r="L325" s="26">
        <v>93.49</v>
      </c>
      <c r="M325" s="26">
        <v>104.88</v>
      </c>
      <c r="N325" s="26">
        <v>104.94</v>
      </c>
      <c r="O325" s="25"/>
      <c r="P325" s="26">
        <v>87.31</v>
      </c>
    </row>
    <row r="326" spans="1:16" x14ac:dyDescent="0.3">
      <c r="A326" s="24" t="s">
        <v>398</v>
      </c>
      <c r="B326" s="26">
        <v>85.8</v>
      </c>
      <c r="C326" s="26">
        <v>87.45</v>
      </c>
      <c r="D326" s="26">
        <v>85.87</v>
      </c>
      <c r="E326" s="26">
        <v>91.62</v>
      </c>
      <c r="F326" s="26">
        <v>74.67</v>
      </c>
      <c r="G326" s="26">
        <v>74.67</v>
      </c>
      <c r="H326" s="26">
        <v>88.09</v>
      </c>
      <c r="I326" s="26">
        <v>111.15</v>
      </c>
      <c r="J326" s="26">
        <v>86.94</v>
      </c>
      <c r="K326" s="26">
        <v>91.81</v>
      </c>
      <c r="L326" s="26">
        <v>93.58</v>
      </c>
      <c r="M326" s="26">
        <v>104.33</v>
      </c>
      <c r="N326" s="26">
        <v>104.65</v>
      </c>
      <c r="O326" s="25"/>
      <c r="P326" s="26">
        <v>87.62</v>
      </c>
    </row>
    <row r="327" spans="1:16" x14ac:dyDescent="0.3">
      <c r="A327" s="24" t="s">
        <v>399</v>
      </c>
      <c r="B327" s="26">
        <v>86.49</v>
      </c>
      <c r="C327" s="26">
        <v>88</v>
      </c>
      <c r="D327" s="26">
        <v>86.54</v>
      </c>
      <c r="E327" s="26">
        <v>92.51</v>
      </c>
      <c r="F327" s="26">
        <v>73.34</v>
      </c>
      <c r="G327" s="26">
        <v>73.34</v>
      </c>
      <c r="H327" s="26">
        <v>87.76</v>
      </c>
      <c r="I327" s="26">
        <v>105.8</v>
      </c>
      <c r="J327" s="26">
        <v>86.94</v>
      </c>
      <c r="K327" s="26">
        <v>92.61</v>
      </c>
      <c r="L327" s="26">
        <v>93.58</v>
      </c>
      <c r="M327" s="26">
        <v>103.24</v>
      </c>
      <c r="N327" s="26">
        <v>104.41</v>
      </c>
      <c r="O327" s="25"/>
      <c r="P327" s="26">
        <v>87.93</v>
      </c>
    </row>
    <row r="328" spans="1:16" x14ac:dyDescent="0.3">
      <c r="A328" s="24" t="s">
        <v>400</v>
      </c>
      <c r="B328" s="26">
        <v>86.89</v>
      </c>
      <c r="C328" s="26">
        <v>88.4</v>
      </c>
      <c r="D328" s="26">
        <v>86.91</v>
      </c>
      <c r="E328" s="26">
        <v>93.47</v>
      </c>
      <c r="F328" s="26">
        <v>70.569999999999993</v>
      </c>
      <c r="G328" s="26">
        <v>70.569999999999993</v>
      </c>
      <c r="H328" s="26">
        <v>88.02</v>
      </c>
      <c r="I328" s="26">
        <v>101.45</v>
      </c>
      <c r="J328" s="26">
        <v>91.47</v>
      </c>
      <c r="K328" s="26">
        <v>92.61</v>
      </c>
      <c r="L328" s="26">
        <v>93.49</v>
      </c>
      <c r="M328" s="26">
        <v>102.26</v>
      </c>
      <c r="N328" s="26">
        <v>104.76</v>
      </c>
      <c r="O328" s="25"/>
      <c r="P328" s="26">
        <v>88.37</v>
      </c>
    </row>
    <row r="329" spans="1:16" x14ac:dyDescent="0.3">
      <c r="A329" s="24" t="s">
        <v>401</v>
      </c>
      <c r="B329" s="26">
        <v>87.91</v>
      </c>
      <c r="C329" s="26">
        <v>89.1</v>
      </c>
      <c r="D329" s="26">
        <v>87.91</v>
      </c>
      <c r="E329" s="26">
        <v>94.1</v>
      </c>
      <c r="F329" s="26">
        <v>69.61</v>
      </c>
      <c r="G329" s="26">
        <v>69.61</v>
      </c>
      <c r="H329" s="26">
        <v>90.11</v>
      </c>
      <c r="I329" s="26">
        <v>99.49</v>
      </c>
      <c r="J329" s="26">
        <v>91.47</v>
      </c>
      <c r="K329" s="26">
        <v>92.87</v>
      </c>
      <c r="L329" s="26">
        <v>94.37</v>
      </c>
      <c r="M329" s="26">
        <v>101.61</v>
      </c>
      <c r="N329" s="26">
        <v>105.25</v>
      </c>
      <c r="O329" s="25"/>
      <c r="P329" s="26">
        <v>89.35</v>
      </c>
    </row>
    <row r="330" spans="1:16" x14ac:dyDescent="0.3">
      <c r="A330" s="24" t="s">
        <v>402</v>
      </c>
      <c r="B330" s="26">
        <v>89.02</v>
      </c>
      <c r="C330" s="26">
        <v>89.93</v>
      </c>
      <c r="D330" s="26">
        <v>88.98</v>
      </c>
      <c r="E330" s="26">
        <v>93.36</v>
      </c>
      <c r="F330" s="26">
        <v>69.8</v>
      </c>
      <c r="G330" s="26">
        <v>69.8</v>
      </c>
      <c r="H330" s="26">
        <v>90.29</v>
      </c>
      <c r="I330" s="26">
        <v>104.39</v>
      </c>
      <c r="J330" s="26">
        <v>91.47</v>
      </c>
      <c r="K330" s="26">
        <v>93.35</v>
      </c>
      <c r="L330" s="26">
        <v>94.65</v>
      </c>
      <c r="M330" s="26">
        <v>101.83</v>
      </c>
      <c r="N330" s="26">
        <v>105.48</v>
      </c>
      <c r="O330" s="25"/>
      <c r="P330" s="26">
        <v>89.94</v>
      </c>
    </row>
    <row r="331" spans="1:16" x14ac:dyDescent="0.3">
      <c r="A331" s="24" t="s">
        <v>403</v>
      </c>
      <c r="B331" s="26">
        <v>89.93</v>
      </c>
      <c r="C331" s="26">
        <v>90.69</v>
      </c>
      <c r="D331" s="26">
        <v>89.86</v>
      </c>
      <c r="E331" s="26">
        <v>93.17</v>
      </c>
      <c r="F331" s="26">
        <v>69.75</v>
      </c>
      <c r="G331" s="26">
        <v>69.75</v>
      </c>
      <c r="H331" s="26">
        <v>90.08</v>
      </c>
      <c r="I331" s="26">
        <v>96.02</v>
      </c>
      <c r="J331" s="26">
        <v>91.47</v>
      </c>
      <c r="K331" s="26">
        <v>93.75</v>
      </c>
      <c r="L331" s="26">
        <v>94.78</v>
      </c>
      <c r="M331" s="26">
        <v>101.06</v>
      </c>
      <c r="N331" s="26">
        <v>105.48</v>
      </c>
      <c r="O331" s="25"/>
      <c r="P331" s="26">
        <v>90.34</v>
      </c>
    </row>
    <row r="332" spans="1:16" x14ac:dyDescent="0.3">
      <c r="A332" s="24" t="s">
        <v>404</v>
      </c>
      <c r="B332" s="26">
        <v>91.33</v>
      </c>
      <c r="C332" s="26">
        <v>91.67</v>
      </c>
      <c r="D332" s="26">
        <v>91.22</v>
      </c>
      <c r="E332" s="26">
        <v>93.29</v>
      </c>
      <c r="F332" s="26">
        <v>69.81</v>
      </c>
      <c r="G332" s="26">
        <v>69.81</v>
      </c>
      <c r="H332" s="26">
        <v>89.08</v>
      </c>
      <c r="I332" s="26">
        <v>92.93</v>
      </c>
      <c r="J332" s="26">
        <v>94.32</v>
      </c>
      <c r="K332" s="26">
        <v>93.73</v>
      </c>
      <c r="L332" s="26">
        <v>94.69</v>
      </c>
      <c r="M332" s="26">
        <v>100.08</v>
      </c>
      <c r="N332" s="26">
        <v>103.64</v>
      </c>
      <c r="O332" s="25"/>
      <c r="P332" s="26">
        <v>90.93</v>
      </c>
    </row>
    <row r="333" spans="1:16" x14ac:dyDescent="0.3">
      <c r="A333" s="24" t="s">
        <v>405</v>
      </c>
      <c r="B333" s="26">
        <v>92.52</v>
      </c>
      <c r="C333" s="26">
        <v>92.82</v>
      </c>
      <c r="D333" s="26">
        <v>92.37</v>
      </c>
      <c r="E333" s="26">
        <v>93.5</v>
      </c>
      <c r="F333" s="26">
        <v>68.760000000000005</v>
      </c>
      <c r="G333" s="26">
        <v>68.760000000000005</v>
      </c>
      <c r="H333" s="26">
        <v>88.35</v>
      </c>
      <c r="I333" s="26">
        <v>91.95</v>
      </c>
      <c r="J333" s="26">
        <v>94.32</v>
      </c>
      <c r="K333" s="26">
        <v>94.21</v>
      </c>
      <c r="L333" s="26">
        <v>94.36</v>
      </c>
      <c r="M333" s="26">
        <v>99.86</v>
      </c>
      <c r="N333" s="26">
        <v>101.88</v>
      </c>
      <c r="O333" s="25"/>
      <c r="P333" s="26">
        <v>91.38</v>
      </c>
    </row>
    <row r="334" spans="1:16" x14ac:dyDescent="0.3">
      <c r="A334" s="24" t="s">
        <v>406</v>
      </c>
      <c r="B334" s="26">
        <v>91.71</v>
      </c>
      <c r="C334" s="26">
        <v>92.26</v>
      </c>
      <c r="D334" s="26">
        <v>91.59</v>
      </c>
      <c r="E334" s="26">
        <v>93.62</v>
      </c>
      <c r="F334" s="26">
        <v>75.23</v>
      </c>
      <c r="G334" s="26">
        <v>75.23</v>
      </c>
      <c r="H334" s="26">
        <v>87.78</v>
      </c>
      <c r="I334" s="26">
        <v>91.51</v>
      </c>
      <c r="J334" s="26">
        <v>94.32</v>
      </c>
      <c r="K334" s="26">
        <v>94.31</v>
      </c>
      <c r="L334" s="26">
        <v>94.39</v>
      </c>
      <c r="M334" s="26">
        <v>100.3</v>
      </c>
      <c r="N334" s="26">
        <v>101.07</v>
      </c>
      <c r="O334" s="25"/>
      <c r="P334" s="26">
        <v>91.1</v>
      </c>
    </row>
    <row r="335" spans="1:16" x14ac:dyDescent="0.3">
      <c r="A335" s="24" t="s">
        <v>407</v>
      </c>
      <c r="B335" s="26">
        <v>92.23</v>
      </c>
      <c r="C335" s="26">
        <v>92.75</v>
      </c>
      <c r="D335" s="26">
        <v>92.08</v>
      </c>
      <c r="E335" s="26">
        <v>93.95</v>
      </c>
      <c r="F335" s="26">
        <v>88.1</v>
      </c>
      <c r="G335" s="26">
        <v>88.1</v>
      </c>
      <c r="H335" s="26">
        <v>87.7</v>
      </c>
      <c r="I335" s="26">
        <v>85.17</v>
      </c>
      <c r="J335" s="26">
        <v>94.32</v>
      </c>
      <c r="K335" s="26">
        <v>94.52</v>
      </c>
      <c r="L335" s="26">
        <v>94.42</v>
      </c>
      <c r="M335" s="26">
        <v>100.41</v>
      </c>
      <c r="N335" s="26">
        <v>101.17</v>
      </c>
      <c r="O335" s="25"/>
      <c r="P335" s="26">
        <v>91.86</v>
      </c>
    </row>
    <row r="336" spans="1:16" x14ac:dyDescent="0.3">
      <c r="A336" s="24" t="s">
        <v>408</v>
      </c>
      <c r="B336" s="26">
        <v>92.22</v>
      </c>
      <c r="C336" s="26">
        <v>92.66</v>
      </c>
      <c r="D336" s="26">
        <v>92.07</v>
      </c>
      <c r="E336" s="26">
        <v>94.49</v>
      </c>
      <c r="F336" s="26">
        <v>89.56</v>
      </c>
      <c r="G336" s="26">
        <v>89.56</v>
      </c>
      <c r="H336" s="26">
        <v>89.26</v>
      </c>
      <c r="I336" s="26">
        <v>81.69</v>
      </c>
      <c r="J336" s="26">
        <v>96.13</v>
      </c>
      <c r="K336" s="26">
        <v>94.55</v>
      </c>
      <c r="L336" s="26">
        <v>93.99</v>
      </c>
      <c r="M336" s="26">
        <v>98.66</v>
      </c>
      <c r="N336" s="26">
        <v>101.21</v>
      </c>
      <c r="O336" s="25"/>
      <c r="P336" s="26">
        <v>92.29</v>
      </c>
    </row>
    <row r="337" spans="1:16" x14ac:dyDescent="0.3">
      <c r="A337" s="24" t="s">
        <v>409</v>
      </c>
      <c r="B337" s="26">
        <v>92.62</v>
      </c>
      <c r="C337" s="26">
        <v>92.88</v>
      </c>
      <c r="D337" s="26">
        <v>92.46</v>
      </c>
      <c r="E337" s="26">
        <v>93.85</v>
      </c>
      <c r="F337" s="26">
        <v>91.81</v>
      </c>
      <c r="G337" s="26">
        <v>91.81</v>
      </c>
      <c r="H337" s="26">
        <v>90.83</v>
      </c>
      <c r="I337" s="26">
        <v>80.98</v>
      </c>
      <c r="J337" s="26">
        <v>96.13</v>
      </c>
      <c r="K337" s="26">
        <v>94.86</v>
      </c>
      <c r="L337" s="26">
        <v>94.29</v>
      </c>
      <c r="M337" s="26">
        <v>98.23</v>
      </c>
      <c r="N337" s="26">
        <v>101.3</v>
      </c>
      <c r="O337" s="25"/>
      <c r="P337" s="26">
        <v>92.84</v>
      </c>
    </row>
    <row r="338" spans="1:16" x14ac:dyDescent="0.3">
      <c r="A338" s="24" t="s">
        <v>410</v>
      </c>
      <c r="B338" s="26">
        <v>92.64</v>
      </c>
      <c r="C338" s="26">
        <v>93.1</v>
      </c>
      <c r="D338" s="26">
        <v>92.51</v>
      </c>
      <c r="E338" s="26">
        <v>94.67</v>
      </c>
      <c r="F338" s="26">
        <v>90.84</v>
      </c>
      <c r="G338" s="26">
        <v>90.84</v>
      </c>
      <c r="H338" s="26">
        <v>90.14</v>
      </c>
      <c r="I338" s="26">
        <v>81.33</v>
      </c>
      <c r="J338" s="26">
        <v>96.13</v>
      </c>
      <c r="K338" s="26">
        <v>95.55</v>
      </c>
      <c r="L338" s="26">
        <v>94.75</v>
      </c>
      <c r="M338" s="26">
        <v>97.25</v>
      </c>
      <c r="N338" s="26">
        <v>101.37</v>
      </c>
      <c r="O338" s="25"/>
      <c r="P338" s="26">
        <v>92.8</v>
      </c>
    </row>
    <row r="339" spans="1:16" x14ac:dyDescent="0.3">
      <c r="A339" s="24" t="s">
        <v>411</v>
      </c>
      <c r="B339" s="26">
        <v>93.28</v>
      </c>
      <c r="C339" s="26">
        <v>93.66</v>
      </c>
      <c r="D339" s="26">
        <v>93.15</v>
      </c>
      <c r="E339" s="26">
        <v>95.09</v>
      </c>
      <c r="F339" s="26">
        <v>89.85</v>
      </c>
      <c r="G339" s="26">
        <v>89.85</v>
      </c>
      <c r="H339" s="26">
        <v>89.62</v>
      </c>
      <c r="I339" s="26">
        <v>78.63</v>
      </c>
      <c r="J339" s="26">
        <v>96.13</v>
      </c>
      <c r="K339" s="26">
        <v>95.13</v>
      </c>
      <c r="L339" s="26">
        <v>94.93</v>
      </c>
      <c r="M339" s="26">
        <v>99.21</v>
      </c>
      <c r="N339" s="26">
        <v>100.57</v>
      </c>
      <c r="O339" s="25"/>
      <c r="P339" s="26">
        <v>93.04</v>
      </c>
    </row>
    <row r="340" spans="1:16" x14ac:dyDescent="0.3">
      <c r="A340" s="24" t="s">
        <v>412</v>
      </c>
      <c r="B340" s="26">
        <v>93.54</v>
      </c>
      <c r="C340" s="26">
        <v>93.8</v>
      </c>
      <c r="D340" s="26">
        <v>93.38</v>
      </c>
      <c r="E340" s="26">
        <v>93.75</v>
      </c>
      <c r="F340" s="26">
        <v>90.62</v>
      </c>
      <c r="G340" s="26">
        <v>90.62</v>
      </c>
      <c r="H340" s="26">
        <v>90.38</v>
      </c>
      <c r="I340" s="26">
        <v>78.81</v>
      </c>
      <c r="J340" s="26">
        <v>100</v>
      </c>
      <c r="K340" s="26">
        <v>95.24</v>
      </c>
      <c r="L340" s="26">
        <v>95</v>
      </c>
      <c r="M340" s="26">
        <v>100.08</v>
      </c>
      <c r="N340" s="26">
        <v>100.56</v>
      </c>
      <c r="O340" s="25"/>
      <c r="P340" s="26">
        <v>93.44</v>
      </c>
    </row>
    <row r="341" spans="1:16" x14ac:dyDescent="0.3">
      <c r="A341" s="24" t="s">
        <v>413</v>
      </c>
      <c r="B341" s="26">
        <v>94.64</v>
      </c>
      <c r="C341" s="26">
        <v>94.42</v>
      </c>
      <c r="D341" s="26">
        <v>94.43</v>
      </c>
      <c r="E341" s="26">
        <v>94.88</v>
      </c>
      <c r="F341" s="26">
        <v>92.95</v>
      </c>
      <c r="G341" s="26">
        <v>92.95</v>
      </c>
      <c r="H341" s="26">
        <v>93.01</v>
      </c>
      <c r="I341" s="26">
        <v>77.59</v>
      </c>
      <c r="J341" s="26">
        <v>100</v>
      </c>
      <c r="K341" s="26">
        <v>95.71</v>
      </c>
      <c r="L341" s="26">
        <v>95.54</v>
      </c>
      <c r="M341" s="26">
        <v>100.19</v>
      </c>
      <c r="N341" s="26">
        <v>100.86</v>
      </c>
      <c r="O341" s="25"/>
      <c r="P341" s="26">
        <v>94.68</v>
      </c>
    </row>
    <row r="342" spans="1:16" x14ac:dyDescent="0.3">
      <c r="A342" s="24" t="s">
        <v>414</v>
      </c>
      <c r="B342" s="26">
        <v>95.04</v>
      </c>
      <c r="C342" s="26">
        <v>94.85</v>
      </c>
      <c r="D342" s="26">
        <v>94.83</v>
      </c>
      <c r="E342" s="26">
        <v>95</v>
      </c>
      <c r="F342" s="26">
        <v>93.49</v>
      </c>
      <c r="G342" s="26">
        <v>93.49</v>
      </c>
      <c r="H342" s="26">
        <v>93.23</v>
      </c>
      <c r="I342" s="26">
        <v>77.930000000000007</v>
      </c>
      <c r="J342" s="26">
        <v>100</v>
      </c>
      <c r="K342" s="26">
        <v>95.98</v>
      </c>
      <c r="L342" s="26">
        <v>95.65</v>
      </c>
      <c r="M342" s="26">
        <v>100.41</v>
      </c>
      <c r="N342" s="26">
        <v>100.93</v>
      </c>
      <c r="O342" s="25"/>
      <c r="P342" s="26">
        <v>95</v>
      </c>
    </row>
    <row r="343" spans="1:16" x14ac:dyDescent="0.3">
      <c r="A343" s="24" t="s">
        <v>415</v>
      </c>
      <c r="B343" s="26">
        <v>95.51</v>
      </c>
      <c r="C343" s="26">
        <v>94.91</v>
      </c>
      <c r="D343" s="26">
        <v>95.36</v>
      </c>
      <c r="E343" s="26">
        <v>96.24</v>
      </c>
      <c r="F343" s="26">
        <v>99.55</v>
      </c>
      <c r="G343" s="26">
        <v>99.55</v>
      </c>
      <c r="H343" s="26">
        <v>98.07</v>
      </c>
      <c r="I343" s="26">
        <v>84.58</v>
      </c>
      <c r="J343" s="26">
        <v>100</v>
      </c>
      <c r="K343" s="26">
        <v>96.37</v>
      </c>
      <c r="L343" s="26">
        <v>96.07</v>
      </c>
      <c r="M343" s="26">
        <v>99.43</v>
      </c>
      <c r="N343" s="26">
        <v>101.04</v>
      </c>
      <c r="O343" s="25"/>
      <c r="P343" s="26">
        <v>96.47</v>
      </c>
    </row>
    <row r="344" spans="1:16" x14ac:dyDescent="0.3">
      <c r="A344" s="24" t="s">
        <v>416</v>
      </c>
      <c r="B344" s="26">
        <v>96.29</v>
      </c>
      <c r="C344" s="26">
        <v>95.71</v>
      </c>
      <c r="D344" s="26">
        <v>96.16</v>
      </c>
      <c r="E344" s="26">
        <v>95.02</v>
      </c>
      <c r="F344" s="26">
        <v>102.56</v>
      </c>
      <c r="G344" s="26">
        <v>102.56</v>
      </c>
      <c r="H344" s="26">
        <v>100.9</v>
      </c>
      <c r="I344" s="26">
        <v>88.86</v>
      </c>
      <c r="J344" s="26">
        <v>100</v>
      </c>
      <c r="K344" s="26">
        <v>96.49</v>
      </c>
      <c r="L344" s="26">
        <v>97.53</v>
      </c>
      <c r="M344" s="26">
        <v>99.65</v>
      </c>
      <c r="N344" s="26">
        <v>101.07</v>
      </c>
      <c r="O344" s="25"/>
      <c r="P344" s="26">
        <v>97.51</v>
      </c>
    </row>
    <row r="345" spans="1:16" x14ac:dyDescent="0.3">
      <c r="A345" s="24" t="s">
        <v>417</v>
      </c>
      <c r="B345" s="26">
        <v>96.45</v>
      </c>
      <c r="C345" s="26">
        <v>96.17</v>
      </c>
      <c r="D345" s="26">
        <v>96.38</v>
      </c>
      <c r="E345" s="26">
        <v>95.52</v>
      </c>
      <c r="F345" s="26">
        <v>103.38</v>
      </c>
      <c r="G345" s="26">
        <v>103.38</v>
      </c>
      <c r="H345" s="26">
        <v>101.58</v>
      </c>
      <c r="I345" s="26">
        <v>91.43</v>
      </c>
      <c r="J345" s="26">
        <v>100</v>
      </c>
      <c r="K345" s="26">
        <v>96.84</v>
      </c>
      <c r="L345" s="26">
        <v>97.65</v>
      </c>
      <c r="M345" s="26">
        <v>98.88</v>
      </c>
      <c r="N345" s="26">
        <v>101.36</v>
      </c>
      <c r="O345" s="25"/>
      <c r="P345" s="26">
        <v>97.86</v>
      </c>
    </row>
    <row r="346" spans="1:16" x14ac:dyDescent="0.3">
      <c r="A346" s="24" t="s">
        <v>418</v>
      </c>
      <c r="B346" s="26">
        <v>96.77</v>
      </c>
      <c r="C346" s="26">
        <v>96.91</v>
      </c>
      <c r="D346" s="26">
        <v>96.78</v>
      </c>
      <c r="E346" s="26">
        <v>97.56</v>
      </c>
      <c r="F346" s="26">
        <v>101.75</v>
      </c>
      <c r="G346" s="26">
        <v>101.75</v>
      </c>
      <c r="H346" s="26">
        <v>101.38</v>
      </c>
      <c r="I346" s="26">
        <v>93</v>
      </c>
      <c r="J346" s="26">
        <v>100</v>
      </c>
      <c r="K346" s="26">
        <v>97.6</v>
      </c>
      <c r="L346" s="26">
        <v>97.49</v>
      </c>
      <c r="M346" s="26">
        <v>100.08</v>
      </c>
      <c r="N346" s="26">
        <v>101.39</v>
      </c>
      <c r="O346" s="25"/>
      <c r="P346" s="26">
        <v>98.23</v>
      </c>
    </row>
    <row r="347" spans="1:16" x14ac:dyDescent="0.3">
      <c r="A347" s="24" t="s">
        <v>419</v>
      </c>
      <c r="B347" s="26">
        <v>98.14</v>
      </c>
      <c r="C347" s="26">
        <v>97.95</v>
      </c>
      <c r="D347" s="26">
        <v>98.11</v>
      </c>
      <c r="E347" s="26">
        <v>98.23</v>
      </c>
      <c r="F347" s="26">
        <v>100.92</v>
      </c>
      <c r="G347" s="26">
        <v>100.92</v>
      </c>
      <c r="H347" s="26">
        <v>102.13</v>
      </c>
      <c r="I347" s="26">
        <v>97.47</v>
      </c>
      <c r="J347" s="26">
        <v>100</v>
      </c>
      <c r="K347" s="26">
        <v>97.6</v>
      </c>
      <c r="L347" s="26">
        <v>97.54</v>
      </c>
      <c r="M347" s="26">
        <v>100.19</v>
      </c>
      <c r="N347" s="26">
        <v>101.4</v>
      </c>
      <c r="O347" s="25"/>
      <c r="P347" s="26">
        <v>99.11</v>
      </c>
    </row>
    <row r="348" spans="1:16" x14ac:dyDescent="0.3">
      <c r="A348" s="24" t="s">
        <v>420</v>
      </c>
      <c r="B348" s="26">
        <v>98.71</v>
      </c>
      <c r="C348" s="26">
        <v>98.61</v>
      </c>
      <c r="D348" s="26">
        <v>98.71</v>
      </c>
      <c r="E348" s="26">
        <v>98.43</v>
      </c>
      <c r="F348" s="26">
        <v>100.08</v>
      </c>
      <c r="G348" s="26">
        <v>100.08</v>
      </c>
      <c r="H348" s="26">
        <v>101.21</v>
      </c>
      <c r="I348" s="26">
        <v>99.84</v>
      </c>
      <c r="J348" s="26">
        <v>100</v>
      </c>
      <c r="K348" s="26">
        <v>97.78</v>
      </c>
      <c r="L348" s="26">
        <v>98.67</v>
      </c>
      <c r="M348" s="26">
        <v>99.86</v>
      </c>
      <c r="N348" s="26">
        <v>101.42</v>
      </c>
      <c r="O348" s="25"/>
      <c r="P348" s="26">
        <v>99.3</v>
      </c>
    </row>
    <row r="349" spans="1:16" x14ac:dyDescent="0.3">
      <c r="A349" s="24" t="s">
        <v>421</v>
      </c>
      <c r="B349" s="26">
        <v>99.57</v>
      </c>
      <c r="C349" s="26">
        <v>99.58</v>
      </c>
      <c r="D349" s="26">
        <v>99.58</v>
      </c>
      <c r="E349" s="26">
        <v>98.9</v>
      </c>
      <c r="F349" s="26">
        <v>98.18</v>
      </c>
      <c r="G349" s="26">
        <v>98.18</v>
      </c>
      <c r="H349" s="26">
        <v>97.94</v>
      </c>
      <c r="I349" s="26">
        <v>100.09</v>
      </c>
      <c r="J349" s="26">
        <v>100</v>
      </c>
      <c r="K349" s="26">
        <v>98.31</v>
      </c>
      <c r="L349" s="26">
        <v>100.25</v>
      </c>
      <c r="M349" s="26">
        <v>99.54</v>
      </c>
      <c r="N349" s="26">
        <v>99.51</v>
      </c>
      <c r="O349" s="25"/>
      <c r="P349" s="26">
        <v>99.16</v>
      </c>
    </row>
    <row r="350" spans="1:16" x14ac:dyDescent="0.3">
      <c r="A350" s="24" t="s">
        <v>422</v>
      </c>
      <c r="B350" s="26">
        <v>100.7</v>
      </c>
      <c r="C350" s="26">
        <v>100.92</v>
      </c>
      <c r="D350" s="26">
        <v>100.73</v>
      </c>
      <c r="E350" s="26">
        <v>100.48</v>
      </c>
      <c r="F350" s="26">
        <v>99.54</v>
      </c>
      <c r="G350" s="26">
        <v>99.54</v>
      </c>
      <c r="H350" s="26">
        <v>99.4</v>
      </c>
      <c r="I350" s="26">
        <v>99.54</v>
      </c>
      <c r="J350" s="26">
        <v>100</v>
      </c>
      <c r="K350" s="26">
        <v>101.96</v>
      </c>
      <c r="L350" s="26">
        <v>100.55</v>
      </c>
      <c r="M350" s="26">
        <v>100.19</v>
      </c>
      <c r="N350" s="26">
        <v>99.53</v>
      </c>
      <c r="O350" s="25"/>
      <c r="P350" s="26">
        <v>100.4</v>
      </c>
    </row>
    <row r="351" spans="1:16" x14ac:dyDescent="0.3">
      <c r="A351" s="24" t="s">
        <v>549</v>
      </c>
      <c r="B351" s="26">
        <v>101.03</v>
      </c>
      <c r="C351" s="26">
        <v>100.91</v>
      </c>
      <c r="D351" s="26">
        <v>101</v>
      </c>
      <c r="E351" s="26">
        <v>102.24</v>
      </c>
      <c r="F351" s="26">
        <v>102.24</v>
      </c>
      <c r="G351" s="26">
        <v>102.24</v>
      </c>
      <c r="H351" s="26">
        <v>101.49</v>
      </c>
      <c r="I351" s="26">
        <v>100.53</v>
      </c>
      <c r="J351" s="26">
        <v>100</v>
      </c>
      <c r="K351" s="26">
        <v>102.02</v>
      </c>
      <c r="L351" s="26">
        <v>100.54</v>
      </c>
      <c r="M351" s="26">
        <v>100.41</v>
      </c>
      <c r="N351" s="26">
        <v>99.55</v>
      </c>
      <c r="P351" s="26">
        <v>101.16</v>
      </c>
    </row>
    <row r="352" spans="1:16" x14ac:dyDescent="0.3">
      <c r="A352" s="24" t="s">
        <v>571</v>
      </c>
      <c r="B352" s="26">
        <v>102.01</v>
      </c>
      <c r="C352" s="26">
        <v>101.85</v>
      </c>
      <c r="D352" s="26">
        <v>101.98</v>
      </c>
      <c r="E352" s="26">
        <v>99.66</v>
      </c>
      <c r="F352" s="26">
        <v>102.4</v>
      </c>
      <c r="G352" s="26">
        <v>102.4</v>
      </c>
      <c r="H352" s="26">
        <v>101.97</v>
      </c>
      <c r="I352" s="26">
        <v>100.37</v>
      </c>
      <c r="J352" s="26">
        <v>100</v>
      </c>
      <c r="K352" s="26">
        <v>102</v>
      </c>
      <c r="L352" s="26">
        <v>100.59</v>
      </c>
      <c r="M352" s="26">
        <v>99.76</v>
      </c>
      <c r="N352" s="26">
        <v>99.52</v>
      </c>
      <c r="P352" s="26">
        <v>101.56</v>
      </c>
    </row>
    <row r="353" spans="1:16" x14ac:dyDescent="0.3">
      <c r="A353" s="24" t="s">
        <v>579</v>
      </c>
      <c r="B353" s="26">
        <v>103.02</v>
      </c>
      <c r="C353" s="26">
        <v>103.06</v>
      </c>
      <c r="D353" s="26">
        <v>102.99</v>
      </c>
      <c r="E353" s="26">
        <v>99</v>
      </c>
      <c r="F353" s="26">
        <v>100.16</v>
      </c>
      <c r="G353" s="26">
        <v>100.16</v>
      </c>
      <c r="H353" s="26">
        <v>101.74</v>
      </c>
      <c r="I353" s="26">
        <v>100</v>
      </c>
      <c r="J353" s="26">
        <v>100</v>
      </c>
      <c r="K353" s="26">
        <v>104.24</v>
      </c>
      <c r="L353" s="26">
        <v>101.29</v>
      </c>
      <c r="M353" s="26">
        <v>106.19</v>
      </c>
      <c r="N353" s="26">
        <v>99.64</v>
      </c>
      <c r="P353" s="26">
        <v>102.16</v>
      </c>
    </row>
    <row r="354" spans="1:16" x14ac:dyDescent="0.3">
      <c r="A354" s="24" t="s">
        <v>580</v>
      </c>
      <c r="B354" s="26">
        <v>104.83</v>
      </c>
      <c r="C354" s="26">
        <v>105.01</v>
      </c>
      <c r="D354" s="26">
        <v>104.78</v>
      </c>
      <c r="E354" s="26">
        <v>100.07</v>
      </c>
      <c r="F354" s="26">
        <v>101.25</v>
      </c>
      <c r="G354" s="26">
        <v>101.25</v>
      </c>
      <c r="H354" s="26">
        <v>102.36</v>
      </c>
      <c r="I354" s="26">
        <v>101.66</v>
      </c>
      <c r="J354" s="26">
        <v>100</v>
      </c>
      <c r="K354" s="26">
        <v>104.33</v>
      </c>
      <c r="L354" s="26">
        <v>102.23</v>
      </c>
      <c r="M354" s="26">
        <v>108.91</v>
      </c>
      <c r="N354" s="26">
        <v>99.44</v>
      </c>
      <c r="P354" s="26">
        <v>103.5</v>
      </c>
    </row>
    <row r="355" spans="1:16" x14ac:dyDescent="0.3">
      <c r="A355" s="32" t="s">
        <v>581</v>
      </c>
      <c r="B355" s="26">
        <v>105.56</v>
      </c>
      <c r="C355" s="26">
        <v>106.07</v>
      </c>
      <c r="D355" s="26">
        <v>105.51</v>
      </c>
      <c r="E355" s="26">
        <v>100.24</v>
      </c>
      <c r="F355" s="26">
        <v>105.56</v>
      </c>
      <c r="G355" s="26">
        <v>105.56</v>
      </c>
      <c r="H355" s="26">
        <v>104.6</v>
      </c>
      <c r="I355" s="26">
        <v>95.14</v>
      </c>
      <c r="J355" s="26">
        <v>100</v>
      </c>
      <c r="K355" s="26">
        <v>104.37</v>
      </c>
      <c r="L355" s="26">
        <v>101.81</v>
      </c>
      <c r="M355" s="26">
        <v>110.98</v>
      </c>
      <c r="N355" s="26">
        <v>99.79</v>
      </c>
      <c r="P355" s="26">
        <v>104.54</v>
      </c>
    </row>
    <row r="356" spans="1:16" x14ac:dyDescent="0.3">
      <c r="A356" s="32" t="s">
        <v>583</v>
      </c>
      <c r="B356" s="26">
        <v>104.82</v>
      </c>
      <c r="C356" s="26">
        <v>105.01</v>
      </c>
      <c r="D356" s="26">
        <v>104.77</v>
      </c>
      <c r="E356" s="26">
        <v>100.74</v>
      </c>
      <c r="F356" s="26">
        <v>102.13</v>
      </c>
      <c r="G356" s="26">
        <v>102.13</v>
      </c>
      <c r="H356" s="26">
        <v>101.84</v>
      </c>
      <c r="I356" s="26">
        <v>96.01</v>
      </c>
      <c r="J356" s="26">
        <v>100</v>
      </c>
      <c r="K356" s="26">
        <v>104.4</v>
      </c>
      <c r="L356" s="26">
        <v>102.44</v>
      </c>
      <c r="M356" s="26">
        <v>109.24</v>
      </c>
      <c r="N356" s="26">
        <v>99.99</v>
      </c>
      <c r="P356" s="26">
        <v>103.51</v>
      </c>
    </row>
    <row r="357" spans="1:16" x14ac:dyDescent="0.3">
      <c r="A357" s="24" t="s">
        <v>586</v>
      </c>
      <c r="B357" s="26">
        <v>104.87</v>
      </c>
      <c r="C357" s="26">
        <v>105.23</v>
      </c>
      <c r="D357" s="26">
        <v>104.8</v>
      </c>
      <c r="E357" s="26">
        <v>100.93</v>
      </c>
      <c r="F357" s="26">
        <v>102.77</v>
      </c>
      <c r="G357" s="26">
        <v>102.77</v>
      </c>
      <c r="H357" s="26">
        <v>102.84</v>
      </c>
      <c r="I357" s="26">
        <v>99.56</v>
      </c>
      <c r="J357" s="26">
        <v>100</v>
      </c>
      <c r="K357" s="26">
        <v>105.12</v>
      </c>
      <c r="L357" s="26">
        <v>105.04</v>
      </c>
      <c r="M357" s="26">
        <v>109.57</v>
      </c>
      <c r="N357" s="26">
        <v>100.08</v>
      </c>
      <c r="P357" s="26">
        <v>103.98</v>
      </c>
    </row>
    <row r="358" spans="1:16" x14ac:dyDescent="0.3">
      <c r="A358" s="24" t="s">
        <v>589</v>
      </c>
      <c r="B358" s="26">
        <v>105.17</v>
      </c>
      <c r="C358" s="26">
        <v>105.62</v>
      </c>
      <c r="D358" s="26">
        <v>105.12</v>
      </c>
      <c r="E358" s="26">
        <v>101.74</v>
      </c>
      <c r="F358" s="26">
        <v>103.59</v>
      </c>
      <c r="G358" s="26">
        <v>103.59</v>
      </c>
      <c r="H358" s="26">
        <v>104.33</v>
      </c>
      <c r="I358" s="26">
        <v>103.13</v>
      </c>
      <c r="J358" s="26">
        <v>100</v>
      </c>
      <c r="K358" s="26">
        <v>105.26</v>
      </c>
      <c r="L358" s="26">
        <v>105.28</v>
      </c>
      <c r="M358" s="26">
        <v>111.2</v>
      </c>
      <c r="N358" s="26">
        <v>99.94</v>
      </c>
      <c r="P358" s="26">
        <v>104.55</v>
      </c>
    </row>
    <row r="361" spans="1:16" x14ac:dyDescent="0.3">
      <c r="A361" s="24"/>
    </row>
    <row r="362" spans="1:16" x14ac:dyDescent="0.3">
      <c r="A362" s="24"/>
    </row>
    <row r="363" spans="1:16" x14ac:dyDescent="0.3">
      <c r="A363" s="24"/>
    </row>
    <row r="364" spans="1:16" x14ac:dyDescent="0.3">
      <c r="A364" s="24"/>
    </row>
    <row r="365" spans="1:16" x14ac:dyDescent="0.3">
      <c r="A365" s="24"/>
    </row>
    <row r="366" spans="1:16" x14ac:dyDescent="0.3">
      <c r="A366" s="24"/>
    </row>
    <row r="367" spans="1:16" x14ac:dyDescent="0.3">
      <c r="A367" s="24"/>
    </row>
    <row r="368" spans="1:16"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row r="557" spans="1:1" x14ac:dyDescent="0.3">
      <c r="A557" s="24"/>
    </row>
    <row r="558" spans="1:1" x14ac:dyDescent="0.3">
      <c r="A558" s="24"/>
    </row>
    <row r="559" spans="1:1" x14ac:dyDescent="0.3">
      <c r="A559" s="24"/>
    </row>
    <row r="560" spans="1:1" x14ac:dyDescent="0.3">
      <c r="A560" s="24"/>
    </row>
    <row r="561" spans="1:1" x14ac:dyDescent="0.3">
      <c r="A561" s="24"/>
    </row>
    <row r="562" spans="1:1" x14ac:dyDescent="0.3">
      <c r="A562" s="24"/>
    </row>
    <row r="563" spans="1:1" x14ac:dyDescent="0.3">
      <c r="A563" s="24"/>
    </row>
    <row r="564" spans="1:1" x14ac:dyDescent="0.3">
      <c r="A564" s="24"/>
    </row>
    <row r="565" spans="1:1" x14ac:dyDescent="0.3">
      <c r="A565" s="24"/>
    </row>
    <row r="566" spans="1:1" x14ac:dyDescent="0.3">
      <c r="A566" s="24"/>
    </row>
    <row r="567" spans="1:1" x14ac:dyDescent="0.3">
      <c r="A567" s="24"/>
    </row>
    <row r="568" spans="1:1" x14ac:dyDescent="0.3">
      <c r="A568" s="24"/>
    </row>
    <row r="569" spans="1:1" x14ac:dyDescent="0.3">
      <c r="A569" s="24"/>
    </row>
    <row r="570" spans="1:1" x14ac:dyDescent="0.3">
      <c r="A570" s="24"/>
    </row>
    <row r="571" spans="1:1" x14ac:dyDescent="0.3">
      <c r="A571" s="24"/>
    </row>
    <row r="572" spans="1:1" x14ac:dyDescent="0.3">
      <c r="A572" s="24"/>
    </row>
    <row r="573" spans="1:1" x14ac:dyDescent="0.3">
      <c r="A573" s="24"/>
    </row>
    <row r="574" spans="1:1" x14ac:dyDescent="0.3">
      <c r="A574" s="24"/>
    </row>
    <row r="575" spans="1:1" x14ac:dyDescent="0.3">
      <c r="A575" s="24"/>
    </row>
    <row r="576" spans="1:1" x14ac:dyDescent="0.3">
      <c r="A576" s="24"/>
    </row>
    <row r="577" spans="1:1" x14ac:dyDescent="0.3">
      <c r="A577" s="24"/>
    </row>
    <row r="578" spans="1:1" x14ac:dyDescent="0.3">
      <c r="A578" s="24"/>
    </row>
    <row r="579" spans="1:1" x14ac:dyDescent="0.3">
      <c r="A579" s="24"/>
    </row>
    <row r="580" spans="1:1" x14ac:dyDescent="0.3">
      <c r="A580" s="24"/>
    </row>
    <row r="581" spans="1:1" x14ac:dyDescent="0.3">
      <c r="A581" s="24"/>
    </row>
    <row r="582" spans="1:1" x14ac:dyDescent="0.3">
      <c r="A582" s="24"/>
    </row>
    <row r="583" spans="1:1" x14ac:dyDescent="0.3">
      <c r="A583" s="24"/>
    </row>
    <row r="584" spans="1:1" x14ac:dyDescent="0.3">
      <c r="A584" s="24"/>
    </row>
    <row r="585" spans="1:1" x14ac:dyDescent="0.3">
      <c r="A585" s="24"/>
    </row>
    <row r="586" spans="1:1" x14ac:dyDescent="0.3">
      <c r="A586" s="24"/>
    </row>
    <row r="587" spans="1:1" x14ac:dyDescent="0.3">
      <c r="A587" s="24"/>
    </row>
    <row r="588" spans="1:1" x14ac:dyDescent="0.3">
      <c r="A588" s="24"/>
    </row>
    <row r="589" spans="1:1" x14ac:dyDescent="0.3">
      <c r="A589" s="24"/>
    </row>
    <row r="590" spans="1:1" x14ac:dyDescent="0.3">
      <c r="A590" s="24"/>
    </row>
    <row r="591" spans="1:1" x14ac:dyDescent="0.3">
      <c r="A591" s="24"/>
    </row>
    <row r="592" spans="1:1" x14ac:dyDescent="0.3">
      <c r="A592" s="24"/>
    </row>
    <row r="593" spans="1:1" x14ac:dyDescent="0.3">
      <c r="A593" s="24"/>
    </row>
    <row r="594" spans="1:1" x14ac:dyDescent="0.3">
      <c r="A594" s="24"/>
    </row>
    <row r="595" spans="1:1" x14ac:dyDescent="0.3">
      <c r="A595" s="24"/>
    </row>
    <row r="596" spans="1:1" x14ac:dyDescent="0.3">
      <c r="A596" s="24"/>
    </row>
    <row r="597" spans="1:1" x14ac:dyDescent="0.3">
      <c r="A597" s="24"/>
    </row>
    <row r="598" spans="1:1" x14ac:dyDescent="0.3">
      <c r="A598" s="24"/>
    </row>
    <row r="599" spans="1:1" x14ac:dyDescent="0.3">
      <c r="A599" s="24"/>
    </row>
    <row r="600" spans="1:1" x14ac:dyDescent="0.3">
      <c r="A600" s="24"/>
    </row>
    <row r="601" spans="1:1" x14ac:dyDescent="0.3">
      <c r="A601" s="24"/>
    </row>
    <row r="602" spans="1:1" x14ac:dyDescent="0.3">
      <c r="A602" s="24"/>
    </row>
    <row r="603" spans="1:1" x14ac:dyDescent="0.3">
      <c r="A603" s="24"/>
    </row>
    <row r="604" spans="1:1" x14ac:dyDescent="0.3">
      <c r="A604" s="24"/>
    </row>
    <row r="605" spans="1:1" x14ac:dyDescent="0.3">
      <c r="A605" s="24"/>
    </row>
    <row r="606" spans="1:1" x14ac:dyDescent="0.3">
      <c r="A606" s="24"/>
    </row>
    <row r="607" spans="1:1" x14ac:dyDescent="0.3">
      <c r="A607" s="24"/>
    </row>
    <row r="608" spans="1:1" x14ac:dyDescent="0.3">
      <c r="A608" s="24"/>
    </row>
    <row r="609" spans="1:1" x14ac:dyDescent="0.3">
      <c r="A609" s="24"/>
    </row>
    <row r="610" spans="1:1" x14ac:dyDescent="0.3">
      <c r="A610" s="24"/>
    </row>
    <row r="611" spans="1:1" x14ac:dyDescent="0.3">
      <c r="A611" s="24"/>
    </row>
    <row r="612" spans="1:1" x14ac:dyDescent="0.3">
      <c r="A612" s="24"/>
    </row>
    <row r="613" spans="1:1" x14ac:dyDescent="0.3">
      <c r="A613" s="24"/>
    </row>
    <row r="614" spans="1:1" x14ac:dyDescent="0.3">
      <c r="A614" s="24"/>
    </row>
    <row r="615" spans="1:1" x14ac:dyDescent="0.3">
      <c r="A615" s="24"/>
    </row>
    <row r="616" spans="1:1" x14ac:dyDescent="0.3">
      <c r="A616" s="24"/>
    </row>
    <row r="617" spans="1:1" x14ac:dyDescent="0.3">
      <c r="A617" s="24"/>
    </row>
    <row r="618" spans="1:1" x14ac:dyDescent="0.3">
      <c r="A618" s="24"/>
    </row>
    <row r="619" spans="1:1" x14ac:dyDescent="0.3">
      <c r="A619" s="24"/>
    </row>
    <row r="620" spans="1:1" x14ac:dyDescent="0.3">
      <c r="A620" s="24"/>
    </row>
    <row r="621" spans="1:1" x14ac:dyDescent="0.3">
      <c r="A621" s="24"/>
    </row>
    <row r="622" spans="1:1" x14ac:dyDescent="0.3">
      <c r="A622" s="24"/>
    </row>
    <row r="623" spans="1:1" x14ac:dyDescent="0.3">
      <c r="A623" s="24"/>
    </row>
    <row r="624" spans="1:1" x14ac:dyDescent="0.3">
      <c r="A624" s="24"/>
    </row>
    <row r="625" spans="1:1" x14ac:dyDescent="0.3">
      <c r="A625" s="24"/>
    </row>
    <row r="626" spans="1:1" x14ac:dyDescent="0.3">
      <c r="A626" s="24"/>
    </row>
    <row r="627" spans="1:1" x14ac:dyDescent="0.3">
      <c r="A627" s="24"/>
    </row>
    <row r="628" spans="1:1" x14ac:dyDescent="0.3">
      <c r="A628" s="24"/>
    </row>
    <row r="629" spans="1:1" x14ac:dyDescent="0.3">
      <c r="A629" s="24"/>
    </row>
    <row r="630" spans="1:1" x14ac:dyDescent="0.3">
      <c r="A630" s="24"/>
    </row>
    <row r="631" spans="1:1" x14ac:dyDescent="0.3">
      <c r="A631" s="24"/>
    </row>
    <row r="632" spans="1:1" x14ac:dyDescent="0.3">
      <c r="A632" s="24"/>
    </row>
    <row r="633" spans="1:1" x14ac:dyDescent="0.3">
      <c r="A633" s="24"/>
    </row>
    <row r="634" spans="1:1" x14ac:dyDescent="0.3">
      <c r="A634" s="24"/>
    </row>
    <row r="635" spans="1:1" x14ac:dyDescent="0.3">
      <c r="A635" s="24"/>
    </row>
    <row r="636" spans="1:1" x14ac:dyDescent="0.3">
      <c r="A636" s="24"/>
    </row>
    <row r="637" spans="1:1" x14ac:dyDescent="0.3">
      <c r="A637" s="24"/>
    </row>
    <row r="638" spans="1:1" x14ac:dyDescent="0.3">
      <c r="A638" s="24"/>
    </row>
    <row r="639" spans="1:1" x14ac:dyDescent="0.3">
      <c r="A639" s="24"/>
    </row>
    <row r="640" spans="1:1" x14ac:dyDescent="0.3">
      <c r="A640" s="32"/>
    </row>
    <row r="641" spans="1:1" x14ac:dyDescent="0.3">
      <c r="A641" s="32"/>
    </row>
    <row r="642" spans="1:1" x14ac:dyDescent="0.3">
      <c r="A642" s="24"/>
    </row>
  </sheetData>
  <hyperlinks>
    <hyperlink ref="A1" location="Contents!A1" display="Return to contents" xr:uid="{21870A34-EE3A-47F6-868E-CB1F2C0C921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7"/>
  <sheetViews>
    <sheetView workbookViewId="0">
      <pane xSplit="1" ySplit="2" topLeftCell="B336" activePane="bottomRight" state="frozen"/>
      <selection pane="topRight" activeCell="B1" sqref="B1"/>
      <selection pane="bottomLeft" activeCell="A3" sqref="A3"/>
      <selection pane="bottomRight" activeCell="B355" sqref="B355"/>
    </sheetView>
  </sheetViews>
  <sheetFormatPr defaultColWidth="9.08984375" defaultRowHeight="13" x14ac:dyDescent="0.3"/>
  <cols>
    <col min="1" max="1" width="22.36328125" style="1" customWidth="1"/>
    <col min="2" max="2" width="12.54296875" style="1" customWidth="1"/>
    <col min="3" max="16384" width="9.08984375" style="1"/>
  </cols>
  <sheetData>
    <row r="1" spans="1:28" x14ac:dyDescent="0.3">
      <c r="A1" s="5" t="s">
        <v>0</v>
      </c>
    </row>
    <row r="2" spans="1:28" ht="26" x14ac:dyDescent="0.3">
      <c r="A2" s="22" t="s">
        <v>451</v>
      </c>
      <c r="B2" s="30" t="s">
        <v>568</v>
      </c>
      <c r="C2" s="23"/>
      <c r="D2" s="23"/>
      <c r="E2" s="23"/>
      <c r="F2" s="23"/>
      <c r="G2" s="23"/>
      <c r="H2" s="23"/>
      <c r="I2" s="23"/>
      <c r="J2" s="23"/>
      <c r="K2" s="23"/>
      <c r="L2" s="23"/>
      <c r="M2" s="23"/>
      <c r="N2" s="23"/>
      <c r="O2" s="23"/>
      <c r="P2" s="23"/>
      <c r="Q2" s="23"/>
      <c r="AB2" s="23"/>
    </row>
    <row r="3" spans="1:28" x14ac:dyDescent="0.3">
      <c r="A3" s="24">
        <v>1950</v>
      </c>
      <c r="B3" s="12">
        <f t="shared" ref="B3:B34" ca="1" si="0">(1+GEOMEAN(OFFSET(B$75,$AB3,0,4,1)))^4-1</f>
        <v>0.27625461146905161</v>
      </c>
      <c r="AB3" s="27">
        <f>0</f>
        <v>0</v>
      </c>
    </row>
    <row r="4" spans="1:28" x14ac:dyDescent="0.3">
      <c r="A4" s="24">
        <v>1951</v>
      </c>
      <c r="B4" s="12">
        <f t="shared" ca="1" si="0"/>
        <v>0.28897567268562674</v>
      </c>
      <c r="AB4" s="27">
        <f>AB3+4</f>
        <v>4</v>
      </c>
    </row>
    <row r="5" spans="1:28" x14ac:dyDescent="0.3">
      <c r="A5" s="24">
        <v>1952</v>
      </c>
      <c r="B5" s="12">
        <f t="shared" ca="1" si="0"/>
        <v>0.27506221526669128</v>
      </c>
      <c r="AB5" s="27">
        <f t="shared" ref="AB5:AB68" si="1">AB4+4</f>
        <v>8</v>
      </c>
    </row>
    <row r="6" spans="1:28" x14ac:dyDescent="0.3">
      <c r="A6" s="24">
        <v>1953</v>
      </c>
      <c r="B6" s="12">
        <f t="shared" ca="1" si="0"/>
        <v>0.2572078756949876</v>
      </c>
      <c r="AB6" s="27">
        <f t="shared" si="1"/>
        <v>12</v>
      </c>
    </row>
    <row r="7" spans="1:28" x14ac:dyDescent="0.3">
      <c r="A7" s="24">
        <v>1954</v>
      </c>
      <c r="B7" s="12">
        <f t="shared" ca="1" si="0"/>
        <v>0.28547495308855053</v>
      </c>
      <c r="AB7" s="27">
        <f t="shared" si="1"/>
        <v>16</v>
      </c>
    </row>
    <row r="8" spans="1:28" x14ac:dyDescent="0.3">
      <c r="A8" s="24">
        <v>1955</v>
      </c>
      <c r="B8" s="12">
        <f t="shared" ca="1" si="0"/>
        <v>0.29915903536981969</v>
      </c>
      <c r="AB8" s="27">
        <f t="shared" si="1"/>
        <v>20</v>
      </c>
    </row>
    <row r="9" spans="1:28" x14ac:dyDescent="0.3">
      <c r="A9" s="24">
        <v>1956</v>
      </c>
      <c r="B9" s="12">
        <f t="shared" ca="1" si="0"/>
        <v>0.27990850758750785</v>
      </c>
      <c r="AB9" s="27">
        <f t="shared" si="1"/>
        <v>24</v>
      </c>
    </row>
    <row r="10" spans="1:28" x14ac:dyDescent="0.3">
      <c r="A10" s="24">
        <v>1957</v>
      </c>
      <c r="B10" s="12">
        <f t="shared" ca="1" si="0"/>
        <v>0.26356427327123733</v>
      </c>
      <c r="AB10" s="27">
        <f t="shared" si="1"/>
        <v>28</v>
      </c>
    </row>
    <row r="11" spans="1:28" x14ac:dyDescent="0.3">
      <c r="A11" s="24">
        <v>1958</v>
      </c>
      <c r="B11" s="12">
        <f t="shared" ca="1" si="0"/>
        <v>0.25565691035025928</v>
      </c>
      <c r="AB11" s="27">
        <f t="shared" si="1"/>
        <v>32</v>
      </c>
    </row>
    <row r="12" spans="1:28" x14ac:dyDescent="0.3">
      <c r="A12" s="24">
        <v>1959</v>
      </c>
      <c r="B12" s="12">
        <f t="shared" ca="1" si="0"/>
        <v>0.26455076523404419</v>
      </c>
      <c r="AB12" s="27">
        <f t="shared" si="1"/>
        <v>36</v>
      </c>
    </row>
    <row r="13" spans="1:28" x14ac:dyDescent="0.3">
      <c r="A13" s="24">
        <v>1960</v>
      </c>
      <c r="B13" s="12">
        <f t="shared" ca="1" si="0"/>
        <v>0.32060403769960732</v>
      </c>
      <c r="AB13" s="27">
        <f t="shared" si="1"/>
        <v>40</v>
      </c>
    </row>
    <row r="14" spans="1:28" x14ac:dyDescent="0.3">
      <c r="A14" s="24">
        <v>1961</v>
      </c>
      <c r="B14" s="12">
        <f t="shared" ca="1" si="0"/>
        <v>0.28058108401794835</v>
      </c>
      <c r="AB14" s="27">
        <f t="shared" si="1"/>
        <v>44</v>
      </c>
    </row>
    <row r="15" spans="1:28" x14ac:dyDescent="0.3">
      <c r="A15" s="24">
        <v>1962</v>
      </c>
      <c r="B15" s="12">
        <f t="shared" ca="1" si="0"/>
        <v>0.25351263185356387</v>
      </c>
      <c r="AB15" s="27">
        <f t="shared" si="1"/>
        <v>48</v>
      </c>
    </row>
    <row r="16" spans="1:28" x14ac:dyDescent="0.3">
      <c r="A16" s="24">
        <v>1963</v>
      </c>
      <c r="B16" s="12">
        <f t="shared" ca="1" si="0"/>
        <v>0.27238583692372309</v>
      </c>
      <c r="AB16" s="27">
        <f t="shared" si="1"/>
        <v>52</v>
      </c>
    </row>
    <row r="17" spans="1:28" x14ac:dyDescent="0.3">
      <c r="A17" s="24">
        <v>1964</v>
      </c>
      <c r="B17" s="12">
        <f t="shared" ca="1" si="0"/>
        <v>0.24306366055983308</v>
      </c>
      <c r="AB17" s="27">
        <f t="shared" si="1"/>
        <v>56</v>
      </c>
    </row>
    <row r="18" spans="1:28" x14ac:dyDescent="0.3">
      <c r="A18" s="24">
        <v>1965</v>
      </c>
      <c r="B18" s="12">
        <f t="shared" ca="1" si="0"/>
        <v>0.23934508509232466</v>
      </c>
      <c r="AB18" s="27">
        <f t="shared" si="1"/>
        <v>60</v>
      </c>
    </row>
    <row r="19" spans="1:28" x14ac:dyDescent="0.3">
      <c r="A19" s="24">
        <v>1966</v>
      </c>
      <c r="B19" s="12">
        <f t="shared" ca="1" si="0"/>
        <v>0.21044058331122373</v>
      </c>
      <c r="AB19" s="27">
        <f t="shared" si="1"/>
        <v>64</v>
      </c>
    </row>
    <row r="20" spans="1:28" x14ac:dyDescent="0.3">
      <c r="A20" s="24">
        <v>1967</v>
      </c>
      <c r="B20" s="12">
        <f t="shared" ca="1" si="0"/>
        <v>0.20755527455048628</v>
      </c>
      <c r="AB20" s="27">
        <f t="shared" si="1"/>
        <v>68</v>
      </c>
    </row>
    <row r="21" spans="1:28" x14ac:dyDescent="0.3">
      <c r="A21" s="24">
        <v>1968</v>
      </c>
      <c r="B21" s="12">
        <f t="shared" ca="1" si="0"/>
        <v>0.21848033383177601</v>
      </c>
      <c r="AB21" s="27">
        <f t="shared" si="1"/>
        <v>72</v>
      </c>
    </row>
    <row r="22" spans="1:28" x14ac:dyDescent="0.3">
      <c r="A22" s="24">
        <v>1969</v>
      </c>
      <c r="B22" s="12">
        <f t="shared" ca="1" si="0"/>
        <v>0.23949928733443371</v>
      </c>
      <c r="AB22" s="27">
        <f t="shared" si="1"/>
        <v>76</v>
      </c>
    </row>
    <row r="23" spans="1:28" x14ac:dyDescent="0.3">
      <c r="A23" s="24">
        <v>1970</v>
      </c>
      <c r="B23" s="12">
        <f t="shared" ca="1" si="0"/>
        <v>0.27027692008747262</v>
      </c>
      <c r="AB23" s="27">
        <f t="shared" si="1"/>
        <v>80</v>
      </c>
    </row>
    <row r="24" spans="1:28" x14ac:dyDescent="0.3">
      <c r="A24" s="24">
        <v>1971</v>
      </c>
      <c r="B24" s="12">
        <f t="shared" ca="1" si="0"/>
        <v>0.25925113525076382</v>
      </c>
      <c r="AB24" s="27">
        <f t="shared" si="1"/>
        <v>84</v>
      </c>
    </row>
    <row r="25" spans="1:28" x14ac:dyDescent="0.3">
      <c r="A25" s="24">
        <v>1972</v>
      </c>
      <c r="B25" s="12">
        <f t="shared" ca="1" si="0"/>
        <v>0.29330893178780015</v>
      </c>
      <c r="AB25" s="27">
        <f t="shared" si="1"/>
        <v>88</v>
      </c>
    </row>
    <row r="26" spans="1:28" x14ac:dyDescent="0.3">
      <c r="A26" s="24">
        <v>1973</v>
      </c>
      <c r="B26" s="12">
        <f t="shared" ca="1" si="0"/>
        <v>0.36692469454010279</v>
      </c>
      <c r="AB26" s="27">
        <f t="shared" si="1"/>
        <v>92</v>
      </c>
    </row>
    <row r="27" spans="1:28" x14ac:dyDescent="0.3">
      <c r="A27" s="24">
        <v>1974</v>
      </c>
      <c r="B27" s="12">
        <f t="shared" ca="1" si="0"/>
        <v>0.26841604391276452</v>
      </c>
      <c r="AB27" s="27">
        <f t="shared" si="1"/>
        <v>96</v>
      </c>
    </row>
    <row r="28" spans="1:28" x14ac:dyDescent="0.3">
      <c r="A28" s="24">
        <v>1975</v>
      </c>
      <c r="B28" s="12">
        <f t="shared" ca="1" si="0"/>
        <v>8.5710831375410912E-2</v>
      </c>
      <c r="AB28" s="27">
        <f t="shared" si="1"/>
        <v>100</v>
      </c>
    </row>
    <row r="29" spans="1:28" x14ac:dyDescent="0.3">
      <c r="A29" s="24">
        <v>1976</v>
      </c>
      <c r="B29" s="12">
        <f t="shared" ca="1" si="0"/>
        <v>0.10938256191178652</v>
      </c>
      <c r="AB29" s="27">
        <f t="shared" si="1"/>
        <v>104</v>
      </c>
    </row>
    <row r="30" spans="1:28" x14ac:dyDescent="0.3">
      <c r="A30" s="24">
        <v>1977</v>
      </c>
      <c r="B30" s="12">
        <f t="shared" ca="1" si="0"/>
        <v>0.14419820892193114</v>
      </c>
      <c r="AB30" s="27">
        <f t="shared" si="1"/>
        <v>108</v>
      </c>
    </row>
    <row r="31" spans="1:28" x14ac:dyDescent="0.3">
      <c r="A31" s="24">
        <v>1978</v>
      </c>
      <c r="B31" s="12">
        <f t="shared" ca="1" si="0"/>
        <v>0.24951828273616794</v>
      </c>
      <c r="AB31" s="27">
        <f t="shared" si="1"/>
        <v>112</v>
      </c>
    </row>
    <row r="32" spans="1:28" x14ac:dyDescent="0.3">
      <c r="A32" s="24">
        <v>1979</v>
      </c>
      <c r="B32" s="12">
        <f t="shared" ca="1" si="0"/>
        <v>0.25797019509900165</v>
      </c>
      <c r="AB32" s="27">
        <f t="shared" si="1"/>
        <v>116</v>
      </c>
    </row>
    <row r="33" spans="1:28" x14ac:dyDescent="0.3">
      <c r="A33" s="24">
        <v>1980</v>
      </c>
      <c r="B33" s="12">
        <f t="shared" ca="1" si="0"/>
        <v>0.23329624886667011</v>
      </c>
      <c r="AB33" s="27">
        <f t="shared" si="1"/>
        <v>120</v>
      </c>
    </row>
    <row r="34" spans="1:28" x14ac:dyDescent="0.3">
      <c r="A34" s="24">
        <v>1981</v>
      </c>
      <c r="B34" s="12">
        <f t="shared" ca="1" si="0"/>
        <v>0.14548568500692105</v>
      </c>
      <c r="AB34" s="27">
        <f t="shared" si="1"/>
        <v>124</v>
      </c>
    </row>
    <row r="35" spans="1:28" x14ac:dyDescent="0.3">
      <c r="A35" s="24">
        <v>1982</v>
      </c>
      <c r="B35" s="12">
        <f t="shared" ref="B35:B66" ca="1" si="2">(1+GEOMEAN(OFFSET(B$75,$AB35,0,4,1)))^4-1</f>
        <v>0.14759618858864965</v>
      </c>
      <c r="AB35" s="27">
        <f t="shared" si="1"/>
        <v>128</v>
      </c>
    </row>
    <row r="36" spans="1:28" x14ac:dyDescent="0.3">
      <c r="A36" s="24">
        <v>1983</v>
      </c>
      <c r="B36" s="12">
        <f t="shared" ca="1" si="2"/>
        <v>0.21253768454175948</v>
      </c>
      <c r="AB36" s="27">
        <f t="shared" si="1"/>
        <v>132</v>
      </c>
    </row>
    <row r="37" spans="1:28" x14ac:dyDescent="0.3">
      <c r="A37" s="24">
        <v>1984</v>
      </c>
      <c r="B37" s="12">
        <f t="shared" ca="1" si="2"/>
        <v>0.22343093715410167</v>
      </c>
      <c r="AB37" s="27">
        <f t="shared" si="1"/>
        <v>136</v>
      </c>
    </row>
    <row r="38" spans="1:28" x14ac:dyDescent="0.3">
      <c r="A38" s="24">
        <v>1985</v>
      </c>
      <c r="B38" s="12">
        <f t="shared" ca="1" si="2"/>
        <v>0.26227834181255161</v>
      </c>
      <c r="AB38" s="27">
        <f t="shared" si="1"/>
        <v>140</v>
      </c>
    </row>
    <row r="39" spans="1:28" x14ac:dyDescent="0.3">
      <c r="A39" s="24">
        <v>1986</v>
      </c>
      <c r="B39" s="12">
        <f t="shared" ca="1" si="2"/>
        <v>0.28144640992115888</v>
      </c>
      <c r="AB39" s="27">
        <f t="shared" si="1"/>
        <v>144</v>
      </c>
    </row>
    <row r="40" spans="1:28" x14ac:dyDescent="0.3">
      <c r="A40" s="24">
        <v>1987</v>
      </c>
      <c r="B40" s="12">
        <f t="shared" ca="1" si="2"/>
        <v>0.32780342700608522</v>
      </c>
      <c r="AB40" s="27">
        <f t="shared" si="1"/>
        <v>148</v>
      </c>
    </row>
    <row r="41" spans="1:28" x14ac:dyDescent="0.3">
      <c r="A41" s="24">
        <v>1988</v>
      </c>
      <c r="B41" s="12">
        <f t="shared" ca="1" si="2"/>
        <v>0.36372782315450647</v>
      </c>
      <c r="AB41" s="27">
        <f t="shared" si="1"/>
        <v>152</v>
      </c>
    </row>
    <row r="42" spans="1:28" x14ac:dyDescent="0.3">
      <c r="A42" s="24">
        <v>1989</v>
      </c>
      <c r="B42" s="12">
        <f t="shared" ca="1" si="2"/>
        <v>0.3778803625846241</v>
      </c>
      <c r="AB42" s="27">
        <f t="shared" si="1"/>
        <v>156</v>
      </c>
    </row>
    <row r="43" spans="1:28" x14ac:dyDescent="0.3">
      <c r="A43" s="24">
        <v>1990</v>
      </c>
      <c r="B43" s="12">
        <f t="shared" ca="1" si="2"/>
        <v>0.24923510610347188</v>
      </c>
      <c r="AB43" s="27">
        <f t="shared" si="1"/>
        <v>160</v>
      </c>
    </row>
    <row r="44" spans="1:28" x14ac:dyDescent="0.3">
      <c r="A44" s="24">
        <v>1991</v>
      </c>
      <c r="B44" s="12">
        <f t="shared" ca="1" si="2"/>
        <v>0.12357944557455669</v>
      </c>
      <c r="AB44" s="27">
        <f t="shared" si="1"/>
        <v>164</v>
      </c>
    </row>
    <row r="45" spans="1:28" x14ac:dyDescent="0.3">
      <c r="A45" s="24">
        <v>1992</v>
      </c>
      <c r="B45" s="12">
        <f t="shared" ca="1" si="2"/>
        <v>0.14173982223160841</v>
      </c>
      <c r="AB45" s="27">
        <f t="shared" si="1"/>
        <v>168</v>
      </c>
    </row>
    <row r="46" spans="1:28" x14ac:dyDescent="0.3">
      <c r="A46" s="24">
        <v>1993</v>
      </c>
      <c r="B46" s="12">
        <f t="shared" ca="1" si="2"/>
        <v>0.23633163651654154</v>
      </c>
      <c r="AB46" s="27">
        <f t="shared" si="1"/>
        <v>172</v>
      </c>
    </row>
    <row r="47" spans="1:28" x14ac:dyDescent="0.3">
      <c r="A47" s="24">
        <v>1994</v>
      </c>
      <c r="B47" s="12">
        <f t="shared" ca="1" si="2"/>
        <v>0.28732454727300172</v>
      </c>
      <c r="AB47" s="27">
        <f t="shared" si="1"/>
        <v>176</v>
      </c>
    </row>
    <row r="48" spans="1:28" x14ac:dyDescent="0.3">
      <c r="A48" s="24">
        <v>1995</v>
      </c>
      <c r="B48" s="12">
        <f t="shared" ca="1" si="2"/>
        <v>0.26228692974055678</v>
      </c>
      <c r="AB48" s="27">
        <f t="shared" si="1"/>
        <v>180</v>
      </c>
    </row>
    <row r="49" spans="1:28" x14ac:dyDescent="0.3">
      <c r="A49" s="24">
        <v>1996</v>
      </c>
      <c r="B49" s="12">
        <f t="shared" ca="1" si="2"/>
        <v>0.2680372225222285</v>
      </c>
      <c r="AB49" s="27">
        <f t="shared" si="1"/>
        <v>184</v>
      </c>
    </row>
    <row r="50" spans="1:28" x14ac:dyDescent="0.3">
      <c r="A50" s="24">
        <v>1997</v>
      </c>
      <c r="B50" s="12">
        <f t="shared" ca="1" si="2"/>
        <v>0.26570429901452353</v>
      </c>
      <c r="AB50" s="27">
        <f t="shared" si="1"/>
        <v>188</v>
      </c>
    </row>
    <row r="51" spans="1:28" x14ac:dyDescent="0.3">
      <c r="A51" s="24">
        <v>1998</v>
      </c>
      <c r="B51" s="12">
        <f t="shared" ca="1" si="2"/>
        <v>0.26384743103343578</v>
      </c>
      <c r="AB51" s="27">
        <f t="shared" si="1"/>
        <v>192</v>
      </c>
    </row>
    <row r="52" spans="1:28" x14ac:dyDescent="0.3">
      <c r="A52" s="24">
        <v>1999</v>
      </c>
      <c r="B52" s="12">
        <f t="shared" ca="1" si="2"/>
        <v>0.2409419927114187</v>
      </c>
      <c r="AB52" s="27">
        <f t="shared" si="1"/>
        <v>196</v>
      </c>
    </row>
    <row r="53" spans="1:28" x14ac:dyDescent="0.3">
      <c r="A53" s="24">
        <v>2000</v>
      </c>
      <c r="B53" s="12">
        <f t="shared" ca="1" si="2"/>
        <v>0.24636780541828096</v>
      </c>
      <c r="AB53" s="27">
        <f t="shared" si="1"/>
        <v>200</v>
      </c>
    </row>
    <row r="54" spans="1:28" x14ac:dyDescent="0.3">
      <c r="A54" s="24">
        <v>2001</v>
      </c>
      <c r="B54" s="12">
        <f t="shared" ca="1" si="2"/>
        <v>0.22014087321175668</v>
      </c>
      <c r="AB54" s="27">
        <f t="shared" si="1"/>
        <v>204</v>
      </c>
    </row>
    <row r="55" spans="1:28" x14ac:dyDescent="0.3">
      <c r="A55" s="24">
        <v>2002</v>
      </c>
      <c r="B55" s="12">
        <f t="shared" ca="1" si="2"/>
        <v>0.23199598383471765</v>
      </c>
      <c r="AB55" s="27">
        <f t="shared" si="1"/>
        <v>208</v>
      </c>
    </row>
    <row r="56" spans="1:28" x14ac:dyDescent="0.3">
      <c r="A56" s="24">
        <v>2003</v>
      </c>
      <c r="B56" s="12">
        <f t="shared" ca="1" si="2"/>
        <v>0.24033270036449284</v>
      </c>
      <c r="AB56" s="27">
        <f t="shared" si="1"/>
        <v>212</v>
      </c>
    </row>
    <row r="57" spans="1:28" x14ac:dyDescent="0.3">
      <c r="A57" s="24">
        <v>2004</v>
      </c>
      <c r="B57" s="12">
        <f t="shared" ca="1" si="2"/>
        <v>0.22392727589967421</v>
      </c>
      <c r="AB57" s="27">
        <f t="shared" si="1"/>
        <v>216</v>
      </c>
    </row>
    <row r="58" spans="1:28" x14ac:dyDescent="0.3">
      <c r="A58" s="24">
        <v>2005</v>
      </c>
      <c r="B58" s="12">
        <f t="shared" ca="1" si="2"/>
        <v>0.27772467168997039</v>
      </c>
      <c r="AB58" s="27">
        <f t="shared" si="1"/>
        <v>220</v>
      </c>
    </row>
    <row r="59" spans="1:28" x14ac:dyDescent="0.3">
      <c r="A59" s="24">
        <v>2006</v>
      </c>
      <c r="B59" s="12">
        <f t="shared" ca="1" si="2"/>
        <v>0.25656250681780923</v>
      </c>
      <c r="AB59" s="27">
        <f t="shared" si="1"/>
        <v>224</v>
      </c>
    </row>
    <row r="60" spans="1:28" x14ac:dyDescent="0.3">
      <c r="A60" s="24">
        <v>2007</v>
      </c>
      <c r="B60" s="12">
        <f t="shared" ca="1" si="2"/>
        <v>0.24643601418981853</v>
      </c>
      <c r="AB60" s="27">
        <f t="shared" si="1"/>
        <v>228</v>
      </c>
    </row>
    <row r="61" spans="1:28" x14ac:dyDescent="0.3">
      <c r="A61" s="24">
        <v>2008</v>
      </c>
      <c r="B61" s="12">
        <f t="shared" ca="1" si="2"/>
        <v>0.23755916678944944</v>
      </c>
      <c r="AB61" s="27">
        <f t="shared" si="1"/>
        <v>232</v>
      </c>
    </row>
    <row r="62" spans="1:28" x14ac:dyDescent="0.3">
      <c r="A62" s="24">
        <v>2009</v>
      </c>
      <c r="B62" s="12">
        <f t="shared" ca="1" si="2"/>
        <v>0.19028109974018581</v>
      </c>
      <c r="AB62" s="27">
        <f t="shared" si="1"/>
        <v>236</v>
      </c>
    </row>
    <row r="63" spans="1:28" x14ac:dyDescent="0.3">
      <c r="A63" s="24">
        <v>2010</v>
      </c>
      <c r="B63" s="12">
        <f t="shared" ca="1" si="2"/>
        <v>0.14967140938408008</v>
      </c>
      <c r="AB63" s="27">
        <f t="shared" si="1"/>
        <v>240</v>
      </c>
    </row>
    <row r="64" spans="1:28" x14ac:dyDescent="0.3">
      <c r="A64" s="24">
        <v>2011</v>
      </c>
      <c r="B64" s="12">
        <f t="shared" ca="1" si="2"/>
        <v>0.19127612874369482</v>
      </c>
      <c r="AB64" s="27">
        <f t="shared" si="1"/>
        <v>244</v>
      </c>
    </row>
    <row r="65" spans="1:28" x14ac:dyDescent="0.3">
      <c r="A65" s="24">
        <v>2012</v>
      </c>
      <c r="B65" s="12">
        <f t="shared" ca="1" si="2"/>
        <v>0.23165340174745475</v>
      </c>
      <c r="AB65" s="27">
        <f t="shared" si="1"/>
        <v>248</v>
      </c>
    </row>
    <row r="66" spans="1:28" x14ac:dyDescent="0.3">
      <c r="A66" s="24">
        <v>2013</v>
      </c>
      <c r="B66" s="12">
        <f t="shared" ca="1" si="2"/>
        <v>0.23809822295770644</v>
      </c>
      <c r="AB66" s="27">
        <f t="shared" si="1"/>
        <v>252</v>
      </c>
    </row>
    <row r="67" spans="1:28" x14ac:dyDescent="0.3">
      <c r="A67" s="24">
        <v>2014</v>
      </c>
      <c r="B67" s="12">
        <f t="shared" ref="B67:B72" ca="1" si="3">(1+GEOMEAN(OFFSET(B$75,$AB67,0,4,1)))^4-1</f>
        <v>0.26485181928621326</v>
      </c>
      <c r="AB67" s="27">
        <f t="shared" si="1"/>
        <v>256</v>
      </c>
    </row>
    <row r="68" spans="1:28" x14ac:dyDescent="0.3">
      <c r="A68" s="24">
        <v>2015</v>
      </c>
      <c r="B68" s="12">
        <f t="shared" ca="1" si="3"/>
        <v>0.27334767879708699</v>
      </c>
      <c r="AB68" s="27">
        <f t="shared" si="1"/>
        <v>260</v>
      </c>
    </row>
    <row r="69" spans="1:28" x14ac:dyDescent="0.3">
      <c r="A69" s="24">
        <v>2016</v>
      </c>
      <c r="B69" s="12">
        <f t="shared" ca="1" si="3"/>
        <v>0.27911447098405806</v>
      </c>
      <c r="AB69" s="27">
        <f t="shared" ref="AB69:AB71" si="4">AB68+4</f>
        <v>264</v>
      </c>
    </row>
    <row r="70" spans="1:28" x14ac:dyDescent="0.3">
      <c r="A70" s="24">
        <v>2017</v>
      </c>
      <c r="B70" s="12">
        <f t="shared" ca="1" si="3"/>
        <v>0.25038560004452881</v>
      </c>
      <c r="AB70" s="27">
        <f t="shared" si="4"/>
        <v>268</v>
      </c>
    </row>
    <row r="71" spans="1:28" x14ac:dyDescent="0.3">
      <c r="A71" s="24">
        <v>2018</v>
      </c>
      <c r="B71" s="12">
        <f t="shared" ca="1" si="3"/>
        <v>0.2412465453040884</v>
      </c>
      <c r="AB71" s="27">
        <f t="shared" si="4"/>
        <v>272</v>
      </c>
    </row>
    <row r="72" spans="1:28" x14ac:dyDescent="0.3">
      <c r="A72" s="24">
        <v>2019</v>
      </c>
      <c r="B72" s="12">
        <f t="shared" ca="1" si="3"/>
        <v>0.27625461146905161</v>
      </c>
      <c r="AB72" s="27"/>
    </row>
    <row r="73" spans="1:28" x14ac:dyDescent="0.3">
      <c r="A73" s="3"/>
    </row>
    <row r="74" spans="1:28" x14ac:dyDescent="0.3">
      <c r="A74" s="3" t="s">
        <v>147</v>
      </c>
    </row>
    <row r="75" spans="1:28" x14ac:dyDescent="0.3">
      <c r="A75" s="24" t="s">
        <v>148</v>
      </c>
      <c r="B75" s="31">
        <v>5.5899999999999998E-2</v>
      </c>
    </row>
    <row r="76" spans="1:28" x14ac:dyDescent="0.3">
      <c r="A76" s="24" t="s">
        <v>149</v>
      </c>
      <c r="B76" s="31">
        <v>6.2400000000000004E-2</v>
      </c>
    </row>
    <row r="77" spans="1:28" x14ac:dyDescent="0.3">
      <c r="A77" s="24" t="s">
        <v>150</v>
      </c>
      <c r="B77" s="31">
        <v>6.6299999999999998E-2</v>
      </c>
    </row>
    <row r="78" spans="1:28" x14ac:dyDescent="0.3">
      <c r="A78" s="24" t="s">
        <v>151</v>
      </c>
      <c r="B78" s="31">
        <v>6.7599999999999993E-2</v>
      </c>
    </row>
    <row r="79" spans="1:28" x14ac:dyDescent="0.3">
      <c r="A79" s="24" t="s">
        <v>152</v>
      </c>
      <c r="B79" s="31">
        <v>7.3700000000000002E-2</v>
      </c>
    </row>
    <row r="80" spans="1:28" x14ac:dyDescent="0.3">
      <c r="A80" s="24" t="s">
        <v>153</v>
      </c>
      <c r="B80" s="31">
        <v>6.6199999999999995E-2</v>
      </c>
    </row>
    <row r="81" spans="1:2" x14ac:dyDescent="0.3">
      <c r="A81" s="24" t="s">
        <v>154</v>
      </c>
      <c r="B81" s="31">
        <v>6.3799999999999996E-2</v>
      </c>
    </row>
    <row r="82" spans="1:2" x14ac:dyDescent="0.3">
      <c r="A82" s="24" t="s">
        <v>155</v>
      </c>
      <c r="B82" s="31">
        <v>5.9200000000000003E-2</v>
      </c>
    </row>
    <row r="83" spans="1:2" x14ac:dyDescent="0.3">
      <c r="A83" s="24" t="s">
        <v>156</v>
      </c>
      <c r="B83" s="31">
        <v>6.7199999999999996E-2</v>
      </c>
    </row>
    <row r="84" spans="1:2" x14ac:dyDescent="0.3">
      <c r="A84" s="24" t="s">
        <v>157</v>
      </c>
      <c r="B84" s="31">
        <v>6.5500000000000003E-2</v>
      </c>
    </row>
    <row r="85" spans="1:2" x14ac:dyDescent="0.3">
      <c r="A85" s="24" t="s">
        <v>158</v>
      </c>
      <c r="B85" s="31">
        <v>6.08E-2</v>
      </c>
    </row>
    <row r="86" spans="1:2" x14ac:dyDescent="0.3">
      <c r="A86" s="24" t="s">
        <v>159</v>
      </c>
      <c r="B86" s="31">
        <v>5.7500000000000002E-2</v>
      </c>
    </row>
    <row r="87" spans="1:2" x14ac:dyDescent="0.3">
      <c r="A87" s="24" t="s">
        <v>160</v>
      </c>
      <c r="B87" s="31">
        <v>0.06</v>
      </c>
    </row>
    <row r="88" spans="1:2" x14ac:dyDescent="0.3">
      <c r="A88" s="24" t="s">
        <v>161</v>
      </c>
      <c r="B88" s="31">
        <v>5.7599999999999998E-2</v>
      </c>
    </row>
    <row r="89" spans="1:2" x14ac:dyDescent="0.3">
      <c r="A89" s="24" t="s">
        <v>162</v>
      </c>
      <c r="B89" s="31">
        <v>5.8400000000000001E-2</v>
      </c>
    </row>
    <row r="90" spans="1:2" x14ac:dyDescent="0.3">
      <c r="A90" s="24" t="s">
        <v>163</v>
      </c>
      <c r="B90" s="31">
        <v>5.96E-2</v>
      </c>
    </row>
    <row r="91" spans="1:2" x14ac:dyDescent="0.3">
      <c r="A91" s="24" t="s">
        <v>164</v>
      </c>
      <c r="B91" s="31">
        <v>6.6199999999999995E-2</v>
      </c>
    </row>
    <row r="92" spans="1:2" x14ac:dyDescent="0.3">
      <c r="A92" s="24" t="s">
        <v>165</v>
      </c>
      <c r="B92" s="31">
        <v>6.4299999999999996E-2</v>
      </c>
    </row>
    <row r="93" spans="1:2" x14ac:dyDescent="0.3">
      <c r="A93" s="24" t="s">
        <v>166</v>
      </c>
      <c r="B93" s="31">
        <v>6.4100000000000004E-2</v>
      </c>
    </row>
    <row r="94" spans="1:2" x14ac:dyDescent="0.3">
      <c r="A94" s="24" t="s">
        <v>167</v>
      </c>
      <c r="B94" s="31">
        <v>6.4600000000000005E-2</v>
      </c>
    </row>
    <row r="95" spans="1:2" x14ac:dyDescent="0.3">
      <c r="A95" s="24" t="s">
        <v>168</v>
      </c>
      <c r="B95" s="31">
        <v>6.8000000000000005E-2</v>
      </c>
    </row>
    <row r="96" spans="1:2" x14ac:dyDescent="0.3">
      <c r="A96" s="24" t="s">
        <v>169</v>
      </c>
      <c r="B96" s="31">
        <v>6.9099999999999995E-2</v>
      </c>
    </row>
    <row r="97" spans="1:2" x14ac:dyDescent="0.3">
      <c r="A97" s="24" t="s">
        <v>170</v>
      </c>
      <c r="B97" s="31">
        <v>6.7000000000000004E-2</v>
      </c>
    </row>
    <row r="98" spans="1:2" x14ac:dyDescent="0.3">
      <c r="A98" s="24" t="s">
        <v>171</v>
      </c>
      <c r="B98" s="31">
        <v>6.6400000000000001E-2</v>
      </c>
    </row>
    <row r="99" spans="1:2" x14ac:dyDescent="0.3">
      <c r="A99" s="24" t="s">
        <v>172</v>
      </c>
      <c r="B99" s="31">
        <v>6.4899999999999999E-2</v>
      </c>
    </row>
    <row r="100" spans="1:2" x14ac:dyDescent="0.3">
      <c r="A100" s="24" t="s">
        <v>173</v>
      </c>
      <c r="B100" s="31">
        <v>6.2100000000000002E-2</v>
      </c>
    </row>
    <row r="101" spans="1:2" x14ac:dyDescent="0.3">
      <c r="A101" s="24" t="s">
        <v>174</v>
      </c>
      <c r="B101" s="31">
        <v>6.4500000000000002E-2</v>
      </c>
    </row>
    <row r="102" spans="1:2" x14ac:dyDescent="0.3">
      <c r="A102" s="24" t="s">
        <v>175</v>
      </c>
      <c r="B102" s="31">
        <v>6.3099999999999989E-2</v>
      </c>
    </row>
    <row r="103" spans="1:2" x14ac:dyDescent="0.3">
      <c r="A103" s="24" t="s">
        <v>176</v>
      </c>
      <c r="B103" s="31">
        <v>6.0999999999999999E-2</v>
      </c>
    </row>
    <row r="104" spans="1:2" x14ac:dyDescent="0.3">
      <c r="A104" s="24" t="s">
        <v>177</v>
      </c>
      <c r="B104" s="31">
        <v>6.0499999999999998E-2</v>
      </c>
    </row>
    <row r="105" spans="1:2" x14ac:dyDescent="0.3">
      <c r="A105" s="24" t="s">
        <v>178</v>
      </c>
      <c r="B105" s="31">
        <v>5.7599999999999998E-2</v>
      </c>
    </row>
    <row r="106" spans="1:2" x14ac:dyDescent="0.3">
      <c r="A106" s="24" t="s">
        <v>179</v>
      </c>
      <c r="B106" s="31">
        <v>6.1900000000000004E-2</v>
      </c>
    </row>
    <row r="107" spans="1:2" x14ac:dyDescent="0.3">
      <c r="A107" s="24" t="s">
        <v>180</v>
      </c>
      <c r="B107" s="31">
        <v>6.1799999999999994E-2</v>
      </c>
    </row>
    <row r="108" spans="1:2" x14ac:dyDescent="0.3">
      <c r="A108" s="24" t="s">
        <v>181</v>
      </c>
      <c r="B108" s="31">
        <v>5.9699999999999996E-2</v>
      </c>
    </row>
    <row r="109" spans="1:2" x14ac:dyDescent="0.3">
      <c r="A109" s="24" t="s">
        <v>182</v>
      </c>
      <c r="B109" s="31">
        <v>5.8400000000000001E-2</v>
      </c>
    </row>
    <row r="110" spans="1:2" x14ac:dyDescent="0.3">
      <c r="A110" s="24" t="s">
        <v>183</v>
      </c>
      <c r="B110" s="31">
        <v>5.4600000000000003E-2</v>
      </c>
    </row>
    <row r="111" spans="1:2" x14ac:dyDescent="0.3">
      <c r="A111" s="24" t="s">
        <v>184</v>
      </c>
      <c r="B111" s="31">
        <v>5.79E-2</v>
      </c>
    </row>
    <row r="112" spans="1:2" x14ac:dyDescent="0.3">
      <c r="A112" s="24" t="s">
        <v>185</v>
      </c>
      <c r="B112" s="31">
        <v>5.79E-2</v>
      </c>
    </row>
    <row r="113" spans="1:2" x14ac:dyDescent="0.3">
      <c r="A113" s="24" t="s">
        <v>186</v>
      </c>
      <c r="B113" s="31">
        <v>6.0199999999999997E-2</v>
      </c>
    </row>
    <row r="114" spans="1:2" x14ac:dyDescent="0.3">
      <c r="A114" s="24" t="s">
        <v>187</v>
      </c>
      <c r="B114" s="31">
        <v>6.6100000000000006E-2</v>
      </c>
    </row>
    <row r="115" spans="1:2" x14ac:dyDescent="0.3">
      <c r="A115" s="24" t="s">
        <v>188</v>
      </c>
      <c r="B115" s="31">
        <v>7.2300000000000003E-2</v>
      </c>
    </row>
    <row r="116" spans="1:2" x14ac:dyDescent="0.3">
      <c r="A116" s="24" t="s">
        <v>189</v>
      </c>
      <c r="B116" s="31">
        <v>7.2599999999999998E-2</v>
      </c>
    </row>
    <row r="117" spans="1:2" x14ac:dyDescent="0.3">
      <c r="A117" s="24" t="s">
        <v>190</v>
      </c>
      <c r="B117" s="31">
        <v>7.0699999999999999E-2</v>
      </c>
    </row>
    <row r="118" spans="1:2" x14ac:dyDescent="0.3">
      <c r="A118" s="24" t="s">
        <v>191</v>
      </c>
      <c r="B118" s="31">
        <v>7.2400000000000006E-2</v>
      </c>
    </row>
    <row r="119" spans="1:2" x14ac:dyDescent="0.3">
      <c r="A119" s="24" t="s">
        <v>192</v>
      </c>
      <c r="B119" s="31">
        <v>7.1300000000000002E-2</v>
      </c>
    </row>
    <row r="120" spans="1:2" x14ac:dyDescent="0.3">
      <c r="A120" s="24" t="s">
        <v>193</v>
      </c>
      <c r="B120" s="31">
        <v>6.3799999999999996E-2</v>
      </c>
    </row>
    <row r="121" spans="1:2" x14ac:dyDescent="0.3">
      <c r="A121" s="24" t="s">
        <v>194</v>
      </c>
      <c r="B121" s="31">
        <v>6.59E-2</v>
      </c>
    </row>
    <row r="122" spans="1:2" x14ac:dyDescent="0.3">
      <c r="A122" s="24" t="s">
        <v>195</v>
      </c>
      <c r="B122" s="31">
        <v>5.5199999999999999E-2</v>
      </c>
    </row>
    <row r="123" spans="1:2" x14ac:dyDescent="0.3">
      <c r="A123" s="24" t="s">
        <v>196</v>
      </c>
      <c r="B123" s="31">
        <v>5.4100000000000002E-2</v>
      </c>
    </row>
    <row r="124" spans="1:2" x14ac:dyDescent="0.3">
      <c r="A124" s="24" t="s">
        <v>197</v>
      </c>
      <c r="B124" s="31">
        <v>5.7800000000000004E-2</v>
      </c>
    </row>
    <row r="125" spans="1:2" x14ac:dyDescent="0.3">
      <c r="A125" s="24" t="s">
        <v>198</v>
      </c>
      <c r="B125" s="31">
        <v>5.9500000000000004E-2</v>
      </c>
    </row>
    <row r="126" spans="1:2" x14ac:dyDescent="0.3">
      <c r="A126" s="24" t="s">
        <v>199</v>
      </c>
      <c r="B126" s="31">
        <v>6.13E-2</v>
      </c>
    </row>
    <row r="127" spans="1:2" x14ac:dyDescent="0.3">
      <c r="A127" s="24" t="s">
        <v>200</v>
      </c>
      <c r="B127" s="31">
        <v>5.4900000000000004E-2</v>
      </c>
    </row>
    <row r="128" spans="1:2" x14ac:dyDescent="0.3">
      <c r="A128" s="24" t="s">
        <v>201</v>
      </c>
      <c r="B128" s="31">
        <v>6.7299999999999999E-2</v>
      </c>
    </row>
    <row r="129" spans="1:2" x14ac:dyDescent="0.3">
      <c r="A129" s="24" t="s">
        <v>202</v>
      </c>
      <c r="B129" s="31">
        <v>6.0700000000000004E-2</v>
      </c>
    </row>
    <row r="130" spans="1:2" x14ac:dyDescent="0.3">
      <c r="A130" s="24" t="s">
        <v>203</v>
      </c>
      <c r="B130" s="31">
        <v>6.6199999999999995E-2</v>
      </c>
    </row>
    <row r="131" spans="1:2" x14ac:dyDescent="0.3">
      <c r="A131" s="24" t="s">
        <v>204</v>
      </c>
      <c r="B131" s="31">
        <v>5.74E-2</v>
      </c>
    </row>
    <row r="132" spans="1:2" x14ac:dyDescent="0.3">
      <c r="A132" s="24" t="s">
        <v>205</v>
      </c>
      <c r="B132" s="31">
        <v>5.7599999999999998E-2</v>
      </c>
    </row>
    <row r="133" spans="1:2" x14ac:dyDescent="0.3">
      <c r="A133" s="24" t="s">
        <v>206</v>
      </c>
      <c r="B133" s="31">
        <v>5.3800000000000001E-2</v>
      </c>
    </row>
    <row r="134" spans="1:2" x14ac:dyDescent="0.3">
      <c r="A134" s="24" t="s">
        <v>207</v>
      </c>
      <c r="B134" s="31">
        <v>5.4900000000000004E-2</v>
      </c>
    </row>
    <row r="135" spans="1:2" x14ac:dyDescent="0.3">
      <c r="A135" s="24" t="s">
        <v>208</v>
      </c>
      <c r="B135" s="31">
        <v>5.4400000000000004E-2</v>
      </c>
    </row>
    <row r="136" spans="1:2" x14ac:dyDescent="0.3">
      <c r="A136" s="24" t="s">
        <v>209</v>
      </c>
      <c r="B136" s="31">
        <v>5.5E-2</v>
      </c>
    </row>
    <row r="137" spans="1:2" x14ac:dyDescent="0.3">
      <c r="A137" s="24" t="s">
        <v>210</v>
      </c>
      <c r="B137" s="31">
        <v>5.3899999999999997E-2</v>
      </c>
    </row>
    <row r="138" spans="1:2" x14ac:dyDescent="0.3">
      <c r="A138" s="24" t="s">
        <v>211</v>
      </c>
      <c r="B138" s="31">
        <v>5.7200000000000001E-2</v>
      </c>
    </row>
    <row r="139" spans="1:2" x14ac:dyDescent="0.3">
      <c r="A139" s="24" t="s">
        <v>212</v>
      </c>
      <c r="B139" s="31">
        <v>5.2300000000000006E-2</v>
      </c>
    </row>
    <row r="140" spans="1:2" x14ac:dyDescent="0.3">
      <c r="A140" s="24" t="s">
        <v>213</v>
      </c>
      <c r="B140" s="31">
        <v>4.9299999999999997E-2</v>
      </c>
    </row>
    <row r="141" spans="1:2" x14ac:dyDescent="0.3">
      <c r="A141" s="24" t="s">
        <v>214</v>
      </c>
      <c r="B141" s="31">
        <v>4.7199999999999999E-2</v>
      </c>
    </row>
    <row r="142" spans="1:2" x14ac:dyDescent="0.3">
      <c r="A142" s="24" t="s">
        <v>215</v>
      </c>
      <c r="B142" s="31">
        <v>4.7E-2</v>
      </c>
    </row>
    <row r="143" spans="1:2" x14ac:dyDescent="0.3">
      <c r="A143" s="24" t="s">
        <v>216</v>
      </c>
      <c r="B143" s="31">
        <v>4.6500000000000007E-2</v>
      </c>
    </row>
    <row r="144" spans="1:2" x14ac:dyDescent="0.3">
      <c r="A144" s="24" t="s">
        <v>217</v>
      </c>
      <c r="B144" s="31">
        <v>4.99E-2</v>
      </c>
    </row>
    <row r="145" spans="1:2" x14ac:dyDescent="0.3">
      <c r="A145" s="24" t="s">
        <v>218</v>
      </c>
      <c r="B145" s="31">
        <v>4.5199999999999997E-2</v>
      </c>
    </row>
    <row r="146" spans="1:2" x14ac:dyDescent="0.3">
      <c r="A146" s="24" t="s">
        <v>219</v>
      </c>
      <c r="B146" s="31">
        <v>5.1799999999999999E-2</v>
      </c>
    </row>
    <row r="147" spans="1:2" x14ac:dyDescent="0.3">
      <c r="A147" s="24" t="s">
        <v>220</v>
      </c>
      <c r="B147" s="31">
        <v>0.05</v>
      </c>
    </row>
    <row r="148" spans="1:2" x14ac:dyDescent="0.3">
      <c r="A148" s="24" t="s">
        <v>221</v>
      </c>
      <c r="B148" s="31">
        <v>4.8399999999999999E-2</v>
      </c>
    </row>
    <row r="149" spans="1:2" x14ac:dyDescent="0.3">
      <c r="A149" s="24" t="s">
        <v>222</v>
      </c>
      <c r="B149" s="31">
        <v>5.0799999999999998E-2</v>
      </c>
    </row>
    <row r="150" spans="1:2" x14ac:dyDescent="0.3">
      <c r="A150" s="24" t="s">
        <v>223</v>
      </c>
      <c r="B150" s="31">
        <v>5.3499999999999999E-2</v>
      </c>
    </row>
    <row r="151" spans="1:2" x14ac:dyDescent="0.3">
      <c r="A151" s="24" t="s">
        <v>224</v>
      </c>
      <c r="B151" s="31">
        <v>5.2699999999999997E-2</v>
      </c>
    </row>
    <row r="152" spans="1:2" x14ac:dyDescent="0.3">
      <c r="A152" s="24" t="s">
        <v>225</v>
      </c>
      <c r="B152" s="31">
        <v>5.0499999999999996E-2</v>
      </c>
    </row>
    <row r="153" spans="1:2" x14ac:dyDescent="0.3">
      <c r="A153" s="24" t="s">
        <v>226</v>
      </c>
      <c r="B153" s="31">
        <v>5.3699999999999998E-2</v>
      </c>
    </row>
    <row r="154" spans="1:2" x14ac:dyDescent="0.3">
      <c r="A154" s="24" t="s">
        <v>227</v>
      </c>
      <c r="B154" s="31">
        <v>6.4699999999999994E-2</v>
      </c>
    </row>
    <row r="155" spans="1:2" x14ac:dyDescent="0.3">
      <c r="A155" s="24" t="s">
        <v>228</v>
      </c>
      <c r="B155" s="31">
        <v>5.91E-2</v>
      </c>
    </row>
    <row r="156" spans="1:2" x14ac:dyDescent="0.3">
      <c r="A156" s="24" t="s">
        <v>229</v>
      </c>
      <c r="B156" s="31">
        <v>5.9400000000000001E-2</v>
      </c>
    </row>
    <row r="157" spans="1:2" x14ac:dyDescent="0.3">
      <c r="A157" s="24" t="s">
        <v>230</v>
      </c>
      <c r="B157" s="31">
        <v>5.9400000000000001E-2</v>
      </c>
    </row>
    <row r="158" spans="1:2" x14ac:dyDescent="0.3">
      <c r="A158" s="24" t="s">
        <v>231</v>
      </c>
      <c r="B158" s="31">
        <v>6.9199999999999998E-2</v>
      </c>
    </row>
    <row r="159" spans="1:2" x14ac:dyDescent="0.3">
      <c r="A159" s="24" t="s">
        <v>232</v>
      </c>
      <c r="B159" s="31">
        <v>6.0499999999999998E-2</v>
      </c>
    </row>
    <row r="160" spans="1:2" x14ac:dyDescent="0.3">
      <c r="A160" s="24" t="s">
        <v>233</v>
      </c>
      <c r="B160" s="31">
        <v>5.5300000000000002E-2</v>
      </c>
    </row>
    <row r="161" spans="1:2" x14ac:dyDescent="0.3">
      <c r="A161" s="24" t="s">
        <v>234</v>
      </c>
      <c r="B161" s="31">
        <v>5.5999999999999994E-2</v>
      </c>
    </row>
    <row r="162" spans="1:2" x14ac:dyDescent="0.3">
      <c r="A162" s="24" t="s">
        <v>235</v>
      </c>
      <c r="B162" s="31">
        <v>6.6100000000000006E-2</v>
      </c>
    </row>
    <row r="163" spans="1:2" x14ac:dyDescent="0.3">
      <c r="A163" s="24" t="s">
        <v>236</v>
      </c>
      <c r="B163" s="31">
        <v>6.4100000000000004E-2</v>
      </c>
    </row>
    <row r="164" spans="1:2" x14ac:dyDescent="0.3">
      <c r="A164" s="24" t="s">
        <v>237</v>
      </c>
      <c r="B164" s="31">
        <v>6.2899999999999998E-2</v>
      </c>
    </row>
    <row r="165" spans="1:2" x14ac:dyDescent="0.3">
      <c r="A165" s="24" t="s">
        <v>238</v>
      </c>
      <c r="B165" s="31">
        <v>6.2100000000000002E-2</v>
      </c>
    </row>
    <row r="166" spans="1:2" x14ac:dyDescent="0.3">
      <c r="A166" s="24" t="s">
        <v>239</v>
      </c>
      <c r="B166" s="31">
        <v>7.7699999999999991E-2</v>
      </c>
    </row>
    <row r="167" spans="1:2" x14ac:dyDescent="0.3">
      <c r="A167" s="24" t="s">
        <v>240</v>
      </c>
      <c r="B167" s="31">
        <v>8.2100000000000006E-2</v>
      </c>
    </row>
    <row r="168" spans="1:2" x14ac:dyDescent="0.3">
      <c r="A168" s="24" t="s">
        <v>241</v>
      </c>
      <c r="B168" s="31">
        <v>7.8E-2</v>
      </c>
    </row>
    <row r="169" spans="1:2" x14ac:dyDescent="0.3">
      <c r="A169" s="24" t="s">
        <v>242</v>
      </c>
      <c r="B169" s="31">
        <v>7.85E-2</v>
      </c>
    </row>
    <row r="170" spans="1:2" x14ac:dyDescent="0.3">
      <c r="A170" s="24" t="s">
        <v>243</v>
      </c>
      <c r="B170" s="31">
        <v>8.6800000000000002E-2</v>
      </c>
    </row>
    <row r="171" spans="1:2" x14ac:dyDescent="0.3">
      <c r="A171" s="24" t="s">
        <v>244</v>
      </c>
      <c r="B171" s="31">
        <v>6.4500000000000002E-2</v>
      </c>
    </row>
    <row r="172" spans="1:2" x14ac:dyDescent="0.3">
      <c r="A172" s="24" t="s">
        <v>245</v>
      </c>
      <c r="B172" s="31">
        <v>6.4100000000000004E-2</v>
      </c>
    </row>
    <row r="173" spans="1:2" x14ac:dyDescent="0.3">
      <c r="A173" s="24" t="s">
        <v>246</v>
      </c>
      <c r="B173" s="31">
        <v>5.9699999999999996E-2</v>
      </c>
    </row>
    <row r="174" spans="1:2" x14ac:dyDescent="0.3">
      <c r="A174" s="24" t="s">
        <v>247</v>
      </c>
      <c r="B174" s="31">
        <v>5.7000000000000002E-2</v>
      </c>
    </row>
    <row r="175" spans="1:2" x14ac:dyDescent="0.3">
      <c r="A175" s="24" t="s">
        <v>248</v>
      </c>
      <c r="B175" s="31">
        <v>3.4200000000000001E-2</v>
      </c>
    </row>
    <row r="176" spans="1:2" x14ac:dyDescent="0.3">
      <c r="A176" s="24" t="s">
        <v>249</v>
      </c>
      <c r="B176" s="31">
        <v>1.8600000000000002E-2</v>
      </c>
    </row>
    <row r="177" spans="1:2" x14ac:dyDescent="0.3">
      <c r="A177" s="24" t="s">
        <v>250</v>
      </c>
      <c r="B177" s="31">
        <v>1.24E-2</v>
      </c>
    </row>
    <row r="178" spans="1:2" x14ac:dyDescent="0.3">
      <c r="A178" s="24" t="s">
        <v>251</v>
      </c>
      <c r="B178" s="31">
        <v>2.3599999999999999E-2</v>
      </c>
    </row>
    <row r="179" spans="1:2" x14ac:dyDescent="0.3">
      <c r="A179" s="24" t="s">
        <v>252</v>
      </c>
      <c r="B179" s="31">
        <v>2.6699999999999998E-2</v>
      </c>
    </row>
    <row r="180" spans="1:2" x14ac:dyDescent="0.3">
      <c r="A180" s="24" t="s">
        <v>253</v>
      </c>
      <c r="B180" s="31">
        <v>2.6000000000000002E-2</v>
      </c>
    </row>
    <row r="181" spans="1:2" x14ac:dyDescent="0.3">
      <c r="A181" s="24" t="s">
        <v>254</v>
      </c>
      <c r="B181" s="31">
        <v>2.2200000000000001E-2</v>
      </c>
    </row>
    <row r="182" spans="1:2" x14ac:dyDescent="0.3">
      <c r="A182" s="24" t="s">
        <v>255</v>
      </c>
      <c r="B182" s="31">
        <v>3.1E-2</v>
      </c>
    </row>
    <row r="183" spans="1:2" x14ac:dyDescent="0.3">
      <c r="A183" s="24" t="s">
        <v>256</v>
      </c>
      <c r="B183" s="31">
        <v>2.5600000000000001E-2</v>
      </c>
    </row>
    <row r="184" spans="1:2" x14ac:dyDescent="0.3">
      <c r="A184" s="24" t="s">
        <v>257</v>
      </c>
      <c r="B184" s="31">
        <v>2.8999999999999998E-2</v>
      </c>
    </row>
    <row r="185" spans="1:2" x14ac:dyDescent="0.3">
      <c r="A185" s="24" t="s">
        <v>258</v>
      </c>
      <c r="B185" s="31">
        <v>3.6200000000000003E-2</v>
      </c>
    </row>
    <row r="186" spans="1:2" x14ac:dyDescent="0.3">
      <c r="A186" s="24" t="s">
        <v>259</v>
      </c>
      <c r="B186" s="31">
        <v>5.1200000000000002E-2</v>
      </c>
    </row>
    <row r="187" spans="1:2" x14ac:dyDescent="0.3">
      <c r="A187" s="24" t="s">
        <v>260</v>
      </c>
      <c r="B187" s="31">
        <v>5.4900000000000004E-2</v>
      </c>
    </row>
    <row r="188" spans="1:2" x14ac:dyDescent="0.3">
      <c r="A188" s="24" t="s">
        <v>261</v>
      </c>
      <c r="B188" s="31">
        <v>5.3600000000000002E-2</v>
      </c>
    </row>
    <row r="189" spans="1:2" x14ac:dyDescent="0.3">
      <c r="A189" s="24" t="s">
        <v>262</v>
      </c>
      <c r="B189" s="31">
        <v>5.6500000000000002E-2</v>
      </c>
    </row>
    <row r="190" spans="1:2" x14ac:dyDescent="0.3">
      <c r="A190" s="24" t="s">
        <v>263</v>
      </c>
      <c r="B190" s="31">
        <v>6.4699999999999994E-2</v>
      </c>
    </row>
    <row r="191" spans="1:2" x14ac:dyDescent="0.3">
      <c r="A191" s="24" t="s">
        <v>264</v>
      </c>
      <c r="B191" s="31">
        <v>6.2300000000000001E-2</v>
      </c>
    </row>
    <row r="192" spans="1:2" x14ac:dyDescent="0.3">
      <c r="A192" s="24" t="s">
        <v>265</v>
      </c>
      <c r="B192" s="31">
        <v>5.67E-2</v>
      </c>
    </row>
    <row r="193" spans="1:2" x14ac:dyDescent="0.3">
      <c r="A193" s="24" t="s">
        <v>266</v>
      </c>
      <c r="B193" s="31">
        <v>5.4299999999999994E-2</v>
      </c>
    </row>
    <row r="194" spans="1:2" x14ac:dyDescent="0.3">
      <c r="A194" s="24" t="s">
        <v>267</v>
      </c>
      <c r="B194" s="31">
        <v>6.3399999999999998E-2</v>
      </c>
    </row>
    <row r="195" spans="1:2" x14ac:dyDescent="0.3">
      <c r="A195" s="24" t="s">
        <v>268</v>
      </c>
      <c r="B195" s="31">
        <v>5.2300000000000006E-2</v>
      </c>
    </row>
    <row r="196" spans="1:2" x14ac:dyDescent="0.3">
      <c r="A196" s="24" t="s">
        <v>269</v>
      </c>
      <c r="B196" s="31">
        <v>5.8499999999999996E-2</v>
      </c>
    </row>
    <row r="197" spans="1:2" x14ac:dyDescent="0.3">
      <c r="A197" s="24" t="s">
        <v>270</v>
      </c>
      <c r="B197" s="31">
        <v>5.0599999999999999E-2</v>
      </c>
    </row>
    <row r="198" spans="1:2" x14ac:dyDescent="0.3">
      <c r="A198" s="24" t="s">
        <v>271</v>
      </c>
      <c r="B198" s="31">
        <v>5.4199999999999998E-2</v>
      </c>
    </row>
    <row r="199" spans="1:2" x14ac:dyDescent="0.3">
      <c r="A199" s="24" t="s">
        <v>272</v>
      </c>
      <c r="B199" s="31">
        <v>4.1700000000000001E-2</v>
      </c>
    </row>
    <row r="200" spans="1:2" x14ac:dyDescent="0.3">
      <c r="A200" s="24" t="s">
        <v>273</v>
      </c>
      <c r="B200" s="31">
        <v>3.39E-2</v>
      </c>
    </row>
    <row r="201" spans="1:2" x14ac:dyDescent="0.3">
      <c r="A201" s="24" t="s">
        <v>274</v>
      </c>
      <c r="B201" s="31">
        <v>2.9100000000000001E-2</v>
      </c>
    </row>
    <row r="202" spans="1:2" x14ac:dyDescent="0.3">
      <c r="A202" s="24" t="s">
        <v>275</v>
      </c>
      <c r="B202" s="31">
        <v>3.4599999999999999E-2</v>
      </c>
    </row>
    <row r="203" spans="1:2" x14ac:dyDescent="0.3">
      <c r="A203" s="24" t="s">
        <v>276</v>
      </c>
      <c r="B203" s="31">
        <v>2.9600000000000001E-2</v>
      </c>
    </row>
    <row r="204" spans="1:2" x14ac:dyDescent="0.3">
      <c r="A204" s="24" t="s">
        <v>277</v>
      </c>
      <c r="B204" s="31">
        <v>3.2099999999999997E-2</v>
      </c>
    </row>
    <row r="205" spans="1:2" x14ac:dyDescent="0.3">
      <c r="A205" s="24" t="s">
        <v>278</v>
      </c>
      <c r="B205" s="31">
        <v>3.4700000000000002E-2</v>
      </c>
    </row>
    <row r="206" spans="1:2" x14ac:dyDescent="0.3">
      <c r="A206" s="24" t="s">
        <v>279</v>
      </c>
      <c r="B206" s="31">
        <v>4.5599999999999995E-2</v>
      </c>
    </row>
    <row r="207" spans="1:2" x14ac:dyDescent="0.3">
      <c r="A207" s="24" t="s">
        <v>280</v>
      </c>
      <c r="B207" s="31">
        <v>4.7899999999999998E-2</v>
      </c>
    </row>
    <row r="208" spans="1:2" x14ac:dyDescent="0.3">
      <c r="A208" s="24" t="s">
        <v>281</v>
      </c>
      <c r="B208" s="31">
        <v>4.6300000000000001E-2</v>
      </c>
    </row>
    <row r="209" spans="1:2" x14ac:dyDescent="0.3">
      <c r="A209" s="24" t="s">
        <v>282</v>
      </c>
      <c r="B209" s="31">
        <v>4.7199999999999999E-2</v>
      </c>
    </row>
    <row r="210" spans="1:2" x14ac:dyDescent="0.3">
      <c r="A210" s="24" t="s">
        <v>283</v>
      </c>
      <c r="B210" s="31">
        <v>5.67E-2</v>
      </c>
    </row>
    <row r="211" spans="1:2" x14ac:dyDescent="0.3">
      <c r="A211" s="24" t="s">
        <v>284</v>
      </c>
      <c r="B211" s="31">
        <v>4.8799999999999996E-2</v>
      </c>
    </row>
    <row r="212" spans="1:2" x14ac:dyDescent="0.3">
      <c r="A212" s="24" t="s">
        <v>285</v>
      </c>
      <c r="B212" s="31">
        <v>4.6399999999999997E-2</v>
      </c>
    </row>
    <row r="213" spans="1:2" x14ac:dyDescent="0.3">
      <c r="A213" s="24" t="s">
        <v>286</v>
      </c>
      <c r="B213" s="31">
        <v>5.1500000000000004E-2</v>
      </c>
    </row>
    <row r="214" spans="1:2" x14ac:dyDescent="0.3">
      <c r="A214" s="24" t="s">
        <v>287</v>
      </c>
      <c r="B214" s="31">
        <v>6.13E-2</v>
      </c>
    </row>
    <row r="215" spans="1:2" x14ac:dyDescent="0.3">
      <c r="A215" s="24" t="s">
        <v>288</v>
      </c>
      <c r="B215" s="31">
        <v>5.6600000000000004E-2</v>
      </c>
    </row>
    <row r="216" spans="1:2" x14ac:dyDescent="0.3">
      <c r="A216" s="24" t="s">
        <v>289</v>
      </c>
      <c r="B216" s="31">
        <v>5.7800000000000004E-2</v>
      </c>
    </row>
    <row r="217" spans="1:2" x14ac:dyDescent="0.3">
      <c r="A217" s="24" t="s">
        <v>290</v>
      </c>
      <c r="B217" s="31">
        <v>5.8700000000000002E-2</v>
      </c>
    </row>
    <row r="218" spans="1:2" x14ac:dyDescent="0.3">
      <c r="A218" s="24" t="s">
        <v>291</v>
      </c>
      <c r="B218" s="31">
        <v>6.7299999999999999E-2</v>
      </c>
    </row>
    <row r="219" spans="1:2" x14ac:dyDescent="0.3">
      <c r="A219" s="24" t="s">
        <v>292</v>
      </c>
      <c r="B219" s="31">
        <v>6.6400000000000001E-2</v>
      </c>
    </row>
    <row r="220" spans="1:2" x14ac:dyDescent="0.3">
      <c r="A220" s="24" t="s">
        <v>293</v>
      </c>
      <c r="B220" s="31">
        <v>6.0100000000000001E-2</v>
      </c>
    </row>
    <row r="221" spans="1:2" x14ac:dyDescent="0.3">
      <c r="A221" s="24" t="s">
        <v>294</v>
      </c>
      <c r="B221" s="31">
        <v>6.0599999999999994E-2</v>
      </c>
    </row>
    <row r="222" spans="1:2" x14ac:dyDescent="0.3">
      <c r="A222" s="24" t="s">
        <v>295</v>
      </c>
      <c r="B222" s="31">
        <v>6.9199999999999998E-2</v>
      </c>
    </row>
    <row r="223" spans="1:2" x14ac:dyDescent="0.3">
      <c r="A223" s="24" t="s">
        <v>296</v>
      </c>
      <c r="B223" s="31">
        <v>7.0300000000000001E-2</v>
      </c>
    </row>
    <row r="224" spans="1:2" x14ac:dyDescent="0.3">
      <c r="A224" s="24" t="s">
        <v>297</v>
      </c>
      <c r="B224" s="31">
        <v>6.8699999999999997E-2</v>
      </c>
    </row>
    <row r="225" spans="1:2" x14ac:dyDescent="0.3">
      <c r="A225" s="24" t="s">
        <v>298</v>
      </c>
      <c r="B225" s="31">
        <v>7.46E-2</v>
      </c>
    </row>
    <row r="226" spans="1:2" x14ac:dyDescent="0.3">
      <c r="A226" s="24" t="s">
        <v>299</v>
      </c>
      <c r="B226" s="31">
        <v>8.0799999999999997E-2</v>
      </c>
    </row>
    <row r="227" spans="1:2" x14ac:dyDescent="0.3">
      <c r="A227" s="24" t="s">
        <v>300</v>
      </c>
      <c r="B227" s="31">
        <v>7.8700000000000006E-2</v>
      </c>
    </row>
    <row r="228" spans="1:2" x14ac:dyDescent="0.3">
      <c r="A228" s="24" t="s">
        <v>301</v>
      </c>
      <c r="B228" s="31">
        <v>7.4299999999999991E-2</v>
      </c>
    </row>
    <row r="229" spans="1:2" x14ac:dyDescent="0.3">
      <c r="A229" s="24" t="s">
        <v>302</v>
      </c>
      <c r="B229" s="31">
        <v>8.09E-2</v>
      </c>
    </row>
    <row r="230" spans="1:2" x14ac:dyDescent="0.3">
      <c r="A230" s="24" t="s">
        <v>303</v>
      </c>
      <c r="B230" s="31">
        <v>8.9399999999999993E-2</v>
      </c>
    </row>
    <row r="231" spans="1:2" x14ac:dyDescent="0.3">
      <c r="A231" s="24" t="s">
        <v>304</v>
      </c>
      <c r="B231" s="31">
        <v>8.6199999999999999E-2</v>
      </c>
    </row>
    <row r="232" spans="1:2" x14ac:dyDescent="0.3">
      <c r="A232" s="24" t="s">
        <v>305</v>
      </c>
      <c r="B232" s="31">
        <v>8.2400000000000001E-2</v>
      </c>
    </row>
    <row r="233" spans="1:2" x14ac:dyDescent="0.3">
      <c r="A233" s="24" t="s">
        <v>306</v>
      </c>
      <c r="B233" s="31">
        <v>8.2699999999999996E-2</v>
      </c>
    </row>
    <row r="234" spans="1:2" x14ac:dyDescent="0.3">
      <c r="A234" s="24" t="s">
        <v>307</v>
      </c>
      <c r="B234" s="31">
        <v>8.2500000000000004E-2</v>
      </c>
    </row>
    <row r="235" spans="1:2" x14ac:dyDescent="0.3">
      <c r="A235" s="24" t="s">
        <v>308</v>
      </c>
      <c r="B235" s="31">
        <v>6.8099999999999994E-2</v>
      </c>
    </row>
    <row r="236" spans="1:2" x14ac:dyDescent="0.3">
      <c r="A236" s="24" t="s">
        <v>309</v>
      </c>
      <c r="B236" s="31">
        <v>6.0400000000000002E-2</v>
      </c>
    </row>
    <row r="237" spans="1:2" x14ac:dyDescent="0.3">
      <c r="A237" s="24" t="s">
        <v>310</v>
      </c>
      <c r="B237" s="31">
        <v>5.2400000000000002E-2</v>
      </c>
    </row>
    <row r="238" spans="1:2" x14ac:dyDescent="0.3">
      <c r="A238" s="24" t="s">
        <v>311</v>
      </c>
      <c r="B238" s="31">
        <v>4.9699999999999994E-2</v>
      </c>
    </row>
    <row r="239" spans="1:2" x14ac:dyDescent="0.3">
      <c r="A239" s="24" t="s">
        <v>312</v>
      </c>
      <c r="B239" s="31">
        <v>3.5799999999999998E-2</v>
      </c>
    </row>
    <row r="240" spans="1:2" x14ac:dyDescent="0.3">
      <c r="A240" s="24" t="s">
        <v>313</v>
      </c>
      <c r="B240" s="31">
        <v>2.7699999999999999E-2</v>
      </c>
    </row>
    <row r="241" spans="1:2" x14ac:dyDescent="0.3">
      <c r="A241" s="24" t="s">
        <v>314</v>
      </c>
      <c r="B241" s="31">
        <v>2.7200000000000002E-2</v>
      </c>
    </row>
    <row r="242" spans="1:2" x14ac:dyDescent="0.3">
      <c r="A242" s="24" t="s">
        <v>315</v>
      </c>
      <c r="B242" s="31">
        <v>2.8300000000000002E-2</v>
      </c>
    </row>
    <row r="243" spans="1:2" x14ac:dyDescent="0.3">
      <c r="A243" s="24" t="s">
        <v>316</v>
      </c>
      <c r="B243" s="31">
        <v>2.9700000000000001E-2</v>
      </c>
    </row>
    <row r="244" spans="1:2" x14ac:dyDescent="0.3">
      <c r="A244" s="24" t="s">
        <v>317</v>
      </c>
      <c r="B244" s="31">
        <v>2.8999999999999998E-2</v>
      </c>
    </row>
    <row r="245" spans="1:2" x14ac:dyDescent="0.3">
      <c r="A245" s="24" t="s">
        <v>318</v>
      </c>
      <c r="B245" s="31">
        <v>3.2599999999999997E-2</v>
      </c>
    </row>
    <row r="246" spans="1:2" x14ac:dyDescent="0.3">
      <c r="A246" s="24" t="s">
        <v>319</v>
      </c>
      <c r="B246" s="31">
        <v>4.5899999999999996E-2</v>
      </c>
    </row>
    <row r="247" spans="1:2" x14ac:dyDescent="0.3">
      <c r="A247" s="24" t="s">
        <v>320</v>
      </c>
      <c r="B247" s="31">
        <v>5.0099999999999999E-2</v>
      </c>
    </row>
    <row r="248" spans="1:2" x14ac:dyDescent="0.3">
      <c r="A248" s="24" t="s">
        <v>321</v>
      </c>
      <c r="B248" s="31">
        <v>5.0199999999999995E-2</v>
      </c>
    </row>
    <row r="249" spans="1:2" x14ac:dyDescent="0.3">
      <c r="A249" s="24" t="s">
        <v>322</v>
      </c>
      <c r="B249" s="31">
        <v>5.4600000000000003E-2</v>
      </c>
    </row>
    <row r="250" spans="1:2" x14ac:dyDescent="0.3">
      <c r="A250" s="24" t="s">
        <v>323</v>
      </c>
      <c r="B250" s="31">
        <v>6.4100000000000004E-2</v>
      </c>
    </row>
    <row r="251" spans="1:2" x14ac:dyDescent="0.3">
      <c r="A251" s="24" t="s">
        <v>324</v>
      </c>
      <c r="B251" s="31">
        <v>6.4699999999999994E-2</v>
      </c>
    </row>
    <row r="252" spans="1:2" x14ac:dyDescent="0.3">
      <c r="A252" s="24" t="s">
        <v>325</v>
      </c>
      <c r="B252" s="31">
        <v>6.2E-2</v>
      </c>
    </row>
    <row r="253" spans="1:2" x14ac:dyDescent="0.3">
      <c r="A253" s="24" t="s">
        <v>326</v>
      </c>
      <c r="B253" s="31">
        <v>6.5199999999999994E-2</v>
      </c>
    </row>
    <row r="254" spans="1:2" x14ac:dyDescent="0.3">
      <c r="A254" s="24" t="s">
        <v>327</v>
      </c>
      <c r="B254" s="31">
        <v>6.9000000000000006E-2</v>
      </c>
    </row>
    <row r="255" spans="1:2" x14ac:dyDescent="0.3">
      <c r="A255" s="24" t="s">
        <v>328</v>
      </c>
      <c r="B255" s="31">
        <v>6.3200000000000006E-2</v>
      </c>
    </row>
    <row r="256" spans="1:2" x14ac:dyDescent="0.3">
      <c r="A256" s="24" t="s">
        <v>329</v>
      </c>
      <c r="B256" s="31">
        <v>5.7099999999999998E-2</v>
      </c>
    </row>
    <row r="257" spans="1:2" x14ac:dyDescent="0.3">
      <c r="A257" s="24" t="s">
        <v>330</v>
      </c>
      <c r="B257" s="31">
        <v>5.74E-2</v>
      </c>
    </row>
    <row r="258" spans="1:2" x14ac:dyDescent="0.3">
      <c r="A258" s="24" t="s">
        <v>331</v>
      </c>
      <c r="B258" s="31">
        <v>6.2400000000000004E-2</v>
      </c>
    </row>
    <row r="259" spans="1:2" x14ac:dyDescent="0.3">
      <c r="A259" s="24" t="s">
        <v>332</v>
      </c>
      <c r="B259" s="31">
        <v>6.2100000000000002E-2</v>
      </c>
    </row>
    <row r="260" spans="1:2" x14ac:dyDescent="0.3">
      <c r="A260" s="24" t="s">
        <v>333</v>
      </c>
      <c r="B260" s="31">
        <v>5.8899999999999994E-2</v>
      </c>
    </row>
    <row r="261" spans="1:2" x14ac:dyDescent="0.3">
      <c r="A261" s="24" t="s">
        <v>334</v>
      </c>
      <c r="B261" s="31">
        <v>5.8600000000000006E-2</v>
      </c>
    </row>
    <row r="262" spans="1:2" x14ac:dyDescent="0.3">
      <c r="A262" s="24" t="s">
        <v>335</v>
      </c>
      <c r="B262" s="31">
        <v>6.5299999999999997E-2</v>
      </c>
    </row>
    <row r="263" spans="1:2" x14ac:dyDescent="0.3">
      <c r="A263" s="24" t="s">
        <v>336</v>
      </c>
      <c r="B263" s="31">
        <v>6.3200000000000006E-2</v>
      </c>
    </row>
    <row r="264" spans="1:2" x14ac:dyDescent="0.3">
      <c r="A264" s="24" t="s">
        <v>337</v>
      </c>
      <c r="B264" s="31">
        <v>5.7500000000000002E-2</v>
      </c>
    </row>
    <row r="265" spans="1:2" x14ac:dyDescent="0.3">
      <c r="A265" s="24" t="s">
        <v>338</v>
      </c>
      <c r="B265" s="31">
        <v>6.2899999999999998E-2</v>
      </c>
    </row>
    <row r="266" spans="1:2" x14ac:dyDescent="0.3">
      <c r="A266" s="24" t="s">
        <v>339</v>
      </c>
      <c r="B266" s="31">
        <v>5.9299999999999999E-2</v>
      </c>
    </row>
    <row r="267" spans="1:2" x14ac:dyDescent="0.3">
      <c r="A267" s="24" t="s">
        <v>340</v>
      </c>
      <c r="B267" s="31">
        <v>6.1600000000000002E-2</v>
      </c>
    </row>
    <row r="268" spans="1:2" x14ac:dyDescent="0.3">
      <c r="A268" s="24" t="s">
        <v>341</v>
      </c>
      <c r="B268" s="31">
        <v>6.0599999999999994E-2</v>
      </c>
    </row>
    <row r="269" spans="1:2" x14ac:dyDescent="0.3">
      <c r="A269" s="24" t="s">
        <v>342</v>
      </c>
      <c r="B269" s="31">
        <v>5.8299999999999998E-2</v>
      </c>
    </row>
    <row r="270" spans="1:2" x14ac:dyDescent="0.3">
      <c r="A270" s="24" t="s">
        <v>343</v>
      </c>
      <c r="B270" s="31">
        <v>6.0700000000000004E-2</v>
      </c>
    </row>
    <row r="271" spans="1:2" x14ac:dyDescent="0.3">
      <c r="A271" s="24" t="s">
        <v>344</v>
      </c>
      <c r="B271" s="31">
        <v>5.8299999999999998E-2</v>
      </c>
    </row>
    <row r="272" spans="1:2" x14ac:dyDescent="0.3">
      <c r="A272" s="24" t="s">
        <v>345</v>
      </c>
      <c r="B272" s="31">
        <v>5.28E-2</v>
      </c>
    </row>
    <row r="273" spans="1:2" x14ac:dyDescent="0.3">
      <c r="A273" s="24" t="s">
        <v>346</v>
      </c>
      <c r="B273" s="31">
        <v>5.3600000000000002E-2</v>
      </c>
    </row>
    <row r="274" spans="1:2" x14ac:dyDescent="0.3">
      <c r="A274" s="24" t="s">
        <v>347</v>
      </c>
      <c r="B274" s="31">
        <v>5.7300000000000004E-2</v>
      </c>
    </row>
    <row r="275" spans="1:2" x14ac:dyDescent="0.3">
      <c r="A275" s="24" t="s">
        <v>348</v>
      </c>
      <c r="B275" s="31">
        <v>6.2E-2</v>
      </c>
    </row>
    <row r="276" spans="1:2" x14ac:dyDescent="0.3">
      <c r="A276" s="24" t="s">
        <v>349</v>
      </c>
      <c r="B276" s="31">
        <v>5.57E-2</v>
      </c>
    </row>
    <row r="277" spans="1:2" x14ac:dyDescent="0.3">
      <c r="A277" s="24" t="s">
        <v>350</v>
      </c>
      <c r="B277" s="31">
        <v>5.6399999999999999E-2</v>
      </c>
    </row>
    <row r="278" spans="1:2" x14ac:dyDescent="0.3">
      <c r="A278" s="24" t="s">
        <v>351</v>
      </c>
      <c r="B278" s="31">
        <v>5.2699999999999997E-2</v>
      </c>
    </row>
    <row r="279" spans="1:2" x14ac:dyDescent="0.3">
      <c r="A279" s="24" t="s">
        <v>352</v>
      </c>
      <c r="B279" s="31">
        <v>5.0900000000000001E-2</v>
      </c>
    </row>
    <row r="280" spans="1:2" x14ac:dyDescent="0.3">
      <c r="A280" s="24" t="s">
        <v>353</v>
      </c>
      <c r="B280" s="31">
        <v>5.1399999999999994E-2</v>
      </c>
    </row>
    <row r="281" spans="1:2" x14ac:dyDescent="0.3">
      <c r="A281" s="24" t="s">
        <v>354</v>
      </c>
      <c r="B281" s="31">
        <v>5.0799999999999998E-2</v>
      </c>
    </row>
    <row r="282" spans="1:2" x14ac:dyDescent="0.3">
      <c r="A282" s="24" t="s">
        <v>355</v>
      </c>
      <c r="B282" s="31">
        <v>5.0900000000000001E-2</v>
      </c>
    </row>
    <row r="283" spans="1:2" x14ac:dyDescent="0.3">
      <c r="A283" s="24" t="s">
        <v>356</v>
      </c>
      <c r="B283" s="31">
        <v>5.33E-2</v>
      </c>
    </row>
    <row r="284" spans="1:2" x14ac:dyDescent="0.3">
      <c r="A284" s="24" t="s">
        <v>357</v>
      </c>
      <c r="B284" s="31">
        <v>5.67E-2</v>
      </c>
    </row>
    <row r="285" spans="1:2" x14ac:dyDescent="0.3">
      <c r="A285" s="24" t="s">
        <v>358</v>
      </c>
      <c r="B285" s="31">
        <v>5.2000000000000005E-2</v>
      </c>
    </row>
    <row r="286" spans="1:2" x14ac:dyDescent="0.3">
      <c r="A286" s="24" t="s">
        <v>359</v>
      </c>
      <c r="B286" s="31">
        <v>5.2300000000000006E-2</v>
      </c>
    </row>
    <row r="287" spans="1:2" x14ac:dyDescent="0.3">
      <c r="A287" s="24" t="s">
        <v>360</v>
      </c>
      <c r="B287" s="31">
        <v>5.4600000000000003E-2</v>
      </c>
    </row>
    <row r="288" spans="1:2" x14ac:dyDescent="0.3">
      <c r="A288" s="24" t="s">
        <v>361</v>
      </c>
      <c r="B288" s="31">
        <v>5.1799999999999999E-2</v>
      </c>
    </row>
    <row r="289" spans="1:2" x14ac:dyDescent="0.3">
      <c r="A289" s="24" t="s">
        <v>362</v>
      </c>
      <c r="B289" s="31">
        <v>5.8200000000000002E-2</v>
      </c>
    </row>
    <row r="290" spans="1:2" x14ac:dyDescent="0.3">
      <c r="A290" s="24" t="s">
        <v>363</v>
      </c>
      <c r="B290" s="31">
        <v>5.6900000000000006E-2</v>
      </c>
    </row>
    <row r="291" spans="1:2" x14ac:dyDescent="0.3">
      <c r="A291" s="24" t="s">
        <v>364</v>
      </c>
      <c r="B291" s="31">
        <v>5.0300000000000004E-2</v>
      </c>
    </row>
    <row r="292" spans="1:2" x14ac:dyDescent="0.3">
      <c r="A292" s="24" t="s">
        <v>365</v>
      </c>
      <c r="B292" s="31">
        <v>5.2499999999999998E-2</v>
      </c>
    </row>
    <row r="293" spans="1:2" x14ac:dyDescent="0.3">
      <c r="A293" s="24" t="s">
        <v>366</v>
      </c>
      <c r="B293" s="31">
        <v>5.1399999999999994E-2</v>
      </c>
    </row>
    <row r="294" spans="1:2" x14ac:dyDescent="0.3">
      <c r="A294" s="24" t="s">
        <v>367</v>
      </c>
      <c r="B294" s="31">
        <v>5.3099999999999994E-2</v>
      </c>
    </row>
    <row r="295" spans="1:2" x14ac:dyDescent="0.3">
      <c r="A295" s="24" t="s">
        <v>368</v>
      </c>
      <c r="B295" s="31">
        <v>6.0199999999999997E-2</v>
      </c>
    </row>
    <row r="296" spans="1:2" x14ac:dyDescent="0.3">
      <c r="A296" s="24" t="s">
        <v>369</v>
      </c>
      <c r="B296" s="31">
        <v>6.5000000000000002E-2</v>
      </c>
    </row>
    <row r="297" spans="1:2" x14ac:dyDescent="0.3">
      <c r="A297" s="24" t="s">
        <v>370</v>
      </c>
      <c r="B297" s="31">
        <v>6.08E-2</v>
      </c>
    </row>
    <row r="298" spans="1:2" x14ac:dyDescent="0.3">
      <c r="A298" s="24" t="s">
        <v>371</v>
      </c>
      <c r="B298" s="31">
        <v>6.7000000000000004E-2</v>
      </c>
    </row>
    <row r="299" spans="1:2" x14ac:dyDescent="0.3">
      <c r="A299" s="24" t="s">
        <v>372</v>
      </c>
      <c r="B299" s="31">
        <v>6.6400000000000001E-2</v>
      </c>
    </row>
    <row r="300" spans="1:2" x14ac:dyDescent="0.3">
      <c r="A300" s="24" t="s">
        <v>373</v>
      </c>
      <c r="B300" s="31">
        <v>6.1799999999999994E-2</v>
      </c>
    </row>
    <row r="301" spans="1:2" x14ac:dyDescent="0.3">
      <c r="A301" s="24" t="s">
        <v>374</v>
      </c>
      <c r="B301" s="31">
        <v>5.74E-2</v>
      </c>
    </row>
    <row r="302" spans="1:2" x14ac:dyDescent="0.3">
      <c r="A302" s="24" t="s">
        <v>375</v>
      </c>
      <c r="B302" s="31">
        <v>5.0599999999999999E-2</v>
      </c>
    </row>
    <row r="303" spans="1:2" x14ac:dyDescent="0.3">
      <c r="A303" s="24" t="s">
        <v>376</v>
      </c>
      <c r="B303" s="31">
        <v>5.3099999999999994E-2</v>
      </c>
    </row>
    <row r="304" spans="1:2" x14ac:dyDescent="0.3">
      <c r="A304" s="24" t="s">
        <v>377</v>
      </c>
      <c r="B304" s="31">
        <v>5.5E-2</v>
      </c>
    </row>
    <row r="305" spans="1:2" x14ac:dyDescent="0.3">
      <c r="A305" s="24" t="s">
        <v>378</v>
      </c>
      <c r="B305" s="31">
        <v>5.7300000000000004E-2</v>
      </c>
    </row>
    <row r="306" spans="1:2" x14ac:dyDescent="0.3">
      <c r="A306" s="24" t="s">
        <v>379</v>
      </c>
      <c r="B306" s="31">
        <v>6.1399999999999996E-2</v>
      </c>
    </row>
    <row r="307" spans="1:2" x14ac:dyDescent="0.3">
      <c r="A307" s="24" t="s">
        <v>380</v>
      </c>
      <c r="B307" s="31">
        <v>5.7200000000000001E-2</v>
      </c>
    </row>
    <row r="308" spans="1:2" x14ac:dyDescent="0.3">
      <c r="A308" s="24" t="s">
        <v>381</v>
      </c>
      <c r="B308" s="31">
        <v>5.3699999999999998E-2</v>
      </c>
    </row>
    <row r="309" spans="1:2" x14ac:dyDescent="0.3">
      <c r="A309" s="24" t="s">
        <v>382</v>
      </c>
      <c r="B309" s="31">
        <v>5.3499999999999999E-2</v>
      </c>
    </row>
    <row r="310" spans="1:2" x14ac:dyDescent="0.3">
      <c r="A310" s="24" t="s">
        <v>383</v>
      </c>
      <c r="B310" s="31">
        <v>5.4600000000000003E-2</v>
      </c>
    </row>
    <row r="311" spans="1:2" x14ac:dyDescent="0.3">
      <c r="A311" s="24" t="s">
        <v>384</v>
      </c>
      <c r="B311" s="31">
        <v>5.2699999999999997E-2</v>
      </c>
    </row>
    <row r="312" spans="1:2" x14ac:dyDescent="0.3">
      <c r="A312" s="24" t="s">
        <v>385</v>
      </c>
      <c r="B312" s="31">
        <v>5.0599999999999999E-2</v>
      </c>
    </row>
    <row r="313" spans="1:2" x14ac:dyDescent="0.3">
      <c r="A313" s="24" t="s">
        <v>386</v>
      </c>
      <c r="B313" s="31">
        <v>4.4600000000000001E-2</v>
      </c>
    </row>
    <row r="314" spans="1:2" x14ac:dyDescent="0.3">
      <c r="A314" s="24" t="s">
        <v>387</v>
      </c>
      <c r="B314" s="31">
        <v>3.3000000000000002E-2</v>
      </c>
    </row>
    <row r="315" spans="1:2" x14ac:dyDescent="0.3">
      <c r="A315" s="24" t="s">
        <v>388</v>
      </c>
      <c r="B315" s="31">
        <v>3.0899999999999997E-2</v>
      </c>
    </row>
    <row r="316" spans="1:2" x14ac:dyDescent="0.3">
      <c r="A316" s="24" t="s">
        <v>389</v>
      </c>
      <c r="B316" s="31">
        <v>3.7200000000000004E-2</v>
      </c>
    </row>
    <row r="317" spans="1:2" x14ac:dyDescent="0.3">
      <c r="A317" s="24" t="s">
        <v>390</v>
      </c>
      <c r="B317" s="31">
        <v>3.6200000000000003E-2</v>
      </c>
    </row>
    <row r="318" spans="1:2" x14ac:dyDescent="0.3">
      <c r="A318" s="24" t="s">
        <v>391</v>
      </c>
      <c r="B318" s="31">
        <v>3.8100000000000002E-2</v>
      </c>
    </row>
    <row r="319" spans="1:2" x14ac:dyDescent="0.3">
      <c r="A319" s="24" t="s">
        <v>392</v>
      </c>
      <c r="B319" s="31">
        <v>4.0599999999999997E-2</v>
      </c>
    </row>
    <row r="320" spans="1:2" x14ac:dyDescent="0.3">
      <c r="A320" s="24" t="s">
        <v>393</v>
      </c>
      <c r="B320" s="31">
        <v>4.41E-2</v>
      </c>
    </row>
    <row r="321" spans="1:2" x14ac:dyDescent="0.3">
      <c r="A321" s="24" t="s">
        <v>394</v>
      </c>
      <c r="B321" s="31">
        <v>4.5899999999999996E-2</v>
      </c>
    </row>
    <row r="322" spans="1:2" x14ac:dyDescent="0.3">
      <c r="A322" s="24" t="s">
        <v>395</v>
      </c>
      <c r="B322" s="31">
        <v>4.87E-2</v>
      </c>
    </row>
    <row r="323" spans="1:2" x14ac:dyDescent="0.3">
      <c r="A323" s="24" t="s">
        <v>396</v>
      </c>
      <c r="B323" s="31">
        <v>5.28E-2</v>
      </c>
    </row>
    <row r="324" spans="1:2" x14ac:dyDescent="0.3">
      <c r="A324" s="24" t="s">
        <v>397</v>
      </c>
      <c r="B324" s="31">
        <v>5.4400000000000004E-2</v>
      </c>
    </row>
    <row r="325" spans="1:2" x14ac:dyDescent="0.3">
      <c r="A325" s="24" t="s">
        <v>398</v>
      </c>
      <c r="B325" s="31">
        <v>5.4000000000000006E-2</v>
      </c>
    </row>
    <row r="326" spans="1:2" x14ac:dyDescent="0.3">
      <c r="A326" s="24" t="s">
        <v>399</v>
      </c>
      <c r="B326" s="31">
        <v>5.2699999999999997E-2</v>
      </c>
    </row>
    <row r="327" spans="1:2" x14ac:dyDescent="0.3">
      <c r="A327" s="24" t="s">
        <v>400</v>
      </c>
      <c r="B327" s="31">
        <v>5.3600000000000002E-2</v>
      </c>
    </row>
    <row r="328" spans="1:2" x14ac:dyDescent="0.3">
      <c r="A328" s="24" t="s">
        <v>401</v>
      </c>
      <c r="B328" s="31">
        <v>5.33E-2</v>
      </c>
    </row>
    <row r="329" spans="1:2" x14ac:dyDescent="0.3">
      <c r="A329" s="24" t="s">
        <v>402</v>
      </c>
      <c r="B329" s="31">
        <v>5.4699999999999999E-2</v>
      </c>
    </row>
    <row r="330" spans="1:2" x14ac:dyDescent="0.3">
      <c r="A330" s="24" t="s">
        <v>403</v>
      </c>
      <c r="B330" s="31">
        <v>5.79E-2</v>
      </c>
    </row>
    <row r="331" spans="1:2" x14ac:dyDescent="0.3">
      <c r="A331" s="24" t="s">
        <v>404</v>
      </c>
      <c r="B331" s="31">
        <v>5.9900000000000002E-2</v>
      </c>
    </row>
    <row r="332" spans="1:2" x14ac:dyDescent="0.3">
      <c r="A332" s="24" t="s">
        <v>405</v>
      </c>
      <c r="B332" s="31">
        <v>6.0299999999999999E-2</v>
      </c>
    </row>
    <row r="333" spans="1:2" x14ac:dyDescent="0.3">
      <c r="A333" s="24" t="s">
        <v>406</v>
      </c>
      <c r="B333" s="31">
        <v>6.0599999999999994E-2</v>
      </c>
    </row>
    <row r="334" spans="1:2" x14ac:dyDescent="0.3">
      <c r="A334" s="24" t="s">
        <v>407</v>
      </c>
      <c r="B334" s="31">
        <v>6.1200000000000004E-2</v>
      </c>
    </row>
    <row r="335" spans="1:2" x14ac:dyDescent="0.3">
      <c r="A335" s="24" t="s">
        <v>408</v>
      </c>
      <c r="B335" s="31">
        <v>6.2600000000000003E-2</v>
      </c>
    </row>
    <row r="336" spans="1:2" x14ac:dyDescent="0.3">
      <c r="A336" s="24" t="s">
        <v>409</v>
      </c>
      <c r="B336" s="31">
        <v>6.7299999999999999E-2</v>
      </c>
    </row>
    <row r="337" spans="1:2" x14ac:dyDescent="0.3">
      <c r="A337" s="24" t="s">
        <v>410</v>
      </c>
      <c r="B337" s="31">
        <v>5.9299999999999999E-2</v>
      </c>
    </row>
    <row r="338" spans="1:2" x14ac:dyDescent="0.3">
      <c r="A338" s="24" t="s">
        <v>411</v>
      </c>
      <c r="B338" s="31">
        <v>6.0199999999999997E-2</v>
      </c>
    </row>
    <row r="339" spans="1:2" x14ac:dyDescent="0.3">
      <c r="A339" s="24" t="s">
        <v>412</v>
      </c>
      <c r="B339" s="31">
        <v>6.5099999999999991E-2</v>
      </c>
    </row>
    <row r="340" spans="1:2" x14ac:dyDescent="0.3">
      <c r="A340" s="24" t="s">
        <v>413</v>
      </c>
      <c r="B340" s="31">
        <v>6.5299999999999997E-2</v>
      </c>
    </row>
    <row r="341" spans="1:2" x14ac:dyDescent="0.3">
      <c r="A341" s="24" t="s">
        <v>414</v>
      </c>
      <c r="B341" s="31">
        <v>6.1100000000000002E-2</v>
      </c>
    </row>
    <row r="342" spans="1:2" x14ac:dyDescent="0.3">
      <c r="A342" s="24" t="s">
        <v>415</v>
      </c>
      <c r="B342" s="31">
        <v>6.25E-2</v>
      </c>
    </row>
    <row r="343" spans="1:2" x14ac:dyDescent="0.3">
      <c r="A343" s="24" t="s">
        <v>416</v>
      </c>
      <c r="B343" s="31">
        <v>6.0599999999999994E-2</v>
      </c>
    </row>
    <row r="344" spans="1:2" x14ac:dyDescent="0.3">
      <c r="A344" s="24" t="s">
        <v>417</v>
      </c>
      <c r="B344" s="31">
        <v>5.8499999999999996E-2</v>
      </c>
    </row>
    <row r="345" spans="1:2" x14ac:dyDescent="0.3">
      <c r="A345" s="24" t="s">
        <v>418</v>
      </c>
      <c r="B345" s="31">
        <v>5.4299999999999994E-2</v>
      </c>
    </row>
    <row r="346" spans="1:2" x14ac:dyDescent="0.3">
      <c r="A346" s="24" t="s">
        <v>419</v>
      </c>
      <c r="B346" s="31">
        <v>5.6600000000000004E-2</v>
      </c>
    </row>
    <row r="347" spans="1:2" x14ac:dyDescent="0.3">
      <c r="A347" s="24" t="s">
        <v>420</v>
      </c>
      <c r="B347" s="31">
        <v>5.5199999999999999E-2</v>
      </c>
    </row>
    <row r="348" spans="1:2" x14ac:dyDescent="0.3">
      <c r="A348" s="24" t="s">
        <v>421</v>
      </c>
      <c r="B348" s="31">
        <v>5.7099999999999998E-2</v>
      </c>
    </row>
    <row r="349" spans="1:2" x14ac:dyDescent="0.3">
      <c r="A349" s="24" t="s">
        <v>422</v>
      </c>
      <c r="B349" s="31">
        <v>5.4199999999999998E-2</v>
      </c>
    </row>
    <row r="350" spans="1:2" x14ac:dyDescent="0.3">
      <c r="A350" s="24" t="s">
        <v>549</v>
      </c>
      <c r="B350" s="31">
        <v>5.5599999999999997E-2</v>
      </c>
    </row>
    <row r="351" spans="1:2" x14ac:dyDescent="0.3">
      <c r="A351" s="24" t="s">
        <v>571</v>
      </c>
      <c r="B351" s="31">
        <v>6.0299999999999999E-2</v>
      </c>
    </row>
    <row r="352" spans="1:2" x14ac:dyDescent="0.3">
      <c r="A352" s="24" t="s">
        <v>579</v>
      </c>
      <c r="B352" s="31">
        <v>5.5500000000000001E-2</v>
      </c>
    </row>
    <row r="353" spans="1:2" x14ac:dyDescent="0.3">
      <c r="A353" s="24" t="s">
        <v>580</v>
      </c>
      <c r="B353" s="31">
        <v>5.9299999999999999E-2</v>
      </c>
    </row>
    <row r="354" spans="1:2" x14ac:dyDescent="0.3">
      <c r="A354" s="32" t="s">
        <v>581</v>
      </c>
      <c r="B354" s="31">
        <v>5.3499999999999999E-2</v>
      </c>
    </row>
    <row r="355" spans="1:2" x14ac:dyDescent="0.3">
      <c r="A355" s="32" t="s">
        <v>583</v>
      </c>
      <c r="B355" s="31">
        <v>5.4000000000000006E-2</v>
      </c>
    </row>
    <row r="356" spans="1:2" x14ac:dyDescent="0.3">
      <c r="A356" s="24" t="s">
        <v>586</v>
      </c>
      <c r="B356" s="31">
        <v>1.52E-2</v>
      </c>
    </row>
    <row r="357" spans="1:2" x14ac:dyDescent="0.3">
      <c r="A357" s="24" t="s">
        <v>589</v>
      </c>
      <c r="B357" s="31">
        <v>3.3099999999999997E-2</v>
      </c>
    </row>
  </sheetData>
  <phoneticPr fontId="11" type="noConversion"/>
  <hyperlinks>
    <hyperlink ref="A1" location="Contents!A1" display="Return to contents" xr:uid="{00000000-0004-0000-0C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8A4A-B306-46BE-AECC-0682409132D8}">
  <dimension ref="A1:AB357"/>
  <sheetViews>
    <sheetView workbookViewId="0">
      <pane xSplit="1" ySplit="2" topLeftCell="B337" activePane="bottomRight" state="frozen"/>
      <selection pane="topRight" activeCell="B1" sqref="B1"/>
      <selection pane="bottomLeft" activeCell="A3" sqref="A3"/>
      <selection pane="bottomRight" activeCell="B355" sqref="B355"/>
    </sheetView>
  </sheetViews>
  <sheetFormatPr defaultColWidth="9.08984375" defaultRowHeight="13" x14ac:dyDescent="0.3"/>
  <cols>
    <col min="1" max="1" width="22.36328125" style="1" customWidth="1"/>
    <col min="2" max="2" width="12.54296875" style="1" customWidth="1"/>
    <col min="3" max="16384" width="9.08984375" style="1"/>
  </cols>
  <sheetData>
    <row r="1" spans="1:28" x14ac:dyDescent="0.3">
      <c r="A1" s="5" t="s">
        <v>0</v>
      </c>
    </row>
    <row r="2" spans="1:28" ht="26" x14ac:dyDescent="0.3">
      <c r="A2" s="22" t="s">
        <v>451</v>
      </c>
      <c r="B2" s="30" t="s">
        <v>568</v>
      </c>
      <c r="C2" s="23"/>
      <c r="D2" s="23"/>
      <c r="E2" s="23"/>
      <c r="F2" s="23"/>
      <c r="G2" s="23"/>
      <c r="H2" s="23"/>
      <c r="I2" s="23"/>
      <c r="J2" s="23"/>
      <c r="K2" s="23"/>
      <c r="L2" s="23"/>
      <c r="M2" s="23"/>
      <c r="N2" s="23"/>
      <c r="O2" s="23"/>
      <c r="P2" s="23"/>
      <c r="Q2" s="23"/>
      <c r="AB2" s="23"/>
    </row>
    <row r="3" spans="1:28" x14ac:dyDescent="0.3">
      <c r="A3" s="24">
        <v>1950</v>
      </c>
      <c r="B3" s="12">
        <f t="shared" ref="B3:B66" ca="1" si="0">(1+GEOMEAN(OFFSET(B$75,$AB3,0,4,1)))^4-1</f>
        <v>0.27625461146905161</v>
      </c>
      <c r="AB3" s="27">
        <f>0</f>
        <v>0</v>
      </c>
    </row>
    <row r="4" spans="1:28" x14ac:dyDescent="0.3">
      <c r="A4" s="24">
        <v>1951</v>
      </c>
      <c r="B4" s="12">
        <f t="shared" ca="1" si="0"/>
        <v>0.28897567268562674</v>
      </c>
      <c r="AB4" s="27">
        <f>AB3+4</f>
        <v>4</v>
      </c>
    </row>
    <row r="5" spans="1:28" x14ac:dyDescent="0.3">
      <c r="A5" s="24">
        <v>1952</v>
      </c>
      <c r="B5" s="12">
        <f t="shared" ca="1" si="0"/>
        <v>0.27506221526669128</v>
      </c>
      <c r="AB5" s="27">
        <f t="shared" ref="AB5:AB68" si="1">AB4+4</f>
        <v>8</v>
      </c>
    </row>
    <row r="6" spans="1:28" x14ac:dyDescent="0.3">
      <c r="A6" s="24">
        <v>1953</v>
      </c>
      <c r="B6" s="12">
        <f t="shared" ca="1" si="0"/>
        <v>0.2572078756949876</v>
      </c>
      <c r="AB6" s="27">
        <f t="shared" si="1"/>
        <v>12</v>
      </c>
    </row>
    <row r="7" spans="1:28" x14ac:dyDescent="0.3">
      <c r="A7" s="24">
        <v>1954</v>
      </c>
      <c r="B7" s="12">
        <f t="shared" ca="1" si="0"/>
        <v>0.28547495308855053</v>
      </c>
      <c r="AB7" s="27">
        <f t="shared" si="1"/>
        <v>16</v>
      </c>
    </row>
    <row r="8" spans="1:28" x14ac:dyDescent="0.3">
      <c r="A8" s="24">
        <v>1955</v>
      </c>
      <c r="B8" s="12">
        <f t="shared" ca="1" si="0"/>
        <v>0.29915903536981969</v>
      </c>
      <c r="AB8" s="27">
        <f t="shared" si="1"/>
        <v>20</v>
      </c>
    </row>
    <row r="9" spans="1:28" x14ac:dyDescent="0.3">
      <c r="A9" s="24">
        <v>1956</v>
      </c>
      <c r="B9" s="12">
        <f t="shared" ca="1" si="0"/>
        <v>0.27990850758750785</v>
      </c>
      <c r="AB9" s="27">
        <f t="shared" si="1"/>
        <v>24</v>
      </c>
    </row>
    <row r="10" spans="1:28" x14ac:dyDescent="0.3">
      <c r="A10" s="24">
        <v>1957</v>
      </c>
      <c r="B10" s="12">
        <f t="shared" ca="1" si="0"/>
        <v>0.26356427327123733</v>
      </c>
      <c r="AB10" s="27">
        <f t="shared" si="1"/>
        <v>28</v>
      </c>
    </row>
    <row r="11" spans="1:28" x14ac:dyDescent="0.3">
      <c r="A11" s="24">
        <v>1958</v>
      </c>
      <c r="B11" s="12">
        <f t="shared" ca="1" si="0"/>
        <v>0.25565691035025928</v>
      </c>
      <c r="AB11" s="27">
        <f t="shared" si="1"/>
        <v>32</v>
      </c>
    </row>
    <row r="12" spans="1:28" x14ac:dyDescent="0.3">
      <c r="A12" s="24">
        <v>1959</v>
      </c>
      <c r="B12" s="12">
        <f t="shared" ca="1" si="0"/>
        <v>0.26455076523404419</v>
      </c>
      <c r="AB12" s="27">
        <f t="shared" si="1"/>
        <v>36</v>
      </c>
    </row>
    <row r="13" spans="1:28" x14ac:dyDescent="0.3">
      <c r="A13" s="24">
        <v>1960</v>
      </c>
      <c r="B13" s="12">
        <f t="shared" ca="1" si="0"/>
        <v>0.32060403769960732</v>
      </c>
      <c r="AB13" s="27">
        <f t="shared" si="1"/>
        <v>40</v>
      </c>
    </row>
    <row r="14" spans="1:28" x14ac:dyDescent="0.3">
      <c r="A14" s="24">
        <v>1961</v>
      </c>
      <c r="B14" s="12">
        <f t="shared" ca="1" si="0"/>
        <v>0.28058108401794835</v>
      </c>
      <c r="AB14" s="27">
        <f t="shared" si="1"/>
        <v>44</v>
      </c>
    </row>
    <row r="15" spans="1:28" x14ac:dyDescent="0.3">
      <c r="A15" s="24">
        <v>1962</v>
      </c>
      <c r="B15" s="12">
        <f t="shared" ca="1" si="0"/>
        <v>0.25351263185356387</v>
      </c>
      <c r="AB15" s="27">
        <f t="shared" si="1"/>
        <v>48</v>
      </c>
    </row>
    <row r="16" spans="1:28" x14ac:dyDescent="0.3">
      <c r="A16" s="24">
        <v>1963</v>
      </c>
      <c r="B16" s="12">
        <f t="shared" ca="1" si="0"/>
        <v>0.27238583692372309</v>
      </c>
      <c r="AB16" s="27">
        <f t="shared" si="1"/>
        <v>52</v>
      </c>
    </row>
    <row r="17" spans="1:28" x14ac:dyDescent="0.3">
      <c r="A17" s="24">
        <v>1964</v>
      </c>
      <c r="B17" s="12">
        <f t="shared" ca="1" si="0"/>
        <v>0.24306366055983308</v>
      </c>
      <c r="AB17" s="27">
        <f t="shared" si="1"/>
        <v>56</v>
      </c>
    </row>
    <row r="18" spans="1:28" x14ac:dyDescent="0.3">
      <c r="A18" s="24">
        <v>1965</v>
      </c>
      <c r="B18" s="12">
        <f t="shared" ca="1" si="0"/>
        <v>0.23934508509232466</v>
      </c>
      <c r="AB18" s="27">
        <f t="shared" si="1"/>
        <v>60</v>
      </c>
    </row>
    <row r="19" spans="1:28" x14ac:dyDescent="0.3">
      <c r="A19" s="24">
        <v>1966</v>
      </c>
      <c r="B19" s="12">
        <f t="shared" ca="1" si="0"/>
        <v>0.21044058331122373</v>
      </c>
      <c r="AB19" s="27">
        <f t="shared" si="1"/>
        <v>64</v>
      </c>
    </row>
    <row r="20" spans="1:28" x14ac:dyDescent="0.3">
      <c r="A20" s="24">
        <v>1967</v>
      </c>
      <c r="B20" s="12">
        <f t="shared" ca="1" si="0"/>
        <v>0.20755527455048628</v>
      </c>
      <c r="AB20" s="27">
        <f t="shared" si="1"/>
        <v>68</v>
      </c>
    </row>
    <row r="21" spans="1:28" x14ac:dyDescent="0.3">
      <c r="A21" s="24">
        <v>1968</v>
      </c>
      <c r="B21" s="12">
        <f t="shared" ca="1" si="0"/>
        <v>0.21848033383177601</v>
      </c>
      <c r="AB21" s="27">
        <f t="shared" si="1"/>
        <v>72</v>
      </c>
    </row>
    <row r="22" spans="1:28" x14ac:dyDescent="0.3">
      <c r="A22" s="24">
        <v>1969</v>
      </c>
      <c r="B22" s="12">
        <f t="shared" ca="1" si="0"/>
        <v>0.23949928733443371</v>
      </c>
      <c r="AB22" s="27">
        <f t="shared" si="1"/>
        <v>76</v>
      </c>
    </row>
    <row r="23" spans="1:28" x14ac:dyDescent="0.3">
      <c r="A23" s="24">
        <v>1970</v>
      </c>
      <c r="B23" s="12">
        <f t="shared" ca="1" si="0"/>
        <v>0.27027692008747262</v>
      </c>
      <c r="AB23" s="27">
        <f t="shared" si="1"/>
        <v>80</v>
      </c>
    </row>
    <row r="24" spans="1:28" x14ac:dyDescent="0.3">
      <c r="A24" s="24">
        <v>1971</v>
      </c>
      <c r="B24" s="12">
        <f t="shared" ca="1" si="0"/>
        <v>0.25925113525076382</v>
      </c>
      <c r="AB24" s="27">
        <f t="shared" si="1"/>
        <v>84</v>
      </c>
    </row>
    <row r="25" spans="1:28" x14ac:dyDescent="0.3">
      <c r="A25" s="24">
        <v>1972</v>
      </c>
      <c r="B25" s="12">
        <f t="shared" ca="1" si="0"/>
        <v>0.29330893178780015</v>
      </c>
      <c r="AB25" s="27">
        <f t="shared" si="1"/>
        <v>88</v>
      </c>
    </row>
    <row r="26" spans="1:28" x14ac:dyDescent="0.3">
      <c r="A26" s="24">
        <v>1973</v>
      </c>
      <c r="B26" s="12">
        <f t="shared" ca="1" si="0"/>
        <v>0.36692469454010279</v>
      </c>
      <c r="AB26" s="27">
        <f t="shared" si="1"/>
        <v>92</v>
      </c>
    </row>
    <row r="27" spans="1:28" x14ac:dyDescent="0.3">
      <c r="A27" s="24">
        <v>1974</v>
      </c>
      <c r="B27" s="12">
        <f t="shared" ca="1" si="0"/>
        <v>0.26841604391276452</v>
      </c>
      <c r="AB27" s="27">
        <f t="shared" si="1"/>
        <v>96</v>
      </c>
    </row>
    <row r="28" spans="1:28" x14ac:dyDescent="0.3">
      <c r="A28" s="24">
        <v>1975</v>
      </c>
      <c r="B28" s="12">
        <f t="shared" ca="1" si="0"/>
        <v>8.5710831375410912E-2</v>
      </c>
      <c r="AB28" s="27">
        <f t="shared" si="1"/>
        <v>100</v>
      </c>
    </row>
    <row r="29" spans="1:28" x14ac:dyDescent="0.3">
      <c r="A29" s="24">
        <v>1976</v>
      </c>
      <c r="B29" s="12">
        <f t="shared" ca="1" si="0"/>
        <v>0.10938256191178652</v>
      </c>
      <c r="AB29" s="27">
        <f t="shared" si="1"/>
        <v>104</v>
      </c>
    </row>
    <row r="30" spans="1:28" x14ac:dyDescent="0.3">
      <c r="A30" s="24">
        <v>1977</v>
      </c>
      <c r="B30" s="12">
        <f t="shared" ca="1" si="0"/>
        <v>0.14419820892193114</v>
      </c>
      <c r="AB30" s="27">
        <f t="shared" si="1"/>
        <v>108</v>
      </c>
    </row>
    <row r="31" spans="1:28" x14ac:dyDescent="0.3">
      <c r="A31" s="24">
        <v>1978</v>
      </c>
      <c r="B31" s="12">
        <f t="shared" ca="1" si="0"/>
        <v>0.24951828273616794</v>
      </c>
      <c r="AB31" s="27">
        <f t="shared" si="1"/>
        <v>112</v>
      </c>
    </row>
    <row r="32" spans="1:28" x14ac:dyDescent="0.3">
      <c r="A32" s="24">
        <v>1979</v>
      </c>
      <c r="B32" s="12">
        <f t="shared" ca="1" si="0"/>
        <v>0.25797019509900165</v>
      </c>
      <c r="AB32" s="27">
        <f t="shared" si="1"/>
        <v>116</v>
      </c>
    </row>
    <row r="33" spans="1:28" x14ac:dyDescent="0.3">
      <c r="A33" s="24">
        <v>1980</v>
      </c>
      <c r="B33" s="12">
        <f t="shared" ca="1" si="0"/>
        <v>0.23329624886667011</v>
      </c>
      <c r="AB33" s="27">
        <f t="shared" si="1"/>
        <v>120</v>
      </c>
    </row>
    <row r="34" spans="1:28" x14ac:dyDescent="0.3">
      <c r="A34" s="24">
        <v>1981</v>
      </c>
      <c r="B34" s="12">
        <f t="shared" ca="1" si="0"/>
        <v>0.14548568500692105</v>
      </c>
      <c r="AB34" s="27">
        <f t="shared" si="1"/>
        <v>124</v>
      </c>
    </row>
    <row r="35" spans="1:28" x14ac:dyDescent="0.3">
      <c r="A35" s="24">
        <v>1982</v>
      </c>
      <c r="B35" s="12">
        <f t="shared" ca="1" si="0"/>
        <v>0.14759618858864965</v>
      </c>
      <c r="AB35" s="27">
        <f t="shared" si="1"/>
        <v>128</v>
      </c>
    </row>
    <row r="36" spans="1:28" x14ac:dyDescent="0.3">
      <c r="A36" s="24">
        <v>1983</v>
      </c>
      <c r="B36" s="12">
        <f t="shared" ca="1" si="0"/>
        <v>0.21253768454175948</v>
      </c>
      <c r="AB36" s="27">
        <f t="shared" si="1"/>
        <v>132</v>
      </c>
    </row>
    <row r="37" spans="1:28" x14ac:dyDescent="0.3">
      <c r="A37" s="24">
        <v>1984</v>
      </c>
      <c r="B37" s="12">
        <f t="shared" ca="1" si="0"/>
        <v>0.22343093715410167</v>
      </c>
      <c r="AB37" s="27">
        <f t="shared" si="1"/>
        <v>136</v>
      </c>
    </row>
    <row r="38" spans="1:28" x14ac:dyDescent="0.3">
      <c r="A38" s="24">
        <v>1985</v>
      </c>
      <c r="B38" s="12">
        <f t="shared" ca="1" si="0"/>
        <v>0.26227834181255161</v>
      </c>
      <c r="AB38" s="27">
        <f t="shared" si="1"/>
        <v>140</v>
      </c>
    </row>
    <row r="39" spans="1:28" x14ac:dyDescent="0.3">
      <c r="A39" s="24">
        <v>1986</v>
      </c>
      <c r="B39" s="12">
        <f t="shared" ca="1" si="0"/>
        <v>0.28144640992115888</v>
      </c>
      <c r="AB39" s="27">
        <f t="shared" si="1"/>
        <v>144</v>
      </c>
    </row>
    <row r="40" spans="1:28" x14ac:dyDescent="0.3">
      <c r="A40" s="24">
        <v>1987</v>
      </c>
      <c r="B40" s="12">
        <f t="shared" ca="1" si="0"/>
        <v>0.32780342700608522</v>
      </c>
      <c r="AB40" s="27">
        <f t="shared" si="1"/>
        <v>148</v>
      </c>
    </row>
    <row r="41" spans="1:28" x14ac:dyDescent="0.3">
      <c r="A41" s="24">
        <v>1988</v>
      </c>
      <c r="B41" s="12">
        <f t="shared" ca="1" si="0"/>
        <v>0.36372782315450647</v>
      </c>
      <c r="AB41" s="27">
        <f t="shared" si="1"/>
        <v>152</v>
      </c>
    </row>
    <row r="42" spans="1:28" x14ac:dyDescent="0.3">
      <c r="A42" s="24">
        <v>1989</v>
      </c>
      <c r="B42" s="12">
        <f t="shared" ca="1" si="0"/>
        <v>0.3778803625846241</v>
      </c>
      <c r="AB42" s="27">
        <f t="shared" si="1"/>
        <v>156</v>
      </c>
    </row>
    <row r="43" spans="1:28" x14ac:dyDescent="0.3">
      <c r="A43" s="24">
        <v>1990</v>
      </c>
      <c r="B43" s="12">
        <f t="shared" ca="1" si="0"/>
        <v>0.24923510610347188</v>
      </c>
      <c r="AB43" s="27">
        <f t="shared" si="1"/>
        <v>160</v>
      </c>
    </row>
    <row r="44" spans="1:28" x14ac:dyDescent="0.3">
      <c r="A44" s="24">
        <v>1991</v>
      </c>
      <c r="B44" s="12">
        <f t="shared" ca="1" si="0"/>
        <v>0.12357944557455669</v>
      </c>
      <c r="AB44" s="27">
        <f t="shared" si="1"/>
        <v>164</v>
      </c>
    </row>
    <row r="45" spans="1:28" x14ac:dyDescent="0.3">
      <c r="A45" s="24">
        <v>1992</v>
      </c>
      <c r="B45" s="12">
        <f t="shared" ca="1" si="0"/>
        <v>0.14173982223160841</v>
      </c>
      <c r="AB45" s="27">
        <f t="shared" si="1"/>
        <v>168</v>
      </c>
    </row>
    <row r="46" spans="1:28" x14ac:dyDescent="0.3">
      <c r="A46" s="24">
        <v>1993</v>
      </c>
      <c r="B46" s="12">
        <f t="shared" ca="1" si="0"/>
        <v>0.23633163651654154</v>
      </c>
      <c r="AB46" s="27">
        <f t="shared" si="1"/>
        <v>172</v>
      </c>
    </row>
    <row r="47" spans="1:28" x14ac:dyDescent="0.3">
      <c r="A47" s="24">
        <v>1994</v>
      </c>
      <c r="B47" s="12">
        <f t="shared" ca="1" si="0"/>
        <v>0.28732454727300172</v>
      </c>
      <c r="AB47" s="27">
        <f t="shared" si="1"/>
        <v>176</v>
      </c>
    </row>
    <row r="48" spans="1:28" x14ac:dyDescent="0.3">
      <c r="A48" s="24">
        <v>1995</v>
      </c>
      <c r="B48" s="12">
        <f t="shared" ca="1" si="0"/>
        <v>0.26228692974055678</v>
      </c>
      <c r="AB48" s="27">
        <f t="shared" si="1"/>
        <v>180</v>
      </c>
    </row>
    <row r="49" spans="1:28" x14ac:dyDescent="0.3">
      <c r="A49" s="24">
        <v>1996</v>
      </c>
      <c r="B49" s="12">
        <f t="shared" ca="1" si="0"/>
        <v>0.2680372225222285</v>
      </c>
      <c r="AB49" s="27">
        <f t="shared" si="1"/>
        <v>184</v>
      </c>
    </row>
    <row r="50" spans="1:28" x14ac:dyDescent="0.3">
      <c r="A50" s="24">
        <v>1997</v>
      </c>
      <c r="B50" s="12">
        <f t="shared" ca="1" si="0"/>
        <v>0.26570429901452353</v>
      </c>
      <c r="AB50" s="27">
        <f t="shared" si="1"/>
        <v>188</v>
      </c>
    </row>
    <row r="51" spans="1:28" x14ac:dyDescent="0.3">
      <c r="A51" s="24">
        <v>1998</v>
      </c>
      <c r="B51" s="12">
        <f t="shared" ca="1" si="0"/>
        <v>0.26384743103343578</v>
      </c>
      <c r="AB51" s="27">
        <f t="shared" si="1"/>
        <v>192</v>
      </c>
    </row>
    <row r="52" spans="1:28" x14ac:dyDescent="0.3">
      <c r="A52" s="24">
        <v>1999</v>
      </c>
      <c r="B52" s="12">
        <f t="shared" ca="1" si="0"/>
        <v>0.2409419927114187</v>
      </c>
      <c r="AB52" s="27">
        <f t="shared" si="1"/>
        <v>196</v>
      </c>
    </row>
    <row r="53" spans="1:28" x14ac:dyDescent="0.3">
      <c r="A53" s="24">
        <v>2000</v>
      </c>
      <c r="B53" s="12">
        <f t="shared" ca="1" si="0"/>
        <v>0.24636780541828096</v>
      </c>
      <c r="AB53" s="27">
        <f t="shared" si="1"/>
        <v>200</v>
      </c>
    </row>
    <row r="54" spans="1:28" x14ac:dyDescent="0.3">
      <c r="A54" s="24">
        <v>2001</v>
      </c>
      <c r="B54" s="12">
        <f t="shared" ca="1" si="0"/>
        <v>0.22014087321175668</v>
      </c>
      <c r="AB54" s="27">
        <f t="shared" si="1"/>
        <v>204</v>
      </c>
    </row>
    <row r="55" spans="1:28" x14ac:dyDescent="0.3">
      <c r="A55" s="24">
        <v>2002</v>
      </c>
      <c r="B55" s="12">
        <f t="shared" ca="1" si="0"/>
        <v>0.23199598383471765</v>
      </c>
      <c r="AB55" s="27">
        <f t="shared" si="1"/>
        <v>208</v>
      </c>
    </row>
    <row r="56" spans="1:28" x14ac:dyDescent="0.3">
      <c r="A56" s="24">
        <v>2003</v>
      </c>
      <c r="B56" s="12">
        <f t="shared" ca="1" si="0"/>
        <v>0.24033270036449284</v>
      </c>
      <c r="AB56" s="27">
        <f t="shared" si="1"/>
        <v>212</v>
      </c>
    </row>
    <row r="57" spans="1:28" x14ac:dyDescent="0.3">
      <c r="A57" s="24">
        <v>2004</v>
      </c>
      <c r="B57" s="12">
        <f t="shared" ca="1" si="0"/>
        <v>0.22392727589967421</v>
      </c>
      <c r="AB57" s="27">
        <f t="shared" si="1"/>
        <v>216</v>
      </c>
    </row>
    <row r="58" spans="1:28" x14ac:dyDescent="0.3">
      <c r="A58" s="24">
        <v>2005</v>
      </c>
      <c r="B58" s="12">
        <f t="shared" ca="1" si="0"/>
        <v>0.27772467168997039</v>
      </c>
      <c r="AB58" s="27">
        <f t="shared" si="1"/>
        <v>220</v>
      </c>
    </row>
    <row r="59" spans="1:28" x14ac:dyDescent="0.3">
      <c r="A59" s="24">
        <v>2006</v>
      </c>
      <c r="B59" s="12">
        <f t="shared" ca="1" si="0"/>
        <v>0.25656250681780923</v>
      </c>
      <c r="AB59" s="27">
        <f t="shared" si="1"/>
        <v>224</v>
      </c>
    </row>
    <row r="60" spans="1:28" x14ac:dyDescent="0.3">
      <c r="A60" s="24">
        <v>2007</v>
      </c>
      <c r="B60" s="12">
        <f t="shared" ca="1" si="0"/>
        <v>0.24643601418981853</v>
      </c>
      <c r="AB60" s="27">
        <f t="shared" si="1"/>
        <v>228</v>
      </c>
    </row>
    <row r="61" spans="1:28" x14ac:dyDescent="0.3">
      <c r="A61" s="24">
        <v>2008</v>
      </c>
      <c r="B61" s="12">
        <f t="shared" ca="1" si="0"/>
        <v>0.23755916678944944</v>
      </c>
      <c r="AB61" s="27">
        <f t="shared" si="1"/>
        <v>232</v>
      </c>
    </row>
    <row r="62" spans="1:28" x14ac:dyDescent="0.3">
      <c r="A62" s="24">
        <v>2009</v>
      </c>
      <c r="B62" s="12">
        <f t="shared" ca="1" si="0"/>
        <v>0.19028109974018581</v>
      </c>
      <c r="AB62" s="27">
        <f t="shared" si="1"/>
        <v>236</v>
      </c>
    </row>
    <row r="63" spans="1:28" x14ac:dyDescent="0.3">
      <c r="A63" s="24">
        <v>2010</v>
      </c>
      <c r="B63" s="12">
        <f t="shared" ca="1" si="0"/>
        <v>0.14967140938408008</v>
      </c>
      <c r="AB63" s="27">
        <f t="shared" si="1"/>
        <v>240</v>
      </c>
    </row>
    <row r="64" spans="1:28" x14ac:dyDescent="0.3">
      <c r="A64" s="24">
        <v>2011</v>
      </c>
      <c r="B64" s="12">
        <f t="shared" ca="1" si="0"/>
        <v>0.19127612874369482</v>
      </c>
      <c r="AB64" s="27">
        <f t="shared" si="1"/>
        <v>244</v>
      </c>
    </row>
    <row r="65" spans="1:28" x14ac:dyDescent="0.3">
      <c r="A65" s="24">
        <v>2012</v>
      </c>
      <c r="B65" s="12">
        <f t="shared" ca="1" si="0"/>
        <v>0.23165340174745475</v>
      </c>
      <c r="AB65" s="27">
        <f t="shared" si="1"/>
        <v>248</v>
      </c>
    </row>
    <row r="66" spans="1:28" x14ac:dyDescent="0.3">
      <c r="A66" s="24">
        <v>2013</v>
      </c>
      <c r="B66" s="12">
        <f t="shared" ca="1" si="0"/>
        <v>0.23809822295770644</v>
      </c>
      <c r="AB66" s="27">
        <f t="shared" si="1"/>
        <v>252</v>
      </c>
    </row>
    <row r="67" spans="1:28" x14ac:dyDescent="0.3">
      <c r="A67" s="24">
        <v>2014</v>
      </c>
      <c r="B67" s="12">
        <f t="shared" ref="B67:B72" ca="1" si="2">(1+GEOMEAN(OFFSET(B$75,$AB67,0,4,1)))^4-1</f>
        <v>0.26485181928621326</v>
      </c>
      <c r="AB67" s="27">
        <f t="shared" si="1"/>
        <v>256</v>
      </c>
    </row>
    <row r="68" spans="1:28" x14ac:dyDescent="0.3">
      <c r="A68" s="24">
        <v>2015</v>
      </c>
      <c r="B68" s="12">
        <f t="shared" ca="1" si="2"/>
        <v>0.27334767879708699</v>
      </c>
      <c r="AB68" s="27">
        <f t="shared" si="1"/>
        <v>260</v>
      </c>
    </row>
    <row r="69" spans="1:28" x14ac:dyDescent="0.3">
      <c r="A69" s="24">
        <v>2016</v>
      </c>
      <c r="B69" s="12">
        <f t="shared" ca="1" si="2"/>
        <v>0.27911447098405806</v>
      </c>
      <c r="AB69" s="27">
        <f t="shared" ref="AB69:AB71" si="3">AB68+4</f>
        <v>264</v>
      </c>
    </row>
    <row r="70" spans="1:28" x14ac:dyDescent="0.3">
      <c r="A70" s="24">
        <v>2017</v>
      </c>
      <c r="B70" s="12">
        <f t="shared" ca="1" si="2"/>
        <v>0.25038560004452881</v>
      </c>
      <c r="AB70" s="27">
        <f t="shared" si="3"/>
        <v>268</v>
      </c>
    </row>
    <row r="71" spans="1:28" x14ac:dyDescent="0.3">
      <c r="A71" s="24">
        <v>2018</v>
      </c>
      <c r="B71" s="12">
        <f t="shared" ca="1" si="2"/>
        <v>0.2412465453040884</v>
      </c>
      <c r="AB71" s="27">
        <f t="shared" si="3"/>
        <v>272</v>
      </c>
    </row>
    <row r="72" spans="1:28" x14ac:dyDescent="0.3">
      <c r="A72" s="24">
        <v>2019</v>
      </c>
      <c r="B72" s="12">
        <f t="shared" ca="1" si="2"/>
        <v>0.27625461146905161</v>
      </c>
      <c r="AB72" s="27"/>
    </row>
    <row r="73" spans="1:28" x14ac:dyDescent="0.3">
      <c r="A73" s="3"/>
    </row>
    <row r="74" spans="1:28" x14ac:dyDescent="0.3">
      <c r="A74" s="3" t="s">
        <v>147</v>
      </c>
    </row>
    <row r="75" spans="1:28" x14ac:dyDescent="0.3">
      <c r="A75" s="24" t="s">
        <v>148</v>
      </c>
      <c r="B75" s="31">
        <v>5.5899999999999998E-2</v>
      </c>
    </row>
    <row r="76" spans="1:28" x14ac:dyDescent="0.3">
      <c r="A76" s="24" t="s">
        <v>149</v>
      </c>
      <c r="B76" s="31">
        <v>6.2400000000000004E-2</v>
      </c>
    </row>
    <row r="77" spans="1:28" x14ac:dyDescent="0.3">
      <c r="A77" s="24" t="s">
        <v>150</v>
      </c>
      <c r="B77" s="31">
        <v>6.6299999999999998E-2</v>
      </c>
    </row>
    <row r="78" spans="1:28" x14ac:dyDescent="0.3">
      <c r="A78" s="24" t="s">
        <v>151</v>
      </c>
      <c r="B78" s="31">
        <v>6.7599999999999993E-2</v>
      </c>
    </row>
    <row r="79" spans="1:28" x14ac:dyDescent="0.3">
      <c r="A79" s="24" t="s">
        <v>152</v>
      </c>
      <c r="B79" s="31">
        <v>7.3700000000000002E-2</v>
      </c>
    </row>
    <row r="80" spans="1:28" x14ac:dyDescent="0.3">
      <c r="A80" s="24" t="s">
        <v>153</v>
      </c>
      <c r="B80" s="31">
        <v>6.6199999999999995E-2</v>
      </c>
    </row>
    <row r="81" spans="1:2" x14ac:dyDescent="0.3">
      <c r="A81" s="24" t="s">
        <v>154</v>
      </c>
      <c r="B81" s="31">
        <v>6.3799999999999996E-2</v>
      </c>
    </row>
    <row r="82" spans="1:2" x14ac:dyDescent="0.3">
      <c r="A82" s="24" t="s">
        <v>155</v>
      </c>
      <c r="B82" s="31">
        <v>5.9200000000000003E-2</v>
      </c>
    </row>
    <row r="83" spans="1:2" x14ac:dyDescent="0.3">
      <c r="A83" s="24" t="s">
        <v>156</v>
      </c>
      <c r="B83" s="31">
        <v>6.7199999999999996E-2</v>
      </c>
    </row>
    <row r="84" spans="1:2" x14ac:dyDescent="0.3">
      <c r="A84" s="24" t="s">
        <v>157</v>
      </c>
      <c r="B84" s="31">
        <v>6.5500000000000003E-2</v>
      </c>
    </row>
    <row r="85" spans="1:2" x14ac:dyDescent="0.3">
      <c r="A85" s="24" t="s">
        <v>158</v>
      </c>
      <c r="B85" s="31">
        <v>6.08E-2</v>
      </c>
    </row>
    <row r="86" spans="1:2" x14ac:dyDescent="0.3">
      <c r="A86" s="24" t="s">
        <v>159</v>
      </c>
      <c r="B86" s="31">
        <v>5.7500000000000002E-2</v>
      </c>
    </row>
    <row r="87" spans="1:2" x14ac:dyDescent="0.3">
      <c r="A87" s="24" t="s">
        <v>160</v>
      </c>
      <c r="B87" s="31">
        <v>0.06</v>
      </c>
    </row>
    <row r="88" spans="1:2" x14ac:dyDescent="0.3">
      <c r="A88" s="24" t="s">
        <v>161</v>
      </c>
      <c r="B88" s="31">
        <v>5.7599999999999998E-2</v>
      </c>
    </row>
    <row r="89" spans="1:2" x14ac:dyDescent="0.3">
      <c r="A89" s="24" t="s">
        <v>162</v>
      </c>
      <c r="B89" s="31">
        <v>5.8400000000000001E-2</v>
      </c>
    </row>
    <row r="90" spans="1:2" x14ac:dyDescent="0.3">
      <c r="A90" s="24" t="s">
        <v>163</v>
      </c>
      <c r="B90" s="31">
        <v>5.96E-2</v>
      </c>
    </row>
    <row r="91" spans="1:2" x14ac:dyDescent="0.3">
      <c r="A91" s="24" t="s">
        <v>164</v>
      </c>
      <c r="B91" s="31">
        <v>6.6199999999999995E-2</v>
      </c>
    </row>
    <row r="92" spans="1:2" x14ac:dyDescent="0.3">
      <c r="A92" s="24" t="s">
        <v>165</v>
      </c>
      <c r="B92" s="31">
        <v>6.4299999999999996E-2</v>
      </c>
    </row>
    <row r="93" spans="1:2" x14ac:dyDescent="0.3">
      <c r="A93" s="24" t="s">
        <v>166</v>
      </c>
      <c r="B93" s="31">
        <v>6.4100000000000004E-2</v>
      </c>
    </row>
    <row r="94" spans="1:2" x14ac:dyDescent="0.3">
      <c r="A94" s="24" t="s">
        <v>167</v>
      </c>
      <c r="B94" s="31">
        <v>6.4600000000000005E-2</v>
      </c>
    </row>
    <row r="95" spans="1:2" x14ac:dyDescent="0.3">
      <c r="A95" s="24" t="s">
        <v>168</v>
      </c>
      <c r="B95" s="31">
        <v>6.8000000000000005E-2</v>
      </c>
    </row>
    <row r="96" spans="1:2" x14ac:dyDescent="0.3">
      <c r="A96" s="24" t="s">
        <v>169</v>
      </c>
      <c r="B96" s="31">
        <v>6.9099999999999995E-2</v>
      </c>
    </row>
    <row r="97" spans="1:2" x14ac:dyDescent="0.3">
      <c r="A97" s="24" t="s">
        <v>170</v>
      </c>
      <c r="B97" s="31">
        <v>6.7000000000000004E-2</v>
      </c>
    </row>
    <row r="98" spans="1:2" x14ac:dyDescent="0.3">
      <c r="A98" s="24" t="s">
        <v>171</v>
      </c>
      <c r="B98" s="31">
        <v>6.6400000000000001E-2</v>
      </c>
    </row>
    <row r="99" spans="1:2" x14ac:dyDescent="0.3">
      <c r="A99" s="24" t="s">
        <v>172</v>
      </c>
      <c r="B99" s="31">
        <v>6.4899999999999999E-2</v>
      </c>
    </row>
    <row r="100" spans="1:2" x14ac:dyDescent="0.3">
      <c r="A100" s="24" t="s">
        <v>173</v>
      </c>
      <c r="B100" s="31">
        <v>6.2100000000000002E-2</v>
      </c>
    </row>
    <row r="101" spans="1:2" x14ac:dyDescent="0.3">
      <c r="A101" s="24" t="s">
        <v>174</v>
      </c>
      <c r="B101" s="31">
        <v>6.4500000000000002E-2</v>
      </c>
    </row>
    <row r="102" spans="1:2" x14ac:dyDescent="0.3">
      <c r="A102" s="24" t="s">
        <v>175</v>
      </c>
      <c r="B102" s="31">
        <v>6.3099999999999989E-2</v>
      </c>
    </row>
    <row r="103" spans="1:2" x14ac:dyDescent="0.3">
      <c r="A103" s="24" t="s">
        <v>176</v>
      </c>
      <c r="B103" s="31">
        <v>6.0999999999999999E-2</v>
      </c>
    </row>
    <row r="104" spans="1:2" x14ac:dyDescent="0.3">
      <c r="A104" s="24" t="s">
        <v>177</v>
      </c>
      <c r="B104" s="31">
        <v>6.0499999999999998E-2</v>
      </c>
    </row>
    <row r="105" spans="1:2" x14ac:dyDescent="0.3">
      <c r="A105" s="24" t="s">
        <v>178</v>
      </c>
      <c r="B105" s="31">
        <v>5.7599999999999998E-2</v>
      </c>
    </row>
    <row r="106" spans="1:2" x14ac:dyDescent="0.3">
      <c r="A106" s="24" t="s">
        <v>179</v>
      </c>
      <c r="B106" s="31">
        <v>6.1900000000000004E-2</v>
      </c>
    </row>
    <row r="107" spans="1:2" x14ac:dyDescent="0.3">
      <c r="A107" s="24" t="s">
        <v>180</v>
      </c>
      <c r="B107" s="31">
        <v>6.1799999999999994E-2</v>
      </c>
    </row>
    <row r="108" spans="1:2" x14ac:dyDescent="0.3">
      <c r="A108" s="24" t="s">
        <v>181</v>
      </c>
      <c r="B108" s="31">
        <v>5.9699999999999996E-2</v>
      </c>
    </row>
    <row r="109" spans="1:2" x14ac:dyDescent="0.3">
      <c r="A109" s="24" t="s">
        <v>182</v>
      </c>
      <c r="B109" s="31">
        <v>5.8400000000000001E-2</v>
      </c>
    </row>
    <row r="110" spans="1:2" x14ac:dyDescent="0.3">
      <c r="A110" s="24" t="s">
        <v>183</v>
      </c>
      <c r="B110" s="31">
        <v>5.4600000000000003E-2</v>
      </c>
    </row>
    <row r="111" spans="1:2" x14ac:dyDescent="0.3">
      <c r="A111" s="24" t="s">
        <v>184</v>
      </c>
      <c r="B111" s="31">
        <v>5.79E-2</v>
      </c>
    </row>
    <row r="112" spans="1:2" x14ac:dyDescent="0.3">
      <c r="A112" s="24" t="s">
        <v>185</v>
      </c>
      <c r="B112" s="31">
        <v>5.79E-2</v>
      </c>
    </row>
    <row r="113" spans="1:2" x14ac:dyDescent="0.3">
      <c r="A113" s="24" t="s">
        <v>186</v>
      </c>
      <c r="B113" s="31">
        <v>6.0199999999999997E-2</v>
      </c>
    </row>
    <row r="114" spans="1:2" x14ac:dyDescent="0.3">
      <c r="A114" s="24" t="s">
        <v>187</v>
      </c>
      <c r="B114" s="31">
        <v>6.6100000000000006E-2</v>
      </c>
    </row>
    <row r="115" spans="1:2" x14ac:dyDescent="0.3">
      <c r="A115" s="24" t="s">
        <v>188</v>
      </c>
      <c r="B115" s="31">
        <v>7.2300000000000003E-2</v>
      </c>
    </row>
    <row r="116" spans="1:2" x14ac:dyDescent="0.3">
      <c r="A116" s="24" t="s">
        <v>189</v>
      </c>
      <c r="B116" s="31">
        <v>7.2599999999999998E-2</v>
      </c>
    </row>
    <row r="117" spans="1:2" x14ac:dyDescent="0.3">
      <c r="A117" s="24" t="s">
        <v>190</v>
      </c>
      <c r="B117" s="31">
        <v>7.0699999999999999E-2</v>
      </c>
    </row>
    <row r="118" spans="1:2" x14ac:dyDescent="0.3">
      <c r="A118" s="24" t="s">
        <v>191</v>
      </c>
      <c r="B118" s="31">
        <v>7.2400000000000006E-2</v>
      </c>
    </row>
    <row r="119" spans="1:2" x14ac:dyDescent="0.3">
      <c r="A119" s="24" t="s">
        <v>192</v>
      </c>
      <c r="B119" s="31">
        <v>7.1300000000000002E-2</v>
      </c>
    </row>
    <row r="120" spans="1:2" x14ac:dyDescent="0.3">
      <c r="A120" s="24" t="s">
        <v>193</v>
      </c>
      <c r="B120" s="31">
        <v>6.3799999999999996E-2</v>
      </c>
    </row>
    <row r="121" spans="1:2" x14ac:dyDescent="0.3">
      <c r="A121" s="24" t="s">
        <v>194</v>
      </c>
      <c r="B121" s="31">
        <v>6.59E-2</v>
      </c>
    </row>
    <row r="122" spans="1:2" x14ac:dyDescent="0.3">
      <c r="A122" s="24" t="s">
        <v>195</v>
      </c>
      <c r="B122" s="31">
        <v>5.5199999999999999E-2</v>
      </c>
    </row>
    <row r="123" spans="1:2" x14ac:dyDescent="0.3">
      <c r="A123" s="24" t="s">
        <v>196</v>
      </c>
      <c r="B123" s="31">
        <v>5.4100000000000002E-2</v>
      </c>
    </row>
    <row r="124" spans="1:2" x14ac:dyDescent="0.3">
      <c r="A124" s="24" t="s">
        <v>197</v>
      </c>
      <c r="B124" s="31">
        <v>5.7800000000000004E-2</v>
      </c>
    </row>
    <row r="125" spans="1:2" x14ac:dyDescent="0.3">
      <c r="A125" s="24" t="s">
        <v>198</v>
      </c>
      <c r="B125" s="31">
        <v>5.9500000000000004E-2</v>
      </c>
    </row>
    <row r="126" spans="1:2" x14ac:dyDescent="0.3">
      <c r="A126" s="24" t="s">
        <v>199</v>
      </c>
      <c r="B126" s="31">
        <v>6.13E-2</v>
      </c>
    </row>
    <row r="127" spans="1:2" x14ac:dyDescent="0.3">
      <c r="A127" s="24" t="s">
        <v>200</v>
      </c>
      <c r="B127" s="31">
        <v>5.4900000000000004E-2</v>
      </c>
    </row>
    <row r="128" spans="1:2" x14ac:dyDescent="0.3">
      <c r="A128" s="24" t="s">
        <v>201</v>
      </c>
      <c r="B128" s="31">
        <v>6.7299999999999999E-2</v>
      </c>
    </row>
    <row r="129" spans="1:2" x14ac:dyDescent="0.3">
      <c r="A129" s="24" t="s">
        <v>202</v>
      </c>
      <c r="B129" s="31">
        <v>6.0700000000000004E-2</v>
      </c>
    </row>
    <row r="130" spans="1:2" x14ac:dyDescent="0.3">
      <c r="A130" s="24" t="s">
        <v>203</v>
      </c>
      <c r="B130" s="31">
        <v>6.6199999999999995E-2</v>
      </c>
    </row>
    <row r="131" spans="1:2" x14ac:dyDescent="0.3">
      <c r="A131" s="24" t="s">
        <v>204</v>
      </c>
      <c r="B131" s="31">
        <v>5.74E-2</v>
      </c>
    </row>
    <row r="132" spans="1:2" x14ac:dyDescent="0.3">
      <c r="A132" s="24" t="s">
        <v>205</v>
      </c>
      <c r="B132" s="31">
        <v>5.7599999999999998E-2</v>
      </c>
    </row>
    <row r="133" spans="1:2" x14ac:dyDescent="0.3">
      <c r="A133" s="24" t="s">
        <v>206</v>
      </c>
      <c r="B133" s="31">
        <v>5.3800000000000001E-2</v>
      </c>
    </row>
    <row r="134" spans="1:2" x14ac:dyDescent="0.3">
      <c r="A134" s="24" t="s">
        <v>207</v>
      </c>
      <c r="B134" s="31">
        <v>5.4900000000000004E-2</v>
      </c>
    </row>
    <row r="135" spans="1:2" x14ac:dyDescent="0.3">
      <c r="A135" s="24" t="s">
        <v>208</v>
      </c>
      <c r="B135" s="31">
        <v>5.4400000000000004E-2</v>
      </c>
    </row>
    <row r="136" spans="1:2" x14ac:dyDescent="0.3">
      <c r="A136" s="24" t="s">
        <v>209</v>
      </c>
      <c r="B136" s="31">
        <v>5.5E-2</v>
      </c>
    </row>
    <row r="137" spans="1:2" x14ac:dyDescent="0.3">
      <c r="A137" s="24" t="s">
        <v>210</v>
      </c>
      <c r="B137" s="31">
        <v>5.3899999999999997E-2</v>
      </c>
    </row>
    <row r="138" spans="1:2" x14ac:dyDescent="0.3">
      <c r="A138" s="24" t="s">
        <v>211</v>
      </c>
      <c r="B138" s="31">
        <v>5.7200000000000001E-2</v>
      </c>
    </row>
    <row r="139" spans="1:2" x14ac:dyDescent="0.3">
      <c r="A139" s="24" t="s">
        <v>212</v>
      </c>
      <c r="B139" s="31">
        <v>5.2300000000000006E-2</v>
      </c>
    </row>
    <row r="140" spans="1:2" x14ac:dyDescent="0.3">
      <c r="A140" s="24" t="s">
        <v>213</v>
      </c>
      <c r="B140" s="31">
        <v>4.9299999999999997E-2</v>
      </c>
    </row>
    <row r="141" spans="1:2" x14ac:dyDescent="0.3">
      <c r="A141" s="24" t="s">
        <v>214</v>
      </c>
      <c r="B141" s="31">
        <v>4.7199999999999999E-2</v>
      </c>
    </row>
    <row r="142" spans="1:2" x14ac:dyDescent="0.3">
      <c r="A142" s="24" t="s">
        <v>215</v>
      </c>
      <c r="B142" s="31">
        <v>4.7E-2</v>
      </c>
    </row>
    <row r="143" spans="1:2" x14ac:dyDescent="0.3">
      <c r="A143" s="24" t="s">
        <v>216</v>
      </c>
      <c r="B143" s="31">
        <v>4.6500000000000007E-2</v>
      </c>
    </row>
    <row r="144" spans="1:2" x14ac:dyDescent="0.3">
      <c r="A144" s="24" t="s">
        <v>217</v>
      </c>
      <c r="B144" s="31">
        <v>4.99E-2</v>
      </c>
    </row>
    <row r="145" spans="1:2" x14ac:dyDescent="0.3">
      <c r="A145" s="24" t="s">
        <v>218</v>
      </c>
      <c r="B145" s="31">
        <v>4.5199999999999997E-2</v>
      </c>
    </row>
    <row r="146" spans="1:2" x14ac:dyDescent="0.3">
      <c r="A146" s="24" t="s">
        <v>219</v>
      </c>
      <c r="B146" s="31">
        <v>5.1799999999999999E-2</v>
      </c>
    </row>
    <row r="147" spans="1:2" x14ac:dyDescent="0.3">
      <c r="A147" s="24" t="s">
        <v>220</v>
      </c>
      <c r="B147" s="31">
        <v>0.05</v>
      </c>
    </row>
    <row r="148" spans="1:2" x14ac:dyDescent="0.3">
      <c r="A148" s="24" t="s">
        <v>221</v>
      </c>
      <c r="B148" s="31">
        <v>4.8399999999999999E-2</v>
      </c>
    </row>
    <row r="149" spans="1:2" x14ac:dyDescent="0.3">
      <c r="A149" s="24" t="s">
        <v>222</v>
      </c>
      <c r="B149" s="31">
        <v>5.0799999999999998E-2</v>
      </c>
    </row>
    <row r="150" spans="1:2" x14ac:dyDescent="0.3">
      <c r="A150" s="24" t="s">
        <v>223</v>
      </c>
      <c r="B150" s="31">
        <v>5.3499999999999999E-2</v>
      </c>
    </row>
    <row r="151" spans="1:2" x14ac:dyDescent="0.3">
      <c r="A151" s="24" t="s">
        <v>224</v>
      </c>
      <c r="B151" s="31">
        <v>5.2699999999999997E-2</v>
      </c>
    </row>
    <row r="152" spans="1:2" x14ac:dyDescent="0.3">
      <c r="A152" s="24" t="s">
        <v>225</v>
      </c>
      <c r="B152" s="31">
        <v>5.0499999999999996E-2</v>
      </c>
    </row>
    <row r="153" spans="1:2" x14ac:dyDescent="0.3">
      <c r="A153" s="24" t="s">
        <v>226</v>
      </c>
      <c r="B153" s="31">
        <v>5.3699999999999998E-2</v>
      </c>
    </row>
    <row r="154" spans="1:2" x14ac:dyDescent="0.3">
      <c r="A154" s="24" t="s">
        <v>227</v>
      </c>
      <c r="B154" s="31">
        <v>6.4699999999999994E-2</v>
      </c>
    </row>
    <row r="155" spans="1:2" x14ac:dyDescent="0.3">
      <c r="A155" s="24" t="s">
        <v>228</v>
      </c>
      <c r="B155" s="31">
        <v>5.91E-2</v>
      </c>
    </row>
    <row r="156" spans="1:2" x14ac:dyDescent="0.3">
      <c r="A156" s="24" t="s">
        <v>229</v>
      </c>
      <c r="B156" s="31">
        <v>5.9400000000000001E-2</v>
      </c>
    </row>
    <row r="157" spans="1:2" x14ac:dyDescent="0.3">
      <c r="A157" s="24" t="s">
        <v>230</v>
      </c>
      <c r="B157" s="31">
        <v>5.9400000000000001E-2</v>
      </c>
    </row>
    <row r="158" spans="1:2" x14ac:dyDescent="0.3">
      <c r="A158" s="24" t="s">
        <v>231</v>
      </c>
      <c r="B158" s="31">
        <v>6.9199999999999998E-2</v>
      </c>
    </row>
    <row r="159" spans="1:2" x14ac:dyDescent="0.3">
      <c r="A159" s="24" t="s">
        <v>232</v>
      </c>
      <c r="B159" s="31">
        <v>6.0499999999999998E-2</v>
      </c>
    </row>
    <row r="160" spans="1:2" x14ac:dyDescent="0.3">
      <c r="A160" s="24" t="s">
        <v>233</v>
      </c>
      <c r="B160" s="31">
        <v>5.5300000000000002E-2</v>
      </c>
    </row>
    <row r="161" spans="1:2" x14ac:dyDescent="0.3">
      <c r="A161" s="24" t="s">
        <v>234</v>
      </c>
      <c r="B161" s="31">
        <v>5.5999999999999994E-2</v>
      </c>
    </row>
    <row r="162" spans="1:2" x14ac:dyDescent="0.3">
      <c r="A162" s="24" t="s">
        <v>235</v>
      </c>
      <c r="B162" s="31">
        <v>6.6100000000000006E-2</v>
      </c>
    </row>
    <row r="163" spans="1:2" x14ac:dyDescent="0.3">
      <c r="A163" s="24" t="s">
        <v>236</v>
      </c>
      <c r="B163" s="31">
        <v>6.4100000000000004E-2</v>
      </c>
    </row>
    <row r="164" spans="1:2" x14ac:dyDescent="0.3">
      <c r="A164" s="24" t="s">
        <v>237</v>
      </c>
      <c r="B164" s="31">
        <v>6.2899999999999998E-2</v>
      </c>
    </row>
    <row r="165" spans="1:2" x14ac:dyDescent="0.3">
      <c r="A165" s="24" t="s">
        <v>238</v>
      </c>
      <c r="B165" s="31">
        <v>6.2100000000000002E-2</v>
      </c>
    </row>
    <row r="166" spans="1:2" x14ac:dyDescent="0.3">
      <c r="A166" s="24" t="s">
        <v>239</v>
      </c>
      <c r="B166" s="31">
        <v>7.7699999999999991E-2</v>
      </c>
    </row>
    <row r="167" spans="1:2" x14ac:dyDescent="0.3">
      <c r="A167" s="24" t="s">
        <v>240</v>
      </c>
      <c r="B167" s="31">
        <v>8.2100000000000006E-2</v>
      </c>
    </row>
    <row r="168" spans="1:2" x14ac:dyDescent="0.3">
      <c r="A168" s="24" t="s">
        <v>241</v>
      </c>
      <c r="B168" s="31">
        <v>7.8E-2</v>
      </c>
    </row>
    <row r="169" spans="1:2" x14ac:dyDescent="0.3">
      <c r="A169" s="24" t="s">
        <v>242</v>
      </c>
      <c r="B169" s="31">
        <v>7.85E-2</v>
      </c>
    </row>
    <row r="170" spans="1:2" x14ac:dyDescent="0.3">
      <c r="A170" s="24" t="s">
        <v>243</v>
      </c>
      <c r="B170" s="31">
        <v>8.6800000000000002E-2</v>
      </c>
    </row>
    <row r="171" spans="1:2" x14ac:dyDescent="0.3">
      <c r="A171" s="24" t="s">
        <v>244</v>
      </c>
      <c r="B171" s="31">
        <v>6.4500000000000002E-2</v>
      </c>
    </row>
    <row r="172" spans="1:2" x14ac:dyDescent="0.3">
      <c r="A172" s="24" t="s">
        <v>245</v>
      </c>
      <c r="B172" s="31">
        <v>6.4100000000000004E-2</v>
      </c>
    </row>
    <row r="173" spans="1:2" x14ac:dyDescent="0.3">
      <c r="A173" s="24" t="s">
        <v>246</v>
      </c>
      <c r="B173" s="31">
        <v>5.9699999999999996E-2</v>
      </c>
    </row>
    <row r="174" spans="1:2" x14ac:dyDescent="0.3">
      <c r="A174" s="24" t="s">
        <v>247</v>
      </c>
      <c r="B174" s="31">
        <v>5.7000000000000002E-2</v>
      </c>
    </row>
    <row r="175" spans="1:2" x14ac:dyDescent="0.3">
      <c r="A175" s="24" t="s">
        <v>248</v>
      </c>
      <c r="B175" s="31">
        <v>3.4200000000000001E-2</v>
      </c>
    </row>
    <row r="176" spans="1:2" x14ac:dyDescent="0.3">
      <c r="A176" s="24" t="s">
        <v>249</v>
      </c>
      <c r="B176" s="31">
        <v>1.8600000000000002E-2</v>
      </c>
    </row>
    <row r="177" spans="1:2" x14ac:dyDescent="0.3">
      <c r="A177" s="24" t="s">
        <v>250</v>
      </c>
      <c r="B177" s="31">
        <v>1.24E-2</v>
      </c>
    </row>
    <row r="178" spans="1:2" x14ac:dyDescent="0.3">
      <c r="A178" s="24" t="s">
        <v>251</v>
      </c>
      <c r="B178" s="31">
        <v>2.3599999999999999E-2</v>
      </c>
    </row>
    <row r="179" spans="1:2" x14ac:dyDescent="0.3">
      <c r="A179" s="24" t="s">
        <v>252</v>
      </c>
      <c r="B179" s="31">
        <v>2.6699999999999998E-2</v>
      </c>
    </row>
    <row r="180" spans="1:2" x14ac:dyDescent="0.3">
      <c r="A180" s="24" t="s">
        <v>253</v>
      </c>
      <c r="B180" s="31">
        <v>2.6000000000000002E-2</v>
      </c>
    </row>
    <row r="181" spans="1:2" x14ac:dyDescent="0.3">
      <c r="A181" s="24" t="s">
        <v>254</v>
      </c>
      <c r="B181" s="31">
        <v>2.2200000000000001E-2</v>
      </c>
    </row>
    <row r="182" spans="1:2" x14ac:dyDescent="0.3">
      <c r="A182" s="24" t="s">
        <v>255</v>
      </c>
      <c r="B182" s="31">
        <v>3.1E-2</v>
      </c>
    </row>
    <row r="183" spans="1:2" x14ac:dyDescent="0.3">
      <c r="A183" s="24" t="s">
        <v>256</v>
      </c>
      <c r="B183" s="31">
        <v>2.5600000000000001E-2</v>
      </c>
    </row>
    <row r="184" spans="1:2" x14ac:dyDescent="0.3">
      <c r="A184" s="24" t="s">
        <v>257</v>
      </c>
      <c r="B184" s="31">
        <v>2.8999999999999998E-2</v>
      </c>
    </row>
    <row r="185" spans="1:2" x14ac:dyDescent="0.3">
      <c r="A185" s="24" t="s">
        <v>258</v>
      </c>
      <c r="B185" s="31">
        <v>3.6200000000000003E-2</v>
      </c>
    </row>
    <row r="186" spans="1:2" x14ac:dyDescent="0.3">
      <c r="A186" s="24" t="s">
        <v>259</v>
      </c>
      <c r="B186" s="31">
        <v>5.1200000000000002E-2</v>
      </c>
    </row>
    <row r="187" spans="1:2" x14ac:dyDescent="0.3">
      <c r="A187" s="24" t="s">
        <v>260</v>
      </c>
      <c r="B187" s="31">
        <v>5.4900000000000004E-2</v>
      </c>
    </row>
    <row r="188" spans="1:2" x14ac:dyDescent="0.3">
      <c r="A188" s="24" t="s">
        <v>261</v>
      </c>
      <c r="B188" s="31">
        <v>5.3600000000000002E-2</v>
      </c>
    </row>
    <row r="189" spans="1:2" x14ac:dyDescent="0.3">
      <c r="A189" s="24" t="s">
        <v>262</v>
      </c>
      <c r="B189" s="31">
        <v>5.6500000000000002E-2</v>
      </c>
    </row>
    <row r="190" spans="1:2" x14ac:dyDescent="0.3">
      <c r="A190" s="24" t="s">
        <v>263</v>
      </c>
      <c r="B190" s="31">
        <v>6.4699999999999994E-2</v>
      </c>
    </row>
    <row r="191" spans="1:2" x14ac:dyDescent="0.3">
      <c r="A191" s="24" t="s">
        <v>264</v>
      </c>
      <c r="B191" s="31">
        <v>6.2300000000000001E-2</v>
      </c>
    </row>
    <row r="192" spans="1:2" x14ac:dyDescent="0.3">
      <c r="A192" s="24" t="s">
        <v>265</v>
      </c>
      <c r="B192" s="31">
        <v>5.67E-2</v>
      </c>
    </row>
    <row r="193" spans="1:2" x14ac:dyDescent="0.3">
      <c r="A193" s="24" t="s">
        <v>266</v>
      </c>
      <c r="B193" s="31">
        <v>5.4299999999999994E-2</v>
      </c>
    </row>
    <row r="194" spans="1:2" x14ac:dyDescent="0.3">
      <c r="A194" s="24" t="s">
        <v>267</v>
      </c>
      <c r="B194" s="31">
        <v>6.3399999999999998E-2</v>
      </c>
    </row>
    <row r="195" spans="1:2" x14ac:dyDescent="0.3">
      <c r="A195" s="24" t="s">
        <v>268</v>
      </c>
      <c r="B195" s="31">
        <v>5.2300000000000006E-2</v>
      </c>
    </row>
    <row r="196" spans="1:2" x14ac:dyDescent="0.3">
      <c r="A196" s="24" t="s">
        <v>269</v>
      </c>
      <c r="B196" s="31">
        <v>5.8499999999999996E-2</v>
      </c>
    </row>
    <row r="197" spans="1:2" x14ac:dyDescent="0.3">
      <c r="A197" s="24" t="s">
        <v>270</v>
      </c>
      <c r="B197" s="31">
        <v>5.0599999999999999E-2</v>
      </c>
    </row>
    <row r="198" spans="1:2" x14ac:dyDescent="0.3">
      <c r="A198" s="24" t="s">
        <v>271</v>
      </c>
      <c r="B198" s="31">
        <v>5.4199999999999998E-2</v>
      </c>
    </row>
    <row r="199" spans="1:2" x14ac:dyDescent="0.3">
      <c r="A199" s="24" t="s">
        <v>272</v>
      </c>
      <c r="B199" s="31">
        <v>4.1700000000000001E-2</v>
      </c>
    </row>
    <row r="200" spans="1:2" x14ac:dyDescent="0.3">
      <c r="A200" s="24" t="s">
        <v>273</v>
      </c>
      <c r="B200" s="31">
        <v>3.39E-2</v>
      </c>
    </row>
    <row r="201" spans="1:2" x14ac:dyDescent="0.3">
      <c r="A201" s="24" t="s">
        <v>274</v>
      </c>
      <c r="B201" s="31">
        <v>2.9100000000000001E-2</v>
      </c>
    </row>
    <row r="202" spans="1:2" x14ac:dyDescent="0.3">
      <c r="A202" s="24" t="s">
        <v>275</v>
      </c>
      <c r="B202" s="31">
        <v>3.4599999999999999E-2</v>
      </c>
    </row>
    <row r="203" spans="1:2" x14ac:dyDescent="0.3">
      <c r="A203" s="24" t="s">
        <v>276</v>
      </c>
      <c r="B203" s="31">
        <v>2.9600000000000001E-2</v>
      </c>
    </row>
    <row r="204" spans="1:2" x14ac:dyDescent="0.3">
      <c r="A204" s="24" t="s">
        <v>277</v>
      </c>
      <c r="B204" s="31">
        <v>3.2099999999999997E-2</v>
      </c>
    </row>
    <row r="205" spans="1:2" x14ac:dyDescent="0.3">
      <c r="A205" s="24" t="s">
        <v>278</v>
      </c>
      <c r="B205" s="31">
        <v>3.4700000000000002E-2</v>
      </c>
    </row>
    <row r="206" spans="1:2" x14ac:dyDescent="0.3">
      <c r="A206" s="24" t="s">
        <v>279</v>
      </c>
      <c r="B206" s="31">
        <v>4.5599999999999995E-2</v>
      </c>
    </row>
    <row r="207" spans="1:2" x14ac:dyDescent="0.3">
      <c r="A207" s="24" t="s">
        <v>280</v>
      </c>
      <c r="B207" s="31">
        <v>4.7899999999999998E-2</v>
      </c>
    </row>
    <row r="208" spans="1:2" x14ac:dyDescent="0.3">
      <c r="A208" s="24" t="s">
        <v>281</v>
      </c>
      <c r="B208" s="31">
        <v>4.6300000000000001E-2</v>
      </c>
    </row>
    <row r="209" spans="1:2" x14ac:dyDescent="0.3">
      <c r="A209" s="24" t="s">
        <v>282</v>
      </c>
      <c r="B209" s="31">
        <v>4.7199999999999999E-2</v>
      </c>
    </row>
    <row r="210" spans="1:2" x14ac:dyDescent="0.3">
      <c r="A210" s="24" t="s">
        <v>283</v>
      </c>
      <c r="B210" s="31">
        <v>5.67E-2</v>
      </c>
    </row>
    <row r="211" spans="1:2" x14ac:dyDescent="0.3">
      <c r="A211" s="24" t="s">
        <v>284</v>
      </c>
      <c r="B211" s="31">
        <v>4.8799999999999996E-2</v>
      </c>
    </row>
    <row r="212" spans="1:2" x14ac:dyDescent="0.3">
      <c r="A212" s="24" t="s">
        <v>285</v>
      </c>
      <c r="B212" s="31">
        <v>4.6399999999999997E-2</v>
      </c>
    </row>
    <row r="213" spans="1:2" x14ac:dyDescent="0.3">
      <c r="A213" s="24" t="s">
        <v>286</v>
      </c>
      <c r="B213" s="31">
        <v>5.1500000000000004E-2</v>
      </c>
    </row>
    <row r="214" spans="1:2" x14ac:dyDescent="0.3">
      <c r="A214" s="24" t="s">
        <v>287</v>
      </c>
      <c r="B214" s="31">
        <v>6.13E-2</v>
      </c>
    </row>
    <row r="215" spans="1:2" x14ac:dyDescent="0.3">
      <c r="A215" s="24" t="s">
        <v>288</v>
      </c>
      <c r="B215" s="31">
        <v>5.6600000000000004E-2</v>
      </c>
    </row>
    <row r="216" spans="1:2" x14ac:dyDescent="0.3">
      <c r="A216" s="24" t="s">
        <v>289</v>
      </c>
      <c r="B216" s="31">
        <v>5.7800000000000004E-2</v>
      </c>
    </row>
    <row r="217" spans="1:2" x14ac:dyDescent="0.3">
      <c r="A217" s="24" t="s">
        <v>290</v>
      </c>
      <c r="B217" s="31">
        <v>5.8700000000000002E-2</v>
      </c>
    </row>
    <row r="218" spans="1:2" x14ac:dyDescent="0.3">
      <c r="A218" s="24" t="s">
        <v>291</v>
      </c>
      <c r="B218" s="31">
        <v>6.7299999999999999E-2</v>
      </c>
    </row>
    <row r="219" spans="1:2" x14ac:dyDescent="0.3">
      <c r="A219" s="24" t="s">
        <v>292</v>
      </c>
      <c r="B219" s="31">
        <v>6.6400000000000001E-2</v>
      </c>
    </row>
    <row r="220" spans="1:2" x14ac:dyDescent="0.3">
      <c r="A220" s="24" t="s">
        <v>293</v>
      </c>
      <c r="B220" s="31">
        <v>6.0100000000000001E-2</v>
      </c>
    </row>
    <row r="221" spans="1:2" x14ac:dyDescent="0.3">
      <c r="A221" s="24" t="s">
        <v>294</v>
      </c>
      <c r="B221" s="31">
        <v>6.0599999999999994E-2</v>
      </c>
    </row>
    <row r="222" spans="1:2" x14ac:dyDescent="0.3">
      <c r="A222" s="24" t="s">
        <v>295</v>
      </c>
      <c r="B222" s="31">
        <v>6.9199999999999998E-2</v>
      </c>
    </row>
    <row r="223" spans="1:2" x14ac:dyDescent="0.3">
      <c r="A223" s="24" t="s">
        <v>296</v>
      </c>
      <c r="B223" s="31">
        <v>7.0300000000000001E-2</v>
      </c>
    </row>
    <row r="224" spans="1:2" x14ac:dyDescent="0.3">
      <c r="A224" s="24" t="s">
        <v>297</v>
      </c>
      <c r="B224" s="31">
        <v>6.8699999999999997E-2</v>
      </c>
    </row>
    <row r="225" spans="1:2" x14ac:dyDescent="0.3">
      <c r="A225" s="24" t="s">
        <v>298</v>
      </c>
      <c r="B225" s="31">
        <v>7.46E-2</v>
      </c>
    </row>
    <row r="226" spans="1:2" x14ac:dyDescent="0.3">
      <c r="A226" s="24" t="s">
        <v>299</v>
      </c>
      <c r="B226" s="31">
        <v>8.0799999999999997E-2</v>
      </c>
    </row>
    <row r="227" spans="1:2" x14ac:dyDescent="0.3">
      <c r="A227" s="24" t="s">
        <v>300</v>
      </c>
      <c r="B227" s="31">
        <v>7.8700000000000006E-2</v>
      </c>
    </row>
    <row r="228" spans="1:2" x14ac:dyDescent="0.3">
      <c r="A228" s="24" t="s">
        <v>301</v>
      </c>
      <c r="B228" s="31">
        <v>7.4299999999999991E-2</v>
      </c>
    </row>
    <row r="229" spans="1:2" x14ac:dyDescent="0.3">
      <c r="A229" s="24" t="s">
        <v>302</v>
      </c>
      <c r="B229" s="31">
        <v>8.09E-2</v>
      </c>
    </row>
    <row r="230" spans="1:2" x14ac:dyDescent="0.3">
      <c r="A230" s="24" t="s">
        <v>303</v>
      </c>
      <c r="B230" s="31">
        <v>8.9399999999999993E-2</v>
      </c>
    </row>
    <row r="231" spans="1:2" x14ac:dyDescent="0.3">
      <c r="A231" s="24" t="s">
        <v>304</v>
      </c>
      <c r="B231" s="31">
        <v>8.6199999999999999E-2</v>
      </c>
    </row>
    <row r="232" spans="1:2" x14ac:dyDescent="0.3">
      <c r="A232" s="24" t="s">
        <v>305</v>
      </c>
      <c r="B232" s="31">
        <v>8.2400000000000001E-2</v>
      </c>
    </row>
    <row r="233" spans="1:2" x14ac:dyDescent="0.3">
      <c r="A233" s="24" t="s">
        <v>306</v>
      </c>
      <c r="B233" s="31">
        <v>8.2699999999999996E-2</v>
      </c>
    </row>
    <row r="234" spans="1:2" x14ac:dyDescent="0.3">
      <c r="A234" s="24" t="s">
        <v>307</v>
      </c>
      <c r="B234" s="31">
        <v>8.2500000000000004E-2</v>
      </c>
    </row>
    <row r="235" spans="1:2" x14ac:dyDescent="0.3">
      <c r="A235" s="24" t="s">
        <v>308</v>
      </c>
      <c r="B235" s="31">
        <v>6.8099999999999994E-2</v>
      </c>
    </row>
    <row r="236" spans="1:2" x14ac:dyDescent="0.3">
      <c r="A236" s="24" t="s">
        <v>309</v>
      </c>
      <c r="B236" s="31">
        <v>6.0400000000000002E-2</v>
      </c>
    </row>
    <row r="237" spans="1:2" x14ac:dyDescent="0.3">
      <c r="A237" s="24" t="s">
        <v>310</v>
      </c>
      <c r="B237" s="31">
        <v>5.2400000000000002E-2</v>
      </c>
    </row>
    <row r="238" spans="1:2" x14ac:dyDescent="0.3">
      <c r="A238" s="24" t="s">
        <v>311</v>
      </c>
      <c r="B238" s="31">
        <v>4.9699999999999994E-2</v>
      </c>
    </row>
    <row r="239" spans="1:2" x14ac:dyDescent="0.3">
      <c r="A239" s="24" t="s">
        <v>312</v>
      </c>
      <c r="B239" s="31">
        <v>3.5799999999999998E-2</v>
      </c>
    </row>
    <row r="240" spans="1:2" x14ac:dyDescent="0.3">
      <c r="A240" s="24" t="s">
        <v>313</v>
      </c>
      <c r="B240" s="31">
        <v>2.7699999999999999E-2</v>
      </c>
    </row>
    <row r="241" spans="1:2" x14ac:dyDescent="0.3">
      <c r="A241" s="24" t="s">
        <v>314</v>
      </c>
      <c r="B241" s="31">
        <v>2.7200000000000002E-2</v>
      </c>
    </row>
    <row r="242" spans="1:2" x14ac:dyDescent="0.3">
      <c r="A242" s="24" t="s">
        <v>315</v>
      </c>
      <c r="B242" s="31">
        <v>2.8300000000000002E-2</v>
      </c>
    </row>
    <row r="243" spans="1:2" x14ac:dyDescent="0.3">
      <c r="A243" s="24" t="s">
        <v>316</v>
      </c>
      <c r="B243" s="31">
        <v>2.9700000000000001E-2</v>
      </c>
    </row>
    <row r="244" spans="1:2" x14ac:dyDescent="0.3">
      <c r="A244" s="24" t="s">
        <v>317</v>
      </c>
      <c r="B244" s="31">
        <v>2.8999999999999998E-2</v>
      </c>
    </row>
    <row r="245" spans="1:2" x14ac:dyDescent="0.3">
      <c r="A245" s="24" t="s">
        <v>318</v>
      </c>
      <c r="B245" s="31">
        <v>3.2599999999999997E-2</v>
      </c>
    </row>
    <row r="246" spans="1:2" x14ac:dyDescent="0.3">
      <c r="A246" s="24" t="s">
        <v>319</v>
      </c>
      <c r="B246" s="31">
        <v>4.5899999999999996E-2</v>
      </c>
    </row>
    <row r="247" spans="1:2" x14ac:dyDescent="0.3">
      <c r="A247" s="24" t="s">
        <v>320</v>
      </c>
      <c r="B247" s="31">
        <v>5.0099999999999999E-2</v>
      </c>
    </row>
    <row r="248" spans="1:2" x14ac:dyDescent="0.3">
      <c r="A248" s="24" t="s">
        <v>321</v>
      </c>
      <c r="B248" s="31">
        <v>5.0199999999999995E-2</v>
      </c>
    </row>
    <row r="249" spans="1:2" x14ac:dyDescent="0.3">
      <c r="A249" s="24" t="s">
        <v>322</v>
      </c>
      <c r="B249" s="31">
        <v>5.4600000000000003E-2</v>
      </c>
    </row>
    <row r="250" spans="1:2" x14ac:dyDescent="0.3">
      <c r="A250" s="24" t="s">
        <v>323</v>
      </c>
      <c r="B250" s="31">
        <v>6.4100000000000004E-2</v>
      </c>
    </row>
    <row r="251" spans="1:2" x14ac:dyDescent="0.3">
      <c r="A251" s="24" t="s">
        <v>324</v>
      </c>
      <c r="B251" s="31">
        <v>6.4699999999999994E-2</v>
      </c>
    </row>
    <row r="252" spans="1:2" x14ac:dyDescent="0.3">
      <c r="A252" s="24" t="s">
        <v>325</v>
      </c>
      <c r="B252" s="31">
        <v>6.2E-2</v>
      </c>
    </row>
    <row r="253" spans="1:2" x14ac:dyDescent="0.3">
      <c r="A253" s="24" t="s">
        <v>326</v>
      </c>
      <c r="B253" s="31">
        <v>6.5199999999999994E-2</v>
      </c>
    </row>
    <row r="254" spans="1:2" x14ac:dyDescent="0.3">
      <c r="A254" s="24" t="s">
        <v>327</v>
      </c>
      <c r="B254" s="31">
        <v>6.9000000000000006E-2</v>
      </c>
    </row>
    <row r="255" spans="1:2" x14ac:dyDescent="0.3">
      <c r="A255" s="24" t="s">
        <v>328</v>
      </c>
      <c r="B255" s="31">
        <v>6.3200000000000006E-2</v>
      </c>
    </row>
    <row r="256" spans="1:2" x14ac:dyDescent="0.3">
      <c r="A256" s="24" t="s">
        <v>329</v>
      </c>
      <c r="B256" s="31">
        <v>5.7099999999999998E-2</v>
      </c>
    </row>
    <row r="257" spans="1:2" x14ac:dyDescent="0.3">
      <c r="A257" s="24" t="s">
        <v>330</v>
      </c>
      <c r="B257" s="31">
        <v>5.74E-2</v>
      </c>
    </row>
    <row r="258" spans="1:2" x14ac:dyDescent="0.3">
      <c r="A258" s="24" t="s">
        <v>331</v>
      </c>
      <c r="B258" s="31">
        <v>6.2400000000000004E-2</v>
      </c>
    </row>
    <row r="259" spans="1:2" x14ac:dyDescent="0.3">
      <c r="A259" s="24" t="s">
        <v>332</v>
      </c>
      <c r="B259" s="31">
        <v>6.2100000000000002E-2</v>
      </c>
    </row>
    <row r="260" spans="1:2" x14ac:dyDescent="0.3">
      <c r="A260" s="24" t="s">
        <v>333</v>
      </c>
      <c r="B260" s="31">
        <v>5.8899999999999994E-2</v>
      </c>
    </row>
    <row r="261" spans="1:2" x14ac:dyDescent="0.3">
      <c r="A261" s="24" t="s">
        <v>334</v>
      </c>
      <c r="B261" s="31">
        <v>5.8600000000000006E-2</v>
      </c>
    </row>
    <row r="262" spans="1:2" x14ac:dyDescent="0.3">
      <c r="A262" s="24" t="s">
        <v>335</v>
      </c>
      <c r="B262" s="31">
        <v>6.5299999999999997E-2</v>
      </c>
    </row>
    <row r="263" spans="1:2" x14ac:dyDescent="0.3">
      <c r="A263" s="24" t="s">
        <v>336</v>
      </c>
      <c r="B263" s="31">
        <v>6.3200000000000006E-2</v>
      </c>
    </row>
    <row r="264" spans="1:2" x14ac:dyDescent="0.3">
      <c r="A264" s="24" t="s">
        <v>337</v>
      </c>
      <c r="B264" s="31">
        <v>5.7500000000000002E-2</v>
      </c>
    </row>
    <row r="265" spans="1:2" x14ac:dyDescent="0.3">
      <c r="A265" s="24" t="s">
        <v>338</v>
      </c>
      <c r="B265" s="31">
        <v>6.2899999999999998E-2</v>
      </c>
    </row>
    <row r="266" spans="1:2" x14ac:dyDescent="0.3">
      <c r="A266" s="24" t="s">
        <v>339</v>
      </c>
      <c r="B266" s="31">
        <v>5.9299999999999999E-2</v>
      </c>
    </row>
    <row r="267" spans="1:2" x14ac:dyDescent="0.3">
      <c r="A267" s="24" t="s">
        <v>340</v>
      </c>
      <c r="B267" s="31">
        <v>6.1600000000000002E-2</v>
      </c>
    </row>
    <row r="268" spans="1:2" x14ac:dyDescent="0.3">
      <c r="A268" s="24" t="s">
        <v>341</v>
      </c>
      <c r="B268" s="31">
        <v>6.0599999999999994E-2</v>
      </c>
    </row>
    <row r="269" spans="1:2" x14ac:dyDescent="0.3">
      <c r="A269" s="24" t="s">
        <v>342</v>
      </c>
      <c r="B269" s="31">
        <v>5.8299999999999998E-2</v>
      </c>
    </row>
    <row r="270" spans="1:2" x14ac:dyDescent="0.3">
      <c r="A270" s="24" t="s">
        <v>343</v>
      </c>
      <c r="B270" s="31">
        <v>6.0700000000000004E-2</v>
      </c>
    </row>
    <row r="271" spans="1:2" x14ac:dyDescent="0.3">
      <c r="A271" s="24" t="s">
        <v>344</v>
      </c>
      <c r="B271" s="31">
        <v>5.8299999999999998E-2</v>
      </c>
    </row>
    <row r="272" spans="1:2" x14ac:dyDescent="0.3">
      <c r="A272" s="24" t="s">
        <v>345</v>
      </c>
      <c r="B272" s="31">
        <v>5.28E-2</v>
      </c>
    </row>
    <row r="273" spans="1:2" x14ac:dyDescent="0.3">
      <c r="A273" s="24" t="s">
        <v>346</v>
      </c>
      <c r="B273" s="31">
        <v>5.3600000000000002E-2</v>
      </c>
    </row>
    <row r="274" spans="1:2" x14ac:dyDescent="0.3">
      <c r="A274" s="24" t="s">
        <v>347</v>
      </c>
      <c r="B274" s="31">
        <v>5.7300000000000004E-2</v>
      </c>
    </row>
    <row r="275" spans="1:2" x14ac:dyDescent="0.3">
      <c r="A275" s="24" t="s">
        <v>348</v>
      </c>
      <c r="B275" s="31">
        <v>6.2E-2</v>
      </c>
    </row>
    <row r="276" spans="1:2" x14ac:dyDescent="0.3">
      <c r="A276" s="24" t="s">
        <v>349</v>
      </c>
      <c r="B276" s="31">
        <v>5.57E-2</v>
      </c>
    </row>
    <row r="277" spans="1:2" x14ac:dyDescent="0.3">
      <c r="A277" s="24" t="s">
        <v>350</v>
      </c>
      <c r="B277" s="31">
        <v>5.6399999999999999E-2</v>
      </c>
    </row>
    <row r="278" spans="1:2" x14ac:dyDescent="0.3">
      <c r="A278" s="24" t="s">
        <v>351</v>
      </c>
      <c r="B278" s="31">
        <v>5.2699999999999997E-2</v>
      </c>
    </row>
    <row r="279" spans="1:2" x14ac:dyDescent="0.3">
      <c r="A279" s="24" t="s">
        <v>352</v>
      </c>
      <c r="B279" s="31">
        <v>5.0900000000000001E-2</v>
      </c>
    </row>
    <row r="280" spans="1:2" x14ac:dyDescent="0.3">
      <c r="A280" s="24" t="s">
        <v>353</v>
      </c>
      <c r="B280" s="31">
        <v>5.1399999999999994E-2</v>
      </c>
    </row>
    <row r="281" spans="1:2" x14ac:dyDescent="0.3">
      <c r="A281" s="24" t="s">
        <v>354</v>
      </c>
      <c r="B281" s="31">
        <v>5.0799999999999998E-2</v>
      </c>
    </row>
    <row r="282" spans="1:2" x14ac:dyDescent="0.3">
      <c r="A282" s="24" t="s">
        <v>355</v>
      </c>
      <c r="B282" s="31">
        <v>5.0900000000000001E-2</v>
      </c>
    </row>
    <row r="283" spans="1:2" x14ac:dyDescent="0.3">
      <c r="A283" s="24" t="s">
        <v>356</v>
      </c>
      <c r="B283" s="31">
        <v>5.33E-2</v>
      </c>
    </row>
    <row r="284" spans="1:2" x14ac:dyDescent="0.3">
      <c r="A284" s="24" t="s">
        <v>357</v>
      </c>
      <c r="B284" s="31">
        <v>5.67E-2</v>
      </c>
    </row>
    <row r="285" spans="1:2" x14ac:dyDescent="0.3">
      <c r="A285" s="24" t="s">
        <v>358</v>
      </c>
      <c r="B285" s="31">
        <v>5.2000000000000005E-2</v>
      </c>
    </row>
    <row r="286" spans="1:2" x14ac:dyDescent="0.3">
      <c r="A286" s="24" t="s">
        <v>359</v>
      </c>
      <c r="B286" s="31">
        <v>5.2300000000000006E-2</v>
      </c>
    </row>
    <row r="287" spans="1:2" x14ac:dyDescent="0.3">
      <c r="A287" s="24" t="s">
        <v>360</v>
      </c>
      <c r="B287" s="31">
        <v>5.4600000000000003E-2</v>
      </c>
    </row>
    <row r="288" spans="1:2" x14ac:dyDescent="0.3">
      <c r="A288" s="24" t="s">
        <v>361</v>
      </c>
      <c r="B288" s="31">
        <v>5.1799999999999999E-2</v>
      </c>
    </row>
    <row r="289" spans="1:2" x14ac:dyDescent="0.3">
      <c r="A289" s="24" t="s">
        <v>362</v>
      </c>
      <c r="B289" s="31">
        <v>5.8200000000000002E-2</v>
      </c>
    </row>
    <row r="290" spans="1:2" x14ac:dyDescent="0.3">
      <c r="A290" s="24" t="s">
        <v>363</v>
      </c>
      <c r="B290" s="31">
        <v>5.6900000000000006E-2</v>
      </c>
    </row>
    <row r="291" spans="1:2" x14ac:dyDescent="0.3">
      <c r="A291" s="24" t="s">
        <v>364</v>
      </c>
      <c r="B291" s="31">
        <v>5.0300000000000004E-2</v>
      </c>
    </row>
    <row r="292" spans="1:2" x14ac:dyDescent="0.3">
      <c r="A292" s="24" t="s">
        <v>365</v>
      </c>
      <c r="B292" s="31">
        <v>5.2499999999999998E-2</v>
      </c>
    </row>
    <row r="293" spans="1:2" x14ac:dyDescent="0.3">
      <c r="A293" s="24" t="s">
        <v>366</v>
      </c>
      <c r="B293" s="31">
        <v>5.1399999999999994E-2</v>
      </c>
    </row>
    <row r="294" spans="1:2" x14ac:dyDescent="0.3">
      <c r="A294" s="24" t="s">
        <v>367</v>
      </c>
      <c r="B294" s="31">
        <v>5.3099999999999994E-2</v>
      </c>
    </row>
    <row r="295" spans="1:2" x14ac:dyDescent="0.3">
      <c r="A295" s="24" t="s">
        <v>368</v>
      </c>
      <c r="B295" s="31">
        <v>6.0199999999999997E-2</v>
      </c>
    </row>
    <row r="296" spans="1:2" x14ac:dyDescent="0.3">
      <c r="A296" s="24" t="s">
        <v>369</v>
      </c>
      <c r="B296" s="31">
        <v>6.5000000000000002E-2</v>
      </c>
    </row>
    <row r="297" spans="1:2" x14ac:dyDescent="0.3">
      <c r="A297" s="24" t="s">
        <v>370</v>
      </c>
      <c r="B297" s="31">
        <v>6.08E-2</v>
      </c>
    </row>
    <row r="298" spans="1:2" x14ac:dyDescent="0.3">
      <c r="A298" s="24" t="s">
        <v>371</v>
      </c>
      <c r="B298" s="31">
        <v>6.7000000000000004E-2</v>
      </c>
    </row>
    <row r="299" spans="1:2" x14ac:dyDescent="0.3">
      <c r="A299" s="24" t="s">
        <v>372</v>
      </c>
      <c r="B299" s="31">
        <v>6.6400000000000001E-2</v>
      </c>
    </row>
    <row r="300" spans="1:2" x14ac:dyDescent="0.3">
      <c r="A300" s="24" t="s">
        <v>373</v>
      </c>
      <c r="B300" s="31">
        <v>6.1799999999999994E-2</v>
      </c>
    </row>
    <row r="301" spans="1:2" x14ac:dyDescent="0.3">
      <c r="A301" s="24" t="s">
        <v>374</v>
      </c>
      <c r="B301" s="31">
        <v>5.74E-2</v>
      </c>
    </row>
    <row r="302" spans="1:2" x14ac:dyDescent="0.3">
      <c r="A302" s="24" t="s">
        <v>375</v>
      </c>
      <c r="B302" s="31">
        <v>5.0599999999999999E-2</v>
      </c>
    </row>
    <row r="303" spans="1:2" x14ac:dyDescent="0.3">
      <c r="A303" s="24" t="s">
        <v>376</v>
      </c>
      <c r="B303" s="31">
        <v>5.3099999999999994E-2</v>
      </c>
    </row>
    <row r="304" spans="1:2" x14ac:dyDescent="0.3">
      <c r="A304" s="24" t="s">
        <v>377</v>
      </c>
      <c r="B304" s="31">
        <v>5.5E-2</v>
      </c>
    </row>
    <row r="305" spans="1:2" x14ac:dyDescent="0.3">
      <c r="A305" s="24" t="s">
        <v>378</v>
      </c>
      <c r="B305" s="31">
        <v>5.7300000000000004E-2</v>
      </c>
    </row>
    <row r="306" spans="1:2" x14ac:dyDescent="0.3">
      <c r="A306" s="24" t="s">
        <v>379</v>
      </c>
      <c r="B306" s="31">
        <v>6.1399999999999996E-2</v>
      </c>
    </row>
    <row r="307" spans="1:2" x14ac:dyDescent="0.3">
      <c r="A307" s="24" t="s">
        <v>380</v>
      </c>
      <c r="B307" s="31">
        <v>5.7200000000000001E-2</v>
      </c>
    </row>
    <row r="308" spans="1:2" x14ac:dyDescent="0.3">
      <c r="A308" s="24" t="s">
        <v>381</v>
      </c>
      <c r="B308" s="31">
        <v>5.3699999999999998E-2</v>
      </c>
    </row>
    <row r="309" spans="1:2" x14ac:dyDescent="0.3">
      <c r="A309" s="24" t="s">
        <v>382</v>
      </c>
      <c r="B309" s="31">
        <v>5.3499999999999999E-2</v>
      </c>
    </row>
    <row r="310" spans="1:2" x14ac:dyDescent="0.3">
      <c r="A310" s="24" t="s">
        <v>383</v>
      </c>
      <c r="B310" s="31">
        <v>5.4600000000000003E-2</v>
      </c>
    </row>
    <row r="311" spans="1:2" x14ac:dyDescent="0.3">
      <c r="A311" s="24" t="s">
        <v>384</v>
      </c>
      <c r="B311" s="31">
        <v>5.2699999999999997E-2</v>
      </c>
    </row>
    <row r="312" spans="1:2" x14ac:dyDescent="0.3">
      <c r="A312" s="24" t="s">
        <v>385</v>
      </c>
      <c r="B312" s="31">
        <v>5.0599999999999999E-2</v>
      </c>
    </row>
    <row r="313" spans="1:2" x14ac:dyDescent="0.3">
      <c r="A313" s="24" t="s">
        <v>386</v>
      </c>
      <c r="B313" s="31">
        <v>4.4600000000000001E-2</v>
      </c>
    </row>
    <row r="314" spans="1:2" x14ac:dyDescent="0.3">
      <c r="A314" s="24" t="s">
        <v>387</v>
      </c>
      <c r="B314" s="31">
        <v>3.3000000000000002E-2</v>
      </c>
    </row>
    <row r="315" spans="1:2" x14ac:dyDescent="0.3">
      <c r="A315" s="24" t="s">
        <v>388</v>
      </c>
      <c r="B315" s="31">
        <v>3.0899999999999997E-2</v>
      </c>
    </row>
    <row r="316" spans="1:2" x14ac:dyDescent="0.3">
      <c r="A316" s="24" t="s">
        <v>389</v>
      </c>
      <c r="B316" s="31">
        <v>3.7200000000000004E-2</v>
      </c>
    </row>
    <row r="317" spans="1:2" x14ac:dyDescent="0.3">
      <c r="A317" s="24" t="s">
        <v>390</v>
      </c>
      <c r="B317" s="31">
        <v>3.6200000000000003E-2</v>
      </c>
    </row>
    <row r="318" spans="1:2" x14ac:dyDescent="0.3">
      <c r="A318" s="24" t="s">
        <v>391</v>
      </c>
      <c r="B318" s="31">
        <v>3.8100000000000002E-2</v>
      </c>
    </row>
    <row r="319" spans="1:2" x14ac:dyDescent="0.3">
      <c r="A319" s="24" t="s">
        <v>392</v>
      </c>
      <c r="B319" s="31">
        <v>4.0599999999999997E-2</v>
      </c>
    </row>
    <row r="320" spans="1:2" x14ac:dyDescent="0.3">
      <c r="A320" s="24" t="s">
        <v>393</v>
      </c>
      <c r="B320" s="31">
        <v>4.41E-2</v>
      </c>
    </row>
    <row r="321" spans="1:2" x14ac:dyDescent="0.3">
      <c r="A321" s="24" t="s">
        <v>394</v>
      </c>
      <c r="B321" s="31">
        <v>4.5899999999999996E-2</v>
      </c>
    </row>
    <row r="322" spans="1:2" x14ac:dyDescent="0.3">
      <c r="A322" s="24" t="s">
        <v>395</v>
      </c>
      <c r="B322" s="31">
        <v>4.87E-2</v>
      </c>
    </row>
    <row r="323" spans="1:2" x14ac:dyDescent="0.3">
      <c r="A323" s="24" t="s">
        <v>396</v>
      </c>
      <c r="B323" s="31">
        <v>5.28E-2</v>
      </c>
    </row>
    <row r="324" spans="1:2" x14ac:dyDescent="0.3">
      <c r="A324" s="24" t="s">
        <v>397</v>
      </c>
      <c r="B324" s="31">
        <v>5.4400000000000004E-2</v>
      </c>
    </row>
    <row r="325" spans="1:2" x14ac:dyDescent="0.3">
      <c r="A325" s="24" t="s">
        <v>398</v>
      </c>
      <c r="B325" s="31">
        <v>5.4000000000000006E-2</v>
      </c>
    </row>
    <row r="326" spans="1:2" x14ac:dyDescent="0.3">
      <c r="A326" s="24" t="s">
        <v>399</v>
      </c>
      <c r="B326" s="31">
        <v>5.2699999999999997E-2</v>
      </c>
    </row>
    <row r="327" spans="1:2" x14ac:dyDescent="0.3">
      <c r="A327" s="24" t="s">
        <v>400</v>
      </c>
      <c r="B327" s="31">
        <v>5.3600000000000002E-2</v>
      </c>
    </row>
    <row r="328" spans="1:2" x14ac:dyDescent="0.3">
      <c r="A328" s="24" t="s">
        <v>401</v>
      </c>
      <c r="B328" s="31">
        <v>5.33E-2</v>
      </c>
    </row>
    <row r="329" spans="1:2" x14ac:dyDescent="0.3">
      <c r="A329" s="24" t="s">
        <v>402</v>
      </c>
      <c r="B329" s="31">
        <v>5.4699999999999999E-2</v>
      </c>
    </row>
    <row r="330" spans="1:2" x14ac:dyDescent="0.3">
      <c r="A330" s="24" t="s">
        <v>403</v>
      </c>
      <c r="B330" s="31">
        <v>5.79E-2</v>
      </c>
    </row>
    <row r="331" spans="1:2" x14ac:dyDescent="0.3">
      <c r="A331" s="24" t="s">
        <v>404</v>
      </c>
      <c r="B331" s="31">
        <v>5.9900000000000002E-2</v>
      </c>
    </row>
    <row r="332" spans="1:2" x14ac:dyDescent="0.3">
      <c r="A332" s="24" t="s">
        <v>405</v>
      </c>
      <c r="B332" s="31">
        <v>6.0299999999999999E-2</v>
      </c>
    </row>
    <row r="333" spans="1:2" x14ac:dyDescent="0.3">
      <c r="A333" s="24" t="s">
        <v>406</v>
      </c>
      <c r="B333" s="31">
        <v>6.0599999999999994E-2</v>
      </c>
    </row>
    <row r="334" spans="1:2" x14ac:dyDescent="0.3">
      <c r="A334" s="24" t="s">
        <v>407</v>
      </c>
      <c r="B334" s="31">
        <v>6.1200000000000004E-2</v>
      </c>
    </row>
    <row r="335" spans="1:2" x14ac:dyDescent="0.3">
      <c r="A335" s="24" t="s">
        <v>408</v>
      </c>
      <c r="B335" s="31">
        <v>6.2600000000000003E-2</v>
      </c>
    </row>
    <row r="336" spans="1:2" x14ac:dyDescent="0.3">
      <c r="A336" s="24" t="s">
        <v>409</v>
      </c>
      <c r="B336" s="31">
        <v>6.7299999999999999E-2</v>
      </c>
    </row>
    <row r="337" spans="1:2" x14ac:dyDescent="0.3">
      <c r="A337" s="24" t="s">
        <v>410</v>
      </c>
      <c r="B337" s="31">
        <v>5.9299999999999999E-2</v>
      </c>
    </row>
    <row r="338" spans="1:2" x14ac:dyDescent="0.3">
      <c r="A338" s="24" t="s">
        <v>411</v>
      </c>
      <c r="B338" s="31">
        <v>6.0199999999999997E-2</v>
      </c>
    </row>
    <row r="339" spans="1:2" x14ac:dyDescent="0.3">
      <c r="A339" s="24" t="s">
        <v>412</v>
      </c>
      <c r="B339" s="31">
        <v>6.5099999999999991E-2</v>
      </c>
    </row>
    <row r="340" spans="1:2" x14ac:dyDescent="0.3">
      <c r="A340" s="24" t="s">
        <v>413</v>
      </c>
      <c r="B340" s="31">
        <v>6.5299999999999997E-2</v>
      </c>
    </row>
    <row r="341" spans="1:2" x14ac:dyDescent="0.3">
      <c r="A341" s="24" t="s">
        <v>414</v>
      </c>
      <c r="B341" s="31">
        <v>6.1100000000000002E-2</v>
      </c>
    </row>
    <row r="342" spans="1:2" x14ac:dyDescent="0.3">
      <c r="A342" s="24" t="s">
        <v>415</v>
      </c>
      <c r="B342" s="31">
        <v>6.25E-2</v>
      </c>
    </row>
    <row r="343" spans="1:2" x14ac:dyDescent="0.3">
      <c r="A343" s="24" t="s">
        <v>416</v>
      </c>
      <c r="B343" s="31">
        <v>6.0599999999999994E-2</v>
      </c>
    </row>
    <row r="344" spans="1:2" x14ac:dyDescent="0.3">
      <c r="A344" s="24" t="s">
        <v>417</v>
      </c>
      <c r="B344" s="31">
        <v>5.8499999999999996E-2</v>
      </c>
    </row>
    <row r="345" spans="1:2" x14ac:dyDescent="0.3">
      <c r="A345" s="24" t="s">
        <v>418</v>
      </c>
      <c r="B345" s="31">
        <v>5.4299999999999994E-2</v>
      </c>
    </row>
    <row r="346" spans="1:2" x14ac:dyDescent="0.3">
      <c r="A346" s="24" t="s">
        <v>419</v>
      </c>
      <c r="B346" s="31">
        <v>5.6600000000000004E-2</v>
      </c>
    </row>
    <row r="347" spans="1:2" x14ac:dyDescent="0.3">
      <c r="A347" s="24" t="s">
        <v>420</v>
      </c>
      <c r="B347" s="31">
        <v>5.5199999999999999E-2</v>
      </c>
    </row>
    <row r="348" spans="1:2" x14ac:dyDescent="0.3">
      <c r="A348" s="24" t="s">
        <v>421</v>
      </c>
      <c r="B348" s="31">
        <v>5.7099999999999998E-2</v>
      </c>
    </row>
    <row r="349" spans="1:2" x14ac:dyDescent="0.3">
      <c r="A349" s="24" t="s">
        <v>422</v>
      </c>
      <c r="B349" s="31">
        <v>5.4199999999999998E-2</v>
      </c>
    </row>
    <row r="350" spans="1:2" x14ac:dyDescent="0.3">
      <c r="A350" s="24" t="s">
        <v>549</v>
      </c>
      <c r="B350" s="31">
        <v>5.5599999999999997E-2</v>
      </c>
    </row>
    <row r="351" spans="1:2" x14ac:dyDescent="0.3">
      <c r="A351" s="24" t="s">
        <v>571</v>
      </c>
      <c r="B351" s="31">
        <v>6.0299999999999999E-2</v>
      </c>
    </row>
    <row r="352" spans="1:2" x14ac:dyDescent="0.3">
      <c r="A352" s="24" t="s">
        <v>579</v>
      </c>
      <c r="B352" s="31">
        <v>5.5500000000000001E-2</v>
      </c>
    </row>
    <row r="353" spans="1:2" x14ac:dyDescent="0.3">
      <c r="A353" s="24" t="s">
        <v>580</v>
      </c>
      <c r="B353" s="31">
        <v>5.9299999999999999E-2</v>
      </c>
    </row>
    <row r="354" spans="1:2" x14ac:dyDescent="0.3">
      <c r="A354" s="32" t="s">
        <v>581</v>
      </c>
      <c r="B354" s="31">
        <v>5.3499999999999999E-2</v>
      </c>
    </row>
    <row r="355" spans="1:2" x14ac:dyDescent="0.3">
      <c r="A355" s="32" t="s">
        <v>583</v>
      </c>
      <c r="B355" s="31">
        <v>5.7999999999999996E-2</v>
      </c>
    </row>
    <row r="356" spans="1:2" x14ac:dyDescent="0.3">
      <c r="A356" s="24" t="s">
        <v>586</v>
      </c>
      <c r="B356" s="31">
        <v>2.5000000000000001E-2</v>
      </c>
    </row>
    <row r="357" spans="1:2" x14ac:dyDescent="0.3">
      <c r="A357" s="24" t="s">
        <v>589</v>
      </c>
      <c r="B357" s="31">
        <v>4.2599999999999999E-2</v>
      </c>
    </row>
  </sheetData>
  <hyperlinks>
    <hyperlink ref="A1" location="Contents!A1" display="Return to contents" xr:uid="{DF31406C-B15C-4A95-B3E2-2239611A6F7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59"/>
  <sheetViews>
    <sheetView workbookViewId="0">
      <pane xSplit="1" ySplit="4" topLeftCell="BW304" activePane="bottomRight" state="frozen"/>
      <selection pane="topRight" activeCell="B1" sqref="B1"/>
      <selection pane="bottomLeft" activeCell="A5" sqref="A5"/>
      <selection pane="bottomRight" activeCell="CC349" sqref="CC349:CC352"/>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3" style="1" customWidth="1"/>
    <col min="24" max="85" width="11.90625" style="1" customWidth="1"/>
    <col min="86" max="16384" width="9.08984375" style="1"/>
  </cols>
  <sheetData>
    <row r="1" spans="1:85" x14ac:dyDescent="0.3">
      <c r="A1" s="5" t="s">
        <v>0</v>
      </c>
    </row>
    <row r="2" spans="1:85" ht="104" x14ac:dyDescent="0.3">
      <c r="A2" s="22" t="s">
        <v>585</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5">
        <f t="shared" ref="B5:B36" ca="1" si="0">GEOMEAN(OFFSET(B$77,$W5,0,4,1))</f>
        <v>15.169192436159825</v>
      </c>
      <c r="C5" s="25"/>
      <c r="D5" s="25">
        <f t="shared" ref="D5:Q5" ca="1" si="1">GEOMEAN(OFFSET(D$77,$W5,0,4,1))</f>
        <v>25.885004088110279</v>
      </c>
      <c r="E5" s="25">
        <f t="shared" ca="1" si="1"/>
        <v>4.911820573668809</v>
      </c>
      <c r="F5" s="25">
        <f t="shared" ca="1" si="1"/>
        <v>43.479999760259055</v>
      </c>
      <c r="G5" s="25">
        <f t="shared" ca="1" si="1"/>
        <v>18.236620730389546</v>
      </c>
      <c r="H5" s="25">
        <f t="shared" ca="1" si="1"/>
        <v>8.902221053023597</v>
      </c>
      <c r="I5" s="25">
        <f t="shared" ca="1" si="1"/>
        <v>9.5438932533947707</v>
      </c>
      <c r="J5" s="25">
        <f t="shared" ca="1" si="1"/>
        <v>8.347373142178073</v>
      </c>
      <c r="K5" s="25">
        <f t="shared" ca="1" si="1"/>
        <v>23.32985095261996</v>
      </c>
      <c r="L5" s="25">
        <f t="shared" ca="1" si="1"/>
        <v>4.3038236754017865</v>
      </c>
      <c r="M5" s="25">
        <f t="shared" ca="1" si="1"/>
        <v>8.7474475071152344</v>
      </c>
      <c r="N5" s="25">
        <f t="shared" ca="1" si="1"/>
        <v>4.6223142340698944</v>
      </c>
      <c r="O5" s="25">
        <f t="shared" ca="1" si="1"/>
        <v>12.524875248084484</v>
      </c>
      <c r="P5" s="25">
        <f t="shared" ca="1" si="1"/>
        <v>0.47742840958206939</v>
      </c>
      <c r="Q5" s="25">
        <f t="shared" ca="1" si="1"/>
        <v>6.3498425152325124</v>
      </c>
      <c r="R5" s="25"/>
      <c r="S5" s="25"/>
      <c r="T5" s="25"/>
      <c r="U5" s="25">
        <f t="shared" ref="U5:V24" ca="1" si="2">GEOMEAN(OFFSET(U$77,$W5,0,4,1))</f>
        <v>24.342394944945791</v>
      </c>
      <c r="V5" s="25">
        <f t="shared" ca="1" si="2"/>
        <v>0.12742446702198065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ca="1" si="0"/>
        <v>15.729263722661813</v>
      </c>
      <c r="C6" s="25"/>
      <c r="D6" s="25">
        <f t="shared" ref="D6:Q15" ca="1" si="3">GEOMEAN(OFFSET(D$77,$W6,0,4,1))</f>
        <v>27.935451684553428</v>
      </c>
      <c r="E6" s="25">
        <f t="shared" ca="1" si="3"/>
        <v>5.1844092771842236</v>
      </c>
      <c r="F6" s="25">
        <f t="shared" ca="1" si="3"/>
        <v>45.292026829917582</v>
      </c>
      <c r="G6" s="25">
        <f t="shared" ca="1" si="3"/>
        <v>19.482110848459172</v>
      </c>
      <c r="H6" s="25">
        <f t="shared" ca="1" si="3"/>
        <v>9.1821366991916964</v>
      </c>
      <c r="I6" s="25">
        <f t="shared" ca="1" si="3"/>
        <v>10.088785760083274</v>
      </c>
      <c r="J6" s="25">
        <f t="shared" ca="1" si="3"/>
        <v>8.527363974467395</v>
      </c>
      <c r="K6" s="25">
        <f t="shared" ca="1" si="3"/>
        <v>23.464995203807568</v>
      </c>
      <c r="L6" s="25">
        <f t="shared" ca="1" si="3"/>
        <v>4.6243377297308284</v>
      </c>
      <c r="M6" s="25">
        <f t="shared" ca="1" si="3"/>
        <v>8.8798873857593001</v>
      </c>
      <c r="N6" s="25">
        <f t="shared" ca="1" si="3"/>
        <v>4.7623561685814737</v>
      </c>
      <c r="O6" s="25">
        <f t="shared" ca="1" si="3"/>
        <v>12.697432298606097</v>
      </c>
      <c r="P6" s="25">
        <f t="shared" ca="1" si="3"/>
        <v>0.50748140451472012</v>
      </c>
      <c r="Q6" s="25">
        <f t="shared" ca="1" si="3"/>
        <v>6.4898882877066519</v>
      </c>
      <c r="R6" s="25"/>
      <c r="S6" s="25"/>
      <c r="T6" s="25"/>
      <c r="U6" s="25">
        <f t="shared" ca="1" si="2"/>
        <v>24.659897503282409</v>
      </c>
      <c r="V6" s="25">
        <f t="shared" ca="1" si="2"/>
        <v>0.14951992239076317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0"/>
        <v>16.209566611915996</v>
      </c>
      <c r="C7" s="25"/>
      <c r="D7" s="25">
        <f t="shared" ca="1" si="3"/>
        <v>29.323641162027847</v>
      </c>
      <c r="E7" s="25">
        <f t="shared" ca="1" si="3"/>
        <v>5.4941571638721038</v>
      </c>
      <c r="F7" s="25">
        <f t="shared" ca="1" si="3"/>
        <v>46.920837772191426</v>
      </c>
      <c r="G7" s="25">
        <f t="shared" ca="1" si="3"/>
        <v>20.63269233610356</v>
      </c>
      <c r="H7" s="25">
        <f t="shared" ca="1" si="3"/>
        <v>9.457203059643609</v>
      </c>
      <c r="I7" s="25">
        <f t="shared" ca="1" si="3"/>
        <v>10.646397384035286</v>
      </c>
      <c r="J7" s="25">
        <f t="shared" ca="1" si="3"/>
        <v>8.6824010644601124</v>
      </c>
      <c r="K7" s="25">
        <f t="shared" ca="1" si="3"/>
        <v>23.349975382954767</v>
      </c>
      <c r="L7" s="25">
        <f t="shared" ca="1" si="3"/>
        <v>4.9143768173514317</v>
      </c>
      <c r="M7" s="25">
        <f t="shared" ca="1" si="3"/>
        <v>9.0697987824446056</v>
      </c>
      <c r="N7" s="25">
        <f t="shared" ca="1" si="3"/>
        <v>4.8748846122711225</v>
      </c>
      <c r="O7" s="25">
        <f t="shared" ca="1" si="3"/>
        <v>12.869877696494578</v>
      </c>
      <c r="P7" s="25">
        <f t="shared" ca="1" si="3"/>
        <v>0.52497618993626749</v>
      </c>
      <c r="Q7" s="25">
        <f t="shared" ca="1" si="3"/>
        <v>6.6323967483375936</v>
      </c>
      <c r="R7" s="25"/>
      <c r="S7" s="25"/>
      <c r="T7" s="25"/>
      <c r="U7" s="25">
        <f t="shared" ca="1" si="2"/>
        <v>24.834935111798021</v>
      </c>
      <c r="V7" s="25">
        <f t="shared" ca="1" si="2"/>
        <v>0.18744908593248238</v>
      </c>
      <c r="W7" s="25">
        <f t="shared" ref="W7:W70" si="4">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0"/>
        <v>16.65696825714107</v>
      </c>
      <c r="C8" s="25"/>
      <c r="D8" s="25">
        <f t="shared" ca="1" si="3"/>
        <v>30.186774746526659</v>
      </c>
      <c r="E8" s="25">
        <f t="shared" ca="1" si="3"/>
        <v>5.9331083912659413</v>
      </c>
      <c r="F8" s="25">
        <f t="shared" ca="1" si="3"/>
        <v>48.231230289218097</v>
      </c>
      <c r="G8" s="25">
        <f t="shared" ca="1" si="3"/>
        <v>21.782242273589326</v>
      </c>
      <c r="H8" s="25">
        <f t="shared" ca="1" si="3"/>
        <v>9.7944116479555507</v>
      </c>
      <c r="I8" s="25">
        <f t="shared" ca="1" si="3"/>
        <v>11.196357151279589</v>
      </c>
      <c r="J8" s="25">
        <f t="shared" ca="1" si="3"/>
        <v>8.8673016794643882</v>
      </c>
      <c r="K8" s="25">
        <f t="shared" ca="1" si="3"/>
        <v>23.319990353464718</v>
      </c>
      <c r="L8" s="25">
        <f t="shared" ca="1" si="3"/>
        <v>5.1968588764474362</v>
      </c>
      <c r="M8" s="25">
        <f t="shared" ca="1" si="3"/>
        <v>9.2947888591927761</v>
      </c>
      <c r="N8" s="25">
        <f t="shared" ca="1" si="3"/>
        <v>5.004837655796214</v>
      </c>
      <c r="O8" s="25">
        <f t="shared" ca="1" si="3"/>
        <v>13.094791079385875</v>
      </c>
      <c r="P8" s="25">
        <f t="shared" ca="1" si="3"/>
        <v>0.54995453981859765</v>
      </c>
      <c r="Q8" s="25">
        <f t="shared" ca="1" si="3"/>
        <v>6.7872961497448507</v>
      </c>
      <c r="R8" s="25"/>
      <c r="S8" s="25"/>
      <c r="T8" s="25"/>
      <c r="U8" s="25">
        <f t="shared" ca="1" si="2"/>
        <v>25.172204707468971</v>
      </c>
      <c r="V8" s="25">
        <f t="shared" ca="1" si="2"/>
        <v>0.19732818579880188</v>
      </c>
      <c r="W8" s="25">
        <f t="shared" si="4"/>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0"/>
        <v>17.189181546216815</v>
      </c>
      <c r="C9" s="25"/>
      <c r="D9" s="25">
        <f t="shared" ca="1" si="3"/>
        <v>30.839368996516509</v>
      </c>
      <c r="E9" s="25">
        <f t="shared" ca="1" si="3"/>
        <v>6.5324261827926424</v>
      </c>
      <c r="F9" s="25">
        <f t="shared" ca="1" si="3"/>
        <v>49.58080197430742</v>
      </c>
      <c r="G9" s="25">
        <f t="shared" ca="1" si="3"/>
        <v>23.180685561888858</v>
      </c>
      <c r="H9" s="25">
        <f t="shared" ca="1" si="3"/>
        <v>10.147134298452217</v>
      </c>
      <c r="I9" s="25">
        <f t="shared" ca="1" si="3"/>
        <v>11.882896447604452</v>
      </c>
      <c r="J9" s="25">
        <f t="shared" ca="1" si="3"/>
        <v>9.151906983146862</v>
      </c>
      <c r="K9" s="25">
        <f t="shared" ca="1" si="3"/>
        <v>23.402495325496876</v>
      </c>
      <c r="L9" s="25">
        <f t="shared" ca="1" si="3"/>
        <v>5.563640681698149</v>
      </c>
      <c r="M9" s="25">
        <f t="shared" ca="1" si="3"/>
        <v>9.5621122328540586</v>
      </c>
      <c r="N9" s="25">
        <f t="shared" ca="1" si="3"/>
        <v>5.1771604313271826</v>
      </c>
      <c r="O9" s="25">
        <f t="shared" ca="1" si="3"/>
        <v>13.439436691849931</v>
      </c>
      <c r="P9" s="25">
        <f t="shared" ca="1" si="3"/>
        <v>0.60194826785002731</v>
      </c>
      <c r="Q9" s="25">
        <f t="shared" ca="1" si="3"/>
        <v>6.9947194288770227</v>
      </c>
      <c r="R9" s="25"/>
      <c r="S9" s="25"/>
      <c r="T9" s="25"/>
      <c r="U9" s="25">
        <f t="shared" ca="1" si="2"/>
        <v>25.671897296603664</v>
      </c>
      <c r="V9" s="25">
        <f t="shared" ca="1" si="2"/>
        <v>0.23745995998790934</v>
      </c>
      <c r="W9" s="25">
        <f t="shared" si="4"/>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0"/>
        <v>17.876197744306129</v>
      </c>
      <c r="C10" s="25"/>
      <c r="D10" s="25">
        <f t="shared" ca="1" si="3"/>
        <v>31.701579190308909</v>
      </c>
      <c r="E10" s="25">
        <f t="shared" ca="1" si="3"/>
        <v>7.177770798778722</v>
      </c>
      <c r="F10" s="25">
        <f t="shared" ca="1" si="3"/>
        <v>51.329039697677928</v>
      </c>
      <c r="G10" s="25">
        <f t="shared" ca="1" si="3"/>
        <v>24.910264878674379</v>
      </c>
      <c r="H10" s="25">
        <f t="shared" ca="1" si="3"/>
        <v>10.454616488943374</v>
      </c>
      <c r="I10" s="25">
        <f t="shared" ca="1" si="3"/>
        <v>12.744973499979553</v>
      </c>
      <c r="J10" s="25">
        <f t="shared" ca="1" si="3"/>
        <v>9.6287277419302235</v>
      </c>
      <c r="K10" s="25">
        <f t="shared" ca="1" si="3"/>
        <v>23.439996801250668</v>
      </c>
      <c r="L10" s="25">
        <f t="shared" ca="1" si="3"/>
        <v>6.0532550006327606</v>
      </c>
      <c r="M10" s="25">
        <f t="shared" ca="1" si="3"/>
        <v>9.9466976005121772</v>
      </c>
      <c r="N10" s="25">
        <f t="shared" ca="1" si="3"/>
        <v>5.4244354168896383</v>
      </c>
      <c r="O10" s="25">
        <f t="shared" ca="1" si="3"/>
        <v>13.946608671800954</v>
      </c>
      <c r="P10" s="25">
        <f t="shared" ca="1" si="3"/>
        <v>0.81878683025755161</v>
      </c>
      <c r="Q10" s="25">
        <f t="shared" ca="1" si="3"/>
        <v>7.2569340218894087</v>
      </c>
      <c r="R10" s="25"/>
      <c r="S10" s="25"/>
      <c r="T10" s="25"/>
      <c r="U10" s="25">
        <f t="shared" ca="1" si="2"/>
        <v>26.443897186312945</v>
      </c>
      <c r="V10" s="25">
        <f t="shared" ca="1" si="2"/>
        <v>0.25951846362432662</v>
      </c>
      <c r="W10" s="25">
        <f t="shared" si="4"/>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0"/>
        <v>18.678524321177168</v>
      </c>
      <c r="C11" s="25"/>
      <c r="D11" s="25">
        <f t="shared" ca="1" si="3"/>
        <v>32.227407384121882</v>
      </c>
      <c r="E11" s="25">
        <f t="shared" ca="1" si="3"/>
        <v>7.8203771496730132</v>
      </c>
      <c r="F11" s="25">
        <f t="shared" ca="1" si="3"/>
        <v>53.774562502004926</v>
      </c>
      <c r="G11" s="25">
        <f t="shared" ca="1" si="3"/>
        <v>26.377777992981589</v>
      </c>
      <c r="H11" s="25">
        <f t="shared" ca="1" si="3"/>
        <v>10.809421796381042</v>
      </c>
      <c r="I11" s="25">
        <f t="shared" ca="1" si="3"/>
        <v>13.645417971977887</v>
      </c>
      <c r="J11" s="25">
        <f t="shared" ca="1" si="3"/>
        <v>10.169023980855476</v>
      </c>
      <c r="K11" s="25">
        <f t="shared" ca="1" si="3"/>
        <v>23.612293375793506</v>
      </c>
      <c r="L11" s="25">
        <f t="shared" ca="1" si="3"/>
        <v>6.5733930884327432</v>
      </c>
      <c r="M11" s="25">
        <f t="shared" ca="1" si="3"/>
        <v>10.429048316413512</v>
      </c>
      <c r="N11" s="25">
        <f t="shared" ca="1" si="3"/>
        <v>5.716917158857612</v>
      </c>
      <c r="O11" s="25">
        <f t="shared" ca="1" si="3"/>
        <v>14.553900371947014</v>
      </c>
      <c r="P11" s="25">
        <f t="shared" ca="1" si="3"/>
        <v>1.265754338557826</v>
      </c>
      <c r="Q11" s="25">
        <f t="shared" ca="1" si="3"/>
        <v>7.5745230665874779</v>
      </c>
      <c r="R11" s="25"/>
      <c r="S11" s="25"/>
      <c r="T11" s="25"/>
      <c r="U11" s="25">
        <f t="shared" ca="1" si="2"/>
        <v>27.214288514126544</v>
      </c>
      <c r="V11" s="25">
        <f t="shared" ca="1" si="2"/>
        <v>0.33216636108131514</v>
      </c>
      <c r="W11" s="25">
        <f t="shared" si="4"/>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0"/>
        <v>19.563309953688307</v>
      </c>
      <c r="C12" s="25"/>
      <c r="D12" s="25">
        <f t="shared" ca="1" si="3"/>
        <v>32.706798605050686</v>
      </c>
      <c r="E12" s="25">
        <f t="shared" ca="1" si="3"/>
        <v>8.517622483137826</v>
      </c>
      <c r="F12" s="25">
        <f t="shared" ca="1" si="3"/>
        <v>56.557371761894665</v>
      </c>
      <c r="G12" s="25">
        <f t="shared" ca="1" si="3"/>
        <v>27.622624656470936</v>
      </c>
      <c r="H12" s="25">
        <f t="shared" ca="1" si="3"/>
        <v>11.184640991590754</v>
      </c>
      <c r="I12" s="25">
        <f t="shared" ca="1" si="3"/>
        <v>14.455753090926663</v>
      </c>
      <c r="J12" s="25">
        <f t="shared" ca="1" si="3"/>
        <v>10.7013057749236</v>
      </c>
      <c r="K12" s="25">
        <f t="shared" ca="1" si="3"/>
        <v>24.206391301916941</v>
      </c>
      <c r="L12" s="25">
        <f t="shared" ca="1" si="3"/>
        <v>7.1406069789515279</v>
      </c>
      <c r="M12" s="25">
        <f t="shared" ca="1" si="3"/>
        <v>10.896890936053719</v>
      </c>
      <c r="N12" s="25">
        <f t="shared" ca="1" si="3"/>
        <v>6.0293365668731473</v>
      </c>
      <c r="O12" s="25">
        <f t="shared" ca="1" si="3"/>
        <v>15.24615675436266</v>
      </c>
      <c r="P12" s="25">
        <f t="shared" ca="1" si="3"/>
        <v>1.6920072521464764</v>
      </c>
      <c r="Q12" s="25">
        <f t="shared" ca="1" si="3"/>
        <v>7.8969007695468312</v>
      </c>
      <c r="R12" s="25"/>
      <c r="S12" s="25"/>
      <c r="T12" s="25"/>
      <c r="U12" s="25">
        <f t="shared" ca="1" si="2"/>
        <v>27.951632214226191</v>
      </c>
      <c r="V12" s="25">
        <f t="shared" ca="1" si="2"/>
        <v>0.37675129364203136</v>
      </c>
      <c r="W12" s="25">
        <f t="shared" si="4"/>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0"/>
        <v>20.468522106012397</v>
      </c>
      <c r="C13" s="25"/>
      <c r="D13" s="25">
        <f t="shared" ca="1" si="3"/>
        <v>33.765319542229584</v>
      </c>
      <c r="E13" s="25">
        <f t="shared" ca="1" si="3"/>
        <v>9.2078976071198007</v>
      </c>
      <c r="F13" s="25">
        <f t="shared" ca="1" si="3"/>
        <v>59.091558321378692</v>
      </c>
      <c r="G13" s="25">
        <f t="shared" ca="1" si="3"/>
        <v>28.969811752054564</v>
      </c>
      <c r="H13" s="25">
        <f t="shared" ca="1" si="3"/>
        <v>11.43734622760563</v>
      </c>
      <c r="I13" s="25">
        <f t="shared" ca="1" si="3"/>
        <v>15.322842231146218</v>
      </c>
      <c r="J13" s="25">
        <f t="shared" ca="1" si="3"/>
        <v>11.318404139422876</v>
      </c>
      <c r="K13" s="25">
        <f t="shared" ca="1" si="3"/>
        <v>25.07890011272962</v>
      </c>
      <c r="L13" s="25">
        <f t="shared" ca="1" si="3"/>
        <v>7.7132726002905523</v>
      </c>
      <c r="M13" s="25">
        <f t="shared" ca="1" si="3"/>
        <v>11.239726221883926</v>
      </c>
      <c r="N13" s="25">
        <f t="shared" ca="1" si="3"/>
        <v>6.36427225122838</v>
      </c>
      <c r="O13" s="25">
        <f t="shared" ca="1" si="3"/>
        <v>16.000984239622397</v>
      </c>
      <c r="P13" s="25">
        <f t="shared" ca="1" si="3"/>
        <v>2.0766161254497035</v>
      </c>
      <c r="Q13" s="25">
        <f t="shared" ca="1" si="3"/>
        <v>8.2792450906203872</v>
      </c>
      <c r="R13" s="25"/>
      <c r="S13" s="25"/>
      <c r="T13" s="25"/>
      <c r="U13" s="25">
        <f t="shared" ca="1" si="2"/>
        <v>28.846178183607247</v>
      </c>
      <c r="V13" s="25">
        <f t="shared" ca="1" si="2"/>
        <v>0.46475322001017905</v>
      </c>
      <c r="W13" s="25">
        <f t="shared" si="4"/>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0"/>
        <v>21.370857426572663</v>
      </c>
      <c r="C14" s="25"/>
      <c r="D14" s="25">
        <f t="shared" ca="1" si="3"/>
        <v>35.465870393897362</v>
      </c>
      <c r="E14" s="25">
        <f t="shared" ca="1" si="3"/>
        <v>9.9577310238963967</v>
      </c>
      <c r="F14" s="25">
        <f t="shared" ca="1" si="3"/>
        <v>61.169914987984754</v>
      </c>
      <c r="G14" s="25">
        <f t="shared" ca="1" si="3"/>
        <v>30.516655826072665</v>
      </c>
      <c r="H14" s="25">
        <f t="shared" ca="1" si="3"/>
        <v>11.722132498462429</v>
      </c>
      <c r="I14" s="25">
        <f t="shared" ca="1" si="3"/>
        <v>16.270079879391375</v>
      </c>
      <c r="J14" s="25">
        <f t="shared" ca="1" si="3"/>
        <v>12.075152142271246</v>
      </c>
      <c r="K14" s="25">
        <f t="shared" ca="1" si="3"/>
        <v>25.876401992101734</v>
      </c>
      <c r="L14" s="25">
        <f t="shared" ca="1" si="3"/>
        <v>8.4044958179519291</v>
      </c>
      <c r="M14" s="25">
        <f t="shared" ca="1" si="3"/>
        <v>11.472322730814259</v>
      </c>
      <c r="N14" s="25">
        <f t="shared" ca="1" si="3"/>
        <v>6.7860147717260793</v>
      </c>
      <c r="O14" s="25">
        <f t="shared" ca="1" si="3"/>
        <v>16.865418217226907</v>
      </c>
      <c r="P14" s="25">
        <f t="shared" ca="1" si="3"/>
        <v>2.5071975169490073</v>
      </c>
      <c r="Q14" s="25">
        <f t="shared" ca="1" si="3"/>
        <v>8.7188970468548419</v>
      </c>
      <c r="R14" s="25"/>
      <c r="S14" s="25"/>
      <c r="T14" s="25"/>
      <c r="U14" s="25">
        <f t="shared" ca="1" si="2"/>
        <v>29.880823301911359</v>
      </c>
      <c r="V14" s="25">
        <f t="shared" ca="1" si="2"/>
        <v>0.51449721633517764</v>
      </c>
      <c r="W14" s="25">
        <f t="shared" si="4"/>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0"/>
        <v>22.385357553725726</v>
      </c>
      <c r="C15" s="25"/>
      <c r="D15" s="25">
        <f t="shared" ca="1" si="3"/>
        <v>37.207497118960617</v>
      </c>
      <c r="E15" s="25">
        <f t="shared" ca="1" si="3"/>
        <v>10.63112289019335</v>
      </c>
      <c r="F15" s="25">
        <f t="shared" ca="1" si="3"/>
        <v>63.512630173456422</v>
      </c>
      <c r="G15" s="25">
        <f t="shared" ca="1" si="3"/>
        <v>32.035149045089462</v>
      </c>
      <c r="H15" s="25">
        <f t="shared" ca="1" si="3"/>
        <v>12.052142558039467</v>
      </c>
      <c r="I15" s="25">
        <f t="shared" ca="1" si="3"/>
        <v>17.371629121320588</v>
      </c>
      <c r="J15" s="25">
        <f t="shared" ca="1" si="3"/>
        <v>12.977318059009988</v>
      </c>
      <c r="K15" s="25">
        <f t="shared" ca="1" si="3"/>
        <v>26.940312990577414</v>
      </c>
      <c r="L15" s="25">
        <f t="shared" ca="1" si="3"/>
        <v>9.2417281198160737</v>
      </c>
      <c r="M15" s="25">
        <f t="shared" ca="1" si="3"/>
        <v>11.777040840192971</v>
      </c>
      <c r="N15" s="25">
        <f t="shared" ca="1" si="3"/>
        <v>7.3281816022466035</v>
      </c>
      <c r="O15" s="25">
        <f t="shared" ca="1" si="3"/>
        <v>17.934426361151484</v>
      </c>
      <c r="P15" s="25">
        <f t="shared" ca="1" si="3"/>
        <v>2.9421402073635217</v>
      </c>
      <c r="Q15" s="25">
        <f t="shared" ca="1" si="3"/>
        <v>9.2562317093593354</v>
      </c>
      <c r="R15" s="25"/>
      <c r="S15" s="25"/>
      <c r="T15" s="25"/>
      <c r="U15" s="25">
        <f t="shared" ca="1" si="2"/>
        <v>31.269286061977287</v>
      </c>
      <c r="V15" s="25">
        <f t="shared" ca="1" si="2"/>
        <v>0.5948079956652681</v>
      </c>
      <c r="W15" s="25">
        <f t="shared" si="4"/>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0"/>
        <v>23.567547679473371</v>
      </c>
      <c r="C16" s="25"/>
      <c r="D16" s="25">
        <f t="shared" ref="D16:Q25" ca="1" si="5">GEOMEAN(OFFSET(D$77,$W16,0,4,1))</f>
        <v>38.881685707566604</v>
      </c>
      <c r="E16" s="25">
        <f t="shared" ca="1" si="5"/>
        <v>11.273397744872096</v>
      </c>
      <c r="F16" s="25">
        <f t="shared" ca="1" si="5"/>
        <v>66.839669163949054</v>
      </c>
      <c r="G16" s="25">
        <f t="shared" ca="1" si="5"/>
        <v>33.390297976088881</v>
      </c>
      <c r="H16" s="25">
        <f t="shared" ca="1" si="5"/>
        <v>12.439391434055937</v>
      </c>
      <c r="I16" s="25">
        <f t="shared" ca="1" si="5"/>
        <v>18.765482480212064</v>
      </c>
      <c r="J16" s="25">
        <f t="shared" ca="1" si="5"/>
        <v>13.964542703736567</v>
      </c>
      <c r="K16" s="25">
        <f t="shared" ca="1" si="5"/>
        <v>27.956789637433396</v>
      </c>
      <c r="L16" s="25">
        <f t="shared" ca="1" si="5"/>
        <v>10.20345209201477</v>
      </c>
      <c r="M16" s="25">
        <f t="shared" ca="1" si="5"/>
        <v>12.189423675920095</v>
      </c>
      <c r="N16" s="25">
        <f t="shared" ca="1" si="5"/>
        <v>7.987113604144179</v>
      </c>
      <c r="O16" s="25">
        <f t="shared" ca="1" si="5"/>
        <v>19.188974692340203</v>
      </c>
      <c r="P16" s="25">
        <f t="shared" ca="1" si="5"/>
        <v>3.4073583712079545</v>
      </c>
      <c r="Q16" s="25">
        <f t="shared" ca="1" si="5"/>
        <v>9.8211238784193</v>
      </c>
      <c r="R16" s="25"/>
      <c r="S16" s="25"/>
      <c r="T16" s="25"/>
      <c r="U16" s="25">
        <f t="shared" ca="1" si="2"/>
        <v>32.834849849111947</v>
      </c>
      <c r="V16" s="25">
        <f t="shared" ca="1" si="2"/>
        <v>0.64437169717972553</v>
      </c>
      <c r="W16" s="25">
        <f t="shared" si="4"/>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0"/>
        <v>24.683414393558607</v>
      </c>
      <c r="C17" s="25"/>
      <c r="D17" s="25">
        <f t="shared" ca="1" si="5"/>
        <v>40.502932129551596</v>
      </c>
      <c r="E17" s="25">
        <f t="shared" ca="1" si="5"/>
        <v>11.88910992322336</v>
      </c>
      <c r="F17" s="25">
        <f t="shared" ca="1" si="5"/>
        <v>70.086093189557999</v>
      </c>
      <c r="G17" s="25">
        <f t="shared" ca="1" si="5"/>
        <v>34.9438261370398</v>
      </c>
      <c r="H17" s="25">
        <f t="shared" ca="1" si="5"/>
        <v>12.934183358309809</v>
      </c>
      <c r="I17" s="25">
        <f t="shared" ca="1" si="5"/>
        <v>19.978012781733796</v>
      </c>
      <c r="J17" s="25">
        <f t="shared" ca="1" si="5"/>
        <v>14.932785866180604</v>
      </c>
      <c r="K17" s="25">
        <f t="shared" ca="1" si="5"/>
        <v>28.352481141747418</v>
      </c>
      <c r="L17" s="25">
        <f t="shared" ca="1" si="5"/>
        <v>11.139953257236664</v>
      </c>
      <c r="M17" s="25">
        <f t="shared" ca="1" si="5"/>
        <v>12.624400957696011</v>
      </c>
      <c r="N17" s="25">
        <f t="shared" ca="1" si="5"/>
        <v>8.9052552567676564</v>
      </c>
      <c r="O17" s="25">
        <f t="shared" ca="1" si="5"/>
        <v>20.501876439906251</v>
      </c>
      <c r="P17" s="25">
        <f t="shared" ca="1" si="5"/>
        <v>3.8730472653749715</v>
      </c>
      <c r="Q17" s="25">
        <f t="shared" ca="1" si="5"/>
        <v>10.38398279445855</v>
      </c>
      <c r="R17" s="25"/>
      <c r="S17" s="25"/>
      <c r="T17" s="25"/>
      <c r="U17" s="25">
        <f t="shared" ca="1" si="2"/>
        <v>34.285176273974415</v>
      </c>
      <c r="V17" s="25">
        <f t="shared" ca="1" si="2"/>
        <v>0.74484713885951648</v>
      </c>
      <c r="W17" s="25">
        <f t="shared" si="4"/>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0"/>
        <v>25.633595532847995</v>
      </c>
      <c r="C18" s="25"/>
      <c r="D18" s="25">
        <f t="shared" ca="1" si="5"/>
        <v>41.980384093938184</v>
      </c>
      <c r="E18" s="25">
        <f t="shared" ca="1" si="5"/>
        <v>12.32949308248673</v>
      </c>
      <c r="F18" s="25">
        <f t="shared" ca="1" si="5"/>
        <v>72.17335378436826</v>
      </c>
      <c r="G18" s="25">
        <f t="shared" ca="1" si="5"/>
        <v>37.162895828145288</v>
      </c>
      <c r="H18" s="25">
        <f t="shared" ca="1" si="5"/>
        <v>13.461678200409944</v>
      </c>
      <c r="I18" s="25">
        <f t="shared" ca="1" si="5"/>
        <v>21.259955729999849</v>
      </c>
      <c r="J18" s="25">
        <f t="shared" ca="1" si="5"/>
        <v>15.865173703300915</v>
      </c>
      <c r="K18" s="25">
        <f t="shared" ca="1" si="5"/>
        <v>28.427453981154663</v>
      </c>
      <c r="L18" s="25">
        <f t="shared" ca="1" si="5"/>
        <v>12.007480663163401</v>
      </c>
      <c r="M18" s="25">
        <f t="shared" ca="1" si="5"/>
        <v>13.074356559424197</v>
      </c>
      <c r="N18" s="25">
        <f t="shared" ca="1" si="5"/>
        <v>9.8841815953569796</v>
      </c>
      <c r="O18" s="25">
        <f t="shared" ca="1" si="5"/>
        <v>21.766948255624193</v>
      </c>
      <c r="P18" s="25">
        <f t="shared" ca="1" si="5"/>
        <v>4.3008337469401106</v>
      </c>
      <c r="Q18" s="25">
        <f t="shared" ca="1" si="5"/>
        <v>10.88642097308203</v>
      </c>
      <c r="R18" s="25"/>
      <c r="S18" s="25"/>
      <c r="T18" s="25"/>
      <c r="U18" s="25">
        <f t="shared" ca="1" si="2"/>
        <v>35.7299332774015</v>
      </c>
      <c r="V18" s="25">
        <f t="shared" ca="1" si="2"/>
        <v>0.79448861992045627</v>
      </c>
      <c r="W18" s="25">
        <f t="shared" si="4"/>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0"/>
        <v>26.705517771388404</v>
      </c>
      <c r="C19" s="25"/>
      <c r="D19" s="25">
        <f t="shared" ca="1" si="5"/>
        <v>43.57960516931945</v>
      </c>
      <c r="E19" s="25">
        <f t="shared" ca="1" si="5"/>
        <v>12.796636023227494</v>
      </c>
      <c r="F19" s="25">
        <f t="shared" ca="1" si="5"/>
        <v>74.206966534328046</v>
      </c>
      <c r="G19" s="25">
        <f t="shared" ca="1" si="5"/>
        <v>39.946887062407896</v>
      </c>
      <c r="H19" s="25">
        <f t="shared" ca="1" si="5"/>
        <v>14.058715035041677</v>
      </c>
      <c r="I19" s="25">
        <f t="shared" ca="1" si="5"/>
        <v>23.175401089955404</v>
      </c>
      <c r="J19" s="25">
        <f t="shared" ca="1" si="5"/>
        <v>16.953887922734641</v>
      </c>
      <c r="K19" s="25">
        <f t="shared" ca="1" si="5"/>
        <v>28.707451782933937</v>
      </c>
      <c r="L19" s="25">
        <f t="shared" ca="1" si="5"/>
        <v>12.943891639481308</v>
      </c>
      <c r="M19" s="25">
        <f t="shared" ca="1" si="5"/>
        <v>13.564291333812973</v>
      </c>
      <c r="N19" s="25">
        <f t="shared" ca="1" si="5"/>
        <v>10.851107910217557</v>
      </c>
      <c r="O19" s="25">
        <f t="shared" ca="1" si="5"/>
        <v>23.218670879439415</v>
      </c>
      <c r="P19" s="25">
        <f t="shared" ca="1" si="5"/>
        <v>4.7187739731836853</v>
      </c>
      <c r="Q19" s="25">
        <f t="shared" ca="1" si="5"/>
        <v>11.511157778858696</v>
      </c>
      <c r="R19" s="25"/>
      <c r="S19" s="25"/>
      <c r="T19" s="25"/>
      <c r="U19" s="25">
        <f t="shared" ca="1" si="2"/>
        <v>37.404740985582713</v>
      </c>
      <c r="V19" s="25">
        <f t="shared" ca="1" si="2"/>
        <v>0.92205360523177082</v>
      </c>
      <c r="W19" s="25">
        <f t="shared" si="4"/>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0"/>
        <v>27.957652009253078</v>
      </c>
      <c r="C20" s="25"/>
      <c r="D20" s="25">
        <f t="shared" ca="1" si="5"/>
        <v>45.621579931541845</v>
      </c>
      <c r="E20" s="25">
        <f t="shared" ca="1" si="5"/>
        <v>13.429137534795032</v>
      </c>
      <c r="F20" s="25">
        <f t="shared" ca="1" si="5"/>
        <v>76.935503481694553</v>
      </c>
      <c r="G20" s="25">
        <f t="shared" ca="1" si="5"/>
        <v>42.792638367115757</v>
      </c>
      <c r="H20" s="25">
        <f t="shared" ca="1" si="5"/>
        <v>14.788409206592661</v>
      </c>
      <c r="I20" s="25">
        <f t="shared" ca="1" si="5"/>
        <v>25.174731936241173</v>
      </c>
      <c r="J20" s="25">
        <f t="shared" ca="1" si="5"/>
        <v>18.362911020976263</v>
      </c>
      <c r="K20" s="25">
        <f t="shared" ca="1" si="5"/>
        <v>29.04223859312356</v>
      </c>
      <c r="L20" s="25">
        <f t="shared" ca="1" si="5"/>
        <v>14.443464118223929</v>
      </c>
      <c r="M20" s="25">
        <f t="shared" ca="1" si="5"/>
        <v>14.031989636304116</v>
      </c>
      <c r="N20" s="25">
        <f t="shared" ca="1" si="5"/>
        <v>11.945897976461509</v>
      </c>
      <c r="O20" s="25">
        <f t="shared" ca="1" si="5"/>
        <v>24.612615205976322</v>
      </c>
      <c r="P20" s="25">
        <f t="shared" ca="1" si="5"/>
        <v>5.034391673910406</v>
      </c>
      <c r="Q20" s="25">
        <f t="shared" ca="1" si="5"/>
        <v>11.972221394768233</v>
      </c>
      <c r="R20" s="25"/>
      <c r="S20" s="25"/>
      <c r="T20" s="25"/>
      <c r="U20" s="25">
        <f t="shared" ca="1" si="2"/>
        <v>38.382323114176401</v>
      </c>
      <c r="V20" s="25">
        <f t="shared" ca="1" si="2"/>
        <v>1.1618231892242841</v>
      </c>
      <c r="W20" s="25">
        <f t="shared" si="4"/>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0"/>
        <v>29.180660861955996</v>
      </c>
      <c r="C21" s="25"/>
      <c r="D21" s="25">
        <f t="shared" ca="1" si="5"/>
        <v>47.061580553897812</v>
      </c>
      <c r="E21" s="25">
        <f t="shared" ca="1" si="5"/>
        <v>14.082919743128576</v>
      </c>
      <c r="F21" s="25">
        <f t="shared" ca="1" si="5"/>
        <v>79.876227325435437</v>
      </c>
      <c r="G21" s="25">
        <f t="shared" ca="1" si="5"/>
        <v>45.877821003984785</v>
      </c>
      <c r="H21" s="25">
        <f t="shared" ca="1" si="5"/>
        <v>15.546002594127806</v>
      </c>
      <c r="I21" s="25">
        <f t="shared" ca="1" si="5"/>
        <v>26.754653871997327</v>
      </c>
      <c r="J21" s="25">
        <f t="shared" ca="1" si="5"/>
        <v>19.630294904450277</v>
      </c>
      <c r="K21" s="25">
        <f t="shared" ca="1" si="5"/>
        <v>29.334946735870659</v>
      </c>
      <c r="L21" s="25">
        <f t="shared" ca="1" si="5"/>
        <v>16.146815753587223</v>
      </c>
      <c r="M21" s="25">
        <f t="shared" ca="1" si="5"/>
        <v>14.382304611146182</v>
      </c>
      <c r="N21" s="25">
        <f t="shared" ca="1" si="5"/>
        <v>13.031346846756016</v>
      </c>
      <c r="O21" s="25">
        <f t="shared" ca="1" si="5"/>
        <v>25.723280777187025</v>
      </c>
      <c r="P21" s="25">
        <f t="shared" ca="1" si="5"/>
        <v>5.2921672896199397</v>
      </c>
      <c r="Q21" s="25">
        <f t="shared" ca="1" si="5"/>
        <v>12.262227986133073</v>
      </c>
      <c r="R21" s="25"/>
      <c r="S21" s="25"/>
      <c r="T21" s="25"/>
      <c r="U21" s="25">
        <f t="shared" ca="1" si="2"/>
        <v>38.729880583091045</v>
      </c>
      <c r="V21" s="25">
        <f t="shared" ca="1" si="2"/>
        <v>1.5429617123473429</v>
      </c>
      <c r="W21" s="25">
        <f t="shared" si="4"/>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0"/>
        <v>30.383023137895147</v>
      </c>
      <c r="C22" s="25"/>
      <c r="D22" s="25">
        <f t="shared" ca="1" si="5"/>
        <v>48.283125882357162</v>
      </c>
      <c r="E22" s="25">
        <f t="shared" ca="1" si="5"/>
        <v>15.153954460979595</v>
      </c>
      <c r="F22" s="25">
        <f t="shared" ca="1" si="5"/>
        <v>82.387482673785641</v>
      </c>
      <c r="G22" s="25">
        <f t="shared" ca="1" si="5"/>
        <v>49.343932140114752</v>
      </c>
      <c r="H22" s="25">
        <f t="shared" ca="1" si="5"/>
        <v>16.370601641764249</v>
      </c>
      <c r="I22" s="25">
        <f t="shared" ca="1" si="5"/>
        <v>28.273729846706839</v>
      </c>
      <c r="J22" s="25">
        <f t="shared" ca="1" si="5"/>
        <v>20.680247466374368</v>
      </c>
      <c r="K22" s="25">
        <f t="shared" ca="1" si="5"/>
        <v>29.719304580301937</v>
      </c>
      <c r="L22" s="25">
        <f t="shared" ca="1" si="5"/>
        <v>17.617826110303866</v>
      </c>
      <c r="M22" s="25">
        <f t="shared" ca="1" si="5"/>
        <v>14.627360882789423</v>
      </c>
      <c r="N22" s="25">
        <f t="shared" ca="1" si="5"/>
        <v>14.340976023131848</v>
      </c>
      <c r="O22" s="25">
        <f t="shared" ca="1" si="5"/>
        <v>26.880392768469964</v>
      </c>
      <c r="P22" s="25">
        <f t="shared" ca="1" si="5"/>
        <v>5.4722882951716105</v>
      </c>
      <c r="Q22" s="25">
        <f t="shared" ca="1" si="5"/>
        <v>12.519820284599104</v>
      </c>
      <c r="R22" s="25"/>
      <c r="S22" s="25"/>
      <c r="T22" s="25"/>
      <c r="U22" s="25">
        <f t="shared" ca="1" si="2"/>
        <v>39.014967628794636</v>
      </c>
      <c r="V22" s="25">
        <f t="shared" ca="1" si="2"/>
        <v>1.744304866575964</v>
      </c>
      <c r="W22" s="25">
        <f t="shared" si="4"/>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0"/>
        <v>31.595915424473727</v>
      </c>
      <c r="C23" s="25"/>
      <c r="D23" s="25">
        <f t="shared" ca="1" si="5"/>
        <v>50.087145104037376</v>
      </c>
      <c r="E23" s="25">
        <f t="shared" ca="1" si="5"/>
        <v>16.111054376819492</v>
      </c>
      <c r="F23" s="25">
        <f t="shared" ca="1" si="5"/>
        <v>84.876452329138672</v>
      </c>
      <c r="G23" s="25">
        <f t="shared" ca="1" si="5"/>
        <v>51.795461233122083</v>
      </c>
      <c r="H23" s="25">
        <f t="shared" ca="1" si="5"/>
        <v>17.32529938771496</v>
      </c>
      <c r="I23" s="25">
        <f t="shared" ca="1" si="5"/>
        <v>29.909267700729334</v>
      </c>
      <c r="J23" s="25">
        <f t="shared" ca="1" si="5"/>
        <v>21.867356936434064</v>
      </c>
      <c r="K23" s="25">
        <f t="shared" ca="1" si="5"/>
        <v>30.790407849812578</v>
      </c>
      <c r="L23" s="25">
        <f t="shared" ca="1" si="5"/>
        <v>19.178804681342847</v>
      </c>
      <c r="M23" s="25">
        <f t="shared" ca="1" si="5"/>
        <v>14.363994480945728</v>
      </c>
      <c r="N23" s="25">
        <f t="shared" ca="1" si="5"/>
        <v>16.06662414379139</v>
      </c>
      <c r="O23" s="25">
        <f t="shared" ca="1" si="5"/>
        <v>27.976070066369484</v>
      </c>
      <c r="P23" s="25">
        <f t="shared" ca="1" si="5"/>
        <v>5.7020069584437838</v>
      </c>
      <c r="Q23" s="25">
        <f t="shared" ca="1" si="5"/>
        <v>12.734920444788617</v>
      </c>
      <c r="R23" s="25"/>
      <c r="S23" s="25"/>
      <c r="T23" s="25"/>
      <c r="U23" s="25">
        <f t="shared" ca="1" si="2"/>
        <v>39.099978276547311</v>
      </c>
      <c r="V23" s="25">
        <f t="shared" ca="1" si="2"/>
        <v>1.9858241192217903</v>
      </c>
      <c r="W23" s="25">
        <f t="shared" si="4"/>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0"/>
        <v>32.750701047139671</v>
      </c>
      <c r="C24" s="25"/>
      <c r="D24" s="25">
        <f t="shared" ca="1" si="5"/>
        <v>51.745801039559133</v>
      </c>
      <c r="E24" s="25">
        <f t="shared" ca="1" si="5"/>
        <v>16.903519560304954</v>
      </c>
      <c r="F24" s="25">
        <f t="shared" ca="1" si="5"/>
        <v>87.878094697035564</v>
      </c>
      <c r="G24" s="25">
        <f t="shared" ca="1" si="5"/>
        <v>53.034372435097211</v>
      </c>
      <c r="H24" s="25">
        <f t="shared" ca="1" si="5"/>
        <v>18.315418329162785</v>
      </c>
      <c r="I24" s="25">
        <f t="shared" ca="1" si="5"/>
        <v>31.355287877549959</v>
      </c>
      <c r="J24" s="25">
        <f t="shared" ca="1" si="5"/>
        <v>22.99816287619657</v>
      </c>
      <c r="K24" s="25">
        <f t="shared" ca="1" si="5"/>
        <v>31.941186961896079</v>
      </c>
      <c r="L24" s="25">
        <f t="shared" ca="1" si="5"/>
        <v>21.120341232058607</v>
      </c>
      <c r="M24" s="25">
        <f t="shared" ca="1" si="5"/>
        <v>13.804599088675705</v>
      </c>
      <c r="N24" s="25">
        <f t="shared" ca="1" si="5"/>
        <v>17.917427203549863</v>
      </c>
      <c r="O24" s="25">
        <f t="shared" ca="1" si="5"/>
        <v>29.092988454498268</v>
      </c>
      <c r="P24" s="25">
        <f t="shared" ca="1" si="5"/>
        <v>5.9396927439743514</v>
      </c>
      <c r="Q24" s="25">
        <f t="shared" ca="1" si="5"/>
        <v>12.904878921603073</v>
      </c>
      <c r="R24" s="25"/>
      <c r="S24" s="25"/>
      <c r="T24" s="25"/>
      <c r="U24" s="25">
        <f t="shared" ca="1" si="2"/>
        <v>39.664209297820086</v>
      </c>
      <c r="V24" s="25">
        <f t="shared" ca="1" si="2"/>
        <v>2.2934246396634737</v>
      </c>
      <c r="W24" s="25">
        <f t="shared" si="4"/>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0"/>
        <v>34.087378899464468</v>
      </c>
      <c r="C25" s="25"/>
      <c r="D25" s="25">
        <f t="shared" ca="1" si="5"/>
        <v>53.588958864256831</v>
      </c>
      <c r="E25" s="25">
        <f t="shared" ca="1" si="5"/>
        <v>17.532044476823259</v>
      </c>
      <c r="F25" s="25">
        <f t="shared" ca="1" si="5"/>
        <v>91.132648331411701</v>
      </c>
      <c r="G25" s="25">
        <f t="shared" ca="1" si="5"/>
        <v>53.747291334462844</v>
      </c>
      <c r="H25" s="25">
        <f t="shared" ca="1" si="5"/>
        <v>19.359840960261192</v>
      </c>
      <c r="I25" s="25">
        <f t="shared" ca="1" si="5"/>
        <v>32.573554902336205</v>
      </c>
      <c r="J25" s="25">
        <f t="shared" ca="1" si="5"/>
        <v>24.162040399871479</v>
      </c>
      <c r="K25" s="25">
        <f t="shared" ca="1" si="5"/>
        <v>33.103017914758723</v>
      </c>
      <c r="L25" s="25">
        <f t="shared" ca="1" si="5"/>
        <v>22.963130545388413</v>
      </c>
      <c r="M25" s="25">
        <f t="shared" ca="1" si="5"/>
        <v>14.821713778571777</v>
      </c>
      <c r="N25" s="25">
        <f t="shared" ca="1" si="5"/>
        <v>19.981796194419626</v>
      </c>
      <c r="O25" s="25">
        <f t="shared" ca="1" si="5"/>
        <v>30.350430780243403</v>
      </c>
      <c r="P25" s="25">
        <f t="shared" ca="1" si="5"/>
        <v>6.2312635298571406</v>
      </c>
      <c r="Q25" s="25">
        <f t="shared" ca="1" si="5"/>
        <v>13.182053738538116</v>
      </c>
      <c r="R25" s="25"/>
      <c r="S25" s="25"/>
      <c r="T25" s="25"/>
      <c r="U25" s="25">
        <f t="shared" ref="U25:V44" ca="1" si="6">GEOMEAN(OFFSET(U$77,$W25,0,4,1))</f>
        <v>40.636135863412761</v>
      </c>
      <c r="V25" s="25">
        <f t="shared" ca="1" si="6"/>
        <v>2.5691241733791781</v>
      </c>
      <c r="W25" s="25">
        <f t="shared" si="4"/>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0"/>
        <v>35.460899895377963</v>
      </c>
      <c r="C26" s="25"/>
      <c r="D26" s="25">
        <f t="shared" ref="D26:Q35" ca="1" si="7">GEOMEAN(OFFSET(D$77,$W26,0,4,1))</f>
        <v>55.841439665789224</v>
      </c>
      <c r="E26" s="25">
        <f t="shared" ca="1" si="7"/>
        <v>18.009357566017631</v>
      </c>
      <c r="F26" s="25">
        <f t="shared" ca="1" si="7"/>
        <v>94.137524003464407</v>
      </c>
      <c r="G26" s="25">
        <f t="shared" ca="1" si="7"/>
        <v>53.969983779556401</v>
      </c>
      <c r="H26" s="25">
        <f t="shared" ca="1" si="7"/>
        <v>20.544815818380766</v>
      </c>
      <c r="I26" s="25">
        <f t="shared" ca="1" si="7"/>
        <v>33.397114723191152</v>
      </c>
      <c r="J26" s="25">
        <f t="shared" ca="1" si="7"/>
        <v>25.365526410073663</v>
      </c>
      <c r="K26" s="25">
        <f t="shared" ca="1" si="7"/>
        <v>34.393021021526231</v>
      </c>
      <c r="L26" s="25">
        <f t="shared" ca="1" si="7"/>
        <v>25.571165868718719</v>
      </c>
      <c r="M26" s="25">
        <f t="shared" ca="1" si="7"/>
        <v>16.372163895828198</v>
      </c>
      <c r="N26" s="25">
        <f t="shared" ca="1" si="7"/>
        <v>22.150742776107819</v>
      </c>
      <c r="O26" s="25">
        <f t="shared" ca="1" si="7"/>
        <v>31.689900333098386</v>
      </c>
      <c r="P26" s="25">
        <f t="shared" ca="1" si="7"/>
        <v>6.659131677734841</v>
      </c>
      <c r="Q26" s="25">
        <f t="shared" ca="1" si="7"/>
        <v>13.594502554404905</v>
      </c>
      <c r="R26" s="25"/>
      <c r="S26" s="25"/>
      <c r="T26" s="25"/>
      <c r="U26" s="25">
        <f t="shared" ca="1" si="6"/>
        <v>41.581939980939545</v>
      </c>
      <c r="V26" s="25">
        <f t="shared" ca="1" si="6"/>
        <v>2.8433735673620828</v>
      </c>
      <c r="W26" s="25">
        <f t="shared" si="4"/>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0"/>
        <v>36.521570734292723</v>
      </c>
      <c r="C27" s="25"/>
      <c r="D27" s="25">
        <f t="shared" ca="1" si="7"/>
        <v>58.20811506756506</v>
      </c>
      <c r="E27" s="25">
        <f t="shared" ca="1" si="7"/>
        <v>18.638784997267067</v>
      </c>
      <c r="F27" s="25">
        <f t="shared" ca="1" si="7"/>
        <v>95.649825069032531</v>
      </c>
      <c r="G27" s="25">
        <f t="shared" ca="1" si="7"/>
        <v>53.464512383121047</v>
      </c>
      <c r="H27" s="25">
        <f t="shared" ca="1" si="7"/>
        <v>21.727479891362112</v>
      </c>
      <c r="I27" s="25">
        <f t="shared" ca="1" si="7"/>
        <v>34.03165673845627</v>
      </c>
      <c r="J27" s="25">
        <f t="shared" ca="1" si="7"/>
        <v>26.674513161199862</v>
      </c>
      <c r="K27" s="25">
        <f t="shared" ca="1" si="7"/>
        <v>35.807343776843837</v>
      </c>
      <c r="L27" s="25">
        <f t="shared" ca="1" si="7"/>
        <v>28.16094848728255</v>
      </c>
      <c r="M27" s="25">
        <f t="shared" ca="1" si="7"/>
        <v>17.437308878787594</v>
      </c>
      <c r="N27" s="25">
        <f t="shared" ca="1" si="7"/>
        <v>23.994818506833592</v>
      </c>
      <c r="O27" s="25">
        <f t="shared" ca="1" si="7"/>
        <v>33.237221727690994</v>
      </c>
      <c r="P27" s="25">
        <f t="shared" ca="1" si="7"/>
        <v>6.9819374954664788</v>
      </c>
      <c r="Q27" s="25">
        <f t="shared" ca="1" si="7"/>
        <v>14.046708457560891</v>
      </c>
      <c r="R27" s="25"/>
      <c r="S27" s="25"/>
      <c r="T27" s="25"/>
      <c r="U27" s="25">
        <f t="shared" ca="1" si="6"/>
        <v>42.409233655988324</v>
      </c>
      <c r="V27" s="25">
        <f t="shared" ca="1" si="6"/>
        <v>3.2087315170690229</v>
      </c>
      <c r="W27" s="25">
        <f t="shared" si="4"/>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0"/>
        <v>37.563541424246431</v>
      </c>
      <c r="C28" s="25"/>
      <c r="D28" s="25">
        <f t="shared" ca="1" si="7"/>
        <v>60.942927892548916</v>
      </c>
      <c r="E28" s="25">
        <f t="shared" ca="1" si="7"/>
        <v>19.703446918509187</v>
      </c>
      <c r="F28" s="25">
        <f t="shared" ca="1" si="7"/>
        <v>96.509349032125058</v>
      </c>
      <c r="G28" s="25">
        <f t="shared" ca="1" si="7"/>
        <v>52.629524980862001</v>
      </c>
      <c r="H28" s="25">
        <f t="shared" ca="1" si="7"/>
        <v>22.942546786752942</v>
      </c>
      <c r="I28" s="25">
        <f t="shared" ca="1" si="7"/>
        <v>35.398746133007407</v>
      </c>
      <c r="J28" s="25">
        <f t="shared" ca="1" si="7"/>
        <v>28.10440533707423</v>
      </c>
      <c r="K28" s="25">
        <f t="shared" ca="1" si="7"/>
        <v>37.596037760068505</v>
      </c>
      <c r="L28" s="25">
        <f t="shared" ca="1" si="7"/>
        <v>30.232815880558039</v>
      </c>
      <c r="M28" s="25">
        <f t="shared" ca="1" si="7"/>
        <v>18.537540368759952</v>
      </c>
      <c r="N28" s="25">
        <f t="shared" ca="1" si="7"/>
        <v>25.853810136325073</v>
      </c>
      <c r="O28" s="25">
        <f t="shared" ca="1" si="7"/>
        <v>34.669933123235367</v>
      </c>
      <c r="P28" s="25">
        <f t="shared" ca="1" si="7"/>
        <v>7.4306814281976328</v>
      </c>
      <c r="Q28" s="25">
        <f t="shared" ca="1" si="7"/>
        <v>14.738335078252923</v>
      </c>
      <c r="R28" s="25"/>
      <c r="S28" s="25"/>
      <c r="T28" s="25"/>
      <c r="U28" s="25">
        <f t="shared" ca="1" si="6"/>
        <v>43.271806685429198</v>
      </c>
      <c r="V28" s="25">
        <f t="shared" ca="1" si="6"/>
        <v>3.5600982108041817</v>
      </c>
      <c r="W28" s="25">
        <f t="shared" si="4"/>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0"/>
        <v>38.838350168018927</v>
      </c>
      <c r="C29" s="25"/>
      <c r="D29" s="25">
        <f t="shared" ca="1" si="7"/>
        <v>63.021248532572002</v>
      </c>
      <c r="E29" s="25">
        <f t="shared" ca="1" si="7"/>
        <v>21.64045814436254</v>
      </c>
      <c r="F29" s="25">
        <f t="shared" ca="1" si="7"/>
        <v>98.370703855862047</v>
      </c>
      <c r="G29" s="25">
        <f t="shared" ca="1" si="7"/>
        <v>51.899727002241981</v>
      </c>
      <c r="H29" s="25">
        <f t="shared" ca="1" si="7"/>
        <v>23.981270949147561</v>
      </c>
      <c r="I29" s="25">
        <f t="shared" ca="1" si="7"/>
        <v>37.224962437712087</v>
      </c>
      <c r="J29" s="25">
        <f t="shared" ca="1" si="7"/>
        <v>29.712031429889446</v>
      </c>
      <c r="K29" s="25">
        <f t="shared" ca="1" si="7"/>
        <v>39.233402782079423</v>
      </c>
      <c r="L29" s="25">
        <f t="shared" ca="1" si="7"/>
        <v>31.494538523822978</v>
      </c>
      <c r="M29" s="25">
        <f t="shared" ca="1" si="7"/>
        <v>19.486368916202704</v>
      </c>
      <c r="N29" s="25">
        <f t="shared" ca="1" si="7"/>
        <v>27.976740925401469</v>
      </c>
      <c r="O29" s="25">
        <f t="shared" ca="1" si="7"/>
        <v>36.327508772376909</v>
      </c>
      <c r="P29" s="25">
        <f t="shared" ca="1" si="7"/>
        <v>8.0333379882770579</v>
      </c>
      <c r="Q29" s="25">
        <f t="shared" ca="1" si="7"/>
        <v>15.424088269198077</v>
      </c>
      <c r="R29" s="25"/>
      <c r="S29" s="25"/>
      <c r="T29" s="25"/>
      <c r="U29" s="25">
        <f t="shared" ca="1" si="6"/>
        <v>44.09225221972325</v>
      </c>
      <c r="V29" s="25">
        <f t="shared" ca="1" si="6"/>
        <v>4.013891653046409</v>
      </c>
      <c r="W29" s="25">
        <f t="shared" si="4"/>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0"/>
        <v>40.03368703721236</v>
      </c>
      <c r="C30" s="25"/>
      <c r="D30" s="25">
        <f t="shared" ca="1" si="7"/>
        <v>64.022193652697027</v>
      </c>
      <c r="E30" s="25">
        <f t="shared" ca="1" si="7"/>
        <v>25.657758175261797</v>
      </c>
      <c r="F30" s="25">
        <f t="shared" ca="1" si="7"/>
        <v>99.991960668266174</v>
      </c>
      <c r="G30" s="25">
        <f t="shared" ca="1" si="7"/>
        <v>51.484946837689812</v>
      </c>
      <c r="H30" s="25">
        <f t="shared" ca="1" si="7"/>
        <v>24.74665345106699</v>
      </c>
      <c r="I30" s="25">
        <f t="shared" ca="1" si="7"/>
        <v>38.23220391660881</v>
      </c>
      <c r="J30" s="25">
        <f t="shared" ca="1" si="7"/>
        <v>30.652186216944376</v>
      </c>
      <c r="K30" s="25">
        <f t="shared" ca="1" si="7"/>
        <v>40.27431011914328</v>
      </c>
      <c r="L30" s="25">
        <f t="shared" ca="1" si="7"/>
        <v>31.707490240323622</v>
      </c>
      <c r="M30" s="25">
        <f t="shared" ca="1" si="7"/>
        <v>20.079473550368903</v>
      </c>
      <c r="N30" s="25">
        <f t="shared" ca="1" si="7"/>
        <v>29.694379126452606</v>
      </c>
      <c r="O30" s="25">
        <f t="shared" ca="1" si="7"/>
        <v>37.149911130080476</v>
      </c>
      <c r="P30" s="25">
        <f t="shared" ca="1" si="7"/>
        <v>8.625574140669249</v>
      </c>
      <c r="Q30" s="25">
        <f t="shared" ca="1" si="7"/>
        <v>16.016656744905511</v>
      </c>
      <c r="R30" s="25"/>
      <c r="S30" s="25"/>
      <c r="T30" s="25"/>
      <c r="U30" s="25">
        <f t="shared" ca="1" si="6"/>
        <v>44.062400518212165</v>
      </c>
      <c r="V30" s="25">
        <f t="shared" ca="1" si="6"/>
        <v>4.2320795692576487</v>
      </c>
      <c r="W30" s="25">
        <f t="shared" si="4"/>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0"/>
        <v>41.233543351064185</v>
      </c>
      <c r="C31" s="25"/>
      <c r="D31" s="25">
        <f t="shared" ca="1" si="7"/>
        <v>64.629859937324341</v>
      </c>
      <c r="E31" s="25">
        <f t="shared" ca="1" si="7"/>
        <v>31.714203112241396</v>
      </c>
      <c r="F31" s="25">
        <f t="shared" ca="1" si="7"/>
        <v>101.05455552725716</v>
      </c>
      <c r="G31" s="25">
        <f t="shared" ca="1" si="7"/>
        <v>51.222415361213805</v>
      </c>
      <c r="H31" s="25">
        <f t="shared" ca="1" si="7"/>
        <v>25.551490402723889</v>
      </c>
      <c r="I31" s="25">
        <f t="shared" ca="1" si="7"/>
        <v>38.504988635305445</v>
      </c>
      <c r="J31" s="25">
        <f t="shared" ca="1" si="7"/>
        <v>31.019767323641219</v>
      </c>
      <c r="K31" s="25">
        <f t="shared" ca="1" si="7"/>
        <v>40.917212688555246</v>
      </c>
      <c r="L31" s="25">
        <f t="shared" ca="1" si="7"/>
        <v>31.662491811402287</v>
      </c>
      <c r="M31" s="25">
        <f t="shared" ca="1" si="7"/>
        <v>20.631929710844613</v>
      </c>
      <c r="N31" s="25">
        <f t="shared" ca="1" si="7"/>
        <v>31.472902657780931</v>
      </c>
      <c r="O31" s="25">
        <f t="shared" ca="1" si="7"/>
        <v>37.542231357327267</v>
      </c>
      <c r="P31" s="25">
        <f t="shared" ca="1" si="7"/>
        <v>9.4457324801638674</v>
      </c>
      <c r="Q31" s="25">
        <f t="shared" ca="1" si="7"/>
        <v>16.663702135566272</v>
      </c>
      <c r="R31" s="25"/>
      <c r="S31" s="25"/>
      <c r="T31" s="25"/>
      <c r="U31" s="25">
        <f t="shared" ca="1" si="6"/>
        <v>44.137182384589316</v>
      </c>
      <c r="V31" s="25">
        <f t="shared" ca="1" si="6"/>
        <v>4.4623457838356906</v>
      </c>
      <c r="W31" s="25">
        <f t="shared" si="4"/>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0"/>
        <v>42.423844472289602</v>
      </c>
      <c r="C32" s="25"/>
      <c r="D32" s="25">
        <f t="shared" ca="1" si="7"/>
        <v>65.167112316461342</v>
      </c>
      <c r="E32" s="25">
        <f t="shared" ca="1" si="7"/>
        <v>37.54176839514524</v>
      </c>
      <c r="F32" s="25">
        <f t="shared" ca="1" si="7"/>
        <v>102.0995861880978</v>
      </c>
      <c r="G32" s="25">
        <f t="shared" ca="1" si="7"/>
        <v>50.72466746517658</v>
      </c>
      <c r="H32" s="25">
        <f t="shared" ca="1" si="7"/>
        <v>26.217039135128456</v>
      </c>
      <c r="I32" s="25">
        <f t="shared" ca="1" si="7"/>
        <v>38.547493269078551</v>
      </c>
      <c r="J32" s="25">
        <f t="shared" ca="1" si="7"/>
        <v>31.719062633856193</v>
      </c>
      <c r="K32" s="25">
        <f t="shared" ca="1" si="7"/>
        <v>41.606816921500474</v>
      </c>
      <c r="L32" s="25">
        <f t="shared" ca="1" si="7"/>
        <v>31.937275857601211</v>
      </c>
      <c r="M32" s="25">
        <f t="shared" ca="1" si="7"/>
        <v>21.059780386652282</v>
      </c>
      <c r="N32" s="25">
        <f t="shared" ca="1" si="7"/>
        <v>33.155068552173631</v>
      </c>
      <c r="O32" s="25">
        <f t="shared" ca="1" si="7"/>
        <v>37.867481260956041</v>
      </c>
      <c r="P32" s="25">
        <f t="shared" ca="1" si="7"/>
        <v>10.540346193540417</v>
      </c>
      <c r="Q32" s="25">
        <f t="shared" ca="1" si="7"/>
        <v>17.52294574153392</v>
      </c>
      <c r="R32" s="25"/>
      <c r="S32" s="25"/>
      <c r="T32" s="25"/>
      <c r="U32" s="25">
        <f t="shared" ca="1" si="6"/>
        <v>44.922025175283956</v>
      </c>
      <c r="V32" s="25">
        <f t="shared" ca="1" si="6"/>
        <v>4.5913181628441047</v>
      </c>
      <c r="W32" s="25">
        <f t="shared" si="4"/>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0"/>
        <v>43.526349646279101</v>
      </c>
      <c r="C33" s="25"/>
      <c r="D33" s="25">
        <f t="shared" ca="1" si="7"/>
        <v>66.339005647864866</v>
      </c>
      <c r="E33" s="25">
        <f t="shared" ca="1" si="7"/>
        <v>41.972568458197834</v>
      </c>
      <c r="F33" s="25">
        <f t="shared" ca="1" si="7"/>
        <v>103.46614508757015</v>
      </c>
      <c r="G33" s="25">
        <f t="shared" ca="1" si="7"/>
        <v>49.919337323726005</v>
      </c>
      <c r="H33" s="25">
        <f t="shared" ca="1" si="7"/>
        <v>26.871651293652228</v>
      </c>
      <c r="I33" s="25">
        <f t="shared" ca="1" si="7"/>
        <v>38.444991222069291</v>
      </c>
      <c r="J33" s="25">
        <f t="shared" ca="1" si="7"/>
        <v>32.663270409572249</v>
      </c>
      <c r="K33" s="25">
        <f t="shared" ca="1" si="7"/>
        <v>42.561559640635451</v>
      </c>
      <c r="L33" s="25">
        <f t="shared" ca="1" si="7"/>
        <v>32.132452284635946</v>
      </c>
      <c r="M33" s="25">
        <f t="shared" ca="1" si="7"/>
        <v>21.467058437073678</v>
      </c>
      <c r="N33" s="25">
        <f t="shared" ca="1" si="7"/>
        <v>34.57042207349015</v>
      </c>
      <c r="O33" s="25">
        <f t="shared" ca="1" si="7"/>
        <v>38.047382878855529</v>
      </c>
      <c r="P33" s="25">
        <f t="shared" ca="1" si="7"/>
        <v>11.648018838117052</v>
      </c>
      <c r="Q33" s="25">
        <f t="shared" ca="1" si="7"/>
        <v>18.398897620432834</v>
      </c>
      <c r="R33" s="25"/>
      <c r="S33" s="25"/>
      <c r="T33" s="25"/>
      <c r="U33" s="25">
        <f t="shared" ca="1" si="6"/>
        <v>44.831503137947422</v>
      </c>
      <c r="V33" s="25">
        <f t="shared" ca="1" si="6"/>
        <v>6.6050430796734885</v>
      </c>
      <c r="W33" s="25">
        <f t="shared" si="4"/>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0"/>
        <v>44.810875579315983</v>
      </c>
      <c r="C34" s="25"/>
      <c r="D34" s="25">
        <f t="shared" ca="1" si="7"/>
        <v>67.12244469577432</v>
      </c>
      <c r="E34" s="25">
        <f t="shared" ca="1" si="7"/>
        <v>45.10072929101225</v>
      </c>
      <c r="F34" s="25">
        <f t="shared" ca="1" si="7"/>
        <v>105.90985526209201</v>
      </c>
      <c r="G34" s="25">
        <f t="shared" ca="1" si="7"/>
        <v>48.986842541425546</v>
      </c>
      <c r="H34" s="25">
        <f t="shared" ca="1" si="7"/>
        <v>27.579419855558893</v>
      </c>
      <c r="I34" s="25">
        <f t="shared" ca="1" si="7"/>
        <v>38.749863081340614</v>
      </c>
      <c r="J34" s="25">
        <f t="shared" ca="1" si="7"/>
        <v>34.179100958623678</v>
      </c>
      <c r="K34" s="25">
        <f t="shared" ca="1" si="7"/>
        <v>43.576868447973979</v>
      </c>
      <c r="L34" s="25">
        <f t="shared" ca="1" si="7"/>
        <v>32.784216476647138</v>
      </c>
      <c r="M34" s="25">
        <f t="shared" ca="1" si="7"/>
        <v>22.061709599451397</v>
      </c>
      <c r="N34" s="25">
        <f t="shared" ca="1" si="7"/>
        <v>36.240191764651982</v>
      </c>
      <c r="O34" s="25">
        <f t="shared" ca="1" si="7"/>
        <v>38.552149545414764</v>
      </c>
      <c r="P34" s="25">
        <f t="shared" ca="1" si="7"/>
        <v>13.083795296810605</v>
      </c>
      <c r="Q34" s="25">
        <f t="shared" ca="1" si="7"/>
        <v>19.448400146445209</v>
      </c>
      <c r="R34" s="25"/>
      <c r="S34" s="25"/>
      <c r="T34" s="25"/>
      <c r="U34" s="25">
        <f t="shared" ca="1" si="6"/>
        <v>44.910584476869289</v>
      </c>
      <c r="V34" s="25">
        <f t="shared" ca="1" si="6"/>
        <v>11.909637139983168</v>
      </c>
      <c r="W34" s="25">
        <f t="shared" si="4"/>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0"/>
        <v>45.929397129962631</v>
      </c>
      <c r="C35" s="25"/>
      <c r="D35" s="25">
        <f t="shared" ca="1" si="7"/>
        <v>66.947338492900428</v>
      </c>
      <c r="E35" s="25">
        <f t="shared" ca="1" si="7"/>
        <v>48.010344456223599</v>
      </c>
      <c r="F35" s="25">
        <f t="shared" ca="1" si="7"/>
        <v>107.87205875591374</v>
      </c>
      <c r="G35" s="25">
        <f t="shared" ca="1" si="7"/>
        <v>48.119479592735047</v>
      </c>
      <c r="H35" s="25">
        <f t="shared" ca="1" si="7"/>
        <v>28.159645563944988</v>
      </c>
      <c r="I35" s="25">
        <f t="shared" ca="1" si="7"/>
        <v>38.506878006658461</v>
      </c>
      <c r="J35" s="25">
        <f t="shared" ca="1" si="7"/>
        <v>35.534130123132428</v>
      </c>
      <c r="K35" s="25">
        <f t="shared" ca="1" si="7"/>
        <v>43.884982615685239</v>
      </c>
      <c r="L35" s="25">
        <f t="shared" ca="1" si="7"/>
        <v>34.27576816211019</v>
      </c>
      <c r="M35" s="25">
        <f t="shared" ca="1" si="7"/>
        <v>22.637082053315147</v>
      </c>
      <c r="N35" s="25">
        <f t="shared" ca="1" si="7"/>
        <v>38.393208684556029</v>
      </c>
      <c r="O35" s="25">
        <f t="shared" ca="1" si="7"/>
        <v>39.019832813313378</v>
      </c>
      <c r="P35" s="25">
        <f t="shared" ca="1" si="7"/>
        <v>14.868258135950668</v>
      </c>
      <c r="Q35" s="25">
        <f t="shared" ca="1" si="7"/>
        <v>20.717532238238331</v>
      </c>
      <c r="R35" s="25"/>
      <c r="S35" s="25"/>
      <c r="T35" s="25"/>
      <c r="U35" s="25">
        <f t="shared" ca="1" si="6"/>
        <v>46.238862768832064</v>
      </c>
      <c r="V35" s="25">
        <f t="shared" ca="1" si="6"/>
        <v>16.605636630579223</v>
      </c>
      <c r="W35" s="25">
        <f t="shared" si="4"/>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0"/>
        <v>46.624698389196681</v>
      </c>
      <c r="C36" s="25"/>
      <c r="D36" s="25">
        <f t="shared" ref="D36:Q45" ca="1" si="8">GEOMEAN(OFFSET(D$77,$W36,0,4,1))</f>
        <v>66.35236545724878</v>
      </c>
      <c r="E36" s="25">
        <f t="shared" ca="1" si="8"/>
        <v>50.925165337437733</v>
      </c>
      <c r="F36" s="25">
        <f t="shared" ca="1" si="8"/>
        <v>108.31749229533877</v>
      </c>
      <c r="G36" s="25">
        <f t="shared" ca="1" si="8"/>
        <v>47.499822661381678</v>
      </c>
      <c r="H36" s="25">
        <f t="shared" ca="1" si="8"/>
        <v>28.52492066123413</v>
      </c>
      <c r="I36" s="25">
        <f t="shared" ca="1" si="8"/>
        <v>37.794734590945723</v>
      </c>
      <c r="J36" s="25">
        <f t="shared" ca="1" si="8"/>
        <v>36.077306518247383</v>
      </c>
      <c r="K36" s="25">
        <f t="shared" ca="1" si="8"/>
        <v>43.394310189483406</v>
      </c>
      <c r="L36" s="25">
        <f t="shared" ca="1" si="8"/>
        <v>35.174509828937296</v>
      </c>
      <c r="M36" s="25">
        <f t="shared" ca="1" si="8"/>
        <v>23.052420357928337</v>
      </c>
      <c r="N36" s="25">
        <f t="shared" ca="1" si="8"/>
        <v>40.256626191279651</v>
      </c>
      <c r="O36" s="25">
        <f t="shared" ca="1" si="8"/>
        <v>39.56705941497674</v>
      </c>
      <c r="P36" s="25">
        <f t="shared" ca="1" si="8"/>
        <v>16.882214631593349</v>
      </c>
      <c r="Q36" s="25">
        <f t="shared" ca="1" si="8"/>
        <v>21.899979893281742</v>
      </c>
      <c r="R36" s="25"/>
      <c r="S36" s="25"/>
      <c r="T36" s="25"/>
      <c r="U36" s="25">
        <f t="shared" ca="1" si="6"/>
        <v>47.411303384918241</v>
      </c>
      <c r="V36" s="25">
        <f t="shared" ca="1" si="6"/>
        <v>20.035564695957813</v>
      </c>
      <c r="W36" s="25">
        <f t="shared" si="4"/>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ref="B37:B68" ca="1" si="9">GEOMEAN(OFFSET(B$77,$W37,0,4,1))</f>
        <v>47.257131104765293</v>
      </c>
      <c r="C37" s="25"/>
      <c r="D37" s="25">
        <f t="shared" ca="1" si="8"/>
        <v>66.81658091794165</v>
      </c>
      <c r="E37" s="25">
        <f t="shared" ca="1" si="8"/>
        <v>54.316125769841229</v>
      </c>
      <c r="F37" s="25">
        <f t="shared" ca="1" si="8"/>
        <v>108.03242977683834</v>
      </c>
      <c r="G37" s="25">
        <f t="shared" ca="1" si="8"/>
        <v>47.139951225304081</v>
      </c>
      <c r="H37" s="25">
        <f t="shared" ca="1" si="8"/>
        <v>28.734921284818476</v>
      </c>
      <c r="I37" s="25">
        <f t="shared" ca="1" si="8"/>
        <v>37.482481748697161</v>
      </c>
      <c r="J37" s="25">
        <f t="shared" ca="1" si="8"/>
        <v>36.741742510732095</v>
      </c>
      <c r="K37" s="25">
        <f t="shared" ca="1" si="8"/>
        <v>42.271106187478061</v>
      </c>
      <c r="L37" s="25">
        <f t="shared" ca="1" si="8"/>
        <v>35.831989773886121</v>
      </c>
      <c r="M37" s="25">
        <f t="shared" ca="1" si="8"/>
        <v>23.237406014681731</v>
      </c>
      <c r="N37" s="25">
        <f t="shared" ca="1" si="8"/>
        <v>42.54596560851941</v>
      </c>
      <c r="O37" s="25">
        <f t="shared" ca="1" si="8"/>
        <v>40.244529530334873</v>
      </c>
      <c r="P37" s="25">
        <f t="shared" ca="1" si="8"/>
        <v>18.836424983059093</v>
      </c>
      <c r="Q37" s="25">
        <f t="shared" ca="1" si="8"/>
        <v>22.988299613216011</v>
      </c>
      <c r="R37" s="25"/>
      <c r="S37" s="25"/>
      <c r="T37" s="25"/>
      <c r="U37" s="25">
        <f t="shared" ca="1" si="6"/>
        <v>48.369580175718163</v>
      </c>
      <c r="V37" s="25">
        <f t="shared" ca="1" si="6"/>
        <v>23.511689826234001</v>
      </c>
      <c r="W37" s="25">
        <f t="shared" si="4"/>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9"/>
        <v>47.904665797816584</v>
      </c>
      <c r="C38" s="25"/>
      <c r="D38" s="25">
        <f t="shared" ca="1" si="8"/>
        <v>67.916956279248907</v>
      </c>
      <c r="E38" s="25">
        <f t="shared" ca="1" si="8"/>
        <v>57.590914512060564</v>
      </c>
      <c r="F38" s="25">
        <f t="shared" ca="1" si="8"/>
        <v>107.35474325764851</v>
      </c>
      <c r="G38" s="25">
        <f t="shared" ca="1" si="8"/>
        <v>46.987484899029319</v>
      </c>
      <c r="H38" s="25">
        <f t="shared" ca="1" si="8"/>
        <v>29.057321557746864</v>
      </c>
      <c r="I38" s="25">
        <f t="shared" ca="1" si="8"/>
        <v>37.489996665777284</v>
      </c>
      <c r="J38" s="25">
        <f t="shared" ca="1" si="8"/>
        <v>37.551840209072914</v>
      </c>
      <c r="K38" s="25">
        <f t="shared" ca="1" si="8"/>
        <v>41.397294691143976</v>
      </c>
      <c r="L38" s="25">
        <f t="shared" ca="1" si="8"/>
        <v>36.462177386053391</v>
      </c>
      <c r="M38" s="25">
        <f t="shared" ca="1" si="8"/>
        <v>23.589642974777888</v>
      </c>
      <c r="N38" s="25">
        <f t="shared" ca="1" si="8"/>
        <v>45.169226246872419</v>
      </c>
      <c r="O38" s="25">
        <f t="shared" ca="1" si="8"/>
        <v>40.957100309650997</v>
      </c>
      <c r="P38" s="25">
        <f t="shared" ca="1" si="8"/>
        <v>20.279479811907581</v>
      </c>
      <c r="Q38" s="25">
        <f t="shared" ca="1" si="8"/>
        <v>23.906481252999892</v>
      </c>
      <c r="R38" s="25"/>
      <c r="S38" s="25"/>
      <c r="T38" s="25"/>
      <c r="U38" s="25">
        <f t="shared" ca="1" si="6"/>
        <v>49.024673431700599</v>
      </c>
      <c r="V38" s="25">
        <f t="shared" ca="1" si="6"/>
        <v>26.145760497005504</v>
      </c>
      <c r="W38" s="25">
        <f t="shared" si="4"/>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9"/>
        <v>48.67680160942033</v>
      </c>
      <c r="C39" s="25"/>
      <c r="D39" s="25">
        <f t="shared" ca="1" si="8"/>
        <v>69.139033656019478</v>
      </c>
      <c r="E39" s="25">
        <f t="shared" ca="1" si="8"/>
        <v>60.941620109527129</v>
      </c>
      <c r="F39" s="25">
        <f t="shared" ca="1" si="8"/>
        <v>106.79748282696305</v>
      </c>
      <c r="G39" s="25">
        <f t="shared" ca="1" si="8"/>
        <v>46.712345064530574</v>
      </c>
      <c r="H39" s="25">
        <f t="shared" ca="1" si="8"/>
        <v>29.327460462368371</v>
      </c>
      <c r="I39" s="25">
        <f t="shared" ca="1" si="8"/>
        <v>37.254797005852218</v>
      </c>
      <c r="J39" s="25">
        <f t="shared" ca="1" si="8"/>
        <v>38.593191521226622</v>
      </c>
      <c r="K39" s="25">
        <f t="shared" ca="1" si="8"/>
        <v>41.38238204563509</v>
      </c>
      <c r="L39" s="25">
        <f t="shared" ca="1" si="8"/>
        <v>37.034532161540703</v>
      </c>
      <c r="M39" s="25">
        <f t="shared" ca="1" si="8"/>
        <v>24.166755661045819</v>
      </c>
      <c r="N39" s="25">
        <f t="shared" ca="1" si="8"/>
        <v>47.90342147873983</v>
      </c>
      <c r="O39" s="25">
        <f t="shared" ca="1" si="8"/>
        <v>41.369895518406146</v>
      </c>
      <c r="P39" s="25">
        <f t="shared" ca="1" si="8"/>
        <v>21.611168479980066</v>
      </c>
      <c r="Q39" s="25">
        <f t="shared" ca="1" si="8"/>
        <v>24.606683440731537</v>
      </c>
      <c r="R39" s="25"/>
      <c r="S39" s="25"/>
      <c r="T39" s="25"/>
      <c r="U39" s="25">
        <f t="shared" ca="1" si="6"/>
        <v>49.831771030107078</v>
      </c>
      <c r="V39" s="25">
        <f t="shared" ca="1" si="6"/>
        <v>28.834492021591444</v>
      </c>
      <c r="W39" s="25">
        <f t="shared" si="4"/>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9"/>
        <v>49.724082390684394</v>
      </c>
      <c r="C40" s="25"/>
      <c r="D40" s="25">
        <f t="shared" ca="1" si="8"/>
        <v>69.777481231389316</v>
      </c>
      <c r="E40" s="25">
        <f t="shared" ca="1" si="8"/>
        <v>64.32242526145204</v>
      </c>
      <c r="F40" s="25">
        <f t="shared" ca="1" si="8"/>
        <v>107.34717802489449</v>
      </c>
      <c r="G40" s="25">
        <f t="shared" ca="1" si="8"/>
        <v>46.2123013063106</v>
      </c>
      <c r="H40" s="25">
        <f t="shared" ca="1" si="8"/>
        <v>29.474965658016394</v>
      </c>
      <c r="I40" s="25">
        <f t="shared" ca="1" si="8"/>
        <v>36.849807919174935</v>
      </c>
      <c r="J40" s="25">
        <f t="shared" ca="1" si="8"/>
        <v>40.114790825194248</v>
      </c>
      <c r="K40" s="25">
        <f t="shared" ca="1" si="8"/>
        <v>41.802368739349816</v>
      </c>
      <c r="L40" s="25">
        <f t="shared" ca="1" si="8"/>
        <v>38.028162747958689</v>
      </c>
      <c r="M40" s="25">
        <f t="shared" ca="1" si="8"/>
        <v>25.234343666408748</v>
      </c>
      <c r="N40" s="25">
        <f t="shared" ca="1" si="8"/>
        <v>50.449093297164886</v>
      </c>
      <c r="O40" s="25">
        <f t="shared" ca="1" si="8"/>
        <v>41.909708042114218</v>
      </c>
      <c r="P40" s="25">
        <f t="shared" ca="1" si="8"/>
        <v>23.261486941365959</v>
      </c>
      <c r="Q40" s="25">
        <f t="shared" ca="1" si="8"/>
        <v>25.580197140748755</v>
      </c>
      <c r="R40" s="25"/>
      <c r="S40" s="25"/>
      <c r="T40" s="25"/>
      <c r="U40" s="25">
        <f t="shared" ca="1" si="6"/>
        <v>50.918687866742417</v>
      </c>
      <c r="V40" s="25">
        <f t="shared" ca="1" si="6"/>
        <v>32.613670265874269</v>
      </c>
      <c r="W40" s="25">
        <f t="shared" si="4"/>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9"/>
        <v>50.729253625628907</v>
      </c>
      <c r="C41" s="25"/>
      <c r="D41" s="25">
        <f t="shared" ca="1" si="8"/>
        <v>69.269659585980506</v>
      </c>
      <c r="E41" s="25">
        <f t="shared" ca="1" si="8"/>
        <v>66.291845869474983</v>
      </c>
      <c r="F41" s="25">
        <f t="shared" ca="1" si="8"/>
        <v>107.97996248754997</v>
      </c>
      <c r="G41" s="25">
        <f t="shared" ca="1" si="8"/>
        <v>45.954995377330967</v>
      </c>
      <c r="H41" s="25">
        <f t="shared" ca="1" si="8"/>
        <v>29.732339988970867</v>
      </c>
      <c r="I41" s="25">
        <f t="shared" ca="1" si="8"/>
        <v>36.424931088771878</v>
      </c>
      <c r="J41" s="25">
        <f t="shared" ca="1" si="8"/>
        <v>41.85443522904859</v>
      </c>
      <c r="K41" s="25">
        <f t="shared" ca="1" si="8"/>
        <v>42.069865265354402</v>
      </c>
      <c r="L41" s="25">
        <f t="shared" ca="1" si="8"/>
        <v>39.634118037453504</v>
      </c>
      <c r="M41" s="25">
        <f t="shared" ca="1" si="8"/>
        <v>26.662288859531799</v>
      </c>
      <c r="N41" s="25">
        <f t="shared" ca="1" si="8"/>
        <v>52.270023723068547</v>
      </c>
      <c r="O41" s="25">
        <f t="shared" ca="1" si="8"/>
        <v>42.334314467599953</v>
      </c>
      <c r="P41" s="25">
        <f t="shared" ca="1" si="8"/>
        <v>25.637923902963287</v>
      </c>
      <c r="Q41" s="25">
        <f t="shared" ca="1" si="8"/>
        <v>27.198530687664036</v>
      </c>
      <c r="R41" s="25"/>
      <c r="S41" s="25"/>
      <c r="T41" s="25"/>
      <c r="U41" s="25">
        <f t="shared" ca="1" si="6"/>
        <v>53.219753347905232</v>
      </c>
      <c r="V41" s="25">
        <f t="shared" ca="1" si="6"/>
        <v>36.485955913831873</v>
      </c>
      <c r="W41" s="25">
        <f t="shared" si="4"/>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9"/>
        <v>51.943386726252413</v>
      </c>
      <c r="C42" s="25"/>
      <c r="D42" s="25">
        <f t="shared" ca="1" si="8"/>
        <v>68.487213727815728</v>
      </c>
      <c r="E42" s="25">
        <f t="shared" ca="1" si="8"/>
        <v>66.752489746934884</v>
      </c>
      <c r="F42" s="25">
        <f t="shared" ca="1" si="8"/>
        <v>108.31243806682059</v>
      </c>
      <c r="G42" s="25">
        <f t="shared" ca="1" si="8"/>
        <v>45.677156909022436</v>
      </c>
      <c r="H42" s="25">
        <f t="shared" ca="1" si="8"/>
        <v>30.169626472003841</v>
      </c>
      <c r="I42" s="25">
        <f t="shared" ca="1" si="8"/>
        <v>37.27806483375339</v>
      </c>
      <c r="J42" s="25">
        <f t="shared" ca="1" si="8"/>
        <v>44.006622851405226</v>
      </c>
      <c r="K42" s="25">
        <f t="shared" ca="1" si="8"/>
        <v>42.714503205578801</v>
      </c>
      <c r="L42" s="25">
        <f t="shared" ca="1" si="8"/>
        <v>41.836243693119606</v>
      </c>
      <c r="M42" s="25">
        <f t="shared" ca="1" si="8"/>
        <v>28.189868762547587</v>
      </c>
      <c r="N42" s="25">
        <f t="shared" ca="1" si="8"/>
        <v>54.73979678945242</v>
      </c>
      <c r="O42" s="25">
        <f t="shared" ca="1" si="8"/>
        <v>45.177669851743374</v>
      </c>
      <c r="P42" s="25">
        <f t="shared" ca="1" si="8"/>
        <v>28.671644048169011</v>
      </c>
      <c r="Q42" s="25">
        <f t="shared" ca="1" si="8"/>
        <v>29.828941939721769</v>
      </c>
      <c r="R42" s="25"/>
      <c r="S42" s="25"/>
      <c r="T42" s="25"/>
      <c r="U42" s="25">
        <f t="shared" ca="1" si="6"/>
        <v>58.284710318070395</v>
      </c>
      <c r="V42" s="25">
        <f t="shared" ca="1" si="6"/>
        <v>40.420955704419562</v>
      </c>
      <c r="W42" s="25">
        <f t="shared" si="4"/>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9"/>
        <v>53.614999485197757</v>
      </c>
      <c r="C43" s="25"/>
      <c r="D43" s="25">
        <f t="shared" ca="1" si="8"/>
        <v>67.927426635548841</v>
      </c>
      <c r="E43" s="25">
        <f t="shared" ca="1" si="8"/>
        <v>66.957452449694301</v>
      </c>
      <c r="F43" s="25">
        <f t="shared" ca="1" si="8"/>
        <v>109.09946520644685</v>
      </c>
      <c r="G43" s="25">
        <f t="shared" ca="1" si="8"/>
        <v>44.982215495814671</v>
      </c>
      <c r="H43" s="25">
        <f t="shared" ca="1" si="8"/>
        <v>30.806933044956228</v>
      </c>
      <c r="I43" s="25">
        <f t="shared" ca="1" si="8"/>
        <v>40.359579529724222</v>
      </c>
      <c r="J43" s="25">
        <f t="shared" ca="1" si="8"/>
        <v>46.91233858452221</v>
      </c>
      <c r="K43" s="25">
        <f t="shared" ca="1" si="8"/>
        <v>43.039993613022354</v>
      </c>
      <c r="L43" s="25">
        <f t="shared" ca="1" si="8"/>
        <v>44.795620740890648</v>
      </c>
      <c r="M43" s="25">
        <f t="shared" ca="1" si="8"/>
        <v>30.345090497470334</v>
      </c>
      <c r="N43" s="25">
        <f t="shared" ca="1" si="8"/>
        <v>58.918979764869391</v>
      </c>
      <c r="O43" s="25">
        <f t="shared" ca="1" si="8"/>
        <v>51.949655818875243</v>
      </c>
      <c r="P43" s="25">
        <f t="shared" ca="1" si="8"/>
        <v>32.635184684200624</v>
      </c>
      <c r="Q43" s="25">
        <f t="shared" ca="1" si="8"/>
        <v>32.390897605411972</v>
      </c>
      <c r="R43" s="25"/>
      <c r="S43" s="25"/>
      <c r="T43" s="25"/>
      <c r="U43" s="25">
        <f t="shared" ca="1" si="6"/>
        <v>63.35262583349013</v>
      </c>
      <c r="V43" s="25">
        <f t="shared" ca="1" si="6"/>
        <v>42.71919783642123</v>
      </c>
      <c r="W43" s="25">
        <f t="shared" si="4"/>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9"/>
        <v>55.77104506133383</v>
      </c>
      <c r="C44" s="25"/>
      <c r="D44" s="25">
        <f t="shared" ca="1" si="8"/>
        <v>67.757498385889605</v>
      </c>
      <c r="E44" s="25">
        <f t="shared" ca="1" si="8"/>
        <v>67.282408471832213</v>
      </c>
      <c r="F44" s="25">
        <f t="shared" ca="1" si="8"/>
        <v>110.7786004850966</v>
      </c>
      <c r="G44" s="25">
        <f t="shared" ca="1" si="8"/>
        <v>44.604836087977439</v>
      </c>
      <c r="H44" s="25">
        <f t="shared" ca="1" si="8"/>
        <v>31.559182745973885</v>
      </c>
      <c r="I44" s="25">
        <f t="shared" ca="1" si="8"/>
        <v>44.987603645685219</v>
      </c>
      <c r="J44" s="25">
        <f t="shared" ca="1" si="8"/>
        <v>49.484290342768048</v>
      </c>
      <c r="K44" s="25">
        <f t="shared" ca="1" si="8"/>
        <v>43.397212822379338</v>
      </c>
      <c r="L44" s="25">
        <f t="shared" ca="1" si="8"/>
        <v>48.119237913079608</v>
      </c>
      <c r="M44" s="25">
        <f t="shared" ca="1" si="8"/>
        <v>33.116279516337187</v>
      </c>
      <c r="N44" s="25">
        <f t="shared" ca="1" si="8"/>
        <v>64.806232721326765</v>
      </c>
      <c r="O44" s="25">
        <f t="shared" ca="1" si="8"/>
        <v>61.985003467701929</v>
      </c>
      <c r="P44" s="25">
        <f t="shared" ca="1" si="8"/>
        <v>36.622774504188499</v>
      </c>
      <c r="Q44" s="25">
        <f t="shared" ca="1" si="8"/>
        <v>35.203123431752779</v>
      </c>
      <c r="R44" s="25"/>
      <c r="S44" s="25"/>
      <c r="T44" s="25"/>
      <c r="U44" s="25">
        <f t="shared" ca="1" si="6"/>
        <v>69.146718179244459</v>
      </c>
      <c r="V44" s="25">
        <f t="shared" ca="1" si="6"/>
        <v>46.229945745151852</v>
      </c>
      <c r="W44" s="25">
        <f t="shared" si="4"/>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9"/>
        <v>58.158514229947386</v>
      </c>
      <c r="C45" s="25"/>
      <c r="D45" s="25">
        <f t="shared" ca="1" si="8"/>
        <v>67.947479248552654</v>
      </c>
      <c r="E45" s="25">
        <f t="shared" ca="1" si="8"/>
        <v>68.140873255928113</v>
      </c>
      <c r="F45" s="25">
        <f t="shared" ca="1" si="8"/>
        <v>112.78341754226059</v>
      </c>
      <c r="G45" s="25">
        <f t="shared" ca="1" si="8"/>
        <v>44.657257269765793</v>
      </c>
      <c r="H45" s="25">
        <f t="shared" ca="1" si="8"/>
        <v>33.015187457373557</v>
      </c>
      <c r="I45" s="25">
        <f t="shared" ca="1" si="8"/>
        <v>50.722290152407552</v>
      </c>
      <c r="J45" s="25">
        <f t="shared" ca="1" si="8"/>
        <v>51.250103443122491</v>
      </c>
      <c r="K45" s="25">
        <f t="shared" ca="1" si="8"/>
        <v>43.797383416382843</v>
      </c>
      <c r="L45" s="25">
        <f t="shared" ca="1" si="8"/>
        <v>50.954973328094496</v>
      </c>
      <c r="M45" s="25">
        <f t="shared" ca="1" si="8"/>
        <v>36.157238605799932</v>
      </c>
      <c r="N45" s="25">
        <f t="shared" ca="1" si="8"/>
        <v>69.52534277492137</v>
      </c>
      <c r="O45" s="25">
        <f t="shared" ca="1" si="8"/>
        <v>74.765366289124515</v>
      </c>
      <c r="P45" s="25">
        <f t="shared" ca="1" si="8"/>
        <v>40.637131597619948</v>
      </c>
      <c r="Q45" s="25">
        <f t="shared" ca="1" si="8"/>
        <v>38.262733602284563</v>
      </c>
      <c r="R45" s="25"/>
      <c r="S45" s="25"/>
      <c r="T45" s="25"/>
      <c r="U45" s="25">
        <f t="shared" ref="U45:V64" ca="1" si="10">GEOMEAN(OFFSET(U$77,$W45,0,4,1))</f>
        <v>78.077635605500248</v>
      </c>
      <c r="V45" s="25">
        <f t="shared" ca="1" si="10"/>
        <v>50.677070929774779</v>
      </c>
      <c r="W45" s="25">
        <f t="shared" si="4"/>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9"/>
        <v>60.683696211051128</v>
      </c>
      <c r="C46" s="25"/>
      <c r="D46" s="25">
        <f t="shared" ref="D46:Q55" ca="1" si="11">GEOMEAN(OFFSET(D$77,$W46,0,4,1))</f>
        <v>67.637195648985582</v>
      </c>
      <c r="E46" s="25">
        <f t="shared" ca="1" si="11"/>
        <v>71.234574228606959</v>
      </c>
      <c r="F46" s="25">
        <f t="shared" ca="1" si="11"/>
        <v>115.08848286745081</v>
      </c>
      <c r="G46" s="25">
        <f t="shared" ca="1" si="11"/>
        <v>46.371062069666806</v>
      </c>
      <c r="H46" s="25">
        <f t="shared" ca="1" si="11"/>
        <v>35.219031075524093</v>
      </c>
      <c r="I46" s="25">
        <f t="shared" ca="1" si="11"/>
        <v>53.834438708332968</v>
      </c>
      <c r="J46" s="25">
        <f t="shared" ca="1" si="11"/>
        <v>53.239830709088608</v>
      </c>
      <c r="K46" s="25">
        <f t="shared" ca="1" si="11"/>
        <v>44.52906537903106</v>
      </c>
      <c r="L46" s="25">
        <f t="shared" ca="1" si="11"/>
        <v>53.314092789494779</v>
      </c>
      <c r="M46" s="25">
        <f t="shared" ca="1" si="11"/>
        <v>39.519986728650252</v>
      </c>
      <c r="N46" s="25">
        <f t="shared" ca="1" si="11"/>
        <v>72.569554100307315</v>
      </c>
      <c r="O46" s="25">
        <f t="shared" ca="1" si="11"/>
        <v>82.499539194307673</v>
      </c>
      <c r="P46" s="25">
        <f t="shared" ca="1" si="11"/>
        <v>44.768424509874059</v>
      </c>
      <c r="Q46" s="25">
        <f t="shared" ca="1" si="11"/>
        <v>40.556764806215178</v>
      </c>
      <c r="R46" s="25"/>
      <c r="S46" s="25"/>
      <c r="T46" s="25"/>
      <c r="U46" s="25">
        <f t="shared" ca="1" si="10"/>
        <v>84.969475113511692</v>
      </c>
      <c r="V46" s="25">
        <f t="shared" ca="1" si="10"/>
        <v>55.073664407281335</v>
      </c>
      <c r="W46" s="25">
        <f t="shared" si="4"/>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9"/>
        <v>62.621124059274273</v>
      </c>
      <c r="C47" s="25"/>
      <c r="D47" s="25">
        <f t="shared" ca="1" si="11"/>
        <v>67.602053485035484</v>
      </c>
      <c r="E47" s="25">
        <f t="shared" ca="1" si="11"/>
        <v>75.408258563361912</v>
      </c>
      <c r="F47" s="25">
        <f t="shared" ca="1" si="11"/>
        <v>116.0349934287063</v>
      </c>
      <c r="G47" s="25">
        <f t="shared" ca="1" si="11"/>
        <v>48.806969207962787</v>
      </c>
      <c r="H47" s="25">
        <f t="shared" ca="1" si="11"/>
        <v>37.643200692688467</v>
      </c>
      <c r="I47" s="25">
        <f t="shared" ca="1" si="11"/>
        <v>54.267304673551031</v>
      </c>
      <c r="J47" s="25">
        <f t="shared" ca="1" si="11"/>
        <v>54.404604886432537</v>
      </c>
      <c r="K47" s="25">
        <f t="shared" ca="1" si="11"/>
        <v>45.638626818979837</v>
      </c>
      <c r="L47" s="25">
        <f t="shared" ca="1" si="11"/>
        <v>55.342664898425141</v>
      </c>
      <c r="M47" s="25">
        <f t="shared" ca="1" si="11"/>
        <v>42.858317738904375</v>
      </c>
      <c r="N47" s="25">
        <f t="shared" ca="1" si="11"/>
        <v>73.599960243166919</v>
      </c>
      <c r="O47" s="25">
        <f t="shared" ca="1" si="11"/>
        <v>84.279679081431283</v>
      </c>
      <c r="P47" s="25">
        <f t="shared" ca="1" si="11"/>
        <v>47.597639449310918</v>
      </c>
      <c r="Q47" s="25">
        <f t="shared" ca="1" si="11"/>
        <v>42.222500527930329</v>
      </c>
      <c r="R47" s="25"/>
      <c r="S47" s="25"/>
      <c r="T47" s="25"/>
      <c r="U47" s="25">
        <f t="shared" ca="1" si="10"/>
        <v>88.84294071138909</v>
      </c>
      <c r="V47" s="25">
        <f t="shared" ca="1" si="10"/>
        <v>58.232596990990878</v>
      </c>
      <c r="W47" s="25">
        <f t="shared" si="4"/>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9"/>
        <v>64.076185544260284</v>
      </c>
      <c r="C48" s="25"/>
      <c r="D48" s="25">
        <f t="shared" ca="1" si="11"/>
        <v>68.751097904002748</v>
      </c>
      <c r="E48" s="25">
        <f t="shared" ca="1" si="11"/>
        <v>78.1733711823357</v>
      </c>
      <c r="F48" s="25">
        <f t="shared" ca="1" si="11"/>
        <v>116.07246954933824</v>
      </c>
      <c r="G48" s="25">
        <f t="shared" ca="1" si="11"/>
        <v>50.565603906943309</v>
      </c>
      <c r="H48" s="25">
        <f t="shared" ca="1" si="11"/>
        <v>40.379974803631157</v>
      </c>
      <c r="I48" s="25">
        <f t="shared" ca="1" si="11"/>
        <v>55.134148787833809</v>
      </c>
      <c r="J48" s="25">
        <f t="shared" ca="1" si="11"/>
        <v>55.695602232028989</v>
      </c>
      <c r="K48" s="25">
        <f t="shared" ca="1" si="11"/>
        <v>47.20231855090158</v>
      </c>
      <c r="L48" s="25">
        <f t="shared" ca="1" si="11"/>
        <v>56.342465224089203</v>
      </c>
      <c r="M48" s="25">
        <f t="shared" ca="1" si="11"/>
        <v>45.383997503794944</v>
      </c>
      <c r="N48" s="25">
        <f t="shared" ca="1" si="11"/>
        <v>73.277474973446957</v>
      </c>
      <c r="O48" s="25">
        <f t="shared" ca="1" si="11"/>
        <v>84.754712990815548</v>
      </c>
      <c r="P48" s="25">
        <f t="shared" ca="1" si="11"/>
        <v>49.253008236281644</v>
      </c>
      <c r="Q48" s="25">
        <f t="shared" ca="1" si="11"/>
        <v>43.638078199403608</v>
      </c>
      <c r="R48" s="25"/>
      <c r="S48" s="25"/>
      <c r="T48" s="25"/>
      <c r="U48" s="25">
        <f t="shared" ca="1" si="10"/>
        <v>91.963687457149661</v>
      </c>
      <c r="V48" s="25">
        <f t="shared" ca="1" si="10"/>
        <v>60.430152957572815</v>
      </c>
      <c r="W48" s="25">
        <f t="shared" si="4"/>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9"/>
        <v>65.471415859465978</v>
      </c>
      <c r="C49" s="25"/>
      <c r="D49" s="25">
        <f t="shared" ca="1" si="11"/>
        <v>71.254935511791871</v>
      </c>
      <c r="E49" s="25">
        <f t="shared" ca="1" si="11"/>
        <v>79.069968056176151</v>
      </c>
      <c r="F49" s="25">
        <f t="shared" ca="1" si="11"/>
        <v>116.24249518888114</v>
      </c>
      <c r="G49" s="25">
        <f t="shared" ca="1" si="11"/>
        <v>51.629792026961312</v>
      </c>
      <c r="H49" s="25">
        <f t="shared" ca="1" si="11"/>
        <v>42.96972845766004</v>
      </c>
      <c r="I49" s="25">
        <f t="shared" ca="1" si="11"/>
        <v>56.181933543062669</v>
      </c>
      <c r="J49" s="25">
        <f t="shared" ca="1" si="11"/>
        <v>57.091185789362207</v>
      </c>
      <c r="K49" s="25">
        <f t="shared" ca="1" si="11"/>
        <v>49.082273048418983</v>
      </c>
      <c r="L49" s="25">
        <f t="shared" ca="1" si="11"/>
        <v>56.16468885604133</v>
      </c>
      <c r="M49" s="25">
        <f t="shared" ca="1" si="11"/>
        <v>48.635535377226724</v>
      </c>
      <c r="N49" s="25">
        <f t="shared" ca="1" si="11"/>
        <v>73.189998975363167</v>
      </c>
      <c r="O49" s="25">
        <f t="shared" ca="1" si="11"/>
        <v>86.625195693163931</v>
      </c>
      <c r="P49" s="25">
        <f t="shared" ca="1" si="11"/>
        <v>50.446919137104246</v>
      </c>
      <c r="Q49" s="25">
        <f t="shared" ca="1" si="11"/>
        <v>45.334692747916684</v>
      </c>
      <c r="R49" s="25"/>
      <c r="S49" s="25"/>
      <c r="T49" s="25"/>
      <c r="U49" s="25">
        <f t="shared" ca="1" si="10"/>
        <v>95.376112837825502</v>
      </c>
      <c r="V49" s="25">
        <f t="shared" ca="1" si="10"/>
        <v>63.407782153414914</v>
      </c>
      <c r="W49" s="25">
        <f t="shared" si="4"/>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9"/>
        <v>66.84877342013219</v>
      </c>
      <c r="C50" s="25"/>
      <c r="D50" s="25">
        <f t="shared" ca="1" si="11"/>
        <v>73.039766729142215</v>
      </c>
      <c r="E50" s="25">
        <f t="shared" ca="1" si="11"/>
        <v>79.282406281972996</v>
      </c>
      <c r="F50" s="25">
        <f t="shared" ca="1" si="11"/>
        <v>116.92449197469892</v>
      </c>
      <c r="G50" s="25">
        <f t="shared" ca="1" si="11"/>
        <v>51.612275331503888</v>
      </c>
      <c r="H50" s="25">
        <f t="shared" ca="1" si="11"/>
        <v>45.545522170289146</v>
      </c>
      <c r="I50" s="25">
        <f t="shared" ca="1" si="11"/>
        <v>56.517490103003396</v>
      </c>
      <c r="J50" s="25">
        <f t="shared" ca="1" si="11"/>
        <v>59.145778051097672</v>
      </c>
      <c r="K50" s="25">
        <f t="shared" ca="1" si="11"/>
        <v>50.189907288305228</v>
      </c>
      <c r="L50" s="25">
        <f t="shared" ca="1" si="11"/>
        <v>58.952761009566949</v>
      </c>
      <c r="M50" s="25">
        <f t="shared" ca="1" si="11"/>
        <v>52.784385006816784</v>
      </c>
      <c r="N50" s="25">
        <f t="shared" ca="1" si="11"/>
        <v>73.372449447275102</v>
      </c>
      <c r="O50" s="25">
        <f t="shared" ca="1" si="11"/>
        <v>87.24492710383754</v>
      </c>
      <c r="P50" s="25">
        <f t="shared" ca="1" si="11"/>
        <v>50.432271576678794</v>
      </c>
      <c r="Q50" s="25">
        <f t="shared" ca="1" si="11"/>
        <v>47.131507402399713</v>
      </c>
      <c r="R50" s="25"/>
      <c r="S50" s="25"/>
      <c r="T50" s="25"/>
      <c r="U50" s="25">
        <f t="shared" ca="1" si="10"/>
        <v>100.09562206260986</v>
      </c>
      <c r="V50" s="25">
        <f t="shared" ca="1" si="10"/>
        <v>65.425269382137373</v>
      </c>
      <c r="W50" s="25">
        <f t="shared" si="4"/>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9"/>
        <v>68.629830693698963</v>
      </c>
      <c r="C51" s="25"/>
      <c r="D51" s="25">
        <f t="shared" ca="1" si="11"/>
        <v>73.779415730286118</v>
      </c>
      <c r="E51" s="25">
        <f t="shared" ca="1" si="11"/>
        <v>79.882341143897406</v>
      </c>
      <c r="F51" s="25">
        <f t="shared" ca="1" si="11"/>
        <v>118.30408229341387</v>
      </c>
      <c r="G51" s="25">
        <f t="shared" ca="1" si="11"/>
        <v>50.683975246245218</v>
      </c>
      <c r="H51" s="25">
        <f t="shared" ca="1" si="11"/>
        <v>48.959134527700392</v>
      </c>
      <c r="I51" s="25">
        <f t="shared" ca="1" si="11"/>
        <v>56.821937769946068</v>
      </c>
      <c r="J51" s="25">
        <f t="shared" ca="1" si="11"/>
        <v>61.404582370887553</v>
      </c>
      <c r="K51" s="25">
        <f t="shared" ca="1" si="11"/>
        <v>50.721738953296324</v>
      </c>
      <c r="L51" s="25">
        <f t="shared" ca="1" si="11"/>
        <v>63.612501153890349</v>
      </c>
      <c r="M51" s="25">
        <f t="shared" ca="1" si="11"/>
        <v>58.590628551420018</v>
      </c>
      <c r="N51" s="25">
        <f t="shared" ca="1" si="11"/>
        <v>73.727353813271819</v>
      </c>
      <c r="O51" s="25">
        <f t="shared" ca="1" si="11"/>
        <v>88.60458819428554</v>
      </c>
      <c r="P51" s="25">
        <f t="shared" ca="1" si="11"/>
        <v>51.327815334667108</v>
      </c>
      <c r="Q51" s="25">
        <f t="shared" ca="1" si="11"/>
        <v>49.867357158262777</v>
      </c>
      <c r="R51" s="25"/>
      <c r="S51" s="25"/>
      <c r="T51" s="25"/>
      <c r="U51" s="25">
        <f t="shared" ca="1" si="10"/>
        <v>106.65465933757791</v>
      </c>
      <c r="V51" s="25">
        <f t="shared" ca="1" si="10"/>
        <v>69.392137561993948</v>
      </c>
      <c r="W51" s="25">
        <f t="shared" si="4"/>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9"/>
        <v>71.020741358826157</v>
      </c>
      <c r="C52" s="25"/>
      <c r="D52" s="25">
        <f t="shared" ca="1" si="11"/>
        <v>75.636367006931181</v>
      </c>
      <c r="E52" s="25">
        <f t="shared" ca="1" si="11"/>
        <v>82.379454836783921</v>
      </c>
      <c r="F52" s="25">
        <f t="shared" ca="1" si="11"/>
        <v>119.18431712623762</v>
      </c>
      <c r="G52" s="25">
        <f t="shared" ca="1" si="11"/>
        <v>49.802295204170683</v>
      </c>
      <c r="H52" s="25">
        <f t="shared" ca="1" si="11"/>
        <v>53.705486432720953</v>
      </c>
      <c r="I52" s="25">
        <f t="shared" ca="1" si="11"/>
        <v>57.732957554916226</v>
      </c>
      <c r="J52" s="25">
        <f t="shared" ca="1" si="11"/>
        <v>64.296606761329301</v>
      </c>
      <c r="K52" s="25">
        <f t="shared" ca="1" si="11"/>
        <v>53.056755566755996</v>
      </c>
      <c r="L52" s="25">
        <f t="shared" ca="1" si="11"/>
        <v>71.162384354958064</v>
      </c>
      <c r="M52" s="25">
        <f t="shared" ca="1" si="11"/>
        <v>62.931119798259765</v>
      </c>
      <c r="N52" s="25">
        <f t="shared" ca="1" si="11"/>
        <v>76.251550096271103</v>
      </c>
      <c r="O52" s="25">
        <f t="shared" ca="1" si="11"/>
        <v>88.649925227743353</v>
      </c>
      <c r="P52" s="25">
        <f t="shared" ca="1" si="11"/>
        <v>52.614065354921742</v>
      </c>
      <c r="Q52" s="25">
        <f t="shared" ca="1" si="11"/>
        <v>53.509716423194433</v>
      </c>
      <c r="R52" s="25"/>
      <c r="S52" s="25"/>
      <c r="T52" s="25"/>
      <c r="U52" s="25">
        <f t="shared" ca="1" si="10"/>
        <v>109.02718083504853</v>
      </c>
      <c r="V52" s="25">
        <f t="shared" ca="1" si="10"/>
        <v>73.66092569157685</v>
      </c>
      <c r="W52" s="25">
        <f t="shared" si="4"/>
        <v>188</v>
      </c>
      <c r="X52" s="25">
        <f ca="1">GEOMEAN(OFFSET(X$77,$W52,0,4,1))</f>
        <v>77.256255627410425</v>
      </c>
      <c r="Y52" s="25">
        <f t="shared" ref="X52:AG61" ca="1" si="12">GEOMEAN(OFFSET(Y$77,$W52,0,4,1))</f>
        <v>103.72654986945054</v>
      </c>
      <c r="Z52" s="25">
        <f t="shared" ca="1" si="12"/>
        <v>9.1601043746127395</v>
      </c>
      <c r="AA52" s="25">
        <f t="shared" ca="1" si="12"/>
        <v>82.379454836783921</v>
      </c>
      <c r="AB52" s="25">
        <f t="shared" ca="1" si="12"/>
        <v>96.311372038362194</v>
      </c>
      <c r="AC52" s="25">
        <f t="shared" ca="1" si="12"/>
        <v>342.74668913766908</v>
      </c>
      <c r="AD52" s="25">
        <f t="shared" ca="1" si="12"/>
        <v>109.09634501668539</v>
      </c>
      <c r="AE52" s="25">
        <f t="shared" ca="1" si="12"/>
        <v>111.33951730258244</v>
      </c>
      <c r="AF52" s="25">
        <f t="shared" ca="1" si="12"/>
        <v>117.95245393214438</v>
      </c>
      <c r="AG52" s="25">
        <f t="shared" ca="1" si="12"/>
        <v>162.40534198640768</v>
      </c>
      <c r="AH52" s="25">
        <f t="shared" ref="AH52:AQ61" ca="1" si="13">GEOMEAN(OFFSET(AH$77,$W52,0,4,1))</f>
        <v>192.52839758197499</v>
      </c>
      <c r="AI52" s="25">
        <f t="shared" ca="1" si="13"/>
        <v>100.22212573225184</v>
      </c>
      <c r="AJ52" s="25">
        <f t="shared" ca="1" si="13"/>
        <v>136.91810654812895</v>
      </c>
      <c r="AK52" s="25">
        <f t="shared" ca="1" si="13"/>
        <v>96.96931396857147</v>
      </c>
      <c r="AL52" s="25">
        <f t="shared" ca="1" si="13"/>
        <v>230.27052939187348</v>
      </c>
      <c r="AM52" s="25">
        <f t="shared" ca="1" si="13"/>
        <v>79.945339595245386</v>
      </c>
      <c r="AN52" s="25">
        <f t="shared" ca="1" si="13"/>
        <v>174.70805634047491</v>
      </c>
      <c r="AO52" s="25">
        <f t="shared" ca="1" si="13"/>
        <v>184.18143949586562</v>
      </c>
      <c r="AP52" s="25">
        <f t="shared" ca="1" si="13"/>
        <v>128.42750537357333</v>
      </c>
      <c r="AQ52" s="25">
        <f t="shared" ca="1" si="13"/>
        <v>80.358444540589062</v>
      </c>
      <c r="AR52" s="25">
        <f t="shared" ref="AR52:BE61" ca="1" si="14">GEOMEAN(OFFSET(AR$77,$W52,0,4,1))</f>
        <v>69.112661467809588</v>
      </c>
      <c r="AS52" s="25">
        <f t="shared" ca="1" si="14"/>
        <v>100.02354767138466</v>
      </c>
      <c r="AT52" s="25">
        <f t="shared" ca="1" si="14"/>
        <v>115.10262918669973</v>
      </c>
      <c r="AU52" s="25">
        <f t="shared" ca="1" si="14"/>
        <v>49.802295204170683</v>
      </c>
      <c r="AV52" s="25">
        <f t="shared" ca="1" si="14"/>
        <v>58.470373944763224</v>
      </c>
      <c r="AW52" s="25">
        <f t="shared" ca="1" si="14"/>
        <v>48.561211684118092</v>
      </c>
      <c r="AX52" s="25">
        <f t="shared" ca="1" si="14"/>
        <v>57.732957554916226</v>
      </c>
      <c r="AY52" s="25">
        <f t="shared" ca="1" si="14"/>
        <v>47.651611092217941</v>
      </c>
      <c r="AZ52" s="25">
        <f t="shared" ca="1" si="14"/>
        <v>70.758748408770927</v>
      </c>
      <c r="BA52" s="25">
        <f t="shared" ca="1" si="14"/>
        <v>63.947918486068836</v>
      </c>
      <c r="BB52" s="25">
        <f t="shared" ca="1" si="14"/>
        <v>96.357253859591438</v>
      </c>
      <c r="BC52" s="25">
        <f t="shared" ca="1" si="14"/>
        <v>91.052549033184718</v>
      </c>
      <c r="BD52" s="25">
        <f t="shared" ca="1" si="14"/>
        <v>27.502776095530773</v>
      </c>
      <c r="BE52" s="25">
        <f t="shared" ca="1" si="14"/>
        <v>28.850975206773334</v>
      </c>
      <c r="BF52" s="25"/>
      <c r="BG52" s="25">
        <f t="shared" ref="BG52:BP61" ca="1" si="15">GEOMEAN(OFFSET(BG$77,$W52,0,4,1))</f>
        <v>71.162384354958064</v>
      </c>
      <c r="BH52" s="25">
        <f t="shared" ca="1" si="15"/>
        <v>117.00278505741927</v>
      </c>
      <c r="BI52" s="25">
        <f t="shared" ca="1" si="15"/>
        <v>58.407696924180115</v>
      </c>
      <c r="BJ52" s="25">
        <f t="shared" ca="1" si="15"/>
        <v>59.80356319626069</v>
      </c>
      <c r="BK52" s="25">
        <f t="shared" ca="1" si="15"/>
        <v>54.29962796962355</v>
      </c>
      <c r="BL52" s="25">
        <f t="shared" ca="1" si="15"/>
        <v>66.094307646528947</v>
      </c>
      <c r="BM52" s="25">
        <f t="shared" ca="1" si="15"/>
        <v>154.06208228349806</v>
      </c>
      <c r="BN52" s="25">
        <f t="shared" ca="1" si="15"/>
        <v>15.389222018227439</v>
      </c>
      <c r="BO52" s="25">
        <f t="shared" ca="1" si="15"/>
        <v>88.649925227743353</v>
      </c>
      <c r="BP52" s="25">
        <f t="shared" ca="1" si="15"/>
        <v>23.568334839005868</v>
      </c>
      <c r="BQ52" s="25">
        <f t="shared" ref="BQ52:BX61" ca="1" si="16">GEOMEAN(OFFSET(BQ$77,$W52,0,4,1))</f>
        <v>46.322071433928407</v>
      </c>
      <c r="BR52" s="25">
        <f t="shared" ca="1" si="16"/>
        <v>102.1420842135402</v>
      </c>
      <c r="BS52" s="25">
        <f t="shared" ca="1" si="16"/>
        <v>41.896326084763679</v>
      </c>
      <c r="BT52" s="25">
        <f t="shared" ca="1" si="16"/>
        <v>66.39625209186768</v>
      </c>
      <c r="BU52" s="25">
        <f t="shared" ca="1" si="16"/>
        <v>42.751324568506419</v>
      </c>
      <c r="BV52" s="25">
        <f t="shared" ca="1" si="16"/>
        <v>92.066831994024071</v>
      </c>
      <c r="BW52" s="25">
        <f t="shared" ca="1" si="16"/>
        <v>78.299536792086357</v>
      </c>
      <c r="BX52" s="25">
        <f t="shared" ca="1" si="16"/>
        <v>68.34214211628283</v>
      </c>
      <c r="BY52" s="25"/>
      <c r="BZ52" s="25"/>
      <c r="CA52" s="25"/>
      <c r="CB52" s="25"/>
      <c r="CC52" s="25">
        <f t="shared" ref="CC52:CG61" ca="1" si="17">GEOMEAN(OFFSET(CC$77,$W52,0,4,1))</f>
        <v>188.85107055042812</v>
      </c>
      <c r="CD52" s="25">
        <f t="shared" ca="1" si="17"/>
        <v>31.586049784767631</v>
      </c>
      <c r="CE52" s="25">
        <f t="shared" ca="1" si="17"/>
        <v>84.897019629037516</v>
      </c>
      <c r="CF52" s="25">
        <f t="shared" ca="1" si="17"/>
        <v>70.177683537133561</v>
      </c>
      <c r="CG52" s="25">
        <f t="shared" ca="1" si="17"/>
        <v>69.5803468964953</v>
      </c>
    </row>
    <row r="53" spans="1:85" x14ac:dyDescent="0.3">
      <c r="A53" s="24">
        <v>1998</v>
      </c>
      <c r="B53" s="25">
        <f t="shared" ca="1" si="9"/>
        <v>73.92090234408272</v>
      </c>
      <c r="C53" s="25"/>
      <c r="D53" s="25">
        <f t="shared" ca="1" si="11"/>
        <v>76.359570632608097</v>
      </c>
      <c r="E53" s="25">
        <f t="shared" ca="1" si="11"/>
        <v>86.862861374046261</v>
      </c>
      <c r="F53" s="25">
        <f t="shared" ca="1" si="11"/>
        <v>120.22970447777011</v>
      </c>
      <c r="G53" s="25">
        <f t="shared" ca="1" si="11"/>
        <v>50.401987845776581</v>
      </c>
      <c r="H53" s="25">
        <f t="shared" ca="1" si="11"/>
        <v>58.318406742716277</v>
      </c>
      <c r="I53" s="25">
        <f t="shared" ca="1" si="11"/>
        <v>59.783713401410445</v>
      </c>
      <c r="J53" s="25">
        <f t="shared" ca="1" si="11"/>
        <v>68.418212086732254</v>
      </c>
      <c r="K53" s="25">
        <f t="shared" ca="1" si="11"/>
        <v>56.585942642756045</v>
      </c>
      <c r="L53" s="25">
        <f t="shared" ca="1" si="11"/>
        <v>78.664560839063711</v>
      </c>
      <c r="M53" s="25">
        <f t="shared" ca="1" si="11"/>
        <v>64.968914278551196</v>
      </c>
      <c r="N53" s="25">
        <f t="shared" ca="1" si="11"/>
        <v>81.767880516992818</v>
      </c>
      <c r="O53" s="25">
        <f t="shared" ca="1" si="11"/>
        <v>89.029231758922265</v>
      </c>
      <c r="P53" s="25">
        <f t="shared" ca="1" si="11"/>
        <v>52.817303596738299</v>
      </c>
      <c r="Q53" s="25">
        <f t="shared" ca="1" si="11"/>
        <v>58.752728290420947</v>
      </c>
      <c r="R53" s="25"/>
      <c r="S53" s="25"/>
      <c r="T53" s="25"/>
      <c r="U53" s="25">
        <f t="shared" ca="1" si="10"/>
        <v>106.75237568094178</v>
      </c>
      <c r="V53" s="25">
        <f t="shared" ca="1" si="10"/>
        <v>78.334422941725052</v>
      </c>
      <c r="W53" s="25">
        <f t="shared" si="4"/>
        <v>192</v>
      </c>
      <c r="X53" s="25">
        <f t="shared" ca="1" si="12"/>
        <v>78.032066605569455</v>
      </c>
      <c r="Y53" s="25">
        <f t="shared" ca="1" si="12"/>
        <v>95.021356892276899</v>
      </c>
      <c r="Z53" s="25">
        <f t="shared" ca="1" si="12"/>
        <v>13.483004559210418</v>
      </c>
      <c r="AA53" s="25">
        <f t="shared" ca="1" si="12"/>
        <v>86.862861374046261</v>
      </c>
      <c r="AB53" s="25">
        <f t="shared" ca="1" si="12"/>
        <v>98.380012475211217</v>
      </c>
      <c r="AC53" s="25">
        <f t="shared" ca="1" si="12"/>
        <v>332.75676668912757</v>
      </c>
      <c r="AD53" s="25">
        <f t="shared" ca="1" si="12"/>
        <v>113.70868678765562</v>
      </c>
      <c r="AE53" s="25">
        <f t="shared" ca="1" si="12"/>
        <v>116.63663765949913</v>
      </c>
      <c r="AF53" s="25">
        <f t="shared" ca="1" si="12"/>
        <v>118.1416022123002</v>
      </c>
      <c r="AG53" s="25">
        <f t="shared" ca="1" si="12"/>
        <v>154.95498326011395</v>
      </c>
      <c r="AH53" s="25">
        <f t="shared" ca="1" si="13"/>
        <v>186.75926322691635</v>
      </c>
      <c r="AI53" s="25">
        <f t="shared" ca="1" si="13"/>
        <v>98.838698291188408</v>
      </c>
      <c r="AJ53" s="25">
        <f t="shared" ca="1" si="13"/>
        <v>139.88353063415457</v>
      </c>
      <c r="AK53" s="25">
        <f t="shared" ca="1" si="13"/>
        <v>97.036553031814677</v>
      </c>
      <c r="AL53" s="25">
        <f t="shared" ca="1" si="13"/>
        <v>226.49718890506526</v>
      </c>
      <c r="AM53" s="25">
        <f t="shared" ca="1" si="13"/>
        <v>85.426322499893359</v>
      </c>
      <c r="AN53" s="25">
        <f t="shared" ca="1" si="13"/>
        <v>171.62476818124173</v>
      </c>
      <c r="AO53" s="25">
        <f t="shared" ca="1" si="13"/>
        <v>189.67087998551133</v>
      </c>
      <c r="AP53" s="25">
        <f t="shared" ca="1" si="13"/>
        <v>131.45619041434412</v>
      </c>
      <c r="AQ53" s="25">
        <f t="shared" ca="1" si="13"/>
        <v>83.553888014779787</v>
      </c>
      <c r="AR53" s="25">
        <f t="shared" ca="1" si="14"/>
        <v>71.383037233562533</v>
      </c>
      <c r="AS53" s="25">
        <f t="shared" ca="1" si="14"/>
        <v>99.539698825910563</v>
      </c>
      <c r="AT53" s="25">
        <f t="shared" ca="1" si="14"/>
        <v>124.57075562068933</v>
      </c>
      <c r="AU53" s="25">
        <f t="shared" ca="1" si="14"/>
        <v>50.401987845776581</v>
      </c>
      <c r="AV53" s="25">
        <f t="shared" ca="1" si="14"/>
        <v>63.002698843882634</v>
      </c>
      <c r="AW53" s="25">
        <f t="shared" ca="1" si="14"/>
        <v>53.251640155775441</v>
      </c>
      <c r="AX53" s="25">
        <f t="shared" ca="1" si="14"/>
        <v>59.783713401410445</v>
      </c>
      <c r="AY53" s="25">
        <f t="shared" ca="1" si="14"/>
        <v>52.190893673180923</v>
      </c>
      <c r="AZ53" s="25">
        <f t="shared" ca="1" si="14"/>
        <v>75.453027437676909</v>
      </c>
      <c r="BA53" s="25">
        <f t="shared" ca="1" si="14"/>
        <v>67.746340579156737</v>
      </c>
      <c r="BB53" s="25">
        <f t="shared" ca="1" si="14"/>
        <v>96.369475912496185</v>
      </c>
      <c r="BC53" s="25">
        <f t="shared" ca="1" si="14"/>
        <v>85.966478742043989</v>
      </c>
      <c r="BD53" s="25">
        <f t="shared" ca="1" si="14"/>
        <v>33.888096230037625</v>
      </c>
      <c r="BE53" s="25">
        <f t="shared" ca="1" si="14"/>
        <v>34.28305086752983</v>
      </c>
      <c r="BF53" s="25"/>
      <c r="BG53" s="25">
        <f t="shared" ca="1" si="15"/>
        <v>78.664560839063711</v>
      </c>
      <c r="BH53" s="25">
        <f t="shared" ca="1" si="15"/>
        <v>113.8019023993124</v>
      </c>
      <c r="BI53" s="25">
        <f t="shared" ca="1" si="15"/>
        <v>62.035361957263177</v>
      </c>
      <c r="BJ53" s="25">
        <f t="shared" ca="1" si="15"/>
        <v>61.624879461023333</v>
      </c>
      <c r="BK53" s="25">
        <f t="shared" ca="1" si="15"/>
        <v>57.316241068353293</v>
      </c>
      <c r="BL53" s="25">
        <f t="shared" ca="1" si="15"/>
        <v>70.86821299744517</v>
      </c>
      <c r="BM53" s="25">
        <f t="shared" ca="1" si="15"/>
        <v>163.21906877078609</v>
      </c>
      <c r="BN53" s="25">
        <f t="shared" ca="1" si="15"/>
        <v>18.369167403395373</v>
      </c>
      <c r="BO53" s="25">
        <f t="shared" ca="1" si="15"/>
        <v>89.029231758922265</v>
      </c>
      <c r="BP53" s="25">
        <f t="shared" ca="1" si="15"/>
        <v>27.672932032490497</v>
      </c>
      <c r="BQ53" s="25">
        <f t="shared" ca="1" si="16"/>
        <v>47.949204231453109</v>
      </c>
      <c r="BR53" s="25">
        <f t="shared" ca="1" si="16"/>
        <v>99.765759561945686</v>
      </c>
      <c r="BS53" s="25">
        <f t="shared" ca="1" si="16"/>
        <v>43.200384385556305</v>
      </c>
      <c r="BT53" s="25">
        <f t="shared" ca="1" si="16"/>
        <v>44.759221682035431</v>
      </c>
      <c r="BU53" s="25">
        <f t="shared" ca="1" si="16"/>
        <v>47.996436405530169</v>
      </c>
      <c r="BV53" s="25">
        <f t="shared" ca="1" si="16"/>
        <v>96.233977971892685</v>
      </c>
      <c r="BW53" s="25">
        <f t="shared" ca="1" si="16"/>
        <v>91.983712727869232</v>
      </c>
      <c r="BX53" s="25">
        <f t="shared" ca="1" si="16"/>
        <v>71.452952375549856</v>
      </c>
      <c r="BY53" s="25"/>
      <c r="BZ53" s="25"/>
      <c r="CA53" s="25"/>
      <c r="CB53" s="25"/>
      <c r="CC53" s="25">
        <f t="shared" ca="1" si="17"/>
        <v>182.23077640317871</v>
      </c>
      <c r="CD53" s="25">
        <f t="shared" ca="1" si="17"/>
        <v>33.423635865292979</v>
      </c>
      <c r="CE53" s="25">
        <f t="shared" ca="1" si="17"/>
        <v>84.254762425840269</v>
      </c>
      <c r="CF53" s="25">
        <f t="shared" ca="1" si="17"/>
        <v>83.298781931686548</v>
      </c>
      <c r="CG53" s="25">
        <f t="shared" ca="1" si="17"/>
        <v>73.476235715962773</v>
      </c>
    </row>
    <row r="54" spans="1:85" x14ac:dyDescent="0.3">
      <c r="A54" s="24">
        <v>1999</v>
      </c>
      <c r="B54" s="25">
        <f t="shared" ca="1" si="9"/>
        <v>76.709189256753689</v>
      </c>
      <c r="C54" s="25"/>
      <c r="D54" s="25">
        <f t="shared" ca="1" si="11"/>
        <v>75.10756383936203</v>
      </c>
      <c r="E54" s="25">
        <f t="shared" ca="1" si="11"/>
        <v>90.969017091573775</v>
      </c>
      <c r="F54" s="25">
        <f t="shared" ca="1" si="11"/>
        <v>120.2074005066022</v>
      </c>
      <c r="G54" s="25">
        <f t="shared" ca="1" si="11"/>
        <v>51.228949138460294</v>
      </c>
      <c r="H54" s="25">
        <f t="shared" ca="1" si="11"/>
        <v>62.975443958340698</v>
      </c>
      <c r="I54" s="25">
        <f t="shared" ca="1" si="11"/>
        <v>62.512287324076198</v>
      </c>
      <c r="J54" s="25">
        <f t="shared" ca="1" si="11"/>
        <v>72.433838386548885</v>
      </c>
      <c r="K54" s="25">
        <f t="shared" ca="1" si="11"/>
        <v>60.533484889005038</v>
      </c>
      <c r="L54" s="25">
        <f t="shared" ca="1" si="11"/>
        <v>84.60760751219361</v>
      </c>
      <c r="M54" s="25">
        <f t="shared" ca="1" si="11"/>
        <v>67.496853050597821</v>
      </c>
      <c r="N54" s="25">
        <f t="shared" ca="1" si="11"/>
        <v>86.937442449637132</v>
      </c>
      <c r="O54" s="25">
        <f t="shared" ca="1" si="11"/>
        <v>90.598469896523738</v>
      </c>
      <c r="P54" s="25">
        <f t="shared" ca="1" si="11"/>
        <v>53.77086077567234</v>
      </c>
      <c r="Q54" s="25">
        <f t="shared" ca="1" si="11"/>
        <v>63.697825386809861</v>
      </c>
      <c r="R54" s="25"/>
      <c r="S54" s="25"/>
      <c r="T54" s="25"/>
      <c r="U54" s="25">
        <f t="shared" ca="1" si="10"/>
        <v>104.90681568980024</v>
      </c>
      <c r="V54" s="25">
        <f t="shared" ca="1" si="10"/>
        <v>81.19145809803554</v>
      </c>
      <c r="W54" s="25">
        <f t="shared" si="4"/>
        <v>196</v>
      </c>
      <c r="X54" s="25">
        <f t="shared" ca="1" si="12"/>
        <v>76.800088295681633</v>
      </c>
      <c r="Y54" s="25">
        <f t="shared" ca="1" si="12"/>
        <v>84.061219189838695</v>
      </c>
      <c r="Z54" s="25">
        <f t="shared" ca="1" si="12"/>
        <v>17.092313181382178</v>
      </c>
      <c r="AA54" s="25">
        <f t="shared" ca="1" si="12"/>
        <v>90.969017091573775</v>
      </c>
      <c r="AB54" s="25">
        <f t="shared" ca="1" si="12"/>
        <v>99.924815564668762</v>
      </c>
      <c r="AC54" s="25">
        <f t="shared" ca="1" si="12"/>
        <v>321.88608728996024</v>
      </c>
      <c r="AD54" s="25">
        <f t="shared" ca="1" si="12"/>
        <v>116.58782807296625</v>
      </c>
      <c r="AE54" s="25">
        <f t="shared" ca="1" si="12"/>
        <v>117.5349156379494</v>
      </c>
      <c r="AF54" s="25">
        <f t="shared" ca="1" si="12"/>
        <v>119.77487435392277</v>
      </c>
      <c r="AG54" s="25">
        <f t="shared" ca="1" si="12"/>
        <v>148.12191590167032</v>
      </c>
      <c r="AH54" s="25">
        <f t="shared" ca="1" si="13"/>
        <v>180.20586066350842</v>
      </c>
      <c r="AI54" s="25">
        <f t="shared" ca="1" si="13"/>
        <v>97.607436631454306</v>
      </c>
      <c r="AJ54" s="25">
        <f t="shared" ca="1" si="13"/>
        <v>142.67290712570815</v>
      </c>
      <c r="AK54" s="25">
        <f t="shared" ca="1" si="13"/>
        <v>98.653889511524625</v>
      </c>
      <c r="AL54" s="25">
        <f t="shared" ca="1" si="13"/>
        <v>222.06408487113723</v>
      </c>
      <c r="AM54" s="25">
        <f t="shared" ca="1" si="13"/>
        <v>89.810750146839737</v>
      </c>
      <c r="AN54" s="25">
        <f t="shared" ca="1" si="13"/>
        <v>165.61771159010345</v>
      </c>
      <c r="AO54" s="25">
        <f t="shared" ca="1" si="13"/>
        <v>185.74255108414209</v>
      </c>
      <c r="AP54" s="25">
        <f t="shared" ca="1" si="13"/>
        <v>131.64233508776633</v>
      </c>
      <c r="AQ54" s="25">
        <f t="shared" ca="1" si="13"/>
        <v>85.69506681236038</v>
      </c>
      <c r="AR54" s="25">
        <f t="shared" ca="1" si="14"/>
        <v>73.789865234349463</v>
      </c>
      <c r="AS54" s="25">
        <f t="shared" ca="1" si="14"/>
        <v>98.776034816795075</v>
      </c>
      <c r="AT54" s="25">
        <f t="shared" ca="1" si="14"/>
        <v>129.41090487376414</v>
      </c>
      <c r="AU54" s="25">
        <f t="shared" ca="1" si="14"/>
        <v>51.228949138460294</v>
      </c>
      <c r="AV54" s="25">
        <f t="shared" ca="1" si="14"/>
        <v>68.23647236765062</v>
      </c>
      <c r="AW54" s="25">
        <f t="shared" ca="1" si="14"/>
        <v>57.289472805664431</v>
      </c>
      <c r="AX54" s="25">
        <f t="shared" ca="1" si="14"/>
        <v>62.512287324076198</v>
      </c>
      <c r="AY54" s="25">
        <f t="shared" ca="1" si="14"/>
        <v>57.135735151377155</v>
      </c>
      <c r="AZ54" s="25">
        <f t="shared" ca="1" si="14"/>
        <v>80.707274950517558</v>
      </c>
      <c r="BA54" s="25">
        <f t="shared" ca="1" si="14"/>
        <v>71.06685997335417</v>
      </c>
      <c r="BB54" s="25">
        <f t="shared" ca="1" si="14"/>
        <v>95.05720136651027</v>
      </c>
      <c r="BC54" s="25">
        <f t="shared" ca="1" si="14"/>
        <v>81.894452425676306</v>
      </c>
      <c r="BD54" s="25">
        <f t="shared" ca="1" si="14"/>
        <v>41.068320393755513</v>
      </c>
      <c r="BE54" s="25">
        <f t="shared" ca="1" si="14"/>
        <v>41.114729882616473</v>
      </c>
      <c r="BF54" s="25"/>
      <c r="BG54" s="25">
        <f t="shared" ca="1" si="15"/>
        <v>84.60760751219361</v>
      </c>
      <c r="BH54" s="25">
        <f t="shared" ca="1" si="15"/>
        <v>110.59522458428479</v>
      </c>
      <c r="BI54" s="25">
        <f t="shared" ca="1" si="15"/>
        <v>65.658231110826094</v>
      </c>
      <c r="BJ54" s="25">
        <f t="shared" ca="1" si="15"/>
        <v>64.715864672090902</v>
      </c>
      <c r="BK54" s="25">
        <f t="shared" ca="1" si="15"/>
        <v>59.333672502258977</v>
      </c>
      <c r="BL54" s="25">
        <f t="shared" ca="1" si="15"/>
        <v>75.437024258829865</v>
      </c>
      <c r="BM54" s="25">
        <f t="shared" ca="1" si="15"/>
        <v>171.81107626294272</v>
      </c>
      <c r="BN54" s="25">
        <f t="shared" ca="1" si="15"/>
        <v>20.957198370138773</v>
      </c>
      <c r="BO54" s="25">
        <f t="shared" ca="1" si="15"/>
        <v>90.598469896523738</v>
      </c>
      <c r="BP54" s="25">
        <f t="shared" ca="1" si="15"/>
        <v>32.33895999903573</v>
      </c>
      <c r="BQ54" s="25">
        <f t="shared" ca="1" si="16"/>
        <v>47.377077920217552</v>
      </c>
      <c r="BR54" s="25">
        <f t="shared" ca="1" si="16"/>
        <v>98.822394959695899</v>
      </c>
      <c r="BS54" s="25">
        <f t="shared" ca="1" si="16"/>
        <v>46.370178830439009</v>
      </c>
      <c r="BT54" s="25">
        <f t="shared" ca="1" si="16"/>
        <v>35.010018590170219</v>
      </c>
      <c r="BU54" s="25">
        <f t="shared" ca="1" si="16"/>
        <v>53.234322796541313</v>
      </c>
      <c r="BV54" s="25">
        <f t="shared" ca="1" si="16"/>
        <v>101.61474385567348</v>
      </c>
      <c r="BW54" s="25">
        <f t="shared" ca="1" si="16"/>
        <v>102.46168531052325</v>
      </c>
      <c r="BX54" s="25">
        <f t="shared" ca="1" si="16"/>
        <v>74.082627351750261</v>
      </c>
      <c r="BY54" s="25"/>
      <c r="BZ54" s="25"/>
      <c r="CA54" s="25"/>
      <c r="CB54" s="25"/>
      <c r="CC54" s="25">
        <f t="shared" ca="1" si="17"/>
        <v>176.29697396738885</v>
      </c>
      <c r="CD54" s="25">
        <f t="shared" ca="1" si="17"/>
        <v>35.424850308947541</v>
      </c>
      <c r="CE54" s="25">
        <f t="shared" ca="1" si="17"/>
        <v>84.623656684177405</v>
      </c>
      <c r="CF54" s="25">
        <f t="shared" ca="1" si="17"/>
        <v>93.579957084827825</v>
      </c>
      <c r="CG54" s="25">
        <f t="shared" ca="1" si="17"/>
        <v>74.7622583119594</v>
      </c>
    </row>
    <row r="55" spans="1:85" x14ac:dyDescent="0.3">
      <c r="A55" s="24">
        <v>2000</v>
      </c>
      <c r="B55" s="25">
        <f t="shared" ca="1" si="9"/>
        <v>79.252163298733095</v>
      </c>
      <c r="C55" s="25"/>
      <c r="D55" s="25">
        <f t="shared" ca="1" si="11"/>
        <v>73.639055443899892</v>
      </c>
      <c r="E55" s="25">
        <f t="shared" ca="1" si="11"/>
        <v>92.674296154287688</v>
      </c>
      <c r="F55" s="25">
        <f t="shared" ca="1" si="11"/>
        <v>119.62234517184544</v>
      </c>
      <c r="G55" s="25">
        <f t="shared" ca="1" si="11"/>
        <v>51.974951656833539</v>
      </c>
      <c r="H55" s="25">
        <f t="shared" ca="1" si="11"/>
        <v>68.267628567617137</v>
      </c>
      <c r="I55" s="25">
        <f t="shared" ca="1" si="11"/>
        <v>64.470471872022614</v>
      </c>
      <c r="J55" s="25">
        <f t="shared" ca="1" si="11"/>
        <v>75.511497830400799</v>
      </c>
      <c r="K55" s="25">
        <f t="shared" ca="1" si="11"/>
        <v>63.703331485406402</v>
      </c>
      <c r="L55" s="25">
        <f t="shared" ca="1" si="11"/>
        <v>90.587178176587912</v>
      </c>
      <c r="M55" s="25">
        <f t="shared" ca="1" si="11"/>
        <v>73.693408340091196</v>
      </c>
      <c r="N55" s="25">
        <f t="shared" ca="1" si="11"/>
        <v>90.888426452520605</v>
      </c>
      <c r="O55" s="25">
        <f t="shared" ca="1" si="11"/>
        <v>93.756684014656884</v>
      </c>
      <c r="P55" s="25">
        <f t="shared" ca="1" si="11"/>
        <v>55.246655858353712</v>
      </c>
      <c r="Q55" s="25">
        <f t="shared" ca="1" si="11"/>
        <v>67.968607082312118</v>
      </c>
      <c r="R55" s="25"/>
      <c r="S55" s="25"/>
      <c r="T55" s="25"/>
      <c r="U55" s="25">
        <f t="shared" ca="1" si="10"/>
        <v>103.14783128541472</v>
      </c>
      <c r="V55" s="25">
        <f t="shared" ca="1" si="10"/>
        <v>84.258972468252594</v>
      </c>
      <c r="W55" s="25">
        <f t="shared" si="4"/>
        <v>200</v>
      </c>
      <c r="X55" s="25">
        <f t="shared" ca="1" si="12"/>
        <v>75.211337953202388</v>
      </c>
      <c r="Y55" s="25">
        <f t="shared" ca="1" si="12"/>
        <v>78.786915241427693</v>
      </c>
      <c r="Z55" s="25">
        <f t="shared" ca="1" si="12"/>
        <v>21.652812314304011</v>
      </c>
      <c r="AA55" s="25">
        <f t="shared" ca="1" si="12"/>
        <v>92.674296154287688</v>
      </c>
      <c r="AB55" s="25">
        <f t="shared" ca="1" si="12"/>
        <v>100.55224336942341</v>
      </c>
      <c r="AC55" s="25">
        <f t="shared" ca="1" si="12"/>
        <v>310.4292933292254</v>
      </c>
      <c r="AD55" s="25">
        <f t="shared" ca="1" si="12"/>
        <v>114.63226170393226</v>
      </c>
      <c r="AE55" s="25">
        <f t="shared" ca="1" si="12"/>
        <v>117.00459694489986</v>
      </c>
      <c r="AF55" s="25">
        <f t="shared" ca="1" si="12"/>
        <v>122.90588283994524</v>
      </c>
      <c r="AG55" s="25">
        <f t="shared" ca="1" si="12"/>
        <v>140.69117943807746</v>
      </c>
      <c r="AH55" s="25">
        <f t="shared" ca="1" si="13"/>
        <v>175.41232937898786</v>
      </c>
      <c r="AI55" s="25">
        <f t="shared" ca="1" si="13"/>
        <v>96.619246271439735</v>
      </c>
      <c r="AJ55" s="25">
        <f t="shared" ca="1" si="13"/>
        <v>144.13243349494005</v>
      </c>
      <c r="AK55" s="25">
        <f t="shared" ca="1" si="13"/>
        <v>100.69652784394755</v>
      </c>
      <c r="AL55" s="25">
        <f t="shared" ca="1" si="13"/>
        <v>215.89631498299698</v>
      </c>
      <c r="AM55" s="25">
        <f t="shared" ca="1" si="13"/>
        <v>92.927183839878751</v>
      </c>
      <c r="AN55" s="25">
        <f t="shared" ca="1" si="13"/>
        <v>161.23929964936278</v>
      </c>
      <c r="AO55" s="25">
        <f t="shared" ca="1" si="13"/>
        <v>178.98693327385806</v>
      </c>
      <c r="AP55" s="25">
        <f t="shared" ca="1" si="13"/>
        <v>130.82714078926537</v>
      </c>
      <c r="AQ55" s="25">
        <f t="shared" ca="1" si="13"/>
        <v>86.789743623917246</v>
      </c>
      <c r="AR55" s="25">
        <f t="shared" ca="1" si="14"/>
        <v>74.992357714046889</v>
      </c>
      <c r="AS55" s="25">
        <f t="shared" ca="1" si="14"/>
        <v>97.218575775696507</v>
      </c>
      <c r="AT55" s="25">
        <f t="shared" ca="1" si="14"/>
        <v>132.88298453376891</v>
      </c>
      <c r="AU55" s="25">
        <f t="shared" ca="1" si="14"/>
        <v>51.974951656833539</v>
      </c>
      <c r="AV55" s="25">
        <f t="shared" ca="1" si="14"/>
        <v>74.644354882253268</v>
      </c>
      <c r="AW55" s="25">
        <f t="shared" ca="1" si="14"/>
        <v>61.387849457576294</v>
      </c>
      <c r="AX55" s="25">
        <f t="shared" ca="1" si="14"/>
        <v>64.470471872022614</v>
      </c>
      <c r="AY55" s="25">
        <f t="shared" ca="1" si="14"/>
        <v>61.257778916305959</v>
      </c>
      <c r="AZ55" s="25">
        <f t="shared" ca="1" si="14"/>
        <v>84.466096873531612</v>
      </c>
      <c r="BA55" s="25">
        <f t="shared" ca="1" si="14"/>
        <v>73.691384244203931</v>
      </c>
      <c r="BB55" s="25">
        <f t="shared" ca="1" si="14"/>
        <v>94.947433516287134</v>
      </c>
      <c r="BC55" s="25">
        <f t="shared" ca="1" si="14"/>
        <v>77.544505557099754</v>
      </c>
      <c r="BD55" s="25">
        <f t="shared" ca="1" si="14"/>
        <v>45.546189991658117</v>
      </c>
      <c r="BE55" s="25">
        <f t="shared" ca="1" si="14"/>
        <v>48.394020586290679</v>
      </c>
      <c r="BF55" s="25"/>
      <c r="BG55" s="25">
        <f t="shared" ca="1" si="15"/>
        <v>90.587178176587912</v>
      </c>
      <c r="BH55" s="25">
        <f t="shared" ca="1" si="15"/>
        <v>109.8121571374818</v>
      </c>
      <c r="BI55" s="25">
        <f t="shared" ca="1" si="15"/>
        <v>68.49937737372943</v>
      </c>
      <c r="BJ55" s="25">
        <f t="shared" ca="1" si="15"/>
        <v>73.9322892265577</v>
      </c>
      <c r="BK55" s="25">
        <f t="shared" ca="1" si="15"/>
        <v>64.953193681287416</v>
      </c>
      <c r="BL55" s="25">
        <f t="shared" ca="1" si="15"/>
        <v>78.336906242902458</v>
      </c>
      <c r="BM55" s="25">
        <f t="shared" ca="1" si="15"/>
        <v>177.56985482498942</v>
      </c>
      <c r="BN55" s="25">
        <f t="shared" ca="1" si="15"/>
        <v>24.933412390813128</v>
      </c>
      <c r="BO55" s="25">
        <f t="shared" ca="1" si="15"/>
        <v>93.756684014656884</v>
      </c>
      <c r="BP55" s="25">
        <f t="shared" ca="1" si="15"/>
        <v>36.471014010890073</v>
      </c>
      <c r="BQ55" s="25">
        <f t="shared" ca="1" si="16"/>
        <v>46.567937964492224</v>
      </c>
      <c r="BR55" s="25">
        <f t="shared" ca="1" si="16"/>
        <v>97.696320592642579</v>
      </c>
      <c r="BS55" s="25">
        <f t="shared" ca="1" si="16"/>
        <v>49.490376361910542</v>
      </c>
      <c r="BT55" s="25">
        <f t="shared" ca="1" si="16"/>
        <v>37.014334749209794</v>
      </c>
      <c r="BU55" s="25">
        <f t="shared" ca="1" si="16"/>
        <v>58.645556497645643</v>
      </c>
      <c r="BV55" s="25">
        <f t="shared" ca="1" si="16"/>
        <v>101.57594809013207</v>
      </c>
      <c r="BW55" s="25">
        <f t="shared" ca="1" si="16"/>
        <v>108.10039064442832</v>
      </c>
      <c r="BX55" s="25">
        <f t="shared" ca="1" si="16"/>
        <v>75.945534228154031</v>
      </c>
      <c r="BY55" s="25"/>
      <c r="BZ55" s="25"/>
      <c r="CA55" s="25"/>
      <c r="CB55" s="25"/>
      <c r="CC55" s="25">
        <f t="shared" ca="1" si="17"/>
        <v>170.61463740536666</v>
      </c>
      <c r="CD55" s="25">
        <f t="shared" ca="1" si="17"/>
        <v>37.2897790463551</v>
      </c>
      <c r="CE55" s="25">
        <f t="shared" ca="1" si="17"/>
        <v>85.557174991768861</v>
      </c>
      <c r="CF55" s="25">
        <f t="shared" ca="1" si="17"/>
        <v>105.19899249100519</v>
      </c>
      <c r="CG55" s="25">
        <f t="shared" ca="1" si="17"/>
        <v>75.678818553976228</v>
      </c>
    </row>
    <row r="56" spans="1:85" x14ac:dyDescent="0.3">
      <c r="A56" s="24">
        <v>2001</v>
      </c>
      <c r="B56" s="25">
        <f t="shared" ca="1" si="9"/>
        <v>81.655247223160742</v>
      </c>
      <c r="C56" s="25"/>
      <c r="D56" s="25">
        <f t="shared" ref="D56:Q65" ca="1" si="18">GEOMEAN(OFFSET(D$77,$W56,0,4,1))</f>
        <v>74.026774893692775</v>
      </c>
      <c r="E56" s="25">
        <f t="shared" ca="1" si="18"/>
        <v>94.29834664679997</v>
      </c>
      <c r="F56" s="25">
        <f t="shared" ca="1" si="18"/>
        <v>118.44670571935536</v>
      </c>
      <c r="G56" s="25">
        <f t="shared" ca="1" si="18"/>
        <v>51.989944720267182</v>
      </c>
      <c r="H56" s="25">
        <f t="shared" ca="1" si="18"/>
        <v>70.915970580492953</v>
      </c>
      <c r="I56" s="25">
        <f t="shared" ca="1" si="18"/>
        <v>67.518234785615689</v>
      </c>
      <c r="J56" s="25">
        <f t="shared" ca="1" si="18"/>
        <v>77.697494719309759</v>
      </c>
      <c r="K56" s="25">
        <f t="shared" ca="1" si="18"/>
        <v>68.656430453781212</v>
      </c>
      <c r="L56" s="25">
        <f t="shared" ca="1" si="18"/>
        <v>92.841911978873298</v>
      </c>
      <c r="M56" s="25">
        <f t="shared" ca="1" si="18"/>
        <v>80.037907097581225</v>
      </c>
      <c r="N56" s="25">
        <f t="shared" ca="1" si="18"/>
        <v>94.288633793540797</v>
      </c>
      <c r="O56" s="25">
        <f t="shared" ca="1" si="18"/>
        <v>98.634131687406182</v>
      </c>
      <c r="P56" s="25">
        <f t="shared" ca="1" si="18"/>
        <v>57.787879991641496</v>
      </c>
      <c r="Q56" s="25">
        <f t="shared" ca="1" si="18"/>
        <v>71.93673817607575</v>
      </c>
      <c r="R56" s="25"/>
      <c r="S56" s="25"/>
      <c r="T56" s="25"/>
      <c r="U56" s="25">
        <f t="shared" ca="1" si="10"/>
        <v>101.14914368451468</v>
      </c>
      <c r="V56" s="25">
        <f t="shared" ca="1" si="10"/>
        <v>88.680700895326353</v>
      </c>
      <c r="W56" s="25">
        <f t="shared" si="4"/>
        <v>204</v>
      </c>
      <c r="X56" s="25">
        <f t="shared" ca="1" si="12"/>
        <v>75.614176231674875</v>
      </c>
      <c r="Y56" s="25">
        <f t="shared" ca="1" si="12"/>
        <v>77.286716799230305</v>
      </c>
      <c r="Z56" s="25">
        <f t="shared" ca="1" si="12"/>
        <v>22.95250291202527</v>
      </c>
      <c r="AA56" s="25">
        <f t="shared" ca="1" si="12"/>
        <v>94.29834664679997</v>
      </c>
      <c r="AB56" s="25">
        <f t="shared" ca="1" si="12"/>
        <v>100.59748549556738</v>
      </c>
      <c r="AC56" s="25">
        <f t="shared" ca="1" si="12"/>
        <v>296.08295737575554</v>
      </c>
      <c r="AD56" s="25">
        <f t="shared" ca="1" si="12"/>
        <v>114.17211160330271</v>
      </c>
      <c r="AE56" s="25">
        <f t="shared" ca="1" si="12"/>
        <v>115.02067411630568</v>
      </c>
      <c r="AF56" s="25">
        <f t="shared" ca="1" si="12"/>
        <v>124.08736825877126</v>
      </c>
      <c r="AG56" s="25">
        <f t="shared" ca="1" si="12"/>
        <v>134.83807744394764</v>
      </c>
      <c r="AH56" s="25">
        <f t="shared" ca="1" si="13"/>
        <v>170.39222836789551</v>
      </c>
      <c r="AI56" s="25">
        <f t="shared" ca="1" si="13"/>
        <v>95.3592448693325</v>
      </c>
      <c r="AJ56" s="25">
        <f t="shared" ca="1" si="13"/>
        <v>142.84566472052967</v>
      </c>
      <c r="AK56" s="25">
        <f t="shared" ca="1" si="13"/>
        <v>101.31977390111339</v>
      </c>
      <c r="AL56" s="25">
        <f t="shared" ca="1" si="13"/>
        <v>209.14423385024568</v>
      </c>
      <c r="AM56" s="25">
        <f t="shared" ca="1" si="13"/>
        <v>94.41992242100504</v>
      </c>
      <c r="AN56" s="25">
        <f t="shared" ca="1" si="13"/>
        <v>158.67775054298997</v>
      </c>
      <c r="AO56" s="25">
        <f t="shared" ca="1" si="13"/>
        <v>178.00097523351715</v>
      </c>
      <c r="AP56" s="25">
        <f t="shared" ca="1" si="13"/>
        <v>128.08821450470862</v>
      </c>
      <c r="AQ56" s="25">
        <f t="shared" ca="1" si="13"/>
        <v>86.999119181944835</v>
      </c>
      <c r="AR56" s="25">
        <f t="shared" ca="1" si="14"/>
        <v>74.927346068470854</v>
      </c>
      <c r="AS56" s="25">
        <f t="shared" ca="1" si="14"/>
        <v>94.112198774951281</v>
      </c>
      <c r="AT56" s="25">
        <f t="shared" ca="1" si="14"/>
        <v>140.77678845814401</v>
      </c>
      <c r="AU56" s="25">
        <f t="shared" ca="1" si="14"/>
        <v>51.989944720267182</v>
      </c>
      <c r="AV56" s="25">
        <f t="shared" ca="1" si="14"/>
        <v>76.594952204996574</v>
      </c>
      <c r="AW56" s="25">
        <f t="shared" ca="1" si="14"/>
        <v>64.766817506449456</v>
      </c>
      <c r="AX56" s="25">
        <f t="shared" ca="1" si="14"/>
        <v>67.518234785615689</v>
      </c>
      <c r="AY56" s="25">
        <f t="shared" ca="1" si="14"/>
        <v>64.013766657220359</v>
      </c>
      <c r="AZ56" s="25">
        <f t="shared" ca="1" si="14"/>
        <v>87.326427917238846</v>
      </c>
      <c r="BA56" s="25">
        <f t="shared" ca="1" si="14"/>
        <v>75.503649946190848</v>
      </c>
      <c r="BB56" s="25">
        <f t="shared" ca="1" si="14"/>
        <v>96.124661703039166</v>
      </c>
      <c r="BC56" s="25">
        <f t="shared" ca="1" si="14"/>
        <v>73.820241557714795</v>
      </c>
      <c r="BD56" s="25">
        <f t="shared" ca="1" si="14"/>
        <v>51.244978106908952</v>
      </c>
      <c r="BE56" s="25">
        <f t="shared" ca="1" si="14"/>
        <v>58.179899013444015</v>
      </c>
      <c r="BF56" s="25"/>
      <c r="BG56" s="25">
        <f t="shared" ca="1" si="15"/>
        <v>92.841911978873298</v>
      </c>
      <c r="BH56" s="25">
        <f t="shared" ca="1" si="15"/>
        <v>108.1958359859993</v>
      </c>
      <c r="BI56" s="25">
        <f t="shared" ca="1" si="15"/>
        <v>71.128241114425393</v>
      </c>
      <c r="BJ56" s="25">
        <f t="shared" ca="1" si="15"/>
        <v>82.414980747804947</v>
      </c>
      <c r="BK56" s="25">
        <f t="shared" ca="1" si="15"/>
        <v>73.809809416649642</v>
      </c>
      <c r="BL56" s="25">
        <f t="shared" ca="1" si="15"/>
        <v>79.407359941698786</v>
      </c>
      <c r="BM56" s="25">
        <f t="shared" ca="1" si="15"/>
        <v>183.79690703533049</v>
      </c>
      <c r="BN56" s="25">
        <f t="shared" ca="1" si="15"/>
        <v>29.854295111271249</v>
      </c>
      <c r="BO56" s="25">
        <f t="shared" ca="1" si="15"/>
        <v>98.634131687406182</v>
      </c>
      <c r="BP56" s="25">
        <f t="shared" ca="1" si="15"/>
        <v>39.933753134914511</v>
      </c>
      <c r="BQ56" s="25">
        <f t="shared" ca="1" si="16"/>
        <v>48.775680129421957</v>
      </c>
      <c r="BR56" s="25">
        <f t="shared" ca="1" si="16"/>
        <v>97.611881109330966</v>
      </c>
      <c r="BS56" s="25">
        <f t="shared" ca="1" si="16"/>
        <v>54.577872508300445</v>
      </c>
      <c r="BT56" s="25">
        <f t="shared" ca="1" si="16"/>
        <v>40.871886188639969</v>
      </c>
      <c r="BU56" s="25">
        <f t="shared" ca="1" si="16"/>
        <v>63.468538035077536</v>
      </c>
      <c r="BV56" s="25">
        <f t="shared" ca="1" si="16"/>
        <v>101.62521423907488</v>
      </c>
      <c r="BW56" s="25">
        <f t="shared" ca="1" si="16"/>
        <v>113.94179707080733</v>
      </c>
      <c r="BX56" s="25">
        <f t="shared" ca="1" si="16"/>
        <v>78.032216846837443</v>
      </c>
      <c r="BY56" s="25"/>
      <c r="BZ56" s="25"/>
      <c r="CA56" s="25"/>
      <c r="CB56" s="25"/>
      <c r="CC56" s="25">
        <f t="shared" ca="1" si="17"/>
        <v>164.3346697818094</v>
      </c>
      <c r="CD56" s="25">
        <f t="shared" ca="1" si="17"/>
        <v>39.298056351766576</v>
      </c>
      <c r="CE56" s="25">
        <f t="shared" ca="1" si="17"/>
        <v>84.839259569806487</v>
      </c>
      <c r="CF56" s="25">
        <f t="shared" ca="1" si="17"/>
        <v>101.06904885359185</v>
      </c>
      <c r="CG56" s="25">
        <f t="shared" ca="1" si="17"/>
        <v>84.955118550140583</v>
      </c>
    </row>
    <row r="57" spans="1:85" x14ac:dyDescent="0.3">
      <c r="A57" s="24">
        <v>2002</v>
      </c>
      <c r="B57" s="25">
        <f t="shared" ca="1" si="9"/>
        <v>83.505536202072093</v>
      </c>
      <c r="C57" s="25"/>
      <c r="D57" s="25">
        <f t="shared" ca="1" si="18"/>
        <v>75.87847519372778</v>
      </c>
      <c r="E57" s="25">
        <f t="shared" ca="1" si="18"/>
        <v>96.570327805088411</v>
      </c>
      <c r="F57" s="25">
        <f t="shared" ca="1" si="18"/>
        <v>116.51655279460098</v>
      </c>
      <c r="G57" s="25">
        <f t="shared" ca="1" si="18"/>
        <v>52.012427768038378</v>
      </c>
      <c r="H57" s="25">
        <f t="shared" ca="1" si="18"/>
        <v>73.050352747326741</v>
      </c>
      <c r="I57" s="25">
        <f t="shared" ca="1" si="18"/>
        <v>71.005548731273592</v>
      </c>
      <c r="J57" s="25">
        <f t="shared" ca="1" si="18"/>
        <v>79.44334414201947</v>
      </c>
      <c r="K57" s="25">
        <f t="shared" ca="1" si="18"/>
        <v>73.833486428963013</v>
      </c>
      <c r="L57" s="25">
        <f t="shared" ca="1" si="18"/>
        <v>93.586852932806977</v>
      </c>
      <c r="M57" s="25">
        <f t="shared" ca="1" si="18"/>
        <v>82.901227454007014</v>
      </c>
      <c r="N57" s="25">
        <f t="shared" ca="1" si="18"/>
        <v>96.598747026235301</v>
      </c>
      <c r="O57" s="25">
        <f t="shared" ca="1" si="18"/>
        <v>101.54412969960283</v>
      </c>
      <c r="P57" s="25">
        <f t="shared" ca="1" si="18"/>
        <v>60.255781056766089</v>
      </c>
      <c r="Q57" s="25">
        <f t="shared" ca="1" si="18"/>
        <v>75.145693807136269</v>
      </c>
      <c r="R57" s="25"/>
      <c r="S57" s="25"/>
      <c r="T57" s="25"/>
      <c r="U57" s="25">
        <f t="shared" ca="1" si="10"/>
        <v>99.070536029310247</v>
      </c>
      <c r="V57" s="25">
        <f t="shared" ca="1" si="10"/>
        <v>93.985509515532229</v>
      </c>
      <c r="W57" s="25">
        <f t="shared" si="4"/>
        <v>208</v>
      </c>
      <c r="X57" s="25">
        <f t="shared" ca="1" si="12"/>
        <v>77.333882474358873</v>
      </c>
      <c r="Y57" s="25">
        <f t="shared" ca="1" si="12"/>
        <v>72.412028654910316</v>
      </c>
      <c r="Z57" s="25">
        <f t="shared" ca="1" si="12"/>
        <v>33.024148375000095</v>
      </c>
      <c r="AA57" s="25">
        <f t="shared" ca="1" si="12"/>
        <v>96.570327805088411</v>
      </c>
      <c r="AB57" s="25">
        <f t="shared" ca="1" si="12"/>
        <v>100.37990992820208</v>
      </c>
      <c r="AC57" s="25">
        <f t="shared" ca="1" si="12"/>
        <v>278.65646284577826</v>
      </c>
      <c r="AD57" s="25">
        <f t="shared" ca="1" si="12"/>
        <v>114.39819730033064</v>
      </c>
      <c r="AE57" s="25">
        <f t="shared" ca="1" si="12"/>
        <v>112.83463060588159</v>
      </c>
      <c r="AF57" s="25">
        <f t="shared" ca="1" si="12"/>
        <v>123.55683142341483</v>
      </c>
      <c r="AG57" s="25">
        <f t="shared" ca="1" si="12"/>
        <v>130.9609201368088</v>
      </c>
      <c r="AH57" s="25">
        <f t="shared" ca="1" si="13"/>
        <v>164.63410269624208</v>
      </c>
      <c r="AI57" s="25">
        <f t="shared" ca="1" si="13"/>
        <v>92.646543471636875</v>
      </c>
      <c r="AJ57" s="25">
        <f t="shared" ca="1" si="13"/>
        <v>140.04692116237956</v>
      </c>
      <c r="AK57" s="25">
        <f t="shared" ca="1" si="13"/>
        <v>102.4486757124866</v>
      </c>
      <c r="AL57" s="25">
        <f t="shared" ca="1" si="13"/>
        <v>200.0506152029441</v>
      </c>
      <c r="AM57" s="25">
        <f t="shared" ca="1" si="13"/>
        <v>95.059497002250353</v>
      </c>
      <c r="AN57" s="25">
        <f t="shared" ca="1" si="13"/>
        <v>152.63075163623083</v>
      </c>
      <c r="AO57" s="25">
        <f t="shared" ca="1" si="13"/>
        <v>173.1054527398052</v>
      </c>
      <c r="AP57" s="25">
        <f t="shared" ca="1" si="13"/>
        <v>124.39211503191825</v>
      </c>
      <c r="AQ57" s="25">
        <f t="shared" ca="1" si="13"/>
        <v>87.519955997497775</v>
      </c>
      <c r="AR57" s="25">
        <f t="shared" ca="1" si="14"/>
        <v>75.244269786982315</v>
      </c>
      <c r="AS57" s="25">
        <f t="shared" ca="1" si="14"/>
        <v>92.699824593458587</v>
      </c>
      <c r="AT57" s="25">
        <f t="shared" ca="1" si="14"/>
        <v>142.69432497469992</v>
      </c>
      <c r="AU57" s="25">
        <f t="shared" ca="1" si="14"/>
        <v>52.012427768038378</v>
      </c>
      <c r="AV57" s="25">
        <f t="shared" ca="1" si="14"/>
        <v>76.71229584450883</v>
      </c>
      <c r="AW57" s="25">
        <f t="shared" ca="1" si="14"/>
        <v>69.05978476478289</v>
      </c>
      <c r="AX57" s="25">
        <f t="shared" ca="1" si="14"/>
        <v>71.005548731273592</v>
      </c>
      <c r="AY57" s="25">
        <f t="shared" ca="1" si="14"/>
        <v>67.655770354691185</v>
      </c>
      <c r="AZ57" s="25">
        <f t="shared" ca="1" si="14"/>
        <v>87.992394219010848</v>
      </c>
      <c r="BA57" s="25">
        <f t="shared" ca="1" si="14"/>
        <v>77.459196046425632</v>
      </c>
      <c r="BB57" s="25">
        <f t="shared" ca="1" si="14"/>
        <v>95.822291996481283</v>
      </c>
      <c r="BC57" s="25">
        <f t="shared" ca="1" si="14"/>
        <v>67.45736807483982</v>
      </c>
      <c r="BD57" s="25">
        <f t="shared" ca="1" si="14"/>
        <v>59.934703028175818</v>
      </c>
      <c r="BE57" s="25">
        <f t="shared" ca="1" si="14"/>
        <v>66.907428143632373</v>
      </c>
      <c r="BF57" s="25"/>
      <c r="BG57" s="25">
        <f t="shared" ca="1" si="15"/>
        <v>93.586852932806977</v>
      </c>
      <c r="BH57" s="25">
        <f t="shared" ca="1" si="15"/>
        <v>106.464342320414</v>
      </c>
      <c r="BI57" s="25">
        <f t="shared" ca="1" si="15"/>
        <v>73.867275446401678</v>
      </c>
      <c r="BJ57" s="25">
        <f t="shared" ca="1" si="15"/>
        <v>86.537745069222993</v>
      </c>
      <c r="BK57" s="25">
        <f t="shared" ca="1" si="15"/>
        <v>75.132347973190079</v>
      </c>
      <c r="BL57" s="25">
        <f t="shared" ca="1" si="15"/>
        <v>79.949938427632176</v>
      </c>
      <c r="BM57" s="25">
        <f t="shared" ca="1" si="15"/>
        <v>187.56917180492439</v>
      </c>
      <c r="BN57" s="25">
        <f t="shared" ca="1" si="15"/>
        <v>33.775061497875249</v>
      </c>
      <c r="BO57" s="25">
        <f t="shared" ca="1" si="15"/>
        <v>101.54412969960283</v>
      </c>
      <c r="BP57" s="25">
        <f t="shared" ca="1" si="15"/>
        <v>43.179491913763187</v>
      </c>
      <c r="BQ57" s="25">
        <f t="shared" ca="1" si="16"/>
        <v>50.70790631507014</v>
      </c>
      <c r="BR57" s="25">
        <f t="shared" ca="1" si="16"/>
        <v>98.529989090697129</v>
      </c>
      <c r="BS57" s="25">
        <f t="shared" ca="1" si="16"/>
        <v>58.315165928874102</v>
      </c>
      <c r="BT57" s="25">
        <f t="shared" ca="1" si="16"/>
        <v>44.224651529201147</v>
      </c>
      <c r="BU57" s="25">
        <f t="shared" ca="1" si="16"/>
        <v>67.628888464080916</v>
      </c>
      <c r="BV57" s="25">
        <f t="shared" ca="1" si="16"/>
        <v>101.10347802318287</v>
      </c>
      <c r="BW57" s="25">
        <f t="shared" ca="1" si="16"/>
        <v>115.96628645667097</v>
      </c>
      <c r="BX57" s="25">
        <f t="shared" ca="1" si="16"/>
        <v>79.858271881707523</v>
      </c>
      <c r="BY57" s="25"/>
      <c r="BZ57" s="25"/>
      <c r="CA57" s="25"/>
      <c r="CB57" s="25"/>
      <c r="CC57" s="25">
        <f t="shared" ca="1" si="17"/>
        <v>157.33253301273837</v>
      </c>
      <c r="CD57" s="25">
        <f t="shared" ca="1" si="17"/>
        <v>41.883046836972298</v>
      </c>
      <c r="CE57" s="25">
        <f t="shared" ca="1" si="17"/>
        <v>84.167266400607446</v>
      </c>
      <c r="CF57" s="25">
        <f t="shared" ca="1" si="17"/>
        <v>106.89817351448269</v>
      </c>
      <c r="CG57" s="25">
        <f t="shared" ca="1" si="17"/>
        <v>92.265434546391248</v>
      </c>
    </row>
    <row r="58" spans="1:85" x14ac:dyDescent="0.3">
      <c r="A58" s="24">
        <v>2003</v>
      </c>
      <c r="B58" s="25">
        <f t="shared" ca="1" si="9"/>
        <v>85.45165822611348</v>
      </c>
      <c r="C58" s="25"/>
      <c r="D58" s="25">
        <f t="shared" ca="1" si="18"/>
        <v>77.594409330574166</v>
      </c>
      <c r="E58" s="25">
        <f t="shared" ca="1" si="18"/>
        <v>98.019899435197345</v>
      </c>
      <c r="F58" s="25">
        <f t="shared" ca="1" si="18"/>
        <v>114.63602173817597</v>
      </c>
      <c r="G58" s="25">
        <f t="shared" ca="1" si="18"/>
        <v>52.304964393727417</v>
      </c>
      <c r="H58" s="25">
        <f t="shared" ca="1" si="18"/>
        <v>75.495071560150024</v>
      </c>
      <c r="I58" s="25">
        <f t="shared" ca="1" si="18"/>
        <v>75.31486526056915</v>
      </c>
      <c r="J58" s="25">
        <f t="shared" ca="1" si="18"/>
        <v>81.366315794829532</v>
      </c>
      <c r="K58" s="25">
        <f t="shared" ca="1" si="18"/>
        <v>83.103581738215041</v>
      </c>
      <c r="L58" s="25">
        <f t="shared" ca="1" si="18"/>
        <v>94.559918254845769</v>
      </c>
      <c r="M58" s="25">
        <f t="shared" ca="1" si="18"/>
        <v>83.322142755411235</v>
      </c>
      <c r="N58" s="25">
        <f t="shared" ca="1" si="18"/>
        <v>97.522204972451348</v>
      </c>
      <c r="O58" s="25">
        <f t="shared" ca="1" si="18"/>
        <v>104.41992305526715</v>
      </c>
      <c r="P58" s="25">
        <f t="shared" ca="1" si="18"/>
        <v>61.992818774447983</v>
      </c>
      <c r="Q58" s="25">
        <f t="shared" ca="1" si="18"/>
        <v>77.845919970841123</v>
      </c>
      <c r="R58" s="25"/>
      <c r="S58" s="25"/>
      <c r="T58" s="25"/>
      <c r="U58" s="25">
        <f t="shared" ca="1" si="10"/>
        <v>95.603348636629164</v>
      </c>
      <c r="V58" s="25">
        <f t="shared" ca="1" si="10"/>
        <v>89.982118696621754</v>
      </c>
      <c r="W58" s="25">
        <f t="shared" si="4"/>
        <v>212</v>
      </c>
      <c r="X58" s="25">
        <f t="shared" ca="1" si="12"/>
        <v>79.16406774245327</v>
      </c>
      <c r="Y58" s="25">
        <f t="shared" ca="1" si="12"/>
        <v>69.53037592359901</v>
      </c>
      <c r="Z58" s="25">
        <f t="shared" ca="1" si="12"/>
        <v>34.746439722607427</v>
      </c>
      <c r="AA58" s="25">
        <f t="shared" ca="1" si="12"/>
        <v>98.019899435197345</v>
      </c>
      <c r="AB58" s="25">
        <f t="shared" ca="1" si="12"/>
        <v>100.3349470523338</v>
      </c>
      <c r="AC58" s="25">
        <f t="shared" ca="1" si="12"/>
        <v>262.57141330867472</v>
      </c>
      <c r="AD58" s="25">
        <f t="shared" ca="1" si="12"/>
        <v>113.62670819036653</v>
      </c>
      <c r="AE58" s="25">
        <f t="shared" ca="1" si="12"/>
        <v>113.657275118019</v>
      </c>
      <c r="AF58" s="25">
        <f t="shared" ca="1" si="12"/>
        <v>122.88467578072337</v>
      </c>
      <c r="AG58" s="25">
        <f t="shared" ca="1" si="12"/>
        <v>129.4595668502979</v>
      </c>
      <c r="AH58" s="25">
        <f t="shared" ca="1" si="13"/>
        <v>158.93001043028406</v>
      </c>
      <c r="AI58" s="25">
        <f t="shared" ca="1" si="13"/>
        <v>91.047218315734042</v>
      </c>
      <c r="AJ58" s="25">
        <f t="shared" ca="1" si="13"/>
        <v>138.8570989563398</v>
      </c>
      <c r="AK58" s="25">
        <f t="shared" ca="1" si="13"/>
        <v>104.15249126839952</v>
      </c>
      <c r="AL58" s="25">
        <f t="shared" ca="1" si="13"/>
        <v>190.79439945806936</v>
      </c>
      <c r="AM58" s="25">
        <f t="shared" ca="1" si="13"/>
        <v>95.647485521615067</v>
      </c>
      <c r="AN58" s="25">
        <f t="shared" ca="1" si="13"/>
        <v>144.01700005463499</v>
      </c>
      <c r="AO58" s="25">
        <f t="shared" ca="1" si="13"/>
        <v>167.64069397662939</v>
      </c>
      <c r="AP58" s="25">
        <f t="shared" ca="1" si="13"/>
        <v>121.12717020585085</v>
      </c>
      <c r="AQ58" s="25">
        <f t="shared" ca="1" si="13"/>
        <v>87.006837273307937</v>
      </c>
      <c r="AR58" s="25">
        <f t="shared" ca="1" si="14"/>
        <v>75.839957167449555</v>
      </c>
      <c r="AS58" s="25">
        <f t="shared" ca="1" si="14"/>
        <v>95.307149612809638</v>
      </c>
      <c r="AT58" s="25">
        <f t="shared" ca="1" si="14"/>
        <v>141.9873913829048</v>
      </c>
      <c r="AU58" s="25">
        <f t="shared" ca="1" si="14"/>
        <v>52.304964393727417</v>
      </c>
      <c r="AV58" s="25">
        <f t="shared" ca="1" si="14"/>
        <v>77.144972622540493</v>
      </c>
      <c r="AW58" s="25">
        <f t="shared" ca="1" si="14"/>
        <v>73.705102093006715</v>
      </c>
      <c r="AX58" s="25">
        <f t="shared" ca="1" si="14"/>
        <v>75.31486526056915</v>
      </c>
      <c r="AY58" s="25">
        <f t="shared" ca="1" si="14"/>
        <v>71.756246636519222</v>
      </c>
      <c r="AZ58" s="25">
        <f t="shared" ca="1" si="14"/>
        <v>88.634324020118569</v>
      </c>
      <c r="BA58" s="25">
        <f t="shared" ca="1" si="14"/>
        <v>79.641660949382512</v>
      </c>
      <c r="BB58" s="25">
        <f t="shared" ca="1" si="14"/>
        <v>98.343921365261338</v>
      </c>
      <c r="BC58" s="25">
        <f t="shared" ca="1" si="14"/>
        <v>62.033034437921813</v>
      </c>
      <c r="BD58" s="25">
        <f t="shared" ca="1" si="14"/>
        <v>67.548080110339555</v>
      </c>
      <c r="BE58" s="25">
        <f t="shared" ca="1" si="14"/>
        <v>84.680481044909442</v>
      </c>
      <c r="BF58" s="25"/>
      <c r="BG58" s="25">
        <f t="shared" ca="1" si="15"/>
        <v>94.559918254845769</v>
      </c>
      <c r="BH58" s="25">
        <f t="shared" ca="1" si="15"/>
        <v>105.30939486589783</v>
      </c>
      <c r="BI58" s="25">
        <f t="shared" ca="1" si="15"/>
        <v>76.700528966205141</v>
      </c>
      <c r="BJ58" s="25">
        <f t="shared" ca="1" si="15"/>
        <v>86.53290177987931</v>
      </c>
      <c r="BK58" s="25">
        <f t="shared" ca="1" si="15"/>
        <v>74.701662377207143</v>
      </c>
      <c r="BL58" s="25">
        <f t="shared" ca="1" si="15"/>
        <v>80.863480180477822</v>
      </c>
      <c r="BM58" s="25">
        <f t="shared" ca="1" si="15"/>
        <v>184.85248557988919</v>
      </c>
      <c r="BN58" s="25">
        <f t="shared" ca="1" si="15"/>
        <v>37.778701321431789</v>
      </c>
      <c r="BO58" s="25">
        <f t="shared" ca="1" si="15"/>
        <v>104.41992305526715</v>
      </c>
      <c r="BP58" s="25">
        <f t="shared" ca="1" si="15"/>
        <v>46.544133850754299</v>
      </c>
      <c r="BQ58" s="25">
        <f t="shared" ca="1" si="16"/>
        <v>51.859381542632242</v>
      </c>
      <c r="BR58" s="25">
        <f t="shared" ca="1" si="16"/>
        <v>97.80925907432966</v>
      </c>
      <c r="BS58" s="25">
        <f t="shared" ca="1" si="16"/>
        <v>60.584506419594682</v>
      </c>
      <c r="BT58" s="25">
        <f t="shared" ca="1" si="16"/>
        <v>46.682533105664767</v>
      </c>
      <c r="BU58" s="25">
        <f t="shared" ca="1" si="16"/>
        <v>70.742641263008167</v>
      </c>
      <c r="BV58" s="25">
        <f t="shared" ca="1" si="16"/>
        <v>96.892657812847816</v>
      </c>
      <c r="BW58" s="25">
        <f t="shared" ca="1" si="16"/>
        <v>120.06707317508629</v>
      </c>
      <c r="BX58" s="25">
        <f t="shared" ca="1" si="16"/>
        <v>82.40192696151496</v>
      </c>
      <c r="BY58" s="25"/>
      <c r="BZ58" s="25"/>
      <c r="CA58" s="25"/>
      <c r="CB58" s="25"/>
      <c r="CC58" s="25">
        <f t="shared" ca="1" si="17"/>
        <v>148.719025184099</v>
      </c>
      <c r="CD58" s="25">
        <f t="shared" ca="1" si="17"/>
        <v>43.328502691236395</v>
      </c>
      <c r="CE58" s="25">
        <f t="shared" ca="1" si="17"/>
        <v>82.976865980058847</v>
      </c>
      <c r="CF58" s="25">
        <f t="shared" ca="1" si="17"/>
        <v>104.02111156079397</v>
      </c>
      <c r="CG58" s="25">
        <f t="shared" ca="1" si="17"/>
        <v>86.78178306327041</v>
      </c>
    </row>
    <row r="59" spans="1:85" x14ac:dyDescent="0.3">
      <c r="A59" s="24">
        <v>2004</v>
      </c>
      <c r="B59" s="25">
        <f t="shared" ca="1" si="9"/>
        <v>86.574629727780817</v>
      </c>
      <c r="C59" s="25"/>
      <c r="D59" s="25">
        <f t="shared" ca="1" si="18"/>
        <v>78.969338476741598</v>
      </c>
      <c r="E59" s="25">
        <f t="shared" ca="1" si="18"/>
        <v>99.416272865387526</v>
      </c>
      <c r="F59" s="25">
        <f t="shared" ca="1" si="18"/>
        <v>112.48140068507455</v>
      </c>
      <c r="G59" s="25">
        <f t="shared" ca="1" si="18"/>
        <v>52.577388657120096</v>
      </c>
      <c r="H59" s="25">
        <f t="shared" ca="1" si="18"/>
        <v>77.757105140164654</v>
      </c>
      <c r="I59" s="25">
        <f t="shared" ca="1" si="18"/>
        <v>78.039599062474409</v>
      </c>
      <c r="J59" s="25">
        <f t="shared" ca="1" si="18"/>
        <v>82.846573782120402</v>
      </c>
      <c r="K59" s="25">
        <f t="shared" ca="1" si="18"/>
        <v>89.257189649254329</v>
      </c>
      <c r="L59" s="25">
        <f t="shared" ca="1" si="18"/>
        <v>93.759231641489421</v>
      </c>
      <c r="M59" s="25">
        <f t="shared" ca="1" si="18"/>
        <v>83.327409382679889</v>
      </c>
      <c r="N59" s="25">
        <f t="shared" ca="1" si="18"/>
        <v>97.162328130111035</v>
      </c>
      <c r="O59" s="25">
        <f t="shared" ca="1" si="18"/>
        <v>105.69937877203846</v>
      </c>
      <c r="P59" s="25">
        <f t="shared" ca="1" si="18"/>
        <v>63.391158141738607</v>
      </c>
      <c r="Q59" s="25">
        <f t="shared" ca="1" si="18"/>
        <v>79.707966332171623</v>
      </c>
      <c r="R59" s="25"/>
      <c r="S59" s="25"/>
      <c r="T59" s="25"/>
      <c r="U59" s="25">
        <f t="shared" ca="1" si="10"/>
        <v>93.206022972991136</v>
      </c>
      <c r="V59" s="25">
        <f t="shared" ca="1" si="10"/>
        <v>83.991352001209393</v>
      </c>
      <c r="W59" s="25">
        <f t="shared" si="4"/>
        <v>216</v>
      </c>
      <c r="X59" s="25">
        <f t="shared" ca="1" si="12"/>
        <v>80.524561475266935</v>
      </c>
      <c r="Y59" s="25">
        <f t="shared" ca="1" si="12"/>
        <v>68.093453125552358</v>
      </c>
      <c r="Z59" s="25">
        <f t="shared" ca="1" si="12"/>
        <v>38.238385251652929</v>
      </c>
      <c r="AA59" s="25">
        <f t="shared" ca="1" si="12"/>
        <v>99.416272865387526</v>
      </c>
      <c r="AB59" s="25">
        <f t="shared" ca="1" si="12"/>
        <v>99.532308411277185</v>
      </c>
      <c r="AC59" s="25">
        <f t="shared" ca="1" si="12"/>
        <v>249.29964146721923</v>
      </c>
      <c r="AD59" s="25">
        <f t="shared" ca="1" si="12"/>
        <v>115.90734115134552</v>
      </c>
      <c r="AE59" s="25">
        <f t="shared" ca="1" si="12"/>
        <v>114.93459278539024</v>
      </c>
      <c r="AF59" s="25">
        <f t="shared" ca="1" si="12"/>
        <v>122.15979802501778</v>
      </c>
      <c r="AG59" s="25">
        <f t="shared" ca="1" si="12"/>
        <v>126.46473273528417</v>
      </c>
      <c r="AH59" s="25">
        <f t="shared" ca="1" si="13"/>
        <v>153.05381859023106</v>
      </c>
      <c r="AI59" s="25">
        <f t="shared" ca="1" si="13"/>
        <v>91.52434332157712</v>
      </c>
      <c r="AJ59" s="25">
        <f t="shared" ca="1" si="13"/>
        <v>137.17269910026644</v>
      </c>
      <c r="AK59" s="25">
        <f t="shared" ca="1" si="13"/>
        <v>103.27178176648141</v>
      </c>
      <c r="AL59" s="25">
        <f t="shared" ca="1" si="13"/>
        <v>184.06559542907991</v>
      </c>
      <c r="AM59" s="25">
        <f t="shared" ca="1" si="13"/>
        <v>95.254864308860064</v>
      </c>
      <c r="AN59" s="25">
        <f t="shared" ca="1" si="13"/>
        <v>135.84498910361884</v>
      </c>
      <c r="AO59" s="25">
        <f t="shared" ca="1" si="13"/>
        <v>162.66556260118725</v>
      </c>
      <c r="AP59" s="25">
        <f t="shared" ca="1" si="13"/>
        <v>118.00509090812568</v>
      </c>
      <c r="AQ59" s="25">
        <f t="shared" ca="1" si="13"/>
        <v>85.544224112097297</v>
      </c>
      <c r="AR59" s="25">
        <f t="shared" ca="1" si="14"/>
        <v>76.089675195625105</v>
      </c>
      <c r="AS59" s="25">
        <f t="shared" ca="1" si="14"/>
        <v>96.144538628688679</v>
      </c>
      <c r="AT59" s="25">
        <f t="shared" ca="1" si="14"/>
        <v>138.69553577703553</v>
      </c>
      <c r="AU59" s="25">
        <f t="shared" ca="1" si="14"/>
        <v>52.577388657120096</v>
      </c>
      <c r="AV59" s="25">
        <f t="shared" ca="1" si="14"/>
        <v>77.721497014963859</v>
      </c>
      <c r="AW59" s="25">
        <f t="shared" ca="1" si="14"/>
        <v>77.803771581096868</v>
      </c>
      <c r="AX59" s="25">
        <f t="shared" ca="1" si="14"/>
        <v>78.039599062474409</v>
      </c>
      <c r="AY59" s="25">
        <f t="shared" ca="1" si="14"/>
        <v>75.1379892207041</v>
      </c>
      <c r="AZ59" s="25">
        <f t="shared" ca="1" si="14"/>
        <v>89.109984563016667</v>
      </c>
      <c r="BA59" s="25">
        <f t="shared" ca="1" si="14"/>
        <v>81.280996656257557</v>
      </c>
      <c r="BB59" s="25">
        <f t="shared" ca="1" si="14"/>
        <v>101.80239950632203</v>
      </c>
      <c r="BC59" s="25">
        <f t="shared" ca="1" si="14"/>
        <v>58.879294281380226</v>
      </c>
      <c r="BD59" s="25">
        <f t="shared" ca="1" si="14"/>
        <v>70.909595651902876</v>
      </c>
      <c r="BE59" s="25">
        <f t="shared" ca="1" si="14"/>
        <v>97.366391964917099</v>
      </c>
      <c r="BF59" s="25"/>
      <c r="BG59" s="25">
        <f t="shared" ca="1" si="15"/>
        <v>93.759231641489421</v>
      </c>
      <c r="BH59" s="25">
        <f t="shared" ca="1" si="15"/>
        <v>103.87203999435954</v>
      </c>
      <c r="BI59" s="25">
        <f t="shared" ca="1" si="15"/>
        <v>79.179607169927905</v>
      </c>
      <c r="BJ59" s="25">
        <f t="shared" ca="1" si="15"/>
        <v>85.79483854803641</v>
      </c>
      <c r="BK59" s="25">
        <f t="shared" ca="1" si="15"/>
        <v>74.507404157499877</v>
      </c>
      <c r="BL59" s="25">
        <f t="shared" ca="1" si="15"/>
        <v>80.801886644558863</v>
      </c>
      <c r="BM59" s="25">
        <f t="shared" ca="1" si="15"/>
        <v>181.0806563582106</v>
      </c>
      <c r="BN59" s="25">
        <f t="shared" ca="1" si="15"/>
        <v>40.06706743138772</v>
      </c>
      <c r="BO59" s="25">
        <f t="shared" ca="1" si="15"/>
        <v>105.69937877203846</v>
      </c>
      <c r="BP59" s="25">
        <f t="shared" ca="1" si="15"/>
        <v>48.61059304360856</v>
      </c>
      <c r="BQ59" s="25">
        <f t="shared" ca="1" si="16"/>
        <v>52.497215100892809</v>
      </c>
      <c r="BR59" s="25">
        <f t="shared" ca="1" si="16"/>
        <v>98.535294964179215</v>
      </c>
      <c r="BS59" s="25">
        <f t="shared" ca="1" si="16"/>
        <v>62.273762623690459</v>
      </c>
      <c r="BT59" s="25">
        <f t="shared" ca="1" si="16"/>
        <v>48.758515826731355</v>
      </c>
      <c r="BU59" s="25">
        <f t="shared" ca="1" si="16"/>
        <v>73.378906156655489</v>
      </c>
      <c r="BV59" s="25">
        <f t="shared" ca="1" si="16"/>
        <v>93.574907390095888</v>
      </c>
      <c r="BW59" s="25">
        <f t="shared" ca="1" si="16"/>
        <v>121.78742028174638</v>
      </c>
      <c r="BX59" s="25">
        <f t="shared" ca="1" si="16"/>
        <v>83.43499385706248</v>
      </c>
      <c r="BY59" s="25"/>
      <c r="BZ59" s="25"/>
      <c r="CA59" s="25"/>
      <c r="CB59" s="25"/>
      <c r="CC59" s="25">
        <f t="shared" ca="1" si="17"/>
        <v>142.0391395336276</v>
      </c>
      <c r="CD59" s="25">
        <f t="shared" ca="1" si="17"/>
        <v>45.007886421108111</v>
      </c>
      <c r="CE59" s="25">
        <f t="shared" ca="1" si="17"/>
        <v>88.020591164261475</v>
      </c>
      <c r="CF59" s="25">
        <f t="shared" ca="1" si="17"/>
        <v>89.06126218963766</v>
      </c>
      <c r="CG59" s="25">
        <f t="shared" ca="1" si="17"/>
        <v>79.824747522377336</v>
      </c>
    </row>
    <row r="60" spans="1:85" x14ac:dyDescent="0.3">
      <c r="A60" s="24">
        <v>2005</v>
      </c>
      <c r="B60" s="25">
        <f t="shared" ca="1" si="9"/>
        <v>87.666240242766335</v>
      </c>
      <c r="C60" s="25"/>
      <c r="D60" s="25">
        <f t="shared" ca="1" si="18"/>
        <v>80.062114187060956</v>
      </c>
      <c r="E60" s="25">
        <f t="shared" ca="1" si="18"/>
        <v>100.79882431243799</v>
      </c>
      <c r="F60" s="25">
        <f t="shared" ca="1" si="18"/>
        <v>111.00733067502934</v>
      </c>
      <c r="G60" s="25">
        <f t="shared" ca="1" si="18"/>
        <v>53.906396407398127</v>
      </c>
      <c r="H60" s="25">
        <f t="shared" ca="1" si="18"/>
        <v>80.219883092412786</v>
      </c>
      <c r="I60" s="25">
        <f t="shared" ca="1" si="18"/>
        <v>79.070775241298833</v>
      </c>
      <c r="J60" s="25">
        <f t="shared" ca="1" si="18"/>
        <v>84.680792786895253</v>
      </c>
      <c r="K60" s="25">
        <f t="shared" ca="1" si="18"/>
        <v>90.933950638713313</v>
      </c>
      <c r="L60" s="25">
        <f t="shared" ca="1" si="18"/>
        <v>93.264997721546095</v>
      </c>
      <c r="M60" s="25">
        <f t="shared" ca="1" si="18"/>
        <v>84.785666100717876</v>
      </c>
      <c r="N60" s="25">
        <f t="shared" ca="1" si="18"/>
        <v>98.551027330705338</v>
      </c>
      <c r="O60" s="25">
        <f t="shared" ca="1" si="18"/>
        <v>105.66466062028475</v>
      </c>
      <c r="P60" s="25">
        <f t="shared" ca="1" si="18"/>
        <v>65.347252288213568</v>
      </c>
      <c r="Q60" s="25">
        <f t="shared" ca="1" si="18"/>
        <v>81.967674092233239</v>
      </c>
      <c r="R60" s="25"/>
      <c r="S60" s="25"/>
      <c r="T60" s="25"/>
      <c r="U60" s="25">
        <f t="shared" ca="1" si="10"/>
        <v>91.524818713531829</v>
      </c>
      <c r="V60" s="25">
        <f t="shared" ca="1" si="10"/>
        <v>81.435134089772149</v>
      </c>
      <c r="W60" s="25">
        <f t="shared" si="4"/>
        <v>220</v>
      </c>
      <c r="X60" s="25">
        <f t="shared" ca="1" si="12"/>
        <v>81.447158001830147</v>
      </c>
      <c r="Y60" s="25">
        <f t="shared" ca="1" si="12"/>
        <v>66.093261701954575</v>
      </c>
      <c r="Z60" s="25">
        <f t="shared" ca="1" si="12"/>
        <v>46.913433270829223</v>
      </c>
      <c r="AA60" s="25">
        <f t="shared" ca="1" si="12"/>
        <v>100.79882431243799</v>
      </c>
      <c r="AB60" s="25">
        <f t="shared" ca="1" si="12"/>
        <v>99.107412702942327</v>
      </c>
      <c r="AC60" s="25">
        <f t="shared" ca="1" si="12"/>
        <v>235.99350621655253</v>
      </c>
      <c r="AD60" s="25">
        <f t="shared" ca="1" si="12"/>
        <v>117.64293002496542</v>
      </c>
      <c r="AE60" s="25">
        <f t="shared" ca="1" si="12"/>
        <v>114.01479731205511</v>
      </c>
      <c r="AF60" s="25">
        <f t="shared" ca="1" si="12"/>
        <v>123.09748156322603</v>
      </c>
      <c r="AG60" s="25">
        <f t="shared" ca="1" si="12"/>
        <v>123.82820095187276</v>
      </c>
      <c r="AH60" s="25">
        <f t="shared" ca="1" si="13"/>
        <v>146.86710514072823</v>
      </c>
      <c r="AI60" s="25">
        <f t="shared" ca="1" si="13"/>
        <v>93.23142663419425</v>
      </c>
      <c r="AJ60" s="25">
        <f t="shared" ca="1" si="13"/>
        <v>133.99812535405863</v>
      </c>
      <c r="AK60" s="25">
        <f t="shared" ca="1" si="13"/>
        <v>104.79434213967671</v>
      </c>
      <c r="AL60" s="25">
        <f t="shared" ca="1" si="13"/>
        <v>178.94271815690286</v>
      </c>
      <c r="AM60" s="25">
        <f t="shared" ca="1" si="13"/>
        <v>95.45930867189044</v>
      </c>
      <c r="AN60" s="25">
        <f t="shared" ca="1" si="13"/>
        <v>130.53268766343578</v>
      </c>
      <c r="AO60" s="25">
        <f t="shared" ca="1" si="13"/>
        <v>158.62425203285403</v>
      </c>
      <c r="AP60" s="25">
        <f t="shared" ca="1" si="13"/>
        <v>115.75937900446519</v>
      </c>
      <c r="AQ60" s="25">
        <f t="shared" ca="1" si="13"/>
        <v>84.341946680058498</v>
      </c>
      <c r="AR60" s="25">
        <f t="shared" ca="1" si="14"/>
        <v>77.8610152729633</v>
      </c>
      <c r="AS60" s="25">
        <f t="shared" ca="1" si="14"/>
        <v>97.226731019106182</v>
      </c>
      <c r="AT60" s="25">
        <f t="shared" ca="1" si="14"/>
        <v>136.83244659211252</v>
      </c>
      <c r="AU60" s="25">
        <f t="shared" ca="1" si="14"/>
        <v>53.906396407398127</v>
      </c>
      <c r="AV60" s="25">
        <f t="shared" ca="1" si="14"/>
        <v>79.123115384157856</v>
      </c>
      <c r="AW60" s="25">
        <f t="shared" ca="1" si="14"/>
        <v>81.418721850935725</v>
      </c>
      <c r="AX60" s="25">
        <f t="shared" ca="1" si="14"/>
        <v>79.070775241298833</v>
      </c>
      <c r="AY60" s="25">
        <f t="shared" ca="1" si="14"/>
        <v>78.409225470600546</v>
      </c>
      <c r="AZ60" s="25">
        <f t="shared" ca="1" si="14"/>
        <v>88.824933447141319</v>
      </c>
      <c r="BA60" s="25">
        <f t="shared" ca="1" si="14"/>
        <v>83.848734468586514</v>
      </c>
      <c r="BB60" s="25">
        <f t="shared" ca="1" si="14"/>
        <v>103.06982071315652</v>
      </c>
      <c r="BC60" s="25">
        <f t="shared" ca="1" si="14"/>
        <v>55.13209959184384</v>
      </c>
      <c r="BD60" s="25">
        <f t="shared" ca="1" si="14"/>
        <v>71.026392900327608</v>
      </c>
      <c r="BE60" s="25">
        <f t="shared" ca="1" si="14"/>
        <v>101.37546636517848</v>
      </c>
      <c r="BF60" s="25"/>
      <c r="BG60" s="25">
        <f t="shared" ca="1" si="15"/>
        <v>93.264997721546095</v>
      </c>
      <c r="BH60" s="25">
        <f t="shared" ca="1" si="15"/>
        <v>102.81224995583693</v>
      </c>
      <c r="BI60" s="25">
        <f t="shared" ca="1" si="15"/>
        <v>81.798341887266318</v>
      </c>
      <c r="BJ60" s="25">
        <f t="shared" ca="1" si="15"/>
        <v>87.460429825122475</v>
      </c>
      <c r="BK60" s="25">
        <f t="shared" ca="1" si="15"/>
        <v>74.970036671609549</v>
      </c>
      <c r="BL60" s="25">
        <f t="shared" ca="1" si="15"/>
        <v>83.516628961585738</v>
      </c>
      <c r="BM60" s="25">
        <f t="shared" ca="1" si="15"/>
        <v>177.7127067595047</v>
      </c>
      <c r="BN60" s="25">
        <f t="shared" ca="1" si="15"/>
        <v>43.256744930326022</v>
      </c>
      <c r="BO60" s="25">
        <f t="shared" ca="1" si="15"/>
        <v>105.66466062028475</v>
      </c>
      <c r="BP60" s="25">
        <f t="shared" ca="1" si="15"/>
        <v>50.527917229619078</v>
      </c>
      <c r="BQ60" s="25">
        <f t="shared" ca="1" si="16"/>
        <v>53.216343480955516</v>
      </c>
      <c r="BR60" s="25">
        <f t="shared" ca="1" si="16"/>
        <v>101.70462333367504</v>
      </c>
      <c r="BS60" s="25">
        <f t="shared" ca="1" si="16"/>
        <v>64.270907107148403</v>
      </c>
      <c r="BT60" s="25">
        <f t="shared" ca="1" si="16"/>
        <v>49.859177777064744</v>
      </c>
      <c r="BU60" s="25">
        <f t="shared" ca="1" si="16"/>
        <v>76.748141431715467</v>
      </c>
      <c r="BV60" s="25">
        <f t="shared" ca="1" si="16"/>
        <v>93.774936651499772</v>
      </c>
      <c r="BW60" s="25">
        <f t="shared" ca="1" si="16"/>
        <v>121.6798703774399</v>
      </c>
      <c r="BX60" s="25">
        <f t="shared" ca="1" si="16"/>
        <v>84.069289508644005</v>
      </c>
      <c r="BY60" s="25"/>
      <c r="BZ60" s="25"/>
      <c r="CA60" s="25"/>
      <c r="CB60" s="25"/>
      <c r="CC60" s="25">
        <f t="shared" ca="1" si="17"/>
        <v>136.26470254941074</v>
      </c>
      <c r="CD60" s="25">
        <f t="shared" ca="1" si="17"/>
        <v>47.210970711751976</v>
      </c>
      <c r="CE60" s="25">
        <f t="shared" ca="1" si="17"/>
        <v>92.33246903330388</v>
      </c>
      <c r="CF60" s="25">
        <f t="shared" ca="1" si="17"/>
        <v>76.047291560018579</v>
      </c>
      <c r="CG60" s="25">
        <f t="shared" ca="1" si="17"/>
        <v>78.550841424294148</v>
      </c>
    </row>
    <row r="61" spans="1:85" x14ac:dyDescent="0.3">
      <c r="A61" s="24">
        <v>2006</v>
      </c>
      <c r="B61" s="25">
        <f t="shared" ca="1" si="9"/>
        <v>89.423007120904188</v>
      </c>
      <c r="C61" s="25"/>
      <c r="D61" s="25">
        <f t="shared" ca="1" si="18"/>
        <v>81.578202590653618</v>
      </c>
      <c r="E61" s="25">
        <f t="shared" ca="1" si="18"/>
        <v>102.36877916086068</v>
      </c>
      <c r="F61" s="25">
        <f t="shared" ca="1" si="18"/>
        <v>110.09966317350994</v>
      </c>
      <c r="G61" s="25">
        <f t="shared" ca="1" si="18"/>
        <v>57.041388773926386</v>
      </c>
      <c r="H61" s="25">
        <f t="shared" ca="1" si="18"/>
        <v>83.212131704730595</v>
      </c>
      <c r="I61" s="25">
        <f t="shared" ca="1" si="18"/>
        <v>81.181956012146117</v>
      </c>
      <c r="J61" s="25">
        <f t="shared" ca="1" si="18"/>
        <v>86.769693471152053</v>
      </c>
      <c r="K61" s="25">
        <f t="shared" ca="1" si="18"/>
        <v>93.107676123443795</v>
      </c>
      <c r="L61" s="25">
        <f t="shared" ca="1" si="18"/>
        <v>93.402451697801027</v>
      </c>
      <c r="M61" s="25">
        <f t="shared" ca="1" si="18"/>
        <v>87.331279042115398</v>
      </c>
      <c r="N61" s="25">
        <f t="shared" ca="1" si="18"/>
        <v>98.547265256789672</v>
      </c>
      <c r="O61" s="25">
        <f t="shared" ca="1" si="18"/>
        <v>106.51062569459964</v>
      </c>
      <c r="P61" s="25">
        <f t="shared" ca="1" si="18"/>
        <v>68.141926366829367</v>
      </c>
      <c r="Q61" s="25">
        <f t="shared" ca="1" si="18"/>
        <v>85.937926126711048</v>
      </c>
      <c r="R61" s="25"/>
      <c r="S61" s="25"/>
      <c r="T61" s="25"/>
      <c r="U61" s="25">
        <f t="shared" ca="1" si="10"/>
        <v>90.844275843036556</v>
      </c>
      <c r="V61" s="25">
        <f t="shared" ca="1" si="10"/>
        <v>88.889810465228294</v>
      </c>
      <c r="W61" s="25">
        <f t="shared" si="4"/>
        <v>224</v>
      </c>
      <c r="X61" s="25">
        <f t="shared" ca="1" si="12"/>
        <v>82.978113937715321</v>
      </c>
      <c r="Y61" s="25">
        <f t="shared" ca="1" si="12"/>
        <v>64.328921293229996</v>
      </c>
      <c r="Z61" s="25">
        <f t="shared" ca="1" si="12"/>
        <v>49.929449762620614</v>
      </c>
      <c r="AA61" s="25">
        <f t="shared" ca="1" si="12"/>
        <v>102.36877916086068</v>
      </c>
      <c r="AB61" s="25">
        <f t="shared" ca="1" si="12"/>
        <v>98.944917763724661</v>
      </c>
      <c r="AC61" s="25">
        <f t="shared" ca="1" si="12"/>
        <v>222.67873951183685</v>
      </c>
      <c r="AD61" s="25">
        <f t="shared" ca="1" si="12"/>
        <v>121.6231161986054</v>
      </c>
      <c r="AE61" s="25">
        <f t="shared" ca="1" si="12"/>
        <v>112.43570141259399</v>
      </c>
      <c r="AF61" s="25">
        <f t="shared" ca="1" si="12"/>
        <v>126.58266111246539</v>
      </c>
      <c r="AG61" s="25">
        <f t="shared" ca="1" si="12"/>
        <v>122.2343914350941</v>
      </c>
      <c r="AH61" s="25">
        <f t="shared" ca="1" si="13"/>
        <v>142.98284328563386</v>
      </c>
      <c r="AI61" s="25">
        <f t="shared" ca="1" si="13"/>
        <v>96.83643518852621</v>
      </c>
      <c r="AJ61" s="25">
        <f t="shared" ca="1" si="13"/>
        <v>131.6086693488252</v>
      </c>
      <c r="AK61" s="25">
        <f t="shared" ca="1" si="13"/>
        <v>108.03744102199678</v>
      </c>
      <c r="AL61" s="25">
        <f t="shared" ca="1" si="13"/>
        <v>168.63822875950407</v>
      </c>
      <c r="AM61" s="25">
        <f t="shared" ca="1" si="13"/>
        <v>97.757157128935219</v>
      </c>
      <c r="AN61" s="25">
        <f t="shared" ca="1" si="13"/>
        <v>126.81216557938392</v>
      </c>
      <c r="AO61" s="25">
        <f t="shared" ca="1" si="13"/>
        <v>154.70191854628609</v>
      </c>
      <c r="AP61" s="25">
        <f t="shared" ca="1" si="13"/>
        <v>113.79612815449332</v>
      </c>
      <c r="AQ61" s="25">
        <f t="shared" ca="1" si="13"/>
        <v>83.056334403781449</v>
      </c>
      <c r="AR61" s="25">
        <f t="shared" ca="1" si="14"/>
        <v>79.951264493198394</v>
      </c>
      <c r="AS61" s="25">
        <f t="shared" ca="1" si="14"/>
        <v>98.575385582318646</v>
      </c>
      <c r="AT61" s="25">
        <f t="shared" ca="1" si="14"/>
        <v>133.44504057038031</v>
      </c>
      <c r="AU61" s="25">
        <f t="shared" ca="1" si="14"/>
        <v>57.041388773926386</v>
      </c>
      <c r="AV61" s="25">
        <f t="shared" ca="1" si="14"/>
        <v>81.013699940893204</v>
      </c>
      <c r="AW61" s="25">
        <f t="shared" ca="1" si="14"/>
        <v>85.594989834883961</v>
      </c>
      <c r="AX61" s="25">
        <f t="shared" ca="1" si="14"/>
        <v>81.181956012146117</v>
      </c>
      <c r="AY61" s="25">
        <f t="shared" ca="1" si="14"/>
        <v>81.340369595501144</v>
      </c>
      <c r="AZ61" s="25">
        <f t="shared" ca="1" si="14"/>
        <v>89.353972908309174</v>
      </c>
      <c r="BA61" s="25">
        <f t="shared" ca="1" si="14"/>
        <v>86.509361914281058</v>
      </c>
      <c r="BB61" s="25">
        <f t="shared" ca="1" si="14"/>
        <v>104.08438540998806</v>
      </c>
      <c r="BC61" s="25">
        <f t="shared" ca="1" si="14"/>
        <v>54.702086741041285</v>
      </c>
      <c r="BD61" s="25">
        <f t="shared" ca="1" si="14"/>
        <v>72.436009461603518</v>
      </c>
      <c r="BE61" s="25">
        <f t="shared" ca="1" si="14"/>
        <v>105.53022329503439</v>
      </c>
      <c r="BF61" s="25"/>
      <c r="BG61" s="25">
        <f t="shared" ca="1" si="15"/>
        <v>93.402451697801027</v>
      </c>
      <c r="BH61" s="25">
        <f t="shared" ca="1" si="15"/>
        <v>102.86246733644353</v>
      </c>
      <c r="BI61" s="25">
        <f t="shared" ca="1" si="15"/>
        <v>83.875669488417813</v>
      </c>
      <c r="BJ61" s="25">
        <f t="shared" ca="1" si="15"/>
        <v>90.870244383565506</v>
      </c>
      <c r="BK61" s="25">
        <f t="shared" ca="1" si="15"/>
        <v>76.662467552046763</v>
      </c>
      <c r="BL61" s="25">
        <f t="shared" ca="1" si="15"/>
        <v>83.576528279260614</v>
      </c>
      <c r="BM61" s="25">
        <f t="shared" ca="1" si="15"/>
        <v>172.21967314159292</v>
      </c>
      <c r="BN61" s="25">
        <f t="shared" ca="1" si="15"/>
        <v>48.282566759209303</v>
      </c>
      <c r="BO61" s="25">
        <f t="shared" ca="1" si="15"/>
        <v>106.51062569459964</v>
      </c>
      <c r="BP61" s="25">
        <f t="shared" ca="1" si="15"/>
        <v>53.663655210811868</v>
      </c>
      <c r="BQ61" s="25">
        <f t="shared" ca="1" si="16"/>
        <v>54.784310753355655</v>
      </c>
      <c r="BR61" s="25">
        <f t="shared" ca="1" si="16"/>
        <v>105.35934196267716</v>
      </c>
      <c r="BS61" s="25">
        <f t="shared" ca="1" si="16"/>
        <v>66.672827206346582</v>
      </c>
      <c r="BT61" s="25">
        <f t="shared" ca="1" si="16"/>
        <v>50.888022433084501</v>
      </c>
      <c r="BU61" s="25">
        <f t="shared" ca="1" si="16"/>
        <v>82.828819746728598</v>
      </c>
      <c r="BV61" s="25">
        <f t="shared" ca="1" si="16"/>
        <v>91.252267914940575</v>
      </c>
      <c r="BW61" s="25">
        <f t="shared" ca="1" si="16"/>
        <v>121.23611003737039</v>
      </c>
      <c r="BX61" s="25">
        <f t="shared" ca="1" si="16"/>
        <v>85.18160048731643</v>
      </c>
      <c r="BY61" s="25"/>
      <c r="BZ61" s="25"/>
      <c r="CA61" s="25"/>
      <c r="CB61" s="25"/>
      <c r="CC61" s="25">
        <f t="shared" ca="1" si="17"/>
        <v>131.61884183964517</v>
      </c>
      <c r="CD61" s="25">
        <f t="shared" ca="1" si="17"/>
        <v>50.334505099896695</v>
      </c>
      <c r="CE61" s="25">
        <f t="shared" ca="1" si="17"/>
        <v>93.004934229556056</v>
      </c>
      <c r="CF61" s="25">
        <f t="shared" ca="1" si="17"/>
        <v>98.000369138772314</v>
      </c>
      <c r="CG61" s="25">
        <f t="shared" ca="1" si="17"/>
        <v>83.482735219624459</v>
      </c>
    </row>
    <row r="62" spans="1:85" x14ac:dyDescent="0.3">
      <c r="A62" s="24">
        <v>2007</v>
      </c>
      <c r="B62" s="25">
        <f t="shared" ca="1" si="9"/>
        <v>91.587764901470806</v>
      </c>
      <c r="C62" s="25"/>
      <c r="D62" s="25">
        <f t="shared" ca="1" si="18"/>
        <v>83.834843738757044</v>
      </c>
      <c r="E62" s="25">
        <f t="shared" ca="1" si="18"/>
        <v>104.2013911449331</v>
      </c>
      <c r="F62" s="25">
        <f t="shared" ca="1" si="18"/>
        <v>109.4723398816931</v>
      </c>
      <c r="G62" s="25">
        <f t="shared" ca="1" si="18"/>
        <v>60.968834433893761</v>
      </c>
      <c r="H62" s="25">
        <f t="shared" ca="1" si="18"/>
        <v>86.47909155023612</v>
      </c>
      <c r="I62" s="25">
        <f t="shared" ca="1" si="18"/>
        <v>83.450189516449669</v>
      </c>
      <c r="J62" s="25">
        <f t="shared" ca="1" si="18"/>
        <v>89.523929988014345</v>
      </c>
      <c r="K62" s="25">
        <f t="shared" ca="1" si="18"/>
        <v>95.603103299191744</v>
      </c>
      <c r="L62" s="25">
        <f t="shared" ca="1" si="18"/>
        <v>93.479978874368442</v>
      </c>
      <c r="M62" s="25">
        <f t="shared" ca="1" si="18"/>
        <v>89.860715699813895</v>
      </c>
      <c r="N62" s="25">
        <f t="shared" ca="1" si="18"/>
        <v>99.631748361973635</v>
      </c>
      <c r="O62" s="25">
        <f t="shared" ca="1" si="18"/>
        <v>108.87101636951198</v>
      </c>
      <c r="P62" s="25">
        <f t="shared" ca="1" si="18"/>
        <v>71.478031978704394</v>
      </c>
      <c r="Q62" s="25">
        <f t="shared" ca="1" si="18"/>
        <v>90.229429817575749</v>
      </c>
      <c r="R62" s="25"/>
      <c r="S62" s="25"/>
      <c r="T62" s="25"/>
      <c r="U62" s="25">
        <f t="shared" ca="1" si="10"/>
        <v>92.316402093038676</v>
      </c>
      <c r="V62" s="25">
        <f t="shared" ca="1" si="10"/>
        <v>94.492825707447111</v>
      </c>
      <c r="W62" s="25">
        <f t="shared" si="4"/>
        <v>228</v>
      </c>
      <c r="X62" s="25">
        <f t="shared" ref="X62:AG74" ca="1" si="19">GEOMEAN(OFFSET(X$77,$W62,0,4,1))</f>
        <v>85.262451404213593</v>
      </c>
      <c r="Y62" s="25">
        <f t="shared" ca="1" si="19"/>
        <v>64.070452295832297</v>
      </c>
      <c r="Z62" s="25">
        <f t="shared" ca="1" si="19"/>
        <v>53.140785257571366</v>
      </c>
      <c r="AA62" s="25">
        <f t="shared" ca="1" si="19"/>
        <v>104.2013911449331</v>
      </c>
      <c r="AB62" s="25">
        <f t="shared" ca="1" si="19"/>
        <v>99.448602265209487</v>
      </c>
      <c r="AC62" s="25">
        <f t="shared" ca="1" si="19"/>
        <v>209.92760311053158</v>
      </c>
      <c r="AD62" s="25">
        <f t="shared" ca="1" si="19"/>
        <v>124.77105968716769</v>
      </c>
      <c r="AE62" s="25">
        <f t="shared" ca="1" si="19"/>
        <v>110.7243383728057</v>
      </c>
      <c r="AF62" s="25">
        <f t="shared" ca="1" si="19"/>
        <v>128.99992921211907</v>
      </c>
      <c r="AG62" s="25">
        <f t="shared" ca="1" si="19"/>
        <v>120.6141262651628</v>
      </c>
      <c r="AH62" s="25">
        <f t="shared" ref="AH62:AQ74" ca="1" si="20">GEOMEAN(OFFSET(AH$77,$W62,0,4,1))</f>
        <v>140.93711298149341</v>
      </c>
      <c r="AI62" s="25">
        <f t="shared" ca="1" si="20"/>
        <v>99.921619613868245</v>
      </c>
      <c r="AJ62" s="25">
        <f t="shared" ca="1" si="20"/>
        <v>129.58439484367267</v>
      </c>
      <c r="AK62" s="25">
        <f t="shared" ca="1" si="20"/>
        <v>112.22162004548632</v>
      </c>
      <c r="AL62" s="25">
        <f t="shared" ca="1" si="20"/>
        <v>158.24382039337999</v>
      </c>
      <c r="AM62" s="25">
        <f t="shared" ca="1" si="20"/>
        <v>100.31758205588643</v>
      </c>
      <c r="AN62" s="25">
        <f t="shared" ca="1" si="20"/>
        <v>123.24571569262417</v>
      </c>
      <c r="AO62" s="25">
        <f t="shared" ca="1" si="20"/>
        <v>151.67598206857568</v>
      </c>
      <c r="AP62" s="25">
        <f t="shared" ca="1" si="20"/>
        <v>112.53479101330483</v>
      </c>
      <c r="AQ62" s="25">
        <f t="shared" ca="1" si="20"/>
        <v>82.116865814735078</v>
      </c>
      <c r="AR62" s="25">
        <f t="shared" ref="AR62:BE74" ca="1" si="21">GEOMEAN(OFFSET(AR$77,$W62,0,4,1))</f>
        <v>81.595968762763093</v>
      </c>
      <c r="AS62" s="25">
        <f t="shared" ca="1" si="21"/>
        <v>99.182360645725069</v>
      </c>
      <c r="AT62" s="25">
        <f t="shared" ca="1" si="21"/>
        <v>128.50505661853293</v>
      </c>
      <c r="AU62" s="25">
        <f t="shared" ca="1" si="21"/>
        <v>60.968834433893761</v>
      </c>
      <c r="AV62" s="25">
        <f t="shared" ca="1" si="21"/>
        <v>83.554731892906759</v>
      </c>
      <c r="AW62" s="25">
        <f t="shared" ca="1" si="21"/>
        <v>89.63569647903536</v>
      </c>
      <c r="AX62" s="25">
        <f t="shared" ca="1" si="21"/>
        <v>83.450189516449669</v>
      </c>
      <c r="AY62" s="25">
        <f t="shared" ca="1" si="21"/>
        <v>84.6268062919019</v>
      </c>
      <c r="AZ62" s="25">
        <f t="shared" ca="1" si="21"/>
        <v>91.785198080975007</v>
      </c>
      <c r="BA62" s="25">
        <f t="shared" ca="1" si="21"/>
        <v>89.328204585936376</v>
      </c>
      <c r="BB62" s="25">
        <f t="shared" ca="1" si="21"/>
        <v>105.30405958079635</v>
      </c>
      <c r="BC62" s="25">
        <f t="shared" ca="1" si="21"/>
        <v>54.064079907892591</v>
      </c>
      <c r="BD62" s="25">
        <f t="shared" ca="1" si="21"/>
        <v>77.388101322891544</v>
      </c>
      <c r="BE62" s="25">
        <f t="shared" ca="1" si="21"/>
        <v>107.12159800941969</v>
      </c>
      <c r="BF62" s="25"/>
      <c r="BG62" s="25">
        <f t="shared" ref="BG62:BP74" ca="1" si="22">GEOMEAN(OFFSET(BG$77,$W62,0,4,1))</f>
        <v>93.479978874368442</v>
      </c>
      <c r="BH62" s="25">
        <f t="shared" ca="1" si="22"/>
        <v>103.5774714245906</v>
      </c>
      <c r="BI62" s="25">
        <f t="shared" ca="1" si="22"/>
        <v>85.76877668452272</v>
      </c>
      <c r="BJ62" s="25">
        <f t="shared" ca="1" si="22"/>
        <v>93.805083783431783</v>
      </c>
      <c r="BK62" s="25">
        <f t="shared" ca="1" si="22"/>
        <v>79.629801425582002</v>
      </c>
      <c r="BL62" s="25">
        <f t="shared" ca="1" si="22"/>
        <v>85.076834273358415</v>
      </c>
      <c r="BM62" s="25">
        <f t="shared" ca="1" si="22"/>
        <v>165.28122431512344</v>
      </c>
      <c r="BN62" s="25">
        <f t="shared" ca="1" si="22"/>
        <v>56.406031450957606</v>
      </c>
      <c r="BO62" s="25">
        <f t="shared" ca="1" si="22"/>
        <v>108.87101636951198</v>
      </c>
      <c r="BP62" s="25">
        <f t="shared" ca="1" si="22"/>
        <v>58.00905123606951</v>
      </c>
      <c r="BQ62" s="25">
        <f t="shared" ref="BQ62:BX74" ca="1" si="23">GEOMEAN(OFFSET(BQ$77,$W62,0,4,1))</f>
        <v>58.196801001432966</v>
      </c>
      <c r="BR62" s="25">
        <f t="shared" ca="1" si="23"/>
        <v>106.42968130829186</v>
      </c>
      <c r="BS62" s="25">
        <f t="shared" ca="1" si="23"/>
        <v>71.303769586467013</v>
      </c>
      <c r="BT62" s="25">
        <f t="shared" ca="1" si="23"/>
        <v>53.615843204183975</v>
      </c>
      <c r="BU62" s="25">
        <f t="shared" ca="1" si="23"/>
        <v>89.015711469948485</v>
      </c>
      <c r="BV62" s="25">
        <f t="shared" ca="1" si="23"/>
        <v>88.74472297455462</v>
      </c>
      <c r="BW62" s="25">
        <f t="shared" ca="1" si="23"/>
        <v>119.29947706444644</v>
      </c>
      <c r="BX62" s="25">
        <f t="shared" ca="1" si="23"/>
        <v>87.810436959520302</v>
      </c>
      <c r="BY62" s="25"/>
      <c r="BZ62" s="25"/>
      <c r="CA62" s="25"/>
      <c r="CB62" s="25"/>
      <c r="CC62" s="25">
        <f t="shared" ref="CC62:CG74" ca="1" si="24">GEOMEAN(OFFSET(CC$77,$W62,0,4,1))</f>
        <v>130.05676619106717</v>
      </c>
      <c r="CD62" s="25">
        <f t="shared" ca="1" si="24"/>
        <v>54.712144849853374</v>
      </c>
      <c r="CE62" s="25">
        <f t="shared" ca="1" si="24"/>
        <v>93.319706737193968</v>
      </c>
      <c r="CF62" s="25">
        <f t="shared" ca="1" si="24"/>
        <v>104.9412227984557</v>
      </c>
      <c r="CG62" s="25">
        <f t="shared" ca="1" si="24"/>
        <v>90.864826512680509</v>
      </c>
    </row>
    <row r="63" spans="1:85" x14ac:dyDescent="0.3">
      <c r="A63" s="24">
        <v>2008</v>
      </c>
      <c r="B63" s="25">
        <f t="shared" ca="1" si="9"/>
        <v>93.332132390362759</v>
      </c>
      <c r="C63" s="25"/>
      <c r="D63" s="25">
        <f t="shared" ca="1" si="18"/>
        <v>86.437473320201107</v>
      </c>
      <c r="E63" s="25">
        <f t="shared" ca="1" si="18"/>
        <v>105.52990791386438</v>
      </c>
      <c r="F63" s="25">
        <f t="shared" ca="1" si="18"/>
        <v>108.28953428565819</v>
      </c>
      <c r="G63" s="25">
        <f t="shared" ca="1" si="18"/>
        <v>66.659775835971288</v>
      </c>
      <c r="H63" s="25">
        <f t="shared" ca="1" si="18"/>
        <v>89.372218469223725</v>
      </c>
      <c r="I63" s="25">
        <f t="shared" ca="1" si="18"/>
        <v>85.494446892605382</v>
      </c>
      <c r="J63" s="25">
        <f t="shared" ca="1" si="18"/>
        <v>91.63644864741083</v>
      </c>
      <c r="K63" s="25">
        <f t="shared" ca="1" si="18"/>
        <v>97.869930290737884</v>
      </c>
      <c r="L63" s="25">
        <f t="shared" ca="1" si="18"/>
        <v>93.722463107737894</v>
      </c>
      <c r="M63" s="25">
        <f t="shared" ca="1" si="18"/>
        <v>91.2299013481191</v>
      </c>
      <c r="N63" s="25">
        <f t="shared" ca="1" si="18"/>
        <v>100.39994172509746</v>
      </c>
      <c r="O63" s="25">
        <f t="shared" ca="1" si="18"/>
        <v>111.30116560645584</v>
      </c>
      <c r="P63" s="25">
        <f t="shared" ca="1" si="18"/>
        <v>75.267012728297843</v>
      </c>
      <c r="Q63" s="25">
        <f t="shared" ca="1" si="18"/>
        <v>90.295506005365212</v>
      </c>
      <c r="R63" s="25"/>
      <c r="S63" s="25"/>
      <c r="T63" s="25"/>
      <c r="U63" s="25">
        <f t="shared" ca="1" si="10"/>
        <v>93.689892811358959</v>
      </c>
      <c r="V63" s="25">
        <f t="shared" ca="1" si="10"/>
        <v>93.109780302998843</v>
      </c>
      <c r="W63" s="25">
        <f t="shared" si="4"/>
        <v>232</v>
      </c>
      <c r="X63" s="25">
        <f t="shared" ca="1" si="19"/>
        <v>87.889872453176778</v>
      </c>
      <c r="Y63" s="25">
        <f t="shared" ca="1" si="19"/>
        <v>66.795336349274834</v>
      </c>
      <c r="Z63" s="25">
        <f t="shared" ca="1" si="19"/>
        <v>54.679743930954324</v>
      </c>
      <c r="AA63" s="25">
        <f t="shared" ca="1" si="19"/>
        <v>105.52990791386438</v>
      </c>
      <c r="AB63" s="25">
        <f t="shared" ca="1" si="19"/>
        <v>99.229926664906827</v>
      </c>
      <c r="AC63" s="25">
        <f t="shared" ca="1" si="19"/>
        <v>188.48286495490777</v>
      </c>
      <c r="AD63" s="25">
        <f t="shared" ca="1" si="19"/>
        <v>123.3326940558434</v>
      </c>
      <c r="AE63" s="25">
        <f t="shared" ca="1" si="19"/>
        <v>109.49737445067871</v>
      </c>
      <c r="AF63" s="25">
        <f t="shared" ca="1" si="19"/>
        <v>127.24522683874422</v>
      </c>
      <c r="AG63" s="25">
        <f t="shared" ca="1" si="19"/>
        <v>120.87857617728953</v>
      </c>
      <c r="AH63" s="25">
        <f t="shared" ca="1" si="20"/>
        <v>137.49833952521189</v>
      </c>
      <c r="AI63" s="25">
        <f t="shared" ca="1" si="20"/>
        <v>99.8682383618156</v>
      </c>
      <c r="AJ63" s="25">
        <f t="shared" ca="1" si="20"/>
        <v>127.55141645595516</v>
      </c>
      <c r="AK63" s="25">
        <f t="shared" ca="1" si="20"/>
        <v>117.13409949543731</v>
      </c>
      <c r="AL63" s="25">
        <f t="shared" ca="1" si="20"/>
        <v>153.01527573380577</v>
      </c>
      <c r="AM63" s="25">
        <f t="shared" ca="1" si="20"/>
        <v>103.08214282241283</v>
      </c>
      <c r="AN63" s="25">
        <f t="shared" ca="1" si="20"/>
        <v>119.62599368091129</v>
      </c>
      <c r="AO63" s="25">
        <f t="shared" ca="1" si="20"/>
        <v>145.44988867607481</v>
      </c>
      <c r="AP63" s="25">
        <f t="shared" ca="1" si="20"/>
        <v>110.23940340944142</v>
      </c>
      <c r="AQ63" s="25">
        <f t="shared" ca="1" si="20"/>
        <v>81.286612219420931</v>
      </c>
      <c r="AR63" s="25">
        <f t="shared" ca="1" si="21"/>
        <v>83.100927458300035</v>
      </c>
      <c r="AS63" s="25">
        <f t="shared" ca="1" si="21"/>
        <v>96.689150012883388</v>
      </c>
      <c r="AT63" s="25">
        <f t="shared" ca="1" si="21"/>
        <v>126.82950618236329</v>
      </c>
      <c r="AU63" s="25">
        <f t="shared" ca="1" si="21"/>
        <v>66.659775835971288</v>
      </c>
      <c r="AV63" s="25">
        <f t="shared" ca="1" si="21"/>
        <v>85.72436211230611</v>
      </c>
      <c r="AW63" s="25">
        <f t="shared" ca="1" si="21"/>
        <v>93.31333108552235</v>
      </c>
      <c r="AX63" s="25">
        <f t="shared" ca="1" si="21"/>
        <v>85.494446892605382</v>
      </c>
      <c r="AY63" s="25">
        <f t="shared" ca="1" si="21"/>
        <v>86.198375533812495</v>
      </c>
      <c r="AZ63" s="25">
        <f t="shared" ca="1" si="21"/>
        <v>93.204724866141206</v>
      </c>
      <c r="BA63" s="25">
        <f t="shared" ca="1" si="21"/>
        <v>91.82350257811197</v>
      </c>
      <c r="BB63" s="25">
        <f t="shared" ca="1" si="21"/>
        <v>105.95737528794736</v>
      </c>
      <c r="BC63" s="25">
        <f t="shared" ca="1" si="21"/>
        <v>53.531904959701755</v>
      </c>
      <c r="BD63" s="25">
        <f t="shared" ca="1" si="21"/>
        <v>83.442051792574517</v>
      </c>
      <c r="BE63" s="25">
        <f t="shared" ca="1" si="21"/>
        <v>107.44411987579552</v>
      </c>
      <c r="BF63" s="25"/>
      <c r="BG63" s="25">
        <f t="shared" ca="1" si="22"/>
        <v>93.722463107737894</v>
      </c>
      <c r="BH63" s="25">
        <f t="shared" ca="1" si="22"/>
        <v>103.59497767189734</v>
      </c>
      <c r="BI63" s="25">
        <f t="shared" ca="1" si="22"/>
        <v>86.854927068109092</v>
      </c>
      <c r="BJ63" s="25">
        <f t="shared" ca="1" si="22"/>
        <v>95.449842536404304</v>
      </c>
      <c r="BK63" s="25">
        <f t="shared" ca="1" si="22"/>
        <v>81.132356348488031</v>
      </c>
      <c r="BL63" s="25">
        <f t="shared" ca="1" si="22"/>
        <v>86.237093927296542</v>
      </c>
      <c r="BM63" s="25">
        <f t="shared" ca="1" si="22"/>
        <v>159.43033070589323</v>
      </c>
      <c r="BN63" s="25">
        <f t="shared" ca="1" si="22"/>
        <v>63.030229615087094</v>
      </c>
      <c r="BO63" s="25">
        <f t="shared" ca="1" si="22"/>
        <v>111.30116560645584</v>
      </c>
      <c r="BP63" s="25">
        <f t="shared" ca="1" si="22"/>
        <v>62.568588902420117</v>
      </c>
      <c r="BQ63" s="25">
        <f t="shared" ca="1" si="23"/>
        <v>62.101519004746599</v>
      </c>
      <c r="BR63" s="25">
        <f t="shared" ca="1" si="23"/>
        <v>108.23572483461535</v>
      </c>
      <c r="BS63" s="25">
        <f t="shared" ca="1" si="23"/>
        <v>76.350642368265653</v>
      </c>
      <c r="BT63" s="25">
        <f t="shared" ca="1" si="23"/>
        <v>57.669265318634118</v>
      </c>
      <c r="BU63" s="25">
        <f t="shared" ca="1" si="23"/>
        <v>88.552270402466547</v>
      </c>
      <c r="BV63" s="25">
        <f t="shared" ca="1" si="23"/>
        <v>88.147976150470186</v>
      </c>
      <c r="BW63" s="25">
        <f t="shared" ca="1" si="23"/>
        <v>118.34531934287943</v>
      </c>
      <c r="BX63" s="25">
        <f t="shared" ca="1" si="23"/>
        <v>89.309864679949399</v>
      </c>
      <c r="BY63" s="25"/>
      <c r="BZ63" s="25"/>
      <c r="CA63" s="25"/>
      <c r="CB63" s="25"/>
      <c r="CC63" s="25">
        <f t="shared" ca="1" si="24"/>
        <v>127.7685610480232</v>
      </c>
      <c r="CD63" s="25">
        <f t="shared" ca="1" si="24"/>
        <v>59.651750722158646</v>
      </c>
      <c r="CE63" s="25">
        <f t="shared" ca="1" si="24"/>
        <v>93.282251433899532</v>
      </c>
      <c r="CF63" s="25">
        <f t="shared" ca="1" si="24"/>
        <v>93.995539672314536</v>
      </c>
      <c r="CG63" s="25">
        <f t="shared" ca="1" si="24"/>
        <v>92.529655753966153</v>
      </c>
    </row>
    <row r="64" spans="1:85" x14ac:dyDescent="0.3">
      <c r="A64" s="24">
        <v>2009</v>
      </c>
      <c r="B64" s="25">
        <f t="shared" ca="1" si="9"/>
        <v>93.092013612430165</v>
      </c>
      <c r="C64" s="25"/>
      <c r="D64" s="25">
        <f t="shared" ca="1" si="18"/>
        <v>88.69633610778169</v>
      </c>
      <c r="E64" s="25">
        <f t="shared" ca="1" si="18"/>
        <v>105.24992466320126</v>
      </c>
      <c r="F64" s="25">
        <f t="shared" ca="1" si="18"/>
        <v>103.98298267745326</v>
      </c>
      <c r="G64" s="25">
        <f t="shared" ca="1" si="18"/>
        <v>70.200533338367237</v>
      </c>
      <c r="H64" s="25">
        <f t="shared" ca="1" si="18"/>
        <v>91.486842091868468</v>
      </c>
      <c r="I64" s="25">
        <f t="shared" ca="1" si="18"/>
        <v>84.773265763280648</v>
      </c>
      <c r="J64" s="25">
        <f t="shared" ca="1" si="18"/>
        <v>91.954558612346531</v>
      </c>
      <c r="K64" s="25">
        <f t="shared" ca="1" si="18"/>
        <v>99.334662074989652</v>
      </c>
      <c r="L64" s="25">
        <f t="shared" ca="1" si="18"/>
        <v>92.603396103263236</v>
      </c>
      <c r="M64" s="25">
        <f t="shared" ca="1" si="18"/>
        <v>89.864394730890936</v>
      </c>
      <c r="N64" s="25">
        <f t="shared" ca="1" si="18"/>
        <v>98.94134791282157</v>
      </c>
      <c r="O64" s="25">
        <f t="shared" ca="1" si="18"/>
        <v>111.72920920138894</v>
      </c>
      <c r="P64" s="25">
        <f t="shared" ca="1" si="18"/>
        <v>77.431587645581885</v>
      </c>
      <c r="Q64" s="25">
        <f t="shared" ca="1" si="18"/>
        <v>85.269271549615794</v>
      </c>
      <c r="R64" s="25"/>
      <c r="S64" s="25"/>
      <c r="T64" s="25"/>
      <c r="U64" s="25">
        <f t="shared" ca="1" si="10"/>
        <v>93.027991249445662</v>
      </c>
      <c r="V64" s="25">
        <f t="shared" ca="1" si="10"/>
        <v>92.359977807052744</v>
      </c>
      <c r="W64" s="25">
        <f t="shared" si="4"/>
        <v>236</v>
      </c>
      <c r="X64" s="25">
        <f t="shared" ca="1" si="19"/>
        <v>90.158973256778793</v>
      </c>
      <c r="Y64" s="25">
        <f t="shared" ca="1" si="19"/>
        <v>73.018703143335514</v>
      </c>
      <c r="Z64" s="25">
        <f t="shared" ca="1" si="19"/>
        <v>53.857038435491368</v>
      </c>
      <c r="AA64" s="25">
        <f t="shared" ca="1" si="19"/>
        <v>105.24992466320126</v>
      </c>
      <c r="AB64" s="25">
        <f t="shared" ca="1" si="19"/>
        <v>95.273853848590733</v>
      </c>
      <c r="AC64" s="25">
        <f t="shared" ca="1" si="19"/>
        <v>160.00790104024347</v>
      </c>
      <c r="AD64" s="25">
        <f t="shared" ca="1" si="19"/>
        <v>114.77997052810503</v>
      </c>
      <c r="AE64" s="25">
        <f t="shared" ca="1" si="19"/>
        <v>105.99981407460859</v>
      </c>
      <c r="AF64" s="25">
        <f t="shared" ca="1" si="19"/>
        <v>119.24864754516999</v>
      </c>
      <c r="AG64" s="25">
        <f t="shared" ca="1" si="19"/>
        <v>119.03357247238705</v>
      </c>
      <c r="AH64" s="25">
        <f t="shared" ca="1" si="20"/>
        <v>131.02058976245993</v>
      </c>
      <c r="AI64" s="25">
        <f t="shared" ca="1" si="20"/>
        <v>94.912115314828455</v>
      </c>
      <c r="AJ64" s="25">
        <f t="shared" ca="1" si="20"/>
        <v>121.11209629093717</v>
      </c>
      <c r="AK64" s="25">
        <f t="shared" ca="1" si="20"/>
        <v>115.37211089392933</v>
      </c>
      <c r="AL64" s="25">
        <f t="shared" ca="1" si="20"/>
        <v>145.51890557329483</v>
      </c>
      <c r="AM64" s="25">
        <f t="shared" ca="1" si="20"/>
        <v>100.42294365109218</v>
      </c>
      <c r="AN64" s="25">
        <f t="shared" ca="1" si="20"/>
        <v>115.31462299613565</v>
      </c>
      <c r="AO64" s="25">
        <f t="shared" ca="1" si="20"/>
        <v>130.57727401116372</v>
      </c>
      <c r="AP64" s="25">
        <f t="shared" ca="1" si="20"/>
        <v>105.1175542581277</v>
      </c>
      <c r="AQ64" s="25">
        <f t="shared" ca="1" si="20"/>
        <v>78.947956052936306</v>
      </c>
      <c r="AR64" s="25">
        <f t="shared" ca="1" si="21"/>
        <v>84.394506142056841</v>
      </c>
      <c r="AS64" s="25">
        <f t="shared" ca="1" si="21"/>
        <v>91.960338152112072</v>
      </c>
      <c r="AT64" s="25">
        <f t="shared" ca="1" si="21"/>
        <v>125.73149595882398</v>
      </c>
      <c r="AU64" s="25">
        <f t="shared" ca="1" si="21"/>
        <v>70.200533338367237</v>
      </c>
      <c r="AV64" s="25">
        <f t="shared" ca="1" si="21"/>
        <v>87.948429899154306</v>
      </c>
      <c r="AW64" s="25">
        <f t="shared" ca="1" si="21"/>
        <v>95.327357898719356</v>
      </c>
      <c r="AX64" s="25">
        <f t="shared" ca="1" si="21"/>
        <v>84.773265763280648</v>
      </c>
      <c r="AY64" s="25">
        <f t="shared" ca="1" si="21"/>
        <v>86.346922947649702</v>
      </c>
      <c r="AZ64" s="25">
        <f t="shared" ca="1" si="21"/>
        <v>93.027297210730183</v>
      </c>
      <c r="BA64" s="25">
        <f t="shared" ca="1" si="21"/>
        <v>92.359216424400188</v>
      </c>
      <c r="BB64" s="25">
        <f t="shared" ca="1" si="21"/>
        <v>104.78363251793557</v>
      </c>
      <c r="BC64" s="25">
        <f t="shared" ca="1" si="21"/>
        <v>56.654849218532718</v>
      </c>
      <c r="BD64" s="25">
        <f t="shared" ca="1" si="21"/>
        <v>90.654042616990054</v>
      </c>
      <c r="BE64" s="25">
        <f t="shared" ca="1" si="21"/>
        <v>106.71712924087812</v>
      </c>
      <c r="BF64" s="25"/>
      <c r="BG64" s="25">
        <f t="shared" ca="1" si="22"/>
        <v>92.603396103263236</v>
      </c>
      <c r="BH64" s="25">
        <f t="shared" ca="1" si="22"/>
        <v>102.92623238371992</v>
      </c>
      <c r="BI64" s="25">
        <f t="shared" ca="1" si="22"/>
        <v>86.31858694916005</v>
      </c>
      <c r="BJ64" s="25">
        <f t="shared" ca="1" si="22"/>
        <v>93.614477049183449</v>
      </c>
      <c r="BK64" s="25">
        <f t="shared" ca="1" si="22"/>
        <v>79.497620150816005</v>
      </c>
      <c r="BL64" s="25">
        <f t="shared" ca="1" si="22"/>
        <v>86.201281678621754</v>
      </c>
      <c r="BM64" s="25">
        <f t="shared" ca="1" si="22"/>
        <v>152.97335265298636</v>
      </c>
      <c r="BN64" s="25">
        <f t="shared" ca="1" si="22"/>
        <v>64.259917124208769</v>
      </c>
      <c r="BO64" s="25">
        <f t="shared" ca="1" si="22"/>
        <v>111.72920920138894</v>
      </c>
      <c r="BP64" s="25">
        <f t="shared" ca="1" si="22"/>
        <v>63.259141611929046</v>
      </c>
      <c r="BQ64" s="25">
        <f t="shared" ca="1" si="23"/>
        <v>64.061161246910643</v>
      </c>
      <c r="BR64" s="25">
        <f t="shared" ca="1" si="23"/>
        <v>113.21861509802436</v>
      </c>
      <c r="BS64" s="25">
        <f t="shared" ca="1" si="23"/>
        <v>75.751392228034902</v>
      </c>
      <c r="BT64" s="25">
        <f t="shared" ca="1" si="23"/>
        <v>61.330515132901567</v>
      </c>
      <c r="BU64" s="25">
        <f t="shared" ca="1" si="23"/>
        <v>81.586019732966989</v>
      </c>
      <c r="BV64" s="25">
        <f t="shared" ca="1" si="23"/>
        <v>82.40738513148905</v>
      </c>
      <c r="BW64" s="25">
        <f t="shared" ca="1" si="23"/>
        <v>113.41951679559756</v>
      </c>
      <c r="BX64" s="25">
        <f t="shared" ca="1" si="23"/>
        <v>88.058421831392792</v>
      </c>
      <c r="BY64" s="25"/>
      <c r="BZ64" s="25"/>
      <c r="CA64" s="25"/>
      <c r="CB64" s="25"/>
      <c r="CC64" s="25">
        <f t="shared" ca="1" si="24"/>
        <v>123.74979470815335</v>
      </c>
      <c r="CD64" s="25">
        <f t="shared" ca="1" si="24"/>
        <v>62.339730635115039</v>
      </c>
      <c r="CE64" s="25">
        <f t="shared" ca="1" si="24"/>
        <v>93.299866333584987</v>
      </c>
      <c r="CF64" s="25">
        <f t="shared" ca="1" si="24"/>
        <v>96.257794932841222</v>
      </c>
      <c r="CG64" s="25">
        <f t="shared" ca="1" si="24"/>
        <v>90.386512305405759</v>
      </c>
    </row>
    <row r="65" spans="1:85" x14ac:dyDescent="0.3">
      <c r="A65" s="24">
        <v>2010</v>
      </c>
      <c r="B65" s="25">
        <f t="shared" ca="1" si="9"/>
        <v>92.142266078126241</v>
      </c>
      <c r="C65" s="25"/>
      <c r="D65" s="25">
        <f t="shared" ca="1" si="18"/>
        <v>89.577283086537562</v>
      </c>
      <c r="E65" s="25">
        <f t="shared" ca="1" si="18"/>
        <v>103.83861330942169</v>
      </c>
      <c r="F65" s="25">
        <f t="shared" ca="1" si="18"/>
        <v>99.452545314104171</v>
      </c>
      <c r="G65" s="25">
        <f t="shared" ca="1" si="18"/>
        <v>73.22270458769917</v>
      </c>
      <c r="H65" s="25">
        <f t="shared" ca="1" si="18"/>
        <v>92.577364712880822</v>
      </c>
      <c r="I65" s="25">
        <f t="shared" ca="1" si="18"/>
        <v>83.349777847921203</v>
      </c>
      <c r="J65" s="25">
        <f t="shared" ca="1" si="18"/>
        <v>91.187450272159495</v>
      </c>
      <c r="K65" s="25">
        <f t="shared" ca="1" si="18"/>
        <v>100.33930863780998</v>
      </c>
      <c r="L65" s="25">
        <f t="shared" ca="1" si="18"/>
        <v>90.688855956640452</v>
      </c>
      <c r="M65" s="25">
        <f t="shared" ca="1" si="18"/>
        <v>88.367921050370001</v>
      </c>
      <c r="N65" s="25">
        <f t="shared" ca="1" si="18"/>
        <v>95.94219568153612</v>
      </c>
      <c r="O65" s="25">
        <f t="shared" ca="1" si="18"/>
        <v>109.57223330582082</v>
      </c>
      <c r="P65" s="25">
        <f t="shared" ca="1" si="18"/>
        <v>79.973156614402939</v>
      </c>
      <c r="Q65" s="25">
        <f t="shared" ca="1" si="18"/>
        <v>80.950372611387522</v>
      </c>
      <c r="R65" s="25"/>
      <c r="S65" s="25"/>
      <c r="T65" s="25"/>
      <c r="U65" s="25">
        <f t="shared" ref="U65:V74" ca="1" si="25">GEOMEAN(OFFSET(U$77,$W65,0,4,1))</f>
        <v>91.647193880234411</v>
      </c>
      <c r="V65" s="25">
        <f t="shared" ca="1" si="25"/>
        <v>91.710182996586326</v>
      </c>
      <c r="W65" s="25">
        <f t="shared" si="4"/>
        <v>240</v>
      </c>
      <c r="X65" s="25">
        <f t="shared" ca="1" si="19"/>
        <v>90.909861693120988</v>
      </c>
      <c r="Y65" s="25">
        <f t="shared" ca="1" si="19"/>
        <v>77.764672730454009</v>
      </c>
      <c r="Z65" s="25">
        <f t="shared" ca="1" si="19"/>
        <v>56.020122772761766</v>
      </c>
      <c r="AA65" s="25">
        <f t="shared" ca="1" si="19"/>
        <v>103.83861330942169</v>
      </c>
      <c r="AB65" s="25">
        <f t="shared" ca="1" si="19"/>
        <v>92.15378024419438</v>
      </c>
      <c r="AC65" s="25">
        <f t="shared" ca="1" si="19"/>
        <v>139.96736093991743</v>
      </c>
      <c r="AD65" s="25">
        <f t="shared" ca="1" si="19"/>
        <v>106.05595073897841</v>
      </c>
      <c r="AE65" s="25">
        <f t="shared" ca="1" si="19"/>
        <v>101.55950351083538</v>
      </c>
      <c r="AF65" s="25">
        <f t="shared" ca="1" si="19"/>
        <v>112.20442095901335</v>
      </c>
      <c r="AG65" s="25">
        <f t="shared" ca="1" si="19"/>
        <v>114.94100405314066</v>
      </c>
      <c r="AH65" s="25">
        <f t="shared" ca="1" si="20"/>
        <v>124.41345387046287</v>
      </c>
      <c r="AI65" s="25">
        <f t="shared" ca="1" si="20"/>
        <v>88.926564897636851</v>
      </c>
      <c r="AJ65" s="25">
        <f t="shared" ca="1" si="20"/>
        <v>113.38939594994505</v>
      </c>
      <c r="AK65" s="25">
        <f t="shared" ca="1" si="20"/>
        <v>109.38824187418122</v>
      </c>
      <c r="AL65" s="25">
        <f t="shared" ca="1" si="20"/>
        <v>137.76675475675151</v>
      </c>
      <c r="AM65" s="25">
        <f t="shared" ca="1" si="20"/>
        <v>96.446843198424915</v>
      </c>
      <c r="AN65" s="25">
        <f t="shared" ca="1" si="20"/>
        <v>111.14664377018399</v>
      </c>
      <c r="AO65" s="25">
        <f t="shared" ca="1" si="20"/>
        <v>119.81815489857962</v>
      </c>
      <c r="AP65" s="25">
        <f t="shared" ca="1" si="20"/>
        <v>100.41865057620183</v>
      </c>
      <c r="AQ65" s="25">
        <f t="shared" ca="1" si="20"/>
        <v>76.69071021940772</v>
      </c>
      <c r="AR65" s="25">
        <f t="shared" ca="1" si="21"/>
        <v>83.742384263567175</v>
      </c>
      <c r="AS65" s="25">
        <f t="shared" ca="1" si="21"/>
        <v>87.588017614681021</v>
      </c>
      <c r="AT65" s="25">
        <f t="shared" ca="1" si="21"/>
        <v>122.97050927312195</v>
      </c>
      <c r="AU65" s="25">
        <f t="shared" ca="1" si="21"/>
        <v>73.22270458769917</v>
      </c>
      <c r="AV65" s="25">
        <f t="shared" ca="1" si="21"/>
        <v>89.801907044910166</v>
      </c>
      <c r="AW65" s="25">
        <f t="shared" ca="1" si="21"/>
        <v>95.617470088211178</v>
      </c>
      <c r="AX65" s="25">
        <f t="shared" ca="1" si="21"/>
        <v>83.349777847921203</v>
      </c>
      <c r="AY65" s="25">
        <f t="shared" ca="1" si="21"/>
        <v>86.099765879285698</v>
      </c>
      <c r="AZ65" s="25">
        <f t="shared" ca="1" si="21"/>
        <v>91.686499077934812</v>
      </c>
      <c r="BA65" s="25">
        <f t="shared" ca="1" si="21"/>
        <v>91.749729265369567</v>
      </c>
      <c r="BB65" s="25">
        <f t="shared" ca="1" si="21"/>
        <v>102.95600021696588</v>
      </c>
      <c r="BC65" s="25">
        <f t="shared" ca="1" si="21"/>
        <v>59.459423531492291</v>
      </c>
      <c r="BD65" s="25">
        <f t="shared" ca="1" si="21"/>
        <v>100.05329747999519</v>
      </c>
      <c r="BE65" s="25">
        <f t="shared" ca="1" si="21"/>
        <v>104.40125751513943</v>
      </c>
      <c r="BF65" s="25"/>
      <c r="BG65" s="25">
        <f t="shared" ca="1" si="22"/>
        <v>90.688855956640452</v>
      </c>
      <c r="BH65" s="25">
        <f t="shared" ca="1" si="22"/>
        <v>100.6422919323122</v>
      </c>
      <c r="BI65" s="25">
        <f t="shared" ca="1" si="22"/>
        <v>85.30213765516838</v>
      </c>
      <c r="BJ65" s="25">
        <f t="shared" ca="1" si="22"/>
        <v>91.277610936781798</v>
      </c>
      <c r="BK65" s="25">
        <f t="shared" ca="1" si="22"/>
        <v>79.679859037553001</v>
      </c>
      <c r="BL65" s="25">
        <f t="shared" ca="1" si="22"/>
        <v>83.92586145241178</v>
      </c>
      <c r="BM65" s="25">
        <f t="shared" ca="1" si="22"/>
        <v>145.15777423140725</v>
      </c>
      <c r="BN65" s="25">
        <f t="shared" ca="1" si="22"/>
        <v>65.568548621436932</v>
      </c>
      <c r="BO65" s="25">
        <f t="shared" ca="1" si="22"/>
        <v>109.57223330582082</v>
      </c>
      <c r="BP65" s="25">
        <f t="shared" ca="1" si="22"/>
        <v>63.324922445077469</v>
      </c>
      <c r="BQ65" s="25">
        <f t="shared" ca="1" si="23"/>
        <v>66.063603790124617</v>
      </c>
      <c r="BR65" s="25">
        <f t="shared" ca="1" si="23"/>
        <v>121.3503116898674</v>
      </c>
      <c r="BS65" s="25">
        <f t="shared" ca="1" si="23"/>
        <v>75.074991508801375</v>
      </c>
      <c r="BT65" s="25">
        <f t="shared" ca="1" si="23"/>
        <v>63.419215930693163</v>
      </c>
      <c r="BU65" s="25">
        <f t="shared" ca="1" si="23"/>
        <v>75.630468232233767</v>
      </c>
      <c r="BV65" s="25">
        <f t="shared" ca="1" si="23"/>
        <v>79.171847017798399</v>
      </c>
      <c r="BW65" s="25">
        <f t="shared" ca="1" si="23"/>
        <v>107.30131880313557</v>
      </c>
      <c r="BX65" s="25">
        <f t="shared" ca="1" si="23"/>
        <v>87.082246285052904</v>
      </c>
      <c r="BY65" s="25"/>
      <c r="BZ65" s="25"/>
      <c r="CA65" s="25"/>
      <c r="CB65" s="25"/>
      <c r="CC65" s="25">
        <f t="shared" ca="1" si="24"/>
        <v>119.30330943034713</v>
      </c>
      <c r="CD65" s="25">
        <f t="shared" ca="1" si="24"/>
        <v>64.029771851902922</v>
      </c>
      <c r="CE65" s="25">
        <f t="shared" ca="1" si="24"/>
        <v>92.373424370157124</v>
      </c>
      <c r="CF65" s="25">
        <f t="shared" ca="1" si="24"/>
        <v>97.529653848911551</v>
      </c>
      <c r="CG65" s="25">
        <f t="shared" ca="1" si="24"/>
        <v>89.210519145789277</v>
      </c>
    </row>
    <row r="66" spans="1:85" x14ac:dyDescent="0.3">
      <c r="A66" s="24">
        <v>2011</v>
      </c>
      <c r="B66" s="25">
        <f t="shared" ca="1" si="9"/>
        <v>91.659943549230604</v>
      </c>
      <c r="C66" s="25"/>
      <c r="D66" s="25">
        <f t="shared" ref="D66:Q74" ca="1" si="26">GEOMEAN(OFFSET(D$77,$W66,0,4,1))</f>
        <v>91.2030777820233</v>
      </c>
      <c r="E66" s="25">
        <f t="shared" ca="1" si="26"/>
        <v>101.9042927261029</v>
      </c>
      <c r="F66" s="25">
        <f t="shared" ca="1" si="26"/>
        <v>96.673412214657048</v>
      </c>
      <c r="G66" s="25">
        <f t="shared" ca="1" si="26"/>
        <v>75.485271493253308</v>
      </c>
      <c r="H66" s="25">
        <f t="shared" ca="1" si="26"/>
        <v>92.912446928837099</v>
      </c>
      <c r="I66" s="25">
        <f t="shared" ca="1" si="26"/>
        <v>83.76439212899696</v>
      </c>
      <c r="J66" s="25">
        <f t="shared" ca="1" si="26"/>
        <v>91.539533645331986</v>
      </c>
      <c r="K66" s="25">
        <f t="shared" ca="1" si="26"/>
        <v>100.22855858055182</v>
      </c>
      <c r="L66" s="25">
        <f t="shared" ca="1" si="26"/>
        <v>89.114428542517203</v>
      </c>
      <c r="M66" s="25">
        <f t="shared" ca="1" si="26"/>
        <v>87.137410972746551</v>
      </c>
      <c r="N66" s="25">
        <f t="shared" ca="1" si="26"/>
        <v>94.82203695359712</v>
      </c>
      <c r="O66" s="25">
        <f t="shared" ca="1" si="26"/>
        <v>106.5129377129868</v>
      </c>
      <c r="P66" s="25">
        <f t="shared" ca="1" si="26"/>
        <v>85.357057563770283</v>
      </c>
      <c r="Q66" s="25">
        <f t="shared" ca="1" si="26"/>
        <v>77.851796395787659</v>
      </c>
      <c r="R66" s="25"/>
      <c r="S66" s="25"/>
      <c r="T66" s="25"/>
      <c r="U66" s="25">
        <f t="shared" ca="1" si="25"/>
        <v>90.318938322660202</v>
      </c>
      <c r="V66" s="25">
        <f t="shared" ca="1" si="25"/>
        <v>88.735132304276121</v>
      </c>
      <c r="W66" s="25">
        <f t="shared" si="4"/>
        <v>244</v>
      </c>
      <c r="X66" s="25">
        <f t="shared" ca="1" si="19"/>
        <v>92.395854770257912</v>
      </c>
      <c r="Y66" s="25">
        <f t="shared" ca="1" si="19"/>
        <v>82.557019415882081</v>
      </c>
      <c r="Z66" s="25">
        <f t="shared" ca="1" si="19"/>
        <v>60.009071823121019</v>
      </c>
      <c r="AA66" s="25">
        <f t="shared" ca="1" si="19"/>
        <v>101.9042927261029</v>
      </c>
      <c r="AB66" s="25">
        <f t="shared" ca="1" si="19"/>
        <v>92.022220934254307</v>
      </c>
      <c r="AC66" s="25">
        <f t="shared" ca="1" si="19"/>
        <v>127.96227234955551</v>
      </c>
      <c r="AD66" s="25">
        <f t="shared" ca="1" si="19"/>
        <v>101.34861916926597</v>
      </c>
      <c r="AE66" s="25">
        <f t="shared" ca="1" si="19"/>
        <v>99.681026829624201</v>
      </c>
      <c r="AF66" s="25">
        <f t="shared" ca="1" si="19"/>
        <v>108.6797180984841</v>
      </c>
      <c r="AG66" s="25">
        <f t="shared" ca="1" si="19"/>
        <v>109.97446919095806</v>
      </c>
      <c r="AH66" s="25">
        <f t="shared" ca="1" si="20"/>
        <v>118.39721342164633</v>
      </c>
      <c r="AI66" s="25">
        <f t="shared" ca="1" si="20"/>
        <v>85.953774679470968</v>
      </c>
      <c r="AJ66" s="25">
        <f t="shared" ca="1" si="20"/>
        <v>108.99138398987532</v>
      </c>
      <c r="AK66" s="25">
        <f t="shared" ca="1" si="20"/>
        <v>105.85253046673445</v>
      </c>
      <c r="AL66" s="25">
        <f t="shared" ca="1" si="20"/>
        <v>131.32239011067651</v>
      </c>
      <c r="AM66" s="25">
        <f t="shared" ca="1" si="20"/>
        <v>94.198429083327127</v>
      </c>
      <c r="AN66" s="25">
        <f t="shared" ca="1" si="20"/>
        <v>109.30713644823449</v>
      </c>
      <c r="AO66" s="25">
        <f t="shared" ca="1" si="20"/>
        <v>115.27409166402889</v>
      </c>
      <c r="AP66" s="25">
        <f t="shared" ca="1" si="20"/>
        <v>97.809114985680964</v>
      </c>
      <c r="AQ66" s="25">
        <f t="shared" ca="1" si="20"/>
        <v>74.006444286968076</v>
      </c>
      <c r="AR66" s="25">
        <f t="shared" ca="1" si="21"/>
        <v>83.292116602833559</v>
      </c>
      <c r="AS66" s="25">
        <f t="shared" ca="1" si="21"/>
        <v>85.754731714515401</v>
      </c>
      <c r="AT66" s="25">
        <f t="shared" ca="1" si="21"/>
        <v>120.8367661773476</v>
      </c>
      <c r="AU66" s="25">
        <f t="shared" ca="1" si="21"/>
        <v>75.485271493253308</v>
      </c>
      <c r="AV66" s="25">
        <f t="shared" ca="1" si="21"/>
        <v>91.204451057724839</v>
      </c>
      <c r="AW66" s="25">
        <f t="shared" ca="1" si="21"/>
        <v>94.778709785995048</v>
      </c>
      <c r="AX66" s="25">
        <f t="shared" ca="1" si="21"/>
        <v>83.76439212899696</v>
      </c>
      <c r="AY66" s="25">
        <f t="shared" ca="1" si="21"/>
        <v>85.639669149701703</v>
      </c>
      <c r="AZ66" s="25">
        <f t="shared" ca="1" si="21"/>
        <v>90.409806517491319</v>
      </c>
      <c r="BA66" s="25">
        <f t="shared" ca="1" si="21"/>
        <v>92.861340067125624</v>
      </c>
      <c r="BB66" s="25">
        <f t="shared" ca="1" si="21"/>
        <v>101.49181990022709</v>
      </c>
      <c r="BC66" s="25">
        <f t="shared" ca="1" si="21"/>
        <v>67.238508738273609</v>
      </c>
      <c r="BD66" s="25">
        <f t="shared" ca="1" si="21"/>
        <v>102.605305009557</v>
      </c>
      <c r="BE66" s="25">
        <f t="shared" ca="1" si="21"/>
        <v>103.02457491531098</v>
      </c>
      <c r="BF66" s="25"/>
      <c r="BG66" s="25">
        <f t="shared" ca="1" si="22"/>
        <v>89.114428542517203</v>
      </c>
      <c r="BH66" s="25">
        <f t="shared" ca="1" si="22"/>
        <v>98.326194862198037</v>
      </c>
      <c r="BI66" s="25">
        <f t="shared" ca="1" si="22"/>
        <v>84.809969654054498</v>
      </c>
      <c r="BJ66" s="25">
        <f t="shared" ca="1" si="22"/>
        <v>90.292307828437401</v>
      </c>
      <c r="BK66" s="25">
        <f t="shared" ca="1" si="22"/>
        <v>77.46484236768309</v>
      </c>
      <c r="BL66" s="25">
        <f t="shared" ca="1" si="22"/>
        <v>85.3068152777862</v>
      </c>
      <c r="BM66" s="25">
        <f t="shared" ca="1" si="22"/>
        <v>137.6393175437542</v>
      </c>
      <c r="BN66" s="25">
        <f t="shared" ca="1" si="22"/>
        <v>66.65635862755579</v>
      </c>
      <c r="BO66" s="25">
        <f t="shared" ca="1" si="22"/>
        <v>106.5129377129868</v>
      </c>
      <c r="BP66" s="25">
        <f t="shared" ca="1" si="22"/>
        <v>68.693054906000867</v>
      </c>
      <c r="BQ66" s="25">
        <f t="shared" ca="1" si="23"/>
        <v>66.627485973111504</v>
      </c>
      <c r="BR66" s="25">
        <f t="shared" ca="1" si="23"/>
        <v>133.26535780854772</v>
      </c>
      <c r="BS66" s="25">
        <f t="shared" ca="1" si="23"/>
        <v>73.86416881649339</v>
      </c>
      <c r="BT66" s="25">
        <f t="shared" ca="1" si="23"/>
        <v>65.680471545789942</v>
      </c>
      <c r="BU66" s="25">
        <f t="shared" ca="1" si="23"/>
        <v>71.087822095577692</v>
      </c>
      <c r="BV66" s="25">
        <f t="shared" ca="1" si="23"/>
        <v>79.047329462284793</v>
      </c>
      <c r="BW66" s="25">
        <f t="shared" ca="1" si="23"/>
        <v>101.47337386032329</v>
      </c>
      <c r="BX66" s="25">
        <f t="shared" ca="1" si="23"/>
        <v>86.804194139127333</v>
      </c>
      <c r="BY66" s="25"/>
      <c r="BZ66" s="25"/>
      <c r="CA66" s="25"/>
      <c r="CB66" s="25"/>
      <c r="CC66" s="25">
        <f t="shared" ca="1" si="24"/>
        <v>115.45346686372442</v>
      </c>
      <c r="CD66" s="25">
        <f t="shared" ca="1" si="24"/>
        <v>65.23701183381759</v>
      </c>
      <c r="CE66" s="25">
        <f t="shared" ca="1" si="24"/>
        <v>92.194766630394426</v>
      </c>
      <c r="CF66" s="25">
        <f t="shared" ca="1" si="24"/>
        <v>89.555616637987626</v>
      </c>
      <c r="CG66" s="25">
        <f t="shared" ca="1" si="24"/>
        <v>86.932235828861735</v>
      </c>
    </row>
    <row r="67" spans="1:85" x14ac:dyDescent="0.3">
      <c r="A67" s="24">
        <v>2012</v>
      </c>
      <c r="B67" s="25">
        <f t="shared" ca="1" si="9"/>
        <v>91.649904818643719</v>
      </c>
      <c r="C67" s="25"/>
      <c r="D67" s="25">
        <f t="shared" ca="1" si="26"/>
        <v>92.858565022677411</v>
      </c>
      <c r="E67" s="25">
        <f t="shared" ca="1" si="26"/>
        <v>101.06218073982518</v>
      </c>
      <c r="F67" s="25">
        <f t="shared" ca="1" si="26"/>
        <v>95.094326148384127</v>
      </c>
      <c r="G67" s="25">
        <f t="shared" ca="1" si="26"/>
        <v>77.931147237525565</v>
      </c>
      <c r="H67" s="25">
        <f t="shared" ca="1" si="26"/>
        <v>93.377430586009353</v>
      </c>
      <c r="I67" s="25">
        <f t="shared" ca="1" si="26"/>
        <v>85.473575572369271</v>
      </c>
      <c r="J67" s="25">
        <f t="shared" ca="1" si="26"/>
        <v>92.184312231138534</v>
      </c>
      <c r="K67" s="25">
        <f t="shared" ca="1" si="26"/>
        <v>98.586996059873343</v>
      </c>
      <c r="L67" s="25">
        <f t="shared" ca="1" si="26"/>
        <v>88.356961050330156</v>
      </c>
      <c r="M67" s="25">
        <f t="shared" ca="1" si="26"/>
        <v>87.142334203217246</v>
      </c>
      <c r="N67" s="25">
        <f t="shared" ca="1" si="26"/>
        <v>95.349203638077555</v>
      </c>
      <c r="O67" s="25">
        <f t="shared" ca="1" si="26"/>
        <v>104.75048361360312</v>
      </c>
      <c r="P67" s="25">
        <f t="shared" ca="1" si="26"/>
        <v>89.94229641473413</v>
      </c>
      <c r="Q67" s="25">
        <f t="shared" ca="1" si="26"/>
        <v>75.686620515643398</v>
      </c>
      <c r="R67" s="25"/>
      <c r="S67" s="25"/>
      <c r="T67" s="25"/>
      <c r="U67" s="25">
        <f t="shared" ca="1" si="25"/>
        <v>89.276167232557157</v>
      </c>
      <c r="V67" s="25">
        <f t="shared" ca="1" si="25"/>
        <v>85.343656675061524</v>
      </c>
      <c r="W67" s="25">
        <f t="shared" si="4"/>
        <v>248</v>
      </c>
      <c r="X67" s="25">
        <f t="shared" ca="1" si="19"/>
        <v>93.883805480266432</v>
      </c>
      <c r="Y67" s="25">
        <f t="shared" ca="1" si="19"/>
        <v>84.164633717332833</v>
      </c>
      <c r="Z67" s="25">
        <f t="shared" ca="1" si="19"/>
        <v>66.966710383615421</v>
      </c>
      <c r="AA67" s="25">
        <f t="shared" ca="1" si="19"/>
        <v>101.06218073982518</v>
      </c>
      <c r="AB67" s="25">
        <f t="shared" ca="1" si="19"/>
        <v>91.749751489292734</v>
      </c>
      <c r="AC67" s="25">
        <f t="shared" ca="1" si="19"/>
        <v>119.15433253009503</v>
      </c>
      <c r="AD67" s="25">
        <f t="shared" ca="1" si="19"/>
        <v>97.126066759125862</v>
      </c>
      <c r="AE67" s="25">
        <f t="shared" ca="1" si="19"/>
        <v>98.836930007597019</v>
      </c>
      <c r="AF67" s="25">
        <f t="shared" ca="1" si="19"/>
        <v>105.12319002691748</v>
      </c>
      <c r="AG67" s="25">
        <f t="shared" ca="1" si="19"/>
        <v>106.90323103582475</v>
      </c>
      <c r="AH67" s="25">
        <f t="shared" ca="1" si="20"/>
        <v>113.81617263590935</v>
      </c>
      <c r="AI67" s="25">
        <f t="shared" ca="1" si="20"/>
        <v>84.08066009716336</v>
      </c>
      <c r="AJ67" s="25">
        <f t="shared" ca="1" si="20"/>
        <v>105.56562718248011</v>
      </c>
      <c r="AK67" s="25">
        <f t="shared" ca="1" si="20"/>
        <v>103.50260307159101</v>
      </c>
      <c r="AL67" s="25">
        <f t="shared" ca="1" si="20"/>
        <v>126.36714542989203</v>
      </c>
      <c r="AM67" s="25">
        <f t="shared" ca="1" si="20"/>
        <v>95.308030632722378</v>
      </c>
      <c r="AN67" s="25">
        <f t="shared" ca="1" si="20"/>
        <v>107.03131676436526</v>
      </c>
      <c r="AO67" s="25">
        <f t="shared" ca="1" si="20"/>
        <v>110.48469791640649</v>
      </c>
      <c r="AP67" s="25">
        <f t="shared" ca="1" si="20"/>
        <v>97.214951001300633</v>
      </c>
      <c r="AQ67" s="25">
        <f t="shared" ca="1" si="20"/>
        <v>72.857323925415116</v>
      </c>
      <c r="AR67" s="25">
        <f t="shared" ca="1" si="21"/>
        <v>84.977406266554155</v>
      </c>
      <c r="AS67" s="25">
        <f t="shared" ca="1" si="21"/>
        <v>85.552316294823811</v>
      </c>
      <c r="AT67" s="25">
        <f t="shared" ca="1" si="21"/>
        <v>119.26734518564815</v>
      </c>
      <c r="AU67" s="25">
        <f t="shared" ca="1" si="21"/>
        <v>77.931147237525565</v>
      </c>
      <c r="AV67" s="25">
        <f t="shared" ca="1" si="21"/>
        <v>92.42722933071218</v>
      </c>
      <c r="AW67" s="25">
        <f t="shared" ca="1" si="21"/>
        <v>94.407496193837005</v>
      </c>
      <c r="AX67" s="25">
        <f t="shared" ca="1" si="21"/>
        <v>85.473575572369271</v>
      </c>
      <c r="AY67" s="25">
        <f t="shared" ca="1" si="21"/>
        <v>85.409870019264432</v>
      </c>
      <c r="AZ67" s="25">
        <f t="shared" ca="1" si="21"/>
        <v>90.666919576346359</v>
      </c>
      <c r="BA67" s="25">
        <f t="shared" ca="1" si="21"/>
        <v>93.783926060148517</v>
      </c>
      <c r="BB67" s="25">
        <f t="shared" ca="1" si="21"/>
        <v>99.341559888743504</v>
      </c>
      <c r="BC67" s="25">
        <f t="shared" ca="1" si="21"/>
        <v>71.780393690025647</v>
      </c>
      <c r="BD67" s="25">
        <f t="shared" ca="1" si="21"/>
        <v>99.898421502071557</v>
      </c>
      <c r="BE67" s="25">
        <f t="shared" ca="1" si="21"/>
        <v>101.89937172932704</v>
      </c>
      <c r="BF67" s="25"/>
      <c r="BG67" s="25">
        <f t="shared" ca="1" si="22"/>
        <v>88.356961050330156</v>
      </c>
      <c r="BH67" s="25">
        <f t="shared" ca="1" si="22"/>
        <v>95.879584615373446</v>
      </c>
      <c r="BI67" s="25">
        <f t="shared" ca="1" si="22"/>
        <v>83.971336129141108</v>
      </c>
      <c r="BJ67" s="25">
        <f t="shared" ca="1" si="22"/>
        <v>90.829990916248235</v>
      </c>
      <c r="BK67" s="25">
        <f t="shared" ca="1" si="22"/>
        <v>78.306694733746411</v>
      </c>
      <c r="BL67" s="25">
        <f t="shared" ca="1" si="22"/>
        <v>89.244517954079512</v>
      </c>
      <c r="BM67" s="25">
        <f t="shared" ca="1" si="22"/>
        <v>131.44921583968969</v>
      </c>
      <c r="BN67" s="25">
        <f t="shared" ca="1" si="22"/>
        <v>67.289843346553326</v>
      </c>
      <c r="BO67" s="25">
        <f t="shared" ca="1" si="22"/>
        <v>104.75048361360312</v>
      </c>
      <c r="BP67" s="25">
        <f t="shared" ca="1" si="22"/>
        <v>73.952568748062603</v>
      </c>
      <c r="BQ67" s="25">
        <f t="shared" ca="1" si="23"/>
        <v>70.256668076828575</v>
      </c>
      <c r="BR67" s="25">
        <f t="shared" ca="1" si="23"/>
        <v>139.4897445973065</v>
      </c>
      <c r="BS67" s="25">
        <f t="shared" ca="1" si="23"/>
        <v>72.346074622561332</v>
      </c>
      <c r="BT67" s="25">
        <f t="shared" ca="1" si="23"/>
        <v>68.469906899308043</v>
      </c>
      <c r="BU67" s="25">
        <f t="shared" ca="1" si="23"/>
        <v>67.850646320788329</v>
      </c>
      <c r="BV67" s="25">
        <f t="shared" ca="1" si="23"/>
        <v>77.819216113134559</v>
      </c>
      <c r="BW67" s="25">
        <f t="shared" ca="1" si="23"/>
        <v>98.13028860353748</v>
      </c>
      <c r="BX67" s="25">
        <f t="shared" ca="1" si="23"/>
        <v>87.03976520168186</v>
      </c>
      <c r="BY67" s="25"/>
      <c r="BZ67" s="25"/>
      <c r="CA67" s="25"/>
      <c r="CB67" s="25"/>
      <c r="CC67" s="25">
        <f t="shared" ca="1" si="24"/>
        <v>112.02170853114042</v>
      </c>
      <c r="CD67" s="25">
        <f t="shared" ca="1" si="24"/>
        <v>66.586986291969794</v>
      </c>
      <c r="CE67" s="25">
        <f t="shared" ca="1" si="24"/>
        <v>92.568252590598362</v>
      </c>
      <c r="CF67" s="25">
        <f t="shared" ca="1" si="24"/>
        <v>80.688134247139175</v>
      </c>
      <c r="CG67" s="25">
        <f t="shared" ca="1" si="24"/>
        <v>84.138342412967702</v>
      </c>
    </row>
    <row r="68" spans="1:85" x14ac:dyDescent="0.3">
      <c r="A68" s="24">
        <v>2013</v>
      </c>
      <c r="B68" s="25">
        <f t="shared" ca="1" si="9"/>
        <v>92.049769387123888</v>
      </c>
      <c r="C68" s="25"/>
      <c r="D68" s="25">
        <f t="shared" ca="1" si="26"/>
        <v>94.346380837200996</v>
      </c>
      <c r="E68" s="25">
        <f t="shared" ca="1" si="26"/>
        <v>101.60970859542368</v>
      </c>
      <c r="F68" s="25">
        <f t="shared" ca="1" si="26"/>
        <v>94.019685834352643</v>
      </c>
      <c r="G68" s="25">
        <f t="shared" ca="1" si="26"/>
        <v>81.169554573024058</v>
      </c>
      <c r="H68" s="25">
        <f t="shared" ca="1" si="26"/>
        <v>94.119637721152927</v>
      </c>
      <c r="I68" s="25">
        <f t="shared" ca="1" si="26"/>
        <v>87.489133126566259</v>
      </c>
      <c r="J68" s="25">
        <f t="shared" ca="1" si="26"/>
        <v>92.974590435816268</v>
      </c>
      <c r="K68" s="25">
        <f t="shared" ca="1" si="26"/>
        <v>97.097411842969549</v>
      </c>
      <c r="L68" s="25">
        <f t="shared" ca="1" si="26"/>
        <v>87.449904819013554</v>
      </c>
      <c r="M68" s="25">
        <f t="shared" ca="1" si="26"/>
        <v>87.844534734382393</v>
      </c>
      <c r="N68" s="25">
        <f t="shared" ca="1" si="26"/>
        <v>96.132347008983402</v>
      </c>
      <c r="O68" s="25">
        <f t="shared" ca="1" si="26"/>
        <v>102.90191254073662</v>
      </c>
      <c r="P68" s="25">
        <f t="shared" ca="1" si="26"/>
        <v>92.517523702628083</v>
      </c>
      <c r="Q68" s="25">
        <f t="shared" ca="1" si="26"/>
        <v>74.394956787938114</v>
      </c>
      <c r="R68" s="25"/>
      <c r="S68" s="25"/>
      <c r="T68" s="25"/>
      <c r="U68" s="25">
        <f t="shared" ca="1" si="25"/>
        <v>89.642034749372883</v>
      </c>
      <c r="V68" s="25">
        <f t="shared" ca="1" si="25"/>
        <v>89.160551886306862</v>
      </c>
      <c r="W68" s="25">
        <f t="shared" si="4"/>
        <v>252</v>
      </c>
      <c r="X68" s="25">
        <f t="shared" ca="1" si="19"/>
        <v>95.343876209016685</v>
      </c>
      <c r="Y68" s="25">
        <f t="shared" ca="1" si="19"/>
        <v>82.069053246580864</v>
      </c>
      <c r="Z68" s="25">
        <f t="shared" ca="1" si="19"/>
        <v>71.914167126163065</v>
      </c>
      <c r="AA68" s="25">
        <f t="shared" ca="1" si="19"/>
        <v>101.60970859542368</v>
      </c>
      <c r="AB68" s="25">
        <f t="shared" ca="1" si="19"/>
        <v>91.921759988974074</v>
      </c>
      <c r="AC68" s="25">
        <f t="shared" ca="1" si="19"/>
        <v>113.99369191582782</v>
      </c>
      <c r="AD68" s="25">
        <f t="shared" ca="1" si="19"/>
        <v>93.816908260196399</v>
      </c>
      <c r="AE68" s="25">
        <f t="shared" ca="1" si="19"/>
        <v>96.929486224735385</v>
      </c>
      <c r="AF68" s="25">
        <f t="shared" ca="1" si="19"/>
        <v>103.21420135121743</v>
      </c>
      <c r="AG68" s="25">
        <f t="shared" ca="1" si="19"/>
        <v>106.00436480971211</v>
      </c>
      <c r="AH68" s="25">
        <f t="shared" ca="1" si="20"/>
        <v>110.15044035809156</v>
      </c>
      <c r="AI68" s="25">
        <f t="shared" ca="1" si="20"/>
        <v>81.965548409338965</v>
      </c>
      <c r="AJ68" s="25">
        <f t="shared" ca="1" si="20"/>
        <v>102.25888618714181</v>
      </c>
      <c r="AK68" s="25">
        <f t="shared" ca="1" si="20"/>
        <v>101.04140418232255</v>
      </c>
      <c r="AL68" s="25">
        <f t="shared" ca="1" si="20"/>
        <v>120.27955406578441</v>
      </c>
      <c r="AM68" s="25">
        <f t="shared" ca="1" si="20"/>
        <v>97.299341385874641</v>
      </c>
      <c r="AN68" s="25">
        <f t="shared" ca="1" si="20"/>
        <v>104.63660725689034</v>
      </c>
      <c r="AO68" s="25">
        <f t="shared" ca="1" si="20"/>
        <v>106.94926832619574</v>
      </c>
      <c r="AP68" s="25">
        <f t="shared" ca="1" si="20"/>
        <v>97.15480743160839</v>
      </c>
      <c r="AQ68" s="25">
        <f t="shared" ca="1" si="20"/>
        <v>73.873511693037756</v>
      </c>
      <c r="AR68" s="25">
        <f t="shared" ca="1" si="21"/>
        <v>86.137246152616896</v>
      </c>
      <c r="AS68" s="25">
        <f t="shared" ca="1" si="21"/>
        <v>84.802234781144151</v>
      </c>
      <c r="AT68" s="25">
        <f t="shared" ca="1" si="21"/>
        <v>113.17933322400465</v>
      </c>
      <c r="AU68" s="25">
        <f t="shared" ca="1" si="21"/>
        <v>81.169554573024058</v>
      </c>
      <c r="AV68" s="25">
        <f t="shared" ca="1" si="21"/>
        <v>93.681824172488788</v>
      </c>
      <c r="AW68" s="25">
        <f t="shared" ca="1" si="21"/>
        <v>94.59983711655336</v>
      </c>
      <c r="AX68" s="25">
        <f t="shared" ca="1" si="21"/>
        <v>87.489133126566259</v>
      </c>
      <c r="AY68" s="25">
        <f t="shared" ca="1" si="21"/>
        <v>84.429849496716031</v>
      </c>
      <c r="AZ68" s="25">
        <f t="shared" ca="1" si="21"/>
        <v>90.639848668132174</v>
      </c>
      <c r="BA68" s="25">
        <f t="shared" ca="1" si="21"/>
        <v>95.179094659058762</v>
      </c>
      <c r="BB68" s="25">
        <f t="shared" ca="1" si="21"/>
        <v>97.146857196127655</v>
      </c>
      <c r="BC68" s="25">
        <f t="shared" ca="1" si="21"/>
        <v>73.800277397114783</v>
      </c>
      <c r="BD68" s="25">
        <f t="shared" ca="1" si="21"/>
        <v>97.799786286044011</v>
      </c>
      <c r="BE68" s="25">
        <f t="shared" ca="1" si="21"/>
        <v>101.37497966155222</v>
      </c>
      <c r="BF68" s="25"/>
      <c r="BG68" s="25">
        <f t="shared" ca="1" si="22"/>
        <v>87.449904819013554</v>
      </c>
      <c r="BH68" s="25">
        <f t="shared" ca="1" si="22"/>
        <v>94.404752171653001</v>
      </c>
      <c r="BI68" s="25">
        <f t="shared" ca="1" si="22"/>
        <v>83.544911842752782</v>
      </c>
      <c r="BJ68" s="25">
        <f t="shared" ca="1" si="22"/>
        <v>91.762424359719319</v>
      </c>
      <c r="BK68" s="25">
        <f t="shared" ca="1" si="22"/>
        <v>80.888233942549292</v>
      </c>
      <c r="BL68" s="25">
        <f t="shared" ca="1" si="22"/>
        <v>93.73884033804373</v>
      </c>
      <c r="BM68" s="25">
        <f t="shared" ca="1" si="22"/>
        <v>125.13593436614937</v>
      </c>
      <c r="BN68" s="25">
        <f t="shared" ca="1" si="22"/>
        <v>67.726519412026803</v>
      </c>
      <c r="BO68" s="25">
        <f t="shared" ca="1" si="22"/>
        <v>102.90191254073662</v>
      </c>
      <c r="BP68" s="25">
        <f t="shared" ca="1" si="22"/>
        <v>76.497798786315528</v>
      </c>
      <c r="BQ68" s="25">
        <f t="shared" ca="1" si="23"/>
        <v>77.221795950191961</v>
      </c>
      <c r="BR68" s="25">
        <f t="shared" ca="1" si="23"/>
        <v>139.21314473911485</v>
      </c>
      <c r="BS68" s="25">
        <f t="shared" ca="1" si="23"/>
        <v>73.180383992882241</v>
      </c>
      <c r="BT68" s="25">
        <f t="shared" ca="1" si="23"/>
        <v>69.31191067654251</v>
      </c>
      <c r="BU68" s="25">
        <f t="shared" ca="1" si="23"/>
        <v>65.196415951107667</v>
      </c>
      <c r="BV68" s="25">
        <f t="shared" ca="1" si="23"/>
        <v>79.679931534488631</v>
      </c>
      <c r="BW68" s="25">
        <f t="shared" ca="1" si="23"/>
        <v>96.387437428112747</v>
      </c>
      <c r="BX68" s="25">
        <f t="shared" ca="1" si="23"/>
        <v>88.49842661164476</v>
      </c>
      <c r="BY68" s="25"/>
      <c r="BZ68" s="25"/>
      <c r="CA68" s="25"/>
      <c r="CB68" s="25"/>
      <c r="CC68" s="25">
        <f t="shared" ca="1" si="24"/>
        <v>110.67493170353333</v>
      </c>
      <c r="CD68" s="25">
        <f t="shared" ca="1" si="24"/>
        <v>68.647522528229715</v>
      </c>
      <c r="CE68" s="25">
        <f t="shared" ca="1" si="24"/>
        <v>94.310280805736284</v>
      </c>
      <c r="CF68" s="25">
        <f t="shared" ca="1" si="24"/>
        <v>86.461211272528857</v>
      </c>
      <c r="CG68" s="25">
        <f t="shared" ca="1" si="24"/>
        <v>88.088932195191205</v>
      </c>
    </row>
    <row r="69" spans="1:85" x14ac:dyDescent="0.3">
      <c r="A69" s="24">
        <v>2014</v>
      </c>
      <c r="B69" s="25">
        <f t="shared" ref="B69:B74" ca="1" si="27">GEOMEAN(OFFSET(B$77,$W69,0,4,1))</f>
        <v>92.981761504293885</v>
      </c>
      <c r="C69" s="25"/>
      <c r="D69" s="25">
        <f t="shared" ca="1" si="26"/>
        <v>96.16012459819045</v>
      </c>
      <c r="E69" s="25">
        <f t="shared" ca="1" si="26"/>
        <v>102.58611003164657</v>
      </c>
      <c r="F69" s="25">
        <f t="shared" ca="1" si="26"/>
        <v>93.469861789812896</v>
      </c>
      <c r="G69" s="25">
        <f t="shared" ca="1" si="26"/>
        <v>84.008504761217594</v>
      </c>
      <c r="H69" s="25">
        <f t="shared" ca="1" si="26"/>
        <v>94.929888145143977</v>
      </c>
      <c r="I69" s="25">
        <f t="shared" ca="1" si="26"/>
        <v>88.757060404840303</v>
      </c>
      <c r="J69" s="25">
        <f t="shared" ca="1" si="26"/>
        <v>94.553567588764395</v>
      </c>
      <c r="K69" s="25">
        <f t="shared" ca="1" si="26"/>
        <v>97.439824435708701</v>
      </c>
      <c r="L69" s="25">
        <f t="shared" ca="1" si="26"/>
        <v>88.674488691210783</v>
      </c>
      <c r="M69" s="25">
        <f t="shared" ca="1" si="26"/>
        <v>88.759433327282764</v>
      </c>
      <c r="N69" s="25">
        <f t="shared" ca="1" si="26"/>
        <v>96.429682016528105</v>
      </c>
      <c r="O69" s="25">
        <f t="shared" ca="1" si="26"/>
        <v>101.98321693785213</v>
      </c>
      <c r="P69" s="25">
        <f t="shared" ca="1" si="26"/>
        <v>94.548752420571958</v>
      </c>
      <c r="Q69" s="25">
        <f t="shared" ca="1" si="26"/>
        <v>75.215016403459444</v>
      </c>
      <c r="R69" s="25"/>
      <c r="S69" s="25"/>
      <c r="T69" s="25"/>
      <c r="U69" s="25">
        <f t="shared" ca="1" si="25"/>
        <v>90.844039683645249</v>
      </c>
      <c r="V69" s="25">
        <f t="shared" ca="1" si="25"/>
        <v>91.248887759821855</v>
      </c>
      <c r="W69" s="25">
        <f t="shared" si="4"/>
        <v>256</v>
      </c>
      <c r="X69" s="25">
        <f t="shared" ca="1" si="19"/>
        <v>97.13027078894018</v>
      </c>
      <c r="Y69" s="25">
        <f t="shared" ca="1" si="19"/>
        <v>81.770973873473125</v>
      </c>
      <c r="Z69" s="25">
        <f t="shared" ca="1" si="19"/>
        <v>76.10928761917728</v>
      </c>
      <c r="AA69" s="25">
        <f t="shared" ca="1" si="19"/>
        <v>102.58611003164657</v>
      </c>
      <c r="AB69" s="25">
        <f t="shared" ca="1" si="19"/>
        <v>92.314575132160073</v>
      </c>
      <c r="AC69" s="25">
        <f t="shared" ca="1" si="19"/>
        <v>110.28203685976747</v>
      </c>
      <c r="AD69" s="25">
        <f t="shared" ca="1" si="19"/>
        <v>92.282554908823471</v>
      </c>
      <c r="AE69" s="25">
        <f t="shared" ca="1" si="19"/>
        <v>95.479894400872396</v>
      </c>
      <c r="AF69" s="25">
        <f t="shared" ca="1" si="19"/>
        <v>101.79714581019985</v>
      </c>
      <c r="AG69" s="25">
        <f t="shared" ca="1" si="19"/>
        <v>106.11678551098082</v>
      </c>
      <c r="AH69" s="25">
        <f t="shared" ca="1" si="20"/>
        <v>107.30393881630158</v>
      </c>
      <c r="AI69" s="25">
        <f t="shared" ca="1" si="20"/>
        <v>79.910516110347757</v>
      </c>
      <c r="AJ69" s="25">
        <f t="shared" ca="1" si="20"/>
        <v>100.15904730968921</v>
      </c>
      <c r="AK69" s="25">
        <f t="shared" ca="1" si="20"/>
        <v>98.736271440752787</v>
      </c>
      <c r="AL69" s="25">
        <f t="shared" ca="1" si="20"/>
        <v>114.34699093646324</v>
      </c>
      <c r="AM69" s="25">
        <f t="shared" ca="1" si="20"/>
        <v>98.094337099064461</v>
      </c>
      <c r="AN69" s="25">
        <f t="shared" ca="1" si="20"/>
        <v>103.6720746565903</v>
      </c>
      <c r="AO69" s="25">
        <f t="shared" ca="1" si="20"/>
        <v>104.77430715499941</v>
      </c>
      <c r="AP69" s="25">
        <f t="shared" ca="1" si="20"/>
        <v>96.644898225036712</v>
      </c>
      <c r="AQ69" s="25">
        <f t="shared" ca="1" si="20"/>
        <v>76.802027885694372</v>
      </c>
      <c r="AR69" s="25">
        <f t="shared" ca="1" si="21"/>
        <v>86.303860841209783</v>
      </c>
      <c r="AS69" s="25">
        <f t="shared" ca="1" si="21"/>
        <v>84.635622567211826</v>
      </c>
      <c r="AT69" s="25">
        <f t="shared" ca="1" si="21"/>
        <v>107.4686450184612</v>
      </c>
      <c r="AU69" s="25">
        <f t="shared" ca="1" si="21"/>
        <v>84.008504761217594</v>
      </c>
      <c r="AV69" s="25">
        <f t="shared" ca="1" si="21"/>
        <v>94.649948257069653</v>
      </c>
      <c r="AW69" s="25">
        <f t="shared" ca="1" si="21"/>
        <v>95.234802620516618</v>
      </c>
      <c r="AX69" s="25">
        <f t="shared" ca="1" si="21"/>
        <v>88.757060404840303</v>
      </c>
      <c r="AY69" s="25">
        <f t="shared" ca="1" si="21"/>
        <v>85.772837197448979</v>
      </c>
      <c r="AZ69" s="25">
        <f t="shared" ca="1" si="21"/>
        <v>91.418292258786082</v>
      </c>
      <c r="BA69" s="25">
        <f t="shared" ca="1" si="21"/>
        <v>97.149167989992876</v>
      </c>
      <c r="BB69" s="25">
        <f t="shared" ca="1" si="21"/>
        <v>96.219908323830595</v>
      </c>
      <c r="BC69" s="25">
        <f t="shared" ca="1" si="21"/>
        <v>82.758247333071253</v>
      </c>
      <c r="BD69" s="25">
        <f t="shared" ca="1" si="21"/>
        <v>98.170884996353436</v>
      </c>
      <c r="BE69" s="25">
        <f t="shared" ca="1" si="21"/>
        <v>101.00467754863189</v>
      </c>
      <c r="BF69" s="25"/>
      <c r="BG69" s="25">
        <f t="shared" ca="1" si="22"/>
        <v>88.674488691210783</v>
      </c>
      <c r="BH69" s="25">
        <f t="shared" ca="1" si="22"/>
        <v>95.17394076039804</v>
      </c>
      <c r="BI69" s="25">
        <f t="shared" ca="1" si="22"/>
        <v>84.727650942357101</v>
      </c>
      <c r="BJ69" s="25">
        <f t="shared" ca="1" si="22"/>
        <v>92.524850715793079</v>
      </c>
      <c r="BK69" s="25">
        <f t="shared" ca="1" si="22"/>
        <v>81.761930867191822</v>
      </c>
      <c r="BL69" s="25">
        <f t="shared" ca="1" si="22"/>
        <v>96.132081620935551</v>
      </c>
      <c r="BM69" s="25">
        <f t="shared" ca="1" si="22"/>
        <v>118.18812416872341</v>
      </c>
      <c r="BN69" s="25">
        <f t="shared" ca="1" si="22"/>
        <v>71.435533295162642</v>
      </c>
      <c r="BO69" s="25">
        <f t="shared" ca="1" si="22"/>
        <v>101.98321693785213</v>
      </c>
      <c r="BP69" s="25">
        <f t="shared" ca="1" si="22"/>
        <v>78.665926378304334</v>
      </c>
      <c r="BQ69" s="25">
        <f t="shared" ca="1" si="23"/>
        <v>85.719229854772593</v>
      </c>
      <c r="BR69" s="25">
        <f t="shared" ca="1" si="23"/>
        <v>134.10159529235625</v>
      </c>
      <c r="BS69" s="25">
        <f t="shared" ca="1" si="23"/>
        <v>77.432736584201109</v>
      </c>
      <c r="BT69" s="25">
        <f t="shared" ca="1" si="23"/>
        <v>75.603725867657573</v>
      </c>
      <c r="BU69" s="25">
        <f t="shared" ca="1" si="23"/>
        <v>66.203323569777822</v>
      </c>
      <c r="BV69" s="25">
        <f t="shared" ca="1" si="23"/>
        <v>80.298800529398761</v>
      </c>
      <c r="BW69" s="25">
        <f t="shared" ca="1" si="23"/>
        <v>94.39925552855739</v>
      </c>
      <c r="BX69" s="25">
        <f t="shared" ca="1" si="23"/>
        <v>89.581587597203324</v>
      </c>
      <c r="BY69" s="25"/>
      <c r="BZ69" s="25"/>
      <c r="CA69" s="25"/>
      <c r="CB69" s="25"/>
      <c r="CC69" s="25">
        <f t="shared" ca="1" si="24"/>
        <v>109.18759558860869</v>
      </c>
      <c r="CD69" s="25">
        <f t="shared" ca="1" si="24"/>
        <v>72.461924653347097</v>
      </c>
      <c r="CE69" s="25">
        <f t="shared" ca="1" si="24"/>
        <v>94.812254627283806</v>
      </c>
      <c r="CF69" s="25">
        <f t="shared" ca="1" si="24"/>
        <v>97.086298313353666</v>
      </c>
      <c r="CG69" s="25">
        <f t="shared" ca="1" si="24"/>
        <v>87.757066662606121</v>
      </c>
    </row>
    <row r="70" spans="1:85" x14ac:dyDescent="0.3">
      <c r="A70" s="24">
        <v>2015</v>
      </c>
      <c r="B70" s="25">
        <f t="shared" ca="1" si="27"/>
        <v>94.483572072008556</v>
      </c>
      <c r="C70" s="25"/>
      <c r="D70" s="25">
        <f t="shared" ca="1" si="26"/>
        <v>97.634421224863075</v>
      </c>
      <c r="E70" s="25">
        <f t="shared" ca="1" si="26"/>
        <v>103.75966584534409</v>
      </c>
      <c r="F70" s="25">
        <f t="shared" ca="1" si="26"/>
        <v>94.516214525276141</v>
      </c>
      <c r="G70" s="25">
        <f t="shared" ca="1" si="26"/>
        <v>87.713195923481393</v>
      </c>
      <c r="H70" s="25">
        <f t="shared" ca="1" si="26"/>
        <v>95.87477403182578</v>
      </c>
      <c r="I70" s="25">
        <f t="shared" ca="1" si="26"/>
        <v>91.116058573520931</v>
      </c>
      <c r="J70" s="25">
        <f t="shared" ca="1" si="26"/>
        <v>95.918826160400528</v>
      </c>
      <c r="K70" s="25">
        <f t="shared" ca="1" si="26"/>
        <v>98.352198660232204</v>
      </c>
      <c r="L70" s="25">
        <f t="shared" ca="1" si="26"/>
        <v>90.898977655047958</v>
      </c>
      <c r="M70" s="25">
        <f t="shared" ca="1" si="26"/>
        <v>89.616726285028832</v>
      </c>
      <c r="N70" s="25">
        <f t="shared" ca="1" si="26"/>
        <v>97.267136458133692</v>
      </c>
      <c r="O70" s="25">
        <f t="shared" ca="1" si="26"/>
        <v>100.03389637292955</v>
      </c>
      <c r="P70" s="25">
        <f t="shared" ca="1" si="26"/>
        <v>96.757446493787313</v>
      </c>
      <c r="Q70" s="25">
        <f t="shared" ca="1" si="26"/>
        <v>79.221979513017288</v>
      </c>
      <c r="R70" s="25"/>
      <c r="S70" s="25"/>
      <c r="T70" s="25"/>
      <c r="U70" s="25">
        <f t="shared" ca="1" si="25"/>
        <v>91.316733003229558</v>
      </c>
      <c r="V70" s="25">
        <f t="shared" ca="1" si="25"/>
        <v>91.838835910568804</v>
      </c>
      <c r="W70" s="25">
        <f t="shared" si="4"/>
        <v>260</v>
      </c>
      <c r="X70" s="25">
        <f t="shared" ca="1" si="19"/>
        <v>98.517078135775876</v>
      </c>
      <c r="Y70" s="25">
        <f t="shared" ca="1" si="19"/>
        <v>86.810194396747079</v>
      </c>
      <c r="Z70" s="25">
        <f t="shared" ca="1" si="19"/>
        <v>77.988402180155305</v>
      </c>
      <c r="AA70" s="25">
        <f t="shared" ca="1" si="19"/>
        <v>103.75966584534409</v>
      </c>
      <c r="AB70" s="25">
        <f t="shared" ca="1" si="19"/>
        <v>93.770679803443656</v>
      </c>
      <c r="AC70" s="25">
        <f t="shared" ca="1" si="19"/>
        <v>105.76580585069442</v>
      </c>
      <c r="AD70" s="25">
        <f t="shared" ca="1" si="19"/>
        <v>90.69232461438088</v>
      </c>
      <c r="AE70" s="25">
        <f t="shared" ca="1" si="19"/>
        <v>95.618796921026501</v>
      </c>
      <c r="AF70" s="25">
        <f t="shared" ca="1" si="19"/>
        <v>100.78687302586273</v>
      </c>
      <c r="AG70" s="25">
        <f t="shared" ca="1" si="19"/>
        <v>105.299980326994</v>
      </c>
      <c r="AH70" s="25">
        <f t="shared" ca="1" si="20"/>
        <v>106.60746754953776</v>
      </c>
      <c r="AI70" s="25">
        <f t="shared" ca="1" si="20"/>
        <v>78.046502885897439</v>
      </c>
      <c r="AJ70" s="25">
        <f t="shared" ca="1" si="20"/>
        <v>99.942136460785122</v>
      </c>
      <c r="AK70" s="25">
        <f t="shared" ca="1" si="20"/>
        <v>99.129638353824646</v>
      </c>
      <c r="AL70" s="25">
        <f t="shared" ca="1" si="20"/>
        <v>110.08814949400998</v>
      </c>
      <c r="AM70" s="25">
        <f t="shared" ca="1" si="20"/>
        <v>99.106585101095376</v>
      </c>
      <c r="AN70" s="25">
        <f t="shared" ca="1" si="20"/>
        <v>102.92989868052435</v>
      </c>
      <c r="AO70" s="25">
        <f t="shared" ca="1" si="20"/>
        <v>104.0971894563627</v>
      </c>
      <c r="AP70" s="25">
        <f t="shared" ca="1" si="20"/>
        <v>97.923756588766238</v>
      </c>
      <c r="AQ70" s="25">
        <f t="shared" ca="1" si="20"/>
        <v>82.463980045620403</v>
      </c>
      <c r="AR70" s="25">
        <f t="shared" ca="1" si="21"/>
        <v>88.87802328942378</v>
      </c>
      <c r="AS70" s="25">
        <f t="shared" ca="1" si="21"/>
        <v>87.190026269214997</v>
      </c>
      <c r="AT70" s="25">
        <f t="shared" ca="1" si="21"/>
        <v>106.7792517641174</v>
      </c>
      <c r="AU70" s="25">
        <f t="shared" ca="1" si="21"/>
        <v>87.713195923481393</v>
      </c>
      <c r="AV70" s="25">
        <f t="shared" ca="1" si="21"/>
        <v>95.129991854081155</v>
      </c>
      <c r="AW70" s="25">
        <f t="shared" ca="1" si="21"/>
        <v>96.691710867432121</v>
      </c>
      <c r="AX70" s="25">
        <f t="shared" ca="1" si="21"/>
        <v>91.116058573520931</v>
      </c>
      <c r="AY70" s="25">
        <f t="shared" ca="1" si="21"/>
        <v>90.101383767112367</v>
      </c>
      <c r="AZ70" s="25">
        <f t="shared" ca="1" si="21"/>
        <v>93.119643218168605</v>
      </c>
      <c r="BA70" s="25">
        <f t="shared" ca="1" si="21"/>
        <v>97.944627366430424</v>
      </c>
      <c r="BB70" s="25">
        <f t="shared" ca="1" si="21"/>
        <v>96.74190727303106</v>
      </c>
      <c r="BC70" s="25">
        <f t="shared" ca="1" si="21"/>
        <v>91.414456703528813</v>
      </c>
      <c r="BD70" s="25">
        <f t="shared" ca="1" si="21"/>
        <v>99.287884455772783</v>
      </c>
      <c r="BE70" s="25">
        <f t="shared" ca="1" si="21"/>
        <v>100.17997430118906</v>
      </c>
      <c r="BF70" s="25"/>
      <c r="BG70" s="25">
        <f t="shared" ca="1" si="22"/>
        <v>90.898977655047958</v>
      </c>
      <c r="BH70" s="25">
        <f t="shared" ca="1" si="22"/>
        <v>96.014981638064626</v>
      </c>
      <c r="BI70" s="25">
        <f t="shared" ca="1" si="22"/>
        <v>86.101323276692241</v>
      </c>
      <c r="BJ70" s="25">
        <f t="shared" ca="1" si="22"/>
        <v>93.316630612360882</v>
      </c>
      <c r="BK70" s="25">
        <f t="shared" ca="1" si="22"/>
        <v>82.076554510858458</v>
      </c>
      <c r="BL70" s="25">
        <f t="shared" ca="1" si="22"/>
        <v>97.019534443033393</v>
      </c>
      <c r="BM70" s="25">
        <f t="shared" ca="1" si="22"/>
        <v>112.6290569697229</v>
      </c>
      <c r="BN70" s="25">
        <f t="shared" ca="1" si="22"/>
        <v>79.973114688166248</v>
      </c>
      <c r="BO70" s="25">
        <f t="shared" ca="1" si="22"/>
        <v>100.03389637292955</v>
      </c>
      <c r="BP70" s="25">
        <f t="shared" ca="1" si="22"/>
        <v>82.631499347069848</v>
      </c>
      <c r="BQ70" s="25">
        <f t="shared" ca="1" si="23"/>
        <v>94.281747626403629</v>
      </c>
      <c r="BR70" s="25">
        <f t="shared" ca="1" si="23"/>
        <v>126.5808486794617</v>
      </c>
      <c r="BS70" s="25">
        <f t="shared" ca="1" si="23"/>
        <v>83.109989444969315</v>
      </c>
      <c r="BT70" s="25">
        <f t="shared" ca="1" si="23"/>
        <v>82.925491140329214</v>
      </c>
      <c r="BU70" s="25">
        <f t="shared" ca="1" si="23"/>
        <v>71.018114456796894</v>
      </c>
      <c r="BV70" s="25">
        <f t="shared" ca="1" si="23"/>
        <v>81.722444625313358</v>
      </c>
      <c r="BW70" s="25">
        <f t="shared" ca="1" si="23"/>
        <v>95.890043031206048</v>
      </c>
      <c r="BX70" s="25">
        <f t="shared" ca="1" si="23"/>
        <v>92.764177046382358</v>
      </c>
      <c r="BY70" s="25"/>
      <c r="BZ70" s="25"/>
      <c r="CA70" s="25"/>
      <c r="CB70" s="25"/>
      <c r="CC70" s="25">
        <f t="shared" ca="1" si="24"/>
        <v>105.74729468928562</v>
      </c>
      <c r="CD70" s="25">
        <f t="shared" ca="1" si="24"/>
        <v>76.811743498365914</v>
      </c>
      <c r="CE70" s="25">
        <f t="shared" ca="1" si="24"/>
        <v>96.848575918326418</v>
      </c>
      <c r="CF70" s="25">
        <f t="shared" ca="1" si="24"/>
        <v>96.308629507206177</v>
      </c>
      <c r="CG70" s="25">
        <f t="shared" ca="1" si="24"/>
        <v>88.250779231179663</v>
      </c>
    </row>
    <row r="71" spans="1:85" x14ac:dyDescent="0.3">
      <c r="A71" s="24">
        <v>2016</v>
      </c>
      <c r="B71" s="25">
        <f t="shared" ca="1" si="27"/>
        <v>96.642656050854924</v>
      </c>
      <c r="C71" s="25"/>
      <c r="D71" s="25">
        <f t="shared" ca="1" si="26"/>
        <v>98.809089507604355</v>
      </c>
      <c r="E71" s="25">
        <f t="shared" ca="1" si="26"/>
        <v>104.52649316234894</v>
      </c>
      <c r="F71" s="25">
        <f t="shared" ca="1" si="26"/>
        <v>96.161640083288702</v>
      </c>
      <c r="G71" s="25">
        <f t="shared" ca="1" si="26"/>
        <v>92.57103381381603</v>
      </c>
      <c r="H71" s="25">
        <f t="shared" ca="1" si="26"/>
        <v>97.05429918550675</v>
      </c>
      <c r="I71" s="25">
        <f t="shared" ca="1" si="26"/>
        <v>93.533918728426016</v>
      </c>
      <c r="J71" s="25">
        <f t="shared" ca="1" si="26"/>
        <v>97.333894673923794</v>
      </c>
      <c r="K71" s="25">
        <f t="shared" ca="1" si="26"/>
        <v>99.711603515965109</v>
      </c>
      <c r="L71" s="25">
        <f t="shared" ca="1" si="26"/>
        <v>94.381998818665465</v>
      </c>
      <c r="M71" s="25">
        <f t="shared" ca="1" si="26"/>
        <v>93.043647431661711</v>
      </c>
      <c r="N71" s="25">
        <f t="shared" ca="1" si="26"/>
        <v>98.052087256874671</v>
      </c>
      <c r="O71" s="25">
        <f t="shared" ca="1" si="26"/>
        <v>98.759576444872081</v>
      </c>
      <c r="P71" s="25">
        <f t="shared" ca="1" si="26"/>
        <v>99.977956006947579</v>
      </c>
      <c r="Q71" s="25">
        <f t="shared" ca="1" si="26"/>
        <v>85.605213898701976</v>
      </c>
      <c r="R71" s="25"/>
      <c r="S71" s="25"/>
      <c r="T71" s="25"/>
      <c r="U71" s="25">
        <f t="shared" ca="1" si="25"/>
        <v>93.141030072681147</v>
      </c>
      <c r="V71" s="25">
        <f t="shared" ca="1" si="25"/>
        <v>92.87458116408952</v>
      </c>
      <c r="W71" s="25">
        <f t="shared" ref="W71:W73" si="28">W70+4</f>
        <v>264</v>
      </c>
      <c r="X71" s="25">
        <f t="shared" ca="1" si="19"/>
        <v>99.359548993319493</v>
      </c>
      <c r="Y71" s="25">
        <f t="shared" ca="1" si="19"/>
        <v>92.844293925989348</v>
      </c>
      <c r="Z71" s="25">
        <f t="shared" ca="1" si="19"/>
        <v>85.828866374312071</v>
      </c>
      <c r="AA71" s="25">
        <f t="shared" ca="1" si="19"/>
        <v>104.52649316234894</v>
      </c>
      <c r="AB71" s="25">
        <f t="shared" ca="1" si="19"/>
        <v>95.806235139075227</v>
      </c>
      <c r="AC71" s="25">
        <f t="shared" ca="1" si="19"/>
        <v>100.2450886637854</v>
      </c>
      <c r="AD71" s="25">
        <f t="shared" ca="1" si="19"/>
        <v>91.726741610643487</v>
      </c>
      <c r="AE71" s="25">
        <f t="shared" ca="1" si="19"/>
        <v>98.15988593794232</v>
      </c>
      <c r="AF71" s="25">
        <f t="shared" ca="1" si="19"/>
        <v>100.61486060406423</v>
      </c>
      <c r="AG71" s="25">
        <f t="shared" ca="1" si="19"/>
        <v>101.83414807051275</v>
      </c>
      <c r="AH71" s="25">
        <f t="shared" ca="1" si="20"/>
        <v>105.25129022645437</v>
      </c>
      <c r="AI71" s="25">
        <f t="shared" ca="1" si="20"/>
        <v>79.291838087089673</v>
      </c>
      <c r="AJ71" s="25">
        <f t="shared" ca="1" si="20"/>
        <v>99.644847834474518</v>
      </c>
      <c r="AK71" s="25">
        <f t="shared" ca="1" si="20"/>
        <v>99.130502321001543</v>
      </c>
      <c r="AL71" s="25">
        <f t="shared" ca="1" si="20"/>
        <v>106.06314014788667</v>
      </c>
      <c r="AM71" s="25">
        <f t="shared" ca="1" si="20"/>
        <v>99.654946728795409</v>
      </c>
      <c r="AN71" s="25">
        <f t="shared" ca="1" si="20"/>
        <v>103.02999029408807</v>
      </c>
      <c r="AO71" s="25">
        <f t="shared" ca="1" si="20"/>
        <v>103.29055496211441</v>
      </c>
      <c r="AP71" s="25">
        <f t="shared" ca="1" si="20"/>
        <v>97.403460132134583</v>
      </c>
      <c r="AQ71" s="25">
        <f t="shared" ca="1" si="20"/>
        <v>89.30697648769511</v>
      </c>
      <c r="AR71" s="25">
        <f t="shared" ca="1" si="21"/>
        <v>94.204391041193432</v>
      </c>
      <c r="AS71" s="25">
        <f t="shared" ca="1" si="21"/>
        <v>90.723201780549616</v>
      </c>
      <c r="AT71" s="25">
        <f t="shared" ca="1" si="21"/>
        <v>104.73652371233864</v>
      </c>
      <c r="AU71" s="25">
        <f t="shared" ca="1" si="21"/>
        <v>92.57103381381603</v>
      </c>
      <c r="AV71" s="25">
        <f t="shared" ca="1" si="21"/>
        <v>95.816835775760239</v>
      </c>
      <c r="AW71" s="25">
        <f t="shared" ca="1" si="21"/>
        <v>98.401675148846905</v>
      </c>
      <c r="AX71" s="25">
        <f t="shared" ca="1" si="21"/>
        <v>93.533918728426016</v>
      </c>
      <c r="AY71" s="25">
        <f t="shared" ca="1" si="21"/>
        <v>92.936189838171998</v>
      </c>
      <c r="AZ71" s="25">
        <f t="shared" ca="1" si="21"/>
        <v>95.165058436070098</v>
      </c>
      <c r="BA71" s="25">
        <f t="shared" ca="1" si="21"/>
        <v>98.891968176067238</v>
      </c>
      <c r="BB71" s="25">
        <f t="shared" ca="1" si="21"/>
        <v>97.362449352886003</v>
      </c>
      <c r="BC71" s="25">
        <f t="shared" ca="1" si="21"/>
        <v>102.00846012262228</v>
      </c>
      <c r="BD71" s="25">
        <f t="shared" ca="1" si="21"/>
        <v>101.72310927275896</v>
      </c>
      <c r="BE71" s="25">
        <f t="shared" ca="1" si="21"/>
        <v>99.844915229699211</v>
      </c>
      <c r="BF71" s="25"/>
      <c r="BG71" s="25">
        <f t="shared" ca="1" si="22"/>
        <v>94.381998818665465</v>
      </c>
      <c r="BH71" s="25">
        <f t="shared" ca="1" si="22"/>
        <v>96.594470774423883</v>
      </c>
      <c r="BI71" s="25">
        <f t="shared" ca="1" si="22"/>
        <v>90.419049159062212</v>
      </c>
      <c r="BJ71" s="25">
        <f t="shared" ca="1" si="22"/>
        <v>96.304557020881461</v>
      </c>
      <c r="BK71" s="25">
        <f t="shared" ca="1" si="22"/>
        <v>86.682155668964739</v>
      </c>
      <c r="BL71" s="25">
        <f t="shared" ca="1" si="22"/>
        <v>98.316716498864722</v>
      </c>
      <c r="BM71" s="25">
        <f t="shared" ca="1" si="22"/>
        <v>108.36907048645283</v>
      </c>
      <c r="BN71" s="25">
        <f t="shared" ca="1" si="22"/>
        <v>85.496195561754035</v>
      </c>
      <c r="BO71" s="25">
        <f t="shared" ca="1" si="22"/>
        <v>98.759576444872081</v>
      </c>
      <c r="BP71" s="25">
        <f t="shared" ca="1" si="22"/>
        <v>91.290391268564747</v>
      </c>
      <c r="BQ71" s="25">
        <f t="shared" ca="1" si="23"/>
        <v>100.33747326470912</v>
      </c>
      <c r="BR71" s="25">
        <f t="shared" ca="1" si="23"/>
        <v>117.18197810682526</v>
      </c>
      <c r="BS71" s="25">
        <f t="shared" ca="1" si="23"/>
        <v>89.481842829330503</v>
      </c>
      <c r="BT71" s="25">
        <f t="shared" ca="1" si="23"/>
        <v>90.022799235809757</v>
      </c>
      <c r="BU71" s="25">
        <f t="shared" ca="1" si="23"/>
        <v>80.264801102294456</v>
      </c>
      <c r="BV71" s="25">
        <f t="shared" ca="1" si="23"/>
        <v>83.984057532275557</v>
      </c>
      <c r="BW71" s="25">
        <f t="shared" ca="1" si="23"/>
        <v>95.390210020280733</v>
      </c>
      <c r="BX71" s="25">
        <f t="shared" ca="1" si="23"/>
        <v>94.98248148302811</v>
      </c>
      <c r="BY71" s="25"/>
      <c r="BZ71" s="25"/>
      <c r="CA71" s="25"/>
      <c r="CB71" s="25"/>
      <c r="CC71" s="25">
        <f t="shared" ca="1" si="24"/>
        <v>103.08354617892732</v>
      </c>
      <c r="CD71" s="25">
        <f t="shared" ca="1" si="24"/>
        <v>83.094610597186119</v>
      </c>
      <c r="CE71" s="25">
        <f t="shared" ca="1" si="24"/>
        <v>98.673923228928615</v>
      </c>
      <c r="CF71" s="25">
        <f t="shared" ca="1" si="24"/>
        <v>95.239046913745852</v>
      </c>
      <c r="CG71" s="25">
        <f t="shared" ca="1" si="24"/>
        <v>89.719543901034399</v>
      </c>
    </row>
    <row r="72" spans="1:85" x14ac:dyDescent="0.3">
      <c r="A72" s="24">
        <v>2017</v>
      </c>
      <c r="B72" s="25">
        <f t="shared" ca="1" si="27"/>
        <v>98.586173219916134</v>
      </c>
      <c r="C72" s="25"/>
      <c r="D72" s="25">
        <f t="shared" ca="1" si="26"/>
        <v>99.559721428729347</v>
      </c>
      <c r="E72" s="25">
        <f t="shared" ca="1" si="26"/>
        <v>103.16089104883561</v>
      </c>
      <c r="F72" s="25">
        <f t="shared" ca="1" si="26"/>
        <v>97.800300806876663</v>
      </c>
      <c r="G72" s="25">
        <f t="shared" ca="1" si="26"/>
        <v>97.324709569724178</v>
      </c>
      <c r="H72" s="25">
        <f t="shared" ca="1" si="26"/>
        <v>98.367220262221082</v>
      </c>
      <c r="I72" s="25">
        <f t="shared" ca="1" si="26"/>
        <v>96.283581523639512</v>
      </c>
      <c r="J72" s="25">
        <f t="shared" ca="1" si="26"/>
        <v>98.549318780185985</v>
      </c>
      <c r="K72" s="25">
        <f t="shared" ca="1" si="26"/>
        <v>100.97866258430545</v>
      </c>
      <c r="L72" s="25">
        <f t="shared" ca="1" si="26"/>
        <v>97.922123572626461</v>
      </c>
      <c r="M72" s="25">
        <f t="shared" ca="1" si="26"/>
        <v>96.916715669396822</v>
      </c>
      <c r="N72" s="25">
        <f t="shared" ca="1" si="26"/>
        <v>98.981830899896707</v>
      </c>
      <c r="O72" s="25">
        <f t="shared" ca="1" si="26"/>
        <v>98.439018949139097</v>
      </c>
      <c r="P72" s="25">
        <f t="shared" ca="1" si="26"/>
        <v>100.41968193774417</v>
      </c>
      <c r="Q72" s="25">
        <f t="shared" ca="1" si="26"/>
        <v>93.00248067654843</v>
      </c>
      <c r="R72" s="25"/>
      <c r="S72" s="25"/>
      <c r="T72" s="25"/>
      <c r="U72" s="25">
        <f t="shared" ca="1" si="25"/>
        <v>96.106237106333509</v>
      </c>
      <c r="V72" s="25">
        <f t="shared" ca="1" si="25"/>
        <v>97.256647564641128</v>
      </c>
      <c r="W72" s="25">
        <f t="shared" si="28"/>
        <v>268</v>
      </c>
      <c r="X72" s="25">
        <f t="shared" ca="1" si="19"/>
        <v>99.867254758216191</v>
      </c>
      <c r="Y72" s="25">
        <f t="shared" ca="1" si="19"/>
        <v>92.93025564028855</v>
      </c>
      <c r="Z72" s="25">
        <f t="shared" ca="1" si="19"/>
        <v>94.273096184668603</v>
      </c>
      <c r="AA72" s="25">
        <f t="shared" ca="1" si="19"/>
        <v>103.16089104883561</v>
      </c>
      <c r="AB72" s="25">
        <f t="shared" ca="1" si="19"/>
        <v>97.441775591485012</v>
      </c>
      <c r="AC72" s="25">
        <f t="shared" ca="1" si="19"/>
        <v>99.879584812436789</v>
      </c>
      <c r="AD72" s="25">
        <f t="shared" ca="1" si="19"/>
        <v>98.835203275937445</v>
      </c>
      <c r="AE72" s="25">
        <f t="shared" ca="1" si="19"/>
        <v>99.842132486332844</v>
      </c>
      <c r="AF72" s="25">
        <f t="shared" ca="1" si="19"/>
        <v>100.11033736379113</v>
      </c>
      <c r="AG72" s="25">
        <f t="shared" ca="1" si="19"/>
        <v>99.836735278591348</v>
      </c>
      <c r="AH72" s="25">
        <f t="shared" ca="1" si="20"/>
        <v>102.63531635431174</v>
      </c>
      <c r="AI72" s="25">
        <f t="shared" ca="1" si="20"/>
        <v>87.491749974290641</v>
      </c>
      <c r="AJ72" s="25">
        <f t="shared" ca="1" si="20"/>
        <v>99.039824154807889</v>
      </c>
      <c r="AK72" s="25">
        <f t="shared" ca="1" si="20"/>
        <v>100.33211555037981</v>
      </c>
      <c r="AL72" s="25">
        <f t="shared" ca="1" si="20"/>
        <v>102.73752598012297</v>
      </c>
      <c r="AM72" s="25">
        <f t="shared" ca="1" si="20"/>
        <v>99.956954115573623</v>
      </c>
      <c r="AN72" s="25">
        <f t="shared" ca="1" si="20"/>
        <v>101.70799879438032</v>
      </c>
      <c r="AO72" s="25">
        <f t="shared" ca="1" si="20"/>
        <v>101.14702696314576</v>
      </c>
      <c r="AP72" s="25">
        <f t="shared" ca="1" si="20"/>
        <v>97.10992649229533</v>
      </c>
      <c r="AQ72" s="25">
        <f t="shared" ca="1" si="20"/>
        <v>95.26900416872445</v>
      </c>
      <c r="AR72" s="25">
        <f t="shared" ca="1" si="21"/>
        <v>96.169363277396442</v>
      </c>
      <c r="AS72" s="25">
        <f t="shared" ca="1" si="21"/>
        <v>95.306248220690421</v>
      </c>
      <c r="AT72" s="25">
        <f t="shared" ca="1" si="21"/>
        <v>101.19570370819389</v>
      </c>
      <c r="AU72" s="25">
        <f t="shared" ca="1" si="21"/>
        <v>97.324709569724178</v>
      </c>
      <c r="AV72" s="25">
        <f t="shared" ca="1" si="21"/>
        <v>97.671246836367558</v>
      </c>
      <c r="AW72" s="25">
        <f t="shared" ca="1" si="21"/>
        <v>99.134984241714079</v>
      </c>
      <c r="AX72" s="25">
        <f t="shared" ca="1" si="21"/>
        <v>96.283581523639512</v>
      </c>
      <c r="AY72" s="25">
        <f t="shared" ca="1" si="21"/>
        <v>95.830843826824832</v>
      </c>
      <c r="AZ72" s="25">
        <f t="shared" ca="1" si="21"/>
        <v>97.035597770139162</v>
      </c>
      <c r="BA72" s="25">
        <f t="shared" ca="1" si="21"/>
        <v>99.584787212946097</v>
      </c>
      <c r="BB72" s="25">
        <f t="shared" ca="1" si="21"/>
        <v>98.531257766742272</v>
      </c>
      <c r="BC72" s="25">
        <f t="shared" ca="1" si="21"/>
        <v>104.96685435245492</v>
      </c>
      <c r="BD72" s="25">
        <f t="shared" ca="1" si="21"/>
        <v>105.01525122514016</v>
      </c>
      <c r="BE72" s="25">
        <f t="shared" ca="1" si="21"/>
        <v>99.499862677502207</v>
      </c>
      <c r="BF72" s="25"/>
      <c r="BG72" s="25">
        <f t="shared" ca="1" si="22"/>
        <v>97.922123572626461</v>
      </c>
      <c r="BH72" s="25">
        <f t="shared" ca="1" si="22"/>
        <v>98.598811072793339</v>
      </c>
      <c r="BI72" s="25">
        <f t="shared" ca="1" si="22"/>
        <v>95.796335051530349</v>
      </c>
      <c r="BJ72" s="25">
        <f t="shared" ca="1" si="22"/>
        <v>98.460005210421031</v>
      </c>
      <c r="BK72" s="25">
        <f t="shared" ca="1" si="22"/>
        <v>93.614542501561417</v>
      </c>
      <c r="BL72" s="25">
        <f t="shared" ca="1" si="22"/>
        <v>99.277031546020893</v>
      </c>
      <c r="BM72" s="25">
        <f t="shared" ca="1" si="22"/>
        <v>103.99777431449425</v>
      </c>
      <c r="BN72" s="25">
        <f t="shared" ca="1" si="22"/>
        <v>92.514846801523277</v>
      </c>
      <c r="BO72" s="25">
        <f t="shared" ca="1" si="22"/>
        <v>98.439018949139097</v>
      </c>
      <c r="BP72" s="25">
        <f t="shared" ca="1" si="22"/>
        <v>96.714634398568393</v>
      </c>
      <c r="BQ72" s="25">
        <f t="shared" ca="1" si="23"/>
        <v>101.32218696339643</v>
      </c>
      <c r="BR72" s="25">
        <f t="shared" ca="1" si="23"/>
        <v>107.34320256849036</v>
      </c>
      <c r="BS72" s="25">
        <f t="shared" ca="1" si="23"/>
        <v>93.812075847831011</v>
      </c>
      <c r="BT72" s="25">
        <f t="shared" ca="1" si="23"/>
        <v>97.400651903812758</v>
      </c>
      <c r="BU72" s="25">
        <f t="shared" ca="1" si="23"/>
        <v>91.118456774928347</v>
      </c>
      <c r="BV72" s="25">
        <f t="shared" ca="1" si="23"/>
        <v>90.834362132541784</v>
      </c>
      <c r="BW72" s="25">
        <f t="shared" ca="1" si="23"/>
        <v>97.831593914891002</v>
      </c>
      <c r="BX72" s="25">
        <f t="shared" ca="1" si="23"/>
        <v>95.947153984162583</v>
      </c>
      <c r="BY72" s="25"/>
      <c r="BZ72" s="25"/>
      <c r="CA72" s="25"/>
      <c r="CB72" s="25"/>
      <c r="CC72" s="25">
        <f t="shared" ca="1" si="24"/>
        <v>101.09363006025498</v>
      </c>
      <c r="CD72" s="25">
        <f t="shared" ca="1" si="24"/>
        <v>91.088887091435964</v>
      </c>
      <c r="CE72" s="25">
        <f t="shared" ca="1" si="24"/>
        <v>99.553289510523797</v>
      </c>
      <c r="CF72" s="25">
        <f t="shared" ca="1" si="24"/>
        <v>98.821046468439405</v>
      </c>
      <c r="CG72" s="25">
        <f t="shared" ca="1" si="24"/>
        <v>95.796567747916967</v>
      </c>
    </row>
    <row r="73" spans="1:85" x14ac:dyDescent="0.3">
      <c r="A73" s="24">
        <v>2018</v>
      </c>
      <c r="B73" s="25">
        <f t="shared" ca="1" si="27"/>
        <v>99.999053163289233</v>
      </c>
      <c r="C73" s="25"/>
      <c r="D73" s="25">
        <f t="shared" ca="1" si="26"/>
        <v>99.999740633295744</v>
      </c>
      <c r="E73" s="25">
        <f t="shared" ca="1" si="26"/>
        <v>99.99851441999661</v>
      </c>
      <c r="F73" s="25">
        <f t="shared" ca="1" si="26"/>
        <v>100.0003554059067</v>
      </c>
      <c r="G73" s="25">
        <f t="shared" ca="1" si="26"/>
        <v>99.999498268298552</v>
      </c>
      <c r="H73" s="25">
        <f t="shared" ca="1" si="26"/>
        <v>99.998791295082725</v>
      </c>
      <c r="I73" s="25">
        <f t="shared" ca="1" si="26"/>
        <v>99.999109511164718</v>
      </c>
      <c r="J73" s="25">
        <f t="shared" ca="1" si="26"/>
        <v>100.00147035643134</v>
      </c>
      <c r="K73" s="25">
        <f t="shared" ca="1" si="26"/>
        <v>100.00024284687248</v>
      </c>
      <c r="L73" s="25">
        <f t="shared" ca="1" si="26"/>
        <v>100.00085767279292</v>
      </c>
      <c r="M73" s="25">
        <f t="shared" ca="1" si="26"/>
        <v>99.99936969231095</v>
      </c>
      <c r="N73" s="25">
        <f t="shared" ca="1" si="26"/>
        <v>99.997468158977469</v>
      </c>
      <c r="O73" s="25">
        <f t="shared" ca="1" si="26"/>
        <v>99.999262714155776</v>
      </c>
      <c r="P73" s="25">
        <f t="shared" ca="1" si="26"/>
        <v>99.999657149023037</v>
      </c>
      <c r="Q73" s="25">
        <f t="shared" ca="1" si="26"/>
        <v>99.997469196987069</v>
      </c>
      <c r="R73" s="25"/>
      <c r="S73" s="25"/>
      <c r="T73" s="25"/>
      <c r="U73" s="25">
        <f t="shared" ca="1" si="25"/>
        <v>99.999818010282553</v>
      </c>
      <c r="V73" s="25">
        <f t="shared" ca="1" si="25"/>
        <v>99.999198386830045</v>
      </c>
      <c r="W73" s="25">
        <f t="shared" si="28"/>
        <v>272</v>
      </c>
      <c r="X73" s="25">
        <f ca="1">GEOMEAN(OFFSET(X$77,$W73,0,4,1))</f>
        <v>99.999951499975282</v>
      </c>
      <c r="Y73" s="25">
        <f t="shared" ca="1" si="19"/>
        <v>100.00126278176954</v>
      </c>
      <c r="Z73" s="25">
        <f t="shared" ca="1" si="19"/>
        <v>99.999653765723437</v>
      </c>
      <c r="AA73" s="25">
        <f t="shared" ca="1" si="19"/>
        <v>99.99851441999661</v>
      </c>
      <c r="AB73" s="25">
        <f t="shared" ca="1" si="19"/>
        <v>99.999902674839689</v>
      </c>
      <c r="AC73" s="25">
        <f t="shared" ca="1" si="19"/>
        <v>100.00196345047264</v>
      </c>
      <c r="AD73" s="25">
        <f t="shared" ca="1" si="19"/>
        <v>100.00174300562215</v>
      </c>
      <c r="AE73" s="25">
        <f t="shared" ca="1" si="19"/>
        <v>99.999645072339391</v>
      </c>
      <c r="AF73" s="25">
        <f t="shared" ca="1" si="19"/>
        <v>99.999505717525281</v>
      </c>
      <c r="AG73" s="25">
        <f t="shared" ca="1" si="19"/>
        <v>100.00180614716989</v>
      </c>
      <c r="AH73" s="25">
        <f t="shared" ca="1" si="20"/>
        <v>100.0000439630932</v>
      </c>
      <c r="AI73" s="25">
        <f t="shared" ca="1" si="20"/>
        <v>99.998891255999339</v>
      </c>
      <c r="AJ73" s="25">
        <f t="shared" ca="1" si="20"/>
        <v>100.00060364267861</v>
      </c>
      <c r="AK73" s="25">
        <f t="shared" ca="1" si="20"/>
        <v>99.998894198044724</v>
      </c>
      <c r="AL73" s="25">
        <f t="shared" ca="1" si="20"/>
        <v>100.00090707813574</v>
      </c>
      <c r="AM73" s="25">
        <f t="shared" ca="1" si="20"/>
        <v>99.999644978216395</v>
      </c>
      <c r="AN73" s="25">
        <f t="shared" ca="1" si="20"/>
        <v>99.999314040061279</v>
      </c>
      <c r="AO73" s="25">
        <f t="shared" ca="1" si="20"/>
        <v>100.00152869880696</v>
      </c>
      <c r="AP73" s="25">
        <f t="shared" ca="1" si="20"/>
        <v>100.00109645222444</v>
      </c>
      <c r="AQ73" s="25">
        <f t="shared" ca="1" si="20"/>
        <v>99.999919110043805</v>
      </c>
      <c r="AR73" s="25">
        <f t="shared" ca="1" si="21"/>
        <v>100.00050135965456</v>
      </c>
      <c r="AS73" s="25">
        <f t="shared" ca="1" si="21"/>
        <v>100.00134531329958</v>
      </c>
      <c r="AT73" s="25">
        <f t="shared" ca="1" si="21"/>
        <v>99.99831793149086</v>
      </c>
      <c r="AU73" s="25">
        <f t="shared" ca="1" si="21"/>
        <v>99.999498268298552</v>
      </c>
      <c r="AV73" s="25">
        <f t="shared" ca="1" si="21"/>
        <v>100.00071840159821</v>
      </c>
      <c r="AW73" s="25">
        <f t="shared" ca="1" si="21"/>
        <v>99.999274442903541</v>
      </c>
      <c r="AX73" s="25">
        <f t="shared" ca="1" si="21"/>
        <v>99.999109511164718</v>
      </c>
      <c r="AY73" s="25">
        <f t="shared" ca="1" si="21"/>
        <v>99.997605626286514</v>
      </c>
      <c r="AZ73" s="25">
        <f t="shared" ca="1" si="21"/>
        <v>99.997024637243584</v>
      </c>
      <c r="BA73" s="25">
        <f t="shared" ca="1" si="21"/>
        <v>99.999893245586151</v>
      </c>
      <c r="BB73" s="25">
        <f t="shared" ca="1" si="21"/>
        <v>100.00229700919651</v>
      </c>
      <c r="BC73" s="25">
        <f t="shared" ca="1" si="21"/>
        <v>99.997916321959352</v>
      </c>
      <c r="BD73" s="25">
        <f t="shared" ca="1" si="21"/>
        <v>99.99836587585385</v>
      </c>
      <c r="BE73" s="25">
        <f t="shared" ca="1" si="21"/>
        <v>100.00136133462568</v>
      </c>
      <c r="BF73" s="25"/>
      <c r="BG73" s="25">
        <f t="shared" ca="1" si="22"/>
        <v>100.00085767279292</v>
      </c>
      <c r="BH73" s="25">
        <f t="shared" ca="1" si="22"/>
        <v>100.00147233030708</v>
      </c>
      <c r="BI73" s="25">
        <f t="shared" ca="1" si="22"/>
        <v>100.00022096662281</v>
      </c>
      <c r="BJ73" s="25">
        <f t="shared" ca="1" si="22"/>
        <v>99.999400413147697</v>
      </c>
      <c r="BK73" s="25">
        <f t="shared" ca="1" si="22"/>
        <v>99.998973813196017</v>
      </c>
      <c r="BL73" s="25">
        <f t="shared" ca="1" si="22"/>
        <v>99.999907798495158</v>
      </c>
      <c r="BM73" s="25">
        <f t="shared" ca="1" si="22"/>
        <v>99.999707504307096</v>
      </c>
      <c r="BN73" s="25">
        <f t="shared" ca="1" si="22"/>
        <v>99.997475485506811</v>
      </c>
      <c r="BO73" s="25">
        <f t="shared" ca="1" si="22"/>
        <v>99.999262714155776</v>
      </c>
      <c r="BP73" s="25">
        <f t="shared" ca="1" si="22"/>
        <v>99.999236841445324</v>
      </c>
      <c r="BQ73" s="25">
        <f t="shared" ca="1" si="23"/>
        <v>100.00209326896558</v>
      </c>
      <c r="BR73" s="25">
        <f t="shared" ca="1" si="23"/>
        <v>100.0019210274841</v>
      </c>
      <c r="BS73" s="25">
        <f t="shared" ca="1" si="23"/>
        <v>99.997516177328862</v>
      </c>
      <c r="BT73" s="25">
        <f t="shared" ca="1" si="23"/>
        <v>100.00064219377029</v>
      </c>
      <c r="BU73" s="25">
        <f t="shared" ca="1" si="23"/>
        <v>100.00139489021234</v>
      </c>
      <c r="BV73" s="25">
        <f t="shared" ca="1" si="23"/>
        <v>100.0017067036457</v>
      </c>
      <c r="BW73" s="25">
        <f t="shared" ca="1" si="23"/>
        <v>99.99905135119316</v>
      </c>
      <c r="BX73" s="25">
        <f t="shared" ca="1" si="23"/>
        <v>99.999714432609167</v>
      </c>
      <c r="BY73" s="25"/>
      <c r="BZ73" s="25"/>
      <c r="CA73" s="25"/>
      <c r="CB73" s="25"/>
      <c r="CC73" s="25">
        <f t="shared" ca="1" si="24"/>
        <v>100.00200536652558</v>
      </c>
      <c r="CD73" s="25">
        <f t="shared" ca="1" si="24"/>
        <v>100.00045357378777</v>
      </c>
      <c r="CE73" s="25">
        <f t="shared" ca="1" si="24"/>
        <v>100.0013537220113</v>
      </c>
      <c r="CF73" s="25">
        <f t="shared" ca="1" si="24"/>
        <v>100.00159156488928</v>
      </c>
      <c r="CG73" s="25">
        <f t="shared" ca="1" si="24"/>
        <v>100.0026622422141</v>
      </c>
    </row>
    <row r="74" spans="1:85" x14ac:dyDescent="0.3">
      <c r="A74" s="24">
        <v>2019</v>
      </c>
      <c r="B74" s="25">
        <f t="shared" ca="1" si="27"/>
        <v>101.80850084315269</v>
      </c>
      <c r="C74" s="25"/>
      <c r="D74" s="25">
        <f t="shared" ca="1" si="26"/>
        <v>100.17245322963902</v>
      </c>
      <c r="E74" s="25">
        <f t="shared" ca="1" si="26"/>
        <v>101.02016657895187</v>
      </c>
      <c r="F74" s="25">
        <f t="shared" ca="1" si="26"/>
        <v>102.24164073304794</v>
      </c>
      <c r="G74" s="25">
        <f t="shared" ca="1" si="26"/>
        <v>100.52983205679024</v>
      </c>
      <c r="H74" s="25">
        <f t="shared" ca="1" si="26"/>
        <v>102.13884115272664</v>
      </c>
      <c r="I74" s="25">
        <f t="shared" ca="1" si="26"/>
        <v>107.37729080922855</v>
      </c>
      <c r="J74" s="25">
        <f t="shared" ca="1" si="26"/>
        <v>100.80436970256365</v>
      </c>
      <c r="K74" s="25">
        <f t="shared" ca="1" si="26"/>
        <v>101.45322124212333</v>
      </c>
      <c r="L74" s="25">
        <f t="shared" ca="1" si="26"/>
        <v>100.84242109728837</v>
      </c>
      <c r="M74" s="25">
        <f t="shared" ca="1" si="26"/>
        <v>102.74778668480702</v>
      </c>
      <c r="N74" s="25">
        <f t="shared" ca="1" si="26"/>
        <v>100.04246043611722</v>
      </c>
      <c r="O74" s="25">
        <f t="shared" ca="1" si="26"/>
        <v>101.80793965960277</v>
      </c>
      <c r="P74" s="25">
        <f t="shared" ca="1" si="26"/>
        <v>100.0723832146228</v>
      </c>
      <c r="Q74" s="25">
        <f t="shared" ca="1" si="26"/>
        <v>105.10571126000664</v>
      </c>
      <c r="R74" s="25"/>
      <c r="S74" s="25"/>
      <c r="T74" s="25"/>
      <c r="U74" s="25">
        <f t="shared" ca="1" si="25"/>
        <v>102.57991987997055</v>
      </c>
      <c r="V74" s="25">
        <f t="shared" ca="1" si="25"/>
        <v>103.88082057259393</v>
      </c>
      <c r="W74" s="25">
        <f>W73+4</f>
        <v>276</v>
      </c>
      <c r="X74" s="25">
        <f t="shared" ca="1" si="19"/>
        <v>99.769995490429494</v>
      </c>
      <c r="Y74" s="25">
        <f t="shared" ca="1" si="19"/>
        <v>108.90067864599784</v>
      </c>
      <c r="Z74" s="25">
        <f t="shared" ca="1" si="19"/>
        <v>107.11442881606459</v>
      </c>
      <c r="AA74" s="25">
        <f t="shared" ca="1" si="19"/>
        <v>101.02016657895187</v>
      </c>
      <c r="AB74" s="25">
        <f t="shared" ca="1" si="19"/>
        <v>101.8744461377093</v>
      </c>
      <c r="AC74" s="25">
        <f t="shared" ca="1" si="19"/>
        <v>91.726913387417511</v>
      </c>
      <c r="AD74" s="25">
        <f t="shared" ca="1" si="19"/>
        <v>100.5987866698683</v>
      </c>
      <c r="AE74" s="25">
        <f t="shared" ca="1" si="19"/>
        <v>99.729617898215579</v>
      </c>
      <c r="AF74" s="25">
        <f t="shared" ca="1" si="19"/>
        <v>100.35490624758353</v>
      </c>
      <c r="AG74" s="25">
        <f t="shared" ca="1" si="19"/>
        <v>99.294505888567841</v>
      </c>
      <c r="AH74" s="25">
        <f t="shared" ca="1" si="20"/>
        <v>97.321130512898151</v>
      </c>
      <c r="AI74" s="25">
        <f t="shared" ca="1" si="20"/>
        <v>112.94208861606791</v>
      </c>
      <c r="AJ74" s="25">
        <f t="shared" ca="1" si="20"/>
        <v>102.13760671806891</v>
      </c>
      <c r="AK74" s="25">
        <f t="shared" ca="1" si="20"/>
        <v>100.76437384315476</v>
      </c>
      <c r="AL74" s="25">
        <f t="shared" ca="1" si="20"/>
        <v>97.324972433333414</v>
      </c>
      <c r="AM74" s="25">
        <f t="shared" ca="1" si="20"/>
        <v>99.282260683083763</v>
      </c>
      <c r="AN74" s="25">
        <f t="shared" ca="1" si="20"/>
        <v>99.459790335100976</v>
      </c>
      <c r="AO74" s="25">
        <f t="shared" ca="1" si="20"/>
        <v>98.012351651677903</v>
      </c>
      <c r="AP74" s="25">
        <f t="shared" ca="1" si="20"/>
        <v>103.18990184970407</v>
      </c>
      <c r="AQ74" s="25">
        <f t="shared" ca="1" si="20"/>
        <v>105.72208630274933</v>
      </c>
      <c r="AR74" s="25">
        <f t="shared" ca="1" si="21"/>
        <v>103.18927903662299</v>
      </c>
      <c r="AS74" s="25">
        <f t="shared" ca="1" si="21"/>
        <v>102.95499979693989</v>
      </c>
      <c r="AT74" s="25">
        <f t="shared" ca="1" si="21"/>
        <v>101.37113072709271</v>
      </c>
      <c r="AU74" s="25">
        <f t="shared" ca="1" si="21"/>
        <v>100.52983205679024</v>
      </c>
      <c r="AV74" s="25">
        <f t="shared" ca="1" si="21"/>
        <v>102.65711897259445</v>
      </c>
      <c r="AW74" s="25">
        <f t="shared" ca="1" si="21"/>
        <v>101.58480151487325</v>
      </c>
      <c r="AX74" s="25">
        <f t="shared" ca="1" si="21"/>
        <v>107.37729080922855</v>
      </c>
      <c r="AY74" s="25">
        <f t="shared" ca="1" si="21"/>
        <v>101.80224194338554</v>
      </c>
      <c r="AZ74" s="25">
        <f t="shared" ca="1" si="21"/>
        <v>103.04149216229226</v>
      </c>
      <c r="BA74" s="25">
        <f t="shared" ca="1" si="21"/>
        <v>99.697386489328196</v>
      </c>
      <c r="BB74" s="25">
        <f t="shared" ca="1" si="21"/>
        <v>101.28932303972927</v>
      </c>
      <c r="BC74" s="25">
        <f t="shared" ca="1" si="21"/>
        <v>131.13292048073737</v>
      </c>
      <c r="BD74" s="25">
        <f t="shared" ca="1" si="21"/>
        <v>92.269297948267237</v>
      </c>
      <c r="BE74" s="25">
        <f t="shared" ca="1" si="21"/>
        <v>103.90976405437829</v>
      </c>
      <c r="BF74" s="25"/>
      <c r="BG74" s="25">
        <f t="shared" ca="1" si="22"/>
        <v>100.84242109728837</v>
      </c>
      <c r="BH74" s="25">
        <f t="shared" ca="1" si="22"/>
        <v>100.77225546794973</v>
      </c>
      <c r="BI74" s="25">
        <f t="shared" ca="1" si="22"/>
        <v>103.67133175456964</v>
      </c>
      <c r="BJ74" s="25">
        <f t="shared" ca="1" si="22"/>
        <v>101.34075406619272</v>
      </c>
      <c r="BK74" s="25">
        <f t="shared" ca="1" si="22"/>
        <v>106.06094254728967</v>
      </c>
      <c r="BL74" s="25">
        <f t="shared" ca="1" si="22"/>
        <v>100.1399702893418</v>
      </c>
      <c r="BM74" s="25">
        <f t="shared" ca="1" si="22"/>
        <v>95.79327417291681</v>
      </c>
      <c r="BN74" s="25">
        <f t="shared" ca="1" si="22"/>
        <v>104.69123583882197</v>
      </c>
      <c r="BO74" s="25">
        <f t="shared" ca="1" si="22"/>
        <v>101.80793965960277</v>
      </c>
      <c r="BP74" s="25">
        <f t="shared" ca="1" si="22"/>
        <v>103.32169727735013</v>
      </c>
      <c r="BQ74" s="25">
        <f t="shared" ca="1" si="23"/>
        <v>99.073392433054863</v>
      </c>
      <c r="BR74" s="25">
        <f t="shared" ca="1" si="23"/>
        <v>94.970834939435562</v>
      </c>
      <c r="BS74" s="25">
        <f t="shared" ca="1" si="23"/>
        <v>102.60812257088203</v>
      </c>
      <c r="BT74" s="25">
        <f t="shared" ca="1" si="23"/>
        <v>102.48659338730698</v>
      </c>
      <c r="BU74" s="25">
        <f t="shared" ca="1" si="23"/>
        <v>105.92718122079822</v>
      </c>
      <c r="BV74" s="25">
        <f t="shared" ca="1" si="23"/>
        <v>99.081232449678069</v>
      </c>
      <c r="BW74" s="25">
        <f t="shared" ca="1" si="23"/>
        <v>104.48840180726133</v>
      </c>
      <c r="BX74" s="25">
        <f t="shared" ca="1" si="23"/>
        <v>104.37628646036514</v>
      </c>
      <c r="BY74" s="25"/>
      <c r="BZ74" s="25"/>
      <c r="CA74" s="25"/>
      <c r="CB74" s="25"/>
      <c r="CC74" s="25">
        <f ca="1">GEOMEAN(OFFSET(CC$77,$W74,0,4,1))</f>
        <v>98.34176006934986</v>
      </c>
      <c r="CD74" s="25">
        <f t="shared" ca="1" si="24"/>
        <v>106.85052684234857</v>
      </c>
      <c r="CE74" s="25">
        <f t="shared" ca="1" si="24"/>
        <v>102.33215308583529</v>
      </c>
      <c r="CF74" s="25">
        <f t="shared" ca="1" si="24"/>
        <v>98.24902128575431</v>
      </c>
      <c r="CG74" s="25">
        <f t="shared" ca="1" si="24"/>
        <v>106.52366910350854</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147</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148</v>
      </c>
      <c r="B77" s="26">
        <v>14.96</v>
      </c>
      <c r="C77" s="25"/>
      <c r="D77" s="26">
        <v>25.05</v>
      </c>
      <c r="E77" s="26">
        <v>4.8</v>
      </c>
      <c r="F77" s="26">
        <v>42.87</v>
      </c>
      <c r="G77" s="26">
        <v>17.77</v>
      </c>
      <c r="H77" s="26">
        <v>8.81</v>
      </c>
      <c r="I77" s="26">
        <v>9.35</v>
      </c>
      <c r="J77" s="26">
        <v>8.2899999999999991</v>
      </c>
      <c r="K77" s="26">
        <v>23.21</v>
      </c>
      <c r="L77" s="26">
        <v>4.17</v>
      </c>
      <c r="M77" s="26">
        <v>8.7100000000000009</v>
      </c>
      <c r="N77" s="26">
        <v>4.57</v>
      </c>
      <c r="O77" s="26">
        <v>12.45</v>
      </c>
      <c r="P77" s="26">
        <v>0.47</v>
      </c>
      <c r="Q77" s="26">
        <v>6.29</v>
      </c>
      <c r="R77" s="25"/>
      <c r="S77" s="25"/>
      <c r="T77" s="25"/>
      <c r="U77" s="26">
        <v>24.26</v>
      </c>
      <c r="V77" s="26">
        <v>0.12</v>
      </c>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149</v>
      </c>
      <c r="B78" s="26">
        <v>15.1</v>
      </c>
      <c r="C78" s="25"/>
      <c r="D78" s="26">
        <v>25.62</v>
      </c>
      <c r="E78" s="26">
        <v>4.88</v>
      </c>
      <c r="F78" s="26">
        <v>43.26</v>
      </c>
      <c r="G78" s="26">
        <v>18.079999999999998</v>
      </c>
      <c r="H78" s="26">
        <v>8.8699999999999992</v>
      </c>
      <c r="I78" s="26">
        <v>9.48</v>
      </c>
      <c r="J78" s="26">
        <v>8.32</v>
      </c>
      <c r="K78" s="26">
        <v>23.3</v>
      </c>
      <c r="L78" s="26">
        <v>4.26</v>
      </c>
      <c r="M78" s="26">
        <v>8.73</v>
      </c>
      <c r="N78" s="26">
        <v>4.5999999999999996</v>
      </c>
      <c r="O78" s="26">
        <v>12.5</v>
      </c>
      <c r="P78" s="26">
        <v>0.47</v>
      </c>
      <c r="Q78" s="26">
        <v>6.33</v>
      </c>
      <c r="R78" s="25"/>
      <c r="S78" s="25"/>
      <c r="T78" s="25"/>
      <c r="U78" s="26">
        <v>24.3</v>
      </c>
      <c r="V78" s="26">
        <v>0.13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150</v>
      </c>
      <c r="B79" s="26">
        <v>15.24</v>
      </c>
      <c r="C79" s="25"/>
      <c r="D79" s="26">
        <v>26.18</v>
      </c>
      <c r="E79" s="26">
        <v>4.95</v>
      </c>
      <c r="F79" s="26">
        <v>43.68</v>
      </c>
      <c r="G79" s="26">
        <v>18.399999999999999</v>
      </c>
      <c r="H79" s="26">
        <v>8.93</v>
      </c>
      <c r="I79" s="26">
        <v>9.61</v>
      </c>
      <c r="J79" s="26">
        <v>8.3699999999999992</v>
      </c>
      <c r="K79" s="26">
        <v>23.38</v>
      </c>
      <c r="L79" s="26">
        <v>4.3499999999999996</v>
      </c>
      <c r="M79" s="26">
        <v>8.76</v>
      </c>
      <c r="N79" s="26">
        <v>4.6399999999999997</v>
      </c>
      <c r="O79" s="26">
        <v>12.55</v>
      </c>
      <c r="P79" s="26">
        <v>0.48</v>
      </c>
      <c r="Q79" s="26">
        <v>6.37</v>
      </c>
      <c r="R79" s="25"/>
      <c r="S79" s="25"/>
      <c r="T79" s="25"/>
      <c r="U79" s="26">
        <v>24.36</v>
      </c>
      <c r="V79" s="26">
        <v>0.13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151</v>
      </c>
      <c r="B80" s="26">
        <v>15.38</v>
      </c>
      <c r="C80" s="25"/>
      <c r="D80" s="26">
        <v>26.72</v>
      </c>
      <c r="E80" s="26">
        <v>5.0199999999999996</v>
      </c>
      <c r="F80" s="26">
        <v>44.12</v>
      </c>
      <c r="G80" s="26">
        <v>18.71</v>
      </c>
      <c r="H80" s="26">
        <v>9</v>
      </c>
      <c r="I80" s="26">
        <v>9.74</v>
      </c>
      <c r="J80" s="26">
        <v>8.41</v>
      </c>
      <c r="K80" s="26">
        <v>23.43</v>
      </c>
      <c r="L80" s="26">
        <v>4.4400000000000004</v>
      </c>
      <c r="M80" s="26">
        <v>8.7899999999999991</v>
      </c>
      <c r="N80" s="26">
        <v>4.68</v>
      </c>
      <c r="O80" s="26">
        <v>12.6</v>
      </c>
      <c r="P80" s="26">
        <v>0.49</v>
      </c>
      <c r="Q80" s="26">
        <v>6.41</v>
      </c>
      <c r="R80" s="25"/>
      <c r="S80" s="25"/>
      <c r="T80" s="25"/>
      <c r="U80" s="26">
        <v>24.45</v>
      </c>
      <c r="V80" s="26">
        <v>0.13</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152</v>
      </c>
      <c r="B81" s="26">
        <v>15.52</v>
      </c>
      <c r="C81" s="25"/>
      <c r="D81" s="26">
        <v>27.24</v>
      </c>
      <c r="E81" s="26">
        <v>5.08</v>
      </c>
      <c r="F81" s="26">
        <v>44.59</v>
      </c>
      <c r="G81" s="26">
        <v>19.03</v>
      </c>
      <c r="H81" s="26">
        <v>9.07</v>
      </c>
      <c r="I81" s="26">
        <v>9.8800000000000008</v>
      </c>
      <c r="J81" s="26">
        <v>8.4600000000000009</v>
      </c>
      <c r="K81" s="26">
        <v>23.47</v>
      </c>
      <c r="L81" s="26">
        <v>4.5199999999999996</v>
      </c>
      <c r="M81" s="26">
        <v>8.82</v>
      </c>
      <c r="N81" s="26">
        <v>4.71</v>
      </c>
      <c r="O81" s="26">
        <v>12.64</v>
      </c>
      <c r="P81" s="26">
        <v>0.5</v>
      </c>
      <c r="Q81" s="26">
        <v>6.44</v>
      </c>
      <c r="R81" s="25"/>
      <c r="S81" s="25"/>
      <c r="T81" s="25"/>
      <c r="U81" s="26">
        <v>24.55</v>
      </c>
      <c r="V81" s="26">
        <v>0.14000000000000001</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153</v>
      </c>
      <c r="B82" s="26">
        <v>15.67</v>
      </c>
      <c r="C82" s="25"/>
      <c r="D82" s="26">
        <v>27.74</v>
      </c>
      <c r="E82" s="26">
        <v>5.15</v>
      </c>
      <c r="F82" s="26">
        <v>45.07</v>
      </c>
      <c r="G82" s="26">
        <v>19.34</v>
      </c>
      <c r="H82" s="26">
        <v>9.15</v>
      </c>
      <c r="I82" s="26">
        <v>10.02</v>
      </c>
      <c r="J82" s="26">
        <v>8.51</v>
      </c>
      <c r="K82" s="26">
        <v>23.48</v>
      </c>
      <c r="L82" s="26">
        <v>4.59</v>
      </c>
      <c r="M82" s="26">
        <v>8.86</v>
      </c>
      <c r="N82" s="26">
        <v>4.75</v>
      </c>
      <c r="O82" s="26">
        <v>12.68</v>
      </c>
      <c r="P82" s="26">
        <v>0.51</v>
      </c>
      <c r="Q82" s="26">
        <v>6.47</v>
      </c>
      <c r="R82" s="25"/>
      <c r="S82" s="25"/>
      <c r="T82" s="25"/>
      <c r="U82" s="26">
        <v>24.65</v>
      </c>
      <c r="V82" s="26">
        <v>0.14000000000000001</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154</v>
      </c>
      <c r="B83" s="26">
        <v>15.8</v>
      </c>
      <c r="C83" s="25"/>
      <c r="D83" s="26">
        <v>28.19</v>
      </c>
      <c r="E83" s="26">
        <v>5.22</v>
      </c>
      <c r="F83" s="26">
        <v>45.54</v>
      </c>
      <c r="G83" s="26">
        <v>19.64</v>
      </c>
      <c r="H83" s="26">
        <v>9.2200000000000006</v>
      </c>
      <c r="I83" s="26">
        <v>10.16</v>
      </c>
      <c r="J83" s="26">
        <v>8.5500000000000007</v>
      </c>
      <c r="K83" s="26">
        <v>23.47</v>
      </c>
      <c r="L83" s="26">
        <v>4.66</v>
      </c>
      <c r="M83" s="26">
        <v>8.9</v>
      </c>
      <c r="N83" s="26">
        <v>4.78</v>
      </c>
      <c r="O83" s="26">
        <v>12.72</v>
      </c>
      <c r="P83" s="26">
        <v>0.51</v>
      </c>
      <c r="Q83" s="26">
        <v>6.51</v>
      </c>
      <c r="R83" s="25"/>
      <c r="S83" s="25"/>
      <c r="T83" s="25"/>
      <c r="U83" s="26">
        <v>24.7</v>
      </c>
      <c r="V83" s="26">
        <v>0.15</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155</v>
      </c>
      <c r="B84" s="26">
        <v>15.93</v>
      </c>
      <c r="C84" s="25"/>
      <c r="D84" s="26">
        <v>28.59</v>
      </c>
      <c r="E84" s="26">
        <v>5.29</v>
      </c>
      <c r="F84" s="26">
        <v>45.98</v>
      </c>
      <c r="G84" s="26">
        <v>19.93</v>
      </c>
      <c r="H84" s="26">
        <v>9.2899999999999991</v>
      </c>
      <c r="I84" s="26">
        <v>10.3</v>
      </c>
      <c r="J84" s="26">
        <v>8.59</v>
      </c>
      <c r="K84" s="26">
        <v>23.44</v>
      </c>
      <c r="L84" s="26">
        <v>4.7300000000000004</v>
      </c>
      <c r="M84" s="26">
        <v>8.94</v>
      </c>
      <c r="N84" s="26">
        <v>4.8099999999999996</v>
      </c>
      <c r="O84" s="26">
        <v>12.75</v>
      </c>
      <c r="P84" s="26">
        <v>0.51</v>
      </c>
      <c r="Q84" s="26">
        <v>6.54</v>
      </c>
      <c r="R84" s="25"/>
      <c r="S84" s="25"/>
      <c r="T84" s="25"/>
      <c r="U84" s="26">
        <v>24.74</v>
      </c>
      <c r="V84" s="26">
        <v>0.17</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156</v>
      </c>
      <c r="B85" s="26">
        <v>16.05</v>
      </c>
      <c r="C85" s="25"/>
      <c r="D85" s="26">
        <v>28.93</v>
      </c>
      <c r="E85" s="26">
        <v>5.37</v>
      </c>
      <c r="F85" s="26">
        <v>46.38</v>
      </c>
      <c r="G85" s="26">
        <v>20.22</v>
      </c>
      <c r="H85" s="26">
        <v>9.36</v>
      </c>
      <c r="I85" s="26">
        <v>10.44</v>
      </c>
      <c r="J85" s="26">
        <v>8.6300000000000008</v>
      </c>
      <c r="K85" s="26">
        <v>23.4</v>
      </c>
      <c r="L85" s="26">
        <v>4.8099999999999996</v>
      </c>
      <c r="M85" s="26">
        <v>8.99</v>
      </c>
      <c r="N85" s="26">
        <v>4.83</v>
      </c>
      <c r="O85" s="26">
        <v>12.8</v>
      </c>
      <c r="P85" s="26">
        <v>0.52</v>
      </c>
      <c r="Q85" s="26">
        <v>6.58</v>
      </c>
      <c r="R85" s="25"/>
      <c r="S85" s="25"/>
      <c r="T85" s="25"/>
      <c r="U85" s="26">
        <v>24.77</v>
      </c>
      <c r="V85" s="26">
        <v>0.18</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157</v>
      </c>
      <c r="B86" s="26">
        <v>16.16</v>
      </c>
      <c r="C86" s="25"/>
      <c r="D86" s="26">
        <v>29.22</v>
      </c>
      <c r="E86" s="26">
        <v>5.45</v>
      </c>
      <c r="F86" s="26">
        <v>46.76</v>
      </c>
      <c r="G86" s="26">
        <v>20.5</v>
      </c>
      <c r="H86" s="26">
        <v>9.42</v>
      </c>
      <c r="I86" s="26">
        <v>10.58</v>
      </c>
      <c r="J86" s="26">
        <v>8.66</v>
      </c>
      <c r="K86" s="26">
        <v>23.36</v>
      </c>
      <c r="L86" s="26">
        <v>4.88</v>
      </c>
      <c r="M86" s="26">
        <v>9.0399999999999991</v>
      </c>
      <c r="N86" s="26">
        <v>4.8600000000000003</v>
      </c>
      <c r="O86" s="26">
        <v>12.84</v>
      </c>
      <c r="P86" s="26">
        <v>0.52</v>
      </c>
      <c r="Q86" s="26">
        <v>6.62</v>
      </c>
      <c r="R86" s="25"/>
      <c r="S86" s="25"/>
      <c r="T86" s="25"/>
      <c r="U86" s="26">
        <v>24.8</v>
      </c>
      <c r="V86" s="26">
        <v>0.19</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158</v>
      </c>
      <c r="B87" s="26">
        <v>16.260000000000002</v>
      </c>
      <c r="C87" s="25"/>
      <c r="D87" s="26">
        <v>29.46</v>
      </c>
      <c r="E87" s="26">
        <v>5.53</v>
      </c>
      <c r="F87" s="26">
        <v>47.11</v>
      </c>
      <c r="G87" s="26">
        <v>20.77</v>
      </c>
      <c r="H87" s="26">
        <v>9.49</v>
      </c>
      <c r="I87" s="26">
        <v>10.72</v>
      </c>
      <c r="J87" s="26">
        <v>8.6999999999999993</v>
      </c>
      <c r="K87" s="26">
        <v>23.33</v>
      </c>
      <c r="L87" s="26">
        <v>4.95</v>
      </c>
      <c r="M87" s="26">
        <v>9.1</v>
      </c>
      <c r="N87" s="26">
        <v>4.8899999999999997</v>
      </c>
      <c r="O87" s="26">
        <v>12.89</v>
      </c>
      <c r="P87" s="26">
        <v>0.53</v>
      </c>
      <c r="Q87" s="26">
        <v>6.65</v>
      </c>
      <c r="R87" s="25"/>
      <c r="S87" s="25"/>
      <c r="T87" s="25"/>
      <c r="U87" s="26">
        <v>24.85</v>
      </c>
      <c r="V87" s="26">
        <v>0.19</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159</v>
      </c>
      <c r="B88" s="26">
        <v>16.37</v>
      </c>
      <c r="C88" s="25"/>
      <c r="D88" s="26">
        <v>29.69</v>
      </c>
      <c r="E88" s="26">
        <v>5.63</v>
      </c>
      <c r="F88" s="26">
        <v>47.44</v>
      </c>
      <c r="G88" s="26">
        <v>21.05</v>
      </c>
      <c r="H88" s="26">
        <v>9.56</v>
      </c>
      <c r="I88" s="26">
        <v>10.85</v>
      </c>
      <c r="J88" s="26">
        <v>8.74</v>
      </c>
      <c r="K88" s="26">
        <v>23.31</v>
      </c>
      <c r="L88" s="26">
        <v>5.0199999999999996</v>
      </c>
      <c r="M88" s="26">
        <v>9.15</v>
      </c>
      <c r="N88" s="26">
        <v>4.92</v>
      </c>
      <c r="O88" s="26">
        <v>12.95</v>
      </c>
      <c r="P88" s="26">
        <v>0.53</v>
      </c>
      <c r="Q88" s="26">
        <v>6.68</v>
      </c>
      <c r="R88" s="25"/>
      <c r="S88" s="25"/>
      <c r="T88" s="25"/>
      <c r="U88" s="26">
        <v>24.92</v>
      </c>
      <c r="V88" s="26">
        <v>0.19</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160</v>
      </c>
      <c r="B89" s="26">
        <v>16.48</v>
      </c>
      <c r="C89" s="25"/>
      <c r="D89" s="26">
        <v>29.9</v>
      </c>
      <c r="E89" s="26">
        <v>5.74</v>
      </c>
      <c r="F89" s="26">
        <v>47.76</v>
      </c>
      <c r="G89" s="26">
        <v>21.33</v>
      </c>
      <c r="H89" s="26">
        <v>9.65</v>
      </c>
      <c r="I89" s="26">
        <v>10.99</v>
      </c>
      <c r="J89" s="26">
        <v>8.7899999999999991</v>
      </c>
      <c r="K89" s="26">
        <v>23.3</v>
      </c>
      <c r="L89" s="26">
        <v>5.09</v>
      </c>
      <c r="M89" s="26">
        <v>9.2100000000000009</v>
      </c>
      <c r="N89" s="26">
        <v>4.95</v>
      </c>
      <c r="O89" s="26">
        <v>13</v>
      </c>
      <c r="P89" s="26">
        <v>0.54</v>
      </c>
      <c r="Q89" s="26">
        <v>6.72</v>
      </c>
      <c r="R89" s="25"/>
      <c r="S89" s="25"/>
      <c r="T89" s="25"/>
      <c r="U89" s="26">
        <v>25.01</v>
      </c>
      <c r="V89" s="26">
        <v>0.19</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161</v>
      </c>
      <c r="B90" s="26">
        <v>16.600000000000001</v>
      </c>
      <c r="C90" s="25"/>
      <c r="D90" s="26">
        <v>30.1</v>
      </c>
      <c r="E90" s="26">
        <v>5.86</v>
      </c>
      <c r="F90" s="26">
        <v>48.08</v>
      </c>
      <c r="G90" s="26">
        <v>21.62</v>
      </c>
      <c r="H90" s="26">
        <v>9.75</v>
      </c>
      <c r="I90" s="26">
        <v>11.12</v>
      </c>
      <c r="J90" s="26">
        <v>8.84</v>
      </c>
      <c r="K90" s="26">
        <v>23.3</v>
      </c>
      <c r="L90" s="26">
        <v>5.16</v>
      </c>
      <c r="M90" s="26">
        <v>9.27</v>
      </c>
      <c r="N90" s="26">
        <v>4.99</v>
      </c>
      <c r="O90" s="26">
        <v>13.06</v>
      </c>
      <c r="P90" s="26">
        <v>0.55000000000000004</v>
      </c>
      <c r="Q90" s="26">
        <v>6.76</v>
      </c>
      <c r="R90" s="25"/>
      <c r="S90" s="25"/>
      <c r="T90" s="25"/>
      <c r="U90" s="26">
        <v>25.12</v>
      </c>
      <c r="V90" s="26">
        <v>0.19</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162</v>
      </c>
      <c r="B91" s="26">
        <v>16.71</v>
      </c>
      <c r="C91" s="25"/>
      <c r="D91" s="26">
        <v>30.29</v>
      </c>
      <c r="E91" s="26">
        <v>6</v>
      </c>
      <c r="F91" s="26">
        <v>48.39</v>
      </c>
      <c r="G91" s="26">
        <v>21.93</v>
      </c>
      <c r="H91" s="26">
        <v>9.84</v>
      </c>
      <c r="I91" s="26">
        <v>11.26</v>
      </c>
      <c r="J91" s="26">
        <v>8.89</v>
      </c>
      <c r="K91" s="26">
        <v>23.33</v>
      </c>
      <c r="L91" s="26">
        <v>5.23</v>
      </c>
      <c r="M91" s="26">
        <v>9.32</v>
      </c>
      <c r="N91" s="26">
        <v>5.0199999999999996</v>
      </c>
      <c r="O91" s="26">
        <v>13.12</v>
      </c>
      <c r="P91" s="26">
        <v>0.55000000000000004</v>
      </c>
      <c r="Q91" s="26">
        <v>6.81</v>
      </c>
      <c r="R91" s="25"/>
      <c r="S91" s="25"/>
      <c r="T91" s="25"/>
      <c r="U91" s="26">
        <v>25.22</v>
      </c>
      <c r="V91" s="26">
        <v>0.2</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163</v>
      </c>
      <c r="B92" s="26">
        <v>16.84</v>
      </c>
      <c r="C92" s="25"/>
      <c r="D92" s="26">
        <v>30.46</v>
      </c>
      <c r="E92" s="26">
        <v>6.14</v>
      </c>
      <c r="F92" s="26">
        <v>48.7</v>
      </c>
      <c r="G92" s="26">
        <v>22.26</v>
      </c>
      <c r="H92" s="26">
        <v>9.94</v>
      </c>
      <c r="I92" s="26">
        <v>11.42</v>
      </c>
      <c r="J92" s="26">
        <v>8.9499999999999993</v>
      </c>
      <c r="K92" s="26">
        <v>23.35</v>
      </c>
      <c r="L92" s="26">
        <v>5.31</v>
      </c>
      <c r="M92" s="26">
        <v>9.3800000000000008</v>
      </c>
      <c r="N92" s="26">
        <v>5.0599999999999996</v>
      </c>
      <c r="O92" s="26">
        <v>13.2</v>
      </c>
      <c r="P92" s="26">
        <v>0.56000000000000005</v>
      </c>
      <c r="Q92" s="26">
        <v>6.86</v>
      </c>
      <c r="R92" s="25"/>
      <c r="S92" s="25"/>
      <c r="T92" s="25"/>
      <c r="U92" s="26">
        <v>25.34</v>
      </c>
      <c r="V92" s="26">
        <v>0.21</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164</v>
      </c>
      <c r="B93" s="26">
        <v>16.97</v>
      </c>
      <c r="C93" s="25"/>
      <c r="D93" s="26">
        <v>30.59</v>
      </c>
      <c r="E93" s="26">
        <v>6.29</v>
      </c>
      <c r="F93" s="26">
        <v>49.04</v>
      </c>
      <c r="G93" s="26">
        <v>22.6</v>
      </c>
      <c r="H93" s="26">
        <v>10.029999999999999</v>
      </c>
      <c r="I93" s="26">
        <v>11.59</v>
      </c>
      <c r="J93" s="26">
        <v>9.02</v>
      </c>
      <c r="K93" s="26">
        <v>23.38</v>
      </c>
      <c r="L93" s="26">
        <v>5.4</v>
      </c>
      <c r="M93" s="26">
        <v>9.4499999999999993</v>
      </c>
      <c r="N93" s="26">
        <v>5.0999999999999996</v>
      </c>
      <c r="O93" s="26">
        <v>13.28</v>
      </c>
      <c r="P93" s="26">
        <v>0.56999999999999995</v>
      </c>
      <c r="Q93" s="26">
        <v>6.91</v>
      </c>
      <c r="R93" s="25"/>
      <c r="S93" s="25"/>
      <c r="T93" s="25"/>
      <c r="U93" s="26">
        <v>25.45</v>
      </c>
      <c r="V93" s="26">
        <v>0.23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165</v>
      </c>
      <c r="B94" s="26">
        <v>17.11</v>
      </c>
      <c r="C94" s="25"/>
      <c r="D94" s="26">
        <v>30.74</v>
      </c>
      <c r="E94" s="26">
        <v>6.45</v>
      </c>
      <c r="F94" s="26">
        <v>49.39</v>
      </c>
      <c r="G94" s="26">
        <v>22.97</v>
      </c>
      <c r="H94" s="26">
        <v>10.11</v>
      </c>
      <c r="I94" s="26">
        <v>11.78</v>
      </c>
      <c r="J94" s="26">
        <v>9.1</v>
      </c>
      <c r="K94" s="26">
        <v>23.4</v>
      </c>
      <c r="L94" s="26">
        <v>5.51</v>
      </c>
      <c r="M94" s="26">
        <v>9.52</v>
      </c>
      <c r="N94" s="26">
        <v>5.15</v>
      </c>
      <c r="O94" s="26">
        <v>13.38</v>
      </c>
      <c r="P94" s="26">
        <v>0.59</v>
      </c>
      <c r="Q94" s="26">
        <v>6.97</v>
      </c>
      <c r="R94" s="25"/>
      <c r="S94" s="25"/>
      <c r="T94" s="25"/>
      <c r="U94" s="26">
        <v>25.58</v>
      </c>
      <c r="V94" s="26">
        <v>0.24</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166</v>
      </c>
      <c r="B95" s="26">
        <v>17.260000000000002</v>
      </c>
      <c r="C95" s="25"/>
      <c r="D95" s="26">
        <v>30.91</v>
      </c>
      <c r="E95" s="26">
        <v>6.62</v>
      </c>
      <c r="F95" s="26">
        <v>49.76</v>
      </c>
      <c r="G95" s="26">
        <v>23.37</v>
      </c>
      <c r="H95" s="26">
        <v>10.19</v>
      </c>
      <c r="I95" s="26">
        <v>11.98</v>
      </c>
      <c r="J95" s="26">
        <v>9.19</v>
      </c>
      <c r="K95" s="26">
        <v>23.41</v>
      </c>
      <c r="L95" s="26">
        <v>5.62</v>
      </c>
      <c r="M95" s="26">
        <v>9.6</v>
      </c>
      <c r="N95" s="26">
        <v>5.2</v>
      </c>
      <c r="O95" s="26">
        <v>13.49</v>
      </c>
      <c r="P95" s="26">
        <v>0.61</v>
      </c>
      <c r="Q95" s="26">
        <v>7.02</v>
      </c>
      <c r="R95" s="25"/>
      <c r="S95" s="25"/>
      <c r="T95" s="25"/>
      <c r="U95" s="26">
        <v>25.74</v>
      </c>
      <c r="V95" s="26">
        <v>0.24</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167</v>
      </c>
      <c r="B96" s="26">
        <v>17.420000000000002</v>
      </c>
      <c r="C96" s="25"/>
      <c r="D96" s="26">
        <v>31.12</v>
      </c>
      <c r="E96" s="26">
        <v>6.78</v>
      </c>
      <c r="F96" s="26">
        <v>50.14</v>
      </c>
      <c r="G96" s="26">
        <v>23.8</v>
      </c>
      <c r="H96" s="26">
        <v>10.26</v>
      </c>
      <c r="I96" s="26">
        <v>12.19</v>
      </c>
      <c r="J96" s="26">
        <v>9.3000000000000007</v>
      </c>
      <c r="K96" s="26">
        <v>23.42</v>
      </c>
      <c r="L96" s="26">
        <v>5.73</v>
      </c>
      <c r="M96" s="26">
        <v>9.68</v>
      </c>
      <c r="N96" s="26">
        <v>5.26</v>
      </c>
      <c r="O96" s="26">
        <v>13.61</v>
      </c>
      <c r="P96" s="26">
        <v>0.64</v>
      </c>
      <c r="Q96" s="26">
        <v>7.08</v>
      </c>
      <c r="R96" s="25"/>
      <c r="S96" s="25"/>
      <c r="T96" s="25"/>
      <c r="U96" s="26">
        <v>25.92</v>
      </c>
      <c r="V96" s="26">
        <v>0.24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168</v>
      </c>
      <c r="B97" s="26">
        <v>17.59</v>
      </c>
      <c r="C97" s="25"/>
      <c r="D97" s="26">
        <v>31.36</v>
      </c>
      <c r="E97" s="26">
        <v>6.94</v>
      </c>
      <c r="F97" s="26">
        <v>50.55</v>
      </c>
      <c r="G97" s="26">
        <v>24.25</v>
      </c>
      <c r="H97" s="26">
        <v>10.34</v>
      </c>
      <c r="I97" s="26">
        <v>12.41</v>
      </c>
      <c r="J97" s="26">
        <v>9.42</v>
      </c>
      <c r="K97" s="26">
        <v>23.43</v>
      </c>
      <c r="L97" s="26">
        <v>5.86</v>
      </c>
      <c r="M97" s="26">
        <v>9.7799999999999994</v>
      </c>
      <c r="N97" s="26">
        <v>5.32</v>
      </c>
      <c r="O97" s="26">
        <v>13.74</v>
      </c>
      <c r="P97" s="26">
        <v>0.67</v>
      </c>
      <c r="Q97" s="26">
        <v>7.14</v>
      </c>
      <c r="R97" s="25"/>
      <c r="S97" s="25"/>
      <c r="T97" s="25"/>
      <c r="U97" s="26">
        <v>26.12</v>
      </c>
      <c r="V97" s="26">
        <v>0.24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169</v>
      </c>
      <c r="B98" s="26">
        <v>17.78</v>
      </c>
      <c r="C98" s="25"/>
      <c r="D98" s="26">
        <v>31.61</v>
      </c>
      <c r="E98" s="26">
        <v>7.1</v>
      </c>
      <c r="F98" s="26">
        <v>51.05</v>
      </c>
      <c r="G98" s="26">
        <v>24.71</v>
      </c>
      <c r="H98" s="26">
        <v>10.41</v>
      </c>
      <c r="I98" s="26">
        <v>12.63</v>
      </c>
      <c r="J98" s="26">
        <v>9.56</v>
      </c>
      <c r="K98" s="26">
        <v>23.43</v>
      </c>
      <c r="L98" s="26">
        <v>5.99</v>
      </c>
      <c r="M98" s="26">
        <v>9.89</v>
      </c>
      <c r="N98" s="26">
        <v>5.39</v>
      </c>
      <c r="O98" s="26">
        <v>13.87</v>
      </c>
      <c r="P98" s="26">
        <v>0.77</v>
      </c>
      <c r="Q98" s="26">
        <v>7.21</v>
      </c>
      <c r="R98" s="25"/>
      <c r="S98" s="25"/>
      <c r="T98" s="25"/>
      <c r="U98" s="26">
        <v>26.34</v>
      </c>
      <c r="V98" s="26">
        <v>0.25</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170</v>
      </c>
      <c r="B99" s="26">
        <v>17.97</v>
      </c>
      <c r="C99" s="25"/>
      <c r="D99" s="26">
        <v>31.84</v>
      </c>
      <c r="E99" s="26">
        <v>7.26</v>
      </c>
      <c r="F99" s="26">
        <v>51.58</v>
      </c>
      <c r="G99" s="26">
        <v>25.15</v>
      </c>
      <c r="H99" s="26">
        <v>10.49</v>
      </c>
      <c r="I99" s="26">
        <v>12.86</v>
      </c>
      <c r="J99" s="26">
        <v>9.6999999999999993</v>
      </c>
      <c r="K99" s="26">
        <v>23.44</v>
      </c>
      <c r="L99" s="26">
        <v>6.12</v>
      </c>
      <c r="M99" s="26">
        <v>10</v>
      </c>
      <c r="N99" s="26">
        <v>5.46</v>
      </c>
      <c r="O99" s="26">
        <v>14.02</v>
      </c>
      <c r="P99" s="26">
        <v>0.88</v>
      </c>
      <c r="Q99" s="26">
        <v>7.3</v>
      </c>
      <c r="R99" s="25"/>
      <c r="S99" s="25"/>
      <c r="T99" s="25"/>
      <c r="U99" s="26">
        <v>26.55</v>
      </c>
      <c r="V99" s="26">
        <v>0.27</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171</v>
      </c>
      <c r="B100" s="26">
        <v>18.170000000000002</v>
      </c>
      <c r="C100" s="25"/>
      <c r="D100" s="26">
        <v>32</v>
      </c>
      <c r="E100" s="26">
        <v>7.42</v>
      </c>
      <c r="F100" s="26">
        <v>52.15</v>
      </c>
      <c r="G100" s="26">
        <v>25.55</v>
      </c>
      <c r="H100" s="26">
        <v>10.58</v>
      </c>
      <c r="I100" s="26">
        <v>13.09</v>
      </c>
      <c r="J100" s="26">
        <v>9.84</v>
      </c>
      <c r="K100" s="26">
        <v>23.46</v>
      </c>
      <c r="L100" s="26">
        <v>6.25</v>
      </c>
      <c r="M100" s="26">
        <v>10.119999999999999</v>
      </c>
      <c r="N100" s="26">
        <v>5.53</v>
      </c>
      <c r="O100" s="26">
        <v>14.16</v>
      </c>
      <c r="P100" s="26">
        <v>0.99</v>
      </c>
      <c r="Q100" s="26">
        <v>7.38</v>
      </c>
      <c r="R100" s="25"/>
      <c r="S100" s="25"/>
      <c r="T100" s="25"/>
      <c r="U100" s="26">
        <v>26.77</v>
      </c>
      <c r="V100" s="26">
        <v>0.28000000000000003</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172</v>
      </c>
      <c r="B101" s="26">
        <v>18.37</v>
      </c>
      <c r="C101" s="25"/>
      <c r="D101" s="26">
        <v>32.119999999999997</v>
      </c>
      <c r="E101" s="26">
        <v>7.58</v>
      </c>
      <c r="F101" s="26">
        <v>52.77</v>
      </c>
      <c r="G101" s="26">
        <v>25.91</v>
      </c>
      <c r="H101" s="26">
        <v>10.66</v>
      </c>
      <c r="I101" s="26">
        <v>13.32</v>
      </c>
      <c r="J101" s="26">
        <v>9.98</v>
      </c>
      <c r="K101" s="26">
        <v>23.5</v>
      </c>
      <c r="L101" s="26">
        <v>6.38</v>
      </c>
      <c r="M101" s="26">
        <v>10.24</v>
      </c>
      <c r="N101" s="26">
        <v>5.61</v>
      </c>
      <c r="O101" s="26">
        <v>14.32</v>
      </c>
      <c r="P101" s="26">
        <v>1.1000000000000001</v>
      </c>
      <c r="Q101" s="26">
        <v>7.46</v>
      </c>
      <c r="R101" s="25"/>
      <c r="S101" s="25"/>
      <c r="T101" s="25"/>
      <c r="U101" s="26">
        <v>26.95</v>
      </c>
      <c r="V101" s="26">
        <v>0.31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173</v>
      </c>
      <c r="B102" s="26">
        <v>18.57</v>
      </c>
      <c r="C102" s="25"/>
      <c r="D102" s="26">
        <v>32.200000000000003</v>
      </c>
      <c r="E102" s="26">
        <v>7.74</v>
      </c>
      <c r="F102" s="26">
        <v>53.42</v>
      </c>
      <c r="G102" s="26">
        <v>26.24</v>
      </c>
      <c r="H102" s="26">
        <v>10.76</v>
      </c>
      <c r="I102" s="26">
        <v>13.55</v>
      </c>
      <c r="J102" s="26">
        <v>10.11</v>
      </c>
      <c r="K102" s="26">
        <v>23.55</v>
      </c>
      <c r="L102" s="26">
        <v>6.51</v>
      </c>
      <c r="M102" s="26">
        <v>10.37</v>
      </c>
      <c r="N102" s="26">
        <v>5.68</v>
      </c>
      <c r="O102" s="26">
        <v>14.47</v>
      </c>
      <c r="P102" s="26">
        <v>1.21</v>
      </c>
      <c r="Q102" s="26">
        <v>7.54</v>
      </c>
      <c r="R102" s="25"/>
      <c r="S102" s="25"/>
      <c r="T102" s="25"/>
      <c r="U102" s="26">
        <v>27.13</v>
      </c>
      <c r="V102" s="26">
        <v>0.33</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174</v>
      </c>
      <c r="B103" s="26">
        <v>18.78</v>
      </c>
      <c r="C103" s="25"/>
      <c r="D103" s="26">
        <v>32.26</v>
      </c>
      <c r="E103" s="26">
        <v>7.9</v>
      </c>
      <c r="F103" s="26">
        <v>54.11</v>
      </c>
      <c r="G103" s="26">
        <v>26.54</v>
      </c>
      <c r="H103" s="26">
        <v>10.86</v>
      </c>
      <c r="I103" s="26">
        <v>13.76</v>
      </c>
      <c r="J103" s="26">
        <v>10.23</v>
      </c>
      <c r="K103" s="26">
        <v>23.64</v>
      </c>
      <c r="L103" s="26">
        <v>6.64</v>
      </c>
      <c r="M103" s="26">
        <v>10.49</v>
      </c>
      <c r="N103" s="26">
        <v>5.75</v>
      </c>
      <c r="O103" s="26">
        <v>14.63</v>
      </c>
      <c r="P103" s="26">
        <v>1.33</v>
      </c>
      <c r="Q103" s="26">
        <v>7.61</v>
      </c>
      <c r="R103" s="25"/>
      <c r="S103" s="25"/>
      <c r="T103" s="25"/>
      <c r="U103" s="26">
        <v>27.3</v>
      </c>
      <c r="V103" s="26">
        <v>0.34</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175</v>
      </c>
      <c r="B104" s="26">
        <v>19</v>
      </c>
      <c r="C104" s="25"/>
      <c r="D104" s="26">
        <v>32.33</v>
      </c>
      <c r="E104" s="26">
        <v>8.07</v>
      </c>
      <c r="F104" s="26">
        <v>54.82</v>
      </c>
      <c r="G104" s="26">
        <v>26.83</v>
      </c>
      <c r="H104" s="26">
        <v>10.96</v>
      </c>
      <c r="I104" s="26">
        <v>13.96</v>
      </c>
      <c r="J104" s="26">
        <v>10.36</v>
      </c>
      <c r="K104" s="26">
        <v>23.76</v>
      </c>
      <c r="L104" s="26">
        <v>6.77</v>
      </c>
      <c r="M104" s="26">
        <v>10.62</v>
      </c>
      <c r="N104" s="26">
        <v>5.83</v>
      </c>
      <c r="O104" s="26">
        <v>14.8</v>
      </c>
      <c r="P104" s="26">
        <v>1.45</v>
      </c>
      <c r="Q104" s="26">
        <v>7.69</v>
      </c>
      <c r="R104" s="25"/>
      <c r="S104" s="25"/>
      <c r="T104" s="25"/>
      <c r="U104" s="26">
        <v>27.48</v>
      </c>
      <c r="V104" s="26">
        <v>0.35</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176</v>
      </c>
      <c r="B105" s="26">
        <v>19.22</v>
      </c>
      <c r="C105" s="25"/>
      <c r="D105" s="26">
        <v>32.44</v>
      </c>
      <c r="E105" s="26">
        <v>8.25</v>
      </c>
      <c r="F105" s="26">
        <v>55.53</v>
      </c>
      <c r="G105" s="26">
        <v>27.14</v>
      </c>
      <c r="H105" s="26">
        <v>11.06</v>
      </c>
      <c r="I105" s="26">
        <v>14.16</v>
      </c>
      <c r="J105" s="26">
        <v>10.49</v>
      </c>
      <c r="K105" s="26">
        <v>23.91</v>
      </c>
      <c r="L105" s="26">
        <v>6.92</v>
      </c>
      <c r="M105" s="26">
        <v>10.74</v>
      </c>
      <c r="N105" s="26">
        <v>5.91</v>
      </c>
      <c r="O105" s="26">
        <v>14.98</v>
      </c>
      <c r="P105" s="26">
        <v>1.56</v>
      </c>
      <c r="Q105" s="26">
        <v>7.77</v>
      </c>
      <c r="R105" s="25"/>
      <c r="S105" s="25"/>
      <c r="T105" s="25"/>
      <c r="U105" s="26">
        <v>27.66</v>
      </c>
      <c r="V105" s="26">
        <v>0.35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177</v>
      </c>
      <c r="B106" s="26">
        <v>19.45</v>
      </c>
      <c r="C106" s="25"/>
      <c r="D106" s="26">
        <v>32.590000000000003</v>
      </c>
      <c r="E106" s="26">
        <v>8.43</v>
      </c>
      <c r="F106" s="26">
        <v>56.23</v>
      </c>
      <c r="G106" s="26">
        <v>27.46</v>
      </c>
      <c r="H106" s="26">
        <v>11.15</v>
      </c>
      <c r="I106" s="26">
        <v>14.35</v>
      </c>
      <c r="J106" s="26">
        <v>10.63</v>
      </c>
      <c r="K106" s="26">
        <v>24.09</v>
      </c>
      <c r="L106" s="26">
        <v>7.07</v>
      </c>
      <c r="M106" s="26">
        <v>10.85</v>
      </c>
      <c r="N106" s="26">
        <v>5.99</v>
      </c>
      <c r="O106" s="26">
        <v>15.15</v>
      </c>
      <c r="P106" s="26">
        <v>1.65</v>
      </c>
      <c r="Q106" s="26">
        <v>7.85</v>
      </c>
      <c r="R106" s="25"/>
      <c r="S106" s="25"/>
      <c r="T106" s="25"/>
      <c r="U106" s="26">
        <v>27.85</v>
      </c>
      <c r="V106" s="26">
        <v>0.36</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178</v>
      </c>
      <c r="B107" s="26">
        <v>19.68</v>
      </c>
      <c r="C107" s="25"/>
      <c r="D107" s="26">
        <v>32.79</v>
      </c>
      <c r="E107" s="26">
        <v>8.61</v>
      </c>
      <c r="F107" s="26">
        <v>56.92</v>
      </c>
      <c r="G107" s="26">
        <v>27.79</v>
      </c>
      <c r="H107" s="26">
        <v>11.23</v>
      </c>
      <c r="I107" s="26">
        <v>14.56</v>
      </c>
      <c r="J107" s="26">
        <v>10.77</v>
      </c>
      <c r="K107" s="26">
        <v>24.3</v>
      </c>
      <c r="L107" s="26">
        <v>7.22</v>
      </c>
      <c r="M107" s="26">
        <v>10.95</v>
      </c>
      <c r="N107" s="26">
        <v>6.07</v>
      </c>
      <c r="O107" s="26">
        <v>15.34</v>
      </c>
      <c r="P107" s="26">
        <v>1.74</v>
      </c>
      <c r="Q107" s="26">
        <v>7.94</v>
      </c>
      <c r="R107" s="25"/>
      <c r="S107" s="25"/>
      <c r="T107" s="25"/>
      <c r="U107" s="26">
        <v>28.05</v>
      </c>
      <c r="V107" s="26">
        <v>0.39</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179</v>
      </c>
      <c r="B108" s="26">
        <v>19.91</v>
      </c>
      <c r="C108" s="25"/>
      <c r="D108" s="26">
        <v>33.01</v>
      </c>
      <c r="E108" s="26">
        <v>8.7899999999999991</v>
      </c>
      <c r="F108" s="26">
        <v>57.57</v>
      </c>
      <c r="G108" s="26">
        <v>28.11</v>
      </c>
      <c r="H108" s="26">
        <v>11.3</v>
      </c>
      <c r="I108" s="26">
        <v>14.76</v>
      </c>
      <c r="J108" s="26">
        <v>10.92</v>
      </c>
      <c r="K108" s="26">
        <v>24.53</v>
      </c>
      <c r="L108" s="26">
        <v>7.36</v>
      </c>
      <c r="M108" s="26">
        <v>11.05</v>
      </c>
      <c r="N108" s="26">
        <v>6.15</v>
      </c>
      <c r="O108" s="26">
        <v>15.52</v>
      </c>
      <c r="P108" s="26">
        <v>1.83</v>
      </c>
      <c r="Q108" s="26">
        <v>8.0299999999999994</v>
      </c>
      <c r="R108" s="25"/>
      <c r="S108" s="25"/>
      <c r="T108" s="25"/>
      <c r="U108" s="26">
        <v>28.25</v>
      </c>
      <c r="V108" s="26">
        <v>0.41</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180</v>
      </c>
      <c r="B109" s="26">
        <v>20.14</v>
      </c>
      <c r="C109" s="25"/>
      <c r="D109" s="26">
        <v>33.270000000000003</v>
      </c>
      <c r="E109" s="26">
        <v>8.9499999999999993</v>
      </c>
      <c r="F109" s="26">
        <v>58.22</v>
      </c>
      <c r="G109" s="26">
        <v>28.45</v>
      </c>
      <c r="H109" s="26">
        <v>11.36</v>
      </c>
      <c r="I109" s="26">
        <v>14.98</v>
      </c>
      <c r="J109" s="26">
        <v>11.07</v>
      </c>
      <c r="K109" s="26">
        <v>24.76</v>
      </c>
      <c r="L109" s="26">
        <v>7.5</v>
      </c>
      <c r="M109" s="26">
        <v>11.13</v>
      </c>
      <c r="N109" s="26">
        <v>6.24</v>
      </c>
      <c r="O109" s="26">
        <v>15.71</v>
      </c>
      <c r="P109" s="26">
        <v>1.92</v>
      </c>
      <c r="Q109" s="26">
        <v>8.1300000000000008</v>
      </c>
      <c r="R109" s="25"/>
      <c r="S109" s="25"/>
      <c r="T109" s="25"/>
      <c r="U109" s="26">
        <v>28.48</v>
      </c>
      <c r="V109" s="26">
        <v>0.44</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181</v>
      </c>
      <c r="B110" s="26">
        <v>20.36</v>
      </c>
      <c r="C110" s="25"/>
      <c r="D110" s="26">
        <v>33.58</v>
      </c>
      <c r="E110" s="26">
        <v>9.1199999999999992</v>
      </c>
      <c r="F110" s="26">
        <v>58.83</v>
      </c>
      <c r="G110" s="26">
        <v>28.79</v>
      </c>
      <c r="H110" s="26">
        <v>11.41</v>
      </c>
      <c r="I110" s="26">
        <v>15.21</v>
      </c>
      <c r="J110" s="26">
        <v>11.23</v>
      </c>
      <c r="K110" s="26">
        <v>24.98</v>
      </c>
      <c r="L110" s="26">
        <v>7.64</v>
      </c>
      <c r="M110" s="26">
        <v>11.21</v>
      </c>
      <c r="N110" s="26">
        <v>6.32</v>
      </c>
      <c r="O110" s="26">
        <v>15.9</v>
      </c>
      <c r="P110" s="26">
        <v>2.0299999999999998</v>
      </c>
      <c r="Q110" s="26">
        <v>8.23</v>
      </c>
      <c r="R110" s="25"/>
      <c r="S110" s="25"/>
      <c r="T110" s="25"/>
      <c r="U110" s="26">
        <v>28.72</v>
      </c>
      <c r="V110" s="26">
        <v>0.47</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182</v>
      </c>
      <c r="B111" s="26">
        <v>20.58</v>
      </c>
      <c r="C111" s="25"/>
      <c r="D111" s="26">
        <v>33.92</v>
      </c>
      <c r="E111" s="26">
        <v>9.2899999999999991</v>
      </c>
      <c r="F111" s="26">
        <v>59.4</v>
      </c>
      <c r="G111" s="26">
        <v>29.14</v>
      </c>
      <c r="H111" s="26">
        <v>11.46</v>
      </c>
      <c r="I111" s="26">
        <v>15.44</v>
      </c>
      <c r="J111" s="26">
        <v>11.4</v>
      </c>
      <c r="K111" s="26">
        <v>25.19</v>
      </c>
      <c r="L111" s="26">
        <v>7.78</v>
      </c>
      <c r="M111" s="26">
        <v>11.28</v>
      </c>
      <c r="N111" s="26">
        <v>6.4</v>
      </c>
      <c r="O111" s="26">
        <v>16.100000000000001</v>
      </c>
      <c r="P111" s="26">
        <v>2.13</v>
      </c>
      <c r="Q111" s="26">
        <v>8.33</v>
      </c>
      <c r="R111" s="25"/>
      <c r="S111" s="25"/>
      <c r="T111" s="25"/>
      <c r="U111" s="26">
        <v>28.97</v>
      </c>
      <c r="V111" s="26">
        <v>0.47</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183</v>
      </c>
      <c r="B112" s="26">
        <v>20.8</v>
      </c>
      <c r="C112" s="25"/>
      <c r="D112" s="26">
        <v>34.299999999999997</v>
      </c>
      <c r="E112" s="26">
        <v>9.48</v>
      </c>
      <c r="F112" s="26">
        <v>59.93</v>
      </c>
      <c r="G112" s="26">
        <v>29.51</v>
      </c>
      <c r="H112" s="26">
        <v>11.52</v>
      </c>
      <c r="I112" s="26">
        <v>15.67</v>
      </c>
      <c r="J112" s="26">
        <v>11.58</v>
      </c>
      <c r="K112" s="26">
        <v>25.39</v>
      </c>
      <c r="L112" s="26">
        <v>7.94</v>
      </c>
      <c r="M112" s="26">
        <v>11.34</v>
      </c>
      <c r="N112" s="26">
        <v>6.5</v>
      </c>
      <c r="O112" s="26">
        <v>16.3</v>
      </c>
      <c r="P112" s="26">
        <v>2.2400000000000002</v>
      </c>
      <c r="Q112" s="26">
        <v>8.43</v>
      </c>
      <c r="R112" s="25"/>
      <c r="S112" s="25"/>
      <c r="T112" s="25"/>
      <c r="U112" s="26">
        <v>29.22</v>
      </c>
      <c r="V112" s="26">
        <v>0.48</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184</v>
      </c>
      <c r="B113" s="26">
        <v>21.02</v>
      </c>
      <c r="C113" s="25"/>
      <c r="D113" s="26">
        <v>34.74</v>
      </c>
      <c r="E113" s="26">
        <v>9.67</v>
      </c>
      <c r="F113" s="26">
        <v>60.42</v>
      </c>
      <c r="G113" s="26">
        <v>29.91</v>
      </c>
      <c r="H113" s="26">
        <v>11.6</v>
      </c>
      <c r="I113" s="26">
        <v>15.9</v>
      </c>
      <c r="J113" s="26">
        <v>11.76</v>
      </c>
      <c r="K113" s="26">
        <v>25.57</v>
      </c>
      <c r="L113" s="26">
        <v>8.11</v>
      </c>
      <c r="M113" s="26">
        <v>11.39</v>
      </c>
      <c r="N113" s="26">
        <v>6.6</v>
      </c>
      <c r="O113" s="26">
        <v>16.52</v>
      </c>
      <c r="P113" s="26">
        <v>2.35</v>
      </c>
      <c r="Q113" s="26">
        <v>8.5399999999999991</v>
      </c>
      <c r="R113" s="25"/>
      <c r="S113" s="25"/>
      <c r="T113" s="25"/>
      <c r="U113" s="26">
        <v>29.47</v>
      </c>
      <c r="V113" s="26">
        <v>0.49</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185</v>
      </c>
      <c r="B114" s="26">
        <v>21.25</v>
      </c>
      <c r="C114" s="25"/>
      <c r="D114" s="26">
        <v>35.229999999999997</v>
      </c>
      <c r="E114" s="26">
        <v>9.8699999999999992</v>
      </c>
      <c r="F114" s="26">
        <v>60.92</v>
      </c>
      <c r="G114" s="26">
        <v>30.32</v>
      </c>
      <c r="H114" s="26">
        <v>11.68</v>
      </c>
      <c r="I114" s="26">
        <v>16.14</v>
      </c>
      <c r="J114" s="26">
        <v>11.97</v>
      </c>
      <c r="K114" s="26">
        <v>25.76</v>
      </c>
      <c r="L114" s="26">
        <v>8.3000000000000007</v>
      </c>
      <c r="M114" s="26">
        <v>11.44</v>
      </c>
      <c r="N114" s="26">
        <v>6.72</v>
      </c>
      <c r="O114" s="26">
        <v>16.739999999999998</v>
      </c>
      <c r="P114" s="26">
        <v>2.46</v>
      </c>
      <c r="Q114" s="26">
        <v>8.65</v>
      </c>
      <c r="R114" s="25"/>
      <c r="S114" s="25"/>
      <c r="T114" s="25"/>
      <c r="U114" s="26">
        <v>29.73</v>
      </c>
      <c r="V114" s="26">
        <v>0.5</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186</v>
      </c>
      <c r="B115" s="26">
        <v>21.49</v>
      </c>
      <c r="C115" s="25"/>
      <c r="D115" s="26">
        <v>35.72</v>
      </c>
      <c r="E115" s="26">
        <v>10.06</v>
      </c>
      <c r="F115" s="26">
        <v>61.42</v>
      </c>
      <c r="G115" s="26">
        <v>30.73</v>
      </c>
      <c r="H115" s="26">
        <v>11.76</v>
      </c>
      <c r="I115" s="26">
        <v>16.399999999999999</v>
      </c>
      <c r="J115" s="26">
        <v>12.18</v>
      </c>
      <c r="K115" s="26">
        <v>25.97</v>
      </c>
      <c r="L115" s="26">
        <v>8.51</v>
      </c>
      <c r="M115" s="26">
        <v>11.5</v>
      </c>
      <c r="N115" s="26">
        <v>6.85</v>
      </c>
      <c r="O115" s="26">
        <v>16.98</v>
      </c>
      <c r="P115" s="26">
        <v>2.56</v>
      </c>
      <c r="Q115" s="26">
        <v>8.7799999999999994</v>
      </c>
      <c r="R115" s="25"/>
      <c r="S115" s="25"/>
      <c r="T115" s="25"/>
      <c r="U115" s="26">
        <v>30.01</v>
      </c>
      <c r="V115" s="26">
        <v>0.52</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187</v>
      </c>
      <c r="B116" s="26">
        <v>21.73</v>
      </c>
      <c r="C116" s="25"/>
      <c r="D116" s="26">
        <v>36.19</v>
      </c>
      <c r="E116" s="26">
        <v>10.24</v>
      </c>
      <c r="F116" s="26">
        <v>61.93</v>
      </c>
      <c r="G116" s="26">
        <v>31.12</v>
      </c>
      <c r="H116" s="26">
        <v>11.85</v>
      </c>
      <c r="I116" s="26">
        <v>16.649999999999999</v>
      </c>
      <c r="J116" s="26">
        <v>12.4</v>
      </c>
      <c r="K116" s="26">
        <v>26.21</v>
      </c>
      <c r="L116" s="26">
        <v>8.7100000000000009</v>
      </c>
      <c r="M116" s="26">
        <v>11.56</v>
      </c>
      <c r="N116" s="26">
        <v>6.98</v>
      </c>
      <c r="O116" s="26">
        <v>17.23</v>
      </c>
      <c r="P116" s="26">
        <v>2.67</v>
      </c>
      <c r="Q116" s="26">
        <v>8.91</v>
      </c>
      <c r="R116" s="25"/>
      <c r="S116" s="25"/>
      <c r="T116" s="25"/>
      <c r="U116" s="26">
        <v>30.32</v>
      </c>
      <c r="V116" s="26">
        <v>0.55000000000000004</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188</v>
      </c>
      <c r="B117" s="26">
        <v>21.98</v>
      </c>
      <c r="C117" s="25"/>
      <c r="D117" s="26">
        <v>36.630000000000003</v>
      </c>
      <c r="E117" s="26">
        <v>10.4</v>
      </c>
      <c r="F117" s="26">
        <v>62.5</v>
      </c>
      <c r="G117" s="26">
        <v>31.51</v>
      </c>
      <c r="H117" s="26">
        <v>11.93</v>
      </c>
      <c r="I117" s="26">
        <v>16.93</v>
      </c>
      <c r="J117" s="26">
        <v>12.63</v>
      </c>
      <c r="K117" s="26">
        <v>26.48</v>
      </c>
      <c r="L117" s="26">
        <v>8.92</v>
      </c>
      <c r="M117" s="26">
        <v>11.64</v>
      </c>
      <c r="N117" s="26">
        <v>7.11</v>
      </c>
      <c r="O117" s="26">
        <v>17.5</v>
      </c>
      <c r="P117" s="26">
        <v>2.77</v>
      </c>
      <c r="Q117" s="26">
        <v>9.0500000000000007</v>
      </c>
      <c r="R117" s="25"/>
      <c r="S117" s="25"/>
      <c r="T117" s="25"/>
      <c r="U117" s="26">
        <v>30.68</v>
      </c>
      <c r="V117" s="26">
        <v>0.56999999999999995</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189</v>
      </c>
      <c r="B118" s="26">
        <v>22.24</v>
      </c>
      <c r="C118" s="25"/>
      <c r="D118" s="26">
        <v>37.020000000000003</v>
      </c>
      <c r="E118" s="26">
        <v>10.56</v>
      </c>
      <c r="F118" s="26">
        <v>63.13</v>
      </c>
      <c r="G118" s="26">
        <v>31.87</v>
      </c>
      <c r="H118" s="26">
        <v>12.01</v>
      </c>
      <c r="I118" s="26">
        <v>17.21</v>
      </c>
      <c r="J118" s="26">
        <v>12.86</v>
      </c>
      <c r="K118" s="26">
        <v>26.79</v>
      </c>
      <c r="L118" s="26">
        <v>9.1300000000000008</v>
      </c>
      <c r="M118" s="26">
        <v>11.73</v>
      </c>
      <c r="N118" s="26">
        <v>7.26</v>
      </c>
      <c r="O118" s="26">
        <v>17.78</v>
      </c>
      <c r="P118" s="26">
        <v>2.89</v>
      </c>
      <c r="Q118" s="26">
        <v>9.19</v>
      </c>
      <c r="R118" s="25"/>
      <c r="S118" s="25"/>
      <c r="T118" s="25"/>
      <c r="U118" s="26">
        <v>31.06</v>
      </c>
      <c r="V118" s="26">
        <v>0.6</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190</v>
      </c>
      <c r="B119" s="26">
        <v>22.52</v>
      </c>
      <c r="C119" s="25"/>
      <c r="D119" s="26">
        <v>37.4</v>
      </c>
      <c r="E119" s="26">
        <v>10.71</v>
      </c>
      <c r="F119" s="26">
        <v>63.83</v>
      </c>
      <c r="G119" s="26">
        <v>32.22</v>
      </c>
      <c r="H119" s="26">
        <v>12.09</v>
      </c>
      <c r="I119" s="26">
        <v>17.510000000000002</v>
      </c>
      <c r="J119" s="26">
        <v>13.09</v>
      </c>
      <c r="K119" s="26">
        <v>27.1</v>
      </c>
      <c r="L119" s="26">
        <v>9.35</v>
      </c>
      <c r="M119" s="26">
        <v>11.82</v>
      </c>
      <c r="N119" s="26">
        <v>7.4</v>
      </c>
      <c r="O119" s="26">
        <v>18.079999999999998</v>
      </c>
      <c r="P119" s="26">
        <v>3</v>
      </c>
      <c r="Q119" s="26">
        <v>9.33</v>
      </c>
      <c r="R119" s="25"/>
      <c r="S119" s="25"/>
      <c r="T119" s="25"/>
      <c r="U119" s="26">
        <v>31.47</v>
      </c>
      <c r="V119" s="26">
        <v>0.6</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191</v>
      </c>
      <c r="B120" s="26">
        <v>22.81</v>
      </c>
      <c r="C120" s="25"/>
      <c r="D120" s="26">
        <v>37.79</v>
      </c>
      <c r="E120" s="26">
        <v>10.86</v>
      </c>
      <c r="F120" s="26">
        <v>64.61</v>
      </c>
      <c r="G120" s="26">
        <v>32.549999999999997</v>
      </c>
      <c r="H120" s="26">
        <v>12.18</v>
      </c>
      <c r="I120" s="26">
        <v>17.850000000000001</v>
      </c>
      <c r="J120" s="26">
        <v>13.34</v>
      </c>
      <c r="K120" s="26">
        <v>27.4</v>
      </c>
      <c r="L120" s="26">
        <v>9.58</v>
      </c>
      <c r="M120" s="26">
        <v>11.92</v>
      </c>
      <c r="N120" s="26">
        <v>7.55</v>
      </c>
      <c r="O120" s="26">
        <v>18.39</v>
      </c>
      <c r="P120" s="26">
        <v>3.12</v>
      </c>
      <c r="Q120" s="26">
        <v>9.4600000000000009</v>
      </c>
      <c r="R120" s="25"/>
      <c r="S120" s="25"/>
      <c r="T120" s="25"/>
      <c r="U120" s="26">
        <v>31.88</v>
      </c>
      <c r="V120" s="26">
        <v>0.61</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192</v>
      </c>
      <c r="B121" s="26">
        <v>23.11</v>
      </c>
      <c r="C121" s="25"/>
      <c r="D121" s="26">
        <v>38.200000000000003</v>
      </c>
      <c r="E121" s="26">
        <v>11.02</v>
      </c>
      <c r="F121" s="26">
        <v>65.47</v>
      </c>
      <c r="G121" s="26">
        <v>32.880000000000003</v>
      </c>
      <c r="H121" s="26">
        <v>12.28</v>
      </c>
      <c r="I121" s="26">
        <v>18.21</v>
      </c>
      <c r="J121" s="26">
        <v>13.58</v>
      </c>
      <c r="K121" s="26">
        <v>27.67</v>
      </c>
      <c r="L121" s="26">
        <v>9.82</v>
      </c>
      <c r="M121" s="26">
        <v>12.03</v>
      </c>
      <c r="N121" s="26">
        <v>7.71</v>
      </c>
      <c r="O121" s="26">
        <v>18.7</v>
      </c>
      <c r="P121" s="26">
        <v>3.23</v>
      </c>
      <c r="Q121" s="26">
        <v>9.6</v>
      </c>
      <c r="R121" s="25"/>
      <c r="S121" s="25"/>
      <c r="T121" s="25"/>
      <c r="U121" s="26">
        <v>32.270000000000003</v>
      </c>
      <c r="V121" s="26">
        <v>0.62</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193</v>
      </c>
      <c r="B122" s="26">
        <v>23.42</v>
      </c>
      <c r="C122" s="25"/>
      <c r="D122" s="26">
        <v>38.659999999999997</v>
      </c>
      <c r="E122" s="26">
        <v>11.19</v>
      </c>
      <c r="F122" s="26">
        <v>66.39</v>
      </c>
      <c r="G122" s="26">
        <v>33.22</v>
      </c>
      <c r="H122" s="26">
        <v>12.38</v>
      </c>
      <c r="I122" s="26">
        <v>18.59</v>
      </c>
      <c r="J122" s="26">
        <v>13.84</v>
      </c>
      <c r="K122" s="26">
        <v>27.89</v>
      </c>
      <c r="L122" s="26">
        <v>10.08</v>
      </c>
      <c r="M122" s="26">
        <v>12.14</v>
      </c>
      <c r="N122" s="26">
        <v>7.89</v>
      </c>
      <c r="O122" s="26">
        <v>19.03</v>
      </c>
      <c r="P122" s="26">
        <v>3.35</v>
      </c>
      <c r="Q122" s="26">
        <v>9.75</v>
      </c>
      <c r="R122" s="25"/>
      <c r="S122" s="25"/>
      <c r="T122" s="25"/>
      <c r="U122" s="26">
        <v>32.659999999999997</v>
      </c>
      <c r="V122" s="26">
        <v>0.62</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194</v>
      </c>
      <c r="B123" s="26">
        <v>23.73</v>
      </c>
      <c r="C123" s="25"/>
      <c r="D123" s="26">
        <v>39.119999999999997</v>
      </c>
      <c r="E123" s="26">
        <v>11.36</v>
      </c>
      <c r="F123" s="26">
        <v>67.319999999999993</v>
      </c>
      <c r="G123" s="26">
        <v>33.56</v>
      </c>
      <c r="H123" s="26">
        <v>12.49</v>
      </c>
      <c r="I123" s="26">
        <v>18.97</v>
      </c>
      <c r="J123" s="26">
        <v>14.1</v>
      </c>
      <c r="K123" s="26">
        <v>28.07</v>
      </c>
      <c r="L123" s="26">
        <v>10.34</v>
      </c>
      <c r="M123" s="26">
        <v>12.24</v>
      </c>
      <c r="N123" s="26">
        <v>8.07</v>
      </c>
      <c r="O123" s="26">
        <v>19.350000000000001</v>
      </c>
      <c r="P123" s="26">
        <v>3.47</v>
      </c>
      <c r="Q123" s="26">
        <v>9.9</v>
      </c>
      <c r="R123" s="25"/>
      <c r="S123" s="25"/>
      <c r="T123" s="25"/>
      <c r="U123" s="26">
        <v>33.03</v>
      </c>
      <c r="V123" s="26">
        <v>0.65</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195</v>
      </c>
      <c r="B124" s="26">
        <v>24.02</v>
      </c>
      <c r="C124" s="25"/>
      <c r="D124" s="26">
        <v>39.56</v>
      </c>
      <c r="E124" s="26">
        <v>11.53</v>
      </c>
      <c r="F124" s="26">
        <v>68.209999999999994</v>
      </c>
      <c r="G124" s="26">
        <v>33.909999999999997</v>
      </c>
      <c r="H124" s="26">
        <v>12.61</v>
      </c>
      <c r="I124" s="26">
        <v>19.309999999999999</v>
      </c>
      <c r="J124" s="26">
        <v>14.35</v>
      </c>
      <c r="K124" s="26">
        <v>28.2</v>
      </c>
      <c r="L124" s="26">
        <v>10.59</v>
      </c>
      <c r="M124" s="26">
        <v>12.35</v>
      </c>
      <c r="N124" s="26">
        <v>8.2899999999999991</v>
      </c>
      <c r="O124" s="26">
        <v>19.690000000000001</v>
      </c>
      <c r="P124" s="26">
        <v>3.59</v>
      </c>
      <c r="Q124" s="26">
        <v>10.039999999999999</v>
      </c>
      <c r="R124" s="25"/>
      <c r="S124" s="25"/>
      <c r="T124" s="25"/>
      <c r="U124" s="26">
        <v>33.39</v>
      </c>
      <c r="V124" s="26">
        <v>0.69</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196</v>
      </c>
      <c r="B125" s="26">
        <v>24.3</v>
      </c>
      <c r="C125" s="25"/>
      <c r="D125" s="26">
        <v>39.950000000000003</v>
      </c>
      <c r="E125" s="26">
        <v>11.69</v>
      </c>
      <c r="F125" s="26">
        <v>69.05</v>
      </c>
      <c r="G125" s="26">
        <v>34.29</v>
      </c>
      <c r="H125" s="26">
        <v>12.74</v>
      </c>
      <c r="I125" s="26">
        <v>19.600000000000001</v>
      </c>
      <c r="J125" s="26">
        <v>14.59</v>
      </c>
      <c r="K125" s="26">
        <v>28.3</v>
      </c>
      <c r="L125" s="26">
        <v>10.82</v>
      </c>
      <c r="M125" s="26">
        <v>12.46</v>
      </c>
      <c r="N125" s="26">
        <v>8.52</v>
      </c>
      <c r="O125" s="26">
        <v>20.02</v>
      </c>
      <c r="P125" s="26">
        <v>3.71</v>
      </c>
      <c r="Q125" s="26">
        <v>10.19</v>
      </c>
      <c r="R125" s="25"/>
      <c r="S125" s="25"/>
      <c r="T125" s="25"/>
      <c r="U125" s="26">
        <v>33.75</v>
      </c>
      <c r="V125" s="26">
        <v>0.72</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197</v>
      </c>
      <c r="B126" s="26">
        <v>24.57</v>
      </c>
      <c r="C126" s="25"/>
      <c r="D126" s="26">
        <v>40.33</v>
      </c>
      <c r="E126" s="26">
        <v>11.83</v>
      </c>
      <c r="F126" s="26">
        <v>69.81</v>
      </c>
      <c r="G126" s="26">
        <v>34.700000000000003</v>
      </c>
      <c r="H126" s="26">
        <v>12.87</v>
      </c>
      <c r="I126" s="26">
        <v>19.86</v>
      </c>
      <c r="J126" s="26">
        <v>14.82</v>
      </c>
      <c r="K126" s="26">
        <v>28.35</v>
      </c>
      <c r="L126" s="26">
        <v>11.04</v>
      </c>
      <c r="M126" s="26">
        <v>12.57</v>
      </c>
      <c r="N126" s="26">
        <v>8.7799999999999994</v>
      </c>
      <c r="O126" s="26">
        <v>20.350000000000001</v>
      </c>
      <c r="P126" s="26">
        <v>3.82</v>
      </c>
      <c r="Q126" s="26">
        <v>10.32</v>
      </c>
      <c r="R126" s="25"/>
      <c r="S126" s="25"/>
      <c r="T126" s="25"/>
      <c r="U126" s="26">
        <v>34.11</v>
      </c>
      <c r="V126" s="26">
        <v>0.75</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198</v>
      </c>
      <c r="B127" s="26">
        <v>24.82</v>
      </c>
      <c r="C127" s="25"/>
      <c r="D127" s="26">
        <v>40.69</v>
      </c>
      <c r="E127" s="26">
        <v>11.96</v>
      </c>
      <c r="F127" s="26">
        <v>70.47</v>
      </c>
      <c r="G127" s="26">
        <v>35.15</v>
      </c>
      <c r="H127" s="26">
        <v>13</v>
      </c>
      <c r="I127" s="26">
        <v>20.100000000000001</v>
      </c>
      <c r="J127" s="26">
        <v>15.05</v>
      </c>
      <c r="K127" s="26">
        <v>28.38</v>
      </c>
      <c r="L127" s="26">
        <v>11.25</v>
      </c>
      <c r="M127" s="26">
        <v>12.68</v>
      </c>
      <c r="N127" s="26">
        <v>9.0399999999999991</v>
      </c>
      <c r="O127" s="26">
        <v>20.67</v>
      </c>
      <c r="P127" s="26">
        <v>3.93</v>
      </c>
      <c r="Q127" s="26">
        <v>10.45</v>
      </c>
      <c r="R127" s="25"/>
      <c r="S127" s="25"/>
      <c r="T127" s="25"/>
      <c r="U127" s="26">
        <v>34.47</v>
      </c>
      <c r="V127" s="26">
        <v>0.75</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199</v>
      </c>
      <c r="B128" s="26">
        <v>25.05</v>
      </c>
      <c r="C128" s="25"/>
      <c r="D128" s="26">
        <v>41.05</v>
      </c>
      <c r="E128" s="26">
        <v>12.08</v>
      </c>
      <c r="F128" s="26">
        <v>71.03</v>
      </c>
      <c r="G128" s="26">
        <v>35.65</v>
      </c>
      <c r="H128" s="26">
        <v>13.13</v>
      </c>
      <c r="I128" s="26">
        <v>20.36</v>
      </c>
      <c r="J128" s="26">
        <v>15.28</v>
      </c>
      <c r="K128" s="26">
        <v>28.38</v>
      </c>
      <c r="L128" s="26">
        <v>11.46</v>
      </c>
      <c r="M128" s="26">
        <v>12.79</v>
      </c>
      <c r="N128" s="26">
        <v>9.3000000000000007</v>
      </c>
      <c r="O128" s="26">
        <v>20.98</v>
      </c>
      <c r="P128" s="26">
        <v>4.04</v>
      </c>
      <c r="Q128" s="26">
        <v>10.58</v>
      </c>
      <c r="R128" s="25"/>
      <c r="S128" s="25"/>
      <c r="T128" s="25"/>
      <c r="U128" s="26">
        <v>34.82</v>
      </c>
      <c r="V128" s="26">
        <v>0.76</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200</v>
      </c>
      <c r="B129" s="26">
        <v>25.28</v>
      </c>
      <c r="C129" s="25"/>
      <c r="D129" s="26">
        <v>41.42</v>
      </c>
      <c r="E129" s="26">
        <v>12.18</v>
      </c>
      <c r="F129" s="26">
        <v>71.52</v>
      </c>
      <c r="G129" s="26">
        <v>36.21</v>
      </c>
      <c r="H129" s="26">
        <v>13.26</v>
      </c>
      <c r="I129" s="26">
        <v>20.67</v>
      </c>
      <c r="J129" s="26">
        <v>15.51</v>
      </c>
      <c r="K129" s="26">
        <v>28.38</v>
      </c>
      <c r="L129" s="26">
        <v>11.68</v>
      </c>
      <c r="M129" s="26">
        <v>12.9</v>
      </c>
      <c r="N129" s="26">
        <v>9.5399999999999991</v>
      </c>
      <c r="O129" s="26">
        <v>21.29</v>
      </c>
      <c r="P129" s="26">
        <v>4.1399999999999997</v>
      </c>
      <c r="Q129" s="26">
        <v>10.69</v>
      </c>
      <c r="R129" s="25"/>
      <c r="S129" s="25"/>
      <c r="T129" s="25"/>
      <c r="U129" s="26">
        <v>35.17</v>
      </c>
      <c r="V129" s="26">
        <v>0.77</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201</v>
      </c>
      <c r="B130" s="26">
        <v>25.51</v>
      </c>
      <c r="C130" s="25"/>
      <c r="D130" s="26">
        <v>41.79</v>
      </c>
      <c r="E130" s="26">
        <v>12.28</v>
      </c>
      <c r="F130" s="26">
        <v>71.959999999999994</v>
      </c>
      <c r="G130" s="26">
        <v>36.83</v>
      </c>
      <c r="H130" s="26">
        <v>13.4</v>
      </c>
      <c r="I130" s="26">
        <v>21.03</v>
      </c>
      <c r="J130" s="26">
        <v>15.74</v>
      </c>
      <c r="K130" s="26">
        <v>28.39</v>
      </c>
      <c r="L130" s="26">
        <v>11.9</v>
      </c>
      <c r="M130" s="26">
        <v>13.02</v>
      </c>
      <c r="N130" s="26">
        <v>9.7799999999999994</v>
      </c>
      <c r="O130" s="26">
        <v>21.6</v>
      </c>
      <c r="P130" s="26">
        <v>4.25</v>
      </c>
      <c r="Q130" s="26">
        <v>10.81</v>
      </c>
      <c r="R130" s="25"/>
      <c r="S130" s="25"/>
      <c r="T130" s="25"/>
      <c r="U130" s="26">
        <v>35.53</v>
      </c>
      <c r="V130" s="26">
        <v>0.77</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202</v>
      </c>
      <c r="B131" s="26">
        <v>25.75</v>
      </c>
      <c r="C131" s="25"/>
      <c r="D131" s="26">
        <v>42.17</v>
      </c>
      <c r="E131" s="26">
        <v>12.38</v>
      </c>
      <c r="F131" s="26">
        <v>72.39</v>
      </c>
      <c r="G131" s="26">
        <v>37.479999999999997</v>
      </c>
      <c r="H131" s="26">
        <v>13.53</v>
      </c>
      <c r="I131" s="26">
        <v>21.45</v>
      </c>
      <c r="J131" s="26">
        <v>15.98</v>
      </c>
      <c r="K131" s="26">
        <v>28.43</v>
      </c>
      <c r="L131" s="26">
        <v>12.12</v>
      </c>
      <c r="M131" s="26">
        <v>13.13</v>
      </c>
      <c r="N131" s="26">
        <v>10</v>
      </c>
      <c r="O131" s="26">
        <v>21.92</v>
      </c>
      <c r="P131" s="26">
        <v>4.3600000000000003</v>
      </c>
      <c r="Q131" s="26">
        <v>10.95</v>
      </c>
      <c r="R131" s="25"/>
      <c r="S131" s="25"/>
      <c r="T131" s="25"/>
      <c r="U131" s="26">
        <v>35.909999999999997</v>
      </c>
      <c r="V131" s="26">
        <v>0.8</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203</v>
      </c>
      <c r="B132" s="26">
        <v>26</v>
      </c>
      <c r="C132" s="25"/>
      <c r="D132" s="26">
        <v>42.55</v>
      </c>
      <c r="E132" s="26">
        <v>12.48</v>
      </c>
      <c r="F132" s="26">
        <v>72.83</v>
      </c>
      <c r="G132" s="26">
        <v>38.159999999999997</v>
      </c>
      <c r="H132" s="26">
        <v>13.66</v>
      </c>
      <c r="I132" s="26">
        <v>21.91</v>
      </c>
      <c r="J132" s="26">
        <v>16.239999999999998</v>
      </c>
      <c r="K132" s="26">
        <v>28.51</v>
      </c>
      <c r="L132" s="26">
        <v>12.34</v>
      </c>
      <c r="M132" s="26">
        <v>13.25</v>
      </c>
      <c r="N132" s="26">
        <v>10.23</v>
      </c>
      <c r="O132" s="26">
        <v>22.27</v>
      </c>
      <c r="P132" s="26">
        <v>4.46</v>
      </c>
      <c r="Q132" s="26">
        <v>11.1</v>
      </c>
      <c r="R132" s="25"/>
      <c r="S132" s="25"/>
      <c r="T132" s="25"/>
      <c r="U132" s="26">
        <v>36.32</v>
      </c>
      <c r="V132" s="26">
        <v>0.84</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204</v>
      </c>
      <c r="B133" s="26">
        <v>26.28</v>
      </c>
      <c r="C133" s="25"/>
      <c r="D133" s="26">
        <v>42.93</v>
      </c>
      <c r="E133" s="26">
        <v>12.6</v>
      </c>
      <c r="F133" s="26">
        <v>73.33</v>
      </c>
      <c r="G133" s="26">
        <v>38.869999999999997</v>
      </c>
      <c r="H133" s="26">
        <v>13.81</v>
      </c>
      <c r="I133" s="26">
        <v>22.41</v>
      </c>
      <c r="J133" s="26">
        <v>16.5</v>
      </c>
      <c r="K133" s="26">
        <v>28.64</v>
      </c>
      <c r="L133" s="26">
        <v>12.56</v>
      </c>
      <c r="M133" s="26">
        <v>13.38</v>
      </c>
      <c r="N133" s="26">
        <v>10.47</v>
      </c>
      <c r="O133" s="26">
        <v>22.65</v>
      </c>
      <c r="P133" s="26">
        <v>4.57</v>
      </c>
      <c r="Q133" s="26">
        <v>11.27</v>
      </c>
      <c r="R133" s="25"/>
      <c r="S133" s="25"/>
      <c r="T133" s="25"/>
      <c r="U133" s="26">
        <v>36.770000000000003</v>
      </c>
      <c r="V133" s="26">
        <v>0.88</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205</v>
      </c>
      <c r="B134" s="26">
        <v>26.55</v>
      </c>
      <c r="C134" s="25"/>
      <c r="D134" s="26">
        <v>43.34</v>
      </c>
      <c r="E134" s="26">
        <v>12.73</v>
      </c>
      <c r="F134" s="26">
        <v>73.89</v>
      </c>
      <c r="G134" s="26">
        <v>39.6</v>
      </c>
      <c r="H134" s="26">
        <v>13.97</v>
      </c>
      <c r="I134" s="26">
        <v>22.93</v>
      </c>
      <c r="J134" s="26">
        <v>16.79</v>
      </c>
      <c r="K134" s="26">
        <v>28.68</v>
      </c>
      <c r="L134" s="26">
        <v>12.79</v>
      </c>
      <c r="M134" s="26">
        <v>13.5</v>
      </c>
      <c r="N134" s="26">
        <v>10.72</v>
      </c>
      <c r="O134" s="26">
        <v>23.04</v>
      </c>
      <c r="P134" s="26">
        <v>4.68</v>
      </c>
      <c r="Q134" s="26">
        <v>11.44</v>
      </c>
      <c r="R134" s="25"/>
      <c r="S134" s="25"/>
      <c r="T134" s="25"/>
      <c r="U134" s="26">
        <v>37.229999999999997</v>
      </c>
      <c r="V134" s="26">
        <v>0.92</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206</v>
      </c>
      <c r="B135" s="26">
        <v>26.85</v>
      </c>
      <c r="C135" s="25"/>
      <c r="D135" s="26">
        <v>43.78</v>
      </c>
      <c r="E135" s="26">
        <v>12.86</v>
      </c>
      <c r="F135" s="26">
        <v>74.489999999999995</v>
      </c>
      <c r="G135" s="26">
        <v>40.32</v>
      </c>
      <c r="H135" s="26">
        <v>14.14</v>
      </c>
      <c r="I135" s="26">
        <v>23.44</v>
      </c>
      <c r="J135" s="26">
        <v>17.100000000000001</v>
      </c>
      <c r="K135" s="26">
        <v>28.73</v>
      </c>
      <c r="L135" s="26">
        <v>13.06</v>
      </c>
      <c r="M135" s="26">
        <v>13.63</v>
      </c>
      <c r="N135" s="26">
        <v>10.98</v>
      </c>
      <c r="O135" s="26">
        <v>23.42</v>
      </c>
      <c r="P135" s="26">
        <v>4.7699999999999996</v>
      </c>
      <c r="Q135" s="26">
        <v>11.6</v>
      </c>
      <c r="R135" s="25"/>
      <c r="S135" s="25"/>
      <c r="T135" s="25"/>
      <c r="U135" s="26">
        <v>37.65</v>
      </c>
      <c r="V135" s="26">
        <v>0.93</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207</v>
      </c>
      <c r="B136" s="26">
        <v>27.15</v>
      </c>
      <c r="C136" s="25"/>
      <c r="D136" s="26">
        <v>44.28</v>
      </c>
      <c r="E136" s="26">
        <v>13</v>
      </c>
      <c r="F136" s="26">
        <v>75.13</v>
      </c>
      <c r="G136" s="26">
        <v>41.03</v>
      </c>
      <c r="H136" s="26">
        <v>14.32</v>
      </c>
      <c r="I136" s="26">
        <v>23.95</v>
      </c>
      <c r="J136" s="26">
        <v>17.440000000000001</v>
      </c>
      <c r="K136" s="26">
        <v>28.78</v>
      </c>
      <c r="L136" s="26">
        <v>13.38</v>
      </c>
      <c r="M136" s="26">
        <v>13.75</v>
      </c>
      <c r="N136" s="26">
        <v>11.25</v>
      </c>
      <c r="O136" s="26">
        <v>23.78</v>
      </c>
      <c r="P136" s="26">
        <v>4.8600000000000003</v>
      </c>
      <c r="Q136" s="26">
        <v>11.74</v>
      </c>
      <c r="R136" s="25"/>
      <c r="S136" s="25"/>
      <c r="T136" s="25"/>
      <c r="U136" s="26">
        <v>37.979999999999997</v>
      </c>
      <c r="V136" s="26">
        <v>0.96</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208</v>
      </c>
      <c r="B137" s="26">
        <v>27.47</v>
      </c>
      <c r="C137" s="25"/>
      <c r="D137" s="26">
        <v>44.84</v>
      </c>
      <c r="E137" s="26">
        <v>13.22</v>
      </c>
      <c r="F137" s="26">
        <v>75.83</v>
      </c>
      <c r="G137" s="26">
        <v>41.74</v>
      </c>
      <c r="H137" s="26">
        <v>14.5</v>
      </c>
      <c r="I137" s="26">
        <v>24.47</v>
      </c>
      <c r="J137" s="26">
        <v>17.809999999999999</v>
      </c>
      <c r="K137" s="26">
        <v>28.86</v>
      </c>
      <c r="L137" s="26">
        <v>13.77</v>
      </c>
      <c r="M137" s="26">
        <v>13.87</v>
      </c>
      <c r="N137" s="26">
        <v>11.53</v>
      </c>
      <c r="O137" s="26">
        <v>24.14</v>
      </c>
      <c r="P137" s="26">
        <v>4.93</v>
      </c>
      <c r="Q137" s="26">
        <v>11.86</v>
      </c>
      <c r="R137" s="25"/>
      <c r="S137" s="25"/>
      <c r="T137" s="25"/>
      <c r="U137" s="26">
        <v>38.21</v>
      </c>
      <c r="V137" s="26">
        <v>1.02</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209</v>
      </c>
      <c r="B138" s="26">
        <v>27.8</v>
      </c>
      <c r="C138" s="25"/>
      <c r="D138" s="26">
        <v>45.41</v>
      </c>
      <c r="E138" s="26">
        <v>13.37</v>
      </c>
      <c r="F138" s="26">
        <v>76.56</v>
      </c>
      <c r="G138" s="26">
        <v>42.44</v>
      </c>
      <c r="H138" s="26">
        <v>14.69</v>
      </c>
      <c r="I138" s="26">
        <v>24.97</v>
      </c>
      <c r="J138" s="26">
        <v>18.190000000000001</v>
      </c>
      <c r="K138" s="26">
        <v>29.01</v>
      </c>
      <c r="L138" s="26">
        <v>14.22</v>
      </c>
      <c r="M138" s="26">
        <v>13.98</v>
      </c>
      <c r="N138" s="26">
        <v>11.81</v>
      </c>
      <c r="O138" s="26">
        <v>24.48</v>
      </c>
      <c r="P138" s="26">
        <v>5</v>
      </c>
      <c r="Q138" s="26">
        <v>11.94</v>
      </c>
      <c r="R138" s="25"/>
      <c r="S138" s="25"/>
      <c r="T138" s="25"/>
      <c r="U138" s="26">
        <v>38.35</v>
      </c>
      <c r="V138" s="26">
        <v>1.1100000000000001</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210</v>
      </c>
      <c r="B139" s="26">
        <v>28.13</v>
      </c>
      <c r="C139" s="25"/>
      <c r="D139" s="26">
        <v>45.92</v>
      </c>
      <c r="E139" s="26">
        <v>13.5</v>
      </c>
      <c r="F139" s="26">
        <v>77.31</v>
      </c>
      <c r="G139" s="26">
        <v>43.15</v>
      </c>
      <c r="H139" s="26">
        <v>14.89</v>
      </c>
      <c r="I139" s="26">
        <v>25.43</v>
      </c>
      <c r="J139" s="26">
        <v>18.559999999999999</v>
      </c>
      <c r="K139" s="26">
        <v>29.11</v>
      </c>
      <c r="L139" s="26">
        <v>14.68</v>
      </c>
      <c r="M139" s="26">
        <v>14.09</v>
      </c>
      <c r="N139" s="26">
        <v>12.09</v>
      </c>
      <c r="O139" s="26">
        <v>24.78</v>
      </c>
      <c r="P139" s="26">
        <v>5.07</v>
      </c>
      <c r="Q139" s="26">
        <v>12.01</v>
      </c>
      <c r="R139" s="25"/>
      <c r="S139" s="25"/>
      <c r="T139" s="25"/>
      <c r="U139" s="26">
        <v>38.450000000000003</v>
      </c>
      <c r="V139" s="26">
        <v>1.21</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211</v>
      </c>
      <c r="B140" s="26">
        <v>28.44</v>
      </c>
      <c r="C140" s="25"/>
      <c r="D140" s="26">
        <v>46.33</v>
      </c>
      <c r="E140" s="26">
        <v>13.63</v>
      </c>
      <c r="F140" s="26">
        <v>78.06</v>
      </c>
      <c r="G140" s="26">
        <v>43.87</v>
      </c>
      <c r="H140" s="26">
        <v>15.08</v>
      </c>
      <c r="I140" s="26">
        <v>25.85</v>
      </c>
      <c r="J140" s="26">
        <v>18.91</v>
      </c>
      <c r="K140" s="26">
        <v>29.19</v>
      </c>
      <c r="L140" s="26">
        <v>15.14</v>
      </c>
      <c r="M140" s="26">
        <v>14.19</v>
      </c>
      <c r="N140" s="26">
        <v>12.37</v>
      </c>
      <c r="O140" s="26">
        <v>25.06</v>
      </c>
      <c r="P140" s="26">
        <v>5.14</v>
      </c>
      <c r="Q140" s="26">
        <v>12.08</v>
      </c>
      <c r="R140" s="25"/>
      <c r="S140" s="25"/>
      <c r="T140" s="25"/>
      <c r="U140" s="26">
        <v>38.520000000000003</v>
      </c>
      <c r="V140" s="26">
        <v>1.33</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212</v>
      </c>
      <c r="B141" s="26">
        <v>28.74</v>
      </c>
      <c r="C141" s="25"/>
      <c r="D141" s="26">
        <v>46.66</v>
      </c>
      <c r="E141" s="26">
        <v>13.78</v>
      </c>
      <c r="F141" s="26">
        <v>78.819999999999993</v>
      </c>
      <c r="G141" s="26">
        <v>44.64</v>
      </c>
      <c r="H141" s="26">
        <v>15.26</v>
      </c>
      <c r="I141" s="26">
        <v>26.23</v>
      </c>
      <c r="J141" s="26">
        <v>19.23</v>
      </c>
      <c r="K141" s="26">
        <v>29.26</v>
      </c>
      <c r="L141" s="26">
        <v>15.57</v>
      </c>
      <c r="M141" s="26">
        <v>14.28</v>
      </c>
      <c r="N141" s="26">
        <v>12.63</v>
      </c>
      <c r="O141" s="26">
        <v>25.33</v>
      </c>
      <c r="P141" s="26">
        <v>5.21</v>
      </c>
      <c r="Q141" s="26">
        <v>12.15</v>
      </c>
      <c r="R141" s="25"/>
      <c r="S141" s="25"/>
      <c r="T141" s="25"/>
      <c r="U141" s="26">
        <v>38.6</v>
      </c>
      <c r="V141" s="26">
        <v>1.43</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213</v>
      </c>
      <c r="B142" s="26">
        <v>29.04</v>
      </c>
      <c r="C142" s="25"/>
      <c r="D142" s="26">
        <v>46.94</v>
      </c>
      <c r="E142" s="26">
        <v>13.96</v>
      </c>
      <c r="F142" s="26">
        <v>79.55</v>
      </c>
      <c r="G142" s="26">
        <v>45.45</v>
      </c>
      <c r="H142" s="26">
        <v>15.45</v>
      </c>
      <c r="I142" s="26">
        <v>26.59</v>
      </c>
      <c r="J142" s="26">
        <v>19.510000000000002</v>
      </c>
      <c r="K142" s="26">
        <v>29.31</v>
      </c>
      <c r="L142" s="26">
        <v>15.97</v>
      </c>
      <c r="M142" s="26">
        <v>14.35</v>
      </c>
      <c r="N142" s="26">
        <v>12.89</v>
      </c>
      <c r="O142" s="26">
        <v>25.59</v>
      </c>
      <c r="P142" s="26">
        <v>5.27</v>
      </c>
      <c r="Q142" s="26">
        <v>12.23</v>
      </c>
      <c r="R142" s="25"/>
      <c r="S142" s="25"/>
      <c r="T142" s="25"/>
      <c r="U142" s="26">
        <v>38.69</v>
      </c>
      <c r="V142" s="26">
        <v>1.52</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214</v>
      </c>
      <c r="B143" s="26">
        <v>29.33</v>
      </c>
      <c r="C143" s="25"/>
      <c r="D143" s="26">
        <v>47.2</v>
      </c>
      <c r="E143" s="26">
        <v>14.17</v>
      </c>
      <c r="F143" s="26">
        <v>80.25</v>
      </c>
      <c r="G143" s="26">
        <v>46.29</v>
      </c>
      <c r="H143" s="26">
        <v>15.64</v>
      </c>
      <c r="I143" s="26">
        <v>26.93</v>
      </c>
      <c r="J143" s="26">
        <v>19.77</v>
      </c>
      <c r="K143" s="26">
        <v>29.36</v>
      </c>
      <c r="L143" s="26">
        <v>16.350000000000001</v>
      </c>
      <c r="M143" s="26">
        <v>14.42</v>
      </c>
      <c r="N143" s="26">
        <v>13.16</v>
      </c>
      <c r="O143" s="26">
        <v>25.85</v>
      </c>
      <c r="P143" s="26">
        <v>5.32</v>
      </c>
      <c r="Q143" s="26">
        <v>12.3</v>
      </c>
      <c r="R143" s="25"/>
      <c r="S143" s="25"/>
      <c r="T143" s="25"/>
      <c r="U143" s="26">
        <v>38.770000000000003</v>
      </c>
      <c r="V143" s="26">
        <v>1.59</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215</v>
      </c>
      <c r="B144" s="26">
        <v>29.62</v>
      </c>
      <c r="C144" s="25"/>
      <c r="D144" s="26">
        <v>47.45</v>
      </c>
      <c r="E144" s="26">
        <v>14.43</v>
      </c>
      <c r="F144" s="26">
        <v>80.900000000000006</v>
      </c>
      <c r="G144" s="26">
        <v>47.17</v>
      </c>
      <c r="H144" s="26">
        <v>15.84</v>
      </c>
      <c r="I144" s="26">
        <v>27.28</v>
      </c>
      <c r="J144" s="26">
        <v>20.02</v>
      </c>
      <c r="K144" s="26">
        <v>29.41</v>
      </c>
      <c r="L144" s="26">
        <v>16.72</v>
      </c>
      <c r="M144" s="26">
        <v>14.48</v>
      </c>
      <c r="N144" s="26">
        <v>13.46</v>
      </c>
      <c r="O144" s="26">
        <v>26.13</v>
      </c>
      <c r="P144" s="26">
        <v>5.37</v>
      </c>
      <c r="Q144" s="26">
        <v>12.37</v>
      </c>
      <c r="R144" s="25"/>
      <c r="S144" s="25"/>
      <c r="T144" s="25"/>
      <c r="U144" s="26">
        <v>38.86</v>
      </c>
      <c r="V144" s="26">
        <v>1.64</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216</v>
      </c>
      <c r="B145" s="26">
        <v>29.92</v>
      </c>
      <c r="C145" s="25"/>
      <c r="D145" s="26">
        <v>47.74</v>
      </c>
      <c r="E145" s="26">
        <v>14.71</v>
      </c>
      <c r="F145" s="26">
        <v>81.52</v>
      </c>
      <c r="G145" s="26">
        <v>48.08</v>
      </c>
      <c r="H145" s="26">
        <v>16.04</v>
      </c>
      <c r="I145" s="26">
        <v>27.66</v>
      </c>
      <c r="J145" s="26">
        <v>20.28</v>
      </c>
      <c r="K145" s="26">
        <v>29.48</v>
      </c>
      <c r="L145" s="26">
        <v>17.079999999999998</v>
      </c>
      <c r="M145" s="26">
        <v>14.54</v>
      </c>
      <c r="N145" s="26">
        <v>13.78</v>
      </c>
      <c r="O145" s="26">
        <v>26.43</v>
      </c>
      <c r="P145" s="26">
        <v>5.41</v>
      </c>
      <c r="Q145" s="26">
        <v>12.43</v>
      </c>
      <c r="R145" s="25"/>
      <c r="S145" s="25"/>
      <c r="T145" s="25"/>
      <c r="U145" s="26">
        <v>38.94</v>
      </c>
      <c r="V145" s="26">
        <v>1.68</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217</v>
      </c>
      <c r="B146" s="26">
        <v>30.23</v>
      </c>
      <c r="C146" s="25"/>
      <c r="D146" s="26">
        <v>48.07</v>
      </c>
      <c r="E146" s="26">
        <v>15.02</v>
      </c>
      <c r="F146" s="26">
        <v>82.11</v>
      </c>
      <c r="G146" s="26">
        <v>48.98</v>
      </c>
      <c r="H146" s="26">
        <v>16.260000000000002</v>
      </c>
      <c r="I146" s="26">
        <v>28.07</v>
      </c>
      <c r="J146" s="26">
        <v>20.54</v>
      </c>
      <c r="K146" s="26">
        <v>29.6</v>
      </c>
      <c r="L146" s="26">
        <v>17.440000000000001</v>
      </c>
      <c r="M146" s="26">
        <v>14.6</v>
      </c>
      <c r="N146" s="26">
        <v>14.14</v>
      </c>
      <c r="O146" s="26">
        <v>26.73</v>
      </c>
      <c r="P146" s="26">
        <v>5.45</v>
      </c>
      <c r="Q146" s="26">
        <v>12.49</v>
      </c>
      <c r="R146" s="25"/>
      <c r="S146" s="25"/>
      <c r="T146" s="25"/>
      <c r="U146" s="26">
        <v>39</v>
      </c>
      <c r="V146" s="26">
        <v>1.72</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218</v>
      </c>
      <c r="B147" s="26">
        <v>30.54</v>
      </c>
      <c r="C147" s="25"/>
      <c r="D147" s="26">
        <v>48.45</v>
      </c>
      <c r="E147" s="26">
        <v>15.31</v>
      </c>
      <c r="F147" s="26">
        <v>82.68</v>
      </c>
      <c r="G147" s="26">
        <v>49.81</v>
      </c>
      <c r="H147" s="26">
        <v>16.48</v>
      </c>
      <c r="I147" s="26">
        <v>28.48</v>
      </c>
      <c r="J147" s="26">
        <v>20.81</v>
      </c>
      <c r="K147" s="26">
        <v>29.78</v>
      </c>
      <c r="L147" s="26">
        <v>17.8</v>
      </c>
      <c r="M147" s="26">
        <v>14.66</v>
      </c>
      <c r="N147" s="26">
        <v>14.53</v>
      </c>
      <c r="O147" s="26">
        <v>27.04</v>
      </c>
      <c r="P147" s="26">
        <v>5.49</v>
      </c>
      <c r="Q147" s="26">
        <v>12.55</v>
      </c>
      <c r="R147" s="25"/>
      <c r="S147" s="25"/>
      <c r="T147" s="25"/>
      <c r="U147" s="26">
        <v>39.049999999999997</v>
      </c>
      <c r="V147" s="26">
        <v>1.77</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219</v>
      </c>
      <c r="B148" s="26">
        <v>30.85</v>
      </c>
      <c r="C148" s="25"/>
      <c r="D148" s="26">
        <v>48.88</v>
      </c>
      <c r="E148" s="26">
        <v>15.59</v>
      </c>
      <c r="F148" s="26">
        <v>83.25</v>
      </c>
      <c r="G148" s="26">
        <v>50.54</v>
      </c>
      <c r="H148" s="26">
        <v>16.71</v>
      </c>
      <c r="I148" s="26">
        <v>28.9</v>
      </c>
      <c r="J148" s="26">
        <v>21.1</v>
      </c>
      <c r="K148" s="26">
        <v>30.02</v>
      </c>
      <c r="L148" s="26">
        <v>18.170000000000002</v>
      </c>
      <c r="M148" s="26">
        <v>14.71</v>
      </c>
      <c r="N148" s="26">
        <v>14.94</v>
      </c>
      <c r="O148" s="26">
        <v>27.33</v>
      </c>
      <c r="P148" s="26">
        <v>5.54</v>
      </c>
      <c r="Q148" s="26">
        <v>12.61</v>
      </c>
      <c r="R148" s="25"/>
      <c r="S148" s="25"/>
      <c r="T148" s="25"/>
      <c r="U148" s="26">
        <v>39.07</v>
      </c>
      <c r="V148" s="26">
        <v>1.81</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220</v>
      </c>
      <c r="B149" s="26">
        <v>31.17</v>
      </c>
      <c r="C149" s="25"/>
      <c r="D149" s="26">
        <v>49.36</v>
      </c>
      <c r="E149" s="26">
        <v>15.82</v>
      </c>
      <c r="F149" s="26">
        <v>83.86</v>
      </c>
      <c r="G149" s="26">
        <v>51.14</v>
      </c>
      <c r="H149" s="26">
        <v>16.96</v>
      </c>
      <c r="I149" s="26">
        <v>29.31</v>
      </c>
      <c r="J149" s="26">
        <v>21.41</v>
      </c>
      <c r="K149" s="26">
        <v>30.31</v>
      </c>
      <c r="L149" s="26">
        <v>18.55</v>
      </c>
      <c r="M149" s="26">
        <v>14.77</v>
      </c>
      <c r="N149" s="26">
        <v>15.38</v>
      </c>
      <c r="O149" s="26">
        <v>27.6</v>
      </c>
      <c r="P149" s="26">
        <v>5.6</v>
      </c>
      <c r="Q149" s="26">
        <v>12.67</v>
      </c>
      <c r="R149" s="25"/>
      <c r="S149" s="25"/>
      <c r="T149" s="25"/>
      <c r="U149" s="26">
        <v>39.07</v>
      </c>
      <c r="V149" s="26">
        <v>1.88</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221</v>
      </c>
      <c r="B150" s="26">
        <v>31.46</v>
      </c>
      <c r="C150" s="25"/>
      <c r="D150" s="26">
        <v>49.86</v>
      </c>
      <c r="E150" s="26">
        <v>16.02</v>
      </c>
      <c r="F150" s="26">
        <v>84.51</v>
      </c>
      <c r="G150" s="26">
        <v>51.64</v>
      </c>
      <c r="H150" s="26">
        <v>17.2</v>
      </c>
      <c r="I150" s="26">
        <v>29.73</v>
      </c>
      <c r="J150" s="26">
        <v>21.72</v>
      </c>
      <c r="K150" s="26">
        <v>30.63</v>
      </c>
      <c r="L150" s="26">
        <v>18.95</v>
      </c>
      <c r="M150" s="26">
        <v>14.54</v>
      </c>
      <c r="N150" s="26">
        <v>15.84</v>
      </c>
      <c r="O150" s="26">
        <v>27.85</v>
      </c>
      <c r="P150" s="26">
        <v>5.67</v>
      </c>
      <c r="Q150" s="26">
        <v>12.72</v>
      </c>
      <c r="R150" s="25"/>
      <c r="S150" s="25"/>
      <c r="T150" s="25"/>
      <c r="U150" s="26">
        <v>39.07</v>
      </c>
      <c r="V150" s="26">
        <v>1.95</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222</v>
      </c>
      <c r="B151" s="26">
        <v>31.74</v>
      </c>
      <c r="C151" s="25"/>
      <c r="D151" s="26">
        <v>50.35</v>
      </c>
      <c r="E151" s="26">
        <v>16.21</v>
      </c>
      <c r="F151" s="26">
        <v>85.21</v>
      </c>
      <c r="G151" s="26">
        <v>52.04</v>
      </c>
      <c r="H151" s="26">
        <v>17.45</v>
      </c>
      <c r="I151" s="26">
        <v>30.12</v>
      </c>
      <c r="J151" s="26">
        <v>22.03</v>
      </c>
      <c r="K151" s="26">
        <v>30.96</v>
      </c>
      <c r="L151" s="26">
        <v>19.38</v>
      </c>
      <c r="M151" s="26">
        <v>14.23</v>
      </c>
      <c r="N151" s="26">
        <v>16.309999999999999</v>
      </c>
      <c r="O151" s="26">
        <v>28.1</v>
      </c>
      <c r="P151" s="26">
        <v>5.74</v>
      </c>
      <c r="Q151" s="26">
        <v>12.76</v>
      </c>
      <c r="R151" s="25"/>
      <c r="S151" s="25"/>
      <c r="T151" s="25"/>
      <c r="U151" s="26">
        <v>39.090000000000003</v>
      </c>
      <c r="V151" s="26">
        <v>2.02</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223</v>
      </c>
      <c r="B152" s="26">
        <v>32.020000000000003</v>
      </c>
      <c r="C152" s="25"/>
      <c r="D152" s="26">
        <v>50.79</v>
      </c>
      <c r="E152" s="26">
        <v>16.399999999999999</v>
      </c>
      <c r="F152" s="26">
        <v>85.94</v>
      </c>
      <c r="G152" s="26">
        <v>52.37</v>
      </c>
      <c r="H152" s="26">
        <v>17.7</v>
      </c>
      <c r="I152" s="26">
        <v>30.49</v>
      </c>
      <c r="J152" s="26">
        <v>22.32</v>
      </c>
      <c r="K152" s="26">
        <v>31.27</v>
      </c>
      <c r="L152" s="26">
        <v>19.86</v>
      </c>
      <c r="M152" s="26">
        <v>13.93</v>
      </c>
      <c r="N152" s="26">
        <v>16.77</v>
      </c>
      <c r="O152" s="26">
        <v>28.36</v>
      </c>
      <c r="P152" s="26">
        <v>5.8</v>
      </c>
      <c r="Q152" s="26">
        <v>12.79</v>
      </c>
      <c r="R152" s="25"/>
      <c r="S152" s="25"/>
      <c r="T152" s="25"/>
      <c r="U152" s="26">
        <v>39.17</v>
      </c>
      <c r="V152" s="26">
        <v>2.1</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224</v>
      </c>
      <c r="B153" s="26">
        <v>32.29</v>
      </c>
      <c r="C153" s="25"/>
      <c r="D153" s="26">
        <v>51.19</v>
      </c>
      <c r="E153" s="26">
        <v>16.600000000000001</v>
      </c>
      <c r="F153" s="26">
        <v>86.7</v>
      </c>
      <c r="G153" s="26">
        <v>52.67</v>
      </c>
      <c r="H153" s="26">
        <v>17.95</v>
      </c>
      <c r="I153" s="26">
        <v>30.85</v>
      </c>
      <c r="J153" s="26">
        <v>22.61</v>
      </c>
      <c r="K153" s="26">
        <v>31.55</v>
      </c>
      <c r="L153" s="26">
        <v>20.37</v>
      </c>
      <c r="M153" s="26">
        <v>13.67</v>
      </c>
      <c r="N153" s="26">
        <v>17.23</v>
      </c>
      <c r="O153" s="26">
        <v>28.64</v>
      </c>
      <c r="P153" s="26">
        <v>5.86</v>
      </c>
      <c r="Q153" s="26">
        <v>12.83</v>
      </c>
      <c r="R153" s="25"/>
      <c r="S153" s="25"/>
      <c r="T153" s="25"/>
      <c r="U153" s="26">
        <v>39.33</v>
      </c>
      <c r="V153" s="26">
        <v>2.1800000000000002</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225</v>
      </c>
      <c r="B154" s="26">
        <v>32.6</v>
      </c>
      <c r="C154" s="25"/>
      <c r="D154" s="26">
        <v>51.56</v>
      </c>
      <c r="E154" s="26">
        <v>16.809999999999999</v>
      </c>
      <c r="F154" s="26">
        <v>87.49</v>
      </c>
      <c r="G154" s="26">
        <v>52.94</v>
      </c>
      <c r="H154" s="26">
        <v>18.190000000000001</v>
      </c>
      <c r="I154" s="26">
        <v>31.2</v>
      </c>
      <c r="J154" s="26">
        <v>22.87</v>
      </c>
      <c r="K154" s="26">
        <v>31.82</v>
      </c>
      <c r="L154" s="26">
        <v>20.9</v>
      </c>
      <c r="M154" s="26">
        <v>13.75</v>
      </c>
      <c r="N154" s="26">
        <v>17.690000000000001</v>
      </c>
      <c r="O154" s="26">
        <v>28.94</v>
      </c>
      <c r="P154" s="26">
        <v>5.91</v>
      </c>
      <c r="Q154" s="26">
        <v>12.88</v>
      </c>
      <c r="R154" s="25"/>
      <c r="S154" s="25"/>
      <c r="T154" s="25"/>
      <c r="U154" s="26">
        <v>39.549999999999997</v>
      </c>
      <c r="V154" s="26">
        <v>2.2599999999999998</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226</v>
      </c>
      <c r="B155" s="26">
        <v>32.909999999999997</v>
      </c>
      <c r="C155" s="25"/>
      <c r="D155" s="26">
        <v>51.92</v>
      </c>
      <c r="E155" s="26">
        <v>17.010000000000002</v>
      </c>
      <c r="F155" s="26">
        <v>88.28</v>
      </c>
      <c r="G155" s="26">
        <v>53.17</v>
      </c>
      <c r="H155" s="26">
        <v>18.440000000000001</v>
      </c>
      <c r="I155" s="26">
        <v>31.53</v>
      </c>
      <c r="J155" s="26">
        <v>23.13</v>
      </c>
      <c r="K155" s="26">
        <v>32.07</v>
      </c>
      <c r="L155" s="26">
        <v>21.4</v>
      </c>
      <c r="M155" s="26">
        <v>13.85</v>
      </c>
      <c r="N155" s="26">
        <v>18.149999999999999</v>
      </c>
      <c r="O155" s="26">
        <v>29.24</v>
      </c>
      <c r="P155" s="26">
        <v>5.97</v>
      </c>
      <c r="Q155" s="26">
        <v>12.93</v>
      </c>
      <c r="R155" s="25"/>
      <c r="S155" s="25"/>
      <c r="T155" s="25"/>
      <c r="U155" s="26">
        <v>39.78</v>
      </c>
      <c r="V155" s="26">
        <v>2.33</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227</v>
      </c>
      <c r="B156" s="26">
        <v>33.21</v>
      </c>
      <c r="C156" s="25"/>
      <c r="D156" s="26">
        <v>52.32</v>
      </c>
      <c r="E156" s="26">
        <v>17.2</v>
      </c>
      <c r="F156" s="26">
        <v>89.06</v>
      </c>
      <c r="G156" s="26">
        <v>53.36</v>
      </c>
      <c r="H156" s="26">
        <v>18.690000000000001</v>
      </c>
      <c r="I156" s="26">
        <v>31.85</v>
      </c>
      <c r="J156" s="26">
        <v>23.39</v>
      </c>
      <c r="K156" s="26">
        <v>32.33</v>
      </c>
      <c r="L156" s="26">
        <v>21.84</v>
      </c>
      <c r="M156" s="26">
        <v>13.95</v>
      </c>
      <c r="N156" s="26">
        <v>18.63</v>
      </c>
      <c r="O156" s="26">
        <v>29.56</v>
      </c>
      <c r="P156" s="26">
        <v>6.02</v>
      </c>
      <c r="Q156" s="26">
        <v>12.98</v>
      </c>
      <c r="R156" s="25"/>
      <c r="S156" s="25"/>
      <c r="T156" s="25"/>
      <c r="U156" s="26">
        <v>40</v>
      </c>
      <c r="V156" s="26">
        <v>2.41</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228</v>
      </c>
      <c r="B157" s="26">
        <v>33.520000000000003</v>
      </c>
      <c r="C157" s="25"/>
      <c r="D157" s="26">
        <v>52.78</v>
      </c>
      <c r="E157" s="26">
        <v>17.36</v>
      </c>
      <c r="F157" s="26">
        <v>89.87</v>
      </c>
      <c r="G157" s="26">
        <v>53.53</v>
      </c>
      <c r="H157" s="26">
        <v>18.940000000000001</v>
      </c>
      <c r="I157" s="26">
        <v>32.15</v>
      </c>
      <c r="J157" s="26">
        <v>23.65</v>
      </c>
      <c r="K157" s="26">
        <v>32.619999999999997</v>
      </c>
      <c r="L157" s="26">
        <v>22.25</v>
      </c>
      <c r="M157" s="26">
        <v>14.06</v>
      </c>
      <c r="N157" s="26">
        <v>19.12</v>
      </c>
      <c r="O157" s="26">
        <v>29.88</v>
      </c>
      <c r="P157" s="26">
        <v>6.07</v>
      </c>
      <c r="Q157" s="26">
        <v>13.04</v>
      </c>
      <c r="R157" s="25"/>
      <c r="S157" s="25"/>
      <c r="T157" s="25"/>
      <c r="U157" s="26">
        <v>40.17</v>
      </c>
      <c r="V157" s="26">
        <v>2.48</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229</v>
      </c>
      <c r="B158" s="26">
        <v>33.9</v>
      </c>
      <c r="C158" s="25"/>
      <c r="D158" s="26">
        <v>53.3</v>
      </c>
      <c r="E158" s="26">
        <v>17.48</v>
      </c>
      <c r="F158" s="26">
        <v>90.72</v>
      </c>
      <c r="G158" s="26">
        <v>53.7</v>
      </c>
      <c r="H158" s="26">
        <v>19.21</v>
      </c>
      <c r="I158" s="26">
        <v>32.450000000000003</v>
      </c>
      <c r="J158" s="26">
        <v>24</v>
      </c>
      <c r="K158" s="26">
        <v>32.94</v>
      </c>
      <c r="L158" s="26">
        <v>22.69</v>
      </c>
      <c r="M158" s="26">
        <v>14.59</v>
      </c>
      <c r="N158" s="26">
        <v>19.690000000000001</v>
      </c>
      <c r="O158" s="26">
        <v>30.19</v>
      </c>
      <c r="P158" s="26">
        <v>6.17</v>
      </c>
      <c r="Q158" s="26">
        <v>13.13</v>
      </c>
      <c r="R158" s="25"/>
      <c r="S158" s="25"/>
      <c r="T158" s="25"/>
      <c r="U158" s="26">
        <v>40.51</v>
      </c>
      <c r="V158" s="26">
        <v>2.54</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230</v>
      </c>
      <c r="B159" s="26">
        <v>34.29</v>
      </c>
      <c r="C159" s="25"/>
      <c r="D159" s="26">
        <v>53.86</v>
      </c>
      <c r="E159" s="26">
        <v>17.59</v>
      </c>
      <c r="F159" s="26">
        <v>91.57</v>
      </c>
      <c r="G159" s="26">
        <v>53.83</v>
      </c>
      <c r="H159" s="26">
        <v>19.5</v>
      </c>
      <c r="I159" s="26">
        <v>32.729999999999997</v>
      </c>
      <c r="J159" s="26">
        <v>24.35</v>
      </c>
      <c r="K159" s="26">
        <v>33.270000000000003</v>
      </c>
      <c r="L159" s="26">
        <v>23.18</v>
      </c>
      <c r="M159" s="26">
        <v>15.11</v>
      </c>
      <c r="N159" s="26">
        <v>20.29</v>
      </c>
      <c r="O159" s="26">
        <v>30.51</v>
      </c>
      <c r="P159" s="26">
        <v>6.29</v>
      </c>
      <c r="Q159" s="26">
        <v>13.23</v>
      </c>
      <c r="R159" s="25"/>
      <c r="S159" s="25"/>
      <c r="T159" s="25"/>
      <c r="U159" s="26">
        <v>40.81</v>
      </c>
      <c r="V159" s="26">
        <v>2.6</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231</v>
      </c>
      <c r="B160" s="26">
        <v>34.65</v>
      </c>
      <c r="C160" s="25"/>
      <c r="D160" s="26">
        <v>54.43</v>
      </c>
      <c r="E160" s="26">
        <v>17.7</v>
      </c>
      <c r="F160" s="26">
        <v>92.39</v>
      </c>
      <c r="G160" s="26">
        <v>53.93</v>
      </c>
      <c r="H160" s="26">
        <v>19.8</v>
      </c>
      <c r="I160" s="26">
        <v>32.97</v>
      </c>
      <c r="J160" s="26">
        <v>24.66</v>
      </c>
      <c r="K160" s="26">
        <v>33.590000000000003</v>
      </c>
      <c r="L160" s="26">
        <v>23.76</v>
      </c>
      <c r="M160" s="26">
        <v>15.57</v>
      </c>
      <c r="N160" s="26">
        <v>20.87</v>
      </c>
      <c r="O160" s="26">
        <v>30.83</v>
      </c>
      <c r="P160" s="26">
        <v>6.4</v>
      </c>
      <c r="Q160" s="26">
        <v>13.33</v>
      </c>
      <c r="R160" s="25"/>
      <c r="S160" s="25"/>
      <c r="T160" s="25"/>
      <c r="U160" s="26">
        <v>41.06</v>
      </c>
      <c r="V160" s="26">
        <v>2.66</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232</v>
      </c>
      <c r="B161" s="26">
        <v>35</v>
      </c>
      <c r="C161" s="25"/>
      <c r="D161" s="26">
        <v>55</v>
      </c>
      <c r="E161" s="26">
        <v>17.809999999999999</v>
      </c>
      <c r="F161" s="26">
        <v>93.17</v>
      </c>
      <c r="G161" s="26">
        <v>53.99</v>
      </c>
      <c r="H161" s="26">
        <v>20.100000000000001</v>
      </c>
      <c r="I161" s="26">
        <v>33.17</v>
      </c>
      <c r="J161" s="26">
        <v>24.95</v>
      </c>
      <c r="K161" s="26">
        <v>33.9</v>
      </c>
      <c r="L161" s="26">
        <v>24.45</v>
      </c>
      <c r="M161" s="26">
        <v>15.95</v>
      </c>
      <c r="N161" s="26">
        <v>21.41</v>
      </c>
      <c r="O161" s="26">
        <v>31.16</v>
      </c>
      <c r="P161" s="26">
        <v>6.51</v>
      </c>
      <c r="Q161" s="26">
        <v>13.44</v>
      </c>
      <c r="R161" s="25"/>
      <c r="S161" s="25"/>
      <c r="T161" s="25"/>
      <c r="U161" s="26">
        <v>41.29</v>
      </c>
      <c r="V161" s="26">
        <v>2.72</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233</v>
      </c>
      <c r="B162" s="26">
        <v>35.32</v>
      </c>
      <c r="C162" s="25"/>
      <c r="D162" s="26">
        <v>55.56</v>
      </c>
      <c r="E162" s="26">
        <v>17.940000000000001</v>
      </c>
      <c r="F162" s="26">
        <v>93.89</v>
      </c>
      <c r="G162" s="26">
        <v>54.01</v>
      </c>
      <c r="H162" s="26">
        <v>20.399999999999999</v>
      </c>
      <c r="I162" s="26">
        <v>33.340000000000003</v>
      </c>
      <c r="J162" s="26">
        <v>25.22</v>
      </c>
      <c r="K162" s="26">
        <v>34.229999999999997</v>
      </c>
      <c r="L162" s="26">
        <v>25.21</v>
      </c>
      <c r="M162" s="26">
        <v>16.260000000000002</v>
      </c>
      <c r="N162" s="26">
        <v>21.93</v>
      </c>
      <c r="O162" s="26">
        <v>31.5</v>
      </c>
      <c r="P162" s="26">
        <v>6.62</v>
      </c>
      <c r="Q162" s="26">
        <v>13.54</v>
      </c>
      <c r="R162" s="25"/>
      <c r="S162" s="25"/>
      <c r="T162" s="25"/>
      <c r="U162" s="26">
        <v>41.49</v>
      </c>
      <c r="V162" s="26">
        <v>2.8</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234</v>
      </c>
      <c r="B163" s="26">
        <v>35.630000000000003</v>
      </c>
      <c r="C163" s="25"/>
      <c r="D163" s="26">
        <v>56.13</v>
      </c>
      <c r="E163" s="26">
        <v>18.07</v>
      </c>
      <c r="F163" s="26">
        <v>94.51</v>
      </c>
      <c r="G163" s="26">
        <v>53.98</v>
      </c>
      <c r="H163" s="26">
        <v>20.7</v>
      </c>
      <c r="I163" s="26">
        <v>33.479999999999997</v>
      </c>
      <c r="J163" s="26">
        <v>25.5</v>
      </c>
      <c r="K163" s="26">
        <v>34.56</v>
      </c>
      <c r="L163" s="26">
        <v>25.98</v>
      </c>
      <c r="M163" s="26">
        <v>16.52</v>
      </c>
      <c r="N163" s="26">
        <v>22.41</v>
      </c>
      <c r="O163" s="26">
        <v>31.86</v>
      </c>
      <c r="P163" s="26">
        <v>6.71</v>
      </c>
      <c r="Q163" s="26">
        <v>13.65</v>
      </c>
      <c r="R163" s="25"/>
      <c r="S163" s="25"/>
      <c r="T163" s="25"/>
      <c r="U163" s="26">
        <v>41.68</v>
      </c>
      <c r="V163" s="26">
        <v>2.88</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235</v>
      </c>
      <c r="B164" s="26">
        <v>35.9</v>
      </c>
      <c r="C164" s="25"/>
      <c r="D164" s="26">
        <v>56.69</v>
      </c>
      <c r="E164" s="26">
        <v>18.22</v>
      </c>
      <c r="F164" s="26">
        <v>94.99</v>
      </c>
      <c r="G164" s="26">
        <v>53.9</v>
      </c>
      <c r="H164" s="26">
        <v>20.99</v>
      </c>
      <c r="I164" s="26">
        <v>33.6</v>
      </c>
      <c r="J164" s="26">
        <v>25.8</v>
      </c>
      <c r="K164" s="26">
        <v>34.89</v>
      </c>
      <c r="L164" s="26">
        <v>26.7</v>
      </c>
      <c r="M164" s="26">
        <v>16.77</v>
      </c>
      <c r="N164" s="26">
        <v>22.88</v>
      </c>
      <c r="O164" s="26">
        <v>32.25</v>
      </c>
      <c r="P164" s="26">
        <v>6.8</v>
      </c>
      <c r="Q164" s="26">
        <v>13.75</v>
      </c>
      <c r="R164" s="25"/>
      <c r="S164" s="25"/>
      <c r="T164" s="25"/>
      <c r="U164" s="26">
        <v>41.87</v>
      </c>
      <c r="V164" s="26">
        <v>2.98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236</v>
      </c>
      <c r="B165" s="26">
        <v>36.17</v>
      </c>
      <c r="C165" s="25"/>
      <c r="D165" s="26">
        <v>57.27</v>
      </c>
      <c r="E165" s="26">
        <v>18.37</v>
      </c>
      <c r="F165" s="26">
        <v>95.38</v>
      </c>
      <c r="G165" s="26">
        <v>53.76</v>
      </c>
      <c r="H165" s="26">
        <v>21.29</v>
      </c>
      <c r="I165" s="26">
        <v>33.74</v>
      </c>
      <c r="J165" s="26">
        <v>26.14</v>
      </c>
      <c r="K165" s="26">
        <v>35.24</v>
      </c>
      <c r="L165" s="26">
        <v>27.34</v>
      </c>
      <c r="M165" s="26">
        <v>17.03</v>
      </c>
      <c r="N165" s="26">
        <v>23.33</v>
      </c>
      <c r="O165" s="26">
        <v>32.65</v>
      </c>
      <c r="P165" s="26">
        <v>6.87</v>
      </c>
      <c r="Q165" s="26">
        <v>13.86</v>
      </c>
      <c r="R165" s="25"/>
      <c r="S165" s="25"/>
      <c r="T165" s="25"/>
      <c r="U165" s="26">
        <v>42.07</v>
      </c>
      <c r="V165" s="26">
        <v>3.08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237</v>
      </c>
      <c r="B166" s="26">
        <v>36.409999999999997</v>
      </c>
      <c r="C166" s="25"/>
      <c r="D166" s="26">
        <v>57.88</v>
      </c>
      <c r="E166" s="26">
        <v>18.53</v>
      </c>
      <c r="F166" s="26">
        <v>95.6</v>
      </c>
      <c r="G166" s="26">
        <v>53.58</v>
      </c>
      <c r="H166" s="26">
        <v>21.58</v>
      </c>
      <c r="I166" s="26">
        <v>33.9</v>
      </c>
      <c r="J166" s="26">
        <v>26.5</v>
      </c>
      <c r="K166" s="26">
        <v>35.6</v>
      </c>
      <c r="L166" s="26">
        <v>27.91</v>
      </c>
      <c r="M166" s="26">
        <v>17.3</v>
      </c>
      <c r="N166" s="26">
        <v>23.78</v>
      </c>
      <c r="O166" s="26">
        <v>33.06</v>
      </c>
      <c r="P166" s="26">
        <v>6.94</v>
      </c>
      <c r="Q166" s="26">
        <v>13.97</v>
      </c>
      <c r="R166" s="25"/>
      <c r="S166" s="25"/>
      <c r="T166" s="25"/>
      <c r="U166" s="26">
        <v>42.29</v>
      </c>
      <c r="V166" s="26">
        <v>3.18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238</v>
      </c>
      <c r="B167" s="26">
        <v>36.64</v>
      </c>
      <c r="C167" s="25"/>
      <c r="D167" s="26">
        <v>58.51</v>
      </c>
      <c r="E167" s="26">
        <v>18.72</v>
      </c>
      <c r="F167" s="26">
        <v>95.75</v>
      </c>
      <c r="G167" s="26">
        <v>53.37</v>
      </c>
      <c r="H167" s="26">
        <v>21.87</v>
      </c>
      <c r="I167" s="26">
        <v>34.11</v>
      </c>
      <c r="J167" s="26">
        <v>26.86</v>
      </c>
      <c r="K167" s="26">
        <v>35.99</v>
      </c>
      <c r="L167" s="26">
        <v>28.45</v>
      </c>
      <c r="M167" s="26">
        <v>17.579999999999998</v>
      </c>
      <c r="N167" s="26">
        <v>24.22</v>
      </c>
      <c r="O167" s="26">
        <v>33.450000000000003</v>
      </c>
      <c r="P167" s="26">
        <v>7.01</v>
      </c>
      <c r="Q167" s="26">
        <v>14.1</v>
      </c>
      <c r="R167" s="25"/>
      <c r="S167" s="25"/>
      <c r="T167" s="25"/>
      <c r="U167" s="26">
        <v>42.53</v>
      </c>
      <c r="V167" s="26">
        <v>3.26</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239</v>
      </c>
      <c r="B168" s="26">
        <v>36.869999999999997</v>
      </c>
      <c r="C168" s="25"/>
      <c r="D168" s="26">
        <v>59.19</v>
      </c>
      <c r="E168" s="26">
        <v>18.940000000000001</v>
      </c>
      <c r="F168" s="26">
        <v>95.87</v>
      </c>
      <c r="G168" s="26">
        <v>53.15</v>
      </c>
      <c r="H168" s="26">
        <v>22.18</v>
      </c>
      <c r="I168" s="26">
        <v>34.380000000000003</v>
      </c>
      <c r="J168" s="26">
        <v>27.21</v>
      </c>
      <c r="K168" s="26">
        <v>36.409999999999997</v>
      </c>
      <c r="L168" s="26">
        <v>28.97</v>
      </c>
      <c r="M168" s="26">
        <v>17.850000000000001</v>
      </c>
      <c r="N168" s="26">
        <v>24.67</v>
      </c>
      <c r="O168" s="26">
        <v>33.799999999999997</v>
      </c>
      <c r="P168" s="26">
        <v>7.11</v>
      </c>
      <c r="Q168" s="26">
        <v>14.26</v>
      </c>
      <c r="R168" s="25"/>
      <c r="S168" s="25"/>
      <c r="T168" s="25"/>
      <c r="U168" s="26">
        <v>42.75</v>
      </c>
      <c r="V168" s="26">
        <v>3.32</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240</v>
      </c>
      <c r="B169" s="26">
        <v>37.130000000000003</v>
      </c>
      <c r="C169" s="25"/>
      <c r="D169" s="26">
        <v>59.92</v>
      </c>
      <c r="E169" s="26">
        <v>19.2</v>
      </c>
      <c r="F169" s="26">
        <v>96.09</v>
      </c>
      <c r="G169" s="26">
        <v>52.93</v>
      </c>
      <c r="H169" s="26">
        <v>22.49</v>
      </c>
      <c r="I169" s="26">
        <v>34.729999999999997</v>
      </c>
      <c r="J169" s="26">
        <v>27.56</v>
      </c>
      <c r="K169" s="26">
        <v>36.86</v>
      </c>
      <c r="L169" s="26">
        <v>29.5</v>
      </c>
      <c r="M169" s="26">
        <v>18.13</v>
      </c>
      <c r="N169" s="26">
        <v>25.12</v>
      </c>
      <c r="O169" s="26">
        <v>34.130000000000003</v>
      </c>
      <c r="P169" s="26">
        <v>7.22</v>
      </c>
      <c r="Q169" s="26">
        <v>14.44</v>
      </c>
      <c r="R169" s="25"/>
      <c r="S169" s="25"/>
      <c r="T169" s="25"/>
      <c r="U169" s="26">
        <v>42.95</v>
      </c>
      <c r="V169" s="26">
        <v>3.39</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241</v>
      </c>
      <c r="B170" s="26">
        <v>37.409999999999997</v>
      </c>
      <c r="C170" s="25"/>
      <c r="D170" s="26">
        <v>60.64</v>
      </c>
      <c r="E170" s="26">
        <v>19.5</v>
      </c>
      <c r="F170" s="26">
        <v>96.3</v>
      </c>
      <c r="G170" s="26">
        <v>52.73</v>
      </c>
      <c r="H170" s="26">
        <v>22.8</v>
      </c>
      <c r="I170" s="26">
        <v>35.15</v>
      </c>
      <c r="J170" s="26">
        <v>27.91</v>
      </c>
      <c r="K170" s="26">
        <v>37.36</v>
      </c>
      <c r="L170" s="26">
        <v>30.02</v>
      </c>
      <c r="M170" s="26">
        <v>18.41</v>
      </c>
      <c r="N170" s="26">
        <v>25.59</v>
      </c>
      <c r="O170" s="26">
        <v>34.46</v>
      </c>
      <c r="P170" s="26">
        <v>7.35</v>
      </c>
      <c r="Q170" s="26">
        <v>14.64</v>
      </c>
      <c r="R170" s="25"/>
      <c r="S170" s="25"/>
      <c r="T170" s="25"/>
      <c r="U170" s="26">
        <v>43.16</v>
      </c>
      <c r="V170" s="26">
        <v>3.5</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242</v>
      </c>
      <c r="B171" s="26">
        <v>37.700000000000003</v>
      </c>
      <c r="C171" s="25"/>
      <c r="D171" s="26">
        <v>61.31</v>
      </c>
      <c r="E171" s="26">
        <v>19.86</v>
      </c>
      <c r="F171" s="26">
        <v>96.62</v>
      </c>
      <c r="G171" s="26">
        <v>52.53</v>
      </c>
      <c r="H171" s="26">
        <v>23.1</v>
      </c>
      <c r="I171" s="26">
        <v>35.619999999999997</v>
      </c>
      <c r="J171" s="26">
        <v>28.28</v>
      </c>
      <c r="K171" s="26">
        <v>37.86</v>
      </c>
      <c r="L171" s="26">
        <v>30.51</v>
      </c>
      <c r="M171" s="26">
        <v>18.68</v>
      </c>
      <c r="N171" s="26">
        <v>26.09</v>
      </c>
      <c r="O171" s="26">
        <v>34.840000000000003</v>
      </c>
      <c r="P171" s="26">
        <v>7.5</v>
      </c>
      <c r="Q171" s="26">
        <v>14.85</v>
      </c>
      <c r="R171" s="25"/>
      <c r="S171" s="25"/>
      <c r="T171" s="25"/>
      <c r="U171" s="26">
        <v>43.37</v>
      </c>
      <c r="V171" s="26">
        <v>3.62</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243</v>
      </c>
      <c r="B172" s="26">
        <v>38.020000000000003</v>
      </c>
      <c r="C172" s="25"/>
      <c r="D172" s="26">
        <v>61.92</v>
      </c>
      <c r="E172" s="26">
        <v>20.27</v>
      </c>
      <c r="F172" s="26">
        <v>97.03</v>
      </c>
      <c r="G172" s="26">
        <v>52.33</v>
      </c>
      <c r="H172" s="26">
        <v>23.39</v>
      </c>
      <c r="I172" s="26">
        <v>36.11</v>
      </c>
      <c r="J172" s="26">
        <v>28.68</v>
      </c>
      <c r="K172" s="26">
        <v>38.32</v>
      </c>
      <c r="L172" s="26">
        <v>30.92</v>
      </c>
      <c r="M172" s="26">
        <v>18.940000000000001</v>
      </c>
      <c r="N172" s="26">
        <v>26.64</v>
      </c>
      <c r="O172" s="26">
        <v>35.26</v>
      </c>
      <c r="P172" s="26">
        <v>7.66</v>
      </c>
      <c r="Q172" s="26">
        <v>15.03</v>
      </c>
      <c r="R172" s="25"/>
      <c r="S172" s="25"/>
      <c r="T172" s="25"/>
      <c r="U172" s="26">
        <v>43.61</v>
      </c>
      <c r="V172" s="26">
        <v>3.74</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244</v>
      </c>
      <c r="B173" s="26">
        <v>38.35</v>
      </c>
      <c r="C173" s="25"/>
      <c r="D173" s="26">
        <v>62.45</v>
      </c>
      <c r="E173" s="26">
        <v>20.74</v>
      </c>
      <c r="F173" s="26">
        <v>97.55</v>
      </c>
      <c r="G173" s="26">
        <v>52.14</v>
      </c>
      <c r="H173" s="26">
        <v>23.65</v>
      </c>
      <c r="I173" s="26">
        <v>36.61</v>
      </c>
      <c r="J173" s="26">
        <v>29.12</v>
      </c>
      <c r="K173" s="26">
        <v>38.74</v>
      </c>
      <c r="L173" s="26">
        <v>31.24</v>
      </c>
      <c r="M173" s="26">
        <v>19.190000000000001</v>
      </c>
      <c r="N173" s="26">
        <v>27.2</v>
      </c>
      <c r="O173" s="26">
        <v>35.72</v>
      </c>
      <c r="P173" s="26">
        <v>7.81</v>
      </c>
      <c r="Q173" s="26">
        <v>15.2</v>
      </c>
      <c r="R173" s="25"/>
      <c r="S173" s="25"/>
      <c r="T173" s="25"/>
      <c r="U173" s="26">
        <v>43.86</v>
      </c>
      <c r="V173" s="26">
        <v>3.87</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245</v>
      </c>
      <c r="B174" s="26">
        <v>38.69</v>
      </c>
      <c r="C174" s="25"/>
      <c r="D174" s="26">
        <v>62.89</v>
      </c>
      <c r="E174" s="26">
        <v>21.28</v>
      </c>
      <c r="F174" s="26">
        <v>98.13</v>
      </c>
      <c r="G174" s="26">
        <v>51.96</v>
      </c>
      <c r="H174" s="26">
        <v>23.88</v>
      </c>
      <c r="I174" s="26">
        <v>37.07</v>
      </c>
      <c r="J174" s="26">
        <v>29.56</v>
      </c>
      <c r="K174" s="26">
        <v>39.1</v>
      </c>
      <c r="L174" s="26">
        <v>31.45</v>
      </c>
      <c r="M174" s="26">
        <v>19.41</v>
      </c>
      <c r="N174" s="26">
        <v>27.75</v>
      </c>
      <c r="O174" s="26">
        <v>36.18</v>
      </c>
      <c r="P174" s="26">
        <v>7.97</v>
      </c>
      <c r="Q174" s="26">
        <v>15.35</v>
      </c>
      <c r="R174" s="25"/>
      <c r="S174" s="25"/>
      <c r="T174" s="25"/>
      <c r="U174" s="26">
        <v>44.07</v>
      </c>
      <c r="V174" s="26">
        <v>4</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246</v>
      </c>
      <c r="B175" s="26">
        <v>39.01</v>
      </c>
      <c r="C175" s="25"/>
      <c r="D175" s="26">
        <v>63.24</v>
      </c>
      <c r="E175" s="26">
        <v>21.91</v>
      </c>
      <c r="F175" s="26">
        <v>98.67</v>
      </c>
      <c r="G175" s="26">
        <v>51.81</v>
      </c>
      <c r="H175" s="26">
        <v>24.1</v>
      </c>
      <c r="I175" s="26">
        <v>37.46</v>
      </c>
      <c r="J175" s="26">
        <v>29.94</v>
      </c>
      <c r="K175" s="26">
        <v>39.409999999999997</v>
      </c>
      <c r="L175" s="26">
        <v>31.6</v>
      </c>
      <c r="M175" s="26">
        <v>19.600000000000001</v>
      </c>
      <c r="N175" s="26">
        <v>28.26</v>
      </c>
      <c r="O175" s="26">
        <v>36.57</v>
      </c>
      <c r="P175" s="26">
        <v>8.11</v>
      </c>
      <c r="Q175" s="26">
        <v>15.5</v>
      </c>
      <c r="R175" s="25"/>
      <c r="S175" s="25"/>
      <c r="T175" s="25"/>
      <c r="U175" s="26">
        <v>44.21</v>
      </c>
      <c r="V175" s="26">
        <v>4.07</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247</v>
      </c>
      <c r="B176" s="26">
        <v>39.31</v>
      </c>
      <c r="C176" s="25"/>
      <c r="D176" s="26">
        <v>63.51</v>
      </c>
      <c r="E176" s="26">
        <v>22.68</v>
      </c>
      <c r="F176" s="26">
        <v>99.14</v>
      </c>
      <c r="G176" s="26">
        <v>51.69</v>
      </c>
      <c r="H176" s="26">
        <v>24.3</v>
      </c>
      <c r="I176" s="26">
        <v>37.770000000000003</v>
      </c>
      <c r="J176" s="26">
        <v>30.24</v>
      </c>
      <c r="K176" s="26">
        <v>39.69</v>
      </c>
      <c r="L176" s="26">
        <v>31.69</v>
      </c>
      <c r="M176" s="26">
        <v>19.75</v>
      </c>
      <c r="N176" s="26">
        <v>28.72</v>
      </c>
      <c r="O176" s="26">
        <v>36.85</v>
      </c>
      <c r="P176" s="26">
        <v>8.25</v>
      </c>
      <c r="Q176" s="26">
        <v>15.65</v>
      </c>
      <c r="R176" s="25"/>
      <c r="S176" s="25"/>
      <c r="T176" s="25"/>
      <c r="U176" s="26">
        <v>44.23</v>
      </c>
      <c r="V176" s="26">
        <v>4.12</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248</v>
      </c>
      <c r="B177" s="26">
        <v>39.6</v>
      </c>
      <c r="C177" s="25"/>
      <c r="D177" s="26">
        <v>63.75</v>
      </c>
      <c r="E177" s="26">
        <v>23.69</v>
      </c>
      <c r="F177" s="26">
        <v>99.53</v>
      </c>
      <c r="G177" s="26">
        <v>51.59</v>
      </c>
      <c r="H177" s="26">
        <v>24.48</v>
      </c>
      <c r="I177" s="26">
        <v>38.01</v>
      </c>
      <c r="J177" s="26">
        <v>30.45</v>
      </c>
      <c r="K177" s="26">
        <v>39.94</v>
      </c>
      <c r="L177" s="26">
        <v>31.73</v>
      </c>
      <c r="M177" s="26">
        <v>19.89</v>
      </c>
      <c r="N177" s="26">
        <v>29.13</v>
      </c>
      <c r="O177" s="26">
        <v>37.03</v>
      </c>
      <c r="P177" s="26">
        <v>8.39</v>
      </c>
      <c r="Q177" s="26">
        <v>15.8</v>
      </c>
      <c r="R177" s="25"/>
      <c r="S177" s="25"/>
      <c r="T177" s="25"/>
      <c r="U177" s="26">
        <v>44.19</v>
      </c>
      <c r="V177" s="26">
        <v>4.16</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249</v>
      </c>
      <c r="B178" s="26">
        <v>39.89</v>
      </c>
      <c r="C178" s="25"/>
      <c r="D178" s="26">
        <v>63.94</v>
      </c>
      <c r="E178" s="26">
        <v>24.92</v>
      </c>
      <c r="F178" s="26">
        <v>99.87</v>
      </c>
      <c r="G178" s="26">
        <v>51.51</v>
      </c>
      <c r="H178" s="26">
        <v>24.65</v>
      </c>
      <c r="I178" s="26">
        <v>38.19</v>
      </c>
      <c r="J178" s="26">
        <v>30.61</v>
      </c>
      <c r="K178" s="26">
        <v>40.19</v>
      </c>
      <c r="L178" s="26">
        <v>31.73</v>
      </c>
      <c r="M178" s="26">
        <v>20.010000000000002</v>
      </c>
      <c r="N178" s="26">
        <v>29.5</v>
      </c>
      <c r="O178" s="26">
        <v>37.130000000000003</v>
      </c>
      <c r="P178" s="26">
        <v>8.5399999999999991</v>
      </c>
      <c r="Q178" s="26">
        <v>15.94</v>
      </c>
      <c r="R178" s="25"/>
      <c r="S178" s="25"/>
      <c r="T178" s="25"/>
      <c r="U178" s="26">
        <v>44.11</v>
      </c>
      <c r="V178" s="26">
        <v>4.2</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250</v>
      </c>
      <c r="B179" s="26">
        <v>40.18</v>
      </c>
      <c r="C179" s="25"/>
      <c r="D179" s="26">
        <v>64.12</v>
      </c>
      <c r="E179" s="26">
        <v>26.35</v>
      </c>
      <c r="F179" s="26">
        <v>100.16</v>
      </c>
      <c r="G179" s="26">
        <v>51.45</v>
      </c>
      <c r="H179" s="26">
        <v>24.83</v>
      </c>
      <c r="I179" s="26">
        <v>38.32</v>
      </c>
      <c r="J179" s="26">
        <v>30.73</v>
      </c>
      <c r="K179" s="26">
        <v>40.4</v>
      </c>
      <c r="L179" s="26">
        <v>31.7</v>
      </c>
      <c r="M179" s="26">
        <v>20.14</v>
      </c>
      <c r="N179" s="26">
        <v>29.87</v>
      </c>
      <c r="O179" s="26">
        <v>37.19</v>
      </c>
      <c r="P179" s="26">
        <v>8.6999999999999993</v>
      </c>
      <c r="Q179" s="26">
        <v>16.09</v>
      </c>
      <c r="R179" s="25"/>
      <c r="S179" s="25"/>
      <c r="T179" s="25"/>
      <c r="U179" s="26">
        <v>44</v>
      </c>
      <c r="V179" s="26">
        <v>4.25</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251</v>
      </c>
      <c r="B180" s="26">
        <v>40.47</v>
      </c>
      <c r="C180" s="25"/>
      <c r="D180" s="26">
        <v>64.28</v>
      </c>
      <c r="E180" s="26">
        <v>27.86</v>
      </c>
      <c r="F180" s="26">
        <v>100.41</v>
      </c>
      <c r="G180" s="26">
        <v>51.39</v>
      </c>
      <c r="H180" s="26">
        <v>25.03</v>
      </c>
      <c r="I180" s="26">
        <v>38.409999999999997</v>
      </c>
      <c r="J180" s="26">
        <v>30.82</v>
      </c>
      <c r="K180" s="26">
        <v>40.57</v>
      </c>
      <c r="L180" s="26">
        <v>31.67</v>
      </c>
      <c r="M180" s="26">
        <v>20.28</v>
      </c>
      <c r="N180" s="26">
        <v>30.29</v>
      </c>
      <c r="O180" s="26">
        <v>37.25</v>
      </c>
      <c r="P180" s="26">
        <v>8.8800000000000008</v>
      </c>
      <c r="Q180" s="26">
        <v>16.239999999999998</v>
      </c>
      <c r="R180" s="25"/>
      <c r="S180" s="25"/>
      <c r="T180" s="25"/>
      <c r="U180" s="26">
        <v>43.95</v>
      </c>
      <c r="V180" s="26">
        <v>4.32</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252</v>
      </c>
      <c r="B181" s="26">
        <v>40.770000000000003</v>
      </c>
      <c r="C181" s="25"/>
      <c r="D181" s="26">
        <v>64.44</v>
      </c>
      <c r="E181" s="26">
        <v>29.41</v>
      </c>
      <c r="F181" s="26">
        <v>100.65</v>
      </c>
      <c r="G181" s="26">
        <v>51.34</v>
      </c>
      <c r="H181" s="26">
        <v>25.24</v>
      </c>
      <c r="I181" s="26">
        <v>38.46</v>
      </c>
      <c r="J181" s="26">
        <v>30.88</v>
      </c>
      <c r="K181" s="26">
        <v>40.72</v>
      </c>
      <c r="L181" s="26">
        <v>31.65</v>
      </c>
      <c r="M181" s="26">
        <v>20.420000000000002</v>
      </c>
      <c r="N181" s="26">
        <v>30.75</v>
      </c>
      <c r="O181" s="26">
        <v>37.35</v>
      </c>
      <c r="P181" s="26">
        <v>9.08</v>
      </c>
      <c r="Q181" s="26">
        <v>16.39</v>
      </c>
      <c r="R181" s="25"/>
      <c r="S181" s="25"/>
      <c r="T181" s="25"/>
      <c r="U181" s="26">
        <v>43.95</v>
      </c>
      <c r="V181" s="26">
        <v>4.4000000000000004</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253</v>
      </c>
      <c r="B182" s="26">
        <v>41.08</v>
      </c>
      <c r="C182" s="25"/>
      <c r="D182" s="26">
        <v>64.58</v>
      </c>
      <c r="E182" s="26">
        <v>30.98</v>
      </c>
      <c r="F182" s="26">
        <v>100.92</v>
      </c>
      <c r="G182" s="26">
        <v>51.27</v>
      </c>
      <c r="H182" s="26">
        <v>25.46</v>
      </c>
      <c r="I182" s="26">
        <v>38.5</v>
      </c>
      <c r="J182" s="26">
        <v>30.95</v>
      </c>
      <c r="K182" s="26">
        <v>40.840000000000003</v>
      </c>
      <c r="L182" s="26">
        <v>31.64</v>
      </c>
      <c r="M182" s="26">
        <v>20.57</v>
      </c>
      <c r="N182" s="26">
        <v>31.24</v>
      </c>
      <c r="O182" s="26">
        <v>37.479999999999997</v>
      </c>
      <c r="P182" s="26">
        <v>9.31</v>
      </c>
      <c r="Q182" s="26">
        <v>16.57</v>
      </c>
      <c r="R182" s="25"/>
      <c r="S182" s="25"/>
      <c r="T182" s="25"/>
      <c r="U182" s="26">
        <v>44.03</v>
      </c>
      <c r="V182" s="26">
        <v>4.47</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254</v>
      </c>
      <c r="B183" s="26">
        <v>41.39</v>
      </c>
      <c r="C183" s="25"/>
      <c r="D183" s="26">
        <v>64.7</v>
      </c>
      <c r="E183" s="26">
        <v>32.56</v>
      </c>
      <c r="F183" s="26">
        <v>101.2</v>
      </c>
      <c r="G183" s="26">
        <v>51.19</v>
      </c>
      <c r="H183" s="26">
        <v>25.66</v>
      </c>
      <c r="I183" s="26">
        <v>38.520000000000003</v>
      </c>
      <c r="J183" s="26">
        <v>31.05</v>
      </c>
      <c r="K183" s="26">
        <v>40.98</v>
      </c>
      <c r="L183" s="26">
        <v>31.66</v>
      </c>
      <c r="M183" s="26">
        <v>20.71</v>
      </c>
      <c r="N183" s="26">
        <v>31.73</v>
      </c>
      <c r="O183" s="26">
        <v>37.61</v>
      </c>
      <c r="P183" s="26">
        <v>9.57</v>
      </c>
      <c r="Q183" s="26">
        <v>16.75</v>
      </c>
      <c r="R183" s="25"/>
      <c r="S183" s="25"/>
      <c r="T183" s="25"/>
      <c r="U183" s="26">
        <v>44.18</v>
      </c>
      <c r="V183" s="26">
        <v>4.49</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255</v>
      </c>
      <c r="B184" s="26">
        <v>41.7</v>
      </c>
      <c r="C184" s="25"/>
      <c r="D184" s="26">
        <v>64.8</v>
      </c>
      <c r="E184" s="26">
        <v>34.1</v>
      </c>
      <c r="F184" s="26">
        <v>101.45</v>
      </c>
      <c r="G184" s="26">
        <v>51.09</v>
      </c>
      <c r="H184" s="26">
        <v>25.85</v>
      </c>
      <c r="I184" s="26">
        <v>38.54</v>
      </c>
      <c r="J184" s="26">
        <v>31.2</v>
      </c>
      <c r="K184" s="26">
        <v>41.13</v>
      </c>
      <c r="L184" s="26">
        <v>31.7</v>
      </c>
      <c r="M184" s="26">
        <v>20.83</v>
      </c>
      <c r="N184" s="26">
        <v>32.19</v>
      </c>
      <c r="O184" s="26">
        <v>37.729999999999997</v>
      </c>
      <c r="P184" s="26">
        <v>9.84</v>
      </c>
      <c r="Q184" s="26">
        <v>16.95</v>
      </c>
      <c r="R184" s="25"/>
      <c r="S184" s="25"/>
      <c r="T184" s="25"/>
      <c r="U184" s="26">
        <v>44.39</v>
      </c>
      <c r="V184" s="26">
        <v>4.49</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256</v>
      </c>
      <c r="B185" s="26">
        <v>42</v>
      </c>
      <c r="C185" s="25"/>
      <c r="D185" s="26">
        <v>64.900000000000006</v>
      </c>
      <c r="E185" s="26">
        <v>35.57</v>
      </c>
      <c r="F185" s="26">
        <v>101.71</v>
      </c>
      <c r="G185" s="26">
        <v>50.96</v>
      </c>
      <c r="H185" s="26">
        <v>26.01</v>
      </c>
      <c r="I185" s="26">
        <v>38.56</v>
      </c>
      <c r="J185" s="26">
        <v>31.39</v>
      </c>
      <c r="K185" s="26">
        <v>41.3</v>
      </c>
      <c r="L185" s="26">
        <v>31.78</v>
      </c>
      <c r="M185" s="26">
        <v>20.93</v>
      </c>
      <c r="N185" s="26">
        <v>32.61</v>
      </c>
      <c r="O185" s="26">
        <v>37.81</v>
      </c>
      <c r="P185" s="26">
        <v>10.119999999999999</v>
      </c>
      <c r="Q185" s="26">
        <v>17.170000000000002</v>
      </c>
      <c r="R185" s="25"/>
      <c r="S185" s="25"/>
      <c r="T185" s="25"/>
      <c r="U185" s="26">
        <v>44.62</v>
      </c>
      <c r="V185" s="26">
        <v>4.51</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257</v>
      </c>
      <c r="B186" s="26">
        <v>42.29</v>
      </c>
      <c r="C186" s="25"/>
      <c r="D186" s="26">
        <v>65.040000000000006</v>
      </c>
      <c r="E186" s="26">
        <v>36.97</v>
      </c>
      <c r="F186" s="26">
        <v>101.97</v>
      </c>
      <c r="G186" s="26">
        <v>50.82</v>
      </c>
      <c r="H186" s="26">
        <v>26.15</v>
      </c>
      <c r="I186" s="26">
        <v>38.57</v>
      </c>
      <c r="J186" s="26">
        <v>31.61</v>
      </c>
      <c r="K186" s="26">
        <v>41.49</v>
      </c>
      <c r="L186" s="26">
        <v>31.88</v>
      </c>
      <c r="M186" s="26">
        <v>21.02</v>
      </c>
      <c r="N186" s="26">
        <v>32.99</v>
      </c>
      <c r="O186" s="26">
        <v>37.86</v>
      </c>
      <c r="P186" s="26">
        <v>10.41</v>
      </c>
      <c r="Q186" s="26">
        <v>17.399999999999999</v>
      </c>
      <c r="R186" s="25"/>
      <c r="S186" s="25"/>
      <c r="T186" s="25"/>
      <c r="U186" s="26">
        <v>44.86</v>
      </c>
      <c r="V186" s="26">
        <v>4.5199999999999996</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258</v>
      </c>
      <c r="B187" s="26">
        <v>42.57</v>
      </c>
      <c r="C187" s="25"/>
      <c r="D187" s="26">
        <v>65.23</v>
      </c>
      <c r="E187" s="26">
        <v>38.270000000000003</v>
      </c>
      <c r="F187" s="26">
        <v>102.23</v>
      </c>
      <c r="G187" s="26">
        <v>50.65</v>
      </c>
      <c r="H187" s="26">
        <v>26.28</v>
      </c>
      <c r="I187" s="26">
        <v>38.549999999999997</v>
      </c>
      <c r="J187" s="26">
        <v>31.84</v>
      </c>
      <c r="K187" s="26">
        <v>41.7</v>
      </c>
      <c r="L187" s="26">
        <v>31.99</v>
      </c>
      <c r="M187" s="26">
        <v>21.1</v>
      </c>
      <c r="N187" s="26">
        <v>33.340000000000003</v>
      </c>
      <c r="O187" s="26">
        <v>37.89</v>
      </c>
      <c r="P187" s="26">
        <v>10.69</v>
      </c>
      <c r="Q187" s="26">
        <v>17.64</v>
      </c>
      <c r="R187" s="25"/>
      <c r="S187" s="25"/>
      <c r="T187" s="25"/>
      <c r="U187" s="26">
        <v>45.04</v>
      </c>
      <c r="V187" s="26">
        <v>4.57</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259</v>
      </c>
      <c r="B188" s="26">
        <v>42.84</v>
      </c>
      <c r="C188" s="25"/>
      <c r="D188" s="26">
        <v>65.5</v>
      </c>
      <c r="E188" s="26">
        <v>39.47</v>
      </c>
      <c r="F188" s="26">
        <v>102.49</v>
      </c>
      <c r="G188" s="26">
        <v>50.47</v>
      </c>
      <c r="H188" s="26">
        <v>26.43</v>
      </c>
      <c r="I188" s="26">
        <v>38.51</v>
      </c>
      <c r="J188" s="26">
        <v>32.04</v>
      </c>
      <c r="K188" s="26">
        <v>41.94</v>
      </c>
      <c r="L188" s="26">
        <v>32.1</v>
      </c>
      <c r="M188" s="26">
        <v>21.19</v>
      </c>
      <c r="N188" s="26">
        <v>33.69</v>
      </c>
      <c r="O188" s="26">
        <v>37.909999999999997</v>
      </c>
      <c r="P188" s="26">
        <v>10.96</v>
      </c>
      <c r="Q188" s="26">
        <v>17.89</v>
      </c>
      <c r="R188" s="25"/>
      <c r="S188" s="25"/>
      <c r="T188" s="25"/>
      <c r="U188" s="26">
        <v>45.17</v>
      </c>
      <c r="V188" s="26">
        <v>4.7699999999999996</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260</v>
      </c>
      <c r="B189" s="26">
        <v>43.11</v>
      </c>
      <c r="C189" s="25"/>
      <c r="D189" s="26">
        <v>65.83</v>
      </c>
      <c r="E189" s="26">
        <v>40.57</v>
      </c>
      <c r="F189" s="26">
        <v>102.82</v>
      </c>
      <c r="G189" s="26">
        <v>50.26</v>
      </c>
      <c r="H189" s="26">
        <v>26.59</v>
      </c>
      <c r="I189" s="26">
        <v>38.46</v>
      </c>
      <c r="J189" s="26">
        <v>32.24</v>
      </c>
      <c r="K189" s="26">
        <v>42.19</v>
      </c>
      <c r="L189" s="26">
        <v>32.22</v>
      </c>
      <c r="M189" s="26">
        <v>21.29</v>
      </c>
      <c r="N189" s="26">
        <v>34.07</v>
      </c>
      <c r="O189" s="26">
        <v>37.94</v>
      </c>
      <c r="P189" s="26">
        <v>11.23</v>
      </c>
      <c r="Q189" s="26">
        <v>18.14</v>
      </c>
      <c r="R189" s="25"/>
      <c r="S189" s="25"/>
      <c r="T189" s="25"/>
      <c r="U189" s="26">
        <v>45.24</v>
      </c>
      <c r="V189" s="26">
        <v>5.15</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261</v>
      </c>
      <c r="B190" s="26">
        <v>43.38</v>
      </c>
      <c r="C190" s="25"/>
      <c r="D190" s="26">
        <v>66.2</v>
      </c>
      <c r="E190" s="26">
        <v>41.58</v>
      </c>
      <c r="F190" s="26">
        <v>103.17</v>
      </c>
      <c r="G190" s="26">
        <v>50.04</v>
      </c>
      <c r="H190" s="26">
        <v>26.77</v>
      </c>
      <c r="I190" s="26">
        <v>38.42</v>
      </c>
      <c r="J190" s="26">
        <v>32.49</v>
      </c>
      <c r="K190" s="26">
        <v>42.43</v>
      </c>
      <c r="L190" s="26">
        <v>32.14</v>
      </c>
      <c r="M190" s="26">
        <v>21.4</v>
      </c>
      <c r="N190" s="26">
        <v>34.4</v>
      </c>
      <c r="O190" s="26">
        <v>37.99</v>
      </c>
      <c r="P190" s="26">
        <v>11.5</v>
      </c>
      <c r="Q190" s="26">
        <v>18.3</v>
      </c>
      <c r="R190" s="25"/>
      <c r="S190" s="25"/>
      <c r="T190" s="25"/>
      <c r="U190" s="26">
        <v>44.97</v>
      </c>
      <c r="V190" s="26">
        <v>6.04</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262</v>
      </c>
      <c r="B191" s="26">
        <v>43.66</v>
      </c>
      <c r="C191" s="25"/>
      <c r="D191" s="26">
        <v>66.53</v>
      </c>
      <c r="E191" s="26">
        <v>42.48</v>
      </c>
      <c r="F191" s="26">
        <v>103.65</v>
      </c>
      <c r="G191" s="26">
        <v>49.81</v>
      </c>
      <c r="H191" s="26">
        <v>26.97</v>
      </c>
      <c r="I191" s="26">
        <v>38.42</v>
      </c>
      <c r="J191" s="26">
        <v>32.79</v>
      </c>
      <c r="K191" s="26">
        <v>42.68</v>
      </c>
      <c r="L191" s="26">
        <v>32.08</v>
      </c>
      <c r="M191" s="26">
        <v>21.52</v>
      </c>
      <c r="N191" s="26">
        <v>34.729999999999997</v>
      </c>
      <c r="O191" s="26">
        <v>38.07</v>
      </c>
      <c r="P191" s="26">
        <v>11.78</v>
      </c>
      <c r="Q191" s="26">
        <v>18.48</v>
      </c>
      <c r="R191" s="25"/>
      <c r="S191" s="25"/>
      <c r="T191" s="25"/>
      <c r="U191" s="26">
        <v>44.67</v>
      </c>
      <c r="V191" s="26">
        <v>7.19</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263</v>
      </c>
      <c r="B192" s="26">
        <v>43.96</v>
      </c>
      <c r="C192" s="25"/>
      <c r="D192" s="26">
        <v>66.8</v>
      </c>
      <c r="E192" s="26">
        <v>43.31</v>
      </c>
      <c r="F192" s="26">
        <v>104.23</v>
      </c>
      <c r="G192" s="26">
        <v>49.57</v>
      </c>
      <c r="H192" s="26">
        <v>27.16</v>
      </c>
      <c r="I192" s="26">
        <v>38.479999999999997</v>
      </c>
      <c r="J192" s="26">
        <v>33.14</v>
      </c>
      <c r="K192" s="26">
        <v>42.95</v>
      </c>
      <c r="L192" s="26">
        <v>32.090000000000003</v>
      </c>
      <c r="M192" s="26">
        <v>21.66</v>
      </c>
      <c r="N192" s="26">
        <v>35.090000000000003</v>
      </c>
      <c r="O192" s="26">
        <v>38.19</v>
      </c>
      <c r="P192" s="26">
        <v>12.1</v>
      </c>
      <c r="Q192" s="26">
        <v>18.68</v>
      </c>
      <c r="R192" s="25"/>
      <c r="S192" s="25"/>
      <c r="T192" s="25"/>
      <c r="U192" s="26">
        <v>44.45</v>
      </c>
      <c r="V192" s="26">
        <v>8.51</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264</v>
      </c>
      <c r="B193" s="26">
        <v>44.29</v>
      </c>
      <c r="C193" s="25"/>
      <c r="D193" s="26">
        <v>66.98</v>
      </c>
      <c r="E193" s="26">
        <v>44.06</v>
      </c>
      <c r="F193" s="26">
        <v>104.89</v>
      </c>
      <c r="G193" s="26">
        <v>49.33</v>
      </c>
      <c r="H193" s="26">
        <v>27.34</v>
      </c>
      <c r="I193" s="26">
        <v>38.590000000000003</v>
      </c>
      <c r="J193" s="26">
        <v>33.53</v>
      </c>
      <c r="K193" s="26">
        <v>43.23</v>
      </c>
      <c r="L193" s="26">
        <v>32.17</v>
      </c>
      <c r="M193" s="26">
        <v>21.81</v>
      </c>
      <c r="N193" s="26">
        <v>35.47</v>
      </c>
      <c r="O193" s="26">
        <v>38.33</v>
      </c>
      <c r="P193" s="26">
        <v>12.46</v>
      </c>
      <c r="Q193" s="26">
        <v>18.91</v>
      </c>
      <c r="R193" s="25"/>
      <c r="S193" s="25"/>
      <c r="T193" s="25"/>
      <c r="U193" s="26">
        <v>44.36</v>
      </c>
      <c r="V193" s="26">
        <v>9.93</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265</v>
      </c>
      <c r="B194" s="26">
        <v>44.65</v>
      </c>
      <c r="C194" s="25"/>
      <c r="D194" s="26">
        <v>67.13</v>
      </c>
      <c r="E194" s="26">
        <v>44.76</v>
      </c>
      <c r="F194" s="26">
        <v>105.59</v>
      </c>
      <c r="G194" s="26">
        <v>49.1</v>
      </c>
      <c r="H194" s="26">
        <v>27.5</v>
      </c>
      <c r="I194" s="26">
        <v>38.729999999999997</v>
      </c>
      <c r="J194" s="26">
        <v>33.97</v>
      </c>
      <c r="K194" s="26">
        <v>43.51</v>
      </c>
      <c r="L194" s="26">
        <v>32.57</v>
      </c>
      <c r="M194" s="26">
        <v>21.98</v>
      </c>
      <c r="N194" s="26">
        <v>35.96</v>
      </c>
      <c r="O194" s="26">
        <v>38.479999999999997</v>
      </c>
      <c r="P194" s="26">
        <v>12.87</v>
      </c>
      <c r="Q194" s="26">
        <v>19.28</v>
      </c>
      <c r="R194" s="25"/>
      <c r="S194" s="25"/>
      <c r="T194" s="25"/>
      <c r="U194" s="26">
        <v>44.72</v>
      </c>
      <c r="V194" s="26">
        <v>11.36</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266</v>
      </c>
      <c r="B195" s="26">
        <v>45</v>
      </c>
      <c r="C195" s="25"/>
      <c r="D195" s="26">
        <v>67.2</v>
      </c>
      <c r="E195" s="26">
        <v>45.45</v>
      </c>
      <c r="F195" s="26">
        <v>106.28</v>
      </c>
      <c r="G195" s="26">
        <v>48.87</v>
      </c>
      <c r="H195" s="26">
        <v>27.66</v>
      </c>
      <c r="I195" s="26">
        <v>38.83</v>
      </c>
      <c r="J195" s="26">
        <v>34.409999999999997</v>
      </c>
      <c r="K195" s="26">
        <v>43.72</v>
      </c>
      <c r="L195" s="26">
        <v>33</v>
      </c>
      <c r="M195" s="26">
        <v>22.15</v>
      </c>
      <c r="N195" s="26">
        <v>36.5</v>
      </c>
      <c r="O195" s="26">
        <v>38.630000000000003</v>
      </c>
      <c r="P195" s="26">
        <v>13.3</v>
      </c>
      <c r="Q195" s="26">
        <v>19.64</v>
      </c>
      <c r="R195" s="25"/>
      <c r="S195" s="25"/>
      <c r="T195" s="25"/>
      <c r="U195" s="26">
        <v>45.1</v>
      </c>
      <c r="V195" s="26">
        <v>12.73</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267</v>
      </c>
      <c r="B196" s="26">
        <v>45.31</v>
      </c>
      <c r="C196" s="25"/>
      <c r="D196" s="26">
        <v>67.180000000000007</v>
      </c>
      <c r="E196" s="26">
        <v>46.16</v>
      </c>
      <c r="F196" s="26">
        <v>106.89</v>
      </c>
      <c r="G196" s="26">
        <v>48.65</v>
      </c>
      <c r="H196" s="26">
        <v>27.82</v>
      </c>
      <c r="I196" s="26">
        <v>38.85</v>
      </c>
      <c r="J196" s="26">
        <v>34.82</v>
      </c>
      <c r="K196" s="26">
        <v>43.85</v>
      </c>
      <c r="L196" s="26">
        <v>33.409999999999997</v>
      </c>
      <c r="M196" s="26">
        <v>22.31</v>
      </c>
      <c r="N196" s="26">
        <v>37.049999999999997</v>
      </c>
      <c r="O196" s="26">
        <v>38.770000000000003</v>
      </c>
      <c r="P196" s="26">
        <v>13.74</v>
      </c>
      <c r="Q196" s="26">
        <v>19.98</v>
      </c>
      <c r="R196" s="25"/>
      <c r="S196" s="25"/>
      <c r="T196" s="25"/>
      <c r="U196" s="26">
        <v>45.47</v>
      </c>
      <c r="V196" s="26">
        <v>14.01</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268</v>
      </c>
      <c r="B197" s="26">
        <v>45.6</v>
      </c>
      <c r="C197" s="25"/>
      <c r="D197" s="26">
        <v>67.13</v>
      </c>
      <c r="E197" s="26">
        <v>46.89</v>
      </c>
      <c r="F197" s="26">
        <v>107.41</v>
      </c>
      <c r="G197" s="26">
        <v>48.43</v>
      </c>
      <c r="H197" s="26">
        <v>27.96</v>
      </c>
      <c r="I197" s="26">
        <v>38.78</v>
      </c>
      <c r="J197" s="26">
        <v>35.17</v>
      </c>
      <c r="K197" s="26">
        <v>43.91</v>
      </c>
      <c r="L197" s="26">
        <v>33.79</v>
      </c>
      <c r="M197" s="26">
        <v>22.45</v>
      </c>
      <c r="N197" s="26">
        <v>37.61</v>
      </c>
      <c r="O197" s="26">
        <v>38.869999999999997</v>
      </c>
      <c r="P197" s="26">
        <v>14.18</v>
      </c>
      <c r="Q197" s="26">
        <v>20.29</v>
      </c>
      <c r="R197" s="25"/>
      <c r="S197" s="25"/>
      <c r="T197" s="25"/>
      <c r="U197" s="26">
        <v>45.8</v>
      </c>
      <c r="V197" s="26">
        <v>15.16</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269</v>
      </c>
      <c r="B198" s="26">
        <v>45.84</v>
      </c>
      <c r="C198" s="25"/>
      <c r="D198" s="26">
        <v>67.03</v>
      </c>
      <c r="E198" s="26">
        <v>47.66</v>
      </c>
      <c r="F198" s="26">
        <v>107.79</v>
      </c>
      <c r="G198" s="26">
        <v>48.21</v>
      </c>
      <c r="H198" s="26">
        <v>28.11</v>
      </c>
      <c r="I198" s="26">
        <v>38.630000000000003</v>
      </c>
      <c r="J198" s="26">
        <v>35.46</v>
      </c>
      <c r="K198" s="26">
        <v>43.92</v>
      </c>
      <c r="L198" s="26">
        <v>34.15</v>
      </c>
      <c r="M198" s="26">
        <v>22.58</v>
      </c>
      <c r="N198" s="26">
        <v>38.159999999999997</v>
      </c>
      <c r="O198" s="26">
        <v>38.97</v>
      </c>
      <c r="P198" s="26">
        <v>14.64</v>
      </c>
      <c r="Q198" s="26">
        <v>20.58</v>
      </c>
      <c r="R198" s="25"/>
      <c r="S198" s="25"/>
      <c r="T198" s="25"/>
      <c r="U198" s="26">
        <v>46.1</v>
      </c>
      <c r="V198" s="26">
        <v>16.22</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270</v>
      </c>
      <c r="B199" s="26">
        <v>46.05</v>
      </c>
      <c r="C199" s="25"/>
      <c r="D199" s="26">
        <v>66.89</v>
      </c>
      <c r="E199" s="26">
        <v>48.41</v>
      </c>
      <c r="F199" s="26">
        <v>108.07</v>
      </c>
      <c r="G199" s="26">
        <v>48.01</v>
      </c>
      <c r="H199" s="26">
        <v>28.23</v>
      </c>
      <c r="I199" s="26">
        <v>38.42</v>
      </c>
      <c r="J199" s="26">
        <v>35.68</v>
      </c>
      <c r="K199" s="26">
        <v>43.89</v>
      </c>
      <c r="L199" s="26">
        <v>34.46</v>
      </c>
      <c r="M199" s="26">
        <v>22.7</v>
      </c>
      <c r="N199" s="26">
        <v>38.67</v>
      </c>
      <c r="O199" s="26">
        <v>39.06</v>
      </c>
      <c r="P199" s="26">
        <v>15.1</v>
      </c>
      <c r="Q199" s="26">
        <v>20.86</v>
      </c>
      <c r="R199" s="25"/>
      <c r="S199" s="25"/>
      <c r="T199" s="25"/>
      <c r="U199" s="26">
        <v>46.39</v>
      </c>
      <c r="V199" s="26">
        <v>17.16</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271</v>
      </c>
      <c r="B200" s="26">
        <v>46.23</v>
      </c>
      <c r="C200" s="25"/>
      <c r="D200" s="26">
        <v>66.739999999999995</v>
      </c>
      <c r="E200" s="26">
        <v>49.11</v>
      </c>
      <c r="F200" s="26">
        <v>108.22</v>
      </c>
      <c r="G200" s="26">
        <v>47.83</v>
      </c>
      <c r="H200" s="26">
        <v>28.34</v>
      </c>
      <c r="I200" s="26">
        <v>38.200000000000003</v>
      </c>
      <c r="J200" s="26">
        <v>35.83</v>
      </c>
      <c r="K200" s="26">
        <v>43.82</v>
      </c>
      <c r="L200" s="26">
        <v>34.71</v>
      </c>
      <c r="M200" s="26">
        <v>22.82</v>
      </c>
      <c r="N200" s="26">
        <v>39.15</v>
      </c>
      <c r="O200" s="26">
        <v>39.18</v>
      </c>
      <c r="P200" s="26">
        <v>15.59</v>
      </c>
      <c r="Q200" s="26">
        <v>21.15</v>
      </c>
      <c r="R200" s="25"/>
      <c r="S200" s="25"/>
      <c r="T200" s="25"/>
      <c r="U200" s="26">
        <v>46.67</v>
      </c>
      <c r="V200" s="26">
        <v>18.02</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272</v>
      </c>
      <c r="B201" s="26">
        <v>46.4</v>
      </c>
      <c r="C201" s="25"/>
      <c r="D201" s="26">
        <v>66.56</v>
      </c>
      <c r="E201" s="26">
        <v>49.8</v>
      </c>
      <c r="F201" s="26">
        <v>108.33</v>
      </c>
      <c r="G201" s="26">
        <v>47.68</v>
      </c>
      <c r="H201" s="26">
        <v>28.43</v>
      </c>
      <c r="I201" s="26">
        <v>38</v>
      </c>
      <c r="J201" s="26">
        <v>35.93</v>
      </c>
      <c r="K201" s="26">
        <v>43.7</v>
      </c>
      <c r="L201" s="26">
        <v>34.92</v>
      </c>
      <c r="M201" s="26">
        <v>22.96</v>
      </c>
      <c r="N201" s="26">
        <v>39.58</v>
      </c>
      <c r="O201" s="26">
        <v>39.32</v>
      </c>
      <c r="P201" s="26">
        <v>16.100000000000001</v>
      </c>
      <c r="Q201" s="26">
        <v>21.45</v>
      </c>
      <c r="R201" s="25"/>
      <c r="S201" s="25"/>
      <c r="T201" s="25"/>
      <c r="U201" s="26">
        <v>46.95</v>
      </c>
      <c r="V201" s="26">
        <v>18.82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273</v>
      </c>
      <c r="B202" s="26">
        <v>46.55</v>
      </c>
      <c r="C202" s="25"/>
      <c r="D202" s="26">
        <v>66.38</v>
      </c>
      <c r="E202" s="26">
        <v>50.52</v>
      </c>
      <c r="F202" s="26">
        <v>108.36</v>
      </c>
      <c r="G202" s="26">
        <v>47.55</v>
      </c>
      <c r="H202" s="26">
        <v>28.5</v>
      </c>
      <c r="I202" s="26">
        <v>37.840000000000003</v>
      </c>
      <c r="J202" s="26">
        <v>36.020000000000003</v>
      </c>
      <c r="K202" s="26">
        <v>43.53</v>
      </c>
      <c r="L202" s="26">
        <v>35.1</v>
      </c>
      <c r="M202" s="26">
        <v>23.04</v>
      </c>
      <c r="N202" s="26">
        <v>40.01</v>
      </c>
      <c r="O202" s="26">
        <v>39.479999999999997</v>
      </c>
      <c r="P202" s="26">
        <v>16.63</v>
      </c>
      <c r="Q202" s="26">
        <v>21.76</v>
      </c>
      <c r="R202" s="25"/>
      <c r="S202" s="25"/>
      <c r="T202" s="25"/>
      <c r="U202" s="26">
        <v>47.27</v>
      </c>
      <c r="V202" s="26">
        <v>19.62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274</v>
      </c>
      <c r="B203" s="26">
        <v>46.7</v>
      </c>
      <c r="C203" s="25"/>
      <c r="D203" s="26">
        <v>66.239999999999995</v>
      </c>
      <c r="E203" s="26">
        <v>51.29</v>
      </c>
      <c r="F203" s="26">
        <v>108.33</v>
      </c>
      <c r="G203" s="26">
        <v>47.44</v>
      </c>
      <c r="H203" s="26">
        <v>28.56</v>
      </c>
      <c r="I203" s="26">
        <v>37.72</v>
      </c>
      <c r="J203" s="26">
        <v>36.11</v>
      </c>
      <c r="K203" s="26">
        <v>43.3</v>
      </c>
      <c r="L203" s="26">
        <v>35.26</v>
      </c>
      <c r="M203" s="26">
        <v>23.09</v>
      </c>
      <c r="N203" s="26">
        <v>40.47</v>
      </c>
      <c r="O203" s="26">
        <v>39.65</v>
      </c>
      <c r="P203" s="26">
        <v>17.16</v>
      </c>
      <c r="Q203" s="26">
        <v>22.06</v>
      </c>
      <c r="R203" s="25"/>
      <c r="S203" s="25"/>
      <c r="T203" s="25"/>
      <c r="U203" s="26">
        <v>47.58</v>
      </c>
      <c r="V203" s="26">
        <v>20.45</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275</v>
      </c>
      <c r="B204" s="26">
        <v>46.85</v>
      </c>
      <c r="C204" s="25"/>
      <c r="D204" s="26">
        <v>66.23</v>
      </c>
      <c r="E204" s="26">
        <v>52.12</v>
      </c>
      <c r="F204" s="26">
        <v>108.25</v>
      </c>
      <c r="G204" s="26">
        <v>47.33</v>
      </c>
      <c r="H204" s="26">
        <v>28.61</v>
      </c>
      <c r="I204" s="26">
        <v>37.619999999999997</v>
      </c>
      <c r="J204" s="26">
        <v>36.25</v>
      </c>
      <c r="K204" s="26">
        <v>43.05</v>
      </c>
      <c r="L204" s="26">
        <v>35.42</v>
      </c>
      <c r="M204" s="26">
        <v>23.12</v>
      </c>
      <c r="N204" s="26">
        <v>40.98</v>
      </c>
      <c r="O204" s="26">
        <v>39.82</v>
      </c>
      <c r="P204" s="26">
        <v>17.68</v>
      </c>
      <c r="Q204" s="26">
        <v>22.34</v>
      </c>
      <c r="R204" s="25"/>
      <c r="S204" s="25"/>
      <c r="T204" s="25"/>
      <c r="U204" s="26">
        <v>47.85</v>
      </c>
      <c r="V204" s="26">
        <v>21.34</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276</v>
      </c>
      <c r="B205" s="26">
        <v>47.01</v>
      </c>
      <c r="C205" s="25"/>
      <c r="D205" s="26">
        <v>66.37</v>
      </c>
      <c r="E205" s="26">
        <v>53</v>
      </c>
      <c r="F205" s="26">
        <v>108.18</v>
      </c>
      <c r="G205" s="26">
        <v>47.24</v>
      </c>
      <c r="H205" s="26">
        <v>28.65</v>
      </c>
      <c r="I205" s="26">
        <v>37.54</v>
      </c>
      <c r="J205" s="26">
        <v>36.43</v>
      </c>
      <c r="K205" s="26">
        <v>42.74</v>
      </c>
      <c r="L205" s="26">
        <v>35.58</v>
      </c>
      <c r="M205" s="26">
        <v>23.15</v>
      </c>
      <c r="N205" s="26">
        <v>41.56</v>
      </c>
      <c r="O205" s="26">
        <v>39.99</v>
      </c>
      <c r="P205" s="26">
        <v>18.18</v>
      </c>
      <c r="Q205" s="26">
        <v>22.61</v>
      </c>
      <c r="R205" s="25"/>
      <c r="S205" s="25"/>
      <c r="T205" s="25"/>
      <c r="U205" s="26">
        <v>48.09</v>
      </c>
      <c r="V205" s="26">
        <v>22.25</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277</v>
      </c>
      <c r="B206" s="26">
        <v>47.17</v>
      </c>
      <c r="C206" s="25"/>
      <c r="D206" s="26">
        <v>66.63</v>
      </c>
      <c r="E206" s="26">
        <v>53.89</v>
      </c>
      <c r="F206" s="26">
        <v>108.1</v>
      </c>
      <c r="G206" s="26">
        <v>47.16</v>
      </c>
      <c r="H206" s="26">
        <v>28.7</v>
      </c>
      <c r="I206" s="26">
        <v>37.49</v>
      </c>
      <c r="J206" s="26">
        <v>36.630000000000003</v>
      </c>
      <c r="K206" s="26">
        <v>42.42</v>
      </c>
      <c r="L206" s="26">
        <v>35.74</v>
      </c>
      <c r="M206" s="26">
        <v>23.21</v>
      </c>
      <c r="N206" s="26">
        <v>42.21</v>
      </c>
      <c r="O206" s="26">
        <v>40.15</v>
      </c>
      <c r="P206" s="26">
        <v>18.649999999999999</v>
      </c>
      <c r="Q206" s="26">
        <v>22.87</v>
      </c>
      <c r="R206" s="25"/>
      <c r="S206" s="25"/>
      <c r="T206" s="25"/>
      <c r="U206" s="26">
        <v>48.29</v>
      </c>
      <c r="V206" s="26">
        <v>23.15</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278</v>
      </c>
      <c r="B207" s="26">
        <v>47.34</v>
      </c>
      <c r="C207" s="25"/>
      <c r="D207" s="26">
        <v>66.97</v>
      </c>
      <c r="E207" s="26">
        <v>54.78</v>
      </c>
      <c r="F207" s="26">
        <v>108</v>
      </c>
      <c r="G207" s="26">
        <v>47.1</v>
      </c>
      <c r="H207" s="26">
        <v>28.76</v>
      </c>
      <c r="I207" s="26">
        <v>37.450000000000003</v>
      </c>
      <c r="J207" s="26">
        <v>36.85</v>
      </c>
      <c r="K207" s="26">
        <v>42.11</v>
      </c>
      <c r="L207" s="26">
        <v>35.92</v>
      </c>
      <c r="M207" s="26">
        <v>23.26</v>
      </c>
      <c r="N207" s="26">
        <v>42.88</v>
      </c>
      <c r="O207" s="26">
        <v>40.33</v>
      </c>
      <c r="P207" s="26">
        <v>19.079999999999998</v>
      </c>
      <c r="Q207" s="26">
        <v>23.12</v>
      </c>
      <c r="R207" s="25"/>
      <c r="S207" s="25"/>
      <c r="T207" s="25"/>
      <c r="U207" s="26">
        <v>48.47</v>
      </c>
      <c r="V207" s="26">
        <v>23.99</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279</v>
      </c>
      <c r="B208" s="26">
        <v>47.51</v>
      </c>
      <c r="C208" s="25"/>
      <c r="D208" s="26">
        <v>67.3</v>
      </c>
      <c r="E208" s="26">
        <v>55.63</v>
      </c>
      <c r="F208" s="26">
        <v>107.85</v>
      </c>
      <c r="G208" s="26">
        <v>47.06</v>
      </c>
      <c r="H208" s="26">
        <v>28.83</v>
      </c>
      <c r="I208" s="26">
        <v>37.450000000000003</v>
      </c>
      <c r="J208" s="26">
        <v>37.06</v>
      </c>
      <c r="K208" s="26">
        <v>41.82</v>
      </c>
      <c r="L208" s="26">
        <v>36.090000000000003</v>
      </c>
      <c r="M208" s="26">
        <v>23.33</v>
      </c>
      <c r="N208" s="26">
        <v>43.56</v>
      </c>
      <c r="O208" s="26">
        <v>40.51</v>
      </c>
      <c r="P208" s="26">
        <v>19.46</v>
      </c>
      <c r="Q208" s="26">
        <v>23.36</v>
      </c>
      <c r="R208" s="25"/>
      <c r="S208" s="25"/>
      <c r="T208" s="25"/>
      <c r="U208" s="26">
        <v>48.63</v>
      </c>
      <c r="V208" s="26">
        <v>24.73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280</v>
      </c>
      <c r="B209" s="26">
        <v>47.67</v>
      </c>
      <c r="C209" s="25"/>
      <c r="D209" s="26">
        <v>67.56</v>
      </c>
      <c r="E209" s="26">
        <v>56.43</v>
      </c>
      <c r="F209" s="26">
        <v>107.67</v>
      </c>
      <c r="G209" s="26">
        <v>47.03</v>
      </c>
      <c r="H209" s="26">
        <v>28.92</v>
      </c>
      <c r="I209" s="26">
        <v>37.47</v>
      </c>
      <c r="J209" s="26">
        <v>37.26</v>
      </c>
      <c r="K209" s="26">
        <v>41.6</v>
      </c>
      <c r="L209" s="26">
        <v>36.25</v>
      </c>
      <c r="M209" s="26">
        <v>23.42</v>
      </c>
      <c r="N209" s="26">
        <v>44.21</v>
      </c>
      <c r="O209" s="26">
        <v>40.700000000000003</v>
      </c>
      <c r="P209" s="26">
        <v>19.809999999999999</v>
      </c>
      <c r="Q209" s="26">
        <v>23.6</v>
      </c>
      <c r="R209" s="25"/>
      <c r="S209" s="25"/>
      <c r="T209" s="25"/>
      <c r="U209" s="26">
        <v>48.79</v>
      </c>
      <c r="V209" s="26">
        <v>25.36</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281</v>
      </c>
      <c r="B210" s="26">
        <v>47.82</v>
      </c>
      <c r="C210" s="25"/>
      <c r="D210" s="26">
        <v>67.790000000000006</v>
      </c>
      <c r="E210" s="26">
        <v>57.21</v>
      </c>
      <c r="F210" s="26">
        <v>107.46</v>
      </c>
      <c r="G210" s="26">
        <v>47.01</v>
      </c>
      <c r="H210" s="26">
        <v>29.01</v>
      </c>
      <c r="I210" s="26">
        <v>37.5</v>
      </c>
      <c r="J210" s="26">
        <v>37.450000000000003</v>
      </c>
      <c r="K210" s="26">
        <v>41.42</v>
      </c>
      <c r="L210" s="26">
        <v>36.4</v>
      </c>
      <c r="M210" s="26">
        <v>23.53</v>
      </c>
      <c r="N210" s="26">
        <v>44.85</v>
      </c>
      <c r="O210" s="26">
        <v>40.89</v>
      </c>
      <c r="P210" s="26">
        <v>20.13</v>
      </c>
      <c r="Q210" s="26">
        <v>23.82</v>
      </c>
      <c r="R210" s="25"/>
      <c r="S210" s="25"/>
      <c r="T210" s="25"/>
      <c r="U210" s="26">
        <v>48.94</v>
      </c>
      <c r="V210" s="26">
        <v>25.89</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282</v>
      </c>
      <c r="B211" s="26">
        <v>47.98</v>
      </c>
      <c r="C211" s="25"/>
      <c r="D211" s="26">
        <v>68.03</v>
      </c>
      <c r="E211" s="26">
        <v>57.98</v>
      </c>
      <c r="F211" s="26">
        <v>107.25</v>
      </c>
      <c r="G211" s="26">
        <v>46.98</v>
      </c>
      <c r="H211" s="26">
        <v>29.11</v>
      </c>
      <c r="I211" s="26">
        <v>37.51</v>
      </c>
      <c r="J211" s="26">
        <v>37.64</v>
      </c>
      <c r="K211" s="26">
        <v>41.31</v>
      </c>
      <c r="L211" s="26">
        <v>36.54</v>
      </c>
      <c r="M211" s="26">
        <v>23.64</v>
      </c>
      <c r="N211" s="26">
        <v>45.49</v>
      </c>
      <c r="O211" s="26">
        <v>41.06</v>
      </c>
      <c r="P211" s="26">
        <v>20.440000000000001</v>
      </c>
      <c r="Q211" s="26">
        <v>24.02</v>
      </c>
      <c r="R211" s="25"/>
      <c r="S211" s="25"/>
      <c r="T211" s="25"/>
      <c r="U211" s="26">
        <v>49.1</v>
      </c>
      <c r="V211" s="26">
        <v>26.4</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283</v>
      </c>
      <c r="B212" s="26">
        <v>48.15</v>
      </c>
      <c r="C212" s="25"/>
      <c r="D212" s="26">
        <v>68.290000000000006</v>
      </c>
      <c r="E212" s="26">
        <v>58.77</v>
      </c>
      <c r="F212" s="26">
        <v>107.04</v>
      </c>
      <c r="G212" s="26">
        <v>46.93</v>
      </c>
      <c r="H212" s="26">
        <v>29.19</v>
      </c>
      <c r="I212" s="26">
        <v>37.479999999999997</v>
      </c>
      <c r="J212" s="26">
        <v>37.86</v>
      </c>
      <c r="K212" s="26">
        <v>41.26</v>
      </c>
      <c r="L212" s="26">
        <v>36.659999999999997</v>
      </c>
      <c r="M212" s="26">
        <v>23.77</v>
      </c>
      <c r="N212" s="26">
        <v>46.15</v>
      </c>
      <c r="O212" s="26">
        <v>41.18</v>
      </c>
      <c r="P212" s="26">
        <v>20.75</v>
      </c>
      <c r="Q212" s="26">
        <v>24.19</v>
      </c>
      <c r="R212" s="25"/>
      <c r="S212" s="25"/>
      <c r="T212" s="25"/>
      <c r="U212" s="26">
        <v>49.27</v>
      </c>
      <c r="V212" s="26">
        <v>26.96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284</v>
      </c>
      <c r="B213" s="26">
        <v>48.34</v>
      </c>
      <c r="C213" s="25"/>
      <c r="D213" s="26">
        <v>68.63</v>
      </c>
      <c r="E213" s="26">
        <v>59.61</v>
      </c>
      <c r="F213" s="26">
        <v>106.89</v>
      </c>
      <c r="G213" s="26">
        <v>46.86</v>
      </c>
      <c r="H213" s="26">
        <v>29.26</v>
      </c>
      <c r="I213" s="26">
        <v>37.42</v>
      </c>
      <c r="J213" s="26">
        <v>38.11</v>
      </c>
      <c r="K213" s="26">
        <v>41.27</v>
      </c>
      <c r="L213" s="26">
        <v>36.799999999999997</v>
      </c>
      <c r="M213" s="26">
        <v>23.93</v>
      </c>
      <c r="N213" s="26">
        <v>46.84</v>
      </c>
      <c r="O213" s="26">
        <v>41.26</v>
      </c>
      <c r="P213" s="26">
        <v>21.08</v>
      </c>
      <c r="Q213" s="26">
        <v>24.35</v>
      </c>
      <c r="R213" s="25"/>
      <c r="S213" s="25"/>
      <c r="T213" s="25"/>
      <c r="U213" s="26">
        <v>49.48</v>
      </c>
      <c r="V213" s="26">
        <v>27.62</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285</v>
      </c>
      <c r="B214" s="26">
        <v>48.55</v>
      </c>
      <c r="C214" s="25"/>
      <c r="D214" s="26">
        <v>68.989999999999995</v>
      </c>
      <c r="E214" s="26">
        <v>60.48</v>
      </c>
      <c r="F214" s="26">
        <v>106.76</v>
      </c>
      <c r="G214" s="26">
        <v>46.78</v>
      </c>
      <c r="H214" s="26">
        <v>29.31</v>
      </c>
      <c r="I214" s="26">
        <v>37.31</v>
      </c>
      <c r="J214" s="26">
        <v>38.409999999999997</v>
      </c>
      <c r="K214" s="26">
        <v>41.32</v>
      </c>
      <c r="L214" s="26">
        <v>36.94</v>
      </c>
      <c r="M214" s="26">
        <v>24.07</v>
      </c>
      <c r="N214" s="26">
        <v>47.56</v>
      </c>
      <c r="O214" s="26">
        <v>41.32</v>
      </c>
      <c r="P214" s="26">
        <v>21.42</v>
      </c>
      <c r="Q214" s="26">
        <v>24.51</v>
      </c>
      <c r="R214" s="25"/>
      <c r="S214" s="25"/>
      <c r="T214" s="25"/>
      <c r="U214" s="26">
        <v>49.7</v>
      </c>
      <c r="V214" s="26">
        <v>28.39</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286</v>
      </c>
      <c r="B215" s="26">
        <v>48.78</v>
      </c>
      <c r="C215" s="25"/>
      <c r="D215" s="26">
        <v>69.34</v>
      </c>
      <c r="E215" s="26">
        <v>61.39</v>
      </c>
      <c r="F215" s="26">
        <v>106.73</v>
      </c>
      <c r="G215" s="26">
        <v>46.67</v>
      </c>
      <c r="H215" s="26">
        <v>29.35</v>
      </c>
      <c r="I215" s="26">
        <v>37.200000000000003</v>
      </c>
      <c r="J215" s="26">
        <v>38.75</v>
      </c>
      <c r="K215" s="26">
        <v>41.41</v>
      </c>
      <c r="L215" s="26">
        <v>37.1</v>
      </c>
      <c r="M215" s="26">
        <v>24.23</v>
      </c>
      <c r="N215" s="26">
        <v>48.27</v>
      </c>
      <c r="O215" s="26">
        <v>41.39</v>
      </c>
      <c r="P215" s="26">
        <v>21.79</v>
      </c>
      <c r="Q215" s="26">
        <v>24.68</v>
      </c>
      <c r="R215" s="25"/>
      <c r="S215" s="25"/>
      <c r="T215" s="25"/>
      <c r="U215" s="26">
        <v>49.95</v>
      </c>
      <c r="V215" s="26">
        <v>29.23</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287</v>
      </c>
      <c r="B216" s="26">
        <v>49.04</v>
      </c>
      <c r="C216" s="25"/>
      <c r="D216" s="26">
        <v>69.599999999999994</v>
      </c>
      <c r="E216" s="26">
        <v>62.32</v>
      </c>
      <c r="F216" s="26">
        <v>106.81</v>
      </c>
      <c r="G216" s="26">
        <v>46.54</v>
      </c>
      <c r="H216" s="26">
        <v>29.39</v>
      </c>
      <c r="I216" s="26">
        <v>37.090000000000003</v>
      </c>
      <c r="J216" s="26">
        <v>39.11</v>
      </c>
      <c r="K216" s="26">
        <v>41.53</v>
      </c>
      <c r="L216" s="26">
        <v>37.299999999999997</v>
      </c>
      <c r="M216" s="26">
        <v>24.44</v>
      </c>
      <c r="N216" s="26">
        <v>48.97</v>
      </c>
      <c r="O216" s="26">
        <v>41.51</v>
      </c>
      <c r="P216" s="26">
        <v>22.17</v>
      </c>
      <c r="Q216" s="26">
        <v>24.89</v>
      </c>
      <c r="R216" s="25"/>
      <c r="S216" s="25"/>
      <c r="T216" s="25"/>
      <c r="U216" s="26">
        <v>50.2</v>
      </c>
      <c r="V216" s="26">
        <v>30.16</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288</v>
      </c>
      <c r="B217" s="26">
        <v>49.31</v>
      </c>
      <c r="C217" s="25"/>
      <c r="D217" s="26">
        <v>69.77</v>
      </c>
      <c r="E217" s="26">
        <v>63.2</v>
      </c>
      <c r="F217" s="26">
        <v>106.99</v>
      </c>
      <c r="G217" s="26">
        <v>46.4</v>
      </c>
      <c r="H217" s="26">
        <v>29.42</v>
      </c>
      <c r="I217" s="26">
        <v>37</v>
      </c>
      <c r="J217" s="26">
        <v>39.5</v>
      </c>
      <c r="K217" s="26">
        <v>41.65</v>
      </c>
      <c r="L217" s="26">
        <v>37.549999999999997</v>
      </c>
      <c r="M217" s="26">
        <v>24.71</v>
      </c>
      <c r="N217" s="26">
        <v>49.63</v>
      </c>
      <c r="O217" s="26">
        <v>41.68</v>
      </c>
      <c r="P217" s="26">
        <v>22.58</v>
      </c>
      <c r="Q217" s="26">
        <v>25.13</v>
      </c>
      <c r="R217" s="25"/>
      <c r="S217" s="25"/>
      <c r="T217" s="25"/>
      <c r="U217" s="26">
        <v>50.46</v>
      </c>
      <c r="V217" s="26">
        <v>31.14</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289</v>
      </c>
      <c r="B218" s="26">
        <v>49.6</v>
      </c>
      <c r="C218" s="25"/>
      <c r="D218" s="26">
        <v>69.84</v>
      </c>
      <c r="E218" s="26">
        <v>64.010000000000005</v>
      </c>
      <c r="F218" s="26">
        <v>107.23</v>
      </c>
      <c r="G218" s="26">
        <v>46.27</v>
      </c>
      <c r="H218" s="26">
        <v>29.45</v>
      </c>
      <c r="I218" s="26">
        <v>36.909999999999997</v>
      </c>
      <c r="J218" s="26">
        <v>39.9</v>
      </c>
      <c r="K218" s="26">
        <v>41.77</v>
      </c>
      <c r="L218" s="26">
        <v>37.840000000000003</v>
      </c>
      <c r="M218" s="26">
        <v>25.05</v>
      </c>
      <c r="N218" s="26">
        <v>50.23</v>
      </c>
      <c r="O218" s="26">
        <v>41.86</v>
      </c>
      <c r="P218" s="26">
        <v>23.01</v>
      </c>
      <c r="Q218" s="26">
        <v>25.42</v>
      </c>
      <c r="R218" s="25"/>
      <c r="S218" s="25"/>
      <c r="T218" s="25"/>
      <c r="U218" s="26">
        <v>50.73</v>
      </c>
      <c r="V218" s="26">
        <v>32.14</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290</v>
      </c>
      <c r="B219" s="26">
        <v>49.87</v>
      </c>
      <c r="C219" s="25"/>
      <c r="D219" s="26">
        <v>69.8</v>
      </c>
      <c r="E219" s="26">
        <v>64.739999999999995</v>
      </c>
      <c r="F219" s="26">
        <v>107.48</v>
      </c>
      <c r="G219" s="26">
        <v>46.14</v>
      </c>
      <c r="H219" s="26">
        <v>29.49</v>
      </c>
      <c r="I219" s="26">
        <v>36.81</v>
      </c>
      <c r="J219" s="26">
        <v>40.32</v>
      </c>
      <c r="K219" s="26">
        <v>41.86</v>
      </c>
      <c r="L219" s="26">
        <v>38.18</v>
      </c>
      <c r="M219" s="26">
        <v>25.41</v>
      </c>
      <c r="N219" s="26">
        <v>50.75</v>
      </c>
      <c r="O219" s="26">
        <v>42.01</v>
      </c>
      <c r="P219" s="26">
        <v>23.48</v>
      </c>
      <c r="Q219" s="26">
        <v>25.73</v>
      </c>
      <c r="R219" s="25"/>
      <c r="S219" s="25"/>
      <c r="T219" s="25"/>
      <c r="U219" s="26">
        <v>51.05</v>
      </c>
      <c r="V219" s="26">
        <v>33.14</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291</v>
      </c>
      <c r="B220" s="26">
        <v>50.12</v>
      </c>
      <c r="C220" s="25"/>
      <c r="D220" s="26">
        <v>69.7</v>
      </c>
      <c r="E220" s="26">
        <v>65.36</v>
      </c>
      <c r="F220" s="26">
        <v>107.69</v>
      </c>
      <c r="G220" s="26">
        <v>46.04</v>
      </c>
      <c r="H220" s="26">
        <v>29.54</v>
      </c>
      <c r="I220" s="26">
        <v>36.68</v>
      </c>
      <c r="J220" s="26">
        <v>40.75</v>
      </c>
      <c r="K220" s="26">
        <v>41.93</v>
      </c>
      <c r="L220" s="26">
        <v>38.549999999999997</v>
      </c>
      <c r="M220" s="26">
        <v>25.78</v>
      </c>
      <c r="N220" s="26">
        <v>51.2</v>
      </c>
      <c r="O220" s="26">
        <v>42.09</v>
      </c>
      <c r="P220" s="26">
        <v>24</v>
      </c>
      <c r="Q220" s="26">
        <v>26.05</v>
      </c>
      <c r="R220" s="25"/>
      <c r="S220" s="25"/>
      <c r="T220" s="25"/>
      <c r="U220" s="26">
        <v>51.44</v>
      </c>
      <c r="V220" s="26">
        <v>34.11</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292</v>
      </c>
      <c r="B221" s="26">
        <v>50.37</v>
      </c>
      <c r="C221" s="25"/>
      <c r="D221" s="26">
        <v>69.55</v>
      </c>
      <c r="E221" s="26">
        <v>65.849999999999994</v>
      </c>
      <c r="F221" s="26">
        <v>107.85</v>
      </c>
      <c r="G221" s="26">
        <v>45.99</v>
      </c>
      <c r="H221" s="26">
        <v>29.61</v>
      </c>
      <c r="I221" s="26">
        <v>36.54</v>
      </c>
      <c r="J221" s="26">
        <v>41.19</v>
      </c>
      <c r="K221" s="26">
        <v>41.97</v>
      </c>
      <c r="L221" s="26">
        <v>38.96</v>
      </c>
      <c r="M221" s="26">
        <v>26.15</v>
      </c>
      <c r="N221" s="26">
        <v>51.6</v>
      </c>
      <c r="O221" s="26">
        <v>42.12</v>
      </c>
      <c r="P221" s="26">
        <v>24.61</v>
      </c>
      <c r="Q221" s="26">
        <v>26.45</v>
      </c>
      <c r="R221" s="25"/>
      <c r="S221" s="25"/>
      <c r="T221" s="25"/>
      <c r="U221" s="26">
        <v>51.95</v>
      </c>
      <c r="V221" s="26">
        <v>35.049999999999997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293</v>
      </c>
      <c r="B222" s="26">
        <v>50.6</v>
      </c>
      <c r="C222" s="25"/>
      <c r="D222" s="26">
        <v>69.38</v>
      </c>
      <c r="E222" s="26">
        <v>66.22</v>
      </c>
      <c r="F222" s="26">
        <v>107.95</v>
      </c>
      <c r="G222" s="26">
        <v>45.95</v>
      </c>
      <c r="H222" s="26">
        <v>29.68</v>
      </c>
      <c r="I222" s="26">
        <v>36.42</v>
      </c>
      <c r="J222" s="26">
        <v>41.62</v>
      </c>
      <c r="K222" s="26">
        <v>41.99</v>
      </c>
      <c r="L222" s="26">
        <v>39.39</v>
      </c>
      <c r="M222" s="26">
        <v>26.5</v>
      </c>
      <c r="N222" s="26">
        <v>52.04</v>
      </c>
      <c r="O222" s="26">
        <v>42.16</v>
      </c>
      <c r="P222" s="26">
        <v>25.28</v>
      </c>
      <c r="Q222" s="26">
        <v>26.9</v>
      </c>
      <c r="R222" s="25"/>
      <c r="S222" s="25"/>
      <c r="T222" s="25"/>
      <c r="U222" s="26">
        <v>52.65</v>
      </c>
      <c r="V222" s="26">
        <v>35.99</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294</v>
      </c>
      <c r="B223" s="26">
        <v>50.84</v>
      </c>
      <c r="C223" s="25"/>
      <c r="D223" s="26">
        <v>69.180000000000007</v>
      </c>
      <c r="E223" s="26">
        <v>66.47</v>
      </c>
      <c r="F223" s="26">
        <v>108.03</v>
      </c>
      <c r="G223" s="26">
        <v>45.94</v>
      </c>
      <c r="H223" s="26">
        <v>29.77</v>
      </c>
      <c r="I223" s="26">
        <v>36.35</v>
      </c>
      <c r="J223" s="26">
        <v>42.07</v>
      </c>
      <c r="K223" s="26">
        <v>42.08</v>
      </c>
      <c r="L223" s="26">
        <v>39.85</v>
      </c>
      <c r="M223" s="26">
        <v>26.84</v>
      </c>
      <c r="N223" s="26">
        <v>52.48</v>
      </c>
      <c r="O223" s="26">
        <v>42.33</v>
      </c>
      <c r="P223" s="26">
        <v>25.99</v>
      </c>
      <c r="Q223" s="26">
        <v>27.43</v>
      </c>
      <c r="R223" s="25"/>
      <c r="S223" s="25"/>
      <c r="T223" s="25"/>
      <c r="U223" s="26">
        <v>53.58</v>
      </c>
      <c r="V223" s="26">
        <v>36.97</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295</v>
      </c>
      <c r="B224" s="26">
        <v>51.11</v>
      </c>
      <c r="C224" s="25"/>
      <c r="D224" s="26">
        <v>68.97</v>
      </c>
      <c r="E224" s="26">
        <v>66.63</v>
      </c>
      <c r="F224" s="26">
        <v>108.09</v>
      </c>
      <c r="G224" s="26">
        <v>45.94</v>
      </c>
      <c r="H224" s="26">
        <v>29.87</v>
      </c>
      <c r="I224" s="26">
        <v>36.39</v>
      </c>
      <c r="J224" s="26">
        <v>42.55</v>
      </c>
      <c r="K224" s="26">
        <v>42.24</v>
      </c>
      <c r="L224" s="26">
        <v>40.35</v>
      </c>
      <c r="M224" s="26">
        <v>27.17</v>
      </c>
      <c r="N224" s="26">
        <v>52.97</v>
      </c>
      <c r="O224" s="26">
        <v>42.73</v>
      </c>
      <c r="P224" s="26">
        <v>26.72</v>
      </c>
      <c r="Q224" s="26">
        <v>28.04</v>
      </c>
      <c r="R224" s="25"/>
      <c r="S224" s="25"/>
      <c r="T224" s="25"/>
      <c r="U224" s="26">
        <v>54.74</v>
      </c>
      <c r="V224" s="26">
        <v>38</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296</v>
      </c>
      <c r="B225" s="26">
        <v>51.41</v>
      </c>
      <c r="C225" s="25"/>
      <c r="D225" s="26">
        <v>68.760000000000005</v>
      </c>
      <c r="E225" s="26">
        <v>66.7</v>
      </c>
      <c r="F225" s="26">
        <v>108.17</v>
      </c>
      <c r="G225" s="26">
        <v>45.89</v>
      </c>
      <c r="H225" s="26">
        <v>29.98</v>
      </c>
      <c r="I225" s="26">
        <v>36.590000000000003</v>
      </c>
      <c r="J225" s="26">
        <v>43.08</v>
      </c>
      <c r="K225" s="26">
        <v>42.43</v>
      </c>
      <c r="L225" s="26">
        <v>40.9</v>
      </c>
      <c r="M225" s="26">
        <v>27.52</v>
      </c>
      <c r="N225" s="26">
        <v>53.56</v>
      </c>
      <c r="O225" s="26">
        <v>43.43</v>
      </c>
      <c r="P225" s="26">
        <v>27.45</v>
      </c>
      <c r="Q225" s="26">
        <v>28.74</v>
      </c>
      <c r="R225" s="25"/>
      <c r="S225" s="25"/>
      <c r="T225" s="25"/>
      <c r="U225" s="26">
        <v>56.1</v>
      </c>
      <c r="V225" s="26">
        <v>39.06</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297</v>
      </c>
      <c r="B226" s="26">
        <v>51.75</v>
      </c>
      <c r="C226" s="25"/>
      <c r="D226" s="26">
        <v>68.569999999999993</v>
      </c>
      <c r="E226" s="26">
        <v>66.739999999999995</v>
      </c>
      <c r="F226" s="26">
        <v>108.25</v>
      </c>
      <c r="G226" s="26">
        <v>45.78</v>
      </c>
      <c r="H226" s="26">
        <v>30.09</v>
      </c>
      <c r="I226" s="26">
        <v>36.950000000000003</v>
      </c>
      <c r="J226" s="26">
        <v>43.66</v>
      </c>
      <c r="K226" s="26">
        <v>42.63</v>
      </c>
      <c r="L226" s="26">
        <v>41.49</v>
      </c>
      <c r="M226" s="26">
        <v>27.91</v>
      </c>
      <c r="N226" s="26">
        <v>54.29</v>
      </c>
      <c r="O226" s="26">
        <v>44.43</v>
      </c>
      <c r="P226" s="26">
        <v>28.22</v>
      </c>
      <c r="Q226" s="26">
        <v>29.48</v>
      </c>
      <c r="R226" s="25"/>
      <c r="S226" s="25"/>
      <c r="T226" s="25"/>
      <c r="U226" s="26">
        <v>57.59</v>
      </c>
      <c r="V226" s="26">
        <v>40.08</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298</v>
      </c>
      <c r="B227" s="26">
        <v>52.11</v>
      </c>
      <c r="C227" s="25"/>
      <c r="D227" s="26">
        <v>68.39</v>
      </c>
      <c r="E227" s="26">
        <v>66.77</v>
      </c>
      <c r="F227" s="26">
        <v>108.35</v>
      </c>
      <c r="G227" s="26">
        <v>45.62</v>
      </c>
      <c r="H227" s="26">
        <v>30.23</v>
      </c>
      <c r="I227" s="26">
        <v>37.47</v>
      </c>
      <c r="J227" s="26">
        <v>44.3</v>
      </c>
      <c r="K227" s="26">
        <v>42.82</v>
      </c>
      <c r="L227" s="26">
        <v>42.14</v>
      </c>
      <c r="M227" s="26">
        <v>28.39</v>
      </c>
      <c r="N227" s="26">
        <v>55.12</v>
      </c>
      <c r="O227" s="26">
        <v>45.71</v>
      </c>
      <c r="P227" s="26">
        <v>29.07</v>
      </c>
      <c r="Q227" s="26">
        <v>30.23</v>
      </c>
      <c r="R227" s="25"/>
      <c r="S227" s="25"/>
      <c r="T227" s="25"/>
      <c r="U227" s="26">
        <v>59.08</v>
      </c>
      <c r="V227" s="26">
        <v>40.96</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299</v>
      </c>
      <c r="B228" s="26">
        <v>52.51</v>
      </c>
      <c r="C228" s="25"/>
      <c r="D228" s="26">
        <v>68.23</v>
      </c>
      <c r="E228" s="26">
        <v>66.8</v>
      </c>
      <c r="F228" s="26">
        <v>108.48</v>
      </c>
      <c r="G228" s="26">
        <v>45.42</v>
      </c>
      <c r="H228" s="26">
        <v>30.38</v>
      </c>
      <c r="I228" s="26">
        <v>38.119999999999997</v>
      </c>
      <c r="J228" s="26">
        <v>45.01</v>
      </c>
      <c r="K228" s="26">
        <v>42.98</v>
      </c>
      <c r="L228" s="26">
        <v>42.84</v>
      </c>
      <c r="M228" s="26">
        <v>28.96</v>
      </c>
      <c r="N228" s="26">
        <v>56.02</v>
      </c>
      <c r="O228" s="26">
        <v>47.23</v>
      </c>
      <c r="P228" s="26">
        <v>30.01</v>
      </c>
      <c r="Q228" s="26">
        <v>30.91</v>
      </c>
      <c r="R228" s="25"/>
      <c r="S228" s="25"/>
      <c r="T228" s="25"/>
      <c r="U228" s="26">
        <v>60.46</v>
      </c>
      <c r="V228" s="26">
        <v>41.63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300</v>
      </c>
      <c r="B229" s="26">
        <v>52.94</v>
      </c>
      <c r="C229" s="25"/>
      <c r="D229" s="26">
        <v>68.069999999999993</v>
      </c>
      <c r="E229" s="26">
        <v>66.86</v>
      </c>
      <c r="F229" s="26">
        <v>108.68</v>
      </c>
      <c r="G229" s="26">
        <v>45.22</v>
      </c>
      <c r="H229" s="26">
        <v>30.55</v>
      </c>
      <c r="I229" s="26">
        <v>38.92</v>
      </c>
      <c r="J229" s="26">
        <v>45.77</v>
      </c>
      <c r="K229" s="26">
        <v>43.02</v>
      </c>
      <c r="L229" s="26">
        <v>43.59</v>
      </c>
      <c r="M229" s="26">
        <v>29.64</v>
      </c>
      <c r="N229" s="26">
        <v>57.03</v>
      </c>
      <c r="O229" s="26">
        <v>48.95</v>
      </c>
      <c r="P229" s="26">
        <v>31.03</v>
      </c>
      <c r="Q229" s="26">
        <v>31.53</v>
      </c>
      <c r="R229" s="25"/>
      <c r="S229" s="25"/>
      <c r="T229" s="25"/>
      <c r="U229" s="26">
        <v>61.69</v>
      </c>
      <c r="V229" s="26">
        <v>42.08</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301</v>
      </c>
      <c r="B230" s="26">
        <v>53.37</v>
      </c>
      <c r="C230" s="25"/>
      <c r="D230" s="26">
        <v>67.959999999999994</v>
      </c>
      <c r="E230" s="26">
        <v>66.91</v>
      </c>
      <c r="F230" s="26">
        <v>108.91</v>
      </c>
      <c r="G230" s="26">
        <v>45.03</v>
      </c>
      <c r="H230" s="26">
        <v>30.73</v>
      </c>
      <c r="I230" s="26">
        <v>39.83</v>
      </c>
      <c r="J230" s="26">
        <v>46.55</v>
      </c>
      <c r="K230" s="26">
        <v>43.03</v>
      </c>
      <c r="L230" s="26">
        <v>44.38</v>
      </c>
      <c r="M230" s="26">
        <v>30.09</v>
      </c>
      <c r="N230" s="26">
        <v>58.2</v>
      </c>
      <c r="O230" s="26">
        <v>50.86</v>
      </c>
      <c r="P230" s="26">
        <v>32.119999999999997</v>
      </c>
      <c r="Q230" s="26">
        <v>32.1</v>
      </c>
      <c r="R230" s="25"/>
      <c r="S230" s="25"/>
      <c r="T230" s="25"/>
      <c r="U230" s="26">
        <v>62.81</v>
      </c>
      <c r="V230" s="26">
        <v>42.44</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302</v>
      </c>
      <c r="B231" s="26">
        <v>53.83</v>
      </c>
      <c r="C231" s="25"/>
      <c r="D231" s="26">
        <v>67.88</v>
      </c>
      <c r="E231" s="26">
        <v>66.989999999999995</v>
      </c>
      <c r="F231" s="26">
        <v>109.22</v>
      </c>
      <c r="G231" s="26">
        <v>44.88</v>
      </c>
      <c r="H231" s="26">
        <v>30.9</v>
      </c>
      <c r="I231" s="26">
        <v>40.840000000000003</v>
      </c>
      <c r="J231" s="26">
        <v>47.32</v>
      </c>
      <c r="K231" s="26">
        <v>43.03</v>
      </c>
      <c r="L231" s="26">
        <v>45.2</v>
      </c>
      <c r="M231" s="26">
        <v>30.56</v>
      </c>
      <c r="N231" s="26">
        <v>59.53</v>
      </c>
      <c r="O231" s="26">
        <v>52.96</v>
      </c>
      <c r="P231" s="26">
        <v>33.22</v>
      </c>
      <c r="Q231" s="26">
        <v>32.67</v>
      </c>
      <c r="R231" s="25"/>
      <c r="S231" s="25"/>
      <c r="T231" s="25"/>
      <c r="U231" s="26">
        <v>63.9</v>
      </c>
      <c r="V231" s="26">
        <v>42.86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303</v>
      </c>
      <c r="B232" s="26">
        <v>54.33</v>
      </c>
      <c r="C232" s="25"/>
      <c r="D232" s="26">
        <v>67.8</v>
      </c>
      <c r="E232" s="26">
        <v>67.069999999999993</v>
      </c>
      <c r="F232" s="26">
        <v>109.59</v>
      </c>
      <c r="G232" s="26">
        <v>44.8</v>
      </c>
      <c r="H232" s="26">
        <v>31.05</v>
      </c>
      <c r="I232" s="26">
        <v>41.91</v>
      </c>
      <c r="J232" s="26">
        <v>48.04</v>
      </c>
      <c r="K232" s="26">
        <v>43.08</v>
      </c>
      <c r="L232" s="26">
        <v>46.05</v>
      </c>
      <c r="M232" s="26">
        <v>31.11</v>
      </c>
      <c r="N232" s="26">
        <v>60.99</v>
      </c>
      <c r="O232" s="26">
        <v>55.24</v>
      </c>
      <c r="P232" s="26">
        <v>34.26</v>
      </c>
      <c r="Q232" s="26">
        <v>33.29</v>
      </c>
      <c r="R232" s="25"/>
      <c r="S232" s="25"/>
      <c r="T232" s="25"/>
      <c r="U232" s="26">
        <v>65.06</v>
      </c>
      <c r="V232" s="26">
        <v>43.51</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304</v>
      </c>
      <c r="B233" s="26">
        <v>54.88</v>
      </c>
      <c r="C233" s="25"/>
      <c r="D233" s="26">
        <v>67.760000000000005</v>
      </c>
      <c r="E233" s="26">
        <v>67.14</v>
      </c>
      <c r="F233" s="26">
        <v>110.03</v>
      </c>
      <c r="G233" s="26">
        <v>44.77</v>
      </c>
      <c r="H233" s="26">
        <v>31.28</v>
      </c>
      <c r="I233" s="26">
        <v>43.06</v>
      </c>
      <c r="J233" s="26">
        <v>48.7</v>
      </c>
      <c r="K233" s="26">
        <v>43.18</v>
      </c>
      <c r="L233" s="26">
        <v>46.91</v>
      </c>
      <c r="M233" s="26">
        <v>31.7</v>
      </c>
      <c r="N233" s="26">
        <v>62.55</v>
      </c>
      <c r="O233" s="26">
        <v>57.72</v>
      </c>
      <c r="P233" s="26">
        <v>35.25</v>
      </c>
      <c r="Q233" s="26">
        <v>34</v>
      </c>
      <c r="R233" s="25"/>
      <c r="S233" s="25"/>
      <c r="T233" s="25"/>
      <c r="U233" s="26">
        <v>66.44</v>
      </c>
      <c r="V233" s="26">
        <v>44.44</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305</v>
      </c>
      <c r="B234" s="26">
        <v>55.48</v>
      </c>
      <c r="C234" s="25"/>
      <c r="D234" s="26">
        <v>67.739999999999995</v>
      </c>
      <c r="E234" s="26">
        <v>67.23</v>
      </c>
      <c r="F234" s="26">
        <v>110.53</v>
      </c>
      <c r="G234" s="26">
        <v>44.66</v>
      </c>
      <c r="H234" s="26">
        <v>31.44</v>
      </c>
      <c r="I234" s="26">
        <v>44.29</v>
      </c>
      <c r="J234" s="26">
        <v>49.27</v>
      </c>
      <c r="K234" s="26">
        <v>43.33</v>
      </c>
      <c r="L234" s="26">
        <v>47.75</v>
      </c>
      <c r="M234" s="26">
        <v>32.71</v>
      </c>
      <c r="N234" s="26">
        <v>64.13</v>
      </c>
      <c r="O234" s="26">
        <v>60.45</v>
      </c>
      <c r="P234" s="26">
        <v>36.17</v>
      </c>
      <c r="Q234" s="26">
        <v>34.79</v>
      </c>
      <c r="R234" s="25"/>
      <c r="S234" s="25"/>
      <c r="T234" s="25"/>
      <c r="U234" s="26">
        <v>68.08</v>
      </c>
      <c r="V234" s="26">
        <v>45.61</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306</v>
      </c>
      <c r="B235" s="26">
        <v>56.08</v>
      </c>
      <c r="C235" s="25"/>
      <c r="D235" s="26">
        <v>67.75</v>
      </c>
      <c r="E235" s="26">
        <v>67.319999999999993</v>
      </c>
      <c r="F235" s="26">
        <v>111.04</v>
      </c>
      <c r="G235" s="26">
        <v>44.54</v>
      </c>
      <c r="H235" s="26">
        <v>31.63</v>
      </c>
      <c r="I235" s="26">
        <v>45.62</v>
      </c>
      <c r="J235" s="26">
        <v>49.77</v>
      </c>
      <c r="K235" s="26">
        <v>43.48</v>
      </c>
      <c r="L235" s="26">
        <v>48.55</v>
      </c>
      <c r="M235" s="26">
        <v>33.65</v>
      </c>
      <c r="N235" s="26">
        <v>65.64</v>
      </c>
      <c r="O235" s="26">
        <v>63.44</v>
      </c>
      <c r="P235" s="26">
        <v>37.090000000000003</v>
      </c>
      <c r="Q235" s="26">
        <v>35.619999999999997</v>
      </c>
      <c r="R235" s="25"/>
      <c r="S235" s="25"/>
      <c r="T235" s="25"/>
      <c r="U235" s="26">
        <v>70.010000000000005</v>
      </c>
      <c r="V235" s="26">
        <v>46.87</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307</v>
      </c>
      <c r="B236" s="26">
        <v>56.66</v>
      </c>
      <c r="C236" s="25"/>
      <c r="D236" s="26">
        <v>67.78</v>
      </c>
      <c r="E236" s="26">
        <v>67.44</v>
      </c>
      <c r="F236" s="26">
        <v>111.52</v>
      </c>
      <c r="G236" s="26">
        <v>44.45</v>
      </c>
      <c r="H236" s="26">
        <v>31.89</v>
      </c>
      <c r="I236" s="26">
        <v>47.08</v>
      </c>
      <c r="J236" s="26">
        <v>50.21</v>
      </c>
      <c r="K236" s="26">
        <v>43.6</v>
      </c>
      <c r="L236" s="26">
        <v>49.3</v>
      </c>
      <c r="M236" s="26">
        <v>34.47</v>
      </c>
      <c r="N236" s="26">
        <v>66.989999999999995</v>
      </c>
      <c r="O236" s="26">
        <v>66.69</v>
      </c>
      <c r="P236" s="26">
        <v>38.04</v>
      </c>
      <c r="Q236" s="26">
        <v>36.450000000000003</v>
      </c>
      <c r="R236" s="25"/>
      <c r="S236" s="25"/>
      <c r="T236" s="25"/>
      <c r="U236" s="26">
        <v>72.19</v>
      </c>
      <c r="V236" s="26">
        <v>48.08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308</v>
      </c>
      <c r="B237" s="26">
        <v>57.26</v>
      </c>
      <c r="C237" s="25"/>
      <c r="D237" s="26">
        <v>67.86</v>
      </c>
      <c r="E237" s="26">
        <v>67.599999999999994</v>
      </c>
      <c r="F237" s="26">
        <v>112.01</v>
      </c>
      <c r="G237" s="26">
        <v>44.51</v>
      </c>
      <c r="H237" s="26">
        <v>32.29</v>
      </c>
      <c r="I237" s="26">
        <v>48.62</v>
      </c>
      <c r="J237" s="26">
        <v>50.61</v>
      </c>
      <c r="K237" s="26">
        <v>43.68</v>
      </c>
      <c r="L237" s="26">
        <v>49.99</v>
      </c>
      <c r="M237" s="26">
        <v>35.18</v>
      </c>
      <c r="N237" s="26">
        <v>68.150000000000006</v>
      </c>
      <c r="O237" s="26">
        <v>70.11</v>
      </c>
      <c r="P237" s="26">
        <v>39.049999999999997</v>
      </c>
      <c r="Q237" s="26">
        <v>37.24</v>
      </c>
      <c r="R237" s="25"/>
      <c r="S237" s="25"/>
      <c r="T237" s="25"/>
      <c r="U237" s="26">
        <v>74.58</v>
      </c>
      <c r="V237" s="26">
        <v>49.17</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309</v>
      </c>
      <c r="B238" s="26">
        <v>57.85</v>
      </c>
      <c r="C238" s="25"/>
      <c r="D238" s="26">
        <v>67.95</v>
      </c>
      <c r="E238" s="26">
        <v>67.86</v>
      </c>
      <c r="F238" s="26">
        <v>112.49</v>
      </c>
      <c r="G238" s="26">
        <v>44.58</v>
      </c>
      <c r="H238" s="26">
        <v>32.74</v>
      </c>
      <c r="I238" s="26">
        <v>50.15</v>
      </c>
      <c r="J238" s="26">
        <v>51.01</v>
      </c>
      <c r="K238" s="26">
        <v>43.74</v>
      </c>
      <c r="L238" s="26">
        <v>50.65</v>
      </c>
      <c r="M238" s="26">
        <v>35.82</v>
      </c>
      <c r="N238" s="26">
        <v>69.14</v>
      </c>
      <c r="O238" s="26">
        <v>73.5</v>
      </c>
      <c r="P238" s="26">
        <v>40.1</v>
      </c>
      <c r="Q238" s="26">
        <v>37.97</v>
      </c>
      <c r="R238" s="25"/>
      <c r="S238" s="25"/>
      <c r="T238" s="25"/>
      <c r="U238" s="26">
        <v>77.05</v>
      </c>
      <c r="V238" s="26">
        <v>50.17</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310</v>
      </c>
      <c r="B239" s="26">
        <v>58.45</v>
      </c>
      <c r="C239" s="25"/>
      <c r="D239" s="26">
        <v>67.989999999999995</v>
      </c>
      <c r="E239" s="26">
        <v>68.260000000000005</v>
      </c>
      <c r="F239" s="26">
        <v>113.03</v>
      </c>
      <c r="G239" s="26">
        <v>44.64</v>
      </c>
      <c r="H239" s="26">
        <v>33.25</v>
      </c>
      <c r="I239" s="26">
        <v>51.55</v>
      </c>
      <c r="J239" s="26">
        <v>51.45</v>
      </c>
      <c r="K239" s="26">
        <v>43.82</v>
      </c>
      <c r="L239" s="26">
        <v>51.29</v>
      </c>
      <c r="M239" s="26">
        <v>36.46</v>
      </c>
      <c r="N239" s="26">
        <v>70.010000000000005</v>
      </c>
      <c r="O239" s="26">
        <v>76.599999999999994</v>
      </c>
      <c r="P239" s="26">
        <v>41.19</v>
      </c>
      <c r="Q239" s="26">
        <v>38.630000000000003</v>
      </c>
      <c r="R239" s="25"/>
      <c r="S239" s="25"/>
      <c r="T239" s="25"/>
      <c r="U239" s="26">
        <v>79.400000000000006</v>
      </c>
      <c r="V239" s="26">
        <v>51.17</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311</v>
      </c>
      <c r="B240" s="26">
        <v>59.09</v>
      </c>
      <c r="C240" s="25"/>
      <c r="D240" s="26">
        <v>67.989999999999995</v>
      </c>
      <c r="E240" s="26">
        <v>68.849999999999994</v>
      </c>
      <c r="F240" s="26">
        <v>113.61</v>
      </c>
      <c r="G240" s="26">
        <v>44.9</v>
      </c>
      <c r="H240" s="26">
        <v>33.799999999999997</v>
      </c>
      <c r="I240" s="26">
        <v>52.66</v>
      </c>
      <c r="J240" s="26">
        <v>51.94</v>
      </c>
      <c r="K240" s="26">
        <v>43.95</v>
      </c>
      <c r="L240" s="26">
        <v>51.91</v>
      </c>
      <c r="M240" s="26">
        <v>37.200000000000003</v>
      </c>
      <c r="N240" s="26">
        <v>70.83</v>
      </c>
      <c r="O240" s="26">
        <v>79.16</v>
      </c>
      <c r="P240" s="26">
        <v>42.28</v>
      </c>
      <c r="Q240" s="26">
        <v>39.24</v>
      </c>
      <c r="R240" s="25"/>
      <c r="S240" s="25"/>
      <c r="T240" s="25"/>
      <c r="U240" s="26">
        <v>81.45</v>
      </c>
      <c r="V240" s="26">
        <v>52.25</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312</v>
      </c>
      <c r="B241" s="26">
        <v>59.75</v>
      </c>
      <c r="C241" s="25"/>
      <c r="D241" s="26">
        <v>67.900000000000006</v>
      </c>
      <c r="E241" s="26">
        <v>69.650000000000006</v>
      </c>
      <c r="F241" s="26">
        <v>114.25</v>
      </c>
      <c r="G241" s="26">
        <v>45.37</v>
      </c>
      <c r="H241" s="26">
        <v>34.36</v>
      </c>
      <c r="I241" s="26">
        <v>53.43</v>
      </c>
      <c r="J241" s="26">
        <v>52.49</v>
      </c>
      <c r="K241" s="26">
        <v>44.15</v>
      </c>
      <c r="L241" s="26">
        <v>52.5</v>
      </c>
      <c r="M241" s="26">
        <v>38.07</v>
      </c>
      <c r="N241" s="26">
        <v>71.62</v>
      </c>
      <c r="O241" s="26">
        <v>81.06</v>
      </c>
      <c r="P241" s="26">
        <v>43.36</v>
      </c>
      <c r="Q241" s="26">
        <v>39.83</v>
      </c>
      <c r="R241" s="25"/>
      <c r="S241" s="25"/>
      <c r="T241" s="25"/>
      <c r="U241" s="26">
        <v>83.12</v>
      </c>
      <c r="V241" s="26">
        <v>53.4</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313</v>
      </c>
      <c r="B242" s="26">
        <v>60.41</v>
      </c>
      <c r="C242" s="25"/>
      <c r="D242" s="26">
        <v>67.75</v>
      </c>
      <c r="E242" s="26">
        <v>70.650000000000006</v>
      </c>
      <c r="F242" s="26">
        <v>114.87</v>
      </c>
      <c r="G242" s="26">
        <v>46</v>
      </c>
      <c r="H242" s="26">
        <v>34.93</v>
      </c>
      <c r="I242" s="26">
        <v>53.85</v>
      </c>
      <c r="J242" s="26">
        <v>53.04</v>
      </c>
      <c r="K242" s="26">
        <v>44.39</v>
      </c>
      <c r="L242" s="26">
        <v>53.06</v>
      </c>
      <c r="M242" s="26">
        <v>39.04</v>
      </c>
      <c r="N242" s="26">
        <v>72.36</v>
      </c>
      <c r="O242" s="26">
        <v>82.31</v>
      </c>
      <c r="P242" s="26">
        <v>44.38</v>
      </c>
      <c r="Q242" s="26">
        <v>40.380000000000003</v>
      </c>
      <c r="R242" s="25"/>
      <c r="S242" s="25"/>
      <c r="T242" s="25"/>
      <c r="U242" s="26">
        <v>84.46</v>
      </c>
      <c r="V242" s="26">
        <v>54.56</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314</v>
      </c>
      <c r="B243" s="26">
        <v>61.02</v>
      </c>
      <c r="C243" s="25"/>
      <c r="D243" s="26">
        <v>67.53</v>
      </c>
      <c r="E243" s="26">
        <v>71.77</v>
      </c>
      <c r="F243" s="26">
        <v>115.42</v>
      </c>
      <c r="G243" s="26">
        <v>46.7</v>
      </c>
      <c r="H243" s="26">
        <v>35.51</v>
      </c>
      <c r="I243" s="26">
        <v>54.01</v>
      </c>
      <c r="J243" s="26">
        <v>53.53</v>
      </c>
      <c r="K243" s="26">
        <v>44.66</v>
      </c>
      <c r="L243" s="26">
        <v>53.59</v>
      </c>
      <c r="M243" s="26">
        <v>40.049999999999997</v>
      </c>
      <c r="N243" s="26">
        <v>72.959999999999994</v>
      </c>
      <c r="O243" s="26">
        <v>83.08</v>
      </c>
      <c r="P243" s="26">
        <v>45.3</v>
      </c>
      <c r="Q243" s="26">
        <v>40.83</v>
      </c>
      <c r="R243" s="25"/>
      <c r="S243" s="25"/>
      <c r="T243" s="25"/>
      <c r="U243" s="26">
        <v>85.63</v>
      </c>
      <c r="V243" s="26">
        <v>55.69</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315</v>
      </c>
      <c r="B244" s="26">
        <v>61.57</v>
      </c>
      <c r="C244" s="25"/>
      <c r="D244" s="26">
        <v>67.37</v>
      </c>
      <c r="E244" s="26">
        <v>72.91</v>
      </c>
      <c r="F244" s="26">
        <v>115.82</v>
      </c>
      <c r="G244" s="26">
        <v>47.44</v>
      </c>
      <c r="H244" s="26">
        <v>36.1</v>
      </c>
      <c r="I244" s="26">
        <v>54.05</v>
      </c>
      <c r="J244" s="26">
        <v>53.91</v>
      </c>
      <c r="K244" s="26">
        <v>44.92</v>
      </c>
      <c r="L244" s="26">
        <v>54.12</v>
      </c>
      <c r="M244" s="26">
        <v>40.98</v>
      </c>
      <c r="N244" s="26">
        <v>73.349999999999994</v>
      </c>
      <c r="O244" s="26">
        <v>83.57</v>
      </c>
      <c r="P244" s="26">
        <v>46.08</v>
      </c>
      <c r="Q244" s="26">
        <v>41.2</v>
      </c>
      <c r="R244" s="25"/>
      <c r="S244" s="25"/>
      <c r="T244" s="25"/>
      <c r="U244" s="26">
        <v>86.71</v>
      </c>
      <c r="V244" s="26">
        <v>56.7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316</v>
      </c>
      <c r="B245" s="26">
        <v>62.05</v>
      </c>
      <c r="C245" s="25"/>
      <c r="D245" s="26">
        <v>67.319999999999993</v>
      </c>
      <c r="E245" s="26">
        <v>74.010000000000005</v>
      </c>
      <c r="F245" s="26">
        <v>116.04</v>
      </c>
      <c r="G245" s="26">
        <v>48.06</v>
      </c>
      <c r="H245" s="26">
        <v>36.700000000000003</v>
      </c>
      <c r="I245" s="26">
        <v>54.11</v>
      </c>
      <c r="J245" s="26">
        <v>54.15</v>
      </c>
      <c r="K245" s="26">
        <v>45.19</v>
      </c>
      <c r="L245" s="26">
        <v>54.64</v>
      </c>
      <c r="M245" s="26">
        <v>41.82</v>
      </c>
      <c r="N245" s="26">
        <v>73.63</v>
      </c>
      <c r="O245" s="26">
        <v>83.93</v>
      </c>
      <c r="P245" s="26">
        <v>46.89</v>
      </c>
      <c r="Q245" s="26">
        <v>41.59</v>
      </c>
      <c r="R245" s="25"/>
      <c r="S245" s="25"/>
      <c r="T245" s="25"/>
      <c r="U245" s="26">
        <v>87.66</v>
      </c>
      <c r="V245" s="26">
        <v>57.49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317</v>
      </c>
      <c r="B246" s="26">
        <v>62.46</v>
      </c>
      <c r="C246" s="25"/>
      <c r="D246" s="26">
        <v>67.44</v>
      </c>
      <c r="E246" s="26">
        <v>75.02</v>
      </c>
      <c r="F246" s="26">
        <v>116.09</v>
      </c>
      <c r="G246" s="26">
        <v>48.59</v>
      </c>
      <c r="H246" s="26">
        <v>37.32</v>
      </c>
      <c r="I246" s="26">
        <v>54.17</v>
      </c>
      <c r="J246" s="26">
        <v>54.3</v>
      </c>
      <c r="K246" s="26">
        <v>45.46</v>
      </c>
      <c r="L246" s="26">
        <v>55.14</v>
      </c>
      <c r="M246" s="26">
        <v>42.56</v>
      </c>
      <c r="N246" s="26">
        <v>73.69</v>
      </c>
      <c r="O246" s="26">
        <v>84.22</v>
      </c>
      <c r="P246" s="26">
        <v>47.5</v>
      </c>
      <c r="Q246" s="26">
        <v>42.03</v>
      </c>
      <c r="R246" s="25"/>
      <c r="S246" s="25"/>
      <c r="T246" s="25"/>
      <c r="U246" s="26">
        <v>88.42</v>
      </c>
      <c r="V246" s="26">
        <v>58.05</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318</v>
      </c>
      <c r="B247" s="26">
        <v>62.81</v>
      </c>
      <c r="C247" s="25"/>
      <c r="D247" s="26">
        <v>67.69</v>
      </c>
      <c r="E247" s="26">
        <v>75.92</v>
      </c>
      <c r="F247" s="26">
        <v>116.03</v>
      </c>
      <c r="G247" s="26">
        <v>49.07</v>
      </c>
      <c r="H247" s="26">
        <v>37.96</v>
      </c>
      <c r="I247" s="26">
        <v>54.3</v>
      </c>
      <c r="J247" s="26">
        <v>54.46</v>
      </c>
      <c r="K247" s="26">
        <v>45.77</v>
      </c>
      <c r="L247" s="26">
        <v>55.6</v>
      </c>
      <c r="M247" s="26">
        <v>43.23</v>
      </c>
      <c r="N247" s="26">
        <v>73.599999999999994</v>
      </c>
      <c r="O247" s="26">
        <v>84.43</v>
      </c>
      <c r="P247" s="26">
        <v>47.84</v>
      </c>
      <c r="Q247" s="26">
        <v>42.47</v>
      </c>
      <c r="R247" s="25"/>
      <c r="S247" s="25"/>
      <c r="T247" s="25"/>
      <c r="U247" s="26">
        <v>89.24</v>
      </c>
      <c r="V247" s="26">
        <v>58.48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319</v>
      </c>
      <c r="B248" s="26">
        <v>63.17</v>
      </c>
      <c r="C248" s="25"/>
      <c r="D248" s="26">
        <v>67.959999999999994</v>
      </c>
      <c r="E248" s="26">
        <v>76.709999999999994</v>
      </c>
      <c r="F248" s="26">
        <v>115.98</v>
      </c>
      <c r="G248" s="26">
        <v>49.52</v>
      </c>
      <c r="H248" s="26">
        <v>38.619999999999997</v>
      </c>
      <c r="I248" s="26">
        <v>54.49</v>
      </c>
      <c r="J248" s="26">
        <v>54.71</v>
      </c>
      <c r="K248" s="26">
        <v>46.14</v>
      </c>
      <c r="L248" s="26">
        <v>56</v>
      </c>
      <c r="M248" s="26">
        <v>43.85</v>
      </c>
      <c r="N248" s="26">
        <v>73.48</v>
      </c>
      <c r="O248" s="26">
        <v>84.54</v>
      </c>
      <c r="P248" s="26">
        <v>48.17</v>
      </c>
      <c r="Q248" s="26">
        <v>42.81</v>
      </c>
      <c r="R248" s="25"/>
      <c r="S248" s="25"/>
      <c r="T248" s="25"/>
      <c r="U248" s="26">
        <v>90.07</v>
      </c>
      <c r="V248" s="26">
        <v>58.92</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320</v>
      </c>
      <c r="B249" s="26">
        <v>63.52</v>
      </c>
      <c r="C249" s="25"/>
      <c r="D249" s="26">
        <v>68.23</v>
      </c>
      <c r="E249" s="26">
        <v>77.430000000000007</v>
      </c>
      <c r="F249" s="26">
        <v>115.96</v>
      </c>
      <c r="G249" s="26">
        <v>49.96</v>
      </c>
      <c r="H249" s="26">
        <v>39.33</v>
      </c>
      <c r="I249" s="26">
        <v>54.73</v>
      </c>
      <c r="J249" s="26">
        <v>55.07</v>
      </c>
      <c r="K249" s="26">
        <v>46.54</v>
      </c>
      <c r="L249" s="26">
        <v>56.28</v>
      </c>
      <c r="M249" s="26">
        <v>44.43</v>
      </c>
      <c r="N249" s="26">
        <v>73.37</v>
      </c>
      <c r="O249" s="26">
        <v>84.57</v>
      </c>
      <c r="P249" s="26">
        <v>48.6</v>
      </c>
      <c r="Q249" s="26">
        <v>43.11</v>
      </c>
      <c r="R249" s="25"/>
      <c r="S249" s="25"/>
      <c r="T249" s="25"/>
      <c r="U249" s="26">
        <v>90.85</v>
      </c>
      <c r="V249" s="26">
        <v>59.45</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321</v>
      </c>
      <c r="B250" s="26">
        <v>63.9</v>
      </c>
      <c r="C250" s="25"/>
      <c r="D250" s="26">
        <v>68.5</v>
      </c>
      <c r="E250" s="26">
        <v>78.03</v>
      </c>
      <c r="F250" s="26">
        <v>116.03</v>
      </c>
      <c r="G250" s="26">
        <v>50.39</v>
      </c>
      <c r="H250" s="26">
        <v>40.049999999999997</v>
      </c>
      <c r="I250" s="26">
        <v>54.99</v>
      </c>
      <c r="J250" s="26">
        <v>55.5</v>
      </c>
      <c r="K250" s="26">
        <v>46.97</v>
      </c>
      <c r="L250" s="26">
        <v>56.41</v>
      </c>
      <c r="M250" s="26">
        <v>45.03</v>
      </c>
      <c r="N250" s="26">
        <v>73.290000000000006</v>
      </c>
      <c r="O250" s="26">
        <v>84.59</v>
      </c>
      <c r="P250" s="26">
        <v>49.15</v>
      </c>
      <c r="Q250" s="26">
        <v>43.44</v>
      </c>
      <c r="R250" s="25"/>
      <c r="S250" s="25"/>
      <c r="T250" s="25"/>
      <c r="U250" s="26">
        <v>91.59</v>
      </c>
      <c r="V250" s="26">
        <v>60.05</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322</v>
      </c>
      <c r="B251" s="26">
        <v>64.27</v>
      </c>
      <c r="C251" s="25"/>
      <c r="D251" s="26">
        <v>68.88</v>
      </c>
      <c r="E251" s="26">
        <v>78.47</v>
      </c>
      <c r="F251" s="26">
        <v>116.12</v>
      </c>
      <c r="G251" s="26">
        <v>50.79</v>
      </c>
      <c r="H251" s="26">
        <v>40.75</v>
      </c>
      <c r="I251" s="26">
        <v>55.27</v>
      </c>
      <c r="J251" s="26">
        <v>55.92</v>
      </c>
      <c r="K251" s="26">
        <v>47.42</v>
      </c>
      <c r="L251" s="26">
        <v>56.4</v>
      </c>
      <c r="M251" s="26">
        <v>45.69</v>
      </c>
      <c r="N251" s="26">
        <v>73.239999999999995</v>
      </c>
      <c r="O251" s="26">
        <v>84.74</v>
      </c>
      <c r="P251" s="26">
        <v>49.47</v>
      </c>
      <c r="Q251" s="26">
        <v>43.8</v>
      </c>
      <c r="R251" s="25"/>
      <c r="S251" s="25"/>
      <c r="T251" s="25"/>
      <c r="U251" s="26">
        <v>92.33</v>
      </c>
      <c r="V251" s="26">
        <v>60.74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323</v>
      </c>
      <c r="B252" s="26">
        <v>64.62</v>
      </c>
      <c r="C252" s="25"/>
      <c r="D252" s="26">
        <v>69.400000000000006</v>
      </c>
      <c r="E252" s="26">
        <v>78.77</v>
      </c>
      <c r="F252" s="26">
        <v>116.18</v>
      </c>
      <c r="G252" s="26">
        <v>51.13</v>
      </c>
      <c r="H252" s="26">
        <v>41.42</v>
      </c>
      <c r="I252" s="26">
        <v>55.55</v>
      </c>
      <c r="J252" s="26">
        <v>56.3</v>
      </c>
      <c r="K252" s="26">
        <v>47.89</v>
      </c>
      <c r="L252" s="26">
        <v>56.28</v>
      </c>
      <c r="M252" s="26">
        <v>46.41</v>
      </c>
      <c r="N252" s="26">
        <v>73.209999999999994</v>
      </c>
      <c r="O252" s="26">
        <v>85.12</v>
      </c>
      <c r="P252" s="26">
        <v>49.8</v>
      </c>
      <c r="Q252" s="26">
        <v>44.21</v>
      </c>
      <c r="R252" s="25"/>
      <c r="S252" s="25"/>
      <c r="T252" s="25"/>
      <c r="U252" s="26">
        <v>93.1</v>
      </c>
      <c r="V252" s="26">
        <v>61.5</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324</v>
      </c>
      <c r="B253" s="26">
        <v>64.97</v>
      </c>
      <c r="C253" s="25"/>
      <c r="D253" s="26">
        <v>70.08</v>
      </c>
      <c r="E253" s="26">
        <v>78.959999999999994</v>
      </c>
      <c r="F253" s="26">
        <v>116.22</v>
      </c>
      <c r="G253" s="26">
        <v>51.4</v>
      </c>
      <c r="H253" s="26">
        <v>42.07</v>
      </c>
      <c r="I253" s="26">
        <v>55.83</v>
      </c>
      <c r="J253" s="26">
        <v>56.61</v>
      </c>
      <c r="K253" s="26">
        <v>48.37</v>
      </c>
      <c r="L253" s="26">
        <v>56.11</v>
      </c>
      <c r="M253" s="26">
        <v>47.23</v>
      </c>
      <c r="N253" s="26">
        <v>73.19</v>
      </c>
      <c r="O253" s="26">
        <v>85.71</v>
      </c>
      <c r="P253" s="26">
        <v>50.11</v>
      </c>
      <c r="Q253" s="26">
        <v>44.65</v>
      </c>
      <c r="R253" s="25"/>
      <c r="S253" s="25"/>
      <c r="T253" s="25"/>
      <c r="U253" s="26">
        <v>93.94</v>
      </c>
      <c r="V253" s="26">
        <v>62.32</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325</v>
      </c>
      <c r="B254" s="26">
        <v>65.3</v>
      </c>
      <c r="C254" s="25"/>
      <c r="D254" s="26">
        <v>70.91</v>
      </c>
      <c r="E254" s="26">
        <v>79.06</v>
      </c>
      <c r="F254" s="26">
        <v>116.22</v>
      </c>
      <c r="G254" s="26">
        <v>51.61</v>
      </c>
      <c r="H254" s="26">
        <v>42.68</v>
      </c>
      <c r="I254" s="26">
        <v>56.08</v>
      </c>
      <c r="J254" s="26">
        <v>56.89</v>
      </c>
      <c r="K254" s="26">
        <v>48.87</v>
      </c>
      <c r="L254" s="26">
        <v>55.99</v>
      </c>
      <c r="M254" s="26">
        <v>48.13</v>
      </c>
      <c r="N254" s="26">
        <v>73.180000000000007</v>
      </c>
      <c r="O254" s="26">
        <v>86.41</v>
      </c>
      <c r="P254" s="26">
        <v>50.34</v>
      </c>
      <c r="Q254" s="26">
        <v>45.12</v>
      </c>
      <c r="R254" s="25"/>
      <c r="S254" s="25"/>
      <c r="T254" s="25"/>
      <c r="U254" s="26">
        <v>94.85</v>
      </c>
      <c r="V254" s="26">
        <v>63.12</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326</v>
      </c>
      <c r="B255" s="26">
        <v>65.64</v>
      </c>
      <c r="C255" s="25"/>
      <c r="D255" s="26">
        <v>71.709999999999994</v>
      </c>
      <c r="E255" s="26">
        <v>79.11</v>
      </c>
      <c r="F255" s="26">
        <v>116.23</v>
      </c>
      <c r="G255" s="26">
        <v>51.73</v>
      </c>
      <c r="H255" s="26">
        <v>43.27</v>
      </c>
      <c r="I255" s="26">
        <v>56.32</v>
      </c>
      <c r="J255" s="26">
        <v>57.22</v>
      </c>
      <c r="K255" s="26">
        <v>49.35</v>
      </c>
      <c r="L255" s="26">
        <v>56.08</v>
      </c>
      <c r="M255" s="26">
        <v>49.11</v>
      </c>
      <c r="N255" s="26">
        <v>73.180000000000007</v>
      </c>
      <c r="O255" s="26">
        <v>87.02</v>
      </c>
      <c r="P255" s="26">
        <v>50.6</v>
      </c>
      <c r="Q255" s="26">
        <v>45.58</v>
      </c>
      <c r="R255" s="25"/>
      <c r="S255" s="25"/>
      <c r="T255" s="25"/>
      <c r="U255" s="26">
        <v>95.84</v>
      </c>
      <c r="V255" s="26">
        <v>63.83</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327</v>
      </c>
      <c r="B256" s="26">
        <v>65.98</v>
      </c>
      <c r="C256" s="25"/>
      <c r="D256" s="26">
        <v>72.34</v>
      </c>
      <c r="E256" s="26">
        <v>79.150000000000006</v>
      </c>
      <c r="F256" s="26">
        <v>116.3</v>
      </c>
      <c r="G256" s="26">
        <v>51.78</v>
      </c>
      <c r="H256" s="26">
        <v>43.88</v>
      </c>
      <c r="I256" s="26">
        <v>56.5</v>
      </c>
      <c r="J256" s="26">
        <v>57.65</v>
      </c>
      <c r="K256" s="26">
        <v>49.75</v>
      </c>
      <c r="L256" s="26">
        <v>56.48</v>
      </c>
      <c r="M256" s="26">
        <v>50.12</v>
      </c>
      <c r="N256" s="26">
        <v>73.209999999999994</v>
      </c>
      <c r="O256" s="26">
        <v>87.37</v>
      </c>
      <c r="P256" s="26">
        <v>50.74</v>
      </c>
      <c r="Q256" s="26">
        <v>46</v>
      </c>
      <c r="R256" s="25"/>
      <c r="S256" s="25"/>
      <c r="T256" s="25"/>
      <c r="U256" s="26">
        <v>96.9</v>
      </c>
      <c r="V256" s="26">
        <v>64.38</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328</v>
      </c>
      <c r="B257" s="26">
        <v>66.319999999999993</v>
      </c>
      <c r="C257" s="25"/>
      <c r="D257" s="26">
        <v>72.760000000000005</v>
      </c>
      <c r="E257" s="26">
        <v>79.16</v>
      </c>
      <c r="F257" s="26">
        <v>116.48</v>
      </c>
      <c r="G257" s="26">
        <v>51.78</v>
      </c>
      <c r="H257" s="26">
        <v>44.51</v>
      </c>
      <c r="I257" s="26">
        <v>56.56</v>
      </c>
      <c r="J257" s="26">
        <v>58.2</v>
      </c>
      <c r="K257" s="26">
        <v>50.04</v>
      </c>
      <c r="L257" s="26">
        <v>57.25</v>
      </c>
      <c r="M257" s="26">
        <v>51.14</v>
      </c>
      <c r="N257" s="26">
        <v>73.260000000000005</v>
      </c>
      <c r="O257" s="26">
        <v>87.42</v>
      </c>
      <c r="P257" s="26">
        <v>50.67</v>
      </c>
      <c r="Q257" s="26">
        <v>46.41</v>
      </c>
      <c r="R257" s="25"/>
      <c r="S257" s="25"/>
      <c r="T257" s="25"/>
      <c r="U257" s="26">
        <v>98.09</v>
      </c>
      <c r="V257" s="26">
        <v>64.790000000000006</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329</v>
      </c>
      <c r="B258" s="26">
        <v>66.66</v>
      </c>
      <c r="C258" s="25"/>
      <c r="D258" s="26">
        <v>73</v>
      </c>
      <c r="E258" s="26">
        <v>79.19</v>
      </c>
      <c r="F258" s="26">
        <v>116.75</v>
      </c>
      <c r="G258" s="26">
        <v>51.71</v>
      </c>
      <c r="H258" s="26">
        <v>45.17</v>
      </c>
      <c r="I258" s="26">
        <v>56.54</v>
      </c>
      <c r="J258" s="26">
        <v>58.83</v>
      </c>
      <c r="K258" s="26">
        <v>50.18</v>
      </c>
      <c r="L258" s="26">
        <v>58.31</v>
      </c>
      <c r="M258" s="26">
        <v>52.17</v>
      </c>
      <c r="N258" s="26">
        <v>73.33</v>
      </c>
      <c r="O258" s="26">
        <v>87.25</v>
      </c>
      <c r="P258" s="26">
        <v>50.46</v>
      </c>
      <c r="Q258" s="26">
        <v>46.84</v>
      </c>
      <c r="R258" s="25"/>
      <c r="S258" s="25"/>
      <c r="T258" s="25"/>
      <c r="U258" s="26">
        <v>99.37</v>
      </c>
      <c r="V258" s="26">
        <v>65.13</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330</v>
      </c>
      <c r="B259" s="26">
        <v>67.010000000000005</v>
      </c>
      <c r="C259" s="25"/>
      <c r="D259" s="26">
        <v>73.150000000000006</v>
      </c>
      <c r="E259" s="26">
        <v>79.31</v>
      </c>
      <c r="F259" s="26">
        <v>117.07</v>
      </c>
      <c r="G259" s="26">
        <v>51.58</v>
      </c>
      <c r="H259" s="26">
        <v>45.88</v>
      </c>
      <c r="I259" s="26">
        <v>56.49</v>
      </c>
      <c r="J259" s="26">
        <v>59.48</v>
      </c>
      <c r="K259" s="26">
        <v>50.24</v>
      </c>
      <c r="L259" s="26">
        <v>59.54</v>
      </c>
      <c r="M259" s="26">
        <v>53.3</v>
      </c>
      <c r="N259" s="26">
        <v>73.41</v>
      </c>
      <c r="O259" s="26">
        <v>87.11</v>
      </c>
      <c r="P259" s="26">
        <v>50.3</v>
      </c>
      <c r="Q259" s="26">
        <v>47.34</v>
      </c>
      <c r="R259" s="25"/>
      <c r="S259" s="25"/>
      <c r="T259" s="25"/>
      <c r="U259" s="26">
        <v>100.74</v>
      </c>
      <c r="V259" s="26">
        <v>65.55</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331</v>
      </c>
      <c r="B260" s="26">
        <v>67.41</v>
      </c>
      <c r="C260" s="25"/>
      <c r="D260" s="26">
        <v>73.25</v>
      </c>
      <c r="E260" s="26">
        <v>79.47</v>
      </c>
      <c r="F260" s="26">
        <v>117.4</v>
      </c>
      <c r="G260" s="26">
        <v>51.38</v>
      </c>
      <c r="H260" s="26">
        <v>46.65</v>
      </c>
      <c r="I260" s="26">
        <v>56.48</v>
      </c>
      <c r="J260" s="26">
        <v>60.09</v>
      </c>
      <c r="K260" s="26">
        <v>50.3</v>
      </c>
      <c r="L260" s="26">
        <v>60.77</v>
      </c>
      <c r="M260" s="26">
        <v>54.59</v>
      </c>
      <c r="N260" s="26">
        <v>73.489999999999995</v>
      </c>
      <c r="O260" s="26">
        <v>87.2</v>
      </c>
      <c r="P260" s="26">
        <v>50.3</v>
      </c>
      <c r="Q260" s="26">
        <v>47.95</v>
      </c>
      <c r="R260" s="25"/>
      <c r="S260" s="25"/>
      <c r="T260" s="25"/>
      <c r="U260" s="26">
        <v>102.23</v>
      </c>
      <c r="V260" s="26">
        <v>66.239999999999995</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332</v>
      </c>
      <c r="B261" s="26">
        <v>67.849999999999994</v>
      </c>
      <c r="C261" s="25"/>
      <c r="D261" s="26">
        <v>73.41</v>
      </c>
      <c r="E261" s="26">
        <v>79.650000000000006</v>
      </c>
      <c r="F261" s="26">
        <v>117.71</v>
      </c>
      <c r="G261" s="26">
        <v>51.13</v>
      </c>
      <c r="H261" s="26">
        <v>47.49</v>
      </c>
      <c r="I261" s="26">
        <v>56.53</v>
      </c>
      <c r="J261" s="26">
        <v>60.63</v>
      </c>
      <c r="K261" s="26">
        <v>50.4</v>
      </c>
      <c r="L261" s="26">
        <v>61.95</v>
      </c>
      <c r="M261" s="26">
        <v>56.07</v>
      </c>
      <c r="N261" s="26">
        <v>73.56</v>
      </c>
      <c r="O261" s="26">
        <v>87.62</v>
      </c>
      <c r="P261" s="26">
        <v>50.51</v>
      </c>
      <c r="Q261" s="26">
        <v>48.68</v>
      </c>
      <c r="R261" s="25"/>
      <c r="S261" s="25"/>
      <c r="T261" s="25"/>
      <c r="U261" s="26">
        <v>103.84</v>
      </c>
      <c r="V261" s="26">
        <v>67.25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333</v>
      </c>
      <c r="B262" s="26">
        <v>68.33</v>
      </c>
      <c r="C262" s="25"/>
      <c r="D262" s="26">
        <v>73.62</v>
      </c>
      <c r="E262" s="26">
        <v>79.83</v>
      </c>
      <c r="F262" s="26">
        <v>118.07</v>
      </c>
      <c r="G262" s="26">
        <v>50.82</v>
      </c>
      <c r="H262" s="26">
        <v>48.41</v>
      </c>
      <c r="I262" s="26">
        <v>56.67</v>
      </c>
      <c r="J262" s="26">
        <v>61.12</v>
      </c>
      <c r="K262" s="26">
        <v>50.56</v>
      </c>
      <c r="L262" s="26">
        <v>63.05</v>
      </c>
      <c r="M262" s="26">
        <v>57.71</v>
      </c>
      <c r="N262" s="26">
        <v>73.64</v>
      </c>
      <c r="O262" s="26">
        <v>88.29</v>
      </c>
      <c r="P262" s="26">
        <v>50.92</v>
      </c>
      <c r="Q262" s="26">
        <v>49.5</v>
      </c>
      <c r="R262" s="25"/>
      <c r="S262" s="25"/>
      <c r="T262" s="25"/>
      <c r="U262" s="26">
        <v>105.57</v>
      </c>
      <c r="V262" s="26">
        <v>68.56</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334</v>
      </c>
      <c r="B263" s="26">
        <v>68.88</v>
      </c>
      <c r="C263" s="25"/>
      <c r="D263" s="26">
        <v>73.900000000000006</v>
      </c>
      <c r="E263" s="26">
        <v>79.98</v>
      </c>
      <c r="F263" s="26">
        <v>118.48</v>
      </c>
      <c r="G263" s="26">
        <v>50.52</v>
      </c>
      <c r="H263" s="26">
        <v>49.43</v>
      </c>
      <c r="I263" s="26">
        <v>56.89</v>
      </c>
      <c r="J263" s="26">
        <v>61.64</v>
      </c>
      <c r="K263" s="26">
        <v>50.79</v>
      </c>
      <c r="L263" s="26">
        <v>64.16</v>
      </c>
      <c r="M263" s="26">
        <v>59.46</v>
      </c>
      <c r="N263" s="26">
        <v>73.760000000000005</v>
      </c>
      <c r="O263" s="26">
        <v>89</v>
      </c>
      <c r="P263" s="26">
        <v>51.55</v>
      </c>
      <c r="Q263" s="26">
        <v>50.31</v>
      </c>
      <c r="R263" s="25"/>
      <c r="S263" s="25"/>
      <c r="T263" s="25"/>
      <c r="U263" s="26">
        <v>107.54</v>
      </c>
      <c r="V263" s="26">
        <v>70.09</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335</v>
      </c>
      <c r="B264" s="26">
        <v>69.47</v>
      </c>
      <c r="C264" s="25"/>
      <c r="D264" s="26">
        <v>74.19</v>
      </c>
      <c r="E264" s="26">
        <v>80.069999999999993</v>
      </c>
      <c r="F264" s="26">
        <v>118.96</v>
      </c>
      <c r="G264" s="26">
        <v>50.27</v>
      </c>
      <c r="H264" s="26">
        <v>50.56</v>
      </c>
      <c r="I264" s="26">
        <v>57.2</v>
      </c>
      <c r="J264" s="26">
        <v>62.24</v>
      </c>
      <c r="K264" s="26">
        <v>51.14</v>
      </c>
      <c r="L264" s="26">
        <v>65.34</v>
      </c>
      <c r="M264" s="26">
        <v>61.25</v>
      </c>
      <c r="N264" s="26">
        <v>73.95</v>
      </c>
      <c r="O264" s="26">
        <v>89.52</v>
      </c>
      <c r="P264" s="26">
        <v>52.35</v>
      </c>
      <c r="Q264" s="26">
        <v>51.01</v>
      </c>
      <c r="R264" s="25"/>
      <c r="S264" s="25"/>
      <c r="T264" s="25"/>
      <c r="U264" s="26">
        <v>109.76</v>
      </c>
      <c r="V264" s="26">
        <v>71.75</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336</v>
      </c>
      <c r="B265" s="26">
        <v>70.040000000000006</v>
      </c>
      <c r="C265" s="25"/>
      <c r="D265" s="26">
        <v>74.97</v>
      </c>
      <c r="E265" s="26">
        <v>80.94</v>
      </c>
      <c r="F265" s="26">
        <v>118.76</v>
      </c>
      <c r="G265" s="26">
        <v>50.02</v>
      </c>
      <c r="H265" s="26">
        <v>51.97</v>
      </c>
      <c r="I265" s="26">
        <v>57.09</v>
      </c>
      <c r="J265" s="26">
        <v>63.02</v>
      </c>
      <c r="K265" s="26">
        <v>52.15</v>
      </c>
      <c r="L265" s="26">
        <v>67.56</v>
      </c>
      <c r="M265" s="26">
        <v>62.08</v>
      </c>
      <c r="N265" s="26">
        <v>74.56</v>
      </c>
      <c r="O265" s="26">
        <v>88.76</v>
      </c>
      <c r="P265" s="26">
        <v>52.3</v>
      </c>
      <c r="Q265" s="26">
        <v>51.87</v>
      </c>
      <c r="R265" s="25"/>
      <c r="S265" s="25"/>
      <c r="T265" s="25"/>
      <c r="U265" s="26">
        <v>109.37</v>
      </c>
      <c r="V265" s="26">
        <v>72.03</v>
      </c>
      <c r="W265" s="25"/>
      <c r="X265" s="26">
        <v>76.55</v>
      </c>
      <c r="Y265" s="26">
        <v>106.85</v>
      </c>
      <c r="Z265" s="26">
        <v>7.52</v>
      </c>
      <c r="AA265" s="26">
        <v>80.94</v>
      </c>
      <c r="AB265" s="26">
        <v>95.85</v>
      </c>
      <c r="AC265" s="26">
        <v>347.08</v>
      </c>
      <c r="AD265" s="26">
        <v>107.79</v>
      </c>
      <c r="AE265" s="26">
        <v>108.95</v>
      </c>
      <c r="AF265" s="26">
        <v>118.1</v>
      </c>
      <c r="AG265" s="26">
        <v>165.86</v>
      </c>
      <c r="AH265" s="26">
        <v>194.84</v>
      </c>
      <c r="AI265" s="26">
        <v>100.62</v>
      </c>
      <c r="AJ265" s="26">
        <v>135.96</v>
      </c>
      <c r="AK265" s="26">
        <v>97.56</v>
      </c>
      <c r="AL265" s="26">
        <v>231.6</v>
      </c>
      <c r="AM265" s="26">
        <v>77.56</v>
      </c>
      <c r="AN265" s="26">
        <v>175.87</v>
      </c>
      <c r="AO265" s="26">
        <v>182.12</v>
      </c>
      <c r="AP265" s="26">
        <v>126.46</v>
      </c>
      <c r="AQ265" s="26">
        <v>78.849999999999994</v>
      </c>
      <c r="AR265" s="26">
        <v>68.400000000000006</v>
      </c>
      <c r="AS265" s="26">
        <v>100.86</v>
      </c>
      <c r="AT265" s="26">
        <v>110.9</v>
      </c>
      <c r="AU265" s="26">
        <v>50.02</v>
      </c>
      <c r="AV265" s="26">
        <v>56.98</v>
      </c>
      <c r="AW265" s="26">
        <v>46.58</v>
      </c>
      <c r="AX265" s="26">
        <v>57.09</v>
      </c>
      <c r="AY265" s="26">
        <v>45.89</v>
      </c>
      <c r="AZ265" s="26">
        <v>69.319999999999993</v>
      </c>
      <c r="BA265" s="26">
        <v>62.82</v>
      </c>
      <c r="BB265" s="26">
        <v>96.54</v>
      </c>
      <c r="BC265" s="26">
        <v>93.24</v>
      </c>
      <c r="BD265" s="26">
        <v>25.33</v>
      </c>
      <c r="BE265" s="26">
        <v>27.68</v>
      </c>
      <c r="BF265" s="25"/>
      <c r="BG265" s="26">
        <v>67.56</v>
      </c>
      <c r="BH265" s="26">
        <v>117.99</v>
      </c>
      <c r="BI265" s="26">
        <v>56.83</v>
      </c>
      <c r="BJ265" s="26">
        <v>58.95</v>
      </c>
      <c r="BK265" s="26">
        <v>53.57</v>
      </c>
      <c r="BL265" s="26">
        <v>64.709999999999994</v>
      </c>
      <c r="BM265" s="26">
        <v>151.47999999999999</v>
      </c>
      <c r="BN265" s="26">
        <v>14.14</v>
      </c>
      <c r="BO265" s="26">
        <v>88.76</v>
      </c>
      <c r="BP265" s="26">
        <v>21.93</v>
      </c>
      <c r="BQ265" s="26">
        <v>46.17</v>
      </c>
      <c r="BR265" s="26">
        <v>103.2</v>
      </c>
      <c r="BS265" s="26">
        <v>41.21</v>
      </c>
      <c r="BT265" s="26">
        <v>70.56</v>
      </c>
      <c r="BU265" s="26">
        <v>41.2</v>
      </c>
      <c r="BV265" s="26">
        <v>90.59</v>
      </c>
      <c r="BW265" s="26">
        <v>73.819999999999993</v>
      </c>
      <c r="BX265" s="26">
        <v>67.23</v>
      </c>
      <c r="BY265" s="25"/>
      <c r="BZ265" s="25"/>
      <c r="CA265" s="25"/>
      <c r="CB265" s="25"/>
      <c r="CC265" s="26">
        <v>190.45</v>
      </c>
      <c r="CD265" s="26">
        <v>30.75</v>
      </c>
      <c r="CE265" s="26">
        <v>85.32</v>
      </c>
      <c r="CF265" s="26">
        <v>65.489999999999995</v>
      </c>
      <c r="CG265" s="26">
        <v>68.239999999999995</v>
      </c>
    </row>
    <row r="266" spans="1:85" x14ac:dyDescent="0.3">
      <c r="A266" s="24" t="s">
        <v>337</v>
      </c>
      <c r="B266" s="26">
        <v>70.63</v>
      </c>
      <c r="C266" s="25"/>
      <c r="D266" s="26">
        <v>75.62</v>
      </c>
      <c r="E266" s="26">
        <v>81.790000000000006</v>
      </c>
      <c r="F266" s="26">
        <v>118.95</v>
      </c>
      <c r="G266" s="26">
        <v>49.69</v>
      </c>
      <c r="H266" s="26">
        <v>53.05</v>
      </c>
      <c r="I266" s="26">
        <v>57.45</v>
      </c>
      <c r="J266" s="26">
        <v>63.73</v>
      </c>
      <c r="K266" s="26">
        <v>53.06</v>
      </c>
      <c r="L266" s="26">
        <v>69.900000000000006</v>
      </c>
      <c r="M266" s="26">
        <v>62.54</v>
      </c>
      <c r="N266" s="26">
        <v>75.48</v>
      </c>
      <c r="O266" s="26">
        <v>88.47</v>
      </c>
      <c r="P266" s="26">
        <v>52.34</v>
      </c>
      <c r="Q266" s="26">
        <v>53.06</v>
      </c>
      <c r="R266" s="25"/>
      <c r="S266" s="25"/>
      <c r="T266" s="25"/>
      <c r="U266" s="26">
        <v>109.12</v>
      </c>
      <c r="V266" s="26">
        <v>72.38</v>
      </c>
      <c r="W266" s="25"/>
      <c r="X266" s="26">
        <v>77.239999999999995</v>
      </c>
      <c r="Y266" s="26">
        <v>104.81</v>
      </c>
      <c r="Z266" s="26">
        <v>8.69</v>
      </c>
      <c r="AA266" s="26">
        <v>81.790000000000006</v>
      </c>
      <c r="AB266" s="26">
        <v>96</v>
      </c>
      <c r="AC266" s="26">
        <v>344.04</v>
      </c>
      <c r="AD266" s="26">
        <v>109.12</v>
      </c>
      <c r="AE266" s="26">
        <v>110.4</v>
      </c>
      <c r="AF266" s="26">
        <v>117.82</v>
      </c>
      <c r="AG266" s="26">
        <v>163.22</v>
      </c>
      <c r="AH266" s="26">
        <v>193.14</v>
      </c>
      <c r="AI266" s="26">
        <v>100.33</v>
      </c>
      <c r="AJ266" s="26">
        <v>136.25</v>
      </c>
      <c r="AK266" s="26">
        <v>96.98</v>
      </c>
      <c r="AL266" s="26">
        <v>230.68</v>
      </c>
      <c r="AM266" s="26">
        <v>78.92</v>
      </c>
      <c r="AN266" s="26">
        <v>175.07</v>
      </c>
      <c r="AO266" s="26">
        <v>183.68</v>
      </c>
      <c r="AP266" s="26">
        <v>127.96</v>
      </c>
      <c r="AQ266" s="26">
        <v>79.77</v>
      </c>
      <c r="AR266" s="26">
        <v>68.84</v>
      </c>
      <c r="AS266" s="26">
        <v>100.13</v>
      </c>
      <c r="AT266" s="26">
        <v>113.87</v>
      </c>
      <c r="AU266" s="26">
        <v>49.69</v>
      </c>
      <c r="AV266" s="26">
        <v>57.91</v>
      </c>
      <c r="AW266" s="26">
        <v>47.81</v>
      </c>
      <c r="AX266" s="26">
        <v>57.45</v>
      </c>
      <c r="AY266" s="26">
        <v>46.81</v>
      </c>
      <c r="AZ266" s="26">
        <v>70.23</v>
      </c>
      <c r="BA266" s="26">
        <v>63.41</v>
      </c>
      <c r="BB266" s="26">
        <v>96.59</v>
      </c>
      <c r="BC266" s="26">
        <v>91.88</v>
      </c>
      <c r="BD266" s="26">
        <v>27.65</v>
      </c>
      <c r="BE266" s="26">
        <v>28.51</v>
      </c>
      <c r="BF266" s="25"/>
      <c r="BG266" s="26">
        <v>69.900000000000006</v>
      </c>
      <c r="BH266" s="26">
        <v>117.23</v>
      </c>
      <c r="BI266" s="26">
        <v>57.84</v>
      </c>
      <c r="BJ266" s="26">
        <v>59.49</v>
      </c>
      <c r="BK266" s="26">
        <v>53.63</v>
      </c>
      <c r="BL266" s="26">
        <v>65.36</v>
      </c>
      <c r="BM266" s="26">
        <v>152.84</v>
      </c>
      <c r="BN266" s="26">
        <v>15.04</v>
      </c>
      <c r="BO266" s="26">
        <v>88.47</v>
      </c>
      <c r="BP266" s="26">
        <v>22.69</v>
      </c>
      <c r="BQ266" s="26">
        <v>46.18</v>
      </c>
      <c r="BR266" s="26">
        <v>102.48</v>
      </c>
      <c r="BS266" s="26">
        <v>41.56</v>
      </c>
      <c r="BT266" s="26">
        <v>68.09</v>
      </c>
      <c r="BU266" s="26">
        <v>42.36</v>
      </c>
      <c r="BV266" s="26">
        <v>91.81</v>
      </c>
      <c r="BW266" s="26">
        <v>77.19</v>
      </c>
      <c r="BX266" s="26">
        <v>67.91</v>
      </c>
      <c r="BY266" s="25"/>
      <c r="BZ266" s="25"/>
      <c r="CA266" s="25"/>
      <c r="CB266" s="25"/>
      <c r="CC266" s="26">
        <v>189.37</v>
      </c>
      <c r="CD266" s="26">
        <v>31.29</v>
      </c>
      <c r="CE266" s="26">
        <v>84.96</v>
      </c>
      <c r="CF266" s="26">
        <v>68.41</v>
      </c>
      <c r="CG266" s="26">
        <v>67.959999999999994</v>
      </c>
    </row>
    <row r="267" spans="1:85" x14ac:dyDescent="0.3">
      <c r="A267" s="24" t="s">
        <v>338</v>
      </c>
      <c r="B267" s="26">
        <v>71.3</v>
      </c>
      <c r="C267" s="25"/>
      <c r="D267" s="26">
        <v>76.02</v>
      </c>
      <c r="E267" s="26">
        <v>82.79</v>
      </c>
      <c r="F267" s="26">
        <v>119.2</v>
      </c>
      <c r="G267" s="26">
        <v>49.66</v>
      </c>
      <c r="H267" s="26">
        <v>54.28</v>
      </c>
      <c r="I267" s="26">
        <v>58.12</v>
      </c>
      <c r="J267" s="26">
        <v>64.680000000000007</v>
      </c>
      <c r="K267" s="26">
        <v>53.26</v>
      </c>
      <c r="L267" s="26">
        <v>72.06</v>
      </c>
      <c r="M267" s="26">
        <v>63.18</v>
      </c>
      <c r="N267" s="26">
        <v>76.61</v>
      </c>
      <c r="O267" s="26">
        <v>88.74</v>
      </c>
      <c r="P267" s="26">
        <v>52.76</v>
      </c>
      <c r="Q267" s="26">
        <v>54.21</v>
      </c>
      <c r="R267" s="25"/>
      <c r="S267" s="25"/>
      <c r="T267" s="25"/>
      <c r="U267" s="26">
        <v>108.98</v>
      </c>
      <c r="V267" s="26">
        <v>74.02</v>
      </c>
      <c r="W267" s="25"/>
      <c r="X267" s="26">
        <v>77.66</v>
      </c>
      <c r="Y267" s="26">
        <v>102.72</v>
      </c>
      <c r="Z267" s="26">
        <v>9.83</v>
      </c>
      <c r="AA267" s="26">
        <v>82.79</v>
      </c>
      <c r="AB267" s="26">
        <v>96.34</v>
      </c>
      <c r="AC267" s="26">
        <v>340.5</v>
      </c>
      <c r="AD267" s="26">
        <v>109.18</v>
      </c>
      <c r="AE267" s="26">
        <v>112.18</v>
      </c>
      <c r="AF267" s="26">
        <v>117.99</v>
      </c>
      <c r="AG267" s="26">
        <v>160.99</v>
      </c>
      <c r="AH267" s="26">
        <v>191.45</v>
      </c>
      <c r="AI267" s="26">
        <v>100.01</v>
      </c>
      <c r="AJ267" s="26">
        <v>136.71</v>
      </c>
      <c r="AK267" s="26">
        <v>96.62</v>
      </c>
      <c r="AL267" s="26">
        <v>229.72</v>
      </c>
      <c r="AM267" s="26">
        <v>80.88</v>
      </c>
      <c r="AN267" s="26">
        <v>174.16</v>
      </c>
      <c r="AO267" s="26">
        <v>184.74</v>
      </c>
      <c r="AP267" s="26">
        <v>129.13</v>
      </c>
      <c r="AQ267" s="26">
        <v>80.739999999999995</v>
      </c>
      <c r="AR267" s="26">
        <v>69.28</v>
      </c>
      <c r="AS267" s="26">
        <v>99.64</v>
      </c>
      <c r="AT267" s="26">
        <v>116.47</v>
      </c>
      <c r="AU267" s="26">
        <v>49.66</v>
      </c>
      <c r="AV267" s="26">
        <v>58.83</v>
      </c>
      <c r="AW267" s="26">
        <v>49.36</v>
      </c>
      <c r="AX267" s="26">
        <v>58.12</v>
      </c>
      <c r="AY267" s="26">
        <v>48.47</v>
      </c>
      <c r="AZ267" s="26">
        <v>71.209999999999994</v>
      </c>
      <c r="BA267" s="26">
        <v>64.23</v>
      </c>
      <c r="BB267" s="26">
        <v>96.24</v>
      </c>
      <c r="BC267" s="26">
        <v>90.3</v>
      </c>
      <c r="BD267" s="26">
        <v>28.15</v>
      </c>
      <c r="BE267" s="26">
        <v>29.12</v>
      </c>
      <c r="BF267" s="25"/>
      <c r="BG267" s="26">
        <v>72.06</v>
      </c>
      <c r="BH267" s="26">
        <v>116.8</v>
      </c>
      <c r="BI267" s="26">
        <v>58.99</v>
      </c>
      <c r="BJ267" s="26">
        <v>59.97</v>
      </c>
      <c r="BK267" s="26">
        <v>54.59</v>
      </c>
      <c r="BL267" s="26">
        <v>66.510000000000005</v>
      </c>
      <c r="BM267" s="26">
        <v>154.19</v>
      </c>
      <c r="BN267" s="26">
        <v>15.84</v>
      </c>
      <c r="BO267" s="26">
        <v>88.74</v>
      </c>
      <c r="BP267" s="26">
        <v>24.25</v>
      </c>
      <c r="BQ267" s="26">
        <v>46.28</v>
      </c>
      <c r="BR267" s="26">
        <v>101.76</v>
      </c>
      <c r="BS267" s="26">
        <v>42.18</v>
      </c>
      <c r="BT267" s="26">
        <v>65.540000000000006</v>
      </c>
      <c r="BU267" s="26">
        <v>43.53</v>
      </c>
      <c r="BV267" s="26">
        <v>92.51</v>
      </c>
      <c r="BW267" s="26">
        <v>79.56</v>
      </c>
      <c r="BX267" s="26">
        <v>68.75</v>
      </c>
      <c r="BY267" s="25"/>
      <c r="BZ267" s="25"/>
      <c r="CA267" s="25"/>
      <c r="CB267" s="25"/>
      <c r="CC267" s="26">
        <v>188.47</v>
      </c>
      <c r="CD267" s="26">
        <v>31.87</v>
      </c>
      <c r="CE267" s="26">
        <v>84.54</v>
      </c>
      <c r="CF267" s="26">
        <v>71.819999999999993</v>
      </c>
      <c r="CG267" s="26">
        <v>69.8</v>
      </c>
    </row>
    <row r="268" spans="1:85" x14ac:dyDescent="0.3">
      <c r="A268" s="24" t="s">
        <v>339</v>
      </c>
      <c r="B268" s="26">
        <v>72.13</v>
      </c>
      <c r="C268" s="25"/>
      <c r="D268" s="26">
        <v>75.94</v>
      </c>
      <c r="E268" s="26">
        <v>84.03</v>
      </c>
      <c r="F268" s="26">
        <v>119.83</v>
      </c>
      <c r="G268" s="26">
        <v>49.84</v>
      </c>
      <c r="H268" s="26">
        <v>55.59</v>
      </c>
      <c r="I268" s="26">
        <v>58.28</v>
      </c>
      <c r="J268" s="26">
        <v>65.790000000000006</v>
      </c>
      <c r="K268" s="26">
        <v>53.77</v>
      </c>
      <c r="L268" s="26">
        <v>75.36</v>
      </c>
      <c r="M268" s="26">
        <v>63.94</v>
      </c>
      <c r="N268" s="26">
        <v>78.41</v>
      </c>
      <c r="O268" s="26">
        <v>88.63</v>
      </c>
      <c r="P268" s="26">
        <v>53.06</v>
      </c>
      <c r="Q268" s="26">
        <v>54.95</v>
      </c>
      <c r="R268" s="25"/>
      <c r="S268" s="25"/>
      <c r="T268" s="25"/>
      <c r="U268" s="26">
        <v>108.64</v>
      </c>
      <c r="V268" s="26">
        <v>76.290000000000006</v>
      </c>
      <c r="W268" s="25"/>
      <c r="X268" s="26">
        <v>77.58</v>
      </c>
      <c r="Y268" s="26">
        <v>100.63</v>
      </c>
      <c r="Z268" s="26">
        <v>10.96</v>
      </c>
      <c r="AA268" s="26">
        <v>84.03</v>
      </c>
      <c r="AB268" s="26">
        <v>97.06</v>
      </c>
      <c r="AC268" s="26">
        <v>339.42</v>
      </c>
      <c r="AD268" s="26">
        <v>110.31</v>
      </c>
      <c r="AE268" s="26">
        <v>113.89</v>
      </c>
      <c r="AF268" s="26">
        <v>117.9</v>
      </c>
      <c r="AG268" s="26">
        <v>159.62</v>
      </c>
      <c r="AH268" s="26">
        <v>190.71</v>
      </c>
      <c r="AI268" s="26">
        <v>99.93</v>
      </c>
      <c r="AJ268" s="26">
        <v>138.77000000000001</v>
      </c>
      <c r="AK268" s="26">
        <v>96.72</v>
      </c>
      <c r="AL268" s="26">
        <v>229.09</v>
      </c>
      <c r="AM268" s="26">
        <v>82.51</v>
      </c>
      <c r="AN268" s="26">
        <v>173.74</v>
      </c>
      <c r="AO268" s="26">
        <v>186.21</v>
      </c>
      <c r="AP268" s="26">
        <v>130.19</v>
      </c>
      <c r="AQ268" s="26">
        <v>82.11</v>
      </c>
      <c r="AR268" s="26">
        <v>69.94</v>
      </c>
      <c r="AS268" s="26">
        <v>99.47</v>
      </c>
      <c r="AT268" s="26">
        <v>119.34</v>
      </c>
      <c r="AU268" s="26">
        <v>49.84</v>
      </c>
      <c r="AV268" s="26">
        <v>60.21</v>
      </c>
      <c r="AW268" s="26">
        <v>50.59</v>
      </c>
      <c r="AX268" s="26">
        <v>58.28</v>
      </c>
      <c r="AY268" s="26">
        <v>49.52</v>
      </c>
      <c r="AZ268" s="26">
        <v>72.31</v>
      </c>
      <c r="BA268" s="26">
        <v>65.36</v>
      </c>
      <c r="BB268" s="26">
        <v>96.06</v>
      </c>
      <c r="BC268" s="26">
        <v>88.85</v>
      </c>
      <c r="BD268" s="26">
        <v>29.02</v>
      </c>
      <c r="BE268" s="26">
        <v>30.15</v>
      </c>
      <c r="BF268" s="25"/>
      <c r="BG268" s="26">
        <v>75.36</v>
      </c>
      <c r="BH268" s="26">
        <v>116</v>
      </c>
      <c r="BI268" s="26">
        <v>60.02</v>
      </c>
      <c r="BJ268" s="26">
        <v>60.82</v>
      </c>
      <c r="BK268" s="26">
        <v>55.43</v>
      </c>
      <c r="BL268" s="26">
        <v>67.84</v>
      </c>
      <c r="BM268" s="26">
        <v>157.81</v>
      </c>
      <c r="BN268" s="26">
        <v>16.649999999999999</v>
      </c>
      <c r="BO268" s="26">
        <v>88.63</v>
      </c>
      <c r="BP268" s="26">
        <v>25.57</v>
      </c>
      <c r="BQ268" s="26">
        <v>46.66</v>
      </c>
      <c r="BR268" s="26">
        <v>101.14</v>
      </c>
      <c r="BS268" s="26">
        <v>42.65</v>
      </c>
      <c r="BT268" s="26">
        <v>61.72</v>
      </c>
      <c r="BU268" s="26">
        <v>43.97</v>
      </c>
      <c r="BV268" s="26">
        <v>93.38</v>
      </c>
      <c r="BW268" s="26">
        <v>82.91</v>
      </c>
      <c r="BX268" s="26">
        <v>69.5</v>
      </c>
      <c r="BY268" s="25"/>
      <c r="BZ268" s="25"/>
      <c r="CA268" s="25"/>
      <c r="CB268" s="25"/>
      <c r="CC268" s="26">
        <v>187.13</v>
      </c>
      <c r="CD268" s="26">
        <v>32.46</v>
      </c>
      <c r="CE268" s="26">
        <v>84.77</v>
      </c>
      <c r="CF268" s="26">
        <v>75.38</v>
      </c>
      <c r="CG268" s="26">
        <v>72.41</v>
      </c>
    </row>
    <row r="269" spans="1:85" x14ac:dyDescent="0.3">
      <c r="A269" s="24" t="s">
        <v>340</v>
      </c>
      <c r="B269" s="26">
        <v>72.930000000000007</v>
      </c>
      <c r="C269" s="25"/>
      <c r="D269" s="26">
        <v>76.37</v>
      </c>
      <c r="E269" s="26">
        <v>85</v>
      </c>
      <c r="F269" s="26">
        <v>119.97</v>
      </c>
      <c r="G269" s="26">
        <v>50.15</v>
      </c>
      <c r="H269" s="26">
        <v>56.95</v>
      </c>
      <c r="I269" s="26">
        <v>58.73</v>
      </c>
      <c r="J269" s="26">
        <v>66.760000000000005</v>
      </c>
      <c r="K269" s="26">
        <v>55.29</v>
      </c>
      <c r="L269" s="26">
        <v>76.84</v>
      </c>
      <c r="M269" s="26">
        <v>64.5</v>
      </c>
      <c r="N269" s="26">
        <v>79.91</v>
      </c>
      <c r="O269" s="26">
        <v>88.68</v>
      </c>
      <c r="P269" s="26">
        <v>53.04</v>
      </c>
      <c r="Q269" s="26">
        <v>56.76</v>
      </c>
      <c r="R269" s="25"/>
      <c r="S269" s="25"/>
      <c r="T269" s="25"/>
      <c r="U269" s="26">
        <v>107.87</v>
      </c>
      <c r="V269" s="26">
        <v>76.87</v>
      </c>
      <c r="W269" s="25"/>
      <c r="X269" s="26">
        <v>78.03</v>
      </c>
      <c r="Y269" s="26">
        <v>98.48</v>
      </c>
      <c r="Z269" s="26">
        <v>12.18</v>
      </c>
      <c r="AA269" s="26">
        <v>85</v>
      </c>
      <c r="AB269" s="26">
        <v>97.52</v>
      </c>
      <c r="AC269" s="26">
        <v>336.14</v>
      </c>
      <c r="AD269" s="26">
        <v>110.36</v>
      </c>
      <c r="AE269" s="26">
        <v>114.89</v>
      </c>
      <c r="AF269" s="26">
        <v>117.68</v>
      </c>
      <c r="AG269" s="26">
        <v>157.58000000000001</v>
      </c>
      <c r="AH269" s="26">
        <v>189.18</v>
      </c>
      <c r="AI269" s="26">
        <v>99.54</v>
      </c>
      <c r="AJ269" s="26">
        <v>139.11000000000001</v>
      </c>
      <c r="AK269" s="26">
        <v>96.71</v>
      </c>
      <c r="AL269" s="26">
        <v>228.22</v>
      </c>
      <c r="AM269" s="26">
        <v>83.36</v>
      </c>
      <c r="AN269" s="26">
        <v>173.19</v>
      </c>
      <c r="AO269" s="26">
        <v>188.84</v>
      </c>
      <c r="AP269" s="26">
        <v>130.75</v>
      </c>
      <c r="AQ269" s="26">
        <v>82.69</v>
      </c>
      <c r="AR269" s="26">
        <v>70.430000000000007</v>
      </c>
      <c r="AS269" s="26">
        <v>99.72</v>
      </c>
      <c r="AT269" s="26">
        <v>121.63</v>
      </c>
      <c r="AU269" s="26">
        <v>50.15</v>
      </c>
      <c r="AV269" s="26">
        <v>61.53</v>
      </c>
      <c r="AW269" s="26">
        <v>52</v>
      </c>
      <c r="AX269" s="26">
        <v>58.73</v>
      </c>
      <c r="AY269" s="26">
        <v>50.87</v>
      </c>
      <c r="AZ269" s="26">
        <v>73.45</v>
      </c>
      <c r="BA269" s="26">
        <v>66.180000000000007</v>
      </c>
      <c r="BB269" s="26">
        <v>96.87</v>
      </c>
      <c r="BC269" s="26">
        <v>87.4</v>
      </c>
      <c r="BD269" s="26">
        <v>31.64</v>
      </c>
      <c r="BE269" s="26">
        <v>31.95</v>
      </c>
      <c r="BF269" s="25"/>
      <c r="BG269" s="26">
        <v>76.84</v>
      </c>
      <c r="BH269" s="26">
        <v>114.99</v>
      </c>
      <c r="BI269" s="26">
        <v>60.82</v>
      </c>
      <c r="BJ269" s="26">
        <v>61.51</v>
      </c>
      <c r="BK269" s="26">
        <v>55.99</v>
      </c>
      <c r="BL269" s="26">
        <v>69.010000000000005</v>
      </c>
      <c r="BM269" s="26">
        <v>160.68</v>
      </c>
      <c r="BN269" s="26">
        <v>17.32</v>
      </c>
      <c r="BO269" s="26">
        <v>88.68</v>
      </c>
      <c r="BP269" s="26">
        <v>26.31</v>
      </c>
      <c r="BQ269" s="26">
        <v>47.19</v>
      </c>
      <c r="BR269" s="26">
        <v>100.68</v>
      </c>
      <c r="BS269" s="26">
        <v>42.74</v>
      </c>
      <c r="BT269" s="26">
        <v>56.01</v>
      </c>
      <c r="BU269" s="26">
        <v>45.91</v>
      </c>
      <c r="BV269" s="26">
        <v>94.3</v>
      </c>
      <c r="BW269" s="26">
        <v>87.26</v>
      </c>
      <c r="BX269" s="26">
        <v>70.44</v>
      </c>
      <c r="BY269" s="25"/>
      <c r="BZ269" s="25"/>
      <c r="CA269" s="25"/>
      <c r="CB269" s="25"/>
      <c r="CC269" s="26">
        <v>185.2</v>
      </c>
      <c r="CD269" s="26">
        <v>32.799999999999997</v>
      </c>
      <c r="CE269" s="26">
        <v>83.97</v>
      </c>
      <c r="CF269" s="26">
        <v>78.58</v>
      </c>
      <c r="CG269" s="26">
        <v>72.650000000000006</v>
      </c>
    </row>
    <row r="270" spans="1:85" x14ac:dyDescent="0.3">
      <c r="A270" s="24" t="s">
        <v>341</v>
      </c>
      <c r="B270" s="26">
        <v>73.56</v>
      </c>
      <c r="C270" s="25"/>
      <c r="D270" s="26">
        <v>76.59</v>
      </c>
      <c r="E270" s="26">
        <v>86.16</v>
      </c>
      <c r="F270" s="26">
        <v>120.08</v>
      </c>
      <c r="G270" s="26">
        <v>50.28</v>
      </c>
      <c r="H270" s="26">
        <v>57.85</v>
      </c>
      <c r="I270" s="26">
        <v>59.29</v>
      </c>
      <c r="J270" s="26">
        <v>67.819999999999993</v>
      </c>
      <c r="K270" s="26">
        <v>56.18</v>
      </c>
      <c r="L270" s="26">
        <v>77.98</v>
      </c>
      <c r="M270" s="26">
        <v>64.81</v>
      </c>
      <c r="N270" s="26">
        <v>81.03</v>
      </c>
      <c r="O270" s="26">
        <v>88.66</v>
      </c>
      <c r="P270" s="26">
        <v>52.85</v>
      </c>
      <c r="Q270" s="26">
        <v>58.23</v>
      </c>
      <c r="R270" s="25"/>
      <c r="S270" s="25"/>
      <c r="T270" s="25"/>
      <c r="U270" s="26">
        <v>106.95</v>
      </c>
      <c r="V270" s="26">
        <v>77.84</v>
      </c>
      <c r="W270" s="25"/>
      <c r="X270" s="26">
        <v>78.27</v>
      </c>
      <c r="Y270" s="26">
        <v>96.16</v>
      </c>
      <c r="Z270" s="26">
        <v>13.14</v>
      </c>
      <c r="AA270" s="26">
        <v>86.16</v>
      </c>
      <c r="AB270" s="26">
        <v>97.96</v>
      </c>
      <c r="AC270" s="26">
        <v>333.23</v>
      </c>
      <c r="AD270" s="26">
        <v>113.33</v>
      </c>
      <c r="AE270" s="26">
        <v>116.4</v>
      </c>
      <c r="AF270" s="26">
        <v>117.84</v>
      </c>
      <c r="AG270" s="26">
        <v>155.44999999999999</v>
      </c>
      <c r="AH270" s="26">
        <v>187.56</v>
      </c>
      <c r="AI270" s="26">
        <v>99.07</v>
      </c>
      <c r="AJ270" s="26">
        <v>139.69999999999999</v>
      </c>
      <c r="AK270" s="26">
        <v>96.69</v>
      </c>
      <c r="AL270" s="26">
        <v>226.75</v>
      </c>
      <c r="AM270" s="26">
        <v>84.35</v>
      </c>
      <c r="AN270" s="26">
        <v>172.55</v>
      </c>
      <c r="AO270" s="26">
        <v>189.59</v>
      </c>
      <c r="AP270" s="26">
        <v>131.21</v>
      </c>
      <c r="AQ270" s="26">
        <v>83.12</v>
      </c>
      <c r="AR270" s="26">
        <v>71.02</v>
      </c>
      <c r="AS270" s="26">
        <v>99.63</v>
      </c>
      <c r="AT270" s="26">
        <v>123.74</v>
      </c>
      <c r="AU270" s="26">
        <v>50.28</v>
      </c>
      <c r="AV270" s="26">
        <v>62.47</v>
      </c>
      <c r="AW270" s="26">
        <v>52.84</v>
      </c>
      <c r="AX270" s="26">
        <v>59.29</v>
      </c>
      <c r="AY270" s="26">
        <v>51.85</v>
      </c>
      <c r="AZ270" s="26">
        <v>74.849999999999994</v>
      </c>
      <c r="BA270" s="26">
        <v>67.11</v>
      </c>
      <c r="BB270" s="26">
        <v>96.41</v>
      </c>
      <c r="BC270" s="26">
        <v>86.35</v>
      </c>
      <c r="BD270" s="26">
        <v>33.770000000000003</v>
      </c>
      <c r="BE270" s="26">
        <v>33.369999999999997</v>
      </c>
      <c r="BF270" s="25"/>
      <c r="BG270" s="26">
        <v>77.98</v>
      </c>
      <c r="BH270" s="26">
        <v>114.14</v>
      </c>
      <c r="BI270" s="26">
        <v>61.6</v>
      </c>
      <c r="BJ270" s="26">
        <v>61.57</v>
      </c>
      <c r="BK270" s="26">
        <v>56.96</v>
      </c>
      <c r="BL270" s="26">
        <v>70.430000000000007</v>
      </c>
      <c r="BM270" s="26">
        <v>161.46</v>
      </c>
      <c r="BN270" s="26">
        <v>18.11</v>
      </c>
      <c r="BO270" s="26">
        <v>88.66</v>
      </c>
      <c r="BP270" s="26">
        <v>27.23</v>
      </c>
      <c r="BQ270" s="26">
        <v>47.66</v>
      </c>
      <c r="BR270" s="26">
        <v>99.87</v>
      </c>
      <c r="BS270" s="26">
        <v>42.92</v>
      </c>
      <c r="BT270" s="26">
        <v>48.67</v>
      </c>
      <c r="BU270" s="26">
        <v>47.62</v>
      </c>
      <c r="BV270" s="26">
        <v>95.25</v>
      </c>
      <c r="BW270" s="26">
        <v>90.36</v>
      </c>
      <c r="BX270" s="26">
        <v>70.989999999999995</v>
      </c>
      <c r="BY270" s="25"/>
      <c r="BZ270" s="25"/>
      <c r="CA270" s="25"/>
      <c r="CB270" s="25"/>
      <c r="CC270" s="26">
        <v>182.95</v>
      </c>
      <c r="CD270" s="26">
        <v>33.14</v>
      </c>
      <c r="CE270" s="26">
        <v>84.33</v>
      </c>
      <c r="CF270" s="26">
        <v>81.95</v>
      </c>
      <c r="CG270" s="26">
        <v>73.08</v>
      </c>
    </row>
    <row r="271" spans="1:85" x14ac:dyDescent="0.3">
      <c r="A271" s="24" t="s">
        <v>342</v>
      </c>
      <c r="B271" s="26">
        <v>74.17</v>
      </c>
      <c r="C271" s="25"/>
      <c r="D271" s="26">
        <v>76.540000000000006</v>
      </c>
      <c r="E271" s="26">
        <v>87.44</v>
      </c>
      <c r="F271" s="26">
        <v>120.2</v>
      </c>
      <c r="G271" s="26">
        <v>50.42</v>
      </c>
      <c r="H271" s="26">
        <v>58.81</v>
      </c>
      <c r="I271" s="26">
        <v>60.11</v>
      </c>
      <c r="J271" s="26">
        <v>68.98</v>
      </c>
      <c r="K271" s="26">
        <v>56.84</v>
      </c>
      <c r="L271" s="26">
        <v>79.209999999999994</v>
      </c>
      <c r="M271" s="26">
        <v>65.040000000000006</v>
      </c>
      <c r="N271" s="26">
        <v>81.73</v>
      </c>
      <c r="O271" s="26">
        <v>89.27</v>
      </c>
      <c r="P271" s="26">
        <v>52.69</v>
      </c>
      <c r="Q271" s="26">
        <v>59.54</v>
      </c>
      <c r="R271" s="25"/>
      <c r="S271" s="25"/>
      <c r="T271" s="25"/>
      <c r="U271" s="26">
        <v>106.33</v>
      </c>
      <c r="V271" s="26">
        <v>78.739999999999995</v>
      </c>
      <c r="W271" s="25"/>
      <c r="X271" s="26">
        <v>78.22</v>
      </c>
      <c r="Y271" s="26">
        <v>93.88</v>
      </c>
      <c r="Z271" s="26">
        <v>13.99</v>
      </c>
      <c r="AA271" s="26">
        <v>87.44</v>
      </c>
      <c r="AB271" s="26">
        <v>98.7</v>
      </c>
      <c r="AC271" s="26">
        <v>332.06</v>
      </c>
      <c r="AD271" s="26">
        <v>115.05</v>
      </c>
      <c r="AE271" s="26">
        <v>117.23</v>
      </c>
      <c r="AF271" s="26">
        <v>118.17</v>
      </c>
      <c r="AG271" s="26">
        <v>153.94999999999999</v>
      </c>
      <c r="AH271" s="26">
        <v>185.77</v>
      </c>
      <c r="AI271" s="26">
        <v>98.54</v>
      </c>
      <c r="AJ271" s="26">
        <v>139.84</v>
      </c>
      <c r="AK271" s="26">
        <v>97</v>
      </c>
      <c r="AL271" s="26">
        <v>225.78</v>
      </c>
      <c r="AM271" s="26">
        <v>85.98</v>
      </c>
      <c r="AN271" s="26">
        <v>171.03</v>
      </c>
      <c r="AO271" s="26">
        <v>190.95</v>
      </c>
      <c r="AP271" s="26">
        <v>131.51</v>
      </c>
      <c r="AQ271" s="26">
        <v>83.65</v>
      </c>
      <c r="AR271" s="26">
        <v>71.489999999999995</v>
      </c>
      <c r="AS271" s="26">
        <v>99.12</v>
      </c>
      <c r="AT271" s="26">
        <v>125.39</v>
      </c>
      <c r="AU271" s="26">
        <v>50.42</v>
      </c>
      <c r="AV271" s="26">
        <v>63.58</v>
      </c>
      <c r="AW271" s="26">
        <v>53.66</v>
      </c>
      <c r="AX271" s="26">
        <v>60.11</v>
      </c>
      <c r="AY271" s="26">
        <v>52.54</v>
      </c>
      <c r="AZ271" s="26">
        <v>76.150000000000006</v>
      </c>
      <c r="BA271" s="26">
        <v>68.290000000000006</v>
      </c>
      <c r="BB271" s="26">
        <v>96.04</v>
      </c>
      <c r="BC271" s="26">
        <v>85.48</v>
      </c>
      <c r="BD271" s="26">
        <v>34.42</v>
      </c>
      <c r="BE271" s="26">
        <v>34.979999999999997</v>
      </c>
      <c r="BF271" s="25"/>
      <c r="BG271" s="26">
        <v>79.209999999999994</v>
      </c>
      <c r="BH271" s="26">
        <v>113.32</v>
      </c>
      <c r="BI271" s="26">
        <v>62.39</v>
      </c>
      <c r="BJ271" s="26">
        <v>61.59</v>
      </c>
      <c r="BK271" s="26">
        <v>57.6</v>
      </c>
      <c r="BL271" s="26">
        <v>70.540000000000006</v>
      </c>
      <c r="BM271" s="26">
        <v>163.36000000000001</v>
      </c>
      <c r="BN271" s="26">
        <v>18.73</v>
      </c>
      <c r="BO271" s="26">
        <v>89.27</v>
      </c>
      <c r="BP271" s="26">
        <v>28.11</v>
      </c>
      <c r="BQ271" s="26">
        <v>48.34</v>
      </c>
      <c r="BR271" s="26">
        <v>99.39</v>
      </c>
      <c r="BS271" s="26">
        <v>43.29</v>
      </c>
      <c r="BT271" s="26">
        <v>41.23</v>
      </c>
      <c r="BU271" s="26">
        <v>48.89</v>
      </c>
      <c r="BV271" s="26">
        <v>96.91</v>
      </c>
      <c r="BW271" s="26">
        <v>93.37</v>
      </c>
      <c r="BX271" s="26">
        <v>71.849999999999994</v>
      </c>
      <c r="BY271" s="25"/>
      <c r="BZ271" s="25"/>
      <c r="CA271" s="25"/>
      <c r="CB271" s="25"/>
      <c r="CC271" s="26">
        <v>181.17</v>
      </c>
      <c r="CD271" s="26">
        <v>33.619999999999997</v>
      </c>
      <c r="CE271" s="26">
        <v>84.52</v>
      </c>
      <c r="CF271" s="26">
        <v>84.94</v>
      </c>
      <c r="CG271" s="26">
        <v>73.540000000000006</v>
      </c>
    </row>
    <row r="272" spans="1:85" x14ac:dyDescent="0.3">
      <c r="A272" s="24" t="s">
        <v>343</v>
      </c>
      <c r="B272" s="26">
        <v>75.040000000000006</v>
      </c>
      <c r="C272" s="25"/>
      <c r="D272" s="26">
        <v>75.94</v>
      </c>
      <c r="E272" s="26">
        <v>88.9</v>
      </c>
      <c r="F272" s="26">
        <v>120.67</v>
      </c>
      <c r="G272" s="26">
        <v>50.76</v>
      </c>
      <c r="H272" s="26">
        <v>59.7</v>
      </c>
      <c r="I272" s="26">
        <v>61.03</v>
      </c>
      <c r="J272" s="26">
        <v>70.16</v>
      </c>
      <c r="K272" s="26">
        <v>58.07</v>
      </c>
      <c r="L272" s="26">
        <v>80.680000000000007</v>
      </c>
      <c r="M272" s="26">
        <v>65.53</v>
      </c>
      <c r="N272" s="26">
        <v>84.47</v>
      </c>
      <c r="O272" s="26">
        <v>89.51</v>
      </c>
      <c r="P272" s="26">
        <v>52.69</v>
      </c>
      <c r="Q272" s="26">
        <v>60.55</v>
      </c>
      <c r="R272" s="25"/>
      <c r="S272" s="25"/>
      <c r="T272" s="25"/>
      <c r="U272" s="26">
        <v>105.87</v>
      </c>
      <c r="V272" s="26">
        <v>79.92</v>
      </c>
      <c r="W272" s="25"/>
      <c r="X272" s="26">
        <v>77.61</v>
      </c>
      <c r="Y272" s="26">
        <v>91.7</v>
      </c>
      <c r="Z272" s="26">
        <v>14.76</v>
      </c>
      <c r="AA272" s="26">
        <v>88.9</v>
      </c>
      <c r="AB272" s="26">
        <v>99.35</v>
      </c>
      <c r="AC272" s="26">
        <v>329.63</v>
      </c>
      <c r="AD272" s="26">
        <v>116.18</v>
      </c>
      <c r="AE272" s="26">
        <v>118.05</v>
      </c>
      <c r="AF272" s="26">
        <v>118.88</v>
      </c>
      <c r="AG272" s="26">
        <v>152.88</v>
      </c>
      <c r="AH272" s="26">
        <v>184.56</v>
      </c>
      <c r="AI272" s="26">
        <v>98.21</v>
      </c>
      <c r="AJ272" s="26">
        <v>140.88999999999999</v>
      </c>
      <c r="AK272" s="26">
        <v>97.75</v>
      </c>
      <c r="AL272" s="26">
        <v>225.25</v>
      </c>
      <c r="AM272" s="26">
        <v>88.09</v>
      </c>
      <c r="AN272" s="26">
        <v>169.75</v>
      </c>
      <c r="AO272" s="26">
        <v>189.31</v>
      </c>
      <c r="AP272" s="26">
        <v>132.36000000000001</v>
      </c>
      <c r="AQ272" s="26">
        <v>84.77</v>
      </c>
      <c r="AR272" s="26">
        <v>72.61</v>
      </c>
      <c r="AS272" s="26">
        <v>99.69</v>
      </c>
      <c r="AT272" s="26">
        <v>127.6</v>
      </c>
      <c r="AU272" s="26">
        <v>50.76</v>
      </c>
      <c r="AV272" s="26">
        <v>64.47</v>
      </c>
      <c r="AW272" s="26">
        <v>54.54</v>
      </c>
      <c r="AX272" s="26">
        <v>61.03</v>
      </c>
      <c r="AY272" s="26">
        <v>53.54</v>
      </c>
      <c r="AZ272" s="26">
        <v>77.42</v>
      </c>
      <c r="BA272" s="26">
        <v>69.45</v>
      </c>
      <c r="BB272" s="26">
        <v>96.16</v>
      </c>
      <c r="BC272" s="26">
        <v>84.66</v>
      </c>
      <c r="BD272" s="26">
        <v>35.86</v>
      </c>
      <c r="BE272" s="26">
        <v>37.04</v>
      </c>
      <c r="BF272" s="25"/>
      <c r="BG272" s="26">
        <v>80.680000000000007</v>
      </c>
      <c r="BH272" s="26">
        <v>112.77</v>
      </c>
      <c r="BI272" s="26">
        <v>63.36</v>
      </c>
      <c r="BJ272" s="26">
        <v>61.83</v>
      </c>
      <c r="BK272" s="26">
        <v>58.75</v>
      </c>
      <c r="BL272" s="26">
        <v>73.569999999999993</v>
      </c>
      <c r="BM272" s="26">
        <v>167.46</v>
      </c>
      <c r="BN272" s="26">
        <v>19.38</v>
      </c>
      <c r="BO272" s="26">
        <v>89.51</v>
      </c>
      <c r="BP272" s="26">
        <v>29.12</v>
      </c>
      <c r="BQ272" s="26">
        <v>48.62</v>
      </c>
      <c r="BR272" s="26">
        <v>99.13</v>
      </c>
      <c r="BS272" s="26">
        <v>43.86</v>
      </c>
      <c r="BT272" s="26">
        <v>35.71</v>
      </c>
      <c r="BU272" s="26">
        <v>49.65</v>
      </c>
      <c r="BV272" s="26">
        <v>98.53</v>
      </c>
      <c r="BW272" s="26">
        <v>97.24</v>
      </c>
      <c r="BX272" s="26">
        <v>72.55</v>
      </c>
      <c r="BY272" s="25"/>
      <c r="BZ272" s="25"/>
      <c r="CA272" s="25"/>
      <c r="CB272" s="25"/>
      <c r="CC272" s="26">
        <v>179.65</v>
      </c>
      <c r="CD272" s="26">
        <v>34.15</v>
      </c>
      <c r="CE272" s="26">
        <v>84.2</v>
      </c>
      <c r="CF272" s="26">
        <v>88.02</v>
      </c>
      <c r="CG272" s="26">
        <v>74.650000000000006</v>
      </c>
    </row>
    <row r="273" spans="1:85" x14ac:dyDescent="0.3">
      <c r="A273" s="24" t="s">
        <v>344</v>
      </c>
      <c r="B273" s="26">
        <v>75.790000000000006</v>
      </c>
      <c r="C273" s="25"/>
      <c r="D273" s="26">
        <v>75.790000000000006</v>
      </c>
      <c r="E273" s="26">
        <v>89.84</v>
      </c>
      <c r="F273" s="26">
        <v>120.42</v>
      </c>
      <c r="G273" s="26">
        <v>50.89</v>
      </c>
      <c r="H273" s="26">
        <v>61.18</v>
      </c>
      <c r="I273" s="26">
        <v>61.67</v>
      </c>
      <c r="J273" s="26">
        <v>71.27</v>
      </c>
      <c r="K273" s="26">
        <v>59.34</v>
      </c>
      <c r="L273" s="26">
        <v>82.18</v>
      </c>
      <c r="M273" s="26">
        <v>66.41</v>
      </c>
      <c r="N273" s="26">
        <v>85.53</v>
      </c>
      <c r="O273" s="26">
        <v>89.91</v>
      </c>
      <c r="P273" s="26">
        <v>53.17</v>
      </c>
      <c r="Q273" s="26">
        <v>61.77</v>
      </c>
      <c r="R273" s="25"/>
      <c r="S273" s="25"/>
      <c r="T273" s="25"/>
      <c r="U273" s="26">
        <v>105.27</v>
      </c>
      <c r="V273" s="26">
        <v>80.39</v>
      </c>
      <c r="W273" s="25"/>
      <c r="X273" s="26">
        <v>77.47</v>
      </c>
      <c r="Y273" s="26">
        <v>88.74</v>
      </c>
      <c r="Z273" s="26">
        <v>15.7</v>
      </c>
      <c r="AA273" s="26">
        <v>89.84</v>
      </c>
      <c r="AB273" s="26">
        <v>99.69</v>
      </c>
      <c r="AC273" s="26">
        <v>326.52999999999997</v>
      </c>
      <c r="AD273" s="26">
        <v>117.33</v>
      </c>
      <c r="AE273" s="26">
        <v>117.65</v>
      </c>
      <c r="AF273" s="26">
        <v>118.9</v>
      </c>
      <c r="AG273" s="26">
        <v>150.63999999999999</v>
      </c>
      <c r="AH273" s="26">
        <v>182.08</v>
      </c>
      <c r="AI273" s="26">
        <v>97.72</v>
      </c>
      <c r="AJ273" s="26">
        <v>141.69999999999999</v>
      </c>
      <c r="AK273" s="26">
        <v>97.91</v>
      </c>
      <c r="AL273" s="26">
        <v>224.44</v>
      </c>
      <c r="AM273" s="26">
        <v>89.2</v>
      </c>
      <c r="AN273" s="26">
        <v>168.29</v>
      </c>
      <c r="AO273" s="26">
        <v>187.52</v>
      </c>
      <c r="AP273" s="26">
        <v>132</v>
      </c>
      <c r="AQ273" s="26">
        <v>84.95</v>
      </c>
      <c r="AR273" s="26">
        <v>73</v>
      </c>
      <c r="AS273" s="26">
        <v>99.52</v>
      </c>
      <c r="AT273" s="26">
        <v>128.55000000000001</v>
      </c>
      <c r="AU273" s="26">
        <v>50.89</v>
      </c>
      <c r="AV273" s="26">
        <v>66.19</v>
      </c>
      <c r="AW273" s="26">
        <v>55.76</v>
      </c>
      <c r="AX273" s="26">
        <v>61.67</v>
      </c>
      <c r="AY273" s="26">
        <v>54.86</v>
      </c>
      <c r="AZ273" s="26">
        <v>79.02</v>
      </c>
      <c r="BA273" s="26">
        <v>70.3</v>
      </c>
      <c r="BB273" s="26">
        <v>95.46</v>
      </c>
      <c r="BC273" s="26">
        <v>83.16</v>
      </c>
      <c r="BD273" s="26">
        <v>39.049999999999997</v>
      </c>
      <c r="BE273" s="26">
        <v>38.71</v>
      </c>
      <c r="BF273" s="25"/>
      <c r="BG273" s="26">
        <v>82.18</v>
      </c>
      <c r="BH273" s="26">
        <v>111.65</v>
      </c>
      <c r="BI273" s="26">
        <v>64.36</v>
      </c>
      <c r="BJ273" s="26">
        <v>63.16</v>
      </c>
      <c r="BK273" s="26">
        <v>58.92</v>
      </c>
      <c r="BL273" s="26">
        <v>74.33</v>
      </c>
      <c r="BM273" s="26">
        <v>169.52</v>
      </c>
      <c r="BN273" s="26">
        <v>19.96</v>
      </c>
      <c r="BO273" s="26">
        <v>89.91</v>
      </c>
      <c r="BP273" s="26">
        <v>30.62</v>
      </c>
      <c r="BQ273" s="26">
        <v>48.35</v>
      </c>
      <c r="BR273" s="26">
        <v>99.04</v>
      </c>
      <c r="BS273" s="26">
        <v>44.86</v>
      </c>
      <c r="BT273" s="26">
        <v>34.01</v>
      </c>
      <c r="BU273" s="26">
        <v>50.9</v>
      </c>
      <c r="BV273" s="26">
        <v>100.04</v>
      </c>
      <c r="BW273" s="26">
        <v>99.69</v>
      </c>
      <c r="BX273" s="26">
        <v>73.27</v>
      </c>
      <c r="BY273" s="25"/>
      <c r="BZ273" s="25"/>
      <c r="CA273" s="25"/>
      <c r="CB273" s="25"/>
      <c r="CC273" s="26">
        <v>177.99</v>
      </c>
      <c r="CD273" s="26">
        <v>34.56</v>
      </c>
      <c r="CE273" s="26">
        <v>84.19</v>
      </c>
      <c r="CF273" s="26">
        <v>90.16</v>
      </c>
      <c r="CG273" s="26">
        <v>74.73</v>
      </c>
    </row>
    <row r="274" spans="1:85" x14ac:dyDescent="0.3">
      <c r="A274" s="24" t="s">
        <v>345</v>
      </c>
      <c r="B274" s="26">
        <v>76.36</v>
      </c>
      <c r="C274" s="25"/>
      <c r="D274" s="26">
        <v>75.459999999999994</v>
      </c>
      <c r="E274" s="26">
        <v>90.69</v>
      </c>
      <c r="F274" s="26">
        <v>120.17</v>
      </c>
      <c r="G274" s="26">
        <v>50.95</v>
      </c>
      <c r="H274" s="26">
        <v>62.18</v>
      </c>
      <c r="I274" s="26">
        <v>62.32</v>
      </c>
      <c r="J274" s="26">
        <v>71.92</v>
      </c>
      <c r="K274" s="26">
        <v>60.14</v>
      </c>
      <c r="L274" s="26">
        <v>83.82</v>
      </c>
      <c r="M274" s="26">
        <v>67.02</v>
      </c>
      <c r="N274" s="26">
        <v>86.4</v>
      </c>
      <c r="O274" s="26">
        <v>90.32</v>
      </c>
      <c r="P274" s="26">
        <v>53.61</v>
      </c>
      <c r="Q274" s="26">
        <v>63.23</v>
      </c>
      <c r="R274" s="25"/>
      <c r="S274" s="25"/>
      <c r="T274" s="25"/>
      <c r="U274" s="26">
        <v>105.28</v>
      </c>
      <c r="V274" s="26">
        <v>80.67</v>
      </c>
      <c r="W274" s="25"/>
      <c r="X274" s="26">
        <v>77.17</v>
      </c>
      <c r="Y274" s="26">
        <v>85.47</v>
      </c>
      <c r="Z274" s="26">
        <v>16.53</v>
      </c>
      <c r="AA274" s="26">
        <v>90.69</v>
      </c>
      <c r="AB274" s="26">
        <v>99.83</v>
      </c>
      <c r="AC274" s="26">
        <v>323.51</v>
      </c>
      <c r="AD274" s="26">
        <v>117.1</v>
      </c>
      <c r="AE274" s="26">
        <v>117.48</v>
      </c>
      <c r="AF274" s="26">
        <v>119.13</v>
      </c>
      <c r="AG274" s="26">
        <v>148.85</v>
      </c>
      <c r="AH274" s="26">
        <v>180.52</v>
      </c>
      <c r="AI274" s="26">
        <v>97.54</v>
      </c>
      <c r="AJ274" s="26">
        <v>142.35</v>
      </c>
      <c r="AK274" s="26">
        <v>98.01</v>
      </c>
      <c r="AL274" s="26">
        <v>222.58</v>
      </c>
      <c r="AM274" s="26">
        <v>89.48</v>
      </c>
      <c r="AN274" s="26">
        <v>166.76</v>
      </c>
      <c r="AO274" s="26">
        <v>186.52</v>
      </c>
      <c r="AP274" s="26">
        <v>131.49</v>
      </c>
      <c r="AQ274" s="26">
        <v>85.28</v>
      </c>
      <c r="AR274" s="26">
        <v>73.53</v>
      </c>
      <c r="AS274" s="26">
        <v>99.06</v>
      </c>
      <c r="AT274" s="26">
        <v>129.31</v>
      </c>
      <c r="AU274" s="26">
        <v>50.95</v>
      </c>
      <c r="AV274" s="26">
        <v>67.290000000000006</v>
      </c>
      <c r="AW274" s="26">
        <v>56.66</v>
      </c>
      <c r="AX274" s="26">
        <v>62.32</v>
      </c>
      <c r="AY274" s="26">
        <v>56.18</v>
      </c>
      <c r="AZ274" s="26">
        <v>80.13</v>
      </c>
      <c r="BA274" s="26">
        <v>70.650000000000006</v>
      </c>
      <c r="BB274" s="26">
        <v>94.89</v>
      </c>
      <c r="BC274" s="26">
        <v>82.29</v>
      </c>
      <c r="BD274" s="26">
        <v>40.83</v>
      </c>
      <c r="BE274" s="26">
        <v>40.22</v>
      </c>
      <c r="BF274" s="25"/>
      <c r="BG274" s="26">
        <v>83.82</v>
      </c>
      <c r="BH274" s="26">
        <v>110.59</v>
      </c>
      <c r="BI274" s="26">
        <v>65.319999999999993</v>
      </c>
      <c r="BJ274" s="26">
        <v>64.03</v>
      </c>
      <c r="BK274" s="26">
        <v>59.06</v>
      </c>
      <c r="BL274" s="26">
        <v>75.13</v>
      </c>
      <c r="BM274" s="26">
        <v>170.57</v>
      </c>
      <c r="BN274" s="26">
        <v>20.7</v>
      </c>
      <c r="BO274" s="26">
        <v>90.32</v>
      </c>
      <c r="BP274" s="26">
        <v>31.88</v>
      </c>
      <c r="BQ274" s="26">
        <v>47.71</v>
      </c>
      <c r="BR274" s="26">
        <v>98.85</v>
      </c>
      <c r="BS274" s="26">
        <v>45.95</v>
      </c>
      <c r="BT274" s="26">
        <v>34.69</v>
      </c>
      <c r="BU274" s="26">
        <v>52.71</v>
      </c>
      <c r="BV274" s="26">
        <v>101.36</v>
      </c>
      <c r="BW274" s="26">
        <v>101.68</v>
      </c>
      <c r="BX274" s="26">
        <v>73.8</v>
      </c>
      <c r="BY274" s="25"/>
      <c r="BZ274" s="25"/>
      <c r="CA274" s="25"/>
      <c r="CB274" s="25"/>
      <c r="CC274" s="26">
        <v>177.23</v>
      </c>
      <c r="CD274" s="26">
        <v>35.28</v>
      </c>
      <c r="CE274" s="26">
        <v>84.24</v>
      </c>
      <c r="CF274" s="26">
        <v>92.11</v>
      </c>
      <c r="CG274" s="26">
        <v>74.53</v>
      </c>
    </row>
    <row r="275" spans="1:85" x14ac:dyDescent="0.3">
      <c r="A275" s="24" t="s">
        <v>346</v>
      </c>
      <c r="B275" s="26">
        <v>77</v>
      </c>
      <c r="C275" s="25"/>
      <c r="D275" s="26">
        <v>75.010000000000005</v>
      </c>
      <c r="E275" s="26">
        <v>91.39</v>
      </c>
      <c r="F275" s="26">
        <v>119.99</v>
      </c>
      <c r="G275" s="26">
        <v>51.39</v>
      </c>
      <c r="H275" s="26">
        <v>63.52</v>
      </c>
      <c r="I275" s="26">
        <v>62.86</v>
      </c>
      <c r="J275" s="26">
        <v>72.78</v>
      </c>
      <c r="K275" s="26">
        <v>60.97</v>
      </c>
      <c r="L275" s="26">
        <v>85.38</v>
      </c>
      <c r="M275" s="26">
        <v>67.849999999999994</v>
      </c>
      <c r="N275" s="26">
        <v>87.2</v>
      </c>
      <c r="O275" s="26">
        <v>90.88</v>
      </c>
      <c r="P275" s="26">
        <v>54.05</v>
      </c>
      <c r="Q275" s="26">
        <v>64.42</v>
      </c>
      <c r="R275" s="25"/>
      <c r="S275" s="25"/>
      <c r="T275" s="25"/>
      <c r="U275" s="26">
        <v>104.67</v>
      </c>
      <c r="V275" s="26">
        <v>81.36</v>
      </c>
      <c r="W275" s="25"/>
      <c r="X275" s="26">
        <v>76.709999999999994</v>
      </c>
      <c r="Y275" s="26">
        <v>82.54</v>
      </c>
      <c r="Z275" s="26">
        <v>17.54</v>
      </c>
      <c r="AA275" s="26">
        <v>91.39</v>
      </c>
      <c r="AB275" s="26">
        <v>99.97</v>
      </c>
      <c r="AC275" s="26">
        <v>320.42</v>
      </c>
      <c r="AD275" s="26">
        <v>116.43</v>
      </c>
      <c r="AE275" s="26">
        <v>117.33</v>
      </c>
      <c r="AF275" s="26">
        <v>119.41</v>
      </c>
      <c r="AG275" s="26">
        <v>147.05000000000001</v>
      </c>
      <c r="AH275" s="26">
        <v>179.2</v>
      </c>
      <c r="AI275" s="26">
        <v>97.46</v>
      </c>
      <c r="AJ275" s="26">
        <v>142.83000000000001</v>
      </c>
      <c r="AK275" s="26">
        <v>98.68</v>
      </c>
      <c r="AL275" s="26">
        <v>221.13</v>
      </c>
      <c r="AM275" s="26">
        <v>89.88</v>
      </c>
      <c r="AN275" s="26">
        <v>164.35</v>
      </c>
      <c r="AO275" s="26">
        <v>184.91</v>
      </c>
      <c r="AP275" s="26">
        <v>131.57</v>
      </c>
      <c r="AQ275" s="26">
        <v>85.92</v>
      </c>
      <c r="AR275" s="26">
        <v>73.930000000000007</v>
      </c>
      <c r="AS275" s="26">
        <v>98.3</v>
      </c>
      <c r="AT275" s="26">
        <v>129.43</v>
      </c>
      <c r="AU275" s="26">
        <v>51.39</v>
      </c>
      <c r="AV275" s="26">
        <v>68.849999999999994</v>
      </c>
      <c r="AW275" s="26">
        <v>57.76</v>
      </c>
      <c r="AX275" s="26">
        <v>62.86</v>
      </c>
      <c r="AY275" s="26">
        <v>57.88</v>
      </c>
      <c r="AZ275" s="26">
        <v>81.239999999999995</v>
      </c>
      <c r="BA275" s="26">
        <v>71.27</v>
      </c>
      <c r="BB275" s="26">
        <v>95.01</v>
      </c>
      <c r="BC275" s="26">
        <v>81.59</v>
      </c>
      <c r="BD275" s="26">
        <v>41.95</v>
      </c>
      <c r="BE275" s="26">
        <v>41.77</v>
      </c>
      <c r="BF275" s="25"/>
      <c r="BG275" s="26">
        <v>85.38</v>
      </c>
      <c r="BH275" s="26">
        <v>109.65</v>
      </c>
      <c r="BI275" s="26">
        <v>66.06</v>
      </c>
      <c r="BJ275" s="26">
        <v>65.349999999999994</v>
      </c>
      <c r="BK275" s="26">
        <v>59.41</v>
      </c>
      <c r="BL275" s="26">
        <v>75.459999999999994</v>
      </c>
      <c r="BM275" s="26">
        <v>172.47</v>
      </c>
      <c r="BN275" s="26">
        <v>21.27</v>
      </c>
      <c r="BO275" s="26">
        <v>90.88</v>
      </c>
      <c r="BP275" s="26">
        <v>33.08</v>
      </c>
      <c r="BQ275" s="26">
        <v>47.03</v>
      </c>
      <c r="BR275" s="26">
        <v>98.75</v>
      </c>
      <c r="BS275" s="26">
        <v>47.1</v>
      </c>
      <c r="BT275" s="26">
        <v>35.49</v>
      </c>
      <c r="BU275" s="26">
        <v>54.09</v>
      </c>
      <c r="BV275" s="26">
        <v>102.55</v>
      </c>
      <c r="BW275" s="26">
        <v>103.24</v>
      </c>
      <c r="BX275" s="26">
        <v>74.47</v>
      </c>
      <c r="BY275" s="25"/>
      <c r="BZ275" s="25"/>
      <c r="CA275" s="25"/>
      <c r="CB275" s="25"/>
      <c r="CC275" s="26">
        <v>175.57</v>
      </c>
      <c r="CD275" s="26">
        <v>35.659999999999997</v>
      </c>
      <c r="CE275" s="26">
        <v>84.69</v>
      </c>
      <c r="CF275" s="26">
        <v>94.47</v>
      </c>
      <c r="CG275" s="26">
        <v>74.73</v>
      </c>
    </row>
    <row r="276" spans="1:85" x14ac:dyDescent="0.3">
      <c r="A276" s="24" t="s">
        <v>347</v>
      </c>
      <c r="B276" s="26">
        <v>77.7</v>
      </c>
      <c r="C276" s="25"/>
      <c r="D276" s="26">
        <v>74.180000000000007</v>
      </c>
      <c r="E276" s="26">
        <v>91.97</v>
      </c>
      <c r="F276" s="26">
        <v>120.25</v>
      </c>
      <c r="G276" s="26">
        <v>51.69</v>
      </c>
      <c r="H276" s="26">
        <v>65.09</v>
      </c>
      <c r="I276" s="26">
        <v>63.21</v>
      </c>
      <c r="J276" s="26">
        <v>73.790000000000006</v>
      </c>
      <c r="K276" s="26">
        <v>61.71</v>
      </c>
      <c r="L276" s="26">
        <v>87.13</v>
      </c>
      <c r="M276" s="26">
        <v>68.73</v>
      </c>
      <c r="N276" s="26">
        <v>88.65</v>
      </c>
      <c r="O276" s="26">
        <v>91.29</v>
      </c>
      <c r="P276" s="26">
        <v>54.26</v>
      </c>
      <c r="Q276" s="26">
        <v>65.430000000000007</v>
      </c>
      <c r="R276" s="25"/>
      <c r="S276" s="25"/>
      <c r="T276" s="25"/>
      <c r="U276" s="26">
        <v>104.41</v>
      </c>
      <c r="V276" s="26">
        <v>82.36</v>
      </c>
      <c r="W276" s="25"/>
      <c r="X276" s="26">
        <v>75.86</v>
      </c>
      <c r="Y276" s="26">
        <v>79.760000000000005</v>
      </c>
      <c r="Z276" s="26">
        <v>18.75</v>
      </c>
      <c r="AA276" s="26">
        <v>91.97</v>
      </c>
      <c r="AB276" s="26">
        <v>100.21</v>
      </c>
      <c r="AC276" s="26">
        <v>317.16000000000003</v>
      </c>
      <c r="AD276" s="26">
        <v>115.5</v>
      </c>
      <c r="AE276" s="26">
        <v>117.68</v>
      </c>
      <c r="AF276" s="26">
        <v>121.68</v>
      </c>
      <c r="AG276" s="26">
        <v>145.99</v>
      </c>
      <c r="AH276" s="26">
        <v>179.04</v>
      </c>
      <c r="AI276" s="26">
        <v>97.71</v>
      </c>
      <c r="AJ276" s="26">
        <v>143.82</v>
      </c>
      <c r="AK276" s="26">
        <v>100.03</v>
      </c>
      <c r="AL276" s="26">
        <v>220.13</v>
      </c>
      <c r="AM276" s="26">
        <v>90.69</v>
      </c>
      <c r="AN276" s="26">
        <v>163.12</v>
      </c>
      <c r="AO276" s="26">
        <v>184.04</v>
      </c>
      <c r="AP276" s="26">
        <v>131.51</v>
      </c>
      <c r="AQ276" s="26">
        <v>86.64</v>
      </c>
      <c r="AR276" s="26">
        <v>74.709999999999994</v>
      </c>
      <c r="AS276" s="26">
        <v>98.23</v>
      </c>
      <c r="AT276" s="26">
        <v>130.36000000000001</v>
      </c>
      <c r="AU276" s="26">
        <v>51.69</v>
      </c>
      <c r="AV276" s="26">
        <v>70.7</v>
      </c>
      <c r="AW276" s="26">
        <v>59.03</v>
      </c>
      <c r="AX276" s="26">
        <v>63.21</v>
      </c>
      <c r="AY276" s="26">
        <v>59.74</v>
      </c>
      <c r="AZ276" s="26">
        <v>82.48</v>
      </c>
      <c r="BA276" s="26">
        <v>72.06</v>
      </c>
      <c r="BB276" s="26">
        <v>94.87</v>
      </c>
      <c r="BC276" s="26">
        <v>80.56</v>
      </c>
      <c r="BD276" s="26">
        <v>42.53</v>
      </c>
      <c r="BE276" s="26">
        <v>43.94</v>
      </c>
      <c r="BF276" s="25"/>
      <c r="BG276" s="26">
        <v>87.13</v>
      </c>
      <c r="BH276" s="26">
        <v>110.5</v>
      </c>
      <c r="BI276" s="26">
        <v>66.92</v>
      </c>
      <c r="BJ276" s="26">
        <v>66.37</v>
      </c>
      <c r="BK276" s="26">
        <v>59.95</v>
      </c>
      <c r="BL276" s="26">
        <v>76.849999999999994</v>
      </c>
      <c r="BM276" s="26">
        <v>174.73</v>
      </c>
      <c r="BN276" s="26">
        <v>21.95</v>
      </c>
      <c r="BO276" s="26">
        <v>91.29</v>
      </c>
      <c r="BP276" s="26">
        <v>33.869999999999997</v>
      </c>
      <c r="BQ276" s="26">
        <v>46.44</v>
      </c>
      <c r="BR276" s="26">
        <v>98.65</v>
      </c>
      <c r="BS276" s="26">
        <v>47.62</v>
      </c>
      <c r="BT276" s="26">
        <v>35.880000000000003</v>
      </c>
      <c r="BU276" s="26">
        <v>55.34</v>
      </c>
      <c r="BV276" s="26">
        <v>102.53</v>
      </c>
      <c r="BW276" s="26">
        <v>105.32</v>
      </c>
      <c r="BX276" s="26">
        <v>74.8</v>
      </c>
      <c r="BY276" s="25"/>
      <c r="BZ276" s="25"/>
      <c r="CA276" s="25"/>
      <c r="CB276" s="25"/>
      <c r="CC276" s="26">
        <v>174.42</v>
      </c>
      <c r="CD276" s="26">
        <v>36.22</v>
      </c>
      <c r="CE276" s="26">
        <v>85.38</v>
      </c>
      <c r="CF276" s="26">
        <v>97.75</v>
      </c>
      <c r="CG276" s="26">
        <v>75.06</v>
      </c>
    </row>
    <row r="277" spans="1:85" x14ac:dyDescent="0.3">
      <c r="A277" s="24" t="s">
        <v>348</v>
      </c>
      <c r="B277" s="26">
        <v>78.34</v>
      </c>
      <c r="C277" s="25"/>
      <c r="D277" s="26">
        <v>74.05</v>
      </c>
      <c r="E277" s="26">
        <v>92.22</v>
      </c>
      <c r="F277" s="26">
        <v>119.93</v>
      </c>
      <c r="G277" s="26">
        <v>52.04</v>
      </c>
      <c r="H277" s="26">
        <v>66.599999999999994</v>
      </c>
      <c r="I277" s="26">
        <v>63.83</v>
      </c>
      <c r="J277" s="26">
        <v>74.63</v>
      </c>
      <c r="K277" s="26">
        <v>62.5</v>
      </c>
      <c r="L277" s="26">
        <v>88.81</v>
      </c>
      <c r="M277" s="26">
        <v>70.23</v>
      </c>
      <c r="N277" s="26">
        <v>89.57</v>
      </c>
      <c r="O277" s="26">
        <v>92.22</v>
      </c>
      <c r="P277" s="26">
        <v>54.89</v>
      </c>
      <c r="Q277" s="26">
        <v>66.5</v>
      </c>
      <c r="R277" s="25"/>
      <c r="S277" s="25"/>
      <c r="T277" s="25"/>
      <c r="U277" s="26">
        <v>103.94</v>
      </c>
      <c r="V277" s="26">
        <v>83.57</v>
      </c>
      <c r="W277" s="25"/>
      <c r="X277" s="26">
        <v>75.680000000000007</v>
      </c>
      <c r="Y277" s="26">
        <v>78.94</v>
      </c>
      <c r="Z277" s="26">
        <v>20.25</v>
      </c>
      <c r="AA277" s="26">
        <v>92.22</v>
      </c>
      <c r="AB277" s="26">
        <v>100.34</v>
      </c>
      <c r="AC277" s="26">
        <v>314.83999999999997</v>
      </c>
      <c r="AD277" s="26">
        <v>114.79</v>
      </c>
      <c r="AE277" s="26">
        <v>117.36</v>
      </c>
      <c r="AF277" s="26">
        <v>122.23</v>
      </c>
      <c r="AG277" s="26">
        <v>143.62</v>
      </c>
      <c r="AH277" s="26">
        <v>177.33</v>
      </c>
      <c r="AI277" s="26">
        <v>97.18</v>
      </c>
      <c r="AJ277" s="26">
        <v>143.94</v>
      </c>
      <c r="AK277" s="26">
        <v>100.23</v>
      </c>
      <c r="AL277" s="26">
        <v>218.21</v>
      </c>
      <c r="AM277" s="26">
        <v>91.46</v>
      </c>
      <c r="AN277" s="26">
        <v>162.02000000000001</v>
      </c>
      <c r="AO277" s="26">
        <v>181.94</v>
      </c>
      <c r="AP277" s="26">
        <v>131.26</v>
      </c>
      <c r="AQ277" s="26">
        <v>86.74</v>
      </c>
      <c r="AR277" s="26">
        <v>74.88</v>
      </c>
      <c r="AS277" s="26">
        <v>97.86</v>
      </c>
      <c r="AT277" s="26">
        <v>131.05000000000001</v>
      </c>
      <c r="AU277" s="26">
        <v>52.04</v>
      </c>
      <c r="AV277" s="26">
        <v>72.56</v>
      </c>
      <c r="AW277" s="26">
        <v>60.16</v>
      </c>
      <c r="AX277" s="26">
        <v>63.83</v>
      </c>
      <c r="AY277" s="26">
        <v>60.59</v>
      </c>
      <c r="AZ277" s="26">
        <v>83.32</v>
      </c>
      <c r="BA277" s="26">
        <v>72.89</v>
      </c>
      <c r="BB277" s="26">
        <v>95.07</v>
      </c>
      <c r="BC277" s="26">
        <v>78.61</v>
      </c>
      <c r="BD277" s="26">
        <v>43.78</v>
      </c>
      <c r="BE277" s="26">
        <v>45.72</v>
      </c>
      <c r="BF277" s="25"/>
      <c r="BG277" s="26">
        <v>88.81</v>
      </c>
      <c r="BH277" s="26">
        <v>110.24</v>
      </c>
      <c r="BI277" s="26">
        <v>67.63</v>
      </c>
      <c r="BJ277" s="26">
        <v>68.39</v>
      </c>
      <c r="BK277" s="26">
        <v>61.89</v>
      </c>
      <c r="BL277" s="26">
        <v>77.2</v>
      </c>
      <c r="BM277" s="26">
        <v>176.54</v>
      </c>
      <c r="BN277" s="26">
        <v>23.05</v>
      </c>
      <c r="BO277" s="26">
        <v>92.22</v>
      </c>
      <c r="BP277" s="26">
        <v>35.57</v>
      </c>
      <c r="BQ277" s="26">
        <v>46.14</v>
      </c>
      <c r="BR277" s="26">
        <v>98.34</v>
      </c>
      <c r="BS277" s="26">
        <v>48.69</v>
      </c>
      <c r="BT277" s="26">
        <v>36.409999999999997</v>
      </c>
      <c r="BU277" s="26">
        <v>56.72</v>
      </c>
      <c r="BV277" s="26">
        <v>102.37</v>
      </c>
      <c r="BW277" s="26">
        <v>106.54</v>
      </c>
      <c r="BX277" s="26">
        <v>75.27</v>
      </c>
      <c r="BY277" s="25"/>
      <c r="BZ277" s="25"/>
      <c r="CA277" s="25"/>
      <c r="CB277" s="25"/>
      <c r="CC277" s="26">
        <v>172.98</v>
      </c>
      <c r="CD277" s="26">
        <v>36.659999999999997</v>
      </c>
      <c r="CE277" s="26">
        <v>85.3</v>
      </c>
      <c r="CF277" s="26">
        <v>101.85</v>
      </c>
      <c r="CG277" s="26">
        <v>75.75</v>
      </c>
    </row>
    <row r="278" spans="1:85" x14ac:dyDescent="0.3">
      <c r="A278" s="24" t="s">
        <v>349</v>
      </c>
      <c r="B278" s="26">
        <v>79.02</v>
      </c>
      <c r="C278" s="25"/>
      <c r="D278" s="26">
        <v>73.86</v>
      </c>
      <c r="E278" s="26">
        <v>92.49</v>
      </c>
      <c r="F278" s="26">
        <v>119.63</v>
      </c>
      <c r="G278" s="26">
        <v>51.89</v>
      </c>
      <c r="H278" s="26">
        <v>67.63</v>
      </c>
      <c r="I278" s="26">
        <v>64.25</v>
      </c>
      <c r="J278" s="26">
        <v>75.12</v>
      </c>
      <c r="K278" s="26">
        <v>63.33</v>
      </c>
      <c r="L278" s="26">
        <v>90.3</v>
      </c>
      <c r="M278" s="26">
        <v>73.66</v>
      </c>
      <c r="N278" s="26">
        <v>90.36</v>
      </c>
      <c r="O278" s="26">
        <v>93.1</v>
      </c>
      <c r="P278" s="26">
        <v>55.08</v>
      </c>
      <c r="Q278" s="26">
        <v>67.52</v>
      </c>
      <c r="R278" s="25"/>
      <c r="S278" s="25"/>
      <c r="T278" s="25"/>
      <c r="U278" s="26">
        <v>103.52</v>
      </c>
      <c r="V278" s="26">
        <v>84.52</v>
      </c>
      <c r="W278" s="25"/>
      <c r="X278" s="26">
        <v>75.459999999999994</v>
      </c>
      <c r="Y278" s="26">
        <v>78.34</v>
      </c>
      <c r="Z278" s="26">
        <v>21.5</v>
      </c>
      <c r="AA278" s="26">
        <v>92.49</v>
      </c>
      <c r="AB278" s="26">
        <v>100.39</v>
      </c>
      <c r="AC278" s="26">
        <v>312.52999999999997</v>
      </c>
      <c r="AD278" s="26">
        <v>114.91</v>
      </c>
      <c r="AE278" s="26">
        <v>117.26</v>
      </c>
      <c r="AF278" s="26">
        <v>122.44</v>
      </c>
      <c r="AG278" s="26">
        <v>141.35</v>
      </c>
      <c r="AH278" s="26">
        <v>176</v>
      </c>
      <c r="AI278" s="26">
        <v>96.76</v>
      </c>
      <c r="AJ278" s="26">
        <v>144.22</v>
      </c>
      <c r="AK278" s="26">
        <v>100.38</v>
      </c>
      <c r="AL278" s="26">
        <v>216.48</v>
      </c>
      <c r="AM278" s="26">
        <v>92.71</v>
      </c>
      <c r="AN278" s="26">
        <v>161.04</v>
      </c>
      <c r="AO278" s="26">
        <v>179.96</v>
      </c>
      <c r="AP278" s="26">
        <v>130.94999999999999</v>
      </c>
      <c r="AQ278" s="26">
        <v>86.55</v>
      </c>
      <c r="AR278" s="26">
        <v>74.89</v>
      </c>
      <c r="AS278" s="26">
        <v>97.47</v>
      </c>
      <c r="AT278" s="26">
        <v>131.66999999999999</v>
      </c>
      <c r="AU278" s="26">
        <v>51.89</v>
      </c>
      <c r="AV278" s="26">
        <v>73.8</v>
      </c>
      <c r="AW278" s="26">
        <v>60.96</v>
      </c>
      <c r="AX278" s="26">
        <v>64.25</v>
      </c>
      <c r="AY278" s="26">
        <v>60.98</v>
      </c>
      <c r="AZ278" s="26">
        <v>84.19</v>
      </c>
      <c r="BA278" s="26">
        <v>73.239999999999995</v>
      </c>
      <c r="BB278" s="26">
        <v>95.01</v>
      </c>
      <c r="BC278" s="26">
        <v>77.05</v>
      </c>
      <c r="BD278" s="26">
        <v>45.61</v>
      </c>
      <c r="BE278" s="26">
        <v>47.15</v>
      </c>
      <c r="BF278" s="25"/>
      <c r="BG278" s="26">
        <v>90.3</v>
      </c>
      <c r="BH278" s="26">
        <v>109.84</v>
      </c>
      <c r="BI278" s="26">
        <v>68.209999999999994</v>
      </c>
      <c r="BJ278" s="26">
        <v>74.59</v>
      </c>
      <c r="BK278" s="26">
        <v>63.57</v>
      </c>
      <c r="BL278" s="26">
        <v>77.88</v>
      </c>
      <c r="BM278" s="26">
        <v>177.08</v>
      </c>
      <c r="BN278" s="26">
        <v>24.29</v>
      </c>
      <c r="BO278" s="26">
        <v>93.1</v>
      </c>
      <c r="BP278" s="26">
        <v>36.17</v>
      </c>
      <c r="BQ278" s="26">
        <v>46.23</v>
      </c>
      <c r="BR278" s="26">
        <v>97.95</v>
      </c>
      <c r="BS278" s="26">
        <v>49.1</v>
      </c>
      <c r="BT278" s="26">
        <v>36.78</v>
      </c>
      <c r="BU278" s="26">
        <v>58.14</v>
      </c>
      <c r="BV278" s="26">
        <v>101.76</v>
      </c>
      <c r="BW278" s="26">
        <v>107.16</v>
      </c>
      <c r="BX278" s="26">
        <v>75.64</v>
      </c>
      <c r="BY278" s="25"/>
      <c r="BZ278" s="25"/>
      <c r="CA278" s="25"/>
      <c r="CB278" s="25"/>
      <c r="CC278" s="26">
        <v>171.6</v>
      </c>
      <c r="CD278" s="26">
        <v>37.11</v>
      </c>
      <c r="CE278" s="26">
        <v>85.35</v>
      </c>
      <c r="CF278" s="26">
        <v>105.09</v>
      </c>
      <c r="CG278" s="26">
        <v>76.260000000000005</v>
      </c>
    </row>
    <row r="279" spans="1:85" x14ac:dyDescent="0.3">
      <c r="A279" s="24" t="s">
        <v>350</v>
      </c>
      <c r="B279" s="26">
        <v>79.48</v>
      </c>
      <c r="C279" s="25"/>
      <c r="D279" s="26">
        <v>73.59</v>
      </c>
      <c r="E279" s="26">
        <v>92.8</v>
      </c>
      <c r="F279" s="26">
        <v>119.42</v>
      </c>
      <c r="G279" s="26">
        <v>51.92</v>
      </c>
      <c r="H279" s="26">
        <v>68.81</v>
      </c>
      <c r="I279" s="26">
        <v>64.58</v>
      </c>
      <c r="J279" s="26">
        <v>75.73</v>
      </c>
      <c r="K279" s="26">
        <v>63.99</v>
      </c>
      <c r="L279" s="26">
        <v>91.31</v>
      </c>
      <c r="M279" s="26">
        <v>74.709999999999994</v>
      </c>
      <c r="N279" s="26">
        <v>91.11</v>
      </c>
      <c r="O279" s="26">
        <v>94.17</v>
      </c>
      <c r="P279" s="26">
        <v>55.31</v>
      </c>
      <c r="Q279" s="26">
        <v>68.41</v>
      </c>
      <c r="R279" s="25"/>
      <c r="S279" s="25"/>
      <c r="T279" s="25"/>
      <c r="U279" s="26">
        <v>102.99</v>
      </c>
      <c r="V279" s="26">
        <v>84.31</v>
      </c>
      <c r="W279" s="25"/>
      <c r="X279" s="26">
        <v>75.14</v>
      </c>
      <c r="Y279" s="26">
        <v>78.709999999999994</v>
      </c>
      <c r="Z279" s="26">
        <v>22.35</v>
      </c>
      <c r="AA279" s="26">
        <v>92.8</v>
      </c>
      <c r="AB279" s="26">
        <v>100.56</v>
      </c>
      <c r="AC279" s="26">
        <v>309.06</v>
      </c>
      <c r="AD279" s="26">
        <v>114.52</v>
      </c>
      <c r="AE279" s="26">
        <v>116.69</v>
      </c>
      <c r="AF279" s="26">
        <v>123.12</v>
      </c>
      <c r="AG279" s="26">
        <v>139.35</v>
      </c>
      <c r="AH279" s="26">
        <v>174.45</v>
      </c>
      <c r="AI279" s="26">
        <v>96.32</v>
      </c>
      <c r="AJ279" s="26">
        <v>144.07</v>
      </c>
      <c r="AK279" s="26">
        <v>100.81</v>
      </c>
      <c r="AL279" s="26">
        <v>215.12</v>
      </c>
      <c r="AM279" s="26">
        <v>93.4</v>
      </c>
      <c r="AN279" s="26">
        <v>160.74</v>
      </c>
      <c r="AO279" s="26">
        <v>177.93</v>
      </c>
      <c r="AP279" s="26">
        <v>130.65</v>
      </c>
      <c r="AQ279" s="26">
        <v>86.74</v>
      </c>
      <c r="AR279" s="26">
        <v>74.959999999999994</v>
      </c>
      <c r="AS279" s="26">
        <v>97.12</v>
      </c>
      <c r="AT279" s="26">
        <v>133.16</v>
      </c>
      <c r="AU279" s="26">
        <v>51.92</v>
      </c>
      <c r="AV279" s="26">
        <v>75.34</v>
      </c>
      <c r="AW279" s="26">
        <v>61.78</v>
      </c>
      <c r="AX279" s="26">
        <v>64.58</v>
      </c>
      <c r="AY279" s="26">
        <v>61.5</v>
      </c>
      <c r="AZ279" s="26">
        <v>84.86</v>
      </c>
      <c r="BA279" s="26">
        <v>73.83</v>
      </c>
      <c r="BB279" s="26">
        <v>94.94</v>
      </c>
      <c r="BC279" s="26">
        <v>76.86</v>
      </c>
      <c r="BD279" s="26">
        <v>46.03</v>
      </c>
      <c r="BE279" s="26">
        <v>49.1</v>
      </c>
      <c r="BF279" s="25"/>
      <c r="BG279" s="26">
        <v>91.31</v>
      </c>
      <c r="BH279" s="26">
        <v>109.67</v>
      </c>
      <c r="BI279" s="26">
        <v>68.78</v>
      </c>
      <c r="BJ279" s="26">
        <v>75.66</v>
      </c>
      <c r="BK279" s="26">
        <v>65.69</v>
      </c>
      <c r="BL279" s="26">
        <v>78.55</v>
      </c>
      <c r="BM279" s="26">
        <v>177.53</v>
      </c>
      <c r="BN279" s="26">
        <v>25.5</v>
      </c>
      <c r="BO279" s="26">
        <v>94.17</v>
      </c>
      <c r="BP279" s="26">
        <v>36.74</v>
      </c>
      <c r="BQ279" s="26">
        <v>46.66</v>
      </c>
      <c r="BR279" s="26">
        <v>97.4</v>
      </c>
      <c r="BS279" s="26">
        <v>49.7</v>
      </c>
      <c r="BT279" s="26">
        <v>37.159999999999997</v>
      </c>
      <c r="BU279" s="26">
        <v>59.24</v>
      </c>
      <c r="BV279" s="26">
        <v>101.34</v>
      </c>
      <c r="BW279" s="26">
        <v>108.42</v>
      </c>
      <c r="BX279" s="26">
        <v>76.16</v>
      </c>
      <c r="BY279" s="25"/>
      <c r="BZ279" s="25"/>
      <c r="CA279" s="25"/>
      <c r="CB279" s="25"/>
      <c r="CC279" s="26">
        <v>169.98</v>
      </c>
      <c r="CD279" s="26">
        <v>37.549999999999997</v>
      </c>
      <c r="CE279" s="26">
        <v>85.74</v>
      </c>
      <c r="CF279" s="26">
        <v>107.02</v>
      </c>
      <c r="CG279" s="26">
        <v>75.069999999999993</v>
      </c>
    </row>
    <row r="280" spans="1:85" x14ac:dyDescent="0.3">
      <c r="A280" s="24" t="s">
        <v>351</v>
      </c>
      <c r="B280" s="26">
        <v>80.180000000000007</v>
      </c>
      <c r="C280" s="25"/>
      <c r="D280" s="26">
        <v>73.06</v>
      </c>
      <c r="E280" s="26">
        <v>93.19</v>
      </c>
      <c r="F280" s="26">
        <v>119.51</v>
      </c>
      <c r="G280" s="26">
        <v>52.05</v>
      </c>
      <c r="H280" s="26">
        <v>70.08</v>
      </c>
      <c r="I280" s="26">
        <v>65.23</v>
      </c>
      <c r="J280" s="26">
        <v>76.58</v>
      </c>
      <c r="K280" s="26">
        <v>65.02</v>
      </c>
      <c r="L280" s="26">
        <v>91.96</v>
      </c>
      <c r="M280" s="26">
        <v>76.31</v>
      </c>
      <c r="N280" s="26">
        <v>92.54</v>
      </c>
      <c r="O280" s="26">
        <v>95.57</v>
      </c>
      <c r="P280" s="26">
        <v>55.71</v>
      </c>
      <c r="Q280" s="26">
        <v>69.48</v>
      </c>
      <c r="R280" s="25"/>
      <c r="S280" s="25"/>
      <c r="T280" s="25"/>
      <c r="U280" s="26">
        <v>102.15</v>
      </c>
      <c r="V280" s="26">
        <v>84.64</v>
      </c>
      <c r="W280" s="25"/>
      <c r="X280" s="26">
        <v>74.569999999999993</v>
      </c>
      <c r="Y280" s="26">
        <v>79.16</v>
      </c>
      <c r="Z280" s="26">
        <v>22.59</v>
      </c>
      <c r="AA280" s="26">
        <v>93.19</v>
      </c>
      <c r="AB280" s="26">
        <v>100.92</v>
      </c>
      <c r="AC280" s="26">
        <v>305.37</v>
      </c>
      <c r="AD280" s="26">
        <v>114.31</v>
      </c>
      <c r="AE280" s="26">
        <v>116.71</v>
      </c>
      <c r="AF280" s="26">
        <v>123.84</v>
      </c>
      <c r="AG280" s="26">
        <v>138.5</v>
      </c>
      <c r="AH280" s="26">
        <v>173.89</v>
      </c>
      <c r="AI280" s="26">
        <v>96.22</v>
      </c>
      <c r="AJ280" s="26">
        <v>144.30000000000001</v>
      </c>
      <c r="AK280" s="26">
        <v>101.37</v>
      </c>
      <c r="AL280" s="26">
        <v>213.8</v>
      </c>
      <c r="AM280" s="26">
        <v>94.16</v>
      </c>
      <c r="AN280" s="26">
        <v>161.16</v>
      </c>
      <c r="AO280" s="26">
        <v>176.17</v>
      </c>
      <c r="AP280" s="26">
        <v>130.44999999999999</v>
      </c>
      <c r="AQ280" s="26">
        <v>87.13</v>
      </c>
      <c r="AR280" s="26">
        <v>75.239999999999995</v>
      </c>
      <c r="AS280" s="26">
        <v>96.43</v>
      </c>
      <c r="AT280" s="26">
        <v>135.69999999999999</v>
      </c>
      <c r="AU280" s="26">
        <v>52.05</v>
      </c>
      <c r="AV280" s="26">
        <v>76.95</v>
      </c>
      <c r="AW280" s="26">
        <v>62.68</v>
      </c>
      <c r="AX280" s="26">
        <v>65.23</v>
      </c>
      <c r="AY280" s="26">
        <v>61.97</v>
      </c>
      <c r="AZ280" s="26">
        <v>85.51</v>
      </c>
      <c r="BA280" s="26">
        <v>74.819999999999993</v>
      </c>
      <c r="BB280" s="26">
        <v>94.77</v>
      </c>
      <c r="BC280" s="26">
        <v>77.67</v>
      </c>
      <c r="BD280" s="26">
        <v>46.82</v>
      </c>
      <c r="BE280" s="26">
        <v>51.82</v>
      </c>
      <c r="BF280" s="25"/>
      <c r="BG280" s="26">
        <v>91.96</v>
      </c>
      <c r="BH280" s="26">
        <v>109.5</v>
      </c>
      <c r="BI280" s="26">
        <v>69.39</v>
      </c>
      <c r="BJ280" s="26">
        <v>77.41</v>
      </c>
      <c r="BK280" s="26">
        <v>68.87</v>
      </c>
      <c r="BL280" s="26">
        <v>79.739999999999995</v>
      </c>
      <c r="BM280" s="26">
        <v>179.14</v>
      </c>
      <c r="BN280" s="26">
        <v>27.07</v>
      </c>
      <c r="BO280" s="26">
        <v>95.57</v>
      </c>
      <c r="BP280" s="26">
        <v>37.43</v>
      </c>
      <c r="BQ280" s="26">
        <v>47.25</v>
      </c>
      <c r="BR280" s="26">
        <v>97.1</v>
      </c>
      <c r="BS280" s="26">
        <v>50.49</v>
      </c>
      <c r="BT280" s="26">
        <v>37.72</v>
      </c>
      <c r="BU280" s="26">
        <v>60.55</v>
      </c>
      <c r="BV280" s="26">
        <v>100.84</v>
      </c>
      <c r="BW280" s="26">
        <v>110.32</v>
      </c>
      <c r="BX280" s="26">
        <v>76.72</v>
      </c>
      <c r="BY280" s="25"/>
      <c r="BZ280" s="25"/>
      <c r="CA280" s="25"/>
      <c r="CB280" s="25"/>
      <c r="CC280" s="26">
        <v>167.94</v>
      </c>
      <c r="CD280" s="26">
        <v>37.85</v>
      </c>
      <c r="CE280" s="26">
        <v>85.84</v>
      </c>
      <c r="CF280" s="26">
        <v>106.92</v>
      </c>
      <c r="CG280" s="26">
        <v>75.64</v>
      </c>
    </row>
    <row r="281" spans="1:85" x14ac:dyDescent="0.3">
      <c r="A281" s="24" t="s">
        <v>352</v>
      </c>
      <c r="B281" s="26">
        <v>80.8</v>
      </c>
      <c r="C281" s="25"/>
      <c r="D281" s="26">
        <v>73.52</v>
      </c>
      <c r="E281" s="26">
        <v>93.6</v>
      </c>
      <c r="F281" s="26">
        <v>119.05</v>
      </c>
      <c r="G281" s="26">
        <v>52.1</v>
      </c>
      <c r="H281" s="26">
        <v>70.45</v>
      </c>
      <c r="I281" s="26">
        <v>66.34</v>
      </c>
      <c r="J281" s="26">
        <v>77.040000000000006</v>
      </c>
      <c r="K281" s="26">
        <v>66.349999999999994</v>
      </c>
      <c r="L281" s="26">
        <v>92.44</v>
      </c>
      <c r="M281" s="26">
        <v>78.3</v>
      </c>
      <c r="N281" s="26">
        <v>93.04</v>
      </c>
      <c r="O281" s="26">
        <v>97.19</v>
      </c>
      <c r="P281" s="26">
        <v>56.42</v>
      </c>
      <c r="Q281" s="26">
        <v>70.25</v>
      </c>
      <c r="R281" s="25"/>
      <c r="S281" s="25"/>
      <c r="T281" s="25"/>
      <c r="U281" s="26">
        <v>101.81</v>
      </c>
      <c r="V281" s="26">
        <v>86.24</v>
      </c>
      <c r="W281" s="25"/>
      <c r="X281" s="26">
        <v>75.06</v>
      </c>
      <c r="Y281" s="26">
        <v>79.180000000000007</v>
      </c>
      <c r="Z281" s="26">
        <v>22.42</v>
      </c>
      <c r="AA281" s="26">
        <v>93.6</v>
      </c>
      <c r="AB281" s="26">
        <v>100.68</v>
      </c>
      <c r="AC281" s="26">
        <v>301.31</v>
      </c>
      <c r="AD281" s="26">
        <v>114.16</v>
      </c>
      <c r="AE281" s="26">
        <v>115.93</v>
      </c>
      <c r="AF281" s="26">
        <v>123.91</v>
      </c>
      <c r="AG281" s="26">
        <v>136.96</v>
      </c>
      <c r="AH281" s="26">
        <v>172.2</v>
      </c>
      <c r="AI281" s="26">
        <v>95.83</v>
      </c>
      <c r="AJ281" s="26">
        <v>143.84</v>
      </c>
      <c r="AK281" s="26">
        <v>101.02</v>
      </c>
      <c r="AL281" s="26">
        <v>212.33</v>
      </c>
      <c r="AM281" s="26">
        <v>94.25</v>
      </c>
      <c r="AN281" s="26">
        <v>160.69999999999999</v>
      </c>
      <c r="AO281" s="26">
        <v>178.64</v>
      </c>
      <c r="AP281" s="26">
        <v>129.51</v>
      </c>
      <c r="AQ281" s="26">
        <v>86.86</v>
      </c>
      <c r="AR281" s="26">
        <v>74.97</v>
      </c>
      <c r="AS281" s="26">
        <v>95.51</v>
      </c>
      <c r="AT281" s="26">
        <v>137.78</v>
      </c>
      <c r="AU281" s="26">
        <v>52.1</v>
      </c>
      <c r="AV281" s="26">
        <v>76.73</v>
      </c>
      <c r="AW281" s="26">
        <v>63.67</v>
      </c>
      <c r="AX281" s="26">
        <v>66.34</v>
      </c>
      <c r="AY281" s="26">
        <v>62.57</v>
      </c>
      <c r="AZ281" s="26">
        <v>86.25</v>
      </c>
      <c r="BA281" s="26">
        <v>75.14</v>
      </c>
      <c r="BB281" s="26">
        <v>95.82</v>
      </c>
      <c r="BC281" s="26">
        <v>76.05</v>
      </c>
      <c r="BD281" s="26">
        <v>47.42</v>
      </c>
      <c r="BE281" s="26">
        <v>54.78</v>
      </c>
      <c r="BF281" s="25"/>
      <c r="BG281" s="26">
        <v>92.44</v>
      </c>
      <c r="BH281" s="26">
        <v>109.04</v>
      </c>
      <c r="BI281" s="26">
        <v>70.14</v>
      </c>
      <c r="BJ281" s="26">
        <v>80.13</v>
      </c>
      <c r="BK281" s="26">
        <v>71.59</v>
      </c>
      <c r="BL281" s="26">
        <v>79.55</v>
      </c>
      <c r="BM281" s="26">
        <v>180.36</v>
      </c>
      <c r="BN281" s="26">
        <v>28.18</v>
      </c>
      <c r="BO281" s="26">
        <v>97.19</v>
      </c>
      <c r="BP281" s="26">
        <v>38.26</v>
      </c>
      <c r="BQ281" s="26">
        <v>47.74</v>
      </c>
      <c r="BR281" s="26">
        <v>97.28</v>
      </c>
      <c r="BS281" s="26">
        <v>51.92</v>
      </c>
      <c r="BT281" s="26">
        <v>38.72</v>
      </c>
      <c r="BU281" s="26">
        <v>61.33</v>
      </c>
      <c r="BV281" s="26">
        <v>100.85</v>
      </c>
      <c r="BW281" s="26">
        <v>112.21</v>
      </c>
      <c r="BX281" s="26">
        <v>77.34</v>
      </c>
      <c r="BY281" s="25"/>
      <c r="BZ281" s="25"/>
      <c r="CA281" s="25"/>
      <c r="CB281" s="25"/>
      <c r="CC281" s="26">
        <v>166.64</v>
      </c>
      <c r="CD281" s="26">
        <v>38.42</v>
      </c>
      <c r="CE281" s="26">
        <v>85.36</v>
      </c>
      <c r="CF281" s="26">
        <v>104.96</v>
      </c>
      <c r="CG281" s="26">
        <v>79.260000000000005</v>
      </c>
    </row>
    <row r="282" spans="1:85" x14ac:dyDescent="0.3">
      <c r="A282" s="24" t="s">
        <v>353</v>
      </c>
      <c r="B282" s="26">
        <v>81.45</v>
      </c>
      <c r="C282" s="25"/>
      <c r="D282" s="26">
        <v>73.959999999999994</v>
      </c>
      <c r="E282" s="26">
        <v>94</v>
      </c>
      <c r="F282" s="26">
        <v>118.66</v>
      </c>
      <c r="G282" s="26">
        <v>51.93</v>
      </c>
      <c r="H282" s="26">
        <v>70.569999999999993</v>
      </c>
      <c r="I282" s="26">
        <v>66.959999999999994</v>
      </c>
      <c r="J282" s="26">
        <v>77.319999999999993</v>
      </c>
      <c r="K282" s="26">
        <v>68.430000000000007</v>
      </c>
      <c r="L282" s="26">
        <v>92.67</v>
      </c>
      <c r="M282" s="26">
        <v>79.63</v>
      </c>
      <c r="N282" s="26">
        <v>94.24</v>
      </c>
      <c r="O282" s="26">
        <v>98.15</v>
      </c>
      <c r="P282" s="26">
        <v>57.29</v>
      </c>
      <c r="Q282" s="26">
        <v>71.8</v>
      </c>
      <c r="R282" s="25"/>
      <c r="S282" s="25"/>
      <c r="T282" s="25"/>
      <c r="U282" s="26">
        <v>101.2</v>
      </c>
      <c r="V282" s="26">
        <v>89.62</v>
      </c>
      <c r="W282" s="25"/>
      <c r="X282" s="26">
        <v>75.56</v>
      </c>
      <c r="Y282" s="26">
        <v>77.959999999999994</v>
      </c>
      <c r="Z282" s="26">
        <v>22.1</v>
      </c>
      <c r="AA282" s="26">
        <v>94</v>
      </c>
      <c r="AB282" s="26">
        <v>100.61</v>
      </c>
      <c r="AC282" s="26">
        <v>298.70999999999998</v>
      </c>
      <c r="AD282" s="26">
        <v>113.74</v>
      </c>
      <c r="AE282" s="26">
        <v>115.31</v>
      </c>
      <c r="AF282" s="26">
        <v>123.97</v>
      </c>
      <c r="AG282" s="26">
        <v>135.08000000000001</v>
      </c>
      <c r="AH282" s="26">
        <v>171.05</v>
      </c>
      <c r="AI282" s="26">
        <v>95.58</v>
      </c>
      <c r="AJ282" s="26">
        <v>143.12</v>
      </c>
      <c r="AK282" s="26">
        <v>101.48</v>
      </c>
      <c r="AL282" s="26">
        <v>210.21</v>
      </c>
      <c r="AM282" s="26">
        <v>94.44</v>
      </c>
      <c r="AN282" s="26">
        <v>159.36000000000001</v>
      </c>
      <c r="AO282" s="26">
        <v>179.5</v>
      </c>
      <c r="AP282" s="26">
        <v>128.6</v>
      </c>
      <c r="AQ282" s="26">
        <v>86.79</v>
      </c>
      <c r="AR282" s="26">
        <v>74.88</v>
      </c>
      <c r="AS282" s="26">
        <v>94.54</v>
      </c>
      <c r="AT282" s="26">
        <v>140.09</v>
      </c>
      <c r="AU282" s="26">
        <v>51.93</v>
      </c>
      <c r="AV282" s="26">
        <v>76.599999999999994</v>
      </c>
      <c r="AW282" s="26">
        <v>64.040000000000006</v>
      </c>
      <c r="AX282" s="26">
        <v>66.959999999999994</v>
      </c>
      <c r="AY282" s="26">
        <v>63.19</v>
      </c>
      <c r="AZ282" s="26">
        <v>87.02</v>
      </c>
      <c r="BA282" s="26">
        <v>75.17</v>
      </c>
      <c r="BB282" s="26">
        <v>96.5</v>
      </c>
      <c r="BC282" s="26">
        <v>73.849999999999994</v>
      </c>
      <c r="BD282" s="26">
        <v>51.22</v>
      </c>
      <c r="BE282" s="26">
        <v>57.38</v>
      </c>
      <c r="BF282" s="25"/>
      <c r="BG282" s="26">
        <v>92.67</v>
      </c>
      <c r="BH282" s="26">
        <v>108.44</v>
      </c>
      <c r="BI282" s="26">
        <v>70.739999999999995</v>
      </c>
      <c r="BJ282" s="26">
        <v>81.75</v>
      </c>
      <c r="BK282" s="26">
        <v>73.88</v>
      </c>
      <c r="BL282" s="26">
        <v>79.489999999999995</v>
      </c>
      <c r="BM282" s="26">
        <v>184.14</v>
      </c>
      <c r="BN282" s="26">
        <v>29.24</v>
      </c>
      <c r="BO282" s="26">
        <v>98.15</v>
      </c>
      <c r="BP282" s="26">
        <v>39.369999999999997</v>
      </c>
      <c r="BQ282" s="26">
        <v>48.31</v>
      </c>
      <c r="BR282" s="26">
        <v>97.32</v>
      </c>
      <c r="BS282" s="26">
        <v>53.68</v>
      </c>
      <c r="BT282" s="26">
        <v>40.090000000000003</v>
      </c>
      <c r="BU282" s="26">
        <v>63.53</v>
      </c>
      <c r="BV282" s="26">
        <v>101.09</v>
      </c>
      <c r="BW282" s="26">
        <v>113.67</v>
      </c>
      <c r="BX282" s="26">
        <v>77.510000000000005</v>
      </c>
      <c r="BY282" s="25"/>
      <c r="BZ282" s="25"/>
      <c r="CA282" s="25"/>
      <c r="CB282" s="25"/>
      <c r="CC282" s="26">
        <v>164.91</v>
      </c>
      <c r="CD282" s="26">
        <v>38.880000000000003</v>
      </c>
      <c r="CE282" s="26">
        <v>84.95</v>
      </c>
      <c r="CF282" s="26">
        <v>102.26</v>
      </c>
      <c r="CG282" s="26">
        <v>86.19</v>
      </c>
    </row>
    <row r="283" spans="1:85" x14ac:dyDescent="0.3">
      <c r="A283" s="24" t="s">
        <v>354</v>
      </c>
      <c r="B283" s="26">
        <v>81.94</v>
      </c>
      <c r="C283" s="25"/>
      <c r="D283" s="26">
        <v>74.290000000000006</v>
      </c>
      <c r="E283" s="26">
        <v>94.51</v>
      </c>
      <c r="F283" s="26">
        <v>118.12</v>
      </c>
      <c r="G283" s="26">
        <v>51.91</v>
      </c>
      <c r="H283" s="26">
        <v>71.010000000000005</v>
      </c>
      <c r="I283" s="26">
        <v>67.95</v>
      </c>
      <c r="J283" s="26">
        <v>77.75</v>
      </c>
      <c r="K283" s="26">
        <v>69.92</v>
      </c>
      <c r="L283" s="26">
        <v>92.93</v>
      </c>
      <c r="M283" s="26">
        <v>80.599999999999994</v>
      </c>
      <c r="N283" s="26">
        <v>94.45</v>
      </c>
      <c r="O283" s="26">
        <v>99.16</v>
      </c>
      <c r="P283" s="26">
        <v>58.23</v>
      </c>
      <c r="Q283" s="26">
        <v>72.599999999999994</v>
      </c>
      <c r="R283" s="25"/>
      <c r="S283" s="25"/>
      <c r="T283" s="25"/>
      <c r="U283" s="26">
        <v>100.84</v>
      </c>
      <c r="V283" s="26">
        <v>89.11</v>
      </c>
      <c r="W283" s="25"/>
      <c r="X283" s="26">
        <v>75.91</v>
      </c>
      <c r="Y283" s="26">
        <v>76.739999999999995</v>
      </c>
      <c r="Z283" s="26">
        <v>22.65</v>
      </c>
      <c r="AA283" s="26">
        <v>94.51</v>
      </c>
      <c r="AB283" s="26">
        <v>100.54</v>
      </c>
      <c r="AC283" s="26">
        <v>294.63</v>
      </c>
      <c r="AD283" s="26">
        <v>114.21</v>
      </c>
      <c r="AE283" s="26">
        <v>114.6</v>
      </c>
      <c r="AF283" s="26">
        <v>124.09</v>
      </c>
      <c r="AG283" s="26">
        <v>133.99</v>
      </c>
      <c r="AH283" s="26">
        <v>169.67</v>
      </c>
      <c r="AI283" s="26">
        <v>95.2</v>
      </c>
      <c r="AJ283" s="26">
        <v>142.56</v>
      </c>
      <c r="AK283" s="26">
        <v>101.22</v>
      </c>
      <c r="AL283" s="26">
        <v>208.07</v>
      </c>
      <c r="AM283" s="26">
        <v>94.4</v>
      </c>
      <c r="AN283" s="26">
        <v>158.07</v>
      </c>
      <c r="AO283" s="26">
        <v>177.58</v>
      </c>
      <c r="AP283" s="26">
        <v>127.5</v>
      </c>
      <c r="AQ283" s="26">
        <v>86.68</v>
      </c>
      <c r="AR283" s="26">
        <v>74.72</v>
      </c>
      <c r="AS283" s="26">
        <v>93.55</v>
      </c>
      <c r="AT283" s="26">
        <v>141.88</v>
      </c>
      <c r="AU283" s="26">
        <v>51.91</v>
      </c>
      <c r="AV283" s="26">
        <v>76.5</v>
      </c>
      <c r="AW283" s="26">
        <v>65.06</v>
      </c>
      <c r="AX283" s="26">
        <v>67.95</v>
      </c>
      <c r="AY283" s="26">
        <v>63.97</v>
      </c>
      <c r="AZ283" s="26">
        <v>87.66</v>
      </c>
      <c r="BA283" s="26">
        <v>75.45</v>
      </c>
      <c r="BB283" s="26">
        <v>96.2</v>
      </c>
      <c r="BC283" s="26">
        <v>74.19</v>
      </c>
      <c r="BD283" s="26">
        <v>53.09</v>
      </c>
      <c r="BE283" s="26">
        <v>60.17</v>
      </c>
      <c r="BF283" s="25"/>
      <c r="BG283" s="26">
        <v>92.93</v>
      </c>
      <c r="BH283" s="26">
        <v>107.86</v>
      </c>
      <c r="BI283" s="26">
        <v>71.42</v>
      </c>
      <c r="BJ283" s="26">
        <v>83.11</v>
      </c>
      <c r="BK283" s="26">
        <v>74.73</v>
      </c>
      <c r="BL283" s="26">
        <v>79.16</v>
      </c>
      <c r="BM283" s="26">
        <v>184.3</v>
      </c>
      <c r="BN283" s="26">
        <v>30.47</v>
      </c>
      <c r="BO283" s="26">
        <v>99.16</v>
      </c>
      <c r="BP283" s="26">
        <v>40.39</v>
      </c>
      <c r="BQ283" s="26">
        <v>49.22</v>
      </c>
      <c r="BR283" s="26">
        <v>97.71</v>
      </c>
      <c r="BS283" s="26">
        <v>55.57</v>
      </c>
      <c r="BT283" s="26">
        <v>41.74</v>
      </c>
      <c r="BU283" s="26">
        <v>64.25</v>
      </c>
      <c r="BV283" s="26">
        <v>102.06</v>
      </c>
      <c r="BW283" s="26">
        <v>115.12</v>
      </c>
      <c r="BX283" s="26">
        <v>78.3</v>
      </c>
      <c r="BY283" s="25"/>
      <c r="BZ283" s="25"/>
      <c r="CA283" s="25"/>
      <c r="CB283" s="25"/>
      <c r="CC283" s="26">
        <v>163.46</v>
      </c>
      <c r="CD283" s="26">
        <v>39.53</v>
      </c>
      <c r="CE283" s="26">
        <v>84.42</v>
      </c>
      <c r="CF283" s="26">
        <v>99.09</v>
      </c>
      <c r="CG283" s="26">
        <v>86.6</v>
      </c>
    </row>
    <row r="284" spans="1:85" x14ac:dyDescent="0.3">
      <c r="A284" s="24" t="s">
        <v>355</v>
      </c>
      <c r="B284" s="26">
        <v>82.44</v>
      </c>
      <c r="C284" s="25"/>
      <c r="D284" s="26">
        <v>74.34</v>
      </c>
      <c r="E284" s="26">
        <v>95.09</v>
      </c>
      <c r="F284" s="26">
        <v>117.96</v>
      </c>
      <c r="G284" s="26">
        <v>52.02</v>
      </c>
      <c r="H284" s="26">
        <v>71.64</v>
      </c>
      <c r="I284" s="26">
        <v>68.849999999999994</v>
      </c>
      <c r="J284" s="26">
        <v>78.69</v>
      </c>
      <c r="K284" s="26">
        <v>69.989999999999995</v>
      </c>
      <c r="L284" s="26">
        <v>93.33</v>
      </c>
      <c r="M284" s="26">
        <v>81.66</v>
      </c>
      <c r="N284" s="26">
        <v>95.44</v>
      </c>
      <c r="O284" s="26">
        <v>100.06</v>
      </c>
      <c r="P284" s="26">
        <v>59.25</v>
      </c>
      <c r="Q284" s="26">
        <v>73.13</v>
      </c>
      <c r="R284" s="25"/>
      <c r="S284" s="25"/>
      <c r="T284" s="25"/>
      <c r="U284" s="26">
        <v>100.75</v>
      </c>
      <c r="V284" s="26">
        <v>89.8</v>
      </c>
      <c r="W284" s="25"/>
      <c r="X284" s="26">
        <v>75.930000000000007</v>
      </c>
      <c r="Y284" s="26">
        <v>75.319999999999993</v>
      </c>
      <c r="Z284" s="26">
        <v>24.73</v>
      </c>
      <c r="AA284" s="26">
        <v>95.09</v>
      </c>
      <c r="AB284" s="26">
        <v>100.56</v>
      </c>
      <c r="AC284" s="26">
        <v>289.81</v>
      </c>
      <c r="AD284" s="26">
        <v>114.58</v>
      </c>
      <c r="AE284" s="26">
        <v>114.25</v>
      </c>
      <c r="AF284" s="26">
        <v>124.38</v>
      </c>
      <c r="AG284" s="26">
        <v>133.35</v>
      </c>
      <c r="AH284" s="26">
        <v>168.67</v>
      </c>
      <c r="AI284" s="26">
        <v>94.83</v>
      </c>
      <c r="AJ284" s="26">
        <v>141.87</v>
      </c>
      <c r="AK284" s="26">
        <v>101.56</v>
      </c>
      <c r="AL284" s="26">
        <v>206.02</v>
      </c>
      <c r="AM284" s="26">
        <v>94.59</v>
      </c>
      <c r="AN284" s="26">
        <v>156.61000000000001</v>
      </c>
      <c r="AO284" s="26">
        <v>176.3</v>
      </c>
      <c r="AP284" s="26">
        <v>126.76</v>
      </c>
      <c r="AQ284" s="26">
        <v>87.67</v>
      </c>
      <c r="AR284" s="26">
        <v>75.14</v>
      </c>
      <c r="AS284" s="26">
        <v>92.87</v>
      </c>
      <c r="AT284" s="26">
        <v>143.41999999999999</v>
      </c>
      <c r="AU284" s="26">
        <v>52.02</v>
      </c>
      <c r="AV284" s="26">
        <v>76.55</v>
      </c>
      <c r="AW284" s="26">
        <v>66.33</v>
      </c>
      <c r="AX284" s="26">
        <v>68.849999999999994</v>
      </c>
      <c r="AY284" s="26">
        <v>66.39</v>
      </c>
      <c r="AZ284" s="26">
        <v>88.39</v>
      </c>
      <c r="BA284" s="26">
        <v>76.260000000000005</v>
      </c>
      <c r="BB284" s="26">
        <v>95.98</v>
      </c>
      <c r="BC284" s="26">
        <v>71.27</v>
      </c>
      <c r="BD284" s="26">
        <v>53.48</v>
      </c>
      <c r="BE284" s="26">
        <v>60.58</v>
      </c>
      <c r="BF284" s="25"/>
      <c r="BG284" s="26">
        <v>93.33</v>
      </c>
      <c r="BH284" s="26">
        <v>107.45</v>
      </c>
      <c r="BI284" s="26">
        <v>72.23</v>
      </c>
      <c r="BJ284" s="26">
        <v>84.74</v>
      </c>
      <c r="BK284" s="26">
        <v>75.09</v>
      </c>
      <c r="BL284" s="26">
        <v>79.430000000000007</v>
      </c>
      <c r="BM284" s="26">
        <v>186.44</v>
      </c>
      <c r="BN284" s="26">
        <v>31.64</v>
      </c>
      <c r="BO284" s="26">
        <v>100.06</v>
      </c>
      <c r="BP284" s="26">
        <v>41.8</v>
      </c>
      <c r="BQ284" s="26">
        <v>49.86</v>
      </c>
      <c r="BR284" s="26">
        <v>98.14</v>
      </c>
      <c r="BS284" s="26">
        <v>57.29</v>
      </c>
      <c r="BT284" s="26">
        <v>43.07</v>
      </c>
      <c r="BU284" s="26">
        <v>64.819999999999993</v>
      </c>
      <c r="BV284" s="26">
        <v>102.51</v>
      </c>
      <c r="BW284" s="26">
        <v>114.79</v>
      </c>
      <c r="BX284" s="26">
        <v>78.989999999999995</v>
      </c>
      <c r="BY284" s="25"/>
      <c r="BZ284" s="25"/>
      <c r="CA284" s="25"/>
      <c r="CB284" s="25"/>
      <c r="CC284" s="26">
        <v>162.36000000000001</v>
      </c>
      <c r="CD284" s="26">
        <v>40.39</v>
      </c>
      <c r="CE284" s="26">
        <v>84.63</v>
      </c>
      <c r="CF284" s="26">
        <v>98.11</v>
      </c>
      <c r="CG284" s="26">
        <v>88.05</v>
      </c>
    </row>
    <row r="285" spans="1:85" x14ac:dyDescent="0.3">
      <c r="A285" s="24" t="s">
        <v>356</v>
      </c>
      <c r="B285" s="26">
        <v>82.8</v>
      </c>
      <c r="C285" s="25"/>
      <c r="D285" s="26">
        <v>75.14</v>
      </c>
      <c r="E285" s="26">
        <v>95.69</v>
      </c>
      <c r="F285" s="26">
        <v>117.23</v>
      </c>
      <c r="G285" s="26">
        <v>51.99</v>
      </c>
      <c r="H285" s="26">
        <v>72.430000000000007</v>
      </c>
      <c r="I285" s="26">
        <v>69.59</v>
      </c>
      <c r="J285" s="26">
        <v>78.97</v>
      </c>
      <c r="K285" s="26">
        <v>70.97</v>
      </c>
      <c r="L285" s="26">
        <v>93.13</v>
      </c>
      <c r="M285" s="26">
        <v>82.4</v>
      </c>
      <c r="N285" s="26">
        <v>95.8</v>
      </c>
      <c r="O285" s="26">
        <v>100.52</v>
      </c>
      <c r="P285" s="26">
        <v>59.66</v>
      </c>
      <c r="Q285" s="26">
        <v>73.83</v>
      </c>
      <c r="R285" s="25"/>
      <c r="S285" s="25"/>
      <c r="T285" s="25"/>
      <c r="U285" s="26">
        <v>100.48</v>
      </c>
      <c r="V285" s="26">
        <v>92.03</v>
      </c>
      <c r="W285" s="25"/>
      <c r="X285" s="26">
        <v>76.69</v>
      </c>
      <c r="Y285" s="26">
        <v>74.08</v>
      </c>
      <c r="Z285" s="26">
        <v>28.03</v>
      </c>
      <c r="AA285" s="26">
        <v>95.69</v>
      </c>
      <c r="AB285" s="26">
        <v>100.31</v>
      </c>
      <c r="AC285" s="26">
        <v>284.55</v>
      </c>
      <c r="AD285" s="26">
        <v>113.34</v>
      </c>
      <c r="AE285" s="26">
        <v>113.31</v>
      </c>
      <c r="AF285" s="26">
        <v>124.08</v>
      </c>
      <c r="AG285" s="26">
        <v>131.83000000000001</v>
      </c>
      <c r="AH285" s="26">
        <v>166.68</v>
      </c>
      <c r="AI285" s="26">
        <v>93.82</v>
      </c>
      <c r="AJ285" s="26">
        <v>140.69999999999999</v>
      </c>
      <c r="AK285" s="26">
        <v>102.01</v>
      </c>
      <c r="AL285" s="26">
        <v>203.39</v>
      </c>
      <c r="AM285" s="26">
        <v>94.75</v>
      </c>
      <c r="AN285" s="26">
        <v>155.55000000000001</v>
      </c>
      <c r="AO285" s="26">
        <v>174.54</v>
      </c>
      <c r="AP285" s="26">
        <v>125.6</v>
      </c>
      <c r="AQ285" s="26">
        <v>87.59</v>
      </c>
      <c r="AR285" s="26">
        <v>74.91</v>
      </c>
      <c r="AS285" s="26">
        <v>92.6</v>
      </c>
      <c r="AT285" s="26">
        <v>143.35</v>
      </c>
      <c r="AU285" s="26">
        <v>51.99</v>
      </c>
      <c r="AV285" s="26">
        <v>76.680000000000007</v>
      </c>
      <c r="AW285" s="26">
        <v>67.8</v>
      </c>
      <c r="AX285" s="26">
        <v>69.59</v>
      </c>
      <c r="AY285" s="26">
        <v>67.17</v>
      </c>
      <c r="AZ285" s="26">
        <v>88.17</v>
      </c>
      <c r="BA285" s="26">
        <v>76.69</v>
      </c>
      <c r="BB285" s="26">
        <v>96.11</v>
      </c>
      <c r="BC285" s="26">
        <v>69.39</v>
      </c>
      <c r="BD285" s="26">
        <v>54.52</v>
      </c>
      <c r="BE285" s="26">
        <v>62.87</v>
      </c>
      <c r="BF285" s="25"/>
      <c r="BG285" s="26">
        <v>93.13</v>
      </c>
      <c r="BH285" s="26">
        <v>107</v>
      </c>
      <c r="BI285" s="26">
        <v>72.97</v>
      </c>
      <c r="BJ285" s="26">
        <v>85.9</v>
      </c>
      <c r="BK285" s="26">
        <v>75.05</v>
      </c>
      <c r="BL285" s="26">
        <v>78.849999999999994</v>
      </c>
      <c r="BM285" s="26">
        <v>188.31</v>
      </c>
      <c r="BN285" s="26">
        <v>32.35</v>
      </c>
      <c r="BO285" s="26">
        <v>100.52</v>
      </c>
      <c r="BP285" s="26">
        <v>42.29</v>
      </c>
      <c r="BQ285" s="26">
        <v>50.13</v>
      </c>
      <c r="BR285" s="26">
        <v>98.47</v>
      </c>
      <c r="BS285" s="26">
        <v>57.68</v>
      </c>
      <c r="BT285" s="26">
        <v>43.56</v>
      </c>
      <c r="BU285" s="26">
        <v>65.81</v>
      </c>
      <c r="BV285" s="26">
        <v>101.86</v>
      </c>
      <c r="BW285" s="26">
        <v>115.08</v>
      </c>
      <c r="BX285" s="26">
        <v>79.290000000000006</v>
      </c>
      <c r="BY285" s="25"/>
      <c r="BZ285" s="25"/>
      <c r="CA285" s="25"/>
      <c r="CB285" s="25"/>
      <c r="CC285" s="26">
        <v>160.91</v>
      </c>
      <c r="CD285" s="26">
        <v>41.22</v>
      </c>
      <c r="CE285" s="26">
        <v>84.18</v>
      </c>
      <c r="CF285" s="26">
        <v>100.91</v>
      </c>
      <c r="CG285" s="26">
        <v>91.07</v>
      </c>
    </row>
    <row r="286" spans="1:85" x14ac:dyDescent="0.3">
      <c r="A286" s="24" t="s">
        <v>357</v>
      </c>
      <c r="B286" s="26">
        <v>83.24</v>
      </c>
      <c r="C286" s="25"/>
      <c r="D286" s="26">
        <v>75.77</v>
      </c>
      <c r="E286" s="26">
        <v>96.29</v>
      </c>
      <c r="F286" s="26">
        <v>116.64</v>
      </c>
      <c r="G286" s="26">
        <v>51.91</v>
      </c>
      <c r="H286" s="26">
        <v>72.72</v>
      </c>
      <c r="I286" s="26">
        <v>70.37</v>
      </c>
      <c r="J286" s="26">
        <v>79.06</v>
      </c>
      <c r="K286" s="26">
        <v>73.010000000000005</v>
      </c>
      <c r="L286" s="26">
        <v>93.41</v>
      </c>
      <c r="M286" s="26">
        <v>82.68</v>
      </c>
      <c r="N286" s="26">
        <v>96.65</v>
      </c>
      <c r="O286" s="26">
        <v>101.05</v>
      </c>
      <c r="P286" s="26">
        <v>60.08</v>
      </c>
      <c r="Q286" s="26">
        <v>74.58</v>
      </c>
      <c r="R286" s="25"/>
      <c r="S286" s="25"/>
      <c r="T286" s="25"/>
      <c r="U286" s="26">
        <v>100.34</v>
      </c>
      <c r="V286" s="26">
        <v>94.44</v>
      </c>
      <c r="W286" s="25"/>
      <c r="X286" s="26">
        <v>77.25</v>
      </c>
      <c r="Y286" s="26">
        <v>72.56</v>
      </c>
      <c r="Z286" s="26">
        <v>31.93</v>
      </c>
      <c r="AA286" s="26">
        <v>96.29</v>
      </c>
      <c r="AB286" s="26">
        <v>100.27</v>
      </c>
      <c r="AC286" s="26">
        <v>280.19</v>
      </c>
      <c r="AD286" s="26">
        <v>114.52</v>
      </c>
      <c r="AE286" s="26">
        <v>112.73</v>
      </c>
      <c r="AF286" s="26">
        <v>123.8</v>
      </c>
      <c r="AG286" s="26">
        <v>131.16999999999999</v>
      </c>
      <c r="AH286" s="26">
        <v>165.14</v>
      </c>
      <c r="AI286" s="26">
        <v>92.93</v>
      </c>
      <c r="AJ286" s="26">
        <v>140.06</v>
      </c>
      <c r="AK286" s="26">
        <v>102.12</v>
      </c>
      <c r="AL286" s="26">
        <v>201.09</v>
      </c>
      <c r="AM286" s="26">
        <v>94.83</v>
      </c>
      <c r="AN286" s="26">
        <v>153.46</v>
      </c>
      <c r="AO286" s="26">
        <v>173.8</v>
      </c>
      <c r="AP286" s="26">
        <v>124.72</v>
      </c>
      <c r="AQ286" s="26">
        <v>87.39</v>
      </c>
      <c r="AR286" s="26">
        <v>75.040000000000006</v>
      </c>
      <c r="AS286" s="26">
        <v>92.51</v>
      </c>
      <c r="AT286" s="26">
        <v>142.84</v>
      </c>
      <c r="AU286" s="26">
        <v>51.91</v>
      </c>
      <c r="AV286" s="26">
        <v>76.599999999999994</v>
      </c>
      <c r="AW286" s="26">
        <v>68.5</v>
      </c>
      <c r="AX286" s="26">
        <v>70.37</v>
      </c>
      <c r="AY286" s="26">
        <v>67.16</v>
      </c>
      <c r="AZ286" s="26">
        <v>87.87</v>
      </c>
      <c r="BA286" s="26">
        <v>76.97</v>
      </c>
      <c r="BB286" s="26">
        <v>95.85</v>
      </c>
      <c r="BC286" s="26">
        <v>68.930000000000007</v>
      </c>
      <c r="BD286" s="26">
        <v>59.67</v>
      </c>
      <c r="BE286" s="26">
        <v>64.73</v>
      </c>
      <c r="BF286" s="25"/>
      <c r="BG286" s="26">
        <v>93.41</v>
      </c>
      <c r="BH286" s="26">
        <v>106.61</v>
      </c>
      <c r="BI286" s="26">
        <v>73.739999999999995</v>
      </c>
      <c r="BJ286" s="26">
        <v>86.17</v>
      </c>
      <c r="BK286" s="26">
        <v>75.12</v>
      </c>
      <c r="BL286" s="26">
        <v>80.25</v>
      </c>
      <c r="BM286" s="26">
        <v>187.88</v>
      </c>
      <c r="BN286" s="26">
        <v>33.17</v>
      </c>
      <c r="BO286" s="26">
        <v>101.05</v>
      </c>
      <c r="BP286" s="26">
        <v>42.9</v>
      </c>
      <c r="BQ286" s="26">
        <v>50.49</v>
      </c>
      <c r="BR286" s="26">
        <v>98.6</v>
      </c>
      <c r="BS286" s="26">
        <v>58.09</v>
      </c>
      <c r="BT286" s="26">
        <v>44.04</v>
      </c>
      <c r="BU286" s="26">
        <v>66.92</v>
      </c>
      <c r="BV286" s="26">
        <v>101.35</v>
      </c>
      <c r="BW286" s="26">
        <v>115.24</v>
      </c>
      <c r="BX286" s="26">
        <v>79.52</v>
      </c>
      <c r="BY286" s="25"/>
      <c r="BZ286" s="25"/>
      <c r="CA286" s="25"/>
      <c r="CB286" s="25"/>
      <c r="CC286" s="26">
        <v>159.69</v>
      </c>
      <c r="CD286" s="26">
        <v>42.11</v>
      </c>
      <c r="CE286" s="26">
        <v>84.33</v>
      </c>
      <c r="CF286" s="26">
        <v>105.6</v>
      </c>
      <c r="CG286" s="26">
        <v>93.49</v>
      </c>
    </row>
    <row r="287" spans="1:85" x14ac:dyDescent="0.3">
      <c r="A287" s="24" t="s">
        <v>358</v>
      </c>
      <c r="B287" s="26">
        <v>83.63</v>
      </c>
      <c r="C287" s="25"/>
      <c r="D287" s="26">
        <v>76.27</v>
      </c>
      <c r="E287" s="26">
        <v>96.89</v>
      </c>
      <c r="F287" s="26">
        <v>116.18</v>
      </c>
      <c r="G287" s="26">
        <v>52</v>
      </c>
      <c r="H287" s="26">
        <v>73.14</v>
      </c>
      <c r="I287" s="26">
        <v>71.42</v>
      </c>
      <c r="J287" s="26">
        <v>79.48</v>
      </c>
      <c r="K287" s="26">
        <v>74.33</v>
      </c>
      <c r="L287" s="26">
        <v>93.76</v>
      </c>
      <c r="M287" s="26">
        <v>82.89</v>
      </c>
      <c r="N287" s="26">
        <v>96.83</v>
      </c>
      <c r="O287" s="26">
        <v>101.94</v>
      </c>
      <c r="P287" s="26">
        <v>60.38</v>
      </c>
      <c r="Q287" s="26">
        <v>75.77</v>
      </c>
      <c r="R287" s="25"/>
      <c r="S287" s="25"/>
      <c r="T287" s="25"/>
      <c r="U287" s="26">
        <v>98.2</v>
      </c>
      <c r="V287" s="26">
        <v>94.82</v>
      </c>
      <c r="W287" s="25"/>
      <c r="X287" s="26">
        <v>77.69</v>
      </c>
      <c r="Y287" s="26">
        <v>71.87</v>
      </c>
      <c r="Z287" s="26">
        <v>35.409999999999997</v>
      </c>
      <c r="AA287" s="26">
        <v>96.89</v>
      </c>
      <c r="AB287" s="26">
        <v>100.33</v>
      </c>
      <c r="AC287" s="26">
        <v>277.36</v>
      </c>
      <c r="AD287" s="26">
        <v>115.05</v>
      </c>
      <c r="AE287" s="26">
        <v>112.53</v>
      </c>
      <c r="AF287" s="26">
        <v>123.31</v>
      </c>
      <c r="AG287" s="26">
        <v>130.05000000000001</v>
      </c>
      <c r="AH287" s="26">
        <v>163.63999999999999</v>
      </c>
      <c r="AI287" s="26">
        <v>92.11</v>
      </c>
      <c r="AJ287" s="26">
        <v>139.75</v>
      </c>
      <c r="AK287" s="26">
        <v>102.34</v>
      </c>
      <c r="AL287" s="26">
        <v>198.75</v>
      </c>
      <c r="AM287" s="26">
        <v>95.12</v>
      </c>
      <c r="AN287" s="26">
        <v>151.62</v>
      </c>
      <c r="AO287" s="26">
        <v>172.92</v>
      </c>
      <c r="AP287" s="26">
        <v>123.9</v>
      </c>
      <c r="AQ287" s="26">
        <v>87.49</v>
      </c>
      <c r="AR287" s="26">
        <v>75.25</v>
      </c>
      <c r="AS287" s="26">
        <v>92.7</v>
      </c>
      <c r="AT287" s="26">
        <v>142.27000000000001</v>
      </c>
      <c r="AU287" s="26">
        <v>52</v>
      </c>
      <c r="AV287" s="26">
        <v>76.56</v>
      </c>
      <c r="AW287" s="26">
        <v>69.41</v>
      </c>
      <c r="AX287" s="26">
        <v>71.42</v>
      </c>
      <c r="AY287" s="26">
        <v>67.34</v>
      </c>
      <c r="AZ287" s="26">
        <v>87.85</v>
      </c>
      <c r="BA287" s="26">
        <v>77.64</v>
      </c>
      <c r="BB287" s="26">
        <v>95.55</v>
      </c>
      <c r="BC287" s="26">
        <v>66.83</v>
      </c>
      <c r="BD287" s="26">
        <v>62.17</v>
      </c>
      <c r="BE287" s="26">
        <v>67.08</v>
      </c>
      <c r="BF287" s="25"/>
      <c r="BG287" s="26">
        <v>93.76</v>
      </c>
      <c r="BH287" s="26">
        <v>106.23</v>
      </c>
      <c r="BI287" s="26">
        <v>74.03</v>
      </c>
      <c r="BJ287" s="26">
        <v>86.54</v>
      </c>
      <c r="BK287" s="26">
        <v>74.98</v>
      </c>
      <c r="BL287" s="26">
        <v>80.34</v>
      </c>
      <c r="BM287" s="26">
        <v>187.2</v>
      </c>
      <c r="BN287" s="26">
        <v>34.200000000000003</v>
      </c>
      <c r="BO287" s="26">
        <v>101.94</v>
      </c>
      <c r="BP287" s="26">
        <v>43.37</v>
      </c>
      <c r="BQ287" s="26">
        <v>50.84</v>
      </c>
      <c r="BR287" s="26">
        <v>98.53</v>
      </c>
      <c r="BS287" s="26">
        <v>58.39</v>
      </c>
      <c r="BT287" s="26">
        <v>44.37</v>
      </c>
      <c r="BU287" s="26">
        <v>68.599999999999994</v>
      </c>
      <c r="BV287" s="26">
        <v>100.83</v>
      </c>
      <c r="BW287" s="26">
        <v>116.14</v>
      </c>
      <c r="BX287" s="26">
        <v>79.959999999999994</v>
      </c>
      <c r="BY287" s="25"/>
      <c r="BZ287" s="25"/>
      <c r="CA287" s="25"/>
      <c r="CB287" s="25"/>
      <c r="CC287" s="26">
        <v>155.52000000000001</v>
      </c>
      <c r="CD287" s="26">
        <v>41.93</v>
      </c>
      <c r="CE287" s="26">
        <v>84.32</v>
      </c>
      <c r="CF287" s="26">
        <v>109.5</v>
      </c>
      <c r="CG287" s="26">
        <v>92.73</v>
      </c>
    </row>
    <row r="288" spans="1:85" x14ac:dyDescent="0.3">
      <c r="A288" s="24" t="s">
        <v>359</v>
      </c>
      <c r="B288" s="26">
        <v>84.36</v>
      </c>
      <c r="C288" s="25"/>
      <c r="D288" s="26">
        <v>76.34</v>
      </c>
      <c r="E288" s="26">
        <v>97.42</v>
      </c>
      <c r="F288" s="26">
        <v>116.02</v>
      </c>
      <c r="G288" s="26">
        <v>52.15</v>
      </c>
      <c r="H288" s="26">
        <v>73.92</v>
      </c>
      <c r="I288" s="26">
        <v>72.680000000000007</v>
      </c>
      <c r="J288" s="26">
        <v>80.27</v>
      </c>
      <c r="K288" s="26">
        <v>77.16</v>
      </c>
      <c r="L288" s="26">
        <v>94.05</v>
      </c>
      <c r="M288" s="26">
        <v>83.64</v>
      </c>
      <c r="N288" s="26">
        <v>97.12</v>
      </c>
      <c r="O288" s="26">
        <v>102.68</v>
      </c>
      <c r="P288" s="26">
        <v>60.91</v>
      </c>
      <c r="Q288" s="26">
        <v>76.430000000000007</v>
      </c>
      <c r="R288" s="25"/>
      <c r="S288" s="25"/>
      <c r="T288" s="25"/>
      <c r="U288" s="26">
        <v>97.3</v>
      </c>
      <c r="V288" s="26">
        <v>94.68</v>
      </c>
      <c r="W288" s="25"/>
      <c r="X288" s="26">
        <v>77.709999999999994</v>
      </c>
      <c r="Y288" s="26">
        <v>71.17</v>
      </c>
      <c r="Z288" s="26">
        <v>37.53</v>
      </c>
      <c r="AA288" s="26">
        <v>97.42</v>
      </c>
      <c r="AB288" s="26">
        <v>100.61</v>
      </c>
      <c r="AC288" s="26">
        <v>272.66000000000003</v>
      </c>
      <c r="AD288" s="26">
        <v>114.69</v>
      </c>
      <c r="AE288" s="26">
        <v>112.77</v>
      </c>
      <c r="AF288" s="26">
        <v>123.04</v>
      </c>
      <c r="AG288" s="26">
        <v>130.80000000000001</v>
      </c>
      <c r="AH288" s="26">
        <v>163.1</v>
      </c>
      <c r="AI288" s="26">
        <v>91.74</v>
      </c>
      <c r="AJ288" s="26">
        <v>139.68</v>
      </c>
      <c r="AK288" s="26">
        <v>103.33</v>
      </c>
      <c r="AL288" s="26">
        <v>197.03</v>
      </c>
      <c r="AM288" s="26">
        <v>95.54</v>
      </c>
      <c r="AN288" s="26">
        <v>149.94999999999999</v>
      </c>
      <c r="AO288" s="26">
        <v>171.18</v>
      </c>
      <c r="AP288" s="26">
        <v>123.36</v>
      </c>
      <c r="AQ288" s="26">
        <v>87.61</v>
      </c>
      <c r="AR288" s="26">
        <v>75.78</v>
      </c>
      <c r="AS288" s="26">
        <v>92.99</v>
      </c>
      <c r="AT288" s="26">
        <v>142.32</v>
      </c>
      <c r="AU288" s="26">
        <v>52.15</v>
      </c>
      <c r="AV288" s="26">
        <v>77.010000000000005</v>
      </c>
      <c r="AW288" s="26">
        <v>70.56</v>
      </c>
      <c r="AX288" s="26">
        <v>72.680000000000007</v>
      </c>
      <c r="AY288" s="26">
        <v>68.97</v>
      </c>
      <c r="AZ288" s="26">
        <v>88.08</v>
      </c>
      <c r="BA288" s="26">
        <v>78.55</v>
      </c>
      <c r="BB288" s="26">
        <v>95.78</v>
      </c>
      <c r="BC288" s="26">
        <v>64.78</v>
      </c>
      <c r="BD288" s="26">
        <v>63.8</v>
      </c>
      <c r="BE288" s="26">
        <v>73.41</v>
      </c>
      <c r="BF288" s="25"/>
      <c r="BG288" s="26">
        <v>94.05</v>
      </c>
      <c r="BH288" s="26">
        <v>106.02</v>
      </c>
      <c r="BI288" s="26">
        <v>74.739999999999995</v>
      </c>
      <c r="BJ288" s="26">
        <v>87.55</v>
      </c>
      <c r="BK288" s="26">
        <v>75.38</v>
      </c>
      <c r="BL288" s="26">
        <v>80.37</v>
      </c>
      <c r="BM288" s="26">
        <v>186.89</v>
      </c>
      <c r="BN288" s="26">
        <v>35.46</v>
      </c>
      <c r="BO288" s="26">
        <v>102.68</v>
      </c>
      <c r="BP288" s="26">
        <v>44.18</v>
      </c>
      <c r="BQ288" s="26">
        <v>51.38</v>
      </c>
      <c r="BR288" s="26">
        <v>98.52</v>
      </c>
      <c r="BS288" s="26">
        <v>59.11</v>
      </c>
      <c r="BT288" s="26">
        <v>44.94</v>
      </c>
      <c r="BU288" s="26">
        <v>69.239999999999995</v>
      </c>
      <c r="BV288" s="26">
        <v>100.38</v>
      </c>
      <c r="BW288" s="26">
        <v>117.42</v>
      </c>
      <c r="BX288" s="26">
        <v>80.67</v>
      </c>
      <c r="BY288" s="25"/>
      <c r="BZ288" s="25"/>
      <c r="CA288" s="25"/>
      <c r="CB288" s="25"/>
      <c r="CC288" s="26">
        <v>153.33000000000001</v>
      </c>
      <c r="CD288" s="26">
        <v>42.28</v>
      </c>
      <c r="CE288" s="26">
        <v>83.84</v>
      </c>
      <c r="CF288" s="26">
        <v>111.91</v>
      </c>
      <c r="CG288" s="26">
        <v>91.79</v>
      </c>
    </row>
    <row r="289" spans="1:85" x14ac:dyDescent="0.3">
      <c r="A289" s="24" t="s">
        <v>360</v>
      </c>
      <c r="B289" s="26">
        <v>84.94</v>
      </c>
      <c r="C289" s="25"/>
      <c r="D289" s="26">
        <v>77.099999999999994</v>
      </c>
      <c r="E289" s="26">
        <v>97.79</v>
      </c>
      <c r="F289" s="26">
        <v>115.47</v>
      </c>
      <c r="G289" s="26">
        <v>52.24</v>
      </c>
      <c r="H289" s="26">
        <v>74.72</v>
      </c>
      <c r="I289" s="26">
        <v>73.78</v>
      </c>
      <c r="J289" s="26">
        <v>80.8</v>
      </c>
      <c r="K289" s="26">
        <v>80.180000000000007</v>
      </c>
      <c r="L289" s="26">
        <v>94.36</v>
      </c>
      <c r="M289" s="26">
        <v>83.67</v>
      </c>
      <c r="N289" s="26">
        <v>97.55</v>
      </c>
      <c r="O289" s="26">
        <v>103.44</v>
      </c>
      <c r="P289" s="26">
        <v>61.27</v>
      </c>
      <c r="Q289" s="26">
        <v>76.760000000000005</v>
      </c>
      <c r="R289" s="25"/>
      <c r="S289" s="25"/>
      <c r="T289" s="25"/>
      <c r="U289" s="26">
        <v>96.86</v>
      </c>
      <c r="V289" s="26">
        <v>93.32</v>
      </c>
      <c r="W289" s="25"/>
      <c r="X289" s="26">
        <v>78.540000000000006</v>
      </c>
      <c r="Y289" s="26">
        <v>70.45</v>
      </c>
      <c r="Z289" s="26">
        <v>37.31</v>
      </c>
      <c r="AA289" s="26">
        <v>97.79</v>
      </c>
      <c r="AB289" s="26">
        <v>100.48</v>
      </c>
      <c r="AC289" s="26">
        <v>268.95</v>
      </c>
      <c r="AD289" s="26">
        <v>114.33</v>
      </c>
      <c r="AE289" s="26">
        <v>112.61</v>
      </c>
      <c r="AF289" s="26">
        <v>122.92</v>
      </c>
      <c r="AG289" s="26">
        <v>129.97999999999999</v>
      </c>
      <c r="AH289" s="26">
        <v>161.41999999999999</v>
      </c>
      <c r="AI289" s="26">
        <v>91.38</v>
      </c>
      <c r="AJ289" s="26">
        <v>139.43</v>
      </c>
      <c r="AK289" s="26">
        <v>104.16</v>
      </c>
      <c r="AL289" s="26">
        <v>194.55</v>
      </c>
      <c r="AM289" s="26">
        <v>95.7</v>
      </c>
      <c r="AN289" s="26">
        <v>147.28</v>
      </c>
      <c r="AO289" s="26">
        <v>170.22</v>
      </c>
      <c r="AP289" s="26">
        <v>122.28</v>
      </c>
      <c r="AQ289" s="26">
        <v>87.48</v>
      </c>
      <c r="AR289" s="26">
        <v>75.75</v>
      </c>
      <c r="AS289" s="26">
        <v>94.04</v>
      </c>
      <c r="AT289" s="26">
        <v>142.13</v>
      </c>
      <c r="AU289" s="26">
        <v>52.24</v>
      </c>
      <c r="AV289" s="26">
        <v>77.09</v>
      </c>
      <c r="AW289" s="26">
        <v>72.14</v>
      </c>
      <c r="AX289" s="26">
        <v>73.78</v>
      </c>
      <c r="AY289" s="26">
        <v>70.28</v>
      </c>
      <c r="AZ289" s="26">
        <v>88.1</v>
      </c>
      <c r="BA289" s="26">
        <v>79.2</v>
      </c>
      <c r="BB289" s="26">
        <v>97.22</v>
      </c>
      <c r="BC289" s="26">
        <v>63.18</v>
      </c>
      <c r="BD289" s="26">
        <v>65.349999999999994</v>
      </c>
      <c r="BE289" s="26">
        <v>79.3</v>
      </c>
      <c r="BF289" s="25"/>
      <c r="BG289" s="26">
        <v>94.36</v>
      </c>
      <c r="BH289" s="26">
        <v>105.82</v>
      </c>
      <c r="BI289" s="26">
        <v>75.599999999999994</v>
      </c>
      <c r="BJ289" s="26">
        <v>87.37</v>
      </c>
      <c r="BK289" s="26">
        <v>75.180000000000007</v>
      </c>
      <c r="BL289" s="26">
        <v>80.819999999999993</v>
      </c>
      <c r="BM289" s="26">
        <v>186.64</v>
      </c>
      <c r="BN289" s="26">
        <v>36.380000000000003</v>
      </c>
      <c r="BO289" s="26">
        <v>103.44</v>
      </c>
      <c r="BP289" s="26">
        <v>44.97</v>
      </c>
      <c r="BQ289" s="26">
        <v>51.49</v>
      </c>
      <c r="BR289" s="26">
        <v>98.4</v>
      </c>
      <c r="BS289" s="26">
        <v>59.46</v>
      </c>
      <c r="BT289" s="26">
        <v>45.35</v>
      </c>
      <c r="BU289" s="26">
        <v>69.39</v>
      </c>
      <c r="BV289" s="26">
        <v>98.91</v>
      </c>
      <c r="BW289" s="26">
        <v>118.83</v>
      </c>
      <c r="BX289" s="26">
        <v>81.39</v>
      </c>
      <c r="BY289" s="25"/>
      <c r="BZ289" s="25"/>
      <c r="CA289" s="25"/>
      <c r="CB289" s="25"/>
      <c r="CC289" s="26">
        <v>151.75</v>
      </c>
      <c r="CD289" s="26">
        <v>42.89</v>
      </c>
      <c r="CE289" s="26">
        <v>83.28</v>
      </c>
      <c r="CF289" s="26">
        <v>110.58</v>
      </c>
      <c r="CG289" s="26">
        <v>90.13</v>
      </c>
    </row>
    <row r="290" spans="1:85" x14ac:dyDescent="0.3">
      <c r="A290" s="24" t="s">
        <v>361</v>
      </c>
      <c r="B290" s="26">
        <v>85.3</v>
      </c>
      <c r="C290" s="25"/>
      <c r="D290" s="26">
        <v>77.62</v>
      </c>
      <c r="E290" s="26">
        <v>98.07</v>
      </c>
      <c r="F290" s="26">
        <v>114.86</v>
      </c>
      <c r="G290" s="26">
        <v>52.25</v>
      </c>
      <c r="H290" s="26">
        <v>75.19</v>
      </c>
      <c r="I290" s="26">
        <v>74.67</v>
      </c>
      <c r="J290" s="26">
        <v>81.2</v>
      </c>
      <c r="K290" s="26">
        <v>82.41</v>
      </c>
      <c r="L290" s="26">
        <v>94.56</v>
      </c>
      <c r="M290" s="26">
        <v>83.43</v>
      </c>
      <c r="N290" s="26">
        <v>97.13</v>
      </c>
      <c r="O290" s="26">
        <v>104.16</v>
      </c>
      <c r="P290" s="26">
        <v>61.82</v>
      </c>
      <c r="Q290" s="26">
        <v>77.55</v>
      </c>
      <c r="R290" s="25"/>
      <c r="S290" s="25"/>
      <c r="T290" s="25"/>
      <c r="U290" s="26">
        <v>95.98</v>
      </c>
      <c r="V290" s="26">
        <v>91.52</v>
      </c>
      <c r="W290" s="25"/>
      <c r="X290" s="26">
        <v>79.17</v>
      </c>
      <c r="Y290" s="26">
        <v>69.400000000000006</v>
      </c>
      <c r="Z290" s="26">
        <v>35.58</v>
      </c>
      <c r="AA290" s="26">
        <v>98.07</v>
      </c>
      <c r="AB290" s="26">
        <v>100.35</v>
      </c>
      <c r="AC290" s="26">
        <v>264.37</v>
      </c>
      <c r="AD290" s="26">
        <v>113.47</v>
      </c>
      <c r="AE290" s="26">
        <v>112.83</v>
      </c>
      <c r="AF290" s="26">
        <v>122.78</v>
      </c>
      <c r="AG290" s="26">
        <v>129.30000000000001</v>
      </c>
      <c r="AH290" s="26">
        <v>159.66</v>
      </c>
      <c r="AI290" s="26">
        <v>91.11</v>
      </c>
      <c r="AJ290" s="26">
        <v>138.72</v>
      </c>
      <c r="AK290" s="26">
        <v>104.21</v>
      </c>
      <c r="AL290" s="26">
        <v>191.75</v>
      </c>
      <c r="AM290" s="26">
        <v>95.66</v>
      </c>
      <c r="AN290" s="26">
        <v>145.13</v>
      </c>
      <c r="AO290" s="26">
        <v>168.28</v>
      </c>
      <c r="AP290" s="26">
        <v>121.45</v>
      </c>
      <c r="AQ290" s="26">
        <v>87.15</v>
      </c>
      <c r="AR290" s="26">
        <v>75.81</v>
      </c>
      <c r="AS290" s="26">
        <v>95.67</v>
      </c>
      <c r="AT290" s="26">
        <v>142.1</v>
      </c>
      <c r="AU290" s="26">
        <v>52.25</v>
      </c>
      <c r="AV290" s="26">
        <v>77.08</v>
      </c>
      <c r="AW290" s="26">
        <v>73.14</v>
      </c>
      <c r="AX290" s="26">
        <v>74.67</v>
      </c>
      <c r="AY290" s="26">
        <v>71.13</v>
      </c>
      <c r="AZ290" s="26">
        <v>88.6</v>
      </c>
      <c r="BA290" s="26">
        <v>79.48</v>
      </c>
      <c r="BB290" s="26">
        <v>98.05</v>
      </c>
      <c r="BC290" s="26">
        <v>61.53</v>
      </c>
      <c r="BD290" s="26">
        <v>67.41</v>
      </c>
      <c r="BE290" s="26">
        <v>83.18</v>
      </c>
      <c r="BF290" s="25"/>
      <c r="BG290" s="26">
        <v>94.56</v>
      </c>
      <c r="BH290" s="26">
        <v>105.47</v>
      </c>
      <c r="BI290" s="26">
        <v>76.3</v>
      </c>
      <c r="BJ290" s="26">
        <v>86.81</v>
      </c>
      <c r="BK290" s="26">
        <v>74.900000000000006</v>
      </c>
      <c r="BL290" s="26">
        <v>80.09</v>
      </c>
      <c r="BM290" s="26">
        <v>185.51</v>
      </c>
      <c r="BN290" s="26">
        <v>37.22</v>
      </c>
      <c r="BO290" s="26">
        <v>104.16</v>
      </c>
      <c r="BP290" s="26">
        <v>46.2</v>
      </c>
      <c r="BQ290" s="26">
        <v>51.81</v>
      </c>
      <c r="BR290" s="26">
        <v>97.88</v>
      </c>
      <c r="BS290" s="26">
        <v>60.31</v>
      </c>
      <c r="BT290" s="26">
        <v>46.35</v>
      </c>
      <c r="BU290" s="26">
        <v>70.319999999999993</v>
      </c>
      <c r="BV290" s="26">
        <v>97.75</v>
      </c>
      <c r="BW290" s="26">
        <v>119.86</v>
      </c>
      <c r="BX290" s="26">
        <v>82.18</v>
      </c>
      <c r="BY290" s="25"/>
      <c r="BZ290" s="25"/>
      <c r="CA290" s="25"/>
      <c r="CB290" s="25"/>
      <c r="CC290" s="26">
        <v>149.65</v>
      </c>
      <c r="CD290" s="26">
        <v>43.18</v>
      </c>
      <c r="CE290" s="26">
        <v>82.84</v>
      </c>
      <c r="CF290" s="26">
        <v>106.89</v>
      </c>
      <c r="CG290" s="26">
        <v>88.49</v>
      </c>
    </row>
    <row r="291" spans="1:85" x14ac:dyDescent="0.3">
      <c r="A291" s="24" t="s">
        <v>362</v>
      </c>
      <c r="B291" s="26">
        <v>85.6</v>
      </c>
      <c r="C291" s="25"/>
      <c r="D291" s="26">
        <v>77.900000000000006</v>
      </c>
      <c r="E291" s="26">
        <v>98.17</v>
      </c>
      <c r="F291" s="26">
        <v>114.28</v>
      </c>
      <c r="G291" s="26">
        <v>52.35</v>
      </c>
      <c r="H291" s="26">
        <v>75.739999999999995</v>
      </c>
      <c r="I291" s="26">
        <v>75.760000000000005</v>
      </c>
      <c r="J291" s="26">
        <v>81.459999999999994</v>
      </c>
      <c r="K291" s="26">
        <v>84.08</v>
      </c>
      <c r="L291" s="26">
        <v>94.69</v>
      </c>
      <c r="M291" s="26">
        <v>83.13</v>
      </c>
      <c r="N291" s="26">
        <v>97.64</v>
      </c>
      <c r="O291" s="26">
        <v>104.63</v>
      </c>
      <c r="P291" s="26">
        <v>62.2</v>
      </c>
      <c r="Q291" s="26">
        <v>78.16</v>
      </c>
      <c r="R291" s="25"/>
      <c r="S291" s="25"/>
      <c r="T291" s="25"/>
      <c r="U291" s="26">
        <v>95.07</v>
      </c>
      <c r="V291" s="26">
        <v>88.25</v>
      </c>
      <c r="W291" s="25"/>
      <c r="X291" s="26">
        <v>79.53</v>
      </c>
      <c r="Y291" s="26">
        <v>69.239999999999995</v>
      </c>
      <c r="Z291" s="26">
        <v>33.630000000000003</v>
      </c>
      <c r="AA291" s="26">
        <v>98.17</v>
      </c>
      <c r="AB291" s="26">
        <v>100.19</v>
      </c>
      <c r="AC291" s="26">
        <v>260.16000000000003</v>
      </c>
      <c r="AD291" s="26">
        <v>113.19</v>
      </c>
      <c r="AE291" s="26">
        <v>113.29</v>
      </c>
      <c r="AF291" s="26">
        <v>122.53</v>
      </c>
      <c r="AG291" s="26">
        <v>129.07</v>
      </c>
      <c r="AH291" s="26">
        <v>158.02000000000001</v>
      </c>
      <c r="AI291" s="26">
        <v>90.93</v>
      </c>
      <c r="AJ291" s="26">
        <v>138.69</v>
      </c>
      <c r="AK291" s="26">
        <v>104.09</v>
      </c>
      <c r="AL291" s="26">
        <v>189.45</v>
      </c>
      <c r="AM291" s="26">
        <v>95.56</v>
      </c>
      <c r="AN291" s="26">
        <v>142.99</v>
      </c>
      <c r="AO291" s="26">
        <v>166.49</v>
      </c>
      <c r="AP291" s="26">
        <v>120.74</v>
      </c>
      <c r="AQ291" s="26">
        <v>86.82</v>
      </c>
      <c r="AR291" s="26">
        <v>75.83</v>
      </c>
      <c r="AS291" s="26">
        <v>95.72</v>
      </c>
      <c r="AT291" s="26">
        <v>142.03</v>
      </c>
      <c r="AU291" s="26">
        <v>52.35</v>
      </c>
      <c r="AV291" s="26">
        <v>77.17</v>
      </c>
      <c r="AW291" s="26">
        <v>74.19</v>
      </c>
      <c r="AX291" s="26">
        <v>75.760000000000005</v>
      </c>
      <c r="AY291" s="26">
        <v>71.930000000000007</v>
      </c>
      <c r="AZ291" s="26">
        <v>88.8</v>
      </c>
      <c r="BA291" s="26">
        <v>79.69</v>
      </c>
      <c r="BB291" s="26">
        <v>98.59</v>
      </c>
      <c r="BC291" s="26">
        <v>62.2</v>
      </c>
      <c r="BD291" s="26">
        <v>68.709999999999994</v>
      </c>
      <c r="BE291" s="26">
        <v>86.09</v>
      </c>
      <c r="BF291" s="25"/>
      <c r="BG291" s="26">
        <v>94.69</v>
      </c>
      <c r="BH291" s="26">
        <v>104.97</v>
      </c>
      <c r="BI291" s="26">
        <v>77.13</v>
      </c>
      <c r="BJ291" s="26">
        <v>86.16</v>
      </c>
      <c r="BK291" s="26">
        <v>74.42</v>
      </c>
      <c r="BL291" s="26">
        <v>81.13</v>
      </c>
      <c r="BM291" s="26">
        <v>184.29</v>
      </c>
      <c r="BN291" s="26">
        <v>38.229999999999997</v>
      </c>
      <c r="BO291" s="26">
        <v>104.63</v>
      </c>
      <c r="BP291" s="26">
        <v>47.07</v>
      </c>
      <c r="BQ291" s="26">
        <v>51.95</v>
      </c>
      <c r="BR291" s="26">
        <v>97.55</v>
      </c>
      <c r="BS291" s="26">
        <v>60.9</v>
      </c>
      <c r="BT291" s="26">
        <v>47.1</v>
      </c>
      <c r="BU291" s="26">
        <v>71.13</v>
      </c>
      <c r="BV291" s="26">
        <v>96.1</v>
      </c>
      <c r="BW291" s="26">
        <v>120.5</v>
      </c>
      <c r="BX291" s="26">
        <v>82.73</v>
      </c>
      <c r="BY291" s="25"/>
      <c r="BZ291" s="25"/>
      <c r="CA291" s="25"/>
      <c r="CB291" s="25"/>
      <c r="CC291" s="26">
        <v>147.6</v>
      </c>
      <c r="CD291" s="26">
        <v>43.37</v>
      </c>
      <c r="CE291" s="26">
        <v>82.51</v>
      </c>
      <c r="CF291" s="26">
        <v>101.74</v>
      </c>
      <c r="CG291" s="26">
        <v>84.8</v>
      </c>
    </row>
    <row r="292" spans="1:85" x14ac:dyDescent="0.3">
      <c r="A292" s="24" t="s">
        <v>363</v>
      </c>
      <c r="B292" s="26">
        <v>85.97</v>
      </c>
      <c r="C292" s="25"/>
      <c r="D292" s="26">
        <v>77.760000000000005</v>
      </c>
      <c r="E292" s="26">
        <v>98.05</v>
      </c>
      <c r="F292" s="26">
        <v>113.94</v>
      </c>
      <c r="G292" s="26">
        <v>52.38</v>
      </c>
      <c r="H292" s="26">
        <v>76.34</v>
      </c>
      <c r="I292" s="26">
        <v>77.09</v>
      </c>
      <c r="J292" s="26">
        <v>82.01</v>
      </c>
      <c r="K292" s="26">
        <v>85.85</v>
      </c>
      <c r="L292" s="26">
        <v>94.63</v>
      </c>
      <c r="M292" s="26">
        <v>83.06</v>
      </c>
      <c r="N292" s="26">
        <v>97.77</v>
      </c>
      <c r="O292" s="26">
        <v>105.46</v>
      </c>
      <c r="P292" s="26">
        <v>62.69</v>
      </c>
      <c r="Q292" s="26">
        <v>78.930000000000007</v>
      </c>
      <c r="R292" s="25"/>
      <c r="S292" s="25"/>
      <c r="T292" s="25"/>
      <c r="U292" s="26">
        <v>94.52</v>
      </c>
      <c r="V292" s="26">
        <v>86.98</v>
      </c>
      <c r="W292" s="25"/>
      <c r="X292" s="26">
        <v>79.42</v>
      </c>
      <c r="Y292" s="26">
        <v>69.040000000000006</v>
      </c>
      <c r="Z292" s="26">
        <v>32.65</v>
      </c>
      <c r="AA292" s="26">
        <v>98.05</v>
      </c>
      <c r="AB292" s="26">
        <v>100.32</v>
      </c>
      <c r="AC292" s="26">
        <v>256.95999999999998</v>
      </c>
      <c r="AD292" s="26">
        <v>113.52</v>
      </c>
      <c r="AE292" s="26">
        <v>115.93</v>
      </c>
      <c r="AF292" s="26">
        <v>123.31</v>
      </c>
      <c r="AG292" s="26">
        <v>129.49</v>
      </c>
      <c r="AH292" s="26">
        <v>156.66</v>
      </c>
      <c r="AI292" s="26">
        <v>90.77</v>
      </c>
      <c r="AJ292" s="26">
        <v>138.59</v>
      </c>
      <c r="AK292" s="26">
        <v>104.15</v>
      </c>
      <c r="AL292" s="26">
        <v>187.5</v>
      </c>
      <c r="AM292" s="26">
        <v>95.67</v>
      </c>
      <c r="AN292" s="26">
        <v>140.75</v>
      </c>
      <c r="AO292" s="26">
        <v>165.61</v>
      </c>
      <c r="AP292" s="26">
        <v>120.05</v>
      </c>
      <c r="AQ292" s="26">
        <v>86.58</v>
      </c>
      <c r="AR292" s="26">
        <v>75.97</v>
      </c>
      <c r="AS292" s="26">
        <v>95.81</v>
      </c>
      <c r="AT292" s="26">
        <v>141.69</v>
      </c>
      <c r="AU292" s="26">
        <v>52.38</v>
      </c>
      <c r="AV292" s="26">
        <v>77.239999999999995</v>
      </c>
      <c r="AW292" s="26">
        <v>75.39</v>
      </c>
      <c r="AX292" s="26">
        <v>77.09</v>
      </c>
      <c r="AY292" s="26">
        <v>73.73</v>
      </c>
      <c r="AZ292" s="26">
        <v>89.04</v>
      </c>
      <c r="BA292" s="26">
        <v>80.2</v>
      </c>
      <c r="BB292" s="26">
        <v>99.53</v>
      </c>
      <c r="BC292" s="26">
        <v>61.24</v>
      </c>
      <c r="BD292" s="26">
        <v>68.78</v>
      </c>
      <c r="BE292" s="26">
        <v>90.55</v>
      </c>
      <c r="BF292" s="25"/>
      <c r="BG292" s="26">
        <v>94.63</v>
      </c>
      <c r="BH292" s="26">
        <v>104.98</v>
      </c>
      <c r="BI292" s="26">
        <v>77.790000000000006</v>
      </c>
      <c r="BJ292" s="26">
        <v>85.8</v>
      </c>
      <c r="BK292" s="26">
        <v>74.31</v>
      </c>
      <c r="BL292" s="26">
        <v>81.42</v>
      </c>
      <c r="BM292" s="26">
        <v>182.99</v>
      </c>
      <c r="BN292" s="26">
        <v>39.35</v>
      </c>
      <c r="BO292" s="26">
        <v>105.46</v>
      </c>
      <c r="BP292" s="26">
        <v>47.99</v>
      </c>
      <c r="BQ292" s="26">
        <v>52.19</v>
      </c>
      <c r="BR292" s="26">
        <v>97.41</v>
      </c>
      <c r="BS292" s="26">
        <v>61.69</v>
      </c>
      <c r="BT292" s="26">
        <v>47.97</v>
      </c>
      <c r="BU292" s="26">
        <v>72.16</v>
      </c>
      <c r="BV292" s="26">
        <v>94.86</v>
      </c>
      <c r="BW292" s="26">
        <v>121.09</v>
      </c>
      <c r="BX292" s="26">
        <v>83.32</v>
      </c>
      <c r="BY292" s="25"/>
      <c r="BZ292" s="25"/>
      <c r="CA292" s="25"/>
      <c r="CB292" s="25"/>
      <c r="CC292" s="26">
        <v>145.94</v>
      </c>
      <c r="CD292" s="26">
        <v>43.88</v>
      </c>
      <c r="CE292" s="26">
        <v>83.28</v>
      </c>
      <c r="CF292" s="26">
        <v>97.36</v>
      </c>
      <c r="CG292" s="26">
        <v>83.86</v>
      </c>
    </row>
    <row r="293" spans="1:85" x14ac:dyDescent="0.3">
      <c r="A293" s="24" t="s">
        <v>364</v>
      </c>
      <c r="B293" s="26">
        <v>86.24</v>
      </c>
      <c r="C293" s="25"/>
      <c r="D293" s="26">
        <v>78.44</v>
      </c>
      <c r="E293" s="26">
        <v>97.76</v>
      </c>
      <c r="F293" s="26">
        <v>113.21</v>
      </c>
      <c r="G293" s="26">
        <v>52.46</v>
      </c>
      <c r="H293" s="26">
        <v>77.010000000000005</v>
      </c>
      <c r="I293" s="26">
        <v>77.69</v>
      </c>
      <c r="J293" s="26">
        <v>82.51</v>
      </c>
      <c r="K293" s="26">
        <v>88.24</v>
      </c>
      <c r="L293" s="26">
        <v>94.25</v>
      </c>
      <c r="M293" s="26">
        <v>83.25</v>
      </c>
      <c r="N293" s="26">
        <v>97.29</v>
      </c>
      <c r="O293" s="26">
        <v>106.24</v>
      </c>
      <c r="P293" s="26">
        <v>62.77</v>
      </c>
      <c r="Q293" s="26">
        <v>78.83</v>
      </c>
      <c r="R293" s="25"/>
      <c r="S293" s="25"/>
      <c r="T293" s="25"/>
      <c r="U293" s="26">
        <v>93.91</v>
      </c>
      <c r="V293" s="26">
        <v>84.54</v>
      </c>
      <c r="W293" s="25"/>
      <c r="X293" s="26">
        <v>80.099999999999994</v>
      </c>
      <c r="Y293" s="26">
        <v>68.7</v>
      </c>
      <c r="Z293" s="26">
        <v>34.03</v>
      </c>
      <c r="AA293" s="26">
        <v>97.76</v>
      </c>
      <c r="AB293" s="26">
        <v>99.84</v>
      </c>
      <c r="AC293" s="26">
        <v>253.81</v>
      </c>
      <c r="AD293" s="26">
        <v>115.89</v>
      </c>
      <c r="AE293" s="26">
        <v>115.32</v>
      </c>
      <c r="AF293" s="26">
        <v>122.47</v>
      </c>
      <c r="AG293" s="26">
        <v>127.83</v>
      </c>
      <c r="AH293" s="26">
        <v>155</v>
      </c>
      <c r="AI293" s="26">
        <v>91.07</v>
      </c>
      <c r="AJ293" s="26">
        <v>138.22999999999999</v>
      </c>
      <c r="AK293" s="26">
        <v>103.46</v>
      </c>
      <c r="AL293" s="26">
        <v>185.45</v>
      </c>
      <c r="AM293" s="26">
        <v>95.52</v>
      </c>
      <c r="AN293" s="26">
        <v>138.63</v>
      </c>
      <c r="AO293" s="26">
        <v>163.94</v>
      </c>
      <c r="AP293" s="26">
        <v>119.04</v>
      </c>
      <c r="AQ293" s="26">
        <v>86.05</v>
      </c>
      <c r="AR293" s="26">
        <v>75.81</v>
      </c>
      <c r="AS293" s="26">
        <v>96.01</v>
      </c>
      <c r="AT293" s="26">
        <v>140.22999999999999</v>
      </c>
      <c r="AU293" s="26">
        <v>52.46</v>
      </c>
      <c r="AV293" s="26">
        <v>77.41</v>
      </c>
      <c r="AW293" s="26">
        <v>76.58</v>
      </c>
      <c r="AX293" s="26">
        <v>77.69</v>
      </c>
      <c r="AY293" s="26">
        <v>74.31</v>
      </c>
      <c r="AZ293" s="26">
        <v>89.02</v>
      </c>
      <c r="BA293" s="26">
        <v>80.900000000000006</v>
      </c>
      <c r="BB293" s="26">
        <v>100.91</v>
      </c>
      <c r="BC293" s="26">
        <v>60.19</v>
      </c>
      <c r="BD293" s="26">
        <v>69.45</v>
      </c>
      <c r="BE293" s="26">
        <v>96.16</v>
      </c>
      <c r="BF293" s="25"/>
      <c r="BG293" s="26">
        <v>94.25</v>
      </c>
      <c r="BH293" s="26">
        <v>104.38</v>
      </c>
      <c r="BI293" s="26">
        <v>78.290000000000006</v>
      </c>
      <c r="BJ293" s="26">
        <v>86.06</v>
      </c>
      <c r="BK293" s="26">
        <v>74.31</v>
      </c>
      <c r="BL293" s="26">
        <v>80.930000000000007</v>
      </c>
      <c r="BM293" s="26">
        <v>181.75</v>
      </c>
      <c r="BN293" s="26">
        <v>39.64</v>
      </c>
      <c r="BO293" s="26">
        <v>106.24</v>
      </c>
      <c r="BP293" s="26">
        <v>47.9</v>
      </c>
      <c r="BQ293" s="26">
        <v>52.22</v>
      </c>
      <c r="BR293" s="26">
        <v>97.8</v>
      </c>
      <c r="BS293" s="26">
        <v>61.64</v>
      </c>
      <c r="BT293" s="26">
        <v>48.22</v>
      </c>
      <c r="BU293" s="26">
        <v>71.92</v>
      </c>
      <c r="BV293" s="26">
        <v>93.71</v>
      </c>
      <c r="BW293" s="26">
        <v>121.97</v>
      </c>
      <c r="BX293" s="26">
        <v>83.47</v>
      </c>
      <c r="BY293" s="25"/>
      <c r="BZ293" s="25"/>
      <c r="CA293" s="25"/>
      <c r="CB293" s="25"/>
      <c r="CC293" s="26">
        <v>144.35</v>
      </c>
      <c r="CD293" s="26">
        <v>44.2</v>
      </c>
      <c r="CE293" s="26">
        <v>84.8</v>
      </c>
      <c r="CF293" s="26">
        <v>93.74</v>
      </c>
      <c r="CG293" s="26">
        <v>80.34</v>
      </c>
    </row>
    <row r="294" spans="1:85" x14ac:dyDescent="0.3">
      <c r="A294" s="24" t="s">
        <v>365</v>
      </c>
      <c r="B294" s="26">
        <v>86.47</v>
      </c>
      <c r="C294" s="25"/>
      <c r="D294" s="26">
        <v>79.010000000000005</v>
      </c>
      <c r="E294" s="26">
        <v>99.12</v>
      </c>
      <c r="F294" s="26">
        <v>112.66</v>
      </c>
      <c r="G294" s="26">
        <v>52.52</v>
      </c>
      <c r="H294" s="26">
        <v>77.31</v>
      </c>
      <c r="I294" s="26">
        <v>77.930000000000007</v>
      </c>
      <c r="J294" s="26">
        <v>82.5</v>
      </c>
      <c r="K294" s="26">
        <v>89.06</v>
      </c>
      <c r="L294" s="26">
        <v>93.99</v>
      </c>
      <c r="M294" s="26">
        <v>83.25</v>
      </c>
      <c r="N294" s="26">
        <v>97.15</v>
      </c>
      <c r="O294" s="26">
        <v>105.7</v>
      </c>
      <c r="P294" s="26">
        <v>63.31</v>
      </c>
      <c r="Q294" s="26">
        <v>79.61</v>
      </c>
      <c r="R294" s="25"/>
      <c r="S294" s="25"/>
      <c r="T294" s="25"/>
      <c r="U294" s="26">
        <v>93.46</v>
      </c>
      <c r="V294" s="26">
        <v>84.89</v>
      </c>
      <c r="W294" s="25"/>
      <c r="X294" s="26">
        <v>80.61</v>
      </c>
      <c r="Y294" s="26">
        <v>68.349999999999994</v>
      </c>
      <c r="Z294" s="26">
        <v>36.659999999999997</v>
      </c>
      <c r="AA294" s="26">
        <v>99.12</v>
      </c>
      <c r="AB294" s="26">
        <v>99.55</v>
      </c>
      <c r="AC294" s="26">
        <v>251.16</v>
      </c>
      <c r="AD294" s="26">
        <v>115.94</v>
      </c>
      <c r="AE294" s="26">
        <v>115.15</v>
      </c>
      <c r="AF294" s="26">
        <v>122.08</v>
      </c>
      <c r="AG294" s="26">
        <v>126.45</v>
      </c>
      <c r="AH294" s="26">
        <v>153.57</v>
      </c>
      <c r="AI294" s="26">
        <v>91.36</v>
      </c>
      <c r="AJ294" s="26">
        <v>137.57</v>
      </c>
      <c r="AK294" s="26">
        <v>103.15</v>
      </c>
      <c r="AL294" s="26">
        <v>184.02</v>
      </c>
      <c r="AM294" s="26">
        <v>95.24</v>
      </c>
      <c r="AN294" s="26">
        <v>136.71</v>
      </c>
      <c r="AO294" s="26">
        <v>162.72999999999999</v>
      </c>
      <c r="AP294" s="26">
        <v>118.38</v>
      </c>
      <c r="AQ294" s="26">
        <v>85.72</v>
      </c>
      <c r="AR294" s="26">
        <v>76.16</v>
      </c>
      <c r="AS294" s="26">
        <v>95.95</v>
      </c>
      <c r="AT294" s="26">
        <v>139.27000000000001</v>
      </c>
      <c r="AU294" s="26">
        <v>52.52</v>
      </c>
      <c r="AV294" s="26">
        <v>77.36</v>
      </c>
      <c r="AW294" s="26">
        <v>77.28</v>
      </c>
      <c r="AX294" s="26">
        <v>77.930000000000007</v>
      </c>
      <c r="AY294" s="26">
        <v>74.52</v>
      </c>
      <c r="AZ294" s="26">
        <v>89.15</v>
      </c>
      <c r="BA294" s="26">
        <v>80.81</v>
      </c>
      <c r="BB294" s="26">
        <v>101.46</v>
      </c>
      <c r="BC294" s="26">
        <v>59.56</v>
      </c>
      <c r="BD294" s="26">
        <v>71.22</v>
      </c>
      <c r="BE294" s="26">
        <v>96.78</v>
      </c>
      <c r="BF294" s="25"/>
      <c r="BG294" s="26">
        <v>93.99</v>
      </c>
      <c r="BH294" s="26">
        <v>103.85</v>
      </c>
      <c r="BI294" s="26">
        <v>78.88</v>
      </c>
      <c r="BJ294" s="26">
        <v>85.75</v>
      </c>
      <c r="BK294" s="26">
        <v>74.58</v>
      </c>
      <c r="BL294" s="26">
        <v>80.5</v>
      </c>
      <c r="BM294" s="26">
        <v>182.01</v>
      </c>
      <c r="BN294" s="26">
        <v>39.700000000000003</v>
      </c>
      <c r="BO294" s="26">
        <v>105.7</v>
      </c>
      <c r="BP294" s="26">
        <v>48.65</v>
      </c>
      <c r="BQ294" s="26">
        <v>52.51</v>
      </c>
      <c r="BR294" s="26">
        <v>98.14</v>
      </c>
      <c r="BS294" s="26">
        <v>62.28</v>
      </c>
      <c r="BT294" s="26">
        <v>48.66</v>
      </c>
      <c r="BU294" s="26">
        <v>73.22</v>
      </c>
      <c r="BV294" s="26">
        <v>93.53</v>
      </c>
      <c r="BW294" s="26">
        <v>121.69</v>
      </c>
      <c r="BX294" s="26">
        <v>83.46</v>
      </c>
      <c r="BY294" s="25"/>
      <c r="BZ294" s="25"/>
      <c r="CA294" s="25"/>
      <c r="CB294" s="25"/>
      <c r="CC294" s="26">
        <v>142.91999999999999</v>
      </c>
      <c r="CD294" s="26">
        <v>44.68</v>
      </c>
      <c r="CE294" s="26">
        <v>86.35</v>
      </c>
      <c r="CF294" s="26">
        <v>91.01</v>
      </c>
      <c r="CG294" s="26">
        <v>81.33</v>
      </c>
    </row>
    <row r="295" spans="1:85" x14ac:dyDescent="0.3">
      <c r="A295" s="24" t="s">
        <v>366</v>
      </c>
      <c r="B295" s="26">
        <v>86.66</v>
      </c>
      <c r="C295" s="25"/>
      <c r="D295" s="26">
        <v>79.3</v>
      </c>
      <c r="E295" s="26">
        <v>100.13</v>
      </c>
      <c r="F295" s="26">
        <v>112.13</v>
      </c>
      <c r="G295" s="26">
        <v>52.58</v>
      </c>
      <c r="H295" s="26">
        <v>77.959999999999994</v>
      </c>
      <c r="I295" s="26">
        <v>78.2</v>
      </c>
      <c r="J295" s="26">
        <v>82.92</v>
      </c>
      <c r="K295" s="26">
        <v>89.57</v>
      </c>
      <c r="L295" s="26">
        <v>93.51</v>
      </c>
      <c r="M295" s="26">
        <v>83.27</v>
      </c>
      <c r="N295" s="26">
        <v>96.87</v>
      </c>
      <c r="O295" s="26">
        <v>105.64</v>
      </c>
      <c r="P295" s="26">
        <v>63.61</v>
      </c>
      <c r="Q295" s="26">
        <v>80.08</v>
      </c>
      <c r="R295" s="25"/>
      <c r="S295" s="25"/>
      <c r="T295" s="25"/>
      <c r="U295" s="26">
        <v>92.94</v>
      </c>
      <c r="V295" s="26">
        <v>83.67</v>
      </c>
      <c r="W295" s="25"/>
      <c r="X295" s="26">
        <v>80.83</v>
      </c>
      <c r="Y295" s="26">
        <v>67.81</v>
      </c>
      <c r="Z295" s="26">
        <v>39.909999999999997</v>
      </c>
      <c r="AA295" s="26">
        <v>100.13</v>
      </c>
      <c r="AB295" s="26">
        <v>99.42</v>
      </c>
      <c r="AC295" s="26">
        <v>248.04</v>
      </c>
      <c r="AD295" s="26">
        <v>115.63</v>
      </c>
      <c r="AE295" s="26">
        <v>114.63</v>
      </c>
      <c r="AF295" s="26">
        <v>121.86</v>
      </c>
      <c r="AG295" s="26">
        <v>125.64</v>
      </c>
      <c r="AH295" s="26">
        <v>152.36000000000001</v>
      </c>
      <c r="AI295" s="26">
        <v>91.67</v>
      </c>
      <c r="AJ295" s="26">
        <v>136.77000000000001</v>
      </c>
      <c r="AK295" s="26">
        <v>102.72</v>
      </c>
      <c r="AL295" s="26">
        <v>183.46</v>
      </c>
      <c r="AM295" s="26">
        <v>95.1</v>
      </c>
      <c r="AN295" s="26">
        <v>134.88</v>
      </c>
      <c r="AO295" s="26">
        <v>162.08000000000001</v>
      </c>
      <c r="AP295" s="26">
        <v>117.51</v>
      </c>
      <c r="AQ295" s="26">
        <v>85.29</v>
      </c>
      <c r="AR295" s="26">
        <v>75.98</v>
      </c>
      <c r="AS295" s="26">
        <v>95.96</v>
      </c>
      <c r="AT295" s="26">
        <v>137.86000000000001</v>
      </c>
      <c r="AU295" s="26">
        <v>52.58</v>
      </c>
      <c r="AV295" s="26">
        <v>77.77</v>
      </c>
      <c r="AW295" s="26">
        <v>78.17</v>
      </c>
      <c r="AX295" s="26">
        <v>78.2</v>
      </c>
      <c r="AY295" s="26">
        <v>75.33</v>
      </c>
      <c r="AZ295" s="26">
        <v>89.13</v>
      </c>
      <c r="BA295" s="26">
        <v>81.36</v>
      </c>
      <c r="BB295" s="26">
        <v>101.96</v>
      </c>
      <c r="BC295" s="26">
        <v>58.59</v>
      </c>
      <c r="BD295" s="26">
        <v>71.75</v>
      </c>
      <c r="BE295" s="26">
        <v>97.46</v>
      </c>
      <c r="BF295" s="25"/>
      <c r="BG295" s="26">
        <v>93.51</v>
      </c>
      <c r="BH295" s="26">
        <v>103.57</v>
      </c>
      <c r="BI295" s="26">
        <v>79.44</v>
      </c>
      <c r="BJ295" s="26">
        <v>85.6</v>
      </c>
      <c r="BK295" s="26">
        <v>74.52</v>
      </c>
      <c r="BL295" s="26">
        <v>80.52</v>
      </c>
      <c r="BM295" s="26">
        <v>180.5</v>
      </c>
      <c r="BN295" s="26">
        <v>40.08</v>
      </c>
      <c r="BO295" s="26">
        <v>105.64</v>
      </c>
      <c r="BP295" s="26">
        <v>48.97</v>
      </c>
      <c r="BQ295" s="26">
        <v>52.57</v>
      </c>
      <c r="BR295" s="26">
        <v>98.66</v>
      </c>
      <c r="BS295" s="26">
        <v>62.51</v>
      </c>
      <c r="BT295" s="26">
        <v>48.89</v>
      </c>
      <c r="BU295" s="26">
        <v>74.03</v>
      </c>
      <c r="BV295" s="26">
        <v>93.38</v>
      </c>
      <c r="BW295" s="26">
        <v>121.62</v>
      </c>
      <c r="BX295" s="26">
        <v>83.39</v>
      </c>
      <c r="BY295" s="25"/>
      <c r="BZ295" s="25"/>
      <c r="CA295" s="25"/>
      <c r="CB295" s="25"/>
      <c r="CC295" s="26">
        <v>141.26</v>
      </c>
      <c r="CD295" s="26">
        <v>45.24</v>
      </c>
      <c r="CE295" s="26">
        <v>89.19</v>
      </c>
      <c r="CF295" s="26">
        <v>87.94</v>
      </c>
      <c r="CG295" s="26">
        <v>79.3</v>
      </c>
    </row>
    <row r="296" spans="1:85" x14ac:dyDescent="0.3">
      <c r="A296" s="24" t="s">
        <v>367</v>
      </c>
      <c r="B296" s="26">
        <v>86.93</v>
      </c>
      <c r="C296" s="25"/>
      <c r="D296" s="26">
        <v>79.13</v>
      </c>
      <c r="E296" s="26">
        <v>100.68</v>
      </c>
      <c r="F296" s="26">
        <v>111.93</v>
      </c>
      <c r="G296" s="26">
        <v>52.75</v>
      </c>
      <c r="H296" s="26">
        <v>78.760000000000005</v>
      </c>
      <c r="I296" s="26">
        <v>78.34</v>
      </c>
      <c r="J296" s="26">
        <v>83.46</v>
      </c>
      <c r="K296" s="26">
        <v>90.17</v>
      </c>
      <c r="L296" s="26">
        <v>93.29</v>
      </c>
      <c r="M296" s="26">
        <v>83.54</v>
      </c>
      <c r="N296" s="26">
        <v>97.34</v>
      </c>
      <c r="O296" s="26">
        <v>105.22</v>
      </c>
      <c r="P296" s="26">
        <v>63.88</v>
      </c>
      <c r="Q296" s="26">
        <v>80.319999999999993</v>
      </c>
      <c r="R296" s="25"/>
      <c r="S296" s="25"/>
      <c r="T296" s="25"/>
      <c r="U296" s="26">
        <v>92.52</v>
      </c>
      <c r="V296" s="26">
        <v>82.88</v>
      </c>
      <c r="W296" s="25"/>
      <c r="X296" s="26">
        <v>80.56</v>
      </c>
      <c r="Y296" s="26">
        <v>67.52</v>
      </c>
      <c r="Z296" s="26">
        <v>42.94</v>
      </c>
      <c r="AA296" s="26">
        <v>100.68</v>
      </c>
      <c r="AB296" s="26">
        <v>99.32</v>
      </c>
      <c r="AC296" s="26">
        <v>244.29</v>
      </c>
      <c r="AD296" s="26">
        <v>116.17</v>
      </c>
      <c r="AE296" s="26">
        <v>114.64</v>
      </c>
      <c r="AF296" s="26">
        <v>122.23</v>
      </c>
      <c r="AG296" s="26">
        <v>125.95</v>
      </c>
      <c r="AH296" s="26">
        <v>151.31</v>
      </c>
      <c r="AI296" s="26">
        <v>92</v>
      </c>
      <c r="AJ296" s="26">
        <v>136.13</v>
      </c>
      <c r="AK296" s="26">
        <v>103.76</v>
      </c>
      <c r="AL296" s="26">
        <v>183.34</v>
      </c>
      <c r="AM296" s="26">
        <v>95.16</v>
      </c>
      <c r="AN296" s="26">
        <v>133.22</v>
      </c>
      <c r="AO296" s="26">
        <v>161.91999999999999</v>
      </c>
      <c r="AP296" s="26">
        <v>117.1</v>
      </c>
      <c r="AQ296" s="26">
        <v>85.12</v>
      </c>
      <c r="AR296" s="26">
        <v>76.41</v>
      </c>
      <c r="AS296" s="26">
        <v>96.66</v>
      </c>
      <c r="AT296" s="26">
        <v>137.44</v>
      </c>
      <c r="AU296" s="26">
        <v>52.75</v>
      </c>
      <c r="AV296" s="26">
        <v>78.349999999999994</v>
      </c>
      <c r="AW296" s="26">
        <v>79.209999999999994</v>
      </c>
      <c r="AX296" s="26">
        <v>78.34</v>
      </c>
      <c r="AY296" s="26">
        <v>76.41</v>
      </c>
      <c r="AZ296" s="26">
        <v>89.14</v>
      </c>
      <c r="BA296" s="26">
        <v>82.06</v>
      </c>
      <c r="BB296" s="26">
        <v>102.89</v>
      </c>
      <c r="BC296" s="26">
        <v>57.22</v>
      </c>
      <c r="BD296" s="26">
        <v>71.239999999999995</v>
      </c>
      <c r="BE296" s="26">
        <v>99.09</v>
      </c>
      <c r="BF296" s="25"/>
      <c r="BG296" s="26">
        <v>93.29</v>
      </c>
      <c r="BH296" s="26">
        <v>103.69</v>
      </c>
      <c r="BI296" s="26">
        <v>80.12</v>
      </c>
      <c r="BJ296" s="26">
        <v>85.77</v>
      </c>
      <c r="BK296" s="26">
        <v>74.62</v>
      </c>
      <c r="BL296" s="26">
        <v>81.260000000000005</v>
      </c>
      <c r="BM296" s="26">
        <v>180.07</v>
      </c>
      <c r="BN296" s="26">
        <v>40.86</v>
      </c>
      <c r="BO296" s="26">
        <v>105.22</v>
      </c>
      <c r="BP296" s="26">
        <v>48.93</v>
      </c>
      <c r="BQ296" s="26">
        <v>52.69</v>
      </c>
      <c r="BR296" s="26">
        <v>99.55</v>
      </c>
      <c r="BS296" s="26">
        <v>62.67</v>
      </c>
      <c r="BT296" s="26">
        <v>49.27</v>
      </c>
      <c r="BU296" s="26">
        <v>74.37</v>
      </c>
      <c r="BV296" s="26">
        <v>93.68</v>
      </c>
      <c r="BW296" s="26">
        <v>121.87</v>
      </c>
      <c r="BX296" s="26">
        <v>83.42</v>
      </c>
      <c r="BY296" s="25"/>
      <c r="BZ296" s="25"/>
      <c r="CA296" s="25"/>
      <c r="CB296" s="25"/>
      <c r="CC296" s="26">
        <v>139.66999999999999</v>
      </c>
      <c r="CD296" s="26">
        <v>45.93</v>
      </c>
      <c r="CE296" s="26">
        <v>91.91</v>
      </c>
      <c r="CF296" s="26">
        <v>83.86</v>
      </c>
      <c r="CG296" s="26">
        <v>78.36</v>
      </c>
    </row>
    <row r="297" spans="1:85" x14ac:dyDescent="0.3">
      <c r="A297" s="24" t="s">
        <v>368</v>
      </c>
      <c r="B297" s="26">
        <v>87.09</v>
      </c>
      <c r="C297" s="25"/>
      <c r="D297" s="26">
        <v>79.680000000000007</v>
      </c>
      <c r="E297" s="26">
        <v>100.36</v>
      </c>
      <c r="F297" s="26">
        <v>111.31</v>
      </c>
      <c r="G297" s="26">
        <v>53.12</v>
      </c>
      <c r="H297" s="26">
        <v>79.459999999999994</v>
      </c>
      <c r="I297" s="26">
        <v>78.38</v>
      </c>
      <c r="J297" s="26">
        <v>84.08</v>
      </c>
      <c r="K297" s="26">
        <v>90.41</v>
      </c>
      <c r="L297" s="26">
        <v>93.29</v>
      </c>
      <c r="M297" s="26">
        <v>83.85</v>
      </c>
      <c r="N297" s="26">
        <v>97.63</v>
      </c>
      <c r="O297" s="26">
        <v>105.23</v>
      </c>
      <c r="P297" s="26">
        <v>64.28</v>
      </c>
      <c r="Q297" s="26">
        <v>80.48</v>
      </c>
      <c r="R297" s="25"/>
      <c r="S297" s="25"/>
      <c r="T297" s="25"/>
      <c r="U297" s="26">
        <v>91.83</v>
      </c>
      <c r="V297" s="26">
        <v>81.91</v>
      </c>
      <c r="W297" s="25"/>
      <c r="X297" s="26">
        <v>81.09</v>
      </c>
      <c r="Y297" s="26">
        <v>66.72</v>
      </c>
      <c r="Z297" s="26">
        <v>45.31</v>
      </c>
      <c r="AA297" s="26">
        <v>100.36</v>
      </c>
      <c r="AB297" s="26">
        <v>99.04</v>
      </c>
      <c r="AC297" s="26">
        <v>241.18</v>
      </c>
      <c r="AD297" s="26">
        <v>115.8</v>
      </c>
      <c r="AE297" s="26">
        <v>114.31</v>
      </c>
      <c r="AF297" s="26">
        <v>122.06</v>
      </c>
      <c r="AG297" s="26">
        <v>124.88</v>
      </c>
      <c r="AH297" s="26">
        <v>148.61000000000001</v>
      </c>
      <c r="AI297" s="26">
        <v>92.16</v>
      </c>
      <c r="AJ297" s="26">
        <v>134.9</v>
      </c>
      <c r="AK297" s="26">
        <v>103.75</v>
      </c>
      <c r="AL297" s="26">
        <v>182.29</v>
      </c>
      <c r="AM297" s="26">
        <v>95.18</v>
      </c>
      <c r="AN297" s="26">
        <v>132.08000000000001</v>
      </c>
      <c r="AO297" s="26">
        <v>160.49</v>
      </c>
      <c r="AP297" s="26">
        <v>116.27</v>
      </c>
      <c r="AQ297" s="26">
        <v>84.72</v>
      </c>
      <c r="AR297" s="26">
        <v>76.63</v>
      </c>
      <c r="AS297" s="26">
        <v>96.66</v>
      </c>
      <c r="AT297" s="26">
        <v>136.76</v>
      </c>
      <c r="AU297" s="26">
        <v>53.12</v>
      </c>
      <c r="AV297" s="26">
        <v>78.569999999999993</v>
      </c>
      <c r="AW297" s="26">
        <v>80.42</v>
      </c>
      <c r="AX297" s="26">
        <v>78.38</v>
      </c>
      <c r="AY297" s="26">
        <v>77.56</v>
      </c>
      <c r="AZ297" s="26">
        <v>88.97</v>
      </c>
      <c r="BA297" s="26">
        <v>82.95</v>
      </c>
      <c r="BB297" s="26">
        <v>102.91</v>
      </c>
      <c r="BC297" s="26">
        <v>55.6</v>
      </c>
      <c r="BD297" s="26">
        <v>71.02</v>
      </c>
      <c r="BE297" s="26">
        <v>100.13</v>
      </c>
      <c r="BF297" s="25"/>
      <c r="BG297" s="26">
        <v>93.29</v>
      </c>
      <c r="BH297" s="26">
        <v>103.18</v>
      </c>
      <c r="BI297" s="26">
        <v>80.73</v>
      </c>
      <c r="BJ297" s="26">
        <v>86.33</v>
      </c>
      <c r="BK297" s="26">
        <v>74.19</v>
      </c>
      <c r="BL297" s="26">
        <v>81.489999999999995</v>
      </c>
      <c r="BM297" s="26">
        <v>179.8</v>
      </c>
      <c r="BN297" s="26">
        <v>41.78</v>
      </c>
      <c r="BO297" s="26">
        <v>105.23</v>
      </c>
      <c r="BP297" s="26">
        <v>49.24</v>
      </c>
      <c r="BQ297" s="26">
        <v>52.8</v>
      </c>
      <c r="BR297" s="26">
        <v>100.38</v>
      </c>
      <c r="BS297" s="26">
        <v>63.06</v>
      </c>
      <c r="BT297" s="26">
        <v>49.54</v>
      </c>
      <c r="BU297" s="26">
        <v>74.55</v>
      </c>
      <c r="BV297" s="26">
        <v>93.8</v>
      </c>
      <c r="BW297" s="26">
        <v>121.69</v>
      </c>
      <c r="BX297" s="26">
        <v>83.63</v>
      </c>
      <c r="BY297" s="25"/>
      <c r="BZ297" s="25"/>
      <c r="CA297" s="25"/>
      <c r="CB297" s="25"/>
      <c r="CC297" s="26">
        <v>138</v>
      </c>
      <c r="CD297" s="26">
        <v>46.16</v>
      </c>
      <c r="CE297" s="26">
        <v>92.23</v>
      </c>
      <c r="CF297" s="26">
        <v>78.72</v>
      </c>
      <c r="CG297" s="26">
        <v>78.430000000000007</v>
      </c>
    </row>
    <row r="298" spans="1:85" x14ac:dyDescent="0.3">
      <c r="A298" s="24" t="s">
        <v>369</v>
      </c>
      <c r="B298" s="26">
        <v>87.43</v>
      </c>
      <c r="C298" s="25"/>
      <c r="D298" s="26">
        <v>80.040000000000006</v>
      </c>
      <c r="E298" s="26">
        <v>100.53</v>
      </c>
      <c r="F298" s="26">
        <v>111.04</v>
      </c>
      <c r="G298" s="26">
        <v>53.6</v>
      </c>
      <c r="H298" s="26">
        <v>79.77</v>
      </c>
      <c r="I298" s="26">
        <v>78.819999999999993</v>
      </c>
      <c r="J298" s="26">
        <v>84.32</v>
      </c>
      <c r="K298" s="26">
        <v>90.71</v>
      </c>
      <c r="L298" s="26">
        <v>93.24</v>
      </c>
      <c r="M298" s="26">
        <v>84.23</v>
      </c>
      <c r="N298" s="26">
        <v>98.98</v>
      </c>
      <c r="O298" s="26">
        <v>105.66</v>
      </c>
      <c r="P298" s="26">
        <v>64.98</v>
      </c>
      <c r="Q298" s="26">
        <v>81.58</v>
      </c>
      <c r="R298" s="25"/>
      <c r="S298" s="25"/>
      <c r="T298" s="25"/>
      <c r="U298" s="26">
        <v>91.35</v>
      </c>
      <c r="V298" s="26">
        <v>80.95</v>
      </c>
      <c r="W298" s="25"/>
      <c r="X298" s="26">
        <v>81.42</v>
      </c>
      <c r="Y298" s="26">
        <v>66.37</v>
      </c>
      <c r="Z298" s="26">
        <v>46.77</v>
      </c>
      <c r="AA298" s="26">
        <v>100.53</v>
      </c>
      <c r="AB298" s="26">
        <v>98.99</v>
      </c>
      <c r="AC298" s="26">
        <v>237.75</v>
      </c>
      <c r="AD298" s="26">
        <v>117.16</v>
      </c>
      <c r="AE298" s="26">
        <v>114.11</v>
      </c>
      <c r="AF298" s="26">
        <v>122.23</v>
      </c>
      <c r="AG298" s="26">
        <v>123.85</v>
      </c>
      <c r="AH298" s="26">
        <v>147.4</v>
      </c>
      <c r="AI298" s="26">
        <v>92.85</v>
      </c>
      <c r="AJ298" s="26">
        <v>134.43</v>
      </c>
      <c r="AK298" s="26">
        <v>103.92</v>
      </c>
      <c r="AL298" s="26">
        <v>179.77</v>
      </c>
      <c r="AM298" s="26">
        <v>95.14</v>
      </c>
      <c r="AN298" s="26">
        <v>131.03</v>
      </c>
      <c r="AO298" s="26">
        <v>159.22</v>
      </c>
      <c r="AP298" s="26">
        <v>115.9</v>
      </c>
      <c r="AQ298" s="26">
        <v>84.54</v>
      </c>
      <c r="AR298" s="26">
        <v>77.44</v>
      </c>
      <c r="AS298" s="26">
        <v>97.13</v>
      </c>
      <c r="AT298" s="26">
        <v>136.87</v>
      </c>
      <c r="AU298" s="26">
        <v>53.6</v>
      </c>
      <c r="AV298" s="26">
        <v>78.599999999999994</v>
      </c>
      <c r="AW298" s="26">
        <v>81.06</v>
      </c>
      <c r="AX298" s="26">
        <v>78.819999999999993</v>
      </c>
      <c r="AY298" s="26">
        <v>78</v>
      </c>
      <c r="AZ298" s="26">
        <v>88.89</v>
      </c>
      <c r="BA298" s="26">
        <v>83.31</v>
      </c>
      <c r="BB298" s="26">
        <v>102.93</v>
      </c>
      <c r="BC298" s="26">
        <v>55.65</v>
      </c>
      <c r="BD298" s="26">
        <v>71.180000000000007</v>
      </c>
      <c r="BE298" s="26">
        <v>100.71</v>
      </c>
      <c r="BF298" s="25"/>
      <c r="BG298" s="26">
        <v>93.24</v>
      </c>
      <c r="BH298" s="26">
        <v>102.74</v>
      </c>
      <c r="BI298" s="26">
        <v>81.37</v>
      </c>
      <c r="BJ298" s="26">
        <v>86.72</v>
      </c>
      <c r="BK298" s="26">
        <v>74.62</v>
      </c>
      <c r="BL298" s="26">
        <v>84.28</v>
      </c>
      <c r="BM298" s="26">
        <v>178.52</v>
      </c>
      <c r="BN298" s="26">
        <v>42.74</v>
      </c>
      <c r="BO298" s="26">
        <v>105.66</v>
      </c>
      <c r="BP298" s="26">
        <v>50.15</v>
      </c>
      <c r="BQ298" s="26">
        <v>53.04</v>
      </c>
      <c r="BR298" s="26">
        <v>101.15</v>
      </c>
      <c r="BS298" s="26">
        <v>63.91</v>
      </c>
      <c r="BT298" s="26">
        <v>49.74</v>
      </c>
      <c r="BU298" s="26">
        <v>76.19</v>
      </c>
      <c r="BV298" s="26">
        <v>93.9</v>
      </c>
      <c r="BW298" s="26">
        <v>121.65</v>
      </c>
      <c r="BX298" s="26">
        <v>83.93</v>
      </c>
      <c r="BY298" s="25"/>
      <c r="BZ298" s="25"/>
      <c r="CA298" s="25"/>
      <c r="CB298" s="25"/>
      <c r="CC298" s="26">
        <v>136.61000000000001</v>
      </c>
      <c r="CD298" s="26">
        <v>46.57</v>
      </c>
      <c r="CE298" s="26">
        <v>92.31</v>
      </c>
      <c r="CF298" s="26">
        <v>74.73</v>
      </c>
      <c r="CG298" s="26">
        <v>78.209999999999994</v>
      </c>
    </row>
    <row r="299" spans="1:85" x14ac:dyDescent="0.3">
      <c r="A299" s="24" t="s">
        <v>370</v>
      </c>
      <c r="B299" s="26">
        <v>87.79</v>
      </c>
      <c r="C299" s="25"/>
      <c r="D299" s="26">
        <v>80.36</v>
      </c>
      <c r="E299" s="26">
        <v>100.69</v>
      </c>
      <c r="F299" s="26">
        <v>110.81</v>
      </c>
      <c r="G299" s="26">
        <v>54.12</v>
      </c>
      <c r="H299" s="26">
        <v>80.55</v>
      </c>
      <c r="I299" s="26">
        <v>79.319999999999993</v>
      </c>
      <c r="J299" s="26">
        <v>84.85</v>
      </c>
      <c r="K299" s="26">
        <v>91.03</v>
      </c>
      <c r="L299" s="26">
        <v>93.28</v>
      </c>
      <c r="M299" s="26">
        <v>84.98</v>
      </c>
      <c r="N299" s="26">
        <v>98.79</v>
      </c>
      <c r="O299" s="26">
        <v>105.87</v>
      </c>
      <c r="P299" s="26">
        <v>65.62</v>
      </c>
      <c r="Q299" s="26">
        <v>82.36</v>
      </c>
      <c r="R299" s="25"/>
      <c r="S299" s="25"/>
      <c r="T299" s="25"/>
      <c r="U299" s="26">
        <v>91.48</v>
      </c>
      <c r="V299" s="26">
        <v>80.709999999999994</v>
      </c>
      <c r="W299" s="25"/>
      <c r="X299" s="26">
        <v>81.739999999999995</v>
      </c>
      <c r="Y299" s="26">
        <v>65.8</v>
      </c>
      <c r="Z299" s="26">
        <v>47.58</v>
      </c>
      <c r="AA299" s="26">
        <v>100.69</v>
      </c>
      <c r="AB299" s="26">
        <v>99.07</v>
      </c>
      <c r="AC299" s="26">
        <v>234.35</v>
      </c>
      <c r="AD299" s="26">
        <v>117.25</v>
      </c>
      <c r="AE299" s="26">
        <v>113.9</v>
      </c>
      <c r="AF299" s="26">
        <v>123.26</v>
      </c>
      <c r="AG299" s="26">
        <v>123.06</v>
      </c>
      <c r="AH299" s="26">
        <v>146.22999999999999</v>
      </c>
      <c r="AI299" s="26">
        <v>93.58</v>
      </c>
      <c r="AJ299" s="26">
        <v>133.59</v>
      </c>
      <c r="AK299" s="26">
        <v>105.05</v>
      </c>
      <c r="AL299" s="26">
        <v>177.54</v>
      </c>
      <c r="AM299" s="26">
        <v>95.47</v>
      </c>
      <c r="AN299" s="26">
        <v>129.93</v>
      </c>
      <c r="AO299" s="26">
        <v>157.9</v>
      </c>
      <c r="AP299" s="26">
        <v>115.64</v>
      </c>
      <c r="AQ299" s="26">
        <v>84.17</v>
      </c>
      <c r="AR299" s="26">
        <v>78.010000000000005</v>
      </c>
      <c r="AS299" s="26">
        <v>97.71</v>
      </c>
      <c r="AT299" s="26">
        <v>136.69</v>
      </c>
      <c r="AU299" s="26">
        <v>54.12</v>
      </c>
      <c r="AV299" s="26">
        <v>79.55</v>
      </c>
      <c r="AW299" s="26">
        <v>81.66</v>
      </c>
      <c r="AX299" s="26">
        <v>79.319999999999993</v>
      </c>
      <c r="AY299" s="26">
        <v>78.62</v>
      </c>
      <c r="AZ299" s="26">
        <v>88.72</v>
      </c>
      <c r="BA299" s="26">
        <v>84.14</v>
      </c>
      <c r="BB299" s="26">
        <v>103.05</v>
      </c>
      <c r="BC299" s="26">
        <v>54.25</v>
      </c>
      <c r="BD299" s="26">
        <v>71.5</v>
      </c>
      <c r="BE299" s="26">
        <v>101.38</v>
      </c>
      <c r="BF299" s="25"/>
      <c r="BG299" s="26">
        <v>93.28</v>
      </c>
      <c r="BH299" s="26">
        <v>102.56</v>
      </c>
      <c r="BI299" s="26">
        <v>82.2</v>
      </c>
      <c r="BJ299" s="26">
        <v>87.59</v>
      </c>
      <c r="BK299" s="26">
        <v>75.319999999999993</v>
      </c>
      <c r="BL299" s="26">
        <v>84.13</v>
      </c>
      <c r="BM299" s="26">
        <v>177.07</v>
      </c>
      <c r="BN299" s="26">
        <v>43.61</v>
      </c>
      <c r="BO299" s="26">
        <v>105.87</v>
      </c>
      <c r="BP299" s="26">
        <v>50.82</v>
      </c>
      <c r="BQ299" s="26">
        <v>53.28</v>
      </c>
      <c r="BR299" s="26">
        <v>102.15</v>
      </c>
      <c r="BS299" s="26">
        <v>64.56</v>
      </c>
      <c r="BT299" s="26">
        <v>49.84</v>
      </c>
      <c r="BU299" s="26">
        <v>77.38</v>
      </c>
      <c r="BV299" s="26">
        <v>93.8</v>
      </c>
      <c r="BW299" s="26">
        <v>121.44</v>
      </c>
      <c r="BX299" s="26">
        <v>84.14</v>
      </c>
      <c r="BY299" s="25"/>
      <c r="BZ299" s="25"/>
      <c r="CA299" s="25"/>
      <c r="CB299" s="25"/>
      <c r="CC299" s="26">
        <v>135.75</v>
      </c>
      <c r="CD299" s="26">
        <v>47.62</v>
      </c>
      <c r="CE299" s="26">
        <v>92.35</v>
      </c>
      <c r="CF299" s="26">
        <v>73.73</v>
      </c>
      <c r="CG299" s="26">
        <v>78.150000000000006</v>
      </c>
    </row>
    <row r="300" spans="1:85" x14ac:dyDescent="0.3">
      <c r="A300" s="24" t="s">
        <v>371</v>
      </c>
      <c r="B300" s="26">
        <v>88.36</v>
      </c>
      <c r="C300" s="25"/>
      <c r="D300" s="26">
        <v>80.17</v>
      </c>
      <c r="E300" s="26">
        <v>101.62</v>
      </c>
      <c r="F300" s="26">
        <v>110.87</v>
      </c>
      <c r="G300" s="26">
        <v>54.8</v>
      </c>
      <c r="H300" s="26">
        <v>81.11</v>
      </c>
      <c r="I300" s="26">
        <v>79.77</v>
      </c>
      <c r="J300" s="26">
        <v>85.48</v>
      </c>
      <c r="K300" s="26">
        <v>91.59</v>
      </c>
      <c r="L300" s="26">
        <v>93.25</v>
      </c>
      <c r="M300" s="26">
        <v>86.1</v>
      </c>
      <c r="N300" s="26">
        <v>98.81</v>
      </c>
      <c r="O300" s="26">
        <v>105.9</v>
      </c>
      <c r="P300" s="26">
        <v>66.53</v>
      </c>
      <c r="Q300" s="26">
        <v>83.48</v>
      </c>
      <c r="R300" s="25"/>
      <c r="S300" s="25"/>
      <c r="T300" s="25"/>
      <c r="U300" s="26">
        <v>91.44</v>
      </c>
      <c r="V300" s="26">
        <v>82.18</v>
      </c>
      <c r="W300" s="25"/>
      <c r="X300" s="26">
        <v>81.540000000000006</v>
      </c>
      <c r="Y300" s="26">
        <v>65.489999999999995</v>
      </c>
      <c r="Z300" s="26">
        <v>48.04</v>
      </c>
      <c r="AA300" s="26">
        <v>101.62</v>
      </c>
      <c r="AB300" s="26">
        <v>99.33</v>
      </c>
      <c r="AC300" s="26">
        <v>230.82</v>
      </c>
      <c r="AD300" s="26">
        <v>120.41</v>
      </c>
      <c r="AE300" s="26">
        <v>113.74</v>
      </c>
      <c r="AF300" s="26">
        <v>124.86</v>
      </c>
      <c r="AG300" s="26">
        <v>123.53</v>
      </c>
      <c r="AH300" s="26">
        <v>145.25</v>
      </c>
      <c r="AI300" s="26">
        <v>94.35</v>
      </c>
      <c r="AJ300" s="26">
        <v>133.08000000000001</v>
      </c>
      <c r="AK300" s="26">
        <v>106.48</v>
      </c>
      <c r="AL300" s="26">
        <v>176.23</v>
      </c>
      <c r="AM300" s="26">
        <v>96.05</v>
      </c>
      <c r="AN300" s="26">
        <v>129.11000000000001</v>
      </c>
      <c r="AO300" s="26">
        <v>156.91</v>
      </c>
      <c r="AP300" s="26">
        <v>115.23</v>
      </c>
      <c r="AQ300" s="26">
        <v>83.94</v>
      </c>
      <c r="AR300" s="26">
        <v>79.39</v>
      </c>
      <c r="AS300" s="26">
        <v>97.41</v>
      </c>
      <c r="AT300" s="26">
        <v>137.01</v>
      </c>
      <c r="AU300" s="26">
        <v>54.8</v>
      </c>
      <c r="AV300" s="26">
        <v>79.78</v>
      </c>
      <c r="AW300" s="26">
        <v>82.55</v>
      </c>
      <c r="AX300" s="26">
        <v>79.77</v>
      </c>
      <c r="AY300" s="26">
        <v>79.47</v>
      </c>
      <c r="AZ300" s="26">
        <v>88.72</v>
      </c>
      <c r="BA300" s="26">
        <v>85.01</v>
      </c>
      <c r="BB300" s="26">
        <v>103.39</v>
      </c>
      <c r="BC300" s="26">
        <v>55.04</v>
      </c>
      <c r="BD300" s="26">
        <v>70.41</v>
      </c>
      <c r="BE300" s="26">
        <v>103.31</v>
      </c>
      <c r="BF300" s="25"/>
      <c r="BG300" s="26">
        <v>93.25</v>
      </c>
      <c r="BH300" s="26">
        <v>102.77</v>
      </c>
      <c r="BI300" s="26">
        <v>82.91</v>
      </c>
      <c r="BJ300" s="26">
        <v>89.23</v>
      </c>
      <c r="BK300" s="26">
        <v>75.760000000000005</v>
      </c>
      <c r="BL300" s="26">
        <v>84.2</v>
      </c>
      <c r="BM300" s="26">
        <v>175.49</v>
      </c>
      <c r="BN300" s="26">
        <v>44.96</v>
      </c>
      <c r="BO300" s="26">
        <v>105.9</v>
      </c>
      <c r="BP300" s="26">
        <v>51.94</v>
      </c>
      <c r="BQ300" s="26">
        <v>53.75</v>
      </c>
      <c r="BR300" s="26">
        <v>103.16</v>
      </c>
      <c r="BS300" s="26">
        <v>65.58</v>
      </c>
      <c r="BT300" s="26">
        <v>50.32</v>
      </c>
      <c r="BU300" s="26">
        <v>78.94</v>
      </c>
      <c r="BV300" s="26">
        <v>93.6</v>
      </c>
      <c r="BW300" s="26">
        <v>121.94</v>
      </c>
      <c r="BX300" s="26">
        <v>84.58</v>
      </c>
      <c r="BY300" s="25"/>
      <c r="BZ300" s="25"/>
      <c r="CA300" s="25"/>
      <c r="CB300" s="25"/>
      <c r="CC300" s="26">
        <v>134.72</v>
      </c>
      <c r="CD300" s="26">
        <v>48.53</v>
      </c>
      <c r="CE300" s="26">
        <v>92.44</v>
      </c>
      <c r="CF300" s="26">
        <v>77.11</v>
      </c>
      <c r="CG300" s="26">
        <v>79.42</v>
      </c>
    </row>
    <row r="301" spans="1:85" x14ac:dyDescent="0.3">
      <c r="A301" s="24" t="s">
        <v>372</v>
      </c>
      <c r="B301" s="26">
        <v>88.71</v>
      </c>
      <c r="C301" s="25"/>
      <c r="D301" s="26">
        <v>80.83</v>
      </c>
      <c r="E301" s="26">
        <v>101.22</v>
      </c>
      <c r="F301" s="26">
        <v>110.53</v>
      </c>
      <c r="G301" s="26">
        <v>55.73</v>
      </c>
      <c r="H301" s="26">
        <v>82.09</v>
      </c>
      <c r="I301" s="26">
        <v>80.31</v>
      </c>
      <c r="J301" s="26">
        <v>85.98</v>
      </c>
      <c r="K301" s="26">
        <v>92.17</v>
      </c>
      <c r="L301" s="26">
        <v>93.4</v>
      </c>
      <c r="M301" s="26">
        <v>86.53</v>
      </c>
      <c r="N301" s="26">
        <v>98.8</v>
      </c>
      <c r="O301" s="26">
        <v>105.93</v>
      </c>
      <c r="P301" s="26">
        <v>67.13</v>
      </c>
      <c r="Q301" s="26">
        <v>84.49</v>
      </c>
      <c r="R301" s="25"/>
      <c r="S301" s="25"/>
      <c r="T301" s="25"/>
      <c r="U301" s="26">
        <v>90.55</v>
      </c>
      <c r="V301" s="26">
        <v>85.31</v>
      </c>
      <c r="W301" s="25"/>
      <c r="X301" s="26">
        <v>82.2</v>
      </c>
      <c r="Y301" s="26">
        <v>65.31</v>
      </c>
      <c r="Z301" s="26">
        <v>48.95</v>
      </c>
      <c r="AA301" s="26">
        <v>101.22</v>
      </c>
      <c r="AB301" s="26">
        <v>99.12</v>
      </c>
      <c r="AC301" s="26">
        <v>227.42</v>
      </c>
      <c r="AD301" s="26">
        <v>120.77</v>
      </c>
      <c r="AE301" s="26">
        <v>113.3</v>
      </c>
      <c r="AF301" s="26">
        <v>125.38</v>
      </c>
      <c r="AG301" s="26">
        <v>122.9</v>
      </c>
      <c r="AH301" s="26">
        <v>144.22999999999999</v>
      </c>
      <c r="AI301" s="26">
        <v>95.42</v>
      </c>
      <c r="AJ301" s="26">
        <v>132.5</v>
      </c>
      <c r="AK301" s="26">
        <v>106.59</v>
      </c>
      <c r="AL301" s="26">
        <v>173.09</v>
      </c>
      <c r="AM301" s="26">
        <v>96.68</v>
      </c>
      <c r="AN301" s="26">
        <v>128.05000000000001</v>
      </c>
      <c r="AO301" s="26">
        <v>156.26</v>
      </c>
      <c r="AP301" s="26">
        <v>114.65</v>
      </c>
      <c r="AQ301" s="26">
        <v>83.73</v>
      </c>
      <c r="AR301" s="26">
        <v>79.489999999999995</v>
      </c>
      <c r="AS301" s="26">
        <v>97.69</v>
      </c>
      <c r="AT301" s="26">
        <v>135.77000000000001</v>
      </c>
      <c r="AU301" s="26">
        <v>55.73</v>
      </c>
      <c r="AV301" s="26">
        <v>80.19</v>
      </c>
      <c r="AW301" s="26">
        <v>84.15</v>
      </c>
      <c r="AX301" s="26">
        <v>80.31</v>
      </c>
      <c r="AY301" s="26">
        <v>79.8</v>
      </c>
      <c r="AZ301" s="26">
        <v>88.87</v>
      </c>
      <c r="BA301" s="26">
        <v>85.7</v>
      </c>
      <c r="BB301" s="26">
        <v>103.58</v>
      </c>
      <c r="BC301" s="26">
        <v>55.54</v>
      </c>
      <c r="BD301" s="26">
        <v>70.739999999999995</v>
      </c>
      <c r="BE301" s="26">
        <v>104.55</v>
      </c>
      <c r="BF301" s="25"/>
      <c r="BG301" s="26">
        <v>93.4</v>
      </c>
      <c r="BH301" s="26">
        <v>102.88</v>
      </c>
      <c r="BI301" s="26">
        <v>83.2</v>
      </c>
      <c r="BJ301" s="26">
        <v>89.71</v>
      </c>
      <c r="BK301" s="26">
        <v>76.34</v>
      </c>
      <c r="BL301" s="26">
        <v>84.18</v>
      </c>
      <c r="BM301" s="26">
        <v>174.32</v>
      </c>
      <c r="BN301" s="26">
        <v>46.08</v>
      </c>
      <c r="BO301" s="26">
        <v>105.93</v>
      </c>
      <c r="BP301" s="26">
        <v>52.45</v>
      </c>
      <c r="BQ301" s="26">
        <v>54.13</v>
      </c>
      <c r="BR301" s="26">
        <v>104.24</v>
      </c>
      <c r="BS301" s="26">
        <v>65.91</v>
      </c>
      <c r="BT301" s="26">
        <v>50.46</v>
      </c>
      <c r="BU301" s="26">
        <v>80.45</v>
      </c>
      <c r="BV301" s="26">
        <v>92.9</v>
      </c>
      <c r="BW301" s="26">
        <v>122.02</v>
      </c>
      <c r="BX301" s="26">
        <v>84.86</v>
      </c>
      <c r="BY301" s="25"/>
      <c r="BZ301" s="25"/>
      <c r="CA301" s="25"/>
      <c r="CB301" s="25"/>
      <c r="CC301" s="26">
        <v>132.47</v>
      </c>
      <c r="CD301" s="26">
        <v>48.95</v>
      </c>
      <c r="CE301" s="26">
        <v>92.82</v>
      </c>
      <c r="CF301" s="26">
        <v>85.26</v>
      </c>
      <c r="CG301" s="26">
        <v>81.8</v>
      </c>
    </row>
    <row r="302" spans="1:85" x14ac:dyDescent="0.3">
      <c r="A302" s="24" t="s">
        <v>373</v>
      </c>
      <c r="B302" s="26">
        <v>89.07</v>
      </c>
      <c r="C302" s="25"/>
      <c r="D302" s="26">
        <v>81.31</v>
      </c>
      <c r="E302" s="26">
        <v>102.01</v>
      </c>
      <c r="F302" s="26">
        <v>110.14</v>
      </c>
      <c r="G302" s="26">
        <v>56.57</v>
      </c>
      <c r="H302" s="26">
        <v>82.57</v>
      </c>
      <c r="I302" s="26">
        <v>80.819999999999993</v>
      </c>
      <c r="J302" s="26">
        <v>86.32</v>
      </c>
      <c r="K302" s="26">
        <v>92.9</v>
      </c>
      <c r="L302" s="26">
        <v>93.46</v>
      </c>
      <c r="M302" s="26">
        <v>86.63</v>
      </c>
      <c r="N302" s="26">
        <v>98.31</v>
      </c>
      <c r="O302" s="26">
        <v>106.02</v>
      </c>
      <c r="P302" s="26">
        <v>67.62</v>
      </c>
      <c r="Q302" s="26">
        <v>85.49</v>
      </c>
      <c r="R302" s="25"/>
      <c r="S302" s="25"/>
      <c r="T302" s="25"/>
      <c r="U302" s="26">
        <v>90.61</v>
      </c>
      <c r="V302" s="26">
        <v>87.81</v>
      </c>
      <c r="W302" s="25"/>
      <c r="X302" s="26">
        <v>82.71</v>
      </c>
      <c r="Y302" s="26">
        <v>64.5</v>
      </c>
      <c r="Z302" s="26">
        <v>49.53</v>
      </c>
      <c r="AA302" s="26">
        <v>102.01</v>
      </c>
      <c r="AB302" s="26">
        <v>99</v>
      </c>
      <c r="AC302" s="26">
        <v>224.55</v>
      </c>
      <c r="AD302" s="26">
        <v>121.27</v>
      </c>
      <c r="AE302" s="26">
        <v>112.79</v>
      </c>
      <c r="AF302" s="26">
        <v>125.73</v>
      </c>
      <c r="AG302" s="26">
        <v>122.08</v>
      </c>
      <c r="AH302" s="26">
        <v>143.09</v>
      </c>
      <c r="AI302" s="26">
        <v>96.34</v>
      </c>
      <c r="AJ302" s="26">
        <v>131.79</v>
      </c>
      <c r="AK302" s="26">
        <v>107.4</v>
      </c>
      <c r="AL302" s="26">
        <v>170.43</v>
      </c>
      <c r="AM302" s="26">
        <v>97.52</v>
      </c>
      <c r="AN302" s="26">
        <v>127.06</v>
      </c>
      <c r="AO302" s="26">
        <v>154.79</v>
      </c>
      <c r="AP302" s="26">
        <v>113.92</v>
      </c>
      <c r="AQ302" s="26">
        <v>83.16</v>
      </c>
      <c r="AR302" s="26">
        <v>79.64</v>
      </c>
      <c r="AS302" s="26">
        <v>98.33</v>
      </c>
      <c r="AT302" s="26">
        <v>134.06</v>
      </c>
      <c r="AU302" s="26">
        <v>56.57</v>
      </c>
      <c r="AV302" s="26">
        <v>80.31</v>
      </c>
      <c r="AW302" s="26">
        <v>85.03</v>
      </c>
      <c r="AX302" s="26">
        <v>80.819999999999993</v>
      </c>
      <c r="AY302" s="26">
        <v>80.64</v>
      </c>
      <c r="AZ302" s="26">
        <v>89.18</v>
      </c>
      <c r="BA302" s="26">
        <v>85.98</v>
      </c>
      <c r="BB302" s="26">
        <v>103.94</v>
      </c>
      <c r="BC302" s="26">
        <v>54.9</v>
      </c>
      <c r="BD302" s="26">
        <v>72.19</v>
      </c>
      <c r="BE302" s="26">
        <v>105.38</v>
      </c>
      <c r="BF302" s="25"/>
      <c r="BG302" s="26">
        <v>93.46</v>
      </c>
      <c r="BH302" s="26">
        <v>102.74</v>
      </c>
      <c r="BI302" s="26">
        <v>83.6</v>
      </c>
      <c r="BJ302" s="26">
        <v>89.81</v>
      </c>
      <c r="BK302" s="26">
        <v>76.19</v>
      </c>
      <c r="BL302" s="26">
        <v>83.21</v>
      </c>
      <c r="BM302" s="26">
        <v>173.07</v>
      </c>
      <c r="BN302" s="26">
        <v>47.28</v>
      </c>
      <c r="BO302" s="26">
        <v>106.02</v>
      </c>
      <c r="BP302" s="26">
        <v>52.94</v>
      </c>
      <c r="BQ302" s="26">
        <v>54.4</v>
      </c>
      <c r="BR302" s="26">
        <v>105.05</v>
      </c>
      <c r="BS302" s="26">
        <v>66.08</v>
      </c>
      <c r="BT302" s="26">
        <v>50.55</v>
      </c>
      <c r="BU302" s="26">
        <v>82.19</v>
      </c>
      <c r="BV302" s="26">
        <v>91.75</v>
      </c>
      <c r="BW302" s="26">
        <v>121.56</v>
      </c>
      <c r="BX302" s="26">
        <v>84.86</v>
      </c>
      <c r="BY302" s="25"/>
      <c r="BZ302" s="25"/>
      <c r="CA302" s="25"/>
      <c r="CB302" s="25"/>
      <c r="CC302" s="26">
        <v>131.75</v>
      </c>
      <c r="CD302" s="26">
        <v>49.77</v>
      </c>
      <c r="CE302" s="26">
        <v>93.03</v>
      </c>
      <c r="CF302" s="26">
        <v>94.72</v>
      </c>
      <c r="CG302" s="26">
        <v>82.81</v>
      </c>
    </row>
    <row r="303" spans="1:85" x14ac:dyDescent="0.3">
      <c r="A303" s="24" t="s">
        <v>374</v>
      </c>
      <c r="B303" s="26">
        <v>89.63</v>
      </c>
      <c r="C303" s="25"/>
      <c r="D303" s="26">
        <v>82</v>
      </c>
      <c r="E303" s="26">
        <v>102.66</v>
      </c>
      <c r="F303" s="26">
        <v>109.86</v>
      </c>
      <c r="G303" s="26">
        <v>57.54</v>
      </c>
      <c r="H303" s="26">
        <v>83.71</v>
      </c>
      <c r="I303" s="26">
        <v>81.41</v>
      </c>
      <c r="J303" s="26">
        <v>86.98</v>
      </c>
      <c r="K303" s="26">
        <v>93.42</v>
      </c>
      <c r="L303" s="26">
        <v>93.25</v>
      </c>
      <c r="M303" s="26">
        <v>87.69</v>
      </c>
      <c r="N303" s="26">
        <v>98.36</v>
      </c>
      <c r="O303" s="26">
        <v>106.58</v>
      </c>
      <c r="P303" s="26">
        <v>68.400000000000006</v>
      </c>
      <c r="Q303" s="26">
        <v>86.3</v>
      </c>
      <c r="R303" s="25"/>
      <c r="S303" s="25"/>
      <c r="T303" s="25"/>
      <c r="U303" s="26">
        <v>90.76</v>
      </c>
      <c r="V303" s="26">
        <v>90.08</v>
      </c>
      <c r="W303" s="25"/>
      <c r="X303" s="26">
        <v>83.41</v>
      </c>
      <c r="Y303" s="26">
        <v>64.08</v>
      </c>
      <c r="Z303" s="26">
        <v>50.39</v>
      </c>
      <c r="AA303" s="26">
        <v>102.66</v>
      </c>
      <c r="AB303" s="26">
        <v>98.78</v>
      </c>
      <c r="AC303" s="26">
        <v>220.87</v>
      </c>
      <c r="AD303" s="26">
        <v>121.88</v>
      </c>
      <c r="AE303" s="26">
        <v>111.91</v>
      </c>
      <c r="AF303" s="26">
        <v>127.08</v>
      </c>
      <c r="AG303" s="26">
        <v>121.97</v>
      </c>
      <c r="AH303" s="26">
        <v>142.33000000000001</v>
      </c>
      <c r="AI303" s="26">
        <v>97.27</v>
      </c>
      <c r="AJ303" s="26">
        <v>131.13</v>
      </c>
      <c r="AK303" s="26">
        <v>108.14</v>
      </c>
      <c r="AL303" s="26">
        <v>167.09</v>
      </c>
      <c r="AM303" s="26">
        <v>98.17</v>
      </c>
      <c r="AN303" s="26">
        <v>126.39</v>
      </c>
      <c r="AO303" s="26">
        <v>154.05000000000001</v>
      </c>
      <c r="AP303" s="26">
        <v>113.44</v>
      </c>
      <c r="AQ303" s="26">
        <v>82.75</v>
      </c>
      <c r="AR303" s="26">
        <v>80.040000000000006</v>
      </c>
      <c r="AS303" s="26">
        <v>98.85</v>
      </c>
      <c r="AT303" s="26">
        <v>132.57</v>
      </c>
      <c r="AU303" s="26">
        <v>57.54</v>
      </c>
      <c r="AV303" s="26">
        <v>81.56</v>
      </c>
      <c r="AW303" s="26">
        <v>86.04</v>
      </c>
      <c r="AX303" s="26">
        <v>81.41</v>
      </c>
      <c r="AY303" s="26">
        <v>81.84</v>
      </c>
      <c r="AZ303" s="26">
        <v>89.33</v>
      </c>
      <c r="BA303" s="26">
        <v>86.78</v>
      </c>
      <c r="BB303" s="26">
        <v>104.3</v>
      </c>
      <c r="BC303" s="26">
        <v>54.27</v>
      </c>
      <c r="BD303" s="26">
        <v>73.040000000000006</v>
      </c>
      <c r="BE303" s="26">
        <v>105.72</v>
      </c>
      <c r="BF303" s="25"/>
      <c r="BG303" s="26">
        <v>93.25</v>
      </c>
      <c r="BH303" s="26">
        <v>102.86</v>
      </c>
      <c r="BI303" s="26">
        <v>84.01</v>
      </c>
      <c r="BJ303" s="26">
        <v>91.62</v>
      </c>
      <c r="BK303" s="26">
        <v>76.39</v>
      </c>
      <c r="BL303" s="26">
        <v>83.21</v>
      </c>
      <c r="BM303" s="26">
        <v>171.59</v>
      </c>
      <c r="BN303" s="26">
        <v>48.92</v>
      </c>
      <c r="BO303" s="26">
        <v>106.58</v>
      </c>
      <c r="BP303" s="26">
        <v>53.97</v>
      </c>
      <c r="BQ303" s="26">
        <v>54.94</v>
      </c>
      <c r="BR303" s="26">
        <v>105.71</v>
      </c>
      <c r="BS303" s="26">
        <v>66.8</v>
      </c>
      <c r="BT303" s="26">
        <v>50.95</v>
      </c>
      <c r="BU303" s="26">
        <v>83.5</v>
      </c>
      <c r="BV303" s="26">
        <v>90.67</v>
      </c>
      <c r="BW303" s="26">
        <v>120.79</v>
      </c>
      <c r="BX303" s="26">
        <v>85.19</v>
      </c>
      <c r="BY303" s="25"/>
      <c r="BZ303" s="25"/>
      <c r="CA303" s="25"/>
      <c r="CB303" s="25"/>
      <c r="CC303" s="26">
        <v>131.16</v>
      </c>
      <c r="CD303" s="26">
        <v>50.62</v>
      </c>
      <c r="CE303" s="26">
        <v>93.11</v>
      </c>
      <c r="CF303" s="26">
        <v>103.7</v>
      </c>
      <c r="CG303" s="26">
        <v>83.67</v>
      </c>
    </row>
    <row r="304" spans="1:85" x14ac:dyDescent="0.3">
      <c r="A304" s="24" t="s">
        <v>375</v>
      </c>
      <c r="B304" s="26">
        <v>90.29</v>
      </c>
      <c r="C304" s="25"/>
      <c r="D304" s="26">
        <v>82.18</v>
      </c>
      <c r="E304" s="26">
        <v>103.6</v>
      </c>
      <c r="F304" s="26">
        <v>109.87</v>
      </c>
      <c r="G304" s="26">
        <v>58.36</v>
      </c>
      <c r="H304" s="26">
        <v>84.5</v>
      </c>
      <c r="I304" s="26">
        <v>82.2</v>
      </c>
      <c r="J304" s="26">
        <v>87.81</v>
      </c>
      <c r="K304" s="26">
        <v>93.95</v>
      </c>
      <c r="L304" s="26">
        <v>93.5</v>
      </c>
      <c r="M304" s="26">
        <v>88.49</v>
      </c>
      <c r="N304" s="26">
        <v>98.72</v>
      </c>
      <c r="O304" s="26">
        <v>107.52</v>
      </c>
      <c r="P304" s="26">
        <v>69.44</v>
      </c>
      <c r="Q304" s="26">
        <v>87.5</v>
      </c>
      <c r="R304" s="25"/>
      <c r="S304" s="25"/>
      <c r="T304" s="25"/>
      <c r="U304" s="26">
        <v>91.46</v>
      </c>
      <c r="V304" s="26">
        <v>92.52</v>
      </c>
      <c r="W304" s="25"/>
      <c r="X304" s="26">
        <v>83.6</v>
      </c>
      <c r="Y304" s="26">
        <v>63.44</v>
      </c>
      <c r="Z304" s="26">
        <v>50.87</v>
      </c>
      <c r="AA304" s="26">
        <v>103.6</v>
      </c>
      <c r="AB304" s="26">
        <v>98.88</v>
      </c>
      <c r="AC304" s="26">
        <v>217.99</v>
      </c>
      <c r="AD304" s="26">
        <v>122.58</v>
      </c>
      <c r="AE304" s="26">
        <v>111.75</v>
      </c>
      <c r="AF304" s="26">
        <v>128.16</v>
      </c>
      <c r="AG304" s="26">
        <v>121.99</v>
      </c>
      <c r="AH304" s="26">
        <v>142.29</v>
      </c>
      <c r="AI304" s="26">
        <v>98.34</v>
      </c>
      <c r="AJ304" s="26">
        <v>131.02000000000001</v>
      </c>
      <c r="AK304" s="26">
        <v>110.05</v>
      </c>
      <c r="AL304" s="26">
        <v>164.08</v>
      </c>
      <c r="AM304" s="26">
        <v>98.67</v>
      </c>
      <c r="AN304" s="26">
        <v>125.76</v>
      </c>
      <c r="AO304" s="26">
        <v>153.72</v>
      </c>
      <c r="AP304" s="26">
        <v>113.18</v>
      </c>
      <c r="AQ304" s="26">
        <v>82.59</v>
      </c>
      <c r="AR304" s="26">
        <v>80.64</v>
      </c>
      <c r="AS304" s="26">
        <v>99.44</v>
      </c>
      <c r="AT304" s="26">
        <v>131.41999999999999</v>
      </c>
      <c r="AU304" s="26">
        <v>58.36</v>
      </c>
      <c r="AV304" s="26">
        <v>82.01</v>
      </c>
      <c r="AW304" s="26">
        <v>87.19</v>
      </c>
      <c r="AX304" s="26">
        <v>82.2</v>
      </c>
      <c r="AY304" s="26">
        <v>83.12</v>
      </c>
      <c r="AZ304" s="26">
        <v>90.04</v>
      </c>
      <c r="BA304" s="26">
        <v>87.59</v>
      </c>
      <c r="BB304" s="26">
        <v>104.52</v>
      </c>
      <c r="BC304" s="26">
        <v>54.11</v>
      </c>
      <c r="BD304" s="26">
        <v>73.81</v>
      </c>
      <c r="BE304" s="26">
        <v>106.48</v>
      </c>
      <c r="BF304" s="25"/>
      <c r="BG304" s="26">
        <v>93.5</v>
      </c>
      <c r="BH304" s="26">
        <v>102.97</v>
      </c>
      <c r="BI304" s="26">
        <v>84.7</v>
      </c>
      <c r="BJ304" s="26">
        <v>92.37</v>
      </c>
      <c r="BK304" s="26">
        <v>77.739999999999995</v>
      </c>
      <c r="BL304" s="26">
        <v>83.71</v>
      </c>
      <c r="BM304" s="26">
        <v>169.93</v>
      </c>
      <c r="BN304" s="26">
        <v>50.99</v>
      </c>
      <c r="BO304" s="26">
        <v>107.52</v>
      </c>
      <c r="BP304" s="26">
        <v>55.34</v>
      </c>
      <c r="BQ304" s="26">
        <v>55.68</v>
      </c>
      <c r="BR304" s="26">
        <v>106.45</v>
      </c>
      <c r="BS304" s="26">
        <v>67.92</v>
      </c>
      <c r="BT304" s="26">
        <v>51.6</v>
      </c>
      <c r="BU304" s="26">
        <v>85.25</v>
      </c>
      <c r="BV304" s="26">
        <v>89.72</v>
      </c>
      <c r="BW304" s="26">
        <v>120.58</v>
      </c>
      <c r="BX304" s="26">
        <v>85.82</v>
      </c>
      <c r="BY304" s="25"/>
      <c r="BZ304" s="25"/>
      <c r="CA304" s="25"/>
      <c r="CB304" s="25"/>
      <c r="CC304" s="26">
        <v>131.1</v>
      </c>
      <c r="CD304" s="26">
        <v>52.05</v>
      </c>
      <c r="CE304" s="26">
        <v>93.06</v>
      </c>
      <c r="CF304" s="26">
        <v>110.14</v>
      </c>
      <c r="CG304" s="26">
        <v>85.7</v>
      </c>
    </row>
    <row r="305" spans="1:85" x14ac:dyDescent="0.3">
      <c r="A305" s="24" t="s">
        <v>376</v>
      </c>
      <c r="B305" s="26">
        <v>90.81</v>
      </c>
      <c r="C305" s="25"/>
      <c r="D305" s="26">
        <v>82.93</v>
      </c>
      <c r="E305" s="26">
        <v>103.78</v>
      </c>
      <c r="F305" s="26">
        <v>109.55</v>
      </c>
      <c r="G305" s="26">
        <v>59.25</v>
      </c>
      <c r="H305" s="26">
        <v>85.55</v>
      </c>
      <c r="I305" s="26">
        <v>82.69</v>
      </c>
      <c r="J305" s="26">
        <v>88.64</v>
      </c>
      <c r="K305" s="26">
        <v>94.25</v>
      </c>
      <c r="L305" s="26">
        <v>93.5</v>
      </c>
      <c r="M305" s="26">
        <v>89.18</v>
      </c>
      <c r="N305" s="26">
        <v>99.3</v>
      </c>
      <c r="O305" s="26">
        <v>108.18</v>
      </c>
      <c r="P305" s="26">
        <v>70.3</v>
      </c>
      <c r="Q305" s="26">
        <v>88.72</v>
      </c>
      <c r="R305" s="25"/>
      <c r="S305" s="25"/>
      <c r="T305" s="25"/>
      <c r="U305" s="26">
        <v>91.7</v>
      </c>
      <c r="V305" s="26">
        <v>94.85</v>
      </c>
      <c r="W305" s="25"/>
      <c r="X305" s="26">
        <v>84.37</v>
      </c>
      <c r="Y305" s="26">
        <v>62.97</v>
      </c>
      <c r="Z305" s="26">
        <v>51.97</v>
      </c>
      <c r="AA305" s="26">
        <v>103.78</v>
      </c>
      <c r="AB305" s="26">
        <v>98.76</v>
      </c>
      <c r="AC305" s="26">
        <v>214.81</v>
      </c>
      <c r="AD305" s="26">
        <v>123.07</v>
      </c>
      <c r="AE305" s="26">
        <v>111.22</v>
      </c>
      <c r="AF305" s="26">
        <v>129.11000000000001</v>
      </c>
      <c r="AG305" s="26">
        <v>120.95</v>
      </c>
      <c r="AH305" s="26">
        <v>141.44999999999999</v>
      </c>
      <c r="AI305" s="26">
        <v>98.9</v>
      </c>
      <c r="AJ305" s="26">
        <v>130.16</v>
      </c>
      <c r="AK305" s="26">
        <v>110.11</v>
      </c>
      <c r="AL305" s="26">
        <v>160.37</v>
      </c>
      <c r="AM305" s="26">
        <v>99.62</v>
      </c>
      <c r="AN305" s="26">
        <v>124.69</v>
      </c>
      <c r="AO305" s="26">
        <v>152.83000000000001</v>
      </c>
      <c r="AP305" s="26">
        <v>112.82</v>
      </c>
      <c r="AQ305" s="26">
        <v>82.62</v>
      </c>
      <c r="AR305" s="26">
        <v>80.87</v>
      </c>
      <c r="AS305" s="26">
        <v>99.36</v>
      </c>
      <c r="AT305" s="26">
        <v>129.76</v>
      </c>
      <c r="AU305" s="26">
        <v>59.25</v>
      </c>
      <c r="AV305" s="26">
        <v>82.82</v>
      </c>
      <c r="AW305" s="26">
        <v>88.49</v>
      </c>
      <c r="AX305" s="26">
        <v>82.69</v>
      </c>
      <c r="AY305" s="26">
        <v>83.68</v>
      </c>
      <c r="AZ305" s="26">
        <v>90.96</v>
      </c>
      <c r="BA305" s="26">
        <v>88.43</v>
      </c>
      <c r="BB305" s="26">
        <v>104.71</v>
      </c>
      <c r="BC305" s="26">
        <v>53.74</v>
      </c>
      <c r="BD305" s="26">
        <v>74.59</v>
      </c>
      <c r="BE305" s="26">
        <v>106.5</v>
      </c>
      <c r="BF305" s="25"/>
      <c r="BG305" s="26">
        <v>93.5</v>
      </c>
      <c r="BH305" s="26">
        <v>103.54</v>
      </c>
      <c r="BI305" s="26">
        <v>85.13</v>
      </c>
      <c r="BJ305" s="26">
        <v>93.05</v>
      </c>
      <c r="BK305" s="26">
        <v>78.849999999999994</v>
      </c>
      <c r="BL305" s="26">
        <v>84.27</v>
      </c>
      <c r="BM305" s="26">
        <v>168.19</v>
      </c>
      <c r="BN305" s="26">
        <v>53.89</v>
      </c>
      <c r="BO305" s="26">
        <v>108.18</v>
      </c>
      <c r="BP305" s="26">
        <v>56.52</v>
      </c>
      <c r="BQ305" s="26">
        <v>56.56</v>
      </c>
      <c r="BR305" s="26">
        <v>106.61</v>
      </c>
      <c r="BS305" s="26">
        <v>69.12</v>
      </c>
      <c r="BT305" s="26">
        <v>52.17</v>
      </c>
      <c r="BU305" s="26">
        <v>87.01</v>
      </c>
      <c r="BV305" s="26">
        <v>89.1</v>
      </c>
      <c r="BW305" s="26">
        <v>119.83</v>
      </c>
      <c r="BX305" s="26">
        <v>86.62</v>
      </c>
      <c r="BY305" s="25"/>
      <c r="BZ305" s="25"/>
      <c r="CA305" s="25"/>
      <c r="CB305" s="25"/>
      <c r="CC305" s="26">
        <v>130.62</v>
      </c>
      <c r="CD305" s="26">
        <v>52.98</v>
      </c>
      <c r="CE305" s="26">
        <v>92.93</v>
      </c>
      <c r="CF305" s="26">
        <v>111.41</v>
      </c>
      <c r="CG305" s="26">
        <v>89.33</v>
      </c>
    </row>
    <row r="306" spans="1:85" x14ac:dyDescent="0.3">
      <c r="A306" s="24" t="s">
        <v>377</v>
      </c>
      <c r="B306" s="26">
        <v>91.25</v>
      </c>
      <c r="C306" s="25"/>
      <c r="D306" s="26">
        <v>83.49</v>
      </c>
      <c r="E306" s="26">
        <v>103.87</v>
      </c>
      <c r="F306" s="26">
        <v>109.34</v>
      </c>
      <c r="G306" s="26">
        <v>60.2</v>
      </c>
      <c r="H306" s="26">
        <v>86.03</v>
      </c>
      <c r="I306" s="26">
        <v>83.09</v>
      </c>
      <c r="J306" s="26">
        <v>89.04</v>
      </c>
      <c r="K306" s="26">
        <v>95.38</v>
      </c>
      <c r="L306" s="26">
        <v>93.4</v>
      </c>
      <c r="M306" s="26">
        <v>89.59</v>
      </c>
      <c r="N306" s="26">
        <v>99.42</v>
      </c>
      <c r="O306" s="26">
        <v>108.56</v>
      </c>
      <c r="P306" s="26">
        <v>70.86</v>
      </c>
      <c r="Q306" s="26">
        <v>89.98</v>
      </c>
      <c r="R306" s="25"/>
      <c r="S306" s="25"/>
      <c r="T306" s="25"/>
      <c r="U306" s="26">
        <v>92.17</v>
      </c>
      <c r="V306" s="26">
        <v>95.34</v>
      </c>
      <c r="W306" s="25"/>
      <c r="X306" s="26">
        <v>84.92</v>
      </c>
      <c r="Y306" s="26">
        <v>63.77</v>
      </c>
      <c r="Z306" s="26">
        <v>52.77</v>
      </c>
      <c r="AA306" s="26">
        <v>103.87</v>
      </c>
      <c r="AB306" s="26">
        <v>99.23</v>
      </c>
      <c r="AC306" s="26">
        <v>211.14</v>
      </c>
      <c r="AD306" s="26">
        <v>124.33</v>
      </c>
      <c r="AE306" s="26">
        <v>110.95</v>
      </c>
      <c r="AF306" s="26">
        <v>129.08000000000001</v>
      </c>
      <c r="AG306" s="26">
        <v>120.67</v>
      </c>
      <c r="AH306" s="26">
        <v>140.85</v>
      </c>
      <c r="AI306" s="26">
        <v>99.5</v>
      </c>
      <c r="AJ306" s="26">
        <v>129.71</v>
      </c>
      <c r="AK306" s="26">
        <v>110.47</v>
      </c>
      <c r="AL306" s="26">
        <v>158.61000000000001</v>
      </c>
      <c r="AM306" s="26">
        <v>99.85</v>
      </c>
      <c r="AN306" s="26">
        <v>123.62</v>
      </c>
      <c r="AO306" s="26">
        <v>151.51</v>
      </c>
      <c r="AP306" s="26">
        <v>112.49</v>
      </c>
      <c r="AQ306" s="26">
        <v>82.18</v>
      </c>
      <c r="AR306" s="26">
        <v>81.150000000000006</v>
      </c>
      <c r="AS306" s="26">
        <v>99.24</v>
      </c>
      <c r="AT306" s="26">
        <v>128.5</v>
      </c>
      <c r="AU306" s="26">
        <v>60.2</v>
      </c>
      <c r="AV306" s="26">
        <v>83.03</v>
      </c>
      <c r="AW306" s="26">
        <v>89.26</v>
      </c>
      <c r="AX306" s="26">
        <v>83.09</v>
      </c>
      <c r="AY306" s="26">
        <v>84.41</v>
      </c>
      <c r="AZ306" s="26">
        <v>91.51</v>
      </c>
      <c r="BA306" s="26">
        <v>88.72</v>
      </c>
      <c r="BB306" s="26">
        <v>105.11</v>
      </c>
      <c r="BC306" s="26">
        <v>54.56</v>
      </c>
      <c r="BD306" s="26">
        <v>77.040000000000006</v>
      </c>
      <c r="BE306" s="26">
        <v>107.04</v>
      </c>
      <c r="BF306" s="25"/>
      <c r="BG306" s="26">
        <v>93.4</v>
      </c>
      <c r="BH306" s="26">
        <v>103.64</v>
      </c>
      <c r="BI306" s="26">
        <v>85.63</v>
      </c>
      <c r="BJ306" s="26">
        <v>93.5</v>
      </c>
      <c r="BK306" s="26">
        <v>79.16</v>
      </c>
      <c r="BL306" s="26">
        <v>84.64</v>
      </c>
      <c r="BM306" s="26">
        <v>166.26</v>
      </c>
      <c r="BN306" s="26">
        <v>55.56</v>
      </c>
      <c r="BO306" s="26">
        <v>108.56</v>
      </c>
      <c r="BP306" s="26">
        <v>57.24</v>
      </c>
      <c r="BQ306" s="26">
        <v>57.61</v>
      </c>
      <c r="BR306" s="26">
        <v>106.18</v>
      </c>
      <c r="BS306" s="26">
        <v>70.349999999999994</v>
      </c>
      <c r="BT306" s="26">
        <v>53.04</v>
      </c>
      <c r="BU306" s="26">
        <v>88.83</v>
      </c>
      <c r="BV306" s="26">
        <v>88.62</v>
      </c>
      <c r="BW306" s="26">
        <v>119.18</v>
      </c>
      <c r="BX306" s="26">
        <v>87.38</v>
      </c>
      <c r="BY306" s="25"/>
      <c r="BZ306" s="25"/>
      <c r="CA306" s="25"/>
      <c r="CB306" s="25"/>
      <c r="CC306" s="26">
        <v>130.31</v>
      </c>
      <c r="CD306" s="26">
        <v>54.19</v>
      </c>
      <c r="CE306" s="26">
        <v>93.35</v>
      </c>
      <c r="CF306" s="26">
        <v>107.99</v>
      </c>
      <c r="CG306" s="26">
        <v>91.24</v>
      </c>
    </row>
    <row r="307" spans="1:85" x14ac:dyDescent="0.3">
      <c r="A307" s="24" t="s">
        <v>378</v>
      </c>
      <c r="B307" s="26">
        <v>91.77</v>
      </c>
      <c r="C307" s="25"/>
      <c r="D307" s="26">
        <v>84.31</v>
      </c>
      <c r="E307" s="26">
        <v>104.16</v>
      </c>
      <c r="F307" s="26">
        <v>109.26</v>
      </c>
      <c r="G307" s="26">
        <v>61.5</v>
      </c>
      <c r="H307" s="26">
        <v>86.77</v>
      </c>
      <c r="I307" s="26">
        <v>83.7</v>
      </c>
      <c r="J307" s="26">
        <v>89.67</v>
      </c>
      <c r="K307" s="26">
        <v>96.08</v>
      </c>
      <c r="L307" s="26">
        <v>93.45</v>
      </c>
      <c r="M307" s="26">
        <v>89.96</v>
      </c>
      <c r="N307" s="26">
        <v>99.52</v>
      </c>
      <c r="O307" s="26">
        <v>109.05</v>
      </c>
      <c r="P307" s="26">
        <v>71.86</v>
      </c>
      <c r="Q307" s="26">
        <v>90.92</v>
      </c>
      <c r="R307" s="25"/>
      <c r="S307" s="25"/>
      <c r="T307" s="25"/>
      <c r="U307" s="26">
        <v>92.46</v>
      </c>
      <c r="V307" s="26">
        <v>94.1</v>
      </c>
      <c r="W307" s="25"/>
      <c r="X307" s="26">
        <v>85.73</v>
      </c>
      <c r="Y307" s="26">
        <v>64.69</v>
      </c>
      <c r="Z307" s="26">
        <v>53.69</v>
      </c>
      <c r="AA307" s="26">
        <v>104.16</v>
      </c>
      <c r="AB307" s="26">
        <v>99.61</v>
      </c>
      <c r="AC307" s="26">
        <v>208.14</v>
      </c>
      <c r="AD307" s="26">
        <v>125.15</v>
      </c>
      <c r="AE307" s="26">
        <v>110.49</v>
      </c>
      <c r="AF307" s="26">
        <v>128.77000000000001</v>
      </c>
      <c r="AG307" s="26">
        <v>119.85</v>
      </c>
      <c r="AH307" s="26">
        <v>140.53</v>
      </c>
      <c r="AI307" s="26">
        <v>100.19</v>
      </c>
      <c r="AJ307" s="26">
        <v>129.37</v>
      </c>
      <c r="AK307" s="26">
        <v>112.19</v>
      </c>
      <c r="AL307" s="26">
        <v>157.28</v>
      </c>
      <c r="AM307" s="26">
        <v>100.38</v>
      </c>
      <c r="AN307" s="26">
        <v>122.78</v>
      </c>
      <c r="AO307" s="26">
        <v>151.24</v>
      </c>
      <c r="AP307" s="26">
        <v>112.22</v>
      </c>
      <c r="AQ307" s="26">
        <v>81.86</v>
      </c>
      <c r="AR307" s="26">
        <v>81.41</v>
      </c>
      <c r="AS307" s="26">
        <v>98.91</v>
      </c>
      <c r="AT307" s="26">
        <v>127.59</v>
      </c>
      <c r="AU307" s="26">
        <v>61.5</v>
      </c>
      <c r="AV307" s="26">
        <v>83.85</v>
      </c>
      <c r="AW307" s="26">
        <v>89.93</v>
      </c>
      <c r="AX307" s="26">
        <v>83.7</v>
      </c>
      <c r="AY307" s="26">
        <v>84.7</v>
      </c>
      <c r="AZ307" s="26">
        <v>91.94</v>
      </c>
      <c r="BA307" s="26">
        <v>89.48</v>
      </c>
      <c r="BB307" s="26">
        <v>105.49</v>
      </c>
      <c r="BC307" s="26">
        <v>53.85</v>
      </c>
      <c r="BD307" s="26">
        <v>78.64</v>
      </c>
      <c r="BE307" s="26">
        <v>107.22</v>
      </c>
      <c r="BF307" s="25"/>
      <c r="BG307" s="26">
        <v>93.45</v>
      </c>
      <c r="BH307" s="26">
        <v>103.47</v>
      </c>
      <c r="BI307" s="26">
        <v>85.93</v>
      </c>
      <c r="BJ307" s="26">
        <v>93.8</v>
      </c>
      <c r="BK307" s="26">
        <v>80.040000000000006</v>
      </c>
      <c r="BL307" s="26">
        <v>85.19</v>
      </c>
      <c r="BM307" s="26">
        <v>164.22</v>
      </c>
      <c r="BN307" s="26">
        <v>56.86</v>
      </c>
      <c r="BO307" s="26">
        <v>109.05</v>
      </c>
      <c r="BP307" s="26">
        <v>58.54</v>
      </c>
      <c r="BQ307" s="26">
        <v>58.82</v>
      </c>
      <c r="BR307" s="26">
        <v>106.17</v>
      </c>
      <c r="BS307" s="26">
        <v>72.12</v>
      </c>
      <c r="BT307" s="26">
        <v>54.18</v>
      </c>
      <c r="BU307" s="26">
        <v>90</v>
      </c>
      <c r="BV307" s="26">
        <v>88.51</v>
      </c>
      <c r="BW307" s="26">
        <v>118.85</v>
      </c>
      <c r="BX307" s="26">
        <v>88.27</v>
      </c>
      <c r="BY307" s="25"/>
      <c r="BZ307" s="25"/>
      <c r="CA307" s="25"/>
      <c r="CB307" s="25"/>
      <c r="CC307" s="26">
        <v>129.81</v>
      </c>
      <c r="CD307" s="26">
        <v>55.25</v>
      </c>
      <c r="CE307" s="26">
        <v>93.48</v>
      </c>
      <c r="CF307" s="26">
        <v>102.84</v>
      </c>
      <c r="CG307" s="26">
        <v>90.93</v>
      </c>
    </row>
    <row r="308" spans="1:85" x14ac:dyDescent="0.3">
      <c r="A308" s="24" t="s">
        <v>379</v>
      </c>
      <c r="B308" s="26">
        <v>92.53</v>
      </c>
      <c r="C308" s="25"/>
      <c r="D308" s="26">
        <v>84.62</v>
      </c>
      <c r="E308" s="26">
        <v>105</v>
      </c>
      <c r="F308" s="26">
        <v>109.74</v>
      </c>
      <c r="G308" s="26">
        <v>62.99</v>
      </c>
      <c r="H308" s="26">
        <v>87.58</v>
      </c>
      <c r="I308" s="26">
        <v>84.33</v>
      </c>
      <c r="J308" s="26">
        <v>90.76</v>
      </c>
      <c r="K308" s="26">
        <v>96.72</v>
      </c>
      <c r="L308" s="26">
        <v>93.57</v>
      </c>
      <c r="M308" s="26">
        <v>90.72</v>
      </c>
      <c r="N308" s="26">
        <v>100.29</v>
      </c>
      <c r="O308" s="26">
        <v>109.7</v>
      </c>
      <c r="P308" s="26">
        <v>72.92</v>
      </c>
      <c r="Q308" s="26">
        <v>91.32</v>
      </c>
      <c r="R308" s="25"/>
      <c r="S308" s="25"/>
      <c r="T308" s="25"/>
      <c r="U308" s="26">
        <v>92.94</v>
      </c>
      <c r="V308" s="26">
        <v>93.69</v>
      </c>
      <c r="W308" s="25"/>
      <c r="X308" s="26">
        <v>86.04</v>
      </c>
      <c r="Y308" s="26">
        <v>64.87</v>
      </c>
      <c r="Z308" s="26">
        <v>54.16</v>
      </c>
      <c r="AA308" s="26">
        <v>105</v>
      </c>
      <c r="AB308" s="26">
        <v>100.2</v>
      </c>
      <c r="AC308" s="26">
        <v>205.73</v>
      </c>
      <c r="AD308" s="26">
        <v>126.56</v>
      </c>
      <c r="AE308" s="26">
        <v>110.24</v>
      </c>
      <c r="AF308" s="26">
        <v>129.04</v>
      </c>
      <c r="AG308" s="26">
        <v>120.99</v>
      </c>
      <c r="AH308" s="26">
        <v>140.91999999999999</v>
      </c>
      <c r="AI308" s="26">
        <v>101.11</v>
      </c>
      <c r="AJ308" s="26">
        <v>129.1</v>
      </c>
      <c r="AK308" s="26">
        <v>116.22</v>
      </c>
      <c r="AL308" s="26">
        <v>156.74</v>
      </c>
      <c r="AM308" s="26">
        <v>101.43</v>
      </c>
      <c r="AN308" s="26">
        <v>121.91</v>
      </c>
      <c r="AO308" s="26">
        <v>151.13</v>
      </c>
      <c r="AP308" s="26">
        <v>112.61</v>
      </c>
      <c r="AQ308" s="26">
        <v>81.81</v>
      </c>
      <c r="AR308" s="26">
        <v>82.97</v>
      </c>
      <c r="AS308" s="26">
        <v>99.22</v>
      </c>
      <c r="AT308" s="26">
        <v>128.18</v>
      </c>
      <c r="AU308" s="26">
        <v>62.99</v>
      </c>
      <c r="AV308" s="26">
        <v>84.53</v>
      </c>
      <c r="AW308" s="26">
        <v>90.88</v>
      </c>
      <c r="AX308" s="26">
        <v>84.33</v>
      </c>
      <c r="AY308" s="26">
        <v>85.73</v>
      </c>
      <c r="AZ308" s="26">
        <v>92.74</v>
      </c>
      <c r="BA308" s="26">
        <v>90.7</v>
      </c>
      <c r="BB308" s="26">
        <v>105.91</v>
      </c>
      <c r="BC308" s="26">
        <v>54.11</v>
      </c>
      <c r="BD308" s="26">
        <v>79.37</v>
      </c>
      <c r="BE308" s="26">
        <v>107.73</v>
      </c>
      <c r="BF308" s="25"/>
      <c r="BG308" s="26">
        <v>93.57</v>
      </c>
      <c r="BH308" s="26">
        <v>103.66</v>
      </c>
      <c r="BI308" s="26">
        <v>86.39</v>
      </c>
      <c r="BJ308" s="26">
        <v>94.88</v>
      </c>
      <c r="BK308" s="26">
        <v>80.48</v>
      </c>
      <c r="BL308" s="26">
        <v>86.22</v>
      </c>
      <c r="BM308" s="26">
        <v>162.51</v>
      </c>
      <c r="BN308" s="26">
        <v>59.46</v>
      </c>
      <c r="BO308" s="26">
        <v>109.7</v>
      </c>
      <c r="BP308" s="26">
        <v>59.79</v>
      </c>
      <c r="BQ308" s="26">
        <v>59.85</v>
      </c>
      <c r="BR308" s="26">
        <v>106.76</v>
      </c>
      <c r="BS308" s="26">
        <v>73.709999999999994</v>
      </c>
      <c r="BT308" s="26">
        <v>55.12</v>
      </c>
      <c r="BU308" s="26">
        <v>90.26</v>
      </c>
      <c r="BV308" s="26">
        <v>88.75</v>
      </c>
      <c r="BW308" s="26">
        <v>119.34</v>
      </c>
      <c r="BX308" s="26">
        <v>88.99</v>
      </c>
      <c r="BY308" s="25"/>
      <c r="BZ308" s="25"/>
      <c r="CA308" s="25"/>
      <c r="CB308" s="25"/>
      <c r="CC308" s="26">
        <v>129.49</v>
      </c>
      <c r="CD308" s="26">
        <v>56.49</v>
      </c>
      <c r="CE308" s="26">
        <v>93.52</v>
      </c>
      <c r="CF308" s="26">
        <v>98.02</v>
      </c>
      <c r="CG308" s="26">
        <v>91.98</v>
      </c>
    </row>
    <row r="309" spans="1:85" x14ac:dyDescent="0.3">
      <c r="A309" s="24" t="s">
        <v>380</v>
      </c>
      <c r="B309" s="26">
        <v>92.94</v>
      </c>
      <c r="C309" s="25"/>
      <c r="D309" s="26">
        <v>85.52</v>
      </c>
      <c r="E309" s="26">
        <v>105.51</v>
      </c>
      <c r="F309" s="26">
        <v>109.31</v>
      </c>
      <c r="G309" s="26">
        <v>64.5</v>
      </c>
      <c r="H309" s="26">
        <v>88.39</v>
      </c>
      <c r="I309" s="26">
        <v>85.01</v>
      </c>
      <c r="J309" s="26">
        <v>91.17</v>
      </c>
      <c r="K309" s="26">
        <v>96.9</v>
      </c>
      <c r="L309" s="26">
        <v>93.71</v>
      </c>
      <c r="M309" s="26">
        <v>91.05</v>
      </c>
      <c r="N309" s="26">
        <v>100.35</v>
      </c>
      <c r="O309" s="26">
        <v>110.59</v>
      </c>
      <c r="P309" s="26">
        <v>74.010000000000005</v>
      </c>
      <c r="Q309" s="26">
        <v>91.2</v>
      </c>
      <c r="R309" s="25"/>
      <c r="S309" s="25"/>
      <c r="T309" s="25"/>
      <c r="U309" s="26">
        <v>93.54</v>
      </c>
      <c r="V309" s="26">
        <v>93.43</v>
      </c>
      <c r="W309" s="25"/>
      <c r="X309" s="26">
        <v>86.95</v>
      </c>
      <c r="Y309" s="26">
        <v>65.66</v>
      </c>
      <c r="Z309" s="26">
        <v>54.71</v>
      </c>
      <c r="AA309" s="26">
        <v>105.51</v>
      </c>
      <c r="AB309" s="26">
        <v>99.98</v>
      </c>
      <c r="AC309" s="26">
        <v>200.62</v>
      </c>
      <c r="AD309" s="26">
        <v>125.5</v>
      </c>
      <c r="AE309" s="26">
        <v>109.65</v>
      </c>
      <c r="AF309" s="26">
        <v>128.75</v>
      </c>
      <c r="AG309" s="26">
        <v>120.66</v>
      </c>
      <c r="AH309" s="26">
        <v>139.55000000000001</v>
      </c>
      <c r="AI309" s="26">
        <v>100.61</v>
      </c>
      <c r="AJ309" s="26">
        <v>128.72</v>
      </c>
      <c r="AK309" s="26">
        <v>116.14</v>
      </c>
      <c r="AL309" s="26">
        <v>155.30000000000001</v>
      </c>
      <c r="AM309" s="26">
        <v>102.72</v>
      </c>
      <c r="AN309" s="26">
        <v>121.04</v>
      </c>
      <c r="AO309" s="26">
        <v>149.82</v>
      </c>
      <c r="AP309" s="26">
        <v>111.87</v>
      </c>
      <c r="AQ309" s="26">
        <v>81.790000000000006</v>
      </c>
      <c r="AR309" s="26">
        <v>82.89</v>
      </c>
      <c r="AS309" s="26">
        <v>98.34</v>
      </c>
      <c r="AT309" s="26">
        <v>127.3</v>
      </c>
      <c r="AU309" s="26">
        <v>64.5</v>
      </c>
      <c r="AV309" s="26">
        <v>85.25</v>
      </c>
      <c r="AW309" s="26">
        <v>91.78</v>
      </c>
      <c r="AX309" s="26">
        <v>85.01</v>
      </c>
      <c r="AY309" s="26">
        <v>85.69</v>
      </c>
      <c r="AZ309" s="26">
        <v>92.89</v>
      </c>
      <c r="BA309" s="26">
        <v>91.29</v>
      </c>
      <c r="BB309" s="26">
        <v>106.07</v>
      </c>
      <c r="BC309" s="26">
        <v>53.1</v>
      </c>
      <c r="BD309" s="26">
        <v>80.66</v>
      </c>
      <c r="BE309" s="26">
        <v>107.01</v>
      </c>
      <c r="BF309" s="25"/>
      <c r="BG309" s="26">
        <v>93.71</v>
      </c>
      <c r="BH309" s="26">
        <v>103.66</v>
      </c>
      <c r="BI309" s="26">
        <v>86.73</v>
      </c>
      <c r="BJ309" s="26">
        <v>95.2</v>
      </c>
      <c r="BK309" s="26">
        <v>80.97</v>
      </c>
      <c r="BL309" s="26">
        <v>85.92</v>
      </c>
      <c r="BM309" s="26">
        <v>161.01</v>
      </c>
      <c r="BN309" s="26">
        <v>61.79</v>
      </c>
      <c r="BO309" s="26">
        <v>110.59</v>
      </c>
      <c r="BP309" s="26">
        <v>61.26</v>
      </c>
      <c r="BQ309" s="26">
        <v>60.86</v>
      </c>
      <c r="BR309" s="26">
        <v>107.18</v>
      </c>
      <c r="BS309" s="26">
        <v>75.09</v>
      </c>
      <c r="BT309" s="26">
        <v>56.08</v>
      </c>
      <c r="BU309" s="26">
        <v>89.93</v>
      </c>
      <c r="BV309" s="26">
        <v>88.95</v>
      </c>
      <c r="BW309" s="26">
        <v>119.24</v>
      </c>
      <c r="BX309" s="26">
        <v>89.3</v>
      </c>
      <c r="BY309" s="25"/>
      <c r="BZ309" s="25"/>
      <c r="CA309" s="25"/>
      <c r="CB309" s="25"/>
      <c r="CC309" s="26">
        <v>129.13</v>
      </c>
      <c r="CD309" s="26">
        <v>58.03</v>
      </c>
      <c r="CE309" s="26">
        <v>93.62</v>
      </c>
      <c r="CF309" s="26">
        <v>94.88</v>
      </c>
      <c r="CG309" s="26">
        <v>92.64</v>
      </c>
    </row>
    <row r="310" spans="1:85" x14ac:dyDescent="0.3">
      <c r="A310" s="24" t="s">
        <v>381</v>
      </c>
      <c r="B310" s="26">
        <v>93.27</v>
      </c>
      <c r="C310" s="25"/>
      <c r="D310" s="26">
        <v>86.14</v>
      </c>
      <c r="E310" s="26">
        <v>105.76</v>
      </c>
      <c r="F310" s="26">
        <v>108.71</v>
      </c>
      <c r="G310" s="26">
        <v>66.08</v>
      </c>
      <c r="H310" s="26">
        <v>89.08</v>
      </c>
      <c r="I310" s="26">
        <v>85.45</v>
      </c>
      <c r="J310" s="26">
        <v>91.3</v>
      </c>
      <c r="K310" s="26">
        <v>97.62</v>
      </c>
      <c r="L310" s="26">
        <v>93.86</v>
      </c>
      <c r="M310" s="26">
        <v>91.17</v>
      </c>
      <c r="N310" s="26">
        <v>100.53</v>
      </c>
      <c r="O310" s="26">
        <v>111.02</v>
      </c>
      <c r="P310" s="26">
        <v>74.900000000000006</v>
      </c>
      <c r="Q310" s="26">
        <v>90.99</v>
      </c>
      <c r="R310" s="25"/>
      <c r="S310" s="25"/>
      <c r="T310" s="25"/>
      <c r="U310" s="26">
        <v>93.62</v>
      </c>
      <c r="V310" s="26">
        <v>92.98</v>
      </c>
      <c r="W310" s="25"/>
      <c r="X310" s="26">
        <v>87.58</v>
      </c>
      <c r="Y310" s="26">
        <v>66.53</v>
      </c>
      <c r="Z310" s="26">
        <v>54.83</v>
      </c>
      <c r="AA310" s="26">
        <v>105.76</v>
      </c>
      <c r="AB310" s="26">
        <v>99.71</v>
      </c>
      <c r="AC310" s="26">
        <v>193.41</v>
      </c>
      <c r="AD310" s="26">
        <v>123.93</v>
      </c>
      <c r="AE310" s="26">
        <v>109.53</v>
      </c>
      <c r="AF310" s="26">
        <v>128.05000000000001</v>
      </c>
      <c r="AG310" s="26">
        <v>120.46</v>
      </c>
      <c r="AH310" s="26">
        <v>138.30000000000001</v>
      </c>
      <c r="AI310" s="26">
        <v>100.18</v>
      </c>
      <c r="AJ310" s="26">
        <v>128.13</v>
      </c>
      <c r="AK310" s="26">
        <v>116.53</v>
      </c>
      <c r="AL310" s="26">
        <v>153.82</v>
      </c>
      <c r="AM310" s="26">
        <v>103.4</v>
      </c>
      <c r="AN310" s="26">
        <v>119.95</v>
      </c>
      <c r="AO310" s="26">
        <v>147.63</v>
      </c>
      <c r="AP310" s="26">
        <v>111.06</v>
      </c>
      <c r="AQ310" s="26">
        <v>81.5</v>
      </c>
      <c r="AR310" s="26">
        <v>82.58</v>
      </c>
      <c r="AS310" s="26">
        <v>97.34</v>
      </c>
      <c r="AT310" s="26">
        <v>126.54</v>
      </c>
      <c r="AU310" s="26">
        <v>66.08</v>
      </c>
      <c r="AV310" s="26">
        <v>85.59</v>
      </c>
      <c r="AW310" s="26">
        <v>92.85</v>
      </c>
      <c r="AX310" s="26">
        <v>85.45</v>
      </c>
      <c r="AY310" s="26">
        <v>85.7</v>
      </c>
      <c r="AZ310" s="26">
        <v>93.11</v>
      </c>
      <c r="BA310" s="26">
        <v>91.41</v>
      </c>
      <c r="BB310" s="26">
        <v>106.14</v>
      </c>
      <c r="BC310" s="26">
        <v>53.25</v>
      </c>
      <c r="BD310" s="26">
        <v>82.89</v>
      </c>
      <c r="BE310" s="26">
        <v>107.12</v>
      </c>
      <c r="BF310" s="25"/>
      <c r="BG310" s="26">
        <v>93.86</v>
      </c>
      <c r="BH310" s="26">
        <v>103.65</v>
      </c>
      <c r="BI310" s="26">
        <v>86.79</v>
      </c>
      <c r="BJ310" s="26">
        <v>95.39</v>
      </c>
      <c r="BK310" s="26">
        <v>81.010000000000005</v>
      </c>
      <c r="BL310" s="26">
        <v>86.35</v>
      </c>
      <c r="BM310" s="26">
        <v>160.06</v>
      </c>
      <c r="BN310" s="26">
        <v>62.64</v>
      </c>
      <c r="BO310" s="26">
        <v>111.02</v>
      </c>
      <c r="BP310" s="26">
        <v>62.31</v>
      </c>
      <c r="BQ310" s="26">
        <v>61.81</v>
      </c>
      <c r="BR310" s="26">
        <v>107.58</v>
      </c>
      <c r="BS310" s="26">
        <v>76.2</v>
      </c>
      <c r="BT310" s="26">
        <v>57.27</v>
      </c>
      <c r="BU310" s="26">
        <v>89.61</v>
      </c>
      <c r="BV310" s="26">
        <v>88.68</v>
      </c>
      <c r="BW310" s="26">
        <v>118.67</v>
      </c>
      <c r="BX310" s="26">
        <v>89.45</v>
      </c>
      <c r="BY310" s="25"/>
      <c r="BZ310" s="25"/>
      <c r="CA310" s="25"/>
      <c r="CB310" s="25"/>
      <c r="CC310" s="26">
        <v>128.22999999999999</v>
      </c>
      <c r="CD310" s="26">
        <v>59.07</v>
      </c>
      <c r="CE310" s="26">
        <v>93.32</v>
      </c>
      <c r="CF310" s="26">
        <v>93.38</v>
      </c>
      <c r="CG310" s="26">
        <v>92.51</v>
      </c>
    </row>
    <row r="311" spans="1:85" x14ac:dyDescent="0.3">
      <c r="A311" s="24" t="s">
        <v>382</v>
      </c>
      <c r="B311" s="26">
        <v>93.48</v>
      </c>
      <c r="C311" s="25"/>
      <c r="D311" s="26">
        <v>86.87</v>
      </c>
      <c r="E311" s="26">
        <v>105.46</v>
      </c>
      <c r="F311" s="26">
        <v>107.98</v>
      </c>
      <c r="G311" s="26">
        <v>67.58</v>
      </c>
      <c r="H311" s="26">
        <v>89.78</v>
      </c>
      <c r="I311" s="26">
        <v>85.76</v>
      </c>
      <c r="J311" s="26">
        <v>91.8</v>
      </c>
      <c r="K311" s="26">
        <v>98.13</v>
      </c>
      <c r="L311" s="26">
        <v>93.68</v>
      </c>
      <c r="M311" s="26">
        <v>91.29</v>
      </c>
      <c r="N311" s="26">
        <v>100.25</v>
      </c>
      <c r="O311" s="26">
        <v>111.57</v>
      </c>
      <c r="P311" s="26">
        <v>75.75</v>
      </c>
      <c r="Q311" s="26">
        <v>90.09</v>
      </c>
      <c r="R311" s="25"/>
      <c r="S311" s="25"/>
      <c r="T311" s="25"/>
      <c r="U311" s="26">
        <v>93.68</v>
      </c>
      <c r="V311" s="26">
        <v>93.13</v>
      </c>
      <c r="W311" s="25"/>
      <c r="X311" s="26">
        <v>88.33</v>
      </c>
      <c r="Y311" s="26">
        <v>67.260000000000005</v>
      </c>
      <c r="Z311" s="26">
        <v>54.78</v>
      </c>
      <c r="AA311" s="26">
        <v>105.46</v>
      </c>
      <c r="AB311" s="26">
        <v>99.12</v>
      </c>
      <c r="AC311" s="26">
        <v>185.43</v>
      </c>
      <c r="AD311" s="26">
        <v>123.27</v>
      </c>
      <c r="AE311" s="26">
        <v>109.59</v>
      </c>
      <c r="AF311" s="26">
        <v>127.07</v>
      </c>
      <c r="AG311" s="26">
        <v>120.51</v>
      </c>
      <c r="AH311" s="26">
        <v>136.88</v>
      </c>
      <c r="AI311" s="26">
        <v>99.67</v>
      </c>
      <c r="AJ311" s="26">
        <v>127.16</v>
      </c>
      <c r="AK311" s="26">
        <v>117.42</v>
      </c>
      <c r="AL311" s="26">
        <v>152.32</v>
      </c>
      <c r="AM311" s="26">
        <v>103.28</v>
      </c>
      <c r="AN311" s="26">
        <v>119.12</v>
      </c>
      <c r="AO311" s="26">
        <v>144.61000000000001</v>
      </c>
      <c r="AP311" s="26">
        <v>109.69</v>
      </c>
      <c r="AQ311" s="26">
        <v>81.040000000000006</v>
      </c>
      <c r="AR311" s="26">
        <v>82.99</v>
      </c>
      <c r="AS311" s="26">
        <v>96.16</v>
      </c>
      <c r="AT311" s="26">
        <v>126.44</v>
      </c>
      <c r="AU311" s="26">
        <v>67.58</v>
      </c>
      <c r="AV311" s="26">
        <v>85.97</v>
      </c>
      <c r="AW311" s="26">
        <v>93.9</v>
      </c>
      <c r="AX311" s="26">
        <v>85.76</v>
      </c>
      <c r="AY311" s="26">
        <v>86.48</v>
      </c>
      <c r="AZ311" s="26">
        <v>93.33</v>
      </c>
      <c r="BA311" s="26">
        <v>91.99</v>
      </c>
      <c r="BB311" s="26">
        <v>105.9</v>
      </c>
      <c r="BC311" s="26">
        <v>53.26</v>
      </c>
      <c r="BD311" s="26">
        <v>84.33</v>
      </c>
      <c r="BE311" s="26">
        <v>107.53</v>
      </c>
      <c r="BF311" s="25"/>
      <c r="BG311" s="26">
        <v>93.68</v>
      </c>
      <c r="BH311" s="26">
        <v>103.58</v>
      </c>
      <c r="BI311" s="26">
        <v>86.87</v>
      </c>
      <c r="BJ311" s="26">
        <v>95.55</v>
      </c>
      <c r="BK311" s="26">
        <v>81.2</v>
      </c>
      <c r="BL311" s="26">
        <v>86.07</v>
      </c>
      <c r="BM311" s="26">
        <v>158.91</v>
      </c>
      <c r="BN311" s="26">
        <v>63.31</v>
      </c>
      <c r="BO311" s="26">
        <v>111.57</v>
      </c>
      <c r="BP311" s="26">
        <v>63.09</v>
      </c>
      <c r="BQ311" s="26">
        <v>62.63</v>
      </c>
      <c r="BR311" s="26">
        <v>108.52</v>
      </c>
      <c r="BS311" s="26">
        <v>76.97</v>
      </c>
      <c r="BT311" s="26">
        <v>58.38</v>
      </c>
      <c r="BU311" s="26">
        <v>88.17</v>
      </c>
      <c r="BV311" s="26">
        <v>88.32</v>
      </c>
      <c r="BW311" s="26">
        <v>118.2</v>
      </c>
      <c r="BX311" s="26">
        <v>89.43</v>
      </c>
      <c r="BY311" s="25"/>
      <c r="BZ311" s="25"/>
      <c r="CA311" s="25"/>
      <c r="CB311" s="25"/>
      <c r="CC311" s="26">
        <v>127.27</v>
      </c>
      <c r="CD311" s="26">
        <v>60.14</v>
      </c>
      <c r="CE311" s="26">
        <v>93.09</v>
      </c>
      <c r="CF311" s="26">
        <v>93.49</v>
      </c>
      <c r="CG311" s="26">
        <v>92.83</v>
      </c>
    </row>
    <row r="312" spans="1:85" x14ac:dyDescent="0.3">
      <c r="A312" s="24" t="s">
        <v>383</v>
      </c>
      <c r="B312" s="26">
        <v>93.64</v>
      </c>
      <c r="C312" s="25"/>
      <c r="D312" s="26">
        <v>87.23</v>
      </c>
      <c r="E312" s="26">
        <v>105.39</v>
      </c>
      <c r="F312" s="26">
        <v>107.17</v>
      </c>
      <c r="G312" s="26">
        <v>68.55</v>
      </c>
      <c r="H312" s="26">
        <v>90.25</v>
      </c>
      <c r="I312" s="26">
        <v>85.76</v>
      </c>
      <c r="J312" s="26">
        <v>92.28</v>
      </c>
      <c r="K312" s="26">
        <v>98.84</v>
      </c>
      <c r="L312" s="26">
        <v>93.64</v>
      </c>
      <c r="M312" s="26">
        <v>91.41</v>
      </c>
      <c r="N312" s="26">
        <v>100.47</v>
      </c>
      <c r="O312" s="26">
        <v>112.03</v>
      </c>
      <c r="P312" s="26">
        <v>76.430000000000007</v>
      </c>
      <c r="Q312" s="26">
        <v>88.92</v>
      </c>
      <c r="R312" s="25"/>
      <c r="S312" s="25"/>
      <c r="T312" s="25"/>
      <c r="U312" s="26">
        <v>93.92</v>
      </c>
      <c r="V312" s="26">
        <v>92.9</v>
      </c>
      <c r="W312" s="25"/>
      <c r="X312" s="26">
        <v>88.71</v>
      </c>
      <c r="Y312" s="26">
        <v>67.75</v>
      </c>
      <c r="Z312" s="26">
        <v>54.4</v>
      </c>
      <c r="AA312" s="26">
        <v>105.39</v>
      </c>
      <c r="AB312" s="26">
        <v>98.12</v>
      </c>
      <c r="AC312" s="26">
        <v>175.41</v>
      </c>
      <c r="AD312" s="26">
        <v>120.68</v>
      </c>
      <c r="AE312" s="26">
        <v>109.22</v>
      </c>
      <c r="AF312" s="26">
        <v>125.14</v>
      </c>
      <c r="AG312" s="26">
        <v>121.89</v>
      </c>
      <c r="AH312" s="26">
        <v>135.30000000000001</v>
      </c>
      <c r="AI312" s="26">
        <v>99.02</v>
      </c>
      <c r="AJ312" s="26">
        <v>126.21</v>
      </c>
      <c r="AK312" s="26">
        <v>118.46</v>
      </c>
      <c r="AL312" s="26">
        <v>150.66</v>
      </c>
      <c r="AM312" s="26">
        <v>102.93</v>
      </c>
      <c r="AN312" s="26">
        <v>118.41</v>
      </c>
      <c r="AO312" s="26">
        <v>139.93</v>
      </c>
      <c r="AP312" s="26">
        <v>108.37</v>
      </c>
      <c r="AQ312" s="26">
        <v>80.819999999999993</v>
      </c>
      <c r="AR312" s="26">
        <v>83.95</v>
      </c>
      <c r="AS312" s="26">
        <v>94.95</v>
      </c>
      <c r="AT312" s="26">
        <v>127.04</v>
      </c>
      <c r="AU312" s="26">
        <v>68.55</v>
      </c>
      <c r="AV312" s="26">
        <v>86.09</v>
      </c>
      <c r="AW312" s="26">
        <v>94.75</v>
      </c>
      <c r="AX312" s="26">
        <v>85.76</v>
      </c>
      <c r="AY312" s="26">
        <v>86.93</v>
      </c>
      <c r="AZ312" s="26">
        <v>93.49</v>
      </c>
      <c r="BA312" s="26">
        <v>92.61</v>
      </c>
      <c r="BB312" s="26">
        <v>105.72</v>
      </c>
      <c r="BC312" s="26">
        <v>54.53</v>
      </c>
      <c r="BD312" s="26">
        <v>85.98</v>
      </c>
      <c r="BE312" s="26">
        <v>108.12</v>
      </c>
      <c r="BF312" s="25"/>
      <c r="BG312" s="26">
        <v>93.64</v>
      </c>
      <c r="BH312" s="26">
        <v>103.49</v>
      </c>
      <c r="BI312" s="26">
        <v>87.03</v>
      </c>
      <c r="BJ312" s="26">
        <v>95.66</v>
      </c>
      <c r="BK312" s="26">
        <v>81.349999999999994</v>
      </c>
      <c r="BL312" s="26">
        <v>86.61</v>
      </c>
      <c r="BM312" s="26">
        <v>157.76</v>
      </c>
      <c r="BN312" s="26">
        <v>64.41</v>
      </c>
      <c r="BO312" s="26">
        <v>112.03</v>
      </c>
      <c r="BP312" s="26">
        <v>63.64</v>
      </c>
      <c r="BQ312" s="26">
        <v>63.13</v>
      </c>
      <c r="BR312" s="26">
        <v>109.68</v>
      </c>
      <c r="BS312" s="26">
        <v>77.16</v>
      </c>
      <c r="BT312" s="26">
        <v>58.99</v>
      </c>
      <c r="BU312" s="26">
        <v>86.54</v>
      </c>
      <c r="BV312" s="26">
        <v>86.66</v>
      </c>
      <c r="BW312" s="26">
        <v>117.28</v>
      </c>
      <c r="BX312" s="26">
        <v>89.06</v>
      </c>
      <c r="BY312" s="25"/>
      <c r="BZ312" s="25"/>
      <c r="CA312" s="25"/>
      <c r="CB312" s="25"/>
      <c r="CC312" s="26">
        <v>126.46</v>
      </c>
      <c r="CD312" s="26">
        <v>61.42</v>
      </c>
      <c r="CE312" s="26">
        <v>93.1</v>
      </c>
      <c r="CF312" s="26">
        <v>94.24</v>
      </c>
      <c r="CG312" s="26">
        <v>92.14</v>
      </c>
    </row>
    <row r="313" spans="1:85" x14ac:dyDescent="0.3">
      <c r="A313" s="24" t="s">
        <v>384</v>
      </c>
      <c r="B313" s="26">
        <v>93.5</v>
      </c>
      <c r="C313" s="25"/>
      <c r="D313" s="26">
        <v>88.05</v>
      </c>
      <c r="E313" s="26">
        <v>105.33</v>
      </c>
      <c r="F313" s="26">
        <v>105.92</v>
      </c>
      <c r="G313" s="26">
        <v>69.010000000000005</v>
      </c>
      <c r="H313" s="26">
        <v>90.99</v>
      </c>
      <c r="I313" s="26">
        <v>85.42</v>
      </c>
      <c r="J313" s="26">
        <v>92.4</v>
      </c>
      <c r="K313" s="26">
        <v>98.9</v>
      </c>
      <c r="L313" s="26">
        <v>93.32</v>
      </c>
      <c r="M313" s="26">
        <v>90.95</v>
      </c>
      <c r="N313" s="26">
        <v>100.11</v>
      </c>
      <c r="O313" s="26">
        <v>112.2</v>
      </c>
      <c r="P313" s="26">
        <v>77.010000000000005</v>
      </c>
      <c r="Q313" s="26">
        <v>87.33</v>
      </c>
      <c r="R313" s="25"/>
      <c r="S313" s="25"/>
      <c r="T313" s="25"/>
      <c r="U313" s="26">
        <v>93.91</v>
      </c>
      <c r="V313" s="26">
        <v>92.45</v>
      </c>
      <c r="W313" s="25"/>
      <c r="X313" s="26">
        <v>89.54</v>
      </c>
      <c r="Y313" s="26">
        <v>69.87</v>
      </c>
      <c r="Z313" s="26">
        <v>54.06</v>
      </c>
      <c r="AA313" s="26">
        <v>105.33</v>
      </c>
      <c r="AB313" s="26">
        <v>96.82</v>
      </c>
      <c r="AC313" s="26">
        <v>168.64</v>
      </c>
      <c r="AD313" s="26">
        <v>118.19</v>
      </c>
      <c r="AE313" s="26">
        <v>107.97</v>
      </c>
      <c r="AF313" s="26">
        <v>122.63</v>
      </c>
      <c r="AG313" s="26">
        <v>120.46</v>
      </c>
      <c r="AH313" s="26">
        <v>133.44</v>
      </c>
      <c r="AI313" s="26">
        <v>97.4</v>
      </c>
      <c r="AJ313" s="26">
        <v>124.26</v>
      </c>
      <c r="AK313" s="26">
        <v>117.35</v>
      </c>
      <c r="AL313" s="26">
        <v>148.78</v>
      </c>
      <c r="AM313" s="26">
        <v>102.02</v>
      </c>
      <c r="AN313" s="26">
        <v>117.14</v>
      </c>
      <c r="AO313" s="26">
        <v>135.66</v>
      </c>
      <c r="AP313" s="26">
        <v>106.85</v>
      </c>
      <c r="AQ313" s="26">
        <v>80.11</v>
      </c>
      <c r="AR313" s="26">
        <v>84.81</v>
      </c>
      <c r="AS313" s="26">
        <v>93.79</v>
      </c>
      <c r="AT313" s="26">
        <v>127.09</v>
      </c>
      <c r="AU313" s="26">
        <v>69.010000000000005</v>
      </c>
      <c r="AV313" s="26">
        <v>87.24</v>
      </c>
      <c r="AW313" s="26">
        <v>95.06</v>
      </c>
      <c r="AX313" s="26">
        <v>85.42</v>
      </c>
      <c r="AY313" s="26">
        <v>86.44</v>
      </c>
      <c r="AZ313" s="26">
        <v>93.34</v>
      </c>
      <c r="BA313" s="26">
        <v>92.91</v>
      </c>
      <c r="BB313" s="26">
        <v>105.47</v>
      </c>
      <c r="BC313" s="26">
        <v>53.95</v>
      </c>
      <c r="BD313" s="26">
        <v>87.12</v>
      </c>
      <c r="BE313" s="26">
        <v>107.7</v>
      </c>
      <c r="BF313" s="25"/>
      <c r="BG313" s="26">
        <v>93.32</v>
      </c>
      <c r="BH313" s="26">
        <v>103.57</v>
      </c>
      <c r="BI313" s="26">
        <v>86.91</v>
      </c>
      <c r="BJ313" s="26">
        <v>95.09</v>
      </c>
      <c r="BK313" s="26">
        <v>80.5</v>
      </c>
      <c r="BL313" s="26">
        <v>86.85</v>
      </c>
      <c r="BM313" s="26">
        <v>155.97999999999999</v>
      </c>
      <c r="BN313" s="26">
        <v>64.39</v>
      </c>
      <c r="BO313" s="26">
        <v>112.2</v>
      </c>
      <c r="BP313" s="26">
        <v>63.78</v>
      </c>
      <c r="BQ313" s="26">
        <v>63.59</v>
      </c>
      <c r="BR313" s="26">
        <v>111.11</v>
      </c>
      <c r="BS313" s="26">
        <v>76.849999999999994</v>
      </c>
      <c r="BT313" s="26">
        <v>60.06</v>
      </c>
      <c r="BU313" s="26">
        <v>84.26</v>
      </c>
      <c r="BV313" s="26">
        <v>85.11</v>
      </c>
      <c r="BW313" s="26">
        <v>115.44</v>
      </c>
      <c r="BX313" s="26">
        <v>88.82</v>
      </c>
      <c r="BY313" s="25"/>
      <c r="BZ313" s="25"/>
      <c r="CA313" s="25"/>
      <c r="CB313" s="25"/>
      <c r="CC313" s="26">
        <v>125.65</v>
      </c>
      <c r="CD313" s="26">
        <v>62.22</v>
      </c>
      <c r="CE313" s="26">
        <v>93.15</v>
      </c>
      <c r="CF313" s="26">
        <v>95.05</v>
      </c>
      <c r="CG313" s="26">
        <v>91.03</v>
      </c>
    </row>
    <row r="314" spans="1:85" x14ac:dyDescent="0.3">
      <c r="A314" s="24" t="s">
        <v>385</v>
      </c>
      <c r="B314" s="26">
        <v>93.23</v>
      </c>
      <c r="C314" s="25"/>
      <c r="D314" s="26">
        <v>88.51</v>
      </c>
      <c r="E314" s="26">
        <v>105.24</v>
      </c>
      <c r="F314" s="26">
        <v>104.62</v>
      </c>
      <c r="G314" s="26">
        <v>69.650000000000006</v>
      </c>
      <c r="H314" s="26">
        <v>91.38</v>
      </c>
      <c r="I314" s="26">
        <v>85.09</v>
      </c>
      <c r="J314" s="26">
        <v>92</v>
      </c>
      <c r="K314" s="26">
        <v>99.41</v>
      </c>
      <c r="L314" s="26">
        <v>92.9</v>
      </c>
      <c r="M314" s="26">
        <v>90.14</v>
      </c>
      <c r="N314" s="26">
        <v>99.31</v>
      </c>
      <c r="O314" s="26">
        <v>112.07</v>
      </c>
      <c r="P314" s="26">
        <v>77.209999999999994</v>
      </c>
      <c r="Q314" s="26">
        <v>85.95</v>
      </c>
      <c r="R314" s="25"/>
      <c r="S314" s="25"/>
      <c r="T314" s="25"/>
      <c r="U314" s="26">
        <v>93.24</v>
      </c>
      <c r="V314" s="26">
        <v>92.29</v>
      </c>
      <c r="W314" s="25"/>
      <c r="X314" s="26">
        <v>89.99</v>
      </c>
      <c r="Y314" s="26">
        <v>72.08</v>
      </c>
      <c r="Z314" s="26">
        <v>53.63</v>
      </c>
      <c r="AA314" s="26">
        <v>105.24</v>
      </c>
      <c r="AB314" s="26">
        <v>95.72</v>
      </c>
      <c r="AC314" s="26">
        <v>162.66999999999999</v>
      </c>
      <c r="AD314" s="26">
        <v>116.18</v>
      </c>
      <c r="AE314" s="26">
        <v>106.71</v>
      </c>
      <c r="AF314" s="26">
        <v>120.45</v>
      </c>
      <c r="AG314" s="26">
        <v>119.4</v>
      </c>
      <c r="AH314" s="26">
        <v>131.83000000000001</v>
      </c>
      <c r="AI314" s="26">
        <v>95.77</v>
      </c>
      <c r="AJ314" s="26">
        <v>122.27</v>
      </c>
      <c r="AK314" s="26">
        <v>116.25</v>
      </c>
      <c r="AL314" s="26">
        <v>146.46</v>
      </c>
      <c r="AM314" s="26">
        <v>101.01</v>
      </c>
      <c r="AN314" s="26">
        <v>115.95</v>
      </c>
      <c r="AO314" s="26">
        <v>132.13999999999999</v>
      </c>
      <c r="AP314" s="26">
        <v>105.66</v>
      </c>
      <c r="AQ314" s="26">
        <v>79.33</v>
      </c>
      <c r="AR314" s="26">
        <v>84.52</v>
      </c>
      <c r="AS314" s="26">
        <v>92.59</v>
      </c>
      <c r="AT314" s="26">
        <v>126.09</v>
      </c>
      <c r="AU314" s="26">
        <v>69.650000000000006</v>
      </c>
      <c r="AV314" s="26">
        <v>87.72</v>
      </c>
      <c r="AW314" s="26">
        <v>95.34</v>
      </c>
      <c r="AX314" s="26">
        <v>85.09</v>
      </c>
      <c r="AY314" s="26">
        <v>85.92</v>
      </c>
      <c r="AZ314" s="26">
        <v>93.04</v>
      </c>
      <c r="BA314" s="26">
        <v>92.49</v>
      </c>
      <c r="BB314" s="26">
        <v>105.07</v>
      </c>
      <c r="BC314" s="26">
        <v>57.56</v>
      </c>
      <c r="BD314" s="26">
        <v>89.87</v>
      </c>
      <c r="BE314" s="26">
        <v>107.06</v>
      </c>
      <c r="BF314" s="25"/>
      <c r="BG314" s="26">
        <v>92.9</v>
      </c>
      <c r="BH314" s="26">
        <v>103.25</v>
      </c>
      <c r="BI314" s="26">
        <v>86.64</v>
      </c>
      <c r="BJ314" s="26">
        <v>93.97</v>
      </c>
      <c r="BK314" s="26">
        <v>79.47</v>
      </c>
      <c r="BL314" s="26">
        <v>86.37</v>
      </c>
      <c r="BM314" s="26">
        <v>154.05000000000001</v>
      </c>
      <c r="BN314" s="26">
        <v>64.209999999999994</v>
      </c>
      <c r="BO314" s="26">
        <v>112.07</v>
      </c>
      <c r="BP314" s="26">
        <v>63.31</v>
      </c>
      <c r="BQ314" s="26">
        <v>63.8</v>
      </c>
      <c r="BR314" s="26">
        <v>112.49</v>
      </c>
      <c r="BS314" s="26">
        <v>75.97</v>
      </c>
      <c r="BT314" s="26">
        <v>60.98</v>
      </c>
      <c r="BU314" s="26">
        <v>82.57</v>
      </c>
      <c r="BV314" s="26">
        <v>83.22</v>
      </c>
      <c r="BW314" s="26">
        <v>113.47</v>
      </c>
      <c r="BX314" s="26">
        <v>88.25</v>
      </c>
      <c r="BY314" s="25"/>
      <c r="BZ314" s="25"/>
      <c r="CA314" s="25"/>
      <c r="CB314" s="25"/>
      <c r="CC314" s="26">
        <v>124.33</v>
      </c>
      <c r="CD314" s="26">
        <v>62.19</v>
      </c>
      <c r="CE314" s="26">
        <v>93.15</v>
      </c>
      <c r="CF314" s="26">
        <v>95.8</v>
      </c>
      <c r="CG314" s="26">
        <v>90.49</v>
      </c>
    </row>
    <row r="315" spans="1:85" x14ac:dyDescent="0.3">
      <c r="A315" s="24" t="s">
        <v>386</v>
      </c>
      <c r="B315" s="26">
        <v>92.94</v>
      </c>
      <c r="C315" s="25"/>
      <c r="D315" s="26">
        <v>89.01</v>
      </c>
      <c r="E315" s="26">
        <v>105.38</v>
      </c>
      <c r="F315" s="26">
        <v>103.24</v>
      </c>
      <c r="G315" s="26">
        <v>70.52</v>
      </c>
      <c r="H315" s="26">
        <v>91.65</v>
      </c>
      <c r="I315" s="26">
        <v>84.61</v>
      </c>
      <c r="J315" s="26">
        <v>91.76</v>
      </c>
      <c r="K315" s="26">
        <v>99.58</v>
      </c>
      <c r="L315" s="26">
        <v>92.3</v>
      </c>
      <c r="M315" s="26">
        <v>89.38</v>
      </c>
      <c r="N315" s="26">
        <v>98.52</v>
      </c>
      <c r="O315" s="26">
        <v>111.47</v>
      </c>
      <c r="P315" s="26">
        <v>77.5</v>
      </c>
      <c r="Q315" s="26">
        <v>84.52</v>
      </c>
      <c r="R315" s="25"/>
      <c r="S315" s="25"/>
      <c r="T315" s="25"/>
      <c r="U315" s="26">
        <v>92.69</v>
      </c>
      <c r="V315" s="26">
        <v>92.31</v>
      </c>
      <c r="W315" s="25"/>
      <c r="X315" s="26">
        <v>90.47</v>
      </c>
      <c r="Y315" s="26">
        <v>74.3</v>
      </c>
      <c r="Z315" s="26">
        <v>53.64</v>
      </c>
      <c r="AA315" s="26">
        <v>105.38</v>
      </c>
      <c r="AB315" s="26">
        <v>94.58</v>
      </c>
      <c r="AC315" s="26">
        <v>156.86000000000001</v>
      </c>
      <c r="AD315" s="26">
        <v>113.65</v>
      </c>
      <c r="AE315" s="26">
        <v>105.3</v>
      </c>
      <c r="AF315" s="26">
        <v>118.07</v>
      </c>
      <c r="AG315" s="26">
        <v>118.13</v>
      </c>
      <c r="AH315" s="26">
        <v>130.11000000000001</v>
      </c>
      <c r="AI315" s="26">
        <v>94.08</v>
      </c>
      <c r="AJ315" s="26">
        <v>120.02</v>
      </c>
      <c r="AK315" s="26">
        <v>114.65</v>
      </c>
      <c r="AL315" s="26">
        <v>144.36000000000001</v>
      </c>
      <c r="AM315" s="26">
        <v>99.82</v>
      </c>
      <c r="AN315" s="26">
        <v>114.64</v>
      </c>
      <c r="AO315" s="26">
        <v>128.69</v>
      </c>
      <c r="AP315" s="26">
        <v>104.47</v>
      </c>
      <c r="AQ315" s="26">
        <v>78.510000000000005</v>
      </c>
      <c r="AR315" s="26">
        <v>84.13</v>
      </c>
      <c r="AS315" s="26">
        <v>91.22</v>
      </c>
      <c r="AT315" s="26">
        <v>125.11</v>
      </c>
      <c r="AU315" s="26">
        <v>70.52</v>
      </c>
      <c r="AV315" s="26">
        <v>88.19</v>
      </c>
      <c r="AW315" s="26">
        <v>95.41</v>
      </c>
      <c r="AX315" s="26">
        <v>84.61</v>
      </c>
      <c r="AY315" s="26">
        <v>86.24</v>
      </c>
      <c r="AZ315" s="26">
        <v>92.85</v>
      </c>
      <c r="BA315" s="26">
        <v>92.14</v>
      </c>
      <c r="BB315" s="26">
        <v>104.55</v>
      </c>
      <c r="BC315" s="26">
        <v>57.34</v>
      </c>
      <c r="BD315" s="26">
        <v>92.13</v>
      </c>
      <c r="BE315" s="26">
        <v>106.56</v>
      </c>
      <c r="BF315" s="25"/>
      <c r="BG315" s="26">
        <v>92.3</v>
      </c>
      <c r="BH315" s="26">
        <v>102.62</v>
      </c>
      <c r="BI315" s="26">
        <v>86.1</v>
      </c>
      <c r="BJ315" s="26">
        <v>93.03</v>
      </c>
      <c r="BK315" s="26">
        <v>78.86</v>
      </c>
      <c r="BL315" s="26">
        <v>85.97</v>
      </c>
      <c r="BM315" s="26">
        <v>151.99</v>
      </c>
      <c r="BN315" s="26">
        <v>64.12</v>
      </c>
      <c r="BO315" s="26">
        <v>111.47</v>
      </c>
      <c r="BP315" s="26">
        <v>62.98</v>
      </c>
      <c r="BQ315" s="26">
        <v>64.180000000000007</v>
      </c>
      <c r="BR315" s="26">
        <v>113.89</v>
      </c>
      <c r="BS315" s="26">
        <v>75.31</v>
      </c>
      <c r="BT315" s="26">
        <v>61.75</v>
      </c>
      <c r="BU315" s="26">
        <v>80.58</v>
      </c>
      <c r="BV315" s="26">
        <v>81.44</v>
      </c>
      <c r="BW315" s="26">
        <v>113.14</v>
      </c>
      <c r="BX315" s="26">
        <v>87.74</v>
      </c>
      <c r="BY315" s="25"/>
      <c r="BZ315" s="25"/>
      <c r="CA315" s="25"/>
      <c r="CB315" s="25"/>
      <c r="CC315" s="26">
        <v>123.11</v>
      </c>
      <c r="CD315" s="26">
        <v>62.3</v>
      </c>
      <c r="CE315" s="26">
        <v>93.52</v>
      </c>
      <c r="CF315" s="26">
        <v>96.58</v>
      </c>
      <c r="CG315" s="26">
        <v>90.1</v>
      </c>
    </row>
    <row r="316" spans="1:85" x14ac:dyDescent="0.3">
      <c r="A316" s="24" t="s">
        <v>387</v>
      </c>
      <c r="B316" s="26">
        <v>92.7</v>
      </c>
      <c r="C316" s="25"/>
      <c r="D316" s="26">
        <v>89.22</v>
      </c>
      <c r="E316" s="26">
        <v>105.05</v>
      </c>
      <c r="F316" s="26">
        <v>102.19</v>
      </c>
      <c r="G316" s="26">
        <v>71.650000000000006</v>
      </c>
      <c r="H316" s="26">
        <v>91.93</v>
      </c>
      <c r="I316" s="26">
        <v>83.98</v>
      </c>
      <c r="J316" s="26">
        <v>91.66</v>
      </c>
      <c r="K316" s="26">
        <v>99.45</v>
      </c>
      <c r="L316" s="26">
        <v>91.9</v>
      </c>
      <c r="M316" s="26">
        <v>89</v>
      </c>
      <c r="N316" s="26">
        <v>97.84</v>
      </c>
      <c r="O316" s="26">
        <v>111.18</v>
      </c>
      <c r="P316" s="26">
        <v>78.010000000000005</v>
      </c>
      <c r="Q316" s="26">
        <v>83.33</v>
      </c>
      <c r="R316" s="25"/>
      <c r="S316" s="25"/>
      <c r="T316" s="25"/>
      <c r="U316" s="26">
        <v>92.28</v>
      </c>
      <c r="V316" s="26">
        <v>92.39</v>
      </c>
      <c r="W316" s="25"/>
      <c r="X316" s="26">
        <v>90.64</v>
      </c>
      <c r="Y316" s="26">
        <v>75.97</v>
      </c>
      <c r="Z316" s="26">
        <v>54.1</v>
      </c>
      <c r="AA316" s="26">
        <v>105.05</v>
      </c>
      <c r="AB316" s="26">
        <v>94</v>
      </c>
      <c r="AC316" s="26">
        <v>152.33000000000001</v>
      </c>
      <c r="AD316" s="26">
        <v>111.22</v>
      </c>
      <c r="AE316" s="26">
        <v>104.06</v>
      </c>
      <c r="AF316" s="26">
        <v>115.95</v>
      </c>
      <c r="AG316" s="26">
        <v>118.16</v>
      </c>
      <c r="AH316" s="26">
        <v>128.75</v>
      </c>
      <c r="AI316" s="26">
        <v>92.47</v>
      </c>
      <c r="AJ316" s="26">
        <v>117.99</v>
      </c>
      <c r="AK316" s="26">
        <v>113.28</v>
      </c>
      <c r="AL316" s="26">
        <v>142.55000000000001</v>
      </c>
      <c r="AM316" s="26">
        <v>98.87</v>
      </c>
      <c r="AN316" s="26">
        <v>113.56</v>
      </c>
      <c r="AO316" s="26">
        <v>126.02</v>
      </c>
      <c r="AP316" s="26">
        <v>103.52</v>
      </c>
      <c r="AQ316" s="26">
        <v>77.86</v>
      </c>
      <c r="AR316" s="26">
        <v>84.12</v>
      </c>
      <c r="AS316" s="26">
        <v>90.28</v>
      </c>
      <c r="AT316" s="26">
        <v>124.65</v>
      </c>
      <c r="AU316" s="26">
        <v>71.650000000000006</v>
      </c>
      <c r="AV316" s="26">
        <v>88.65</v>
      </c>
      <c r="AW316" s="26">
        <v>95.5</v>
      </c>
      <c r="AX316" s="26">
        <v>83.98</v>
      </c>
      <c r="AY316" s="26">
        <v>86.79</v>
      </c>
      <c r="AZ316" s="26">
        <v>92.88</v>
      </c>
      <c r="BA316" s="26">
        <v>91.9</v>
      </c>
      <c r="BB316" s="26">
        <v>104.05</v>
      </c>
      <c r="BC316" s="26">
        <v>57.86</v>
      </c>
      <c r="BD316" s="26">
        <v>93.63</v>
      </c>
      <c r="BE316" s="26">
        <v>105.56</v>
      </c>
      <c r="BF316" s="25"/>
      <c r="BG316" s="26">
        <v>91.9</v>
      </c>
      <c r="BH316" s="26">
        <v>102.27</v>
      </c>
      <c r="BI316" s="26">
        <v>85.63</v>
      </c>
      <c r="BJ316" s="26">
        <v>92.39</v>
      </c>
      <c r="BK316" s="26">
        <v>79.17</v>
      </c>
      <c r="BL316" s="26">
        <v>85.62</v>
      </c>
      <c r="BM316" s="26">
        <v>149.94</v>
      </c>
      <c r="BN316" s="26">
        <v>64.319999999999993</v>
      </c>
      <c r="BO316" s="26">
        <v>111.18</v>
      </c>
      <c r="BP316" s="26">
        <v>62.97</v>
      </c>
      <c r="BQ316" s="26">
        <v>64.680000000000007</v>
      </c>
      <c r="BR316" s="26">
        <v>115.43</v>
      </c>
      <c r="BS316" s="26">
        <v>74.89</v>
      </c>
      <c r="BT316" s="26">
        <v>62.56</v>
      </c>
      <c r="BU316" s="26">
        <v>79.03</v>
      </c>
      <c r="BV316" s="26">
        <v>79.95</v>
      </c>
      <c r="BW316" s="26">
        <v>111.66</v>
      </c>
      <c r="BX316" s="26">
        <v>87.43</v>
      </c>
      <c r="BY316" s="25"/>
      <c r="BZ316" s="25"/>
      <c r="CA316" s="25"/>
      <c r="CB316" s="25"/>
      <c r="CC316" s="26">
        <v>121.94</v>
      </c>
      <c r="CD316" s="26">
        <v>62.65</v>
      </c>
      <c r="CE316" s="26">
        <v>93.38</v>
      </c>
      <c r="CF316" s="26">
        <v>97.62</v>
      </c>
      <c r="CG316" s="26">
        <v>89.93</v>
      </c>
    </row>
    <row r="317" spans="1:85" x14ac:dyDescent="0.3">
      <c r="A317" s="24" t="s">
        <v>388</v>
      </c>
      <c r="B317" s="26">
        <v>92.49</v>
      </c>
      <c r="C317" s="25"/>
      <c r="D317" s="26">
        <v>89.38</v>
      </c>
      <c r="E317" s="26">
        <v>104.63</v>
      </c>
      <c r="F317" s="26">
        <v>100.93</v>
      </c>
      <c r="G317" s="26">
        <v>72.19</v>
      </c>
      <c r="H317" s="26">
        <v>92.42</v>
      </c>
      <c r="I317" s="26">
        <v>83.64</v>
      </c>
      <c r="J317" s="26">
        <v>91.31</v>
      </c>
      <c r="K317" s="26">
        <v>99.66</v>
      </c>
      <c r="L317" s="26">
        <v>91.34</v>
      </c>
      <c r="M317" s="26">
        <v>89.29</v>
      </c>
      <c r="N317" s="26">
        <v>97.07</v>
      </c>
      <c r="O317" s="26">
        <v>110.59</v>
      </c>
      <c r="P317" s="26">
        <v>78.900000000000006</v>
      </c>
      <c r="Q317" s="26">
        <v>82.48</v>
      </c>
      <c r="R317" s="25"/>
      <c r="S317" s="25"/>
      <c r="T317" s="25"/>
      <c r="U317" s="26">
        <v>91.87</v>
      </c>
      <c r="V317" s="26">
        <v>92.39</v>
      </c>
      <c r="W317" s="25"/>
      <c r="X317" s="26">
        <v>90.77</v>
      </c>
      <c r="Y317" s="26">
        <v>76.61</v>
      </c>
      <c r="Z317" s="26">
        <v>54.66</v>
      </c>
      <c r="AA317" s="26">
        <v>104.63</v>
      </c>
      <c r="AB317" s="26">
        <v>92.94</v>
      </c>
      <c r="AC317" s="26">
        <v>146.88999999999999</v>
      </c>
      <c r="AD317" s="26">
        <v>108.87</v>
      </c>
      <c r="AE317" s="26">
        <v>102.72</v>
      </c>
      <c r="AF317" s="26">
        <v>114.45</v>
      </c>
      <c r="AG317" s="26">
        <v>116.77</v>
      </c>
      <c r="AH317" s="26">
        <v>126.78</v>
      </c>
      <c r="AI317" s="26">
        <v>90.9</v>
      </c>
      <c r="AJ317" s="26">
        <v>115.94</v>
      </c>
      <c r="AK317" s="26">
        <v>111.54</v>
      </c>
      <c r="AL317" s="26">
        <v>140.69</v>
      </c>
      <c r="AM317" s="26">
        <v>97.61</v>
      </c>
      <c r="AN317" s="26">
        <v>112.44</v>
      </c>
      <c r="AO317" s="26">
        <v>122.88</v>
      </c>
      <c r="AP317" s="26">
        <v>102.12</v>
      </c>
      <c r="AQ317" s="26">
        <v>77.44</v>
      </c>
      <c r="AR317" s="26">
        <v>83.85</v>
      </c>
      <c r="AS317" s="26">
        <v>89.17</v>
      </c>
      <c r="AT317" s="26">
        <v>123.89</v>
      </c>
      <c r="AU317" s="26">
        <v>72.19</v>
      </c>
      <c r="AV317" s="26">
        <v>89.42</v>
      </c>
      <c r="AW317" s="26">
        <v>95.71</v>
      </c>
      <c r="AX317" s="26">
        <v>83.64</v>
      </c>
      <c r="AY317" s="26">
        <v>86.41</v>
      </c>
      <c r="AZ317" s="26">
        <v>92.25</v>
      </c>
      <c r="BA317" s="26">
        <v>91.68</v>
      </c>
      <c r="BB317" s="26">
        <v>103.75</v>
      </c>
      <c r="BC317" s="26">
        <v>57.51</v>
      </c>
      <c r="BD317" s="26">
        <v>95.51</v>
      </c>
      <c r="BE317" s="26">
        <v>105.16</v>
      </c>
      <c r="BF317" s="25"/>
      <c r="BG317" s="26">
        <v>91.34</v>
      </c>
      <c r="BH317" s="26">
        <v>101.66</v>
      </c>
      <c r="BI317" s="26">
        <v>85.59</v>
      </c>
      <c r="BJ317" s="26">
        <v>92.36</v>
      </c>
      <c r="BK317" s="26">
        <v>80.930000000000007</v>
      </c>
      <c r="BL317" s="26">
        <v>84.8</v>
      </c>
      <c r="BM317" s="26">
        <v>147.99</v>
      </c>
      <c r="BN317" s="26">
        <v>65.13</v>
      </c>
      <c r="BO317" s="26">
        <v>110.59</v>
      </c>
      <c r="BP317" s="26">
        <v>63.2</v>
      </c>
      <c r="BQ317" s="26">
        <v>65.44</v>
      </c>
      <c r="BR317" s="26">
        <v>117.84</v>
      </c>
      <c r="BS317" s="26">
        <v>75.12</v>
      </c>
      <c r="BT317" s="26">
        <v>63</v>
      </c>
      <c r="BU317" s="26">
        <v>77.930000000000007</v>
      </c>
      <c r="BV317" s="26">
        <v>78.63</v>
      </c>
      <c r="BW317" s="26">
        <v>109.61</v>
      </c>
      <c r="BX317" s="26">
        <v>87.4</v>
      </c>
      <c r="BY317" s="25"/>
      <c r="BZ317" s="25"/>
      <c r="CA317" s="25"/>
      <c r="CB317" s="25"/>
      <c r="CC317" s="26">
        <v>120.66</v>
      </c>
      <c r="CD317" s="26">
        <v>63.12</v>
      </c>
      <c r="CE317" s="26">
        <v>93.11</v>
      </c>
      <c r="CF317" s="26">
        <v>98.52</v>
      </c>
      <c r="CG317" s="26">
        <v>89.76</v>
      </c>
    </row>
    <row r="318" spans="1:85" x14ac:dyDescent="0.3">
      <c r="A318" s="24" t="s">
        <v>389</v>
      </c>
      <c r="B318" s="26">
        <v>92.11</v>
      </c>
      <c r="C318" s="25"/>
      <c r="D318" s="26">
        <v>89.39</v>
      </c>
      <c r="E318" s="26">
        <v>103.99</v>
      </c>
      <c r="F318" s="26">
        <v>99.75</v>
      </c>
      <c r="G318" s="26">
        <v>72.75</v>
      </c>
      <c r="H318" s="26">
        <v>92.47</v>
      </c>
      <c r="I318" s="26">
        <v>83.35</v>
      </c>
      <c r="J318" s="26">
        <v>91.06</v>
      </c>
      <c r="K318" s="26">
        <v>99.82</v>
      </c>
      <c r="L318" s="26">
        <v>90.85</v>
      </c>
      <c r="M318" s="26">
        <v>88.51</v>
      </c>
      <c r="N318" s="26">
        <v>96.09</v>
      </c>
      <c r="O318" s="26">
        <v>109.91</v>
      </c>
      <c r="P318" s="26">
        <v>79.56</v>
      </c>
      <c r="Q318" s="26">
        <v>81.319999999999993</v>
      </c>
      <c r="R318" s="25"/>
      <c r="S318" s="25"/>
      <c r="T318" s="25"/>
      <c r="U318" s="26">
        <v>91.76</v>
      </c>
      <c r="V318" s="26">
        <v>92.25</v>
      </c>
      <c r="W318" s="25"/>
      <c r="X318" s="26">
        <v>90.74</v>
      </c>
      <c r="Y318" s="26">
        <v>77.25</v>
      </c>
      <c r="Z318" s="26">
        <v>55.45</v>
      </c>
      <c r="AA318" s="26">
        <v>103.99</v>
      </c>
      <c r="AB318" s="26">
        <v>92.1</v>
      </c>
      <c r="AC318" s="26">
        <v>141.5</v>
      </c>
      <c r="AD318" s="26">
        <v>106.63</v>
      </c>
      <c r="AE318" s="26">
        <v>101.55</v>
      </c>
      <c r="AF318" s="26">
        <v>112.68</v>
      </c>
      <c r="AG318" s="26">
        <v>115.33</v>
      </c>
      <c r="AH318" s="26">
        <v>125.13</v>
      </c>
      <c r="AI318" s="26">
        <v>89.48</v>
      </c>
      <c r="AJ318" s="26">
        <v>113.89</v>
      </c>
      <c r="AK318" s="26">
        <v>109.75</v>
      </c>
      <c r="AL318" s="26">
        <v>138.61000000000001</v>
      </c>
      <c r="AM318" s="26">
        <v>96.69</v>
      </c>
      <c r="AN318" s="26">
        <v>111.36</v>
      </c>
      <c r="AO318" s="26">
        <v>120.27</v>
      </c>
      <c r="AP318" s="26">
        <v>100.74</v>
      </c>
      <c r="AQ318" s="26">
        <v>76.849999999999994</v>
      </c>
      <c r="AR318" s="26">
        <v>83.73</v>
      </c>
      <c r="AS318" s="26">
        <v>88</v>
      </c>
      <c r="AT318" s="26">
        <v>123.36</v>
      </c>
      <c r="AU318" s="26">
        <v>72.75</v>
      </c>
      <c r="AV318" s="26">
        <v>89.59</v>
      </c>
      <c r="AW318" s="26">
        <v>95.62</v>
      </c>
      <c r="AX318" s="26">
        <v>83.35</v>
      </c>
      <c r="AY318" s="26">
        <v>86.14</v>
      </c>
      <c r="AZ318" s="26">
        <v>91.9</v>
      </c>
      <c r="BA318" s="26">
        <v>91.46</v>
      </c>
      <c r="BB318" s="26">
        <v>103.16</v>
      </c>
      <c r="BC318" s="26">
        <v>57.66</v>
      </c>
      <c r="BD318" s="26">
        <v>97.93</v>
      </c>
      <c r="BE318" s="26">
        <v>104.52</v>
      </c>
      <c r="BF318" s="25"/>
      <c r="BG318" s="26">
        <v>90.85</v>
      </c>
      <c r="BH318" s="26">
        <v>100.93</v>
      </c>
      <c r="BI318" s="26">
        <v>85.45</v>
      </c>
      <c r="BJ318" s="26">
        <v>91.28</v>
      </c>
      <c r="BK318" s="26">
        <v>80.09</v>
      </c>
      <c r="BL318" s="26">
        <v>83.88</v>
      </c>
      <c r="BM318" s="26">
        <v>146.08000000000001</v>
      </c>
      <c r="BN318" s="26">
        <v>65.19</v>
      </c>
      <c r="BO318" s="26">
        <v>109.91</v>
      </c>
      <c r="BP318" s="26">
        <v>63.28</v>
      </c>
      <c r="BQ318" s="26">
        <v>65.92</v>
      </c>
      <c r="BR318" s="26">
        <v>119.91</v>
      </c>
      <c r="BS318" s="26">
        <v>75.040000000000006</v>
      </c>
      <c r="BT318" s="26">
        <v>63.27</v>
      </c>
      <c r="BU318" s="26">
        <v>76.17</v>
      </c>
      <c r="BV318" s="26">
        <v>79.25</v>
      </c>
      <c r="BW318" s="26">
        <v>108.13</v>
      </c>
      <c r="BX318" s="26">
        <v>87.13</v>
      </c>
      <c r="BY318" s="25"/>
      <c r="BZ318" s="25"/>
      <c r="CA318" s="25"/>
      <c r="CB318" s="25"/>
      <c r="CC318" s="26">
        <v>119.64</v>
      </c>
      <c r="CD318" s="26">
        <v>63.92</v>
      </c>
      <c r="CE318" s="26">
        <v>92.65</v>
      </c>
      <c r="CF318" s="26">
        <v>98.3</v>
      </c>
      <c r="CG318" s="26">
        <v>89.79</v>
      </c>
    </row>
    <row r="319" spans="1:85" x14ac:dyDescent="0.3">
      <c r="A319" s="24" t="s">
        <v>390</v>
      </c>
      <c r="B319" s="26">
        <v>91.96</v>
      </c>
      <c r="C319" s="25"/>
      <c r="D319" s="26">
        <v>89.71</v>
      </c>
      <c r="E319" s="26">
        <v>103.55</v>
      </c>
      <c r="F319" s="26">
        <v>98.84</v>
      </c>
      <c r="G319" s="26">
        <v>73.56</v>
      </c>
      <c r="H319" s="26">
        <v>92.59</v>
      </c>
      <c r="I319" s="26">
        <v>83.31</v>
      </c>
      <c r="J319" s="26">
        <v>91.14</v>
      </c>
      <c r="K319" s="26">
        <v>100.2</v>
      </c>
      <c r="L319" s="26">
        <v>90.45</v>
      </c>
      <c r="M319" s="26">
        <v>87.99</v>
      </c>
      <c r="N319" s="26">
        <v>95.49</v>
      </c>
      <c r="O319" s="26">
        <v>109.33</v>
      </c>
      <c r="P319" s="26">
        <v>80.319999999999993</v>
      </c>
      <c r="Q319" s="26">
        <v>80.459999999999994</v>
      </c>
      <c r="R319" s="25"/>
      <c r="S319" s="25"/>
      <c r="T319" s="25"/>
      <c r="U319" s="26">
        <v>91.71</v>
      </c>
      <c r="V319" s="26">
        <v>91.43</v>
      </c>
      <c r="W319" s="25"/>
      <c r="X319" s="26">
        <v>91.02</v>
      </c>
      <c r="Y319" s="26">
        <v>78.23</v>
      </c>
      <c r="Z319" s="26">
        <v>56.61</v>
      </c>
      <c r="AA319" s="26">
        <v>103.55</v>
      </c>
      <c r="AB319" s="26">
        <v>91.7</v>
      </c>
      <c r="AC319" s="26">
        <v>137.75</v>
      </c>
      <c r="AD319" s="26">
        <v>104.81</v>
      </c>
      <c r="AE319" s="26">
        <v>100.52</v>
      </c>
      <c r="AF319" s="26">
        <v>111.44</v>
      </c>
      <c r="AG319" s="26">
        <v>114.06</v>
      </c>
      <c r="AH319" s="26">
        <v>123.52</v>
      </c>
      <c r="AI319" s="26">
        <v>88.19</v>
      </c>
      <c r="AJ319" s="26">
        <v>112.47</v>
      </c>
      <c r="AK319" s="26">
        <v>108.54</v>
      </c>
      <c r="AL319" s="26">
        <v>136.71</v>
      </c>
      <c r="AM319" s="26">
        <v>95.92</v>
      </c>
      <c r="AN319" s="26">
        <v>110.68</v>
      </c>
      <c r="AO319" s="26">
        <v>118.69</v>
      </c>
      <c r="AP319" s="26">
        <v>99.67</v>
      </c>
      <c r="AQ319" s="26">
        <v>76.47</v>
      </c>
      <c r="AR319" s="26">
        <v>83.52</v>
      </c>
      <c r="AS319" s="26">
        <v>86.99</v>
      </c>
      <c r="AT319" s="26">
        <v>122.56</v>
      </c>
      <c r="AU319" s="26">
        <v>73.56</v>
      </c>
      <c r="AV319" s="26">
        <v>89.93</v>
      </c>
      <c r="AW319" s="26">
        <v>95.5</v>
      </c>
      <c r="AX319" s="26">
        <v>83.31</v>
      </c>
      <c r="AY319" s="26">
        <v>85.89</v>
      </c>
      <c r="AZ319" s="26">
        <v>91.49</v>
      </c>
      <c r="BA319" s="26">
        <v>91.78</v>
      </c>
      <c r="BB319" s="26">
        <v>102.65</v>
      </c>
      <c r="BC319" s="26">
        <v>56.93</v>
      </c>
      <c r="BD319" s="26">
        <v>101.03</v>
      </c>
      <c r="BE319" s="26">
        <v>104.15</v>
      </c>
      <c r="BF319" s="25"/>
      <c r="BG319" s="26">
        <v>90.45</v>
      </c>
      <c r="BH319" s="26">
        <v>100.33</v>
      </c>
      <c r="BI319" s="26">
        <v>85.24</v>
      </c>
      <c r="BJ319" s="26">
        <v>90.77</v>
      </c>
      <c r="BK319" s="26">
        <v>79.180000000000007</v>
      </c>
      <c r="BL319" s="26">
        <v>83.5</v>
      </c>
      <c r="BM319" s="26">
        <v>144.15</v>
      </c>
      <c r="BN319" s="26">
        <v>65.77</v>
      </c>
      <c r="BO319" s="26">
        <v>109.33</v>
      </c>
      <c r="BP319" s="26">
        <v>63.35</v>
      </c>
      <c r="BQ319" s="26">
        <v>66.33</v>
      </c>
      <c r="BR319" s="26">
        <v>122.47</v>
      </c>
      <c r="BS319" s="26">
        <v>75.040000000000006</v>
      </c>
      <c r="BT319" s="26">
        <v>63.57</v>
      </c>
      <c r="BU319" s="26">
        <v>74.92</v>
      </c>
      <c r="BV319" s="26">
        <v>79.36</v>
      </c>
      <c r="BW319" s="26">
        <v>106.46</v>
      </c>
      <c r="BX319" s="26">
        <v>86.96</v>
      </c>
      <c r="BY319" s="25"/>
      <c r="BZ319" s="25"/>
      <c r="CA319" s="25"/>
      <c r="CB319" s="25"/>
      <c r="CC319" s="26">
        <v>119.03</v>
      </c>
      <c r="CD319" s="26">
        <v>64.44</v>
      </c>
      <c r="CE319" s="26">
        <v>92.01</v>
      </c>
      <c r="CF319" s="26">
        <v>97.39</v>
      </c>
      <c r="CG319" s="26">
        <v>88.92</v>
      </c>
    </row>
    <row r="320" spans="1:85" x14ac:dyDescent="0.3">
      <c r="A320" s="24" t="s">
        <v>391</v>
      </c>
      <c r="B320" s="26">
        <v>92.01</v>
      </c>
      <c r="C320" s="25"/>
      <c r="D320" s="26">
        <v>89.83</v>
      </c>
      <c r="E320" s="26">
        <v>103.19</v>
      </c>
      <c r="F320" s="26">
        <v>98.31</v>
      </c>
      <c r="G320" s="26">
        <v>74.41</v>
      </c>
      <c r="H320" s="26">
        <v>92.83</v>
      </c>
      <c r="I320" s="26">
        <v>83.1</v>
      </c>
      <c r="J320" s="26">
        <v>91.24</v>
      </c>
      <c r="K320" s="26">
        <v>101.69</v>
      </c>
      <c r="L320" s="26">
        <v>90.12</v>
      </c>
      <c r="M320" s="26">
        <v>87.69</v>
      </c>
      <c r="N320" s="26">
        <v>95.13</v>
      </c>
      <c r="O320" s="26">
        <v>108.47</v>
      </c>
      <c r="P320" s="26">
        <v>81.13</v>
      </c>
      <c r="Q320" s="26">
        <v>79.569999999999993</v>
      </c>
      <c r="R320" s="25"/>
      <c r="S320" s="25"/>
      <c r="T320" s="25"/>
      <c r="U320" s="26">
        <v>91.25</v>
      </c>
      <c r="V320" s="26">
        <v>90.78</v>
      </c>
      <c r="W320" s="25"/>
      <c r="X320" s="26">
        <v>91.11</v>
      </c>
      <c r="Y320" s="26">
        <v>78.989999999999995</v>
      </c>
      <c r="Z320" s="26">
        <v>57.4</v>
      </c>
      <c r="AA320" s="26">
        <v>103.19</v>
      </c>
      <c r="AB320" s="26">
        <v>91.88</v>
      </c>
      <c r="AC320" s="26">
        <v>134.05000000000001</v>
      </c>
      <c r="AD320" s="26">
        <v>103.98</v>
      </c>
      <c r="AE320" s="26">
        <v>101.46</v>
      </c>
      <c r="AF320" s="26">
        <v>110.29</v>
      </c>
      <c r="AG320" s="26">
        <v>113.63</v>
      </c>
      <c r="AH320" s="26">
        <v>122.27</v>
      </c>
      <c r="AI320" s="26">
        <v>87.18</v>
      </c>
      <c r="AJ320" s="26">
        <v>111.31</v>
      </c>
      <c r="AK320" s="26">
        <v>107.76</v>
      </c>
      <c r="AL320" s="26">
        <v>135.12</v>
      </c>
      <c r="AM320" s="26">
        <v>95.58</v>
      </c>
      <c r="AN320" s="26">
        <v>110.12</v>
      </c>
      <c r="AO320" s="26">
        <v>117.5</v>
      </c>
      <c r="AP320" s="26">
        <v>99.17</v>
      </c>
      <c r="AQ320" s="26">
        <v>76.010000000000005</v>
      </c>
      <c r="AR320" s="26">
        <v>83.87</v>
      </c>
      <c r="AS320" s="26">
        <v>86.22</v>
      </c>
      <c r="AT320" s="26">
        <v>122.08</v>
      </c>
      <c r="AU320" s="26">
        <v>74.41</v>
      </c>
      <c r="AV320" s="26">
        <v>90.27</v>
      </c>
      <c r="AW320" s="26">
        <v>95.64</v>
      </c>
      <c r="AX320" s="26">
        <v>83.1</v>
      </c>
      <c r="AY320" s="26">
        <v>85.96</v>
      </c>
      <c r="AZ320" s="26">
        <v>91.11</v>
      </c>
      <c r="BA320" s="26">
        <v>92.08</v>
      </c>
      <c r="BB320" s="26">
        <v>102.27</v>
      </c>
      <c r="BC320" s="26">
        <v>66.209999999999994</v>
      </c>
      <c r="BD320" s="26">
        <v>106.05</v>
      </c>
      <c r="BE320" s="26">
        <v>103.78</v>
      </c>
      <c r="BF320" s="25"/>
      <c r="BG320" s="26">
        <v>90.12</v>
      </c>
      <c r="BH320" s="26">
        <v>99.66</v>
      </c>
      <c r="BI320" s="26">
        <v>84.93</v>
      </c>
      <c r="BJ320" s="26">
        <v>90.71</v>
      </c>
      <c r="BK320" s="26">
        <v>78.540000000000006</v>
      </c>
      <c r="BL320" s="26">
        <v>83.53</v>
      </c>
      <c r="BM320" s="26">
        <v>142.47</v>
      </c>
      <c r="BN320" s="26">
        <v>66.19</v>
      </c>
      <c r="BO320" s="26">
        <v>108.47</v>
      </c>
      <c r="BP320" s="26">
        <v>63.47</v>
      </c>
      <c r="BQ320" s="26">
        <v>66.569999999999993</v>
      </c>
      <c r="BR320" s="26">
        <v>125.31</v>
      </c>
      <c r="BS320" s="26">
        <v>75.099999999999994</v>
      </c>
      <c r="BT320" s="26">
        <v>63.84</v>
      </c>
      <c r="BU320" s="26">
        <v>73.569999999999993</v>
      </c>
      <c r="BV320" s="26">
        <v>79.45</v>
      </c>
      <c r="BW320" s="26">
        <v>105.06</v>
      </c>
      <c r="BX320" s="26">
        <v>86.84</v>
      </c>
      <c r="BY320" s="25"/>
      <c r="BZ320" s="25"/>
      <c r="CA320" s="25"/>
      <c r="CB320" s="25"/>
      <c r="CC320" s="26">
        <v>117.9</v>
      </c>
      <c r="CD320" s="26">
        <v>64.650000000000006</v>
      </c>
      <c r="CE320" s="26">
        <v>91.73</v>
      </c>
      <c r="CF320" s="26">
        <v>95.93</v>
      </c>
      <c r="CG320" s="26">
        <v>88.38</v>
      </c>
    </row>
    <row r="321" spans="1:85" x14ac:dyDescent="0.3">
      <c r="A321" s="24" t="s">
        <v>392</v>
      </c>
      <c r="B321" s="26">
        <v>91.8</v>
      </c>
      <c r="C321" s="25"/>
      <c r="D321" s="26">
        <v>90.39</v>
      </c>
      <c r="E321" s="26">
        <v>102.52</v>
      </c>
      <c r="F321" s="26">
        <v>97.49</v>
      </c>
      <c r="G321" s="26">
        <v>74.83</v>
      </c>
      <c r="H321" s="26">
        <v>93.08</v>
      </c>
      <c r="I321" s="26">
        <v>83.37</v>
      </c>
      <c r="J321" s="26">
        <v>91.38</v>
      </c>
      <c r="K321" s="26">
        <v>101.03</v>
      </c>
      <c r="L321" s="26">
        <v>89.63</v>
      </c>
      <c r="M321" s="26">
        <v>87.31</v>
      </c>
      <c r="N321" s="26">
        <v>94.81</v>
      </c>
      <c r="O321" s="26">
        <v>107.53</v>
      </c>
      <c r="P321" s="26">
        <v>82.84</v>
      </c>
      <c r="Q321" s="26">
        <v>78.72</v>
      </c>
      <c r="R321" s="25"/>
      <c r="S321" s="25"/>
      <c r="T321" s="25"/>
      <c r="U321" s="26">
        <v>90.84</v>
      </c>
      <c r="V321" s="26">
        <v>90.23</v>
      </c>
      <c r="W321" s="25"/>
      <c r="X321" s="26">
        <v>91.63</v>
      </c>
      <c r="Y321" s="26">
        <v>80.63</v>
      </c>
      <c r="Z321" s="26">
        <v>58.3</v>
      </c>
      <c r="AA321" s="26">
        <v>102.52</v>
      </c>
      <c r="AB321" s="26">
        <v>91.71</v>
      </c>
      <c r="AC321" s="26">
        <v>131.57</v>
      </c>
      <c r="AD321" s="26">
        <v>102.89</v>
      </c>
      <c r="AE321" s="26">
        <v>100.47</v>
      </c>
      <c r="AF321" s="26">
        <v>109.56</v>
      </c>
      <c r="AG321" s="26">
        <v>111.87</v>
      </c>
      <c r="AH321" s="26">
        <v>120.62</v>
      </c>
      <c r="AI321" s="26">
        <v>86.61</v>
      </c>
      <c r="AJ321" s="26">
        <v>110.18</v>
      </c>
      <c r="AK321" s="26">
        <v>106.94</v>
      </c>
      <c r="AL321" s="26">
        <v>133.35</v>
      </c>
      <c r="AM321" s="26">
        <v>94.94</v>
      </c>
      <c r="AN321" s="26">
        <v>109.59</v>
      </c>
      <c r="AO321" s="26">
        <v>116.78</v>
      </c>
      <c r="AP321" s="26">
        <v>98.45</v>
      </c>
      <c r="AQ321" s="26">
        <v>75.09</v>
      </c>
      <c r="AR321" s="26">
        <v>83.56</v>
      </c>
      <c r="AS321" s="26">
        <v>86.04</v>
      </c>
      <c r="AT321" s="26">
        <v>119.94</v>
      </c>
      <c r="AU321" s="26">
        <v>74.83</v>
      </c>
      <c r="AV321" s="26">
        <v>90.9</v>
      </c>
      <c r="AW321" s="26">
        <v>95.46</v>
      </c>
      <c r="AX321" s="26">
        <v>83.37</v>
      </c>
      <c r="AY321" s="26">
        <v>85.74</v>
      </c>
      <c r="AZ321" s="26">
        <v>90.69</v>
      </c>
      <c r="BA321" s="26">
        <v>92.48</v>
      </c>
      <c r="BB321" s="26">
        <v>101.99</v>
      </c>
      <c r="BC321" s="26">
        <v>66.069999999999993</v>
      </c>
      <c r="BD321" s="26">
        <v>104.4</v>
      </c>
      <c r="BE321" s="26">
        <v>103.51</v>
      </c>
      <c r="BF321" s="25"/>
      <c r="BG321" s="26">
        <v>89.63</v>
      </c>
      <c r="BH321" s="26">
        <v>99.06</v>
      </c>
      <c r="BI321" s="26">
        <v>84.76</v>
      </c>
      <c r="BJ321" s="26">
        <v>90.56</v>
      </c>
      <c r="BK321" s="26">
        <v>77.44</v>
      </c>
      <c r="BL321" s="26">
        <v>83.87</v>
      </c>
      <c r="BM321" s="26">
        <v>140.47999999999999</v>
      </c>
      <c r="BN321" s="26">
        <v>66.48</v>
      </c>
      <c r="BO321" s="26">
        <v>107.53</v>
      </c>
      <c r="BP321" s="26">
        <v>65.5</v>
      </c>
      <c r="BQ321" s="26">
        <v>66.680000000000007</v>
      </c>
      <c r="BR321" s="26">
        <v>128.65</v>
      </c>
      <c r="BS321" s="26">
        <v>74.78</v>
      </c>
      <c r="BT321" s="26">
        <v>64.22</v>
      </c>
      <c r="BU321" s="26">
        <v>72.48</v>
      </c>
      <c r="BV321" s="26">
        <v>80.02</v>
      </c>
      <c r="BW321" s="26">
        <v>103.31</v>
      </c>
      <c r="BX321" s="26">
        <v>86.41</v>
      </c>
      <c r="BY321" s="25"/>
      <c r="BZ321" s="25"/>
      <c r="CA321" s="25"/>
      <c r="CB321" s="25"/>
      <c r="CC321" s="26">
        <v>116.87</v>
      </c>
      <c r="CD321" s="26">
        <v>64.86</v>
      </c>
      <c r="CE321" s="26">
        <v>92.08</v>
      </c>
      <c r="CF321" s="26">
        <v>94.31</v>
      </c>
      <c r="CG321" s="26">
        <v>87.85</v>
      </c>
    </row>
    <row r="322" spans="1:85" x14ac:dyDescent="0.3">
      <c r="A322" s="24" t="s">
        <v>393</v>
      </c>
      <c r="B322" s="26">
        <v>91.59</v>
      </c>
      <c r="C322" s="25"/>
      <c r="D322" s="26">
        <v>90.94</v>
      </c>
      <c r="E322" s="26">
        <v>101.92</v>
      </c>
      <c r="F322" s="26">
        <v>96.86</v>
      </c>
      <c r="G322" s="26">
        <v>75.11</v>
      </c>
      <c r="H322" s="26">
        <v>92.88</v>
      </c>
      <c r="I322" s="26">
        <v>83.54</v>
      </c>
      <c r="J322" s="26">
        <v>91.27</v>
      </c>
      <c r="K322" s="26">
        <v>100.41</v>
      </c>
      <c r="L322" s="26">
        <v>89.11</v>
      </c>
      <c r="M322" s="26">
        <v>87</v>
      </c>
      <c r="N322" s="26">
        <v>94.56</v>
      </c>
      <c r="O322" s="26">
        <v>106.65</v>
      </c>
      <c r="P322" s="26">
        <v>84.54</v>
      </c>
      <c r="Q322" s="26">
        <v>78.260000000000005</v>
      </c>
      <c r="R322" s="25"/>
      <c r="S322" s="25"/>
      <c r="T322" s="25"/>
      <c r="U322" s="26">
        <v>90.61</v>
      </c>
      <c r="V322" s="26">
        <v>89.41</v>
      </c>
      <c r="W322" s="25"/>
      <c r="X322" s="26">
        <v>92.16</v>
      </c>
      <c r="Y322" s="26">
        <v>81.81</v>
      </c>
      <c r="Z322" s="26">
        <v>59.24</v>
      </c>
      <c r="AA322" s="26">
        <v>101.92</v>
      </c>
      <c r="AB322" s="26">
        <v>92</v>
      </c>
      <c r="AC322" s="26">
        <v>129.24</v>
      </c>
      <c r="AD322" s="26">
        <v>101.69</v>
      </c>
      <c r="AE322" s="26">
        <v>99.89</v>
      </c>
      <c r="AF322" s="26">
        <v>109.15</v>
      </c>
      <c r="AG322" s="26">
        <v>110.54</v>
      </c>
      <c r="AH322" s="26">
        <v>119.01</v>
      </c>
      <c r="AI322" s="26">
        <v>86.13</v>
      </c>
      <c r="AJ322" s="26">
        <v>109.41</v>
      </c>
      <c r="AK322" s="26">
        <v>106.08</v>
      </c>
      <c r="AL322" s="26">
        <v>131.86000000000001</v>
      </c>
      <c r="AM322" s="26">
        <v>94.45</v>
      </c>
      <c r="AN322" s="26">
        <v>109.54</v>
      </c>
      <c r="AO322" s="26">
        <v>115.91</v>
      </c>
      <c r="AP322" s="26">
        <v>97.91</v>
      </c>
      <c r="AQ322" s="26">
        <v>74.2</v>
      </c>
      <c r="AR322" s="26">
        <v>83.04</v>
      </c>
      <c r="AS322" s="26">
        <v>85.88</v>
      </c>
      <c r="AT322" s="26">
        <v>119.4</v>
      </c>
      <c r="AU322" s="26">
        <v>75.11</v>
      </c>
      <c r="AV322" s="26">
        <v>90.96</v>
      </c>
      <c r="AW322" s="26">
        <v>94.99</v>
      </c>
      <c r="AX322" s="26">
        <v>83.54</v>
      </c>
      <c r="AY322" s="26">
        <v>85.79</v>
      </c>
      <c r="AZ322" s="26">
        <v>90.35</v>
      </c>
      <c r="BA322" s="26">
        <v>92.45</v>
      </c>
      <c r="BB322" s="26">
        <v>101.63</v>
      </c>
      <c r="BC322" s="26">
        <v>67.099999999999994</v>
      </c>
      <c r="BD322" s="26">
        <v>103.07</v>
      </c>
      <c r="BE322" s="26">
        <v>103.01</v>
      </c>
      <c r="BF322" s="25"/>
      <c r="BG322" s="26">
        <v>89.11</v>
      </c>
      <c r="BH322" s="26">
        <v>98.51</v>
      </c>
      <c r="BI322" s="26">
        <v>84.75</v>
      </c>
      <c r="BJ322" s="26">
        <v>90.09</v>
      </c>
      <c r="BK322" s="26">
        <v>77.25</v>
      </c>
      <c r="BL322" s="26">
        <v>84.44</v>
      </c>
      <c r="BM322" s="26">
        <v>138.58000000000001</v>
      </c>
      <c r="BN322" s="26">
        <v>66.36</v>
      </c>
      <c r="BO322" s="26">
        <v>106.65</v>
      </c>
      <c r="BP322" s="26">
        <v>67.61</v>
      </c>
      <c r="BQ322" s="26">
        <v>66.63</v>
      </c>
      <c r="BR322" s="26">
        <v>131.94999999999999</v>
      </c>
      <c r="BS322" s="26">
        <v>74.17</v>
      </c>
      <c r="BT322" s="26">
        <v>64.94</v>
      </c>
      <c r="BU322" s="26">
        <v>71.81</v>
      </c>
      <c r="BV322" s="26">
        <v>79.12</v>
      </c>
      <c r="BW322" s="26">
        <v>101.8</v>
      </c>
      <c r="BX322" s="26">
        <v>86.66</v>
      </c>
      <c r="BY322" s="25"/>
      <c r="BZ322" s="25"/>
      <c r="CA322" s="25"/>
      <c r="CB322" s="25"/>
      <c r="CC322" s="26">
        <v>115.77</v>
      </c>
      <c r="CD322" s="26">
        <v>65.5</v>
      </c>
      <c r="CE322" s="26">
        <v>92.45</v>
      </c>
      <c r="CF322" s="26">
        <v>91.29</v>
      </c>
      <c r="CG322" s="26">
        <v>87.36</v>
      </c>
    </row>
    <row r="323" spans="1:85" x14ac:dyDescent="0.3">
      <c r="A323" s="24" t="s">
        <v>394</v>
      </c>
      <c r="B323" s="26">
        <v>91.54</v>
      </c>
      <c r="C323" s="25"/>
      <c r="D323" s="26">
        <v>91.54</v>
      </c>
      <c r="E323" s="26">
        <v>101.57</v>
      </c>
      <c r="F323" s="26">
        <v>96.3</v>
      </c>
      <c r="G323" s="26">
        <v>75.66</v>
      </c>
      <c r="H323" s="26">
        <v>92.82</v>
      </c>
      <c r="I323" s="26">
        <v>84.01</v>
      </c>
      <c r="J323" s="26">
        <v>91.48</v>
      </c>
      <c r="K323" s="26">
        <v>99.79</v>
      </c>
      <c r="L323" s="26">
        <v>88.94</v>
      </c>
      <c r="M323" s="26">
        <v>87.04</v>
      </c>
      <c r="N323" s="26">
        <v>94.61</v>
      </c>
      <c r="O323" s="26">
        <v>106.1</v>
      </c>
      <c r="P323" s="26">
        <v>86.32</v>
      </c>
      <c r="Q323" s="26">
        <v>77.59</v>
      </c>
      <c r="R323" s="25"/>
      <c r="S323" s="25"/>
      <c r="T323" s="25"/>
      <c r="U323" s="26">
        <v>90.12</v>
      </c>
      <c r="V323" s="26">
        <v>88.02</v>
      </c>
      <c r="W323" s="25"/>
      <c r="X323" s="26">
        <v>92.72</v>
      </c>
      <c r="Y323" s="26">
        <v>83.38</v>
      </c>
      <c r="Z323" s="26">
        <v>60.6</v>
      </c>
      <c r="AA323" s="26">
        <v>101.57</v>
      </c>
      <c r="AB323" s="26">
        <v>92.03</v>
      </c>
      <c r="AC323" s="26">
        <v>126.66</v>
      </c>
      <c r="AD323" s="26">
        <v>101.11</v>
      </c>
      <c r="AE323" s="26">
        <v>99.28</v>
      </c>
      <c r="AF323" s="26">
        <v>108.52</v>
      </c>
      <c r="AG323" s="26">
        <v>109.09</v>
      </c>
      <c r="AH323" s="26">
        <v>117.52</v>
      </c>
      <c r="AI323" s="26">
        <v>85.68</v>
      </c>
      <c r="AJ323" s="26">
        <v>108.58</v>
      </c>
      <c r="AK323" s="26">
        <v>105.13</v>
      </c>
      <c r="AL323" s="26">
        <v>130.5</v>
      </c>
      <c r="AM323" s="26">
        <v>93.91</v>
      </c>
      <c r="AN323" s="26">
        <v>109.21</v>
      </c>
      <c r="AO323" s="26">
        <v>114.73</v>
      </c>
      <c r="AP323" s="26">
        <v>97.45</v>
      </c>
      <c r="AQ323" s="26">
        <v>73.599999999999994</v>
      </c>
      <c r="AR323" s="26">
        <v>83.04</v>
      </c>
      <c r="AS323" s="26">
        <v>85.59</v>
      </c>
      <c r="AT323" s="26">
        <v>120.48</v>
      </c>
      <c r="AU323" s="26">
        <v>75.66</v>
      </c>
      <c r="AV323" s="26">
        <v>91.26</v>
      </c>
      <c r="AW323" s="26">
        <v>94.53</v>
      </c>
      <c r="AX323" s="26">
        <v>84.01</v>
      </c>
      <c r="AY323" s="26">
        <v>85.23</v>
      </c>
      <c r="AZ323" s="26">
        <v>90.17</v>
      </c>
      <c r="BA323" s="26">
        <v>92.92</v>
      </c>
      <c r="BB323" s="26">
        <v>101.38</v>
      </c>
      <c r="BC323" s="26">
        <v>67.12</v>
      </c>
      <c r="BD323" s="26">
        <v>101.47</v>
      </c>
      <c r="BE323" s="26">
        <v>102.84</v>
      </c>
      <c r="BF323" s="25"/>
      <c r="BG323" s="26">
        <v>88.94</v>
      </c>
      <c r="BH323" s="26">
        <v>98.01</v>
      </c>
      <c r="BI323" s="26">
        <v>84.8</v>
      </c>
      <c r="BJ323" s="26">
        <v>90.15</v>
      </c>
      <c r="BK323" s="26">
        <v>77.48</v>
      </c>
      <c r="BL323" s="26">
        <v>85.54</v>
      </c>
      <c r="BM323" s="26">
        <v>136.62</v>
      </c>
      <c r="BN323" s="26">
        <v>66.459999999999994</v>
      </c>
      <c r="BO323" s="26">
        <v>106.1</v>
      </c>
      <c r="BP323" s="26">
        <v>69.97</v>
      </c>
      <c r="BQ323" s="26">
        <v>66.56</v>
      </c>
      <c r="BR323" s="26">
        <v>135.05000000000001</v>
      </c>
      <c r="BS323" s="26">
        <v>73.650000000000006</v>
      </c>
      <c r="BT323" s="26">
        <v>66.05</v>
      </c>
      <c r="BU323" s="26">
        <v>70.709999999999994</v>
      </c>
      <c r="BV323" s="26">
        <v>78.849999999999994</v>
      </c>
      <c r="BW323" s="26">
        <v>101.32</v>
      </c>
      <c r="BX323" s="26">
        <v>86.73</v>
      </c>
      <c r="BY323" s="25"/>
      <c r="BZ323" s="25"/>
      <c r="CA323" s="25"/>
      <c r="CB323" s="25"/>
      <c r="CC323" s="26">
        <v>114.87</v>
      </c>
      <c r="CD323" s="26">
        <v>65.430000000000007</v>
      </c>
      <c r="CE323" s="26">
        <v>92.33</v>
      </c>
      <c r="CF323" s="26">
        <v>88</v>
      </c>
      <c r="CG323" s="26">
        <v>86.2</v>
      </c>
    </row>
    <row r="324" spans="1:85" x14ac:dyDescent="0.3">
      <c r="A324" s="24" t="s">
        <v>395</v>
      </c>
      <c r="B324" s="26">
        <v>91.71</v>
      </c>
      <c r="C324" s="25"/>
      <c r="D324" s="26">
        <v>91.95</v>
      </c>
      <c r="E324" s="26">
        <v>101.61</v>
      </c>
      <c r="F324" s="26">
        <v>96.05</v>
      </c>
      <c r="G324" s="26">
        <v>76.349999999999994</v>
      </c>
      <c r="H324" s="26">
        <v>92.87</v>
      </c>
      <c r="I324" s="26">
        <v>84.14</v>
      </c>
      <c r="J324" s="26">
        <v>92.03</v>
      </c>
      <c r="K324" s="26">
        <v>99.69</v>
      </c>
      <c r="L324" s="26">
        <v>88.78</v>
      </c>
      <c r="M324" s="26">
        <v>87.2</v>
      </c>
      <c r="N324" s="26">
        <v>95.31</v>
      </c>
      <c r="O324" s="26">
        <v>105.78</v>
      </c>
      <c r="P324" s="26">
        <v>87.81</v>
      </c>
      <c r="Q324" s="26">
        <v>76.849999999999994</v>
      </c>
      <c r="R324" s="25"/>
      <c r="S324" s="25"/>
      <c r="T324" s="25"/>
      <c r="U324" s="26">
        <v>89.71</v>
      </c>
      <c r="V324" s="26">
        <v>87.31</v>
      </c>
      <c r="W324" s="25"/>
      <c r="X324" s="26">
        <v>93.08</v>
      </c>
      <c r="Y324" s="26">
        <v>84.46</v>
      </c>
      <c r="Z324" s="26">
        <v>61.96</v>
      </c>
      <c r="AA324" s="26">
        <v>101.61</v>
      </c>
      <c r="AB324" s="26">
        <v>92.35</v>
      </c>
      <c r="AC324" s="26">
        <v>124.49</v>
      </c>
      <c r="AD324" s="26">
        <v>99.73</v>
      </c>
      <c r="AE324" s="26">
        <v>99.09</v>
      </c>
      <c r="AF324" s="26">
        <v>107.5</v>
      </c>
      <c r="AG324" s="26">
        <v>108.43</v>
      </c>
      <c r="AH324" s="26">
        <v>116.48</v>
      </c>
      <c r="AI324" s="26">
        <v>85.4</v>
      </c>
      <c r="AJ324" s="26">
        <v>107.81</v>
      </c>
      <c r="AK324" s="26">
        <v>105.27</v>
      </c>
      <c r="AL324" s="26">
        <v>129.61000000000001</v>
      </c>
      <c r="AM324" s="26">
        <v>93.5</v>
      </c>
      <c r="AN324" s="26">
        <v>108.89</v>
      </c>
      <c r="AO324" s="26">
        <v>113.7</v>
      </c>
      <c r="AP324" s="26">
        <v>97.43</v>
      </c>
      <c r="AQ324" s="26">
        <v>73.150000000000006</v>
      </c>
      <c r="AR324" s="26">
        <v>83.53</v>
      </c>
      <c r="AS324" s="26">
        <v>85.51</v>
      </c>
      <c r="AT324" s="26">
        <v>123.57</v>
      </c>
      <c r="AU324" s="26">
        <v>76.349999999999994</v>
      </c>
      <c r="AV324" s="26">
        <v>91.7</v>
      </c>
      <c r="AW324" s="26">
        <v>94.14</v>
      </c>
      <c r="AX324" s="26">
        <v>84.14</v>
      </c>
      <c r="AY324" s="26">
        <v>85.8</v>
      </c>
      <c r="AZ324" s="26">
        <v>90.43</v>
      </c>
      <c r="BA324" s="26">
        <v>93.6</v>
      </c>
      <c r="BB324" s="26">
        <v>100.97</v>
      </c>
      <c r="BC324" s="26">
        <v>68.69</v>
      </c>
      <c r="BD324" s="26">
        <v>101.51</v>
      </c>
      <c r="BE324" s="26">
        <v>102.74</v>
      </c>
      <c r="BF324" s="25"/>
      <c r="BG324" s="26">
        <v>88.78</v>
      </c>
      <c r="BH324" s="26">
        <v>97.73</v>
      </c>
      <c r="BI324" s="26">
        <v>84.93</v>
      </c>
      <c r="BJ324" s="26">
        <v>90.37</v>
      </c>
      <c r="BK324" s="26">
        <v>77.69</v>
      </c>
      <c r="BL324" s="26">
        <v>87.42</v>
      </c>
      <c r="BM324" s="26">
        <v>134.94</v>
      </c>
      <c r="BN324" s="26">
        <v>67.33</v>
      </c>
      <c r="BO324" s="26">
        <v>105.78</v>
      </c>
      <c r="BP324" s="26">
        <v>71.86</v>
      </c>
      <c r="BQ324" s="26">
        <v>66.64</v>
      </c>
      <c r="BR324" s="26">
        <v>137.58000000000001</v>
      </c>
      <c r="BS324" s="26">
        <v>72.87</v>
      </c>
      <c r="BT324" s="26">
        <v>67.56</v>
      </c>
      <c r="BU324" s="26">
        <v>69.39</v>
      </c>
      <c r="BV324" s="26">
        <v>78.209999999999994</v>
      </c>
      <c r="BW324" s="26">
        <v>99.5</v>
      </c>
      <c r="BX324" s="26">
        <v>87.42</v>
      </c>
      <c r="BY324" s="25"/>
      <c r="BZ324" s="25"/>
      <c r="CA324" s="25"/>
      <c r="CB324" s="25"/>
      <c r="CC324" s="26">
        <v>114.32</v>
      </c>
      <c r="CD324" s="26">
        <v>65.16</v>
      </c>
      <c r="CE324" s="26">
        <v>91.92</v>
      </c>
      <c r="CF324" s="26">
        <v>84.9</v>
      </c>
      <c r="CG324" s="26">
        <v>86.33</v>
      </c>
    </row>
    <row r="325" spans="1:85" x14ac:dyDescent="0.3">
      <c r="A325" s="24" t="s">
        <v>396</v>
      </c>
      <c r="B325" s="26">
        <v>91.72</v>
      </c>
      <c r="C325" s="25"/>
      <c r="D325" s="26">
        <v>92.19</v>
      </c>
      <c r="E325" s="26">
        <v>101.34</v>
      </c>
      <c r="F325" s="26">
        <v>95.64</v>
      </c>
      <c r="G325" s="26">
        <v>77</v>
      </c>
      <c r="H325" s="26">
        <v>93.27</v>
      </c>
      <c r="I325" s="26">
        <v>84.42</v>
      </c>
      <c r="J325" s="26">
        <v>91.86</v>
      </c>
      <c r="K325" s="26">
        <v>99.74</v>
      </c>
      <c r="L325" s="26">
        <v>88.76</v>
      </c>
      <c r="M325" s="26">
        <v>87.41</v>
      </c>
      <c r="N325" s="26">
        <v>95.11</v>
      </c>
      <c r="O325" s="26">
        <v>105.61</v>
      </c>
      <c r="P325" s="26">
        <v>88.62</v>
      </c>
      <c r="Q325" s="26">
        <v>76.22</v>
      </c>
      <c r="R325" s="25"/>
      <c r="S325" s="25"/>
      <c r="T325" s="25"/>
      <c r="U325" s="26">
        <v>89.96</v>
      </c>
      <c r="V325" s="26">
        <v>86.06</v>
      </c>
      <c r="W325" s="25"/>
      <c r="X325" s="26">
        <v>93.28</v>
      </c>
      <c r="Y325" s="26">
        <v>84.35</v>
      </c>
      <c r="Z325" s="26">
        <v>63.76</v>
      </c>
      <c r="AA325" s="26">
        <v>101.34</v>
      </c>
      <c r="AB325" s="26">
        <v>92.09</v>
      </c>
      <c r="AC325" s="26">
        <v>122.25</v>
      </c>
      <c r="AD325" s="26">
        <v>98.67</v>
      </c>
      <c r="AE325" s="26">
        <v>99.27</v>
      </c>
      <c r="AF325" s="26">
        <v>106.59</v>
      </c>
      <c r="AG325" s="26">
        <v>107.83</v>
      </c>
      <c r="AH325" s="26">
        <v>115.19</v>
      </c>
      <c r="AI325" s="26">
        <v>84.83</v>
      </c>
      <c r="AJ325" s="26">
        <v>106.91</v>
      </c>
      <c r="AK325" s="26">
        <v>104.57</v>
      </c>
      <c r="AL325" s="26">
        <v>128.25</v>
      </c>
      <c r="AM325" s="26">
        <v>94.1</v>
      </c>
      <c r="AN325" s="26">
        <v>108.21</v>
      </c>
      <c r="AO325" s="26">
        <v>112.33</v>
      </c>
      <c r="AP325" s="26">
        <v>97.25</v>
      </c>
      <c r="AQ325" s="26">
        <v>73.099999999999994</v>
      </c>
      <c r="AR325" s="26">
        <v>83.9</v>
      </c>
      <c r="AS325" s="26">
        <v>85.77</v>
      </c>
      <c r="AT325" s="26">
        <v>121.81</v>
      </c>
      <c r="AU325" s="26">
        <v>77</v>
      </c>
      <c r="AV325" s="26">
        <v>92.19</v>
      </c>
      <c r="AW325" s="26">
        <v>94.45</v>
      </c>
      <c r="AX325" s="26">
        <v>84.42</v>
      </c>
      <c r="AY325" s="26">
        <v>85.51</v>
      </c>
      <c r="AZ325" s="26">
        <v>90.29</v>
      </c>
      <c r="BA325" s="26">
        <v>93.42</v>
      </c>
      <c r="BB325" s="26">
        <v>100.5</v>
      </c>
      <c r="BC325" s="26">
        <v>74.2</v>
      </c>
      <c r="BD325" s="26">
        <v>101.31</v>
      </c>
      <c r="BE325" s="26">
        <v>102.47</v>
      </c>
      <c r="BF325" s="25"/>
      <c r="BG325" s="26">
        <v>88.76</v>
      </c>
      <c r="BH325" s="26">
        <v>96.93</v>
      </c>
      <c r="BI325" s="26">
        <v>84.51</v>
      </c>
      <c r="BJ325" s="26">
        <v>90.82</v>
      </c>
      <c r="BK325" s="26">
        <v>78.540000000000006</v>
      </c>
      <c r="BL325" s="26">
        <v>87.75</v>
      </c>
      <c r="BM325" s="26">
        <v>133.55000000000001</v>
      </c>
      <c r="BN325" s="26">
        <v>67.28</v>
      </c>
      <c r="BO325" s="26">
        <v>105.61</v>
      </c>
      <c r="BP325" s="26">
        <v>72.48</v>
      </c>
      <c r="BQ325" s="26">
        <v>67.45</v>
      </c>
      <c r="BR325" s="26">
        <v>139.03</v>
      </c>
      <c r="BS325" s="26">
        <v>72.17</v>
      </c>
      <c r="BT325" s="26">
        <v>68.55</v>
      </c>
      <c r="BU325" s="26">
        <v>68.48</v>
      </c>
      <c r="BV325" s="26">
        <v>77.66</v>
      </c>
      <c r="BW325" s="26">
        <v>99.04</v>
      </c>
      <c r="BX325" s="26">
        <v>87.35</v>
      </c>
      <c r="BY325" s="25"/>
      <c r="BZ325" s="25"/>
      <c r="CA325" s="25"/>
      <c r="CB325" s="25"/>
      <c r="CC325" s="26">
        <v>113.63</v>
      </c>
      <c r="CD325" s="26">
        <v>66.36</v>
      </c>
      <c r="CE325" s="26">
        <v>91.39</v>
      </c>
      <c r="CF325" s="26">
        <v>82.39</v>
      </c>
      <c r="CG325" s="26">
        <v>85.28</v>
      </c>
    </row>
    <row r="326" spans="1:85" x14ac:dyDescent="0.3">
      <c r="A326" s="24" t="s">
        <v>397</v>
      </c>
      <c r="B326" s="26">
        <v>91.55</v>
      </c>
      <c r="C326" s="25"/>
      <c r="D326" s="26">
        <v>92.57</v>
      </c>
      <c r="E326" s="26">
        <v>100.89</v>
      </c>
      <c r="F326" s="26">
        <v>95.19</v>
      </c>
      <c r="G326" s="26">
        <v>77.5</v>
      </c>
      <c r="H326" s="26">
        <v>93.28</v>
      </c>
      <c r="I326" s="26">
        <v>85.13</v>
      </c>
      <c r="J326" s="26">
        <v>91.9</v>
      </c>
      <c r="K326" s="26">
        <v>98.84</v>
      </c>
      <c r="L326" s="26">
        <v>88.55</v>
      </c>
      <c r="M326" s="26">
        <v>87.16</v>
      </c>
      <c r="N326" s="26">
        <v>94.74</v>
      </c>
      <c r="O326" s="26">
        <v>105.05</v>
      </c>
      <c r="P326" s="26">
        <v>89.64</v>
      </c>
      <c r="Q326" s="26">
        <v>75.81</v>
      </c>
      <c r="R326" s="25"/>
      <c r="S326" s="25"/>
      <c r="T326" s="25"/>
      <c r="U326" s="26">
        <v>89.52</v>
      </c>
      <c r="V326" s="26">
        <v>84.96</v>
      </c>
      <c r="W326" s="25"/>
      <c r="X326" s="26">
        <v>93.61</v>
      </c>
      <c r="Y326" s="26">
        <v>84.32</v>
      </c>
      <c r="Z326" s="26">
        <v>66.010000000000005</v>
      </c>
      <c r="AA326" s="26">
        <v>100.89</v>
      </c>
      <c r="AB326" s="26">
        <v>91.77</v>
      </c>
      <c r="AC326" s="26">
        <v>119.77</v>
      </c>
      <c r="AD326" s="26">
        <v>97.34</v>
      </c>
      <c r="AE326" s="26">
        <v>99.03</v>
      </c>
      <c r="AF326" s="26">
        <v>105.36</v>
      </c>
      <c r="AG326" s="26">
        <v>107</v>
      </c>
      <c r="AH326" s="26">
        <v>114.12</v>
      </c>
      <c r="AI326" s="26">
        <v>84.35</v>
      </c>
      <c r="AJ326" s="26">
        <v>105.96</v>
      </c>
      <c r="AK326" s="26">
        <v>103.69</v>
      </c>
      <c r="AL326" s="26">
        <v>127.02</v>
      </c>
      <c r="AM326" s="26">
        <v>94.8</v>
      </c>
      <c r="AN326" s="26">
        <v>107.46</v>
      </c>
      <c r="AO326" s="26">
        <v>111.07</v>
      </c>
      <c r="AP326" s="26">
        <v>97.2</v>
      </c>
      <c r="AQ326" s="26">
        <v>72.83</v>
      </c>
      <c r="AR326" s="26">
        <v>84.51</v>
      </c>
      <c r="AS326" s="26">
        <v>85.64</v>
      </c>
      <c r="AT326" s="26">
        <v>120.26</v>
      </c>
      <c r="AU326" s="26">
        <v>77.5</v>
      </c>
      <c r="AV326" s="26">
        <v>92.26</v>
      </c>
      <c r="AW326" s="26">
        <v>94.38</v>
      </c>
      <c r="AX326" s="26">
        <v>85.13</v>
      </c>
      <c r="AY326" s="26">
        <v>85.59</v>
      </c>
      <c r="AZ326" s="26">
        <v>90.45</v>
      </c>
      <c r="BA326" s="26">
        <v>93.4</v>
      </c>
      <c r="BB326" s="26">
        <v>99.68</v>
      </c>
      <c r="BC326" s="26">
        <v>73.06</v>
      </c>
      <c r="BD326" s="26">
        <v>100.01</v>
      </c>
      <c r="BE326" s="26">
        <v>101.94</v>
      </c>
      <c r="BF326" s="25"/>
      <c r="BG326" s="26">
        <v>88.55</v>
      </c>
      <c r="BH326" s="26">
        <v>96.23</v>
      </c>
      <c r="BI326" s="26">
        <v>84.24</v>
      </c>
      <c r="BJ326" s="26">
        <v>90.85</v>
      </c>
      <c r="BK326" s="26">
        <v>77.83</v>
      </c>
      <c r="BL326" s="26">
        <v>87.89</v>
      </c>
      <c r="BM326" s="26">
        <v>131.99</v>
      </c>
      <c r="BN326" s="26">
        <v>67.12</v>
      </c>
      <c r="BO326" s="26">
        <v>105.05</v>
      </c>
      <c r="BP326" s="26">
        <v>73.75</v>
      </c>
      <c r="BQ326" s="26">
        <v>69.28</v>
      </c>
      <c r="BR326" s="26">
        <v>139.61000000000001</v>
      </c>
      <c r="BS326" s="26">
        <v>71.88</v>
      </c>
      <c r="BT326" s="26">
        <v>68.38</v>
      </c>
      <c r="BU326" s="26">
        <v>68.14</v>
      </c>
      <c r="BV326" s="26">
        <v>77.66</v>
      </c>
      <c r="BW326" s="26">
        <v>98.4</v>
      </c>
      <c r="BX326" s="26">
        <v>86.79</v>
      </c>
      <c r="BY326" s="25"/>
      <c r="BZ326" s="25"/>
      <c r="CA326" s="25"/>
      <c r="CB326" s="25"/>
      <c r="CC326" s="26">
        <v>112.53</v>
      </c>
      <c r="CD326" s="26">
        <v>66.569999999999993</v>
      </c>
      <c r="CE326" s="26">
        <v>92.38</v>
      </c>
      <c r="CF326" s="26">
        <v>80.680000000000007</v>
      </c>
      <c r="CG326" s="26">
        <v>83.55</v>
      </c>
    </row>
    <row r="327" spans="1:85" x14ac:dyDescent="0.3">
      <c r="A327" s="24" t="s">
        <v>398</v>
      </c>
      <c r="B327" s="26">
        <v>91.5</v>
      </c>
      <c r="C327" s="25"/>
      <c r="D327" s="26">
        <v>93.15</v>
      </c>
      <c r="E327" s="26">
        <v>100.74</v>
      </c>
      <c r="F327" s="26">
        <v>94.81</v>
      </c>
      <c r="G327" s="26">
        <v>78.17</v>
      </c>
      <c r="H327" s="26">
        <v>93.41</v>
      </c>
      <c r="I327" s="26">
        <v>85.7</v>
      </c>
      <c r="J327" s="26">
        <v>92.23</v>
      </c>
      <c r="K327" s="26">
        <v>97.96</v>
      </c>
      <c r="L327" s="26">
        <v>88.11</v>
      </c>
      <c r="M327" s="26">
        <v>87.04</v>
      </c>
      <c r="N327" s="26">
        <v>94.85</v>
      </c>
      <c r="O327" s="26">
        <v>104.49</v>
      </c>
      <c r="P327" s="26">
        <v>90.24</v>
      </c>
      <c r="Q327" s="26">
        <v>75.459999999999994</v>
      </c>
      <c r="R327" s="25"/>
      <c r="S327" s="25"/>
      <c r="T327" s="25"/>
      <c r="U327" s="26">
        <v>88.8</v>
      </c>
      <c r="V327" s="26">
        <v>85.5</v>
      </c>
      <c r="W327" s="25"/>
      <c r="X327" s="26">
        <v>94.14</v>
      </c>
      <c r="Y327" s="26">
        <v>84.25</v>
      </c>
      <c r="Z327" s="26">
        <v>68.349999999999994</v>
      </c>
      <c r="AA327" s="26">
        <v>100.74</v>
      </c>
      <c r="AB327" s="26">
        <v>91.54</v>
      </c>
      <c r="AC327" s="26">
        <v>117.97</v>
      </c>
      <c r="AD327" s="26">
        <v>96.99</v>
      </c>
      <c r="AE327" s="26">
        <v>98.4</v>
      </c>
      <c r="AF327" s="26">
        <v>104.34</v>
      </c>
      <c r="AG327" s="26">
        <v>106.14</v>
      </c>
      <c r="AH327" s="26">
        <v>113.24</v>
      </c>
      <c r="AI327" s="26">
        <v>83.79</v>
      </c>
      <c r="AJ327" s="26">
        <v>105.06</v>
      </c>
      <c r="AK327" s="26">
        <v>103.02</v>
      </c>
      <c r="AL327" s="26">
        <v>125.76</v>
      </c>
      <c r="AM327" s="26">
        <v>95.87</v>
      </c>
      <c r="AN327" s="26">
        <v>106.63</v>
      </c>
      <c r="AO327" s="26">
        <v>109.66</v>
      </c>
      <c r="AP327" s="26">
        <v>97.07</v>
      </c>
      <c r="AQ327" s="26">
        <v>72.650000000000006</v>
      </c>
      <c r="AR327" s="26">
        <v>85.1</v>
      </c>
      <c r="AS327" s="26">
        <v>85.51</v>
      </c>
      <c r="AT327" s="26">
        <v>118.23</v>
      </c>
      <c r="AU327" s="26">
        <v>78.17</v>
      </c>
      <c r="AV327" s="26">
        <v>92.5</v>
      </c>
      <c r="AW327" s="26">
        <v>94.39</v>
      </c>
      <c r="AX327" s="26">
        <v>85.7</v>
      </c>
      <c r="AY327" s="26">
        <v>85.33</v>
      </c>
      <c r="AZ327" s="26">
        <v>90.8</v>
      </c>
      <c r="BA327" s="26">
        <v>93.81</v>
      </c>
      <c r="BB327" s="26">
        <v>98.9</v>
      </c>
      <c r="BC327" s="26">
        <v>68.11</v>
      </c>
      <c r="BD327" s="26">
        <v>99.4</v>
      </c>
      <c r="BE327" s="26">
        <v>101.61</v>
      </c>
      <c r="BF327" s="25"/>
      <c r="BG327" s="26">
        <v>88.11</v>
      </c>
      <c r="BH327" s="26">
        <v>95.34</v>
      </c>
      <c r="BI327" s="26">
        <v>83.79</v>
      </c>
      <c r="BJ327" s="26">
        <v>90.88</v>
      </c>
      <c r="BK327" s="26">
        <v>78.12</v>
      </c>
      <c r="BL327" s="26">
        <v>88.68</v>
      </c>
      <c r="BM327" s="26">
        <v>130.69999999999999</v>
      </c>
      <c r="BN327" s="26">
        <v>67.239999999999995</v>
      </c>
      <c r="BO327" s="26">
        <v>104.49</v>
      </c>
      <c r="BP327" s="26">
        <v>74.2</v>
      </c>
      <c r="BQ327" s="26">
        <v>71.150000000000006</v>
      </c>
      <c r="BR327" s="26">
        <v>139.63999999999999</v>
      </c>
      <c r="BS327" s="26">
        <v>72.239999999999995</v>
      </c>
      <c r="BT327" s="26">
        <v>68.34</v>
      </c>
      <c r="BU327" s="26">
        <v>67.63</v>
      </c>
      <c r="BV327" s="26">
        <v>77.540000000000006</v>
      </c>
      <c r="BW327" s="26">
        <v>97.27</v>
      </c>
      <c r="BX327" s="26">
        <v>86.97</v>
      </c>
      <c r="BY327" s="25"/>
      <c r="BZ327" s="25"/>
      <c r="CA327" s="25"/>
      <c r="CB327" s="25"/>
      <c r="CC327" s="26">
        <v>111.26</v>
      </c>
      <c r="CD327" s="26">
        <v>66.400000000000006</v>
      </c>
      <c r="CE327" s="26">
        <v>92.64</v>
      </c>
      <c r="CF327" s="26">
        <v>80.150000000000006</v>
      </c>
      <c r="CG327" s="26">
        <v>84.58</v>
      </c>
    </row>
    <row r="328" spans="1:85" x14ac:dyDescent="0.3">
      <c r="A328" s="24" t="s">
        <v>399</v>
      </c>
      <c r="B328" s="26">
        <v>91.83</v>
      </c>
      <c r="C328" s="25"/>
      <c r="D328" s="26">
        <v>93.53</v>
      </c>
      <c r="E328" s="26">
        <v>101.28</v>
      </c>
      <c r="F328" s="26">
        <v>94.74</v>
      </c>
      <c r="G328" s="26">
        <v>79.069999999999993</v>
      </c>
      <c r="H328" s="26">
        <v>93.55</v>
      </c>
      <c r="I328" s="26">
        <v>86.66</v>
      </c>
      <c r="J328" s="26">
        <v>92.75</v>
      </c>
      <c r="K328" s="26">
        <v>97.82</v>
      </c>
      <c r="L328" s="26">
        <v>88.01</v>
      </c>
      <c r="M328" s="26">
        <v>86.96</v>
      </c>
      <c r="N328" s="26">
        <v>96.71</v>
      </c>
      <c r="O328" s="26">
        <v>103.86</v>
      </c>
      <c r="P328" s="26">
        <v>91.29</v>
      </c>
      <c r="Q328" s="26">
        <v>75.260000000000005</v>
      </c>
      <c r="R328" s="25"/>
      <c r="S328" s="25"/>
      <c r="T328" s="25"/>
      <c r="U328" s="26">
        <v>88.83</v>
      </c>
      <c r="V328" s="26">
        <v>84.86</v>
      </c>
      <c r="W328" s="25"/>
      <c r="X328" s="26">
        <v>94.51</v>
      </c>
      <c r="Y328" s="26">
        <v>83.74</v>
      </c>
      <c r="Z328" s="26">
        <v>69.91</v>
      </c>
      <c r="AA328" s="26">
        <v>101.28</v>
      </c>
      <c r="AB328" s="26">
        <v>91.6</v>
      </c>
      <c r="AC328" s="26">
        <v>116.7</v>
      </c>
      <c r="AD328" s="26">
        <v>95.53</v>
      </c>
      <c r="AE328" s="26">
        <v>98.65</v>
      </c>
      <c r="AF328" s="26">
        <v>104.22</v>
      </c>
      <c r="AG328" s="26">
        <v>106.65</v>
      </c>
      <c r="AH328" s="26">
        <v>112.73</v>
      </c>
      <c r="AI328" s="26">
        <v>83.36</v>
      </c>
      <c r="AJ328" s="26">
        <v>104.35</v>
      </c>
      <c r="AK328" s="26">
        <v>102.74</v>
      </c>
      <c r="AL328" s="26">
        <v>124.47</v>
      </c>
      <c r="AM328" s="26">
        <v>96.48</v>
      </c>
      <c r="AN328" s="26">
        <v>105.84</v>
      </c>
      <c r="AO328" s="26">
        <v>108.91</v>
      </c>
      <c r="AP328" s="26">
        <v>97.34</v>
      </c>
      <c r="AQ328" s="26">
        <v>72.849999999999994</v>
      </c>
      <c r="AR328" s="26">
        <v>86.42</v>
      </c>
      <c r="AS328" s="26">
        <v>85.29</v>
      </c>
      <c r="AT328" s="26">
        <v>116.83</v>
      </c>
      <c r="AU328" s="26">
        <v>79.069999999999993</v>
      </c>
      <c r="AV328" s="26">
        <v>92.76</v>
      </c>
      <c r="AW328" s="26">
        <v>94.41</v>
      </c>
      <c r="AX328" s="26">
        <v>86.66</v>
      </c>
      <c r="AY328" s="26">
        <v>85.21</v>
      </c>
      <c r="AZ328" s="26">
        <v>91.13</v>
      </c>
      <c r="BA328" s="26">
        <v>94.51</v>
      </c>
      <c r="BB328" s="26">
        <v>98.3</v>
      </c>
      <c r="BC328" s="26">
        <v>71.900000000000006</v>
      </c>
      <c r="BD328" s="26">
        <v>98.89</v>
      </c>
      <c r="BE328" s="26">
        <v>101.58</v>
      </c>
      <c r="BF328" s="25"/>
      <c r="BG328" s="26">
        <v>88.01</v>
      </c>
      <c r="BH328" s="26">
        <v>95.03</v>
      </c>
      <c r="BI328" s="26">
        <v>83.35</v>
      </c>
      <c r="BJ328" s="26">
        <v>90.77</v>
      </c>
      <c r="BK328" s="26">
        <v>78.739999999999995</v>
      </c>
      <c r="BL328" s="26">
        <v>92.75</v>
      </c>
      <c r="BM328" s="26">
        <v>129.59</v>
      </c>
      <c r="BN328" s="26">
        <v>67.52</v>
      </c>
      <c r="BO328" s="26">
        <v>103.86</v>
      </c>
      <c r="BP328" s="26">
        <v>75.41</v>
      </c>
      <c r="BQ328" s="26">
        <v>73.28</v>
      </c>
      <c r="BR328" s="26">
        <v>139.68</v>
      </c>
      <c r="BS328" s="26">
        <v>73.099999999999994</v>
      </c>
      <c r="BT328" s="26">
        <v>68.61</v>
      </c>
      <c r="BU328" s="26">
        <v>67.16</v>
      </c>
      <c r="BV328" s="26">
        <v>78.42</v>
      </c>
      <c r="BW328" s="26">
        <v>97.82</v>
      </c>
      <c r="BX328" s="26">
        <v>87.05</v>
      </c>
      <c r="BY328" s="25"/>
      <c r="BZ328" s="25"/>
      <c r="CA328" s="25"/>
      <c r="CB328" s="25"/>
      <c r="CC328" s="26">
        <v>110.69</v>
      </c>
      <c r="CD328" s="26">
        <v>67.02</v>
      </c>
      <c r="CE328" s="26">
        <v>93.88</v>
      </c>
      <c r="CF328" s="26">
        <v>79.56</v>
      </c>
      <c r="CG328" s="26">
        <v>83.16</v>
      </c>
    </row>
    <row r="329" spans="1:85" x14ac:dyDescent="0.3">
      <c r="A329" s="24" t="s">
        <v>400</v>
      </c>
      <c r="B329" s="26">
        <v>91.84</v>
      </c>
      <c r="C329" s="25"/>
      <c r="D329" s="26">
        <v>93.73</v>
      </c>
      <c r="E329" s="26">
        <v>101.22</v>
      </c>
      <c r="F329" s="26">
        <v>94.41</v>
      </c>
      <c r="G329" s="26">
        <v>79.94</v>
      </c>
      <c r="H329" s="26">
        <v>93.84</v>
      </c>
      <c r="I329" s="26">
        <v>86.93</v>
      </c>
      <c r="J329" s="26">
        <v>92.78</v>
      </c>
      <c r="K329" s="26">
        <v>97.28</v>
      </c>
      <c r="L329" s="26">
        <v>87.62</v>
      </c>
      <c r="M329" s="26">
        <v>87.44</v>
      </c>
      <c r="N329" s="26">
        <v>96.35</v>
      </c>
      <c r="O329" s="26">
        <v>103.49</v>
      </c>
      <c r="P329" s="26">
        <v>91.8</v>
      </c>
      <c r="Q329" s="26">
        <v>74.459999999999994</v>
      </c>
      <c r="R329" s="25"/>
      <c r="S329" s="25"/>
      <c r="T329" s="25"/>
      <c r="U329" s="26">
        <v>89.2</v>
      </c>
      <c r="V329" s="26">
        <v>86.88</v>
      </c>
      <c r="W329" s="25"/>
      <c r="X329" s="26">
        <v>94.72</v>
      </c>
      <c r="Y329" s="26">
        <v>82.59</v>
      </c>
      <c r="Z329" s="26">
        <v>70.75</v>
      </c>
      <c r="AA329" s="26">
        <v>101.22</v>
      </c>
      <c r="AB329" s="26">
        <v>91.55</v>
      </c>
      <c r="AC329" s="26">
        <v>115.21</v>
      </c>
      <c r="AD329" s="26">
        <v>94.19</v>
      </c>
      <c r="AE329" s="26">
        <v>97.97</v>
      </c>
      <c r="AF329" s="26">
        <v>103.81</v>
      </c>
      <c r="AG329" s="26">
        <v>106.54</v>
      </c>
      <c r="AH329" s="26">
        <v>111.57</v>
      </c>
      <c r="AI329" s="26">
        <v>82.75</v>
      </c>
      <c r="AJ329" s="26">
        <v>103.54</v>
      </c>
      <c r="AK329" s="26">
        <v>101.79</v>
      </c>
      <c r="AL329" s="26">
        <v>122.94</v>
      </c>
      <c r="AM329" s="26">
        <v>96.84</v>
      </c>
      <c r="AN329" s="26">
        <v>105.23</v>
      </c>
      <c r="AO329" s="26">
        <v>108.07</v>
      </c>
      <c r="AP329" s="26">
        <v>97.49</v>
      </c>
      <c r="AQ329" s="26">
        <v>73.37</v>
      </c>
      <c r="AR329" s="26">
        <v>86.16</v>
      </c>
      <c r="AS329" s="26">
        <v>85.17</v>
      </c>
      <c r="AT329" s="26">
        <v>115.13</v>
      </c>
      <c r="AU329" s="26">
        <v>79.94</v>
      </c>
      <c r="AV329" s="26">
        <v>93.24</v>
      </c>
      <c r="AW329" s="26">
        <v>94.5</v>
      </c>
      <c r="AX329" s="26">
        <v>86.93</v>
      </c>
      <c r="AY329" s="26">
        <v>84.53</v>
      </c>
      <c r="AZ329" s="26">
        <v>90.78</v>
      </c>
      <c r="BA329" s="26">
        <v>94.8</v>
      </c>
      <c r="BB329" s="26">
        <v>97.67</v>
      </c>
      <c r="BC329" s="26">
        <v>72.400000000000006</v>
      </c>
      <c r="BD329" s="26">
        <v>97.83</v>
      </c>
      <c r="BE329" s="26">
        <v>101.48</v>
      </c>
      <c r="BF329" s="25"/>
      <c r="BG329" s="26">
        <v>87.62</v>
      </c>
      <c r="BH329" s="26">
        <v>94.78</v>
      </c>
      <c r="BI329" s="26">
        <v>83.36</v>
      </c>
      <c r="BJ329" s="26">
        <v>91.56</v>
      </c>
      <c r="BK329" s="26">
        <v>79.3</v>
      </c>
      <c r="BL329" s="26">
        <v>93.02</v>
      </c>
      <c r="BM329" s="26">
        <v>127.87</v>
      </c>
      <c r="BN329" s="26">
        <v>67.290000000000006</v>
      </c>
      <c r="BO329" s="26">
        <v>103.49</v>
      </c>
      <c r="BP329" s="26">
        <v>75.89</v>
      </c>
      <c r="BQ329" s="26">
        <v>74.459999999999994</v>
      </c>
      <c r="BR329" s="26">
        <v>140</v>
      </c>
      <c r="BS329" s="26">
        <v>73.040000000000006</v>
      </c>
      <c r="BT329" s="26">
        <v>68.37</v>
      </c>
      <c r="BU329" s="26">
        <v>65.83</v>
      </c>
      <c r="BV329" s="26">
        <v>78.8</v>
      </c>
      <c r="BW329" s="26">
        <v>97.87</v>
      </c>
      <c r="BX329" s="26">
        <v>87.05</v>
      </c>
      <c r="BY329" s="25"/>
      <c r="BZ329" s="25"/>
      <c r="CA329" s="25"/>
      <c r="CB329" s="25"/>
      <c r="CC329" s="26">
        <v>110.58</v>
      </c>
      <c r="CD329" s="26">
        <v>67.87</v>
      </c>
      <c r="CE329" s="26">
        <v>93.4</v>
      </c>
      <c r="CF329" s="26">
        <v>81.88</v>
      </c>
      <c r="CG329" s="26">
        <v>86.09</v>
      </c>
    </row>
    <row r="330" spans="1:85" x14ac:dyDescent="0.3">
      <c r="A330" s="24" t="s">
        <v>401</v>
      </c>
      <c r="B330" s="26">
        <v>91.92</v>
      </c>
      <c r="C330" s="25"/>
      <c r="D330" s="26">
        <v>94.14</v>
      </c>
      <c r="E330" s="26">
        <v>101.59</v>
      </c>
      <c r="F330" s="26">
        <v>94.04</v>
      </c>
      <c r="G330" s="26">
        <v>80.760000000000005</v>
      </c>
      <c r="H330" s="26">
        <v>93.93</v>
      </c>
      <c r="I330" s="26">
        <v>87.34</v>
      </c>
      <c r="J330" s="26">
        <v>92.8</v>
      </c>
      <c r="K330" s="26">
        <v>97.1</v>
      </c>
      <c r="L330" s="26">
        <v>87.33</v>
      </c>
      <c r="M330" s="26">
        <v>87.77</v>
      </c>
      <c r="N330" s="26">
        <v>95.98</v>
      </c>
      <c r="O330" s="26">
        <v>102.81</v>
      </c>
      <c r="P330" s="26">
        <v>92.07</v>
      </c>
      <c r="Q330" s="26">
        <v>74.45</v>
      </c>
      <c r="R330" s="25"/>
      <c r="S330" s="25"/>
      <c r="T330" s="25"/>
      <c r="U330" s="26">
        <v>89.58</v>
      </c>
      <c r="V330" s="26">
        <v>88</v>
      </c>
      <c r="W330" s="25"/>
      <c r="X330" s="26">
        <v>95.14</v>
      </c>
      <c r="Y330" s="26">
        <v>82.24</v>
      </c>
      <c r="Z330" s="26">
        <v>71.459999999999994</v>
      </c>
      <c r="AA330" s="26">
        <v>101.59</v>
      </c>
      <c r="AB330" s="26">
        <v>91.7</v>
      </c>
      <c r="AC330" s="26">
        <v>114.51</v>
      </c>
      <c r="AD330" s="26">
        <v>93.29</v>
      </c>
      <c r="AE330" s="26">
        <v>97.32</v>
      </c>
      <c r="AF330" s="26">
        <v>103.36</v>
      </c>
      <c r="AG330" s="26">
        <v>106.07</v>
      </c>
      <c r="AH330" s="26">
        <v>110.54</v>
      </c>
      <c r="AI330" s="26">
        <v>82.21</v>
      </c>
      <c r="AJ330" s="26">
        <v>102.55</v>
      </c>
      <c r="AK330" s="26">
        <v>101.04</v>
      </c>
      <c r="AL330" s="26">
        <v>121.09</v>
      </c>
      <c r="AM330" s="26">
        <v>97.17</v>
      </c>
      <c r="AN330" s="26">
        <v>104.78</v>
      </c>
      <c r="AO330" s="26">
        <v>107.35</v>
      </c>
      <c r="AP330" s="26">
        <v>97.05</v>
      </c>
      <c r="AQ330" s="26">
        <v>73.53</v>
      </c>
      <c r="AR330" s="26">
        <v>86.14</v>
      </c>
      <c r="AS330" s="26">
        <v>84.68</v>
      </c>
      <c r="AT330" s="26">
        <v>113.54</v>
      </c>
      <c r="AU330" s="26">
        <v>80.760000000000005</v>
      </c>
      <c r="AV330" s="26">
        <v>93.47</v>
      </c>
      <c r="AW330" s="26">
        <v>94.43</v>
      </c>
      <c r="AX330" s="26">
        <v>87.34</v>
      </c>
      <c r="AY330" s="26">
        <v>84.39</v>
      </c>
      <c r="AZ330" s="26">
        <v>90.68</v>
      </c>
      <c r="BA330" s="26">
        <v>94.89</v>
      </c>
      <c r="BB330" s="26">
        <v>97.27</v>
      </c>
      <c r="BC330" s="26">
        <v>72.69</v>
      </c>
      <c r="BD330" s="26">
        <v>97.99</v>
      </c>
      <c r="BE330" s="26">
        <v>101.37</v>
      </c>
      <c r="BF330" s="25"/>
      <c r="BG330" s="26">
        <v>87.33</v>
      </c>
      <c r="BH330" s="26">
        <v>94.28</v>
      </c>
      <c r="BI330" s="26">
        <v>83.55</v>
      </c>
      <c r="BJ330" s="26">
        <v>91.83</v>
      </c>
      <c r="BK330" s="26">
        <v>80.36</v>
      </c>
      <c r="BL330" s="26">
        <v>93.06</v>
      </c>
      <c r="BM330" s="26">
        <v>126.1</v>
      </c>
      <c r="BN330" s="26">
        <v>67.55</v>
      </c>
      <c r="BO330" s="26">
        <v>102.81</v>
      </c>
      <c r="BP330" s="26">
        <v>76.23</v>
      </c>
      <c r="BQ330" s="26">
        <v>75.5</v>
      </c>
      <c r="BR330" s="26">
        <v>139.66999999999999</v>
      </c>
      <c r="BS330" s="26">
        <v>72.739999999999995</v>
      </c>
      <c r="BT330" s="26">
        <v>68.44</v>
      </c>
      <c r="BU330" s="26">
        <v>65.11</v>
      </c>
      <c r="BV330" s="26">
        <v>79.36</v>
      </c>
      <c r="BW330" s="26">
        <v>96.69</v>
      </c>
      <c r="BX330" s="26">
        <v>88.88</v>
      </c>
      <c r="BY330" s="25"/>
      <c r="BZ330" s="25"/>
      <c r="CA330" s="25"/>
      <c r="CB330" s="25"/>
      <c r="CC330" s="26">
        <v>110.87</v>
      </c>
      <c r="CD330" s="26">
        <v>68.34</v>
      </c>
      <c r="CE330" s="26">
        <v>94.01</v>
      </c>
      <c r="CF330" s="26">
        <v>84.48</v>
      </c>
      <c r="CG330" s="26">
        <v>86.9</v>
      </c>
    </row>
    <row r="331" spans="1:85" x14ac:dyDescent="0.3">
      <c r="A331" s="24" t="s">
        <v>402</v>
      </c>
      <c r="B331" s="26">
        <v>92.06</v>
      </c>
      <c r="C331" s="25"/>
      <c r="D331" s="26">
        <v>94.56</v>
      </c>
      <c r="E331" s="26">
        <v>101.81</v>
      </c>
      <c r="F331" s="26">
        <v>93.82</v>
      </c>
      <c r="G331" s="26">
        <v>81.510000000000005</v>
      </c>
      <c r="H331" s="26">
        <v>94.2</v>
      </c>
      <c r="I331" s="26">
        <v>87.75</v>
      </c>
      <c r="J331" s="26">
        <v>92.87</v>
      </c>
      <c r="K331" s="26">
        <v>96.91</v>
      </c>
      <c r="L331" s="26">
        <v>87.32</v>
      </c>
      <c r="M331" s="26">
        <v>87.94</v>
      </c>
      <c r="N331" s="26">
        <v>95.95</v>
      </c>
      <c r="O331" s="26">
        <v>102.72</v>
      </c>
      <c r="P331" s="26">
        <v>92.64</v>
      </c>
      <c r="Q331" s="26">
        <v>74.260000000000005</v>
      </c>
      <c r="R331" s="25"/>
      <c r="S331" s="25"/>
      <c r="T331" s="25"/>
      <c r="U331" s="26">
        <v>89.84</v>
      </c>
      <c r="V331" s="26">
        <v>90.16</v>
      </c>
      <c r="W331" s="25"/>
      <c r="X331" s="26">
        <v>95.56</v>
      </c>
      <c r="Y331" s="26">
        <v>81.93</v>
      </c>
      <c r="Z331" s="26">
        <v>72.260000000000005</v>
      </c>
      <c r="AA331" s="26">
        <v>101.81</v>
      </c>
      <c r="AB331" s="26">
        <v>91.92</v>
      </c>
      <c r="AC331" s="26">
        <v>113.49</v>
      </c>
      <c r="AD331" s="26">
        <v>93.81</v>
      </c>
      <c r="AE331" s="26">
        <v>96.44</v>
      </c>
      <c r="AF331" s="26">
        <v>102.92</v>
      </c>
      <c r="AG331" s="26">
        <v>105.89</v>
      </c>
      <c r="AH331" s="26">
        <v>109.61</v>
      </c>
      <c r="AI331" s="26">
        <v>81.66</v>
      </c>
      <c r="AJ331" s="26">
        <v>101.59</v>
      </c>
      <c r="AK331" s="26">
        <v>100.83</v>
      </c>
      <c r="AL331" s="26">
        <v>119.39</v>
      </c>
      <c r="AM331" s="26">
        <v>97.36</v>
      </c>
      <c r="AN331" s="26">
        <v>104.5</v>
      </c>
      <c r="AO331" s="26">
        <v>106.52</v>
      </c>
      <c r="AP331" s="26">
        <v>97.05</v>
      </c>
      <c r="AQ331" s="26">
        <v>74.03</v>
      </c>
      <c r="AR331" s="26">
        <v>85.83</v>
      </c>
      <c r="AS331" s="26">
        <v>84.69</v>
      </c>
      <c r="AT331" s="26">
        <v>112.7</v>
      </c>
      <c r="AU331" s="26">
        <v>81.510000000000005</v>
      </c>
      <c r="AV331" s="26">
        <v>93.85</v>
      </c>
      <c r="AW331" s="26">
        <v>94.58</v>
      </c>
      <c r="AX331" s="26">
        <v>87.75</v>
      </c>
      <c r="AY331" s="26">
        <v>84.19</v>
      </c>
      <c r="AZ331" s="26">
        <v>90.36</v>
      </c>
      <c r="BA331" s="26">
        <v>95.17</v>
      </c>
      <c r="BB331" s="26">
        <v>96.87</v>
      </c>
      <c r="BC331" s="26">
        <v>73.069999999999993</v>
      </c>
      <c r="BD331" s="26">
        <v>97.92</v>
      </c>
      <c r="BE331" s="26">
        <v>101.31</v>
      </c>
      <c r="BF331" s="25"/>
      <c r="BG331" s="26">
        <v>87.32</v>
      </c>
      <c r="BH331" s="26">
        <v>94.28</v>
      </c>
      <c r="BI331" s="26">
        <v>83.57</v>
      </c>
      <c r="BJ331" s="26">
        <v>91.81</v>
      </c>
      <c r="BK331" s="26">
        <v>81.3</v>
      </c>
      <c r="BL331" s="26">
        <v>93.82</v>
      </c>
      <c r="BM331" s="26">
        <v>124.21</v>
      </c>
      <c r="BN331" s="26">
        <v>67.790000000000006</v>
      </c>
      <c r="BO331" s="26">
        <v>102.72</v>
      </c>
      <c r="BP331" s="26">
        <v>76.430000000000007</v>
      </c>
      <c r="BQ331" s="26">
        <v>78.45</v>
      </c>
      <c r="BR331" s="26">
        <v>139.08000000000001</v>
      </c>
      <c r="BS331" s="26">
        <v>72.819999999999993</v>
      </c>
      <c r="BT331" s="26">
        <v>68.61</v>
      </c>
      <c r="BU331" s="26">
        <v>64.849999999999994</v>
      </c>
      <c r="BV331" s="26">
        <v>80.17</v>
      </c>
      <c r="BW331" s="26">
        <v>95.69</v>
      </c>
      <c r="BX331" s="26">
        <v>88.91</v>
      </c>
      <c r="BY331" s="25"/>
      <c r="BZ331" s="25"/>
      <c r="CA331" s="25"/>
      <c r="CB331" s="25"/>
      <c r="CC331" s="26">
        <v>110.69</v>
      </c>
      <c r="CD331" s="26">
        <v>69.02</v>
      </c>
      <c r="CE331" s="26">
        <v>94.99</v>
      </c>
      <c r="CF331" s="26">
        <v>87.7</v>
      </c>
      <c r="CG331" s="26">
        <v>89.15</v>
      </c>
    </row>
    <row r="332" spans="1:85" x14ac:dyDescent="0.3">
      <c r="A332" s="24" t="s">
        <v>403</v>
      </c>
      <c r="B332" s="26">
        <v>92.38</v>
      </c>
      <c r="C332" s="25"/>
      <c r="D332" s="26">
        <v>94.96</v>
      </c>
      <c r="E332" s="26">
        <v>101.82</v>
      </c>
      <c r="F332" s="26">
        <v>93.81</v>
      </c>
      <c r="G332" s="26">
        <v>82.49</v>
      </c>
      <c r="H332" s="26">
        <v>94.51</v>
      </c>
      <c r="I332" s="26">
        <v>87.94</v>
      </c>
      <c r="J332" s="26">
        <v>93.45</v>
      </c>
      <c r="K332" s="26">
        <v>97.1</v>
      </c>
      <c r="L332" s="26">
        <v>87.53</v>
      </c>
      <c r="M332" s="26">
        <v>88.23</v>
      </c>
      <c r="N332" s="26">
        <v>96.25</v>
      </c>
      <c r="O332" s="26">
        <v>102.59</v>
      </c>
      <c r="P332" s="26">
        <v>93.57</v>
      </c>
      <c r="Q332" s="26">
        <v>74.41</v>
      </c>
      <c r="R332" s="25"/>
      <c r="S332" s="25"/>
      <c r="T332" s="25"/>
      <c r="U332" s="26">
        <v>89.95</v>
      </c>
      <c r="V332" s="26">
        <v>91.68</v>
      </c>
      <c r="W332" s="25"/>
      <c r="X332" s="26">
        <v>95.96</v>
      </c>
      <c r="Y332" s="26">
        <v>81.52</v>
      </c>
      <c r="Z332" s="26">
        <v>73.209999999999994</v>
      </c>
      <c r="AA332" s="26">
        <v>101.82</v>
      </c>
      <c r="AB332" s="26">
        <v>92.52</v>
      </c>
      <c r="AC332" s="26">
        <v>112.78</v>
      </c>
      <c r="AD332" s="26">
        <v>93.98</v>
      </c>
      <c r="AE332" s="26">
        <v>96</v>
      </c>
      <c r="AF332" s="26">
        <v>102.77</v>
      </c>
      <c r="AG332" s="26">
        <v>105.52</v>
      </c>
      <c r="AH332" s="26">
        <v>108.9</v>
      </c>
      <c r="AI332" s="26">
        <v>81.25</v>
      </c>
      <c r="AJ332" s="26">
        <v>101.37</v>
      </c>
      <c r="AK332" s="26">
        <v>100.51</v>
      </c>
      <c r="AL332" s="26">
        <v>117.76</v>
      </c>
      <c r="AM332" s="26">
        <v>97.83</v>
      </c>
      <c r="AN332" s="26">
        <v>104.04</v>
      </c>
      <c r="AO332" s="26">
        <v>105.87</v>
      </c>
      <c r="AP332" s="26">
        <v>97.03</v>
      </c>
      <c r="AQ332" s="26">
        <v>74.569999999999993</v>
      </c>
      <c r="AR332" s="26">
        <v>86.42</v>
      </c>
      <c r="AS332" s="26">
        <v>84.67</v>
      </c>
      <c r="AT332" s="26">
        <v>111.38</v>
      </c>
      <c r="AU332" s="26">
        <v>82.49</v>
      </c>
      <c r="AV332" s="26">
        <v>94.17</v>
      </c>
      <c r="AW332" s="26">
        <v>94.89</v>
      </c>
      <c r="AX332" s="26">
        <v>87.94</v>
      </c>
      <c r="AY332" s="26">
        <v>84.61</v>
      </c>
      <c r="AZ332" s="26">
        <v>90.74</v>
      </c>
      <c r="BA332" s="26">
        <v>95.86</v>
      </c>
      <c r="BB332" s="26">
        <v>96.78</v>
      </c>
      <c r="BC332" s="26">
        <v>77.14</v>
      </c>
      <c r="BD332" s="26">
        <v>97.46</v>
      </c>
      <c r="BE332" s="26">
        <v>101.34</v>
      </c>
      <c r="BF332" s="25"/>
      <c r="BG332" s="26">
        <v>87.53</v>
      </c>
      <c r="BH332" s="26">
        <v>94.28</v>
      </c>
      <c r="BI332" s="26">
        <v>83.7</v>
      </c>
      <c r="BJ332" s="26">
        <v>91.85</v>
      </c>
      <c r="BK332" s="26">
        <v>82.63</v>
      </c>
      <c r="BL332" s="26">
        <v>95.07</v>
      </c>
      <c r="BM332" s="26">
        <v>122.43</v>
      </c>
      <c r="BN332" s="26">
        <v>68.28</v>
      </c>
      <c r="BO332" s="26">
        <v>102.59</v>
      </c>
      <c r="BP332" s="26">
        <v>77.45</v>
      </c>
      <c r="BQ332" s="26">
        <v>80.63</v>
      </c>
      <c r="BR332" s="26">
        <v>138.11000000000001</v>
      </c>
      <c r="BS332" s="26">
        <v>74.13</v>
      </c>
      <c r="BT332" s="26">
        <v>71.89</v>
      </c>
      <c r="BU332" s="26">
        <v>65</v>
      </c>
      <c r="BV332" s="26">
        <v>80.400000000000006</v>
      </c>
      <c r="BW332" s="26">
        <v>95.32</v>
      </c>
      <c r="BX332" s="26">
        <v>89.17</v>
      </c>
      <c r="BY332" s="25"/>
      <c r="BZ332" s="25"/>
      <c r="CA332" s="25"/>
      <c r="CB332" s="25"/>
      <c r="CC332" s="26">
        <v>110.56</v>
      </c>
      <c r="CD332" s="26">
        <v>69.37</v>
      </c>
      <c r="CE332" s="26">
        <v>94.85</v>
      </c>
      <c r="CF332" s="26">
        <v>92.12</v>
      </c>
      <c r="CG332" s="26">
        <v>90.28</v>
      </c>
    </row>
    <row r="333" spans="1:85" x14ac:dyDescent="0.3">
      <c r="A333" s="24" t="s">
        <v>404</v>
      </c>
      <c r="B333" s="26">
        <v>92.53</v>
      </c>
      <c r="C333" s="25"/>
      <c r="D333" s="26">
        <v>95.26</v>
      </c>
      <c r="E333" s="26">
        <v>101.88</v>
      </c>
      <c r="F333" s="26">
        <v>93.52</v>
      </c>
      <c r="G333" s="26">
        <v>82.93</v>
      </c>
      <c r="H333" s="26">
        <v>94.77</v>
      </c>
      <c r="I333" s="26">
        <v>88.38</v>
      </c>
      <c r="J333" s="26">
        <v>94.01</v>
      </c>
      <c r="K333" s="26">
        <v>97.16</v>
      </c>
      <c r="L333" s="26">
        <v>87.72</v>
      </c>
      <c r="M333" s="26">
        <v>88.34</v>
      </c>
      <c r="N333" s="26">
        <v>96.16</v>
      </c>
      <c r="O333" s="26">
        <v>102.74</v>
      </c>
      <c r="P333" s="26">
        <v>93.96</v>
      </c>
      <c r="Q333" s="26">
        <v>74.06</v>
      </c>
      <c r="R333" s="25"/>
      <c r="S333" s="25"/>
      <c r="T333" s="25"/>
      <c r="U333" s="26">
        <v>90.34</v>
      </c>
      <c r="V333" s="26">
        <v>91.87</v>
      </c>
      <c r="W333" s="25"/>
      <c r="X333" s="26">
        <v>96.26</v>
      </c>
      <c r="Y333" s="26">
        <v>81.150000000000006</v>
      </c>
      <c r="Z333" s="26">
        <v>74.09</v>
      </c>
      <c r="AA333" s="26">
        <v>101.88</v>
      </c>
      <c r="AB333" s="26">
        <v>92.13</v>
      </c>
      <c r="AC333" s="26">
        <v>112.15</v>
      </c>
      <c r="AD333" s="26">
        <v>93.28</v>
      </c>
      <c r="AE333" s="26">
        <v>95.62</v>
      </c>
      <c r="AF333" s="26">
        <v>102.24</v>
      </c>
      <c r="AG333" s="26">
        <v>105.78</v>
      </c>
      <c r="AH333" s="26">
        <v>108.03</v>
      </c>
      <c r="AI333" s="26">
        <v>80.650000000000006</v>
      </c>
      <c r="AJ333" s="26">
        <v>100.8</v>
      </c>
      <c r="AK333" s="26">
        <v>99.53</v>
      </c>
      <c r="AL333" s="26">
        <v>116.19</v>
      </c>
      <c r="AM333" s="26">
        <v>97.75</v>
      </c>
      <c r="AN333" s="26">
        <v>104.07</v>
      </c>
      <c r="AO333" s="26">
        <v>105.4</v>
      </c>
      <c r="AP333" s="26">
        <v>96.83</v>
      </c>
      <c r="AQ333" s="26">
        <v>75.34</v>
      </c>
      <c r="AR333" s="26">
        <v>86.19</v>
      </c>
      <c r="AS333" s="26">
        <v>84.3</v>
      </c>
      <c r="AT333" s="26">
        <v>109.52</v>
      </c>
      <c r="AU333" s="26">
        <v>82.93</v>
      </c>
      <c r="AV333" s="26">
        <v>94.55</v>
      </c>
      <c r="AW333" s="26">
        <v>95.02</v>
      </c>
      <c r="AX333" s="26">
        <v>88.38</v>
      </c>
      <c r="AY333" s="26">
        <v>84.46</v>
      </c>
      <c r="AZ333" s="26">
        <v>90.86</v>
      </c>
      <c r="BA333" s="26">
        <v>96.72</v>
      </c>
      <c r="BB333" s="26">
        <v>96.42</v>
      </c>
      <c r="BC333" s="26">
        <v>79.209999999999994</v>
      </c>
      <c r="BD333" s="26">
        <v>97.32</v>
      </c>
      <c r="BE333" s="26">
        <v>101.42</v>
      </c>
      <c r="BF333" s="25"/>
      <c r="BG333" s="26">
        <v>87.72</v>
      </c>
      <c r="BH333" s="26">
        <v>94.48</v>
      </c>
      <c r="BI333" s="26">
        <v>83.84</v>
      </c>
      <c r="BJ333" s="26">
        <v>92.43</v>
      </c>
      <c r="BK333" s="26">
        <v>81.430000000000007</v>
      </c>
      <c r="BL333" s="26">
        <v>95.71</v>
      </c>
      <c r="BM333" s="26">
        <v>120.62</v>
      </c>
      <c r="BN333" s="26">
        <v>68.44</v>
      </c>
      <c r="BO333" s="26">
        <v>102.74</v>
      </c>
      <c r="BP333" s="26">
        <v>77.739999999999995</v>
      </c>
      <c r="BQ333" s="26">
        <v>82.7</v>
      </c>
      <c r="BR333" s="26">
        <v>136.83000000000001</v>
      </c>
      <c r="BS333" s="26">
        <v>75.61</v>
      </c>
      <c r="BT333" s="26">
        <v>73.040000000000006</v>
      </c>
      <c r="BU333" s="26">
        <v>64.48</v>
      </c>
      <c r="BV333" s="26">
        <v>80.900000000000006</v>
      </c>
      <c r="BW333" s="26">
        <v>94</v>
      </c>
      <c r="BX333" s="26">
        <v>89.39</v>
      </c>
      <c r="BY333" s="25"/>
      <c r="BZ333" s="25"/>
      <c r="CA333" s="25"/>
      <c r="CB333" s="25"/>
      <c r="CC333" s="26">
        <v>110.23</v>
      </c>
      <c r="CD333" s="26">
        <v>70.459999999999994</v>
      </c>
      <c r="CE333" s="26">
        <v>94.54</v>
      </c>
      <c r="CF333" s="26">
        <v>96.32</v>
      </c>
      <c r="CG333" s="26">
        <v>89.24</v>
      </c>
    </row>
    <row r="334" spans="1:85" x14ac:dyDescent="0.3">
      <c r="A334" s="24" t="s">
        <v>405</v>
      </c>
      <c r="B334" s="26">
        <v>92.81</v>
      </c>
      <c r="C334" s="25"/>
      <c r="D334" s="26">
        <v>95.82</v>
      </c>
      <c r="E334" s="26">
        <v>102.39</v>
      </c>
      <c r="F334" s="26">
        <v>93.35</v>
      </c>
      <c r="G334" s="26">
        <v>83.76</v>
      </c>
      <c r="H334" s="26">
        <v>94.85</v>
      </c>
      <c r="I334" s="26">
        <v>88.62</v>
      </c>
      <c r="J334" s="26">
        <v>94.21</v>
      </c>
      <c r="K334" s="26">
        <v>97.46</v>
      </c>
      <c r="L334" s="26">
        <v>88.3</v>
      </c>
      <c r="M334" s="26">
        <v>88.69</v>
      </c>
      <c r="N334" s="26">
        <v>96.23</v>
      </c>
      <c r="O334" s="26">
        <v>102.28</v>
      </c>
      <c r="P334" s="26">
        <v>94.26</v>
      </c>
      <c r="Q334" s="26">
        <v>74.94</v>
      </c>
      <c r="R334" s="25"/>
      <c r="S334" s="25"/>
      <c r="T334" s="25"/>
      <c r="U334" s="26">
        <v>90.68</v>
      </c>
      <c r="V334" s="26">
        <v>91.49</v>
      </c>
      <c r="W334" s="25"/>
      <c r="X334" s="26">
        <v>96.79</v>
      </c>
      <c r="Y334" s="26">
        <v>81.510000000000005</v>
      </c>
      <c r="Z334" s="26">
        <v>75.569999999999993</v>
      </c>
      <c r="AA334" s="26">
        <v>102.39</v>
      </c>
      <c r="AB334" s="26">
        <v>92.16</v>
      </c>
      <c r="AC334" s="26">
        <v>110.77</v>
      </c>
      <c r="AD334" s="26">
        <v>92.48</v>
      </c>
      <c r="AE334" s="26">
        <v>95.57</v>
      </c>
      <c r="AF334" s="26">
        <v>101.78</v>
      </c>
      <c r="AG334" s="26">
        <v>105.92</v>
      </c>
      <c r="AH334" s="26">
        <v>107.43</v>
      </c>
      <c r="AI334" s="26">
        <v>80.17</v>
      </c>
      <c r="AJ334" s="26">
        <v>100.28</v>
      </c>
      <c r="AK334" s="26">
        <v>98.73</v>
      </c>
      <c r="AL334" s="26">
        <v>114.97</v>
      </c>
      <c r="AM334" s="26">
        <v>97.83</v>
      </c>
      <c r="AN334" s="26">
        <v>103.84</v>
      </c>
      <c r="AO334" s="26">
        <v>104.76</v>
      </c>
      <c r="AP334" s="26">
        <v>96.53</v>
      </c>
      <c r="AQ334" s="26">
        <v>76.08</v>
      </c>
      <c r="AR334" s="26">
        <v>86.01</v>
      </c>
      <c r="AS334" s="26">
        <v>84.23</v>
      </c>
      <c r="AT334" s="26">
        <v>107.96</v>
      </c>
      <c r="AU334" s="26">
        <v>83.76</v>
      </c>
      <c r="AV334" s="26">
        <v>94.59</v>
      </c>
      <c r="AW334" s="26">
        <v>95.13</v>
      </c>
      <c r="AX334" s="26">
        <v>88.62</v>
      </c>
      <c r="AY334" s="26">
        <v>85</v>
      </c>
      <c r="AZ334" s="26">
        <v>90.95</v>
      </c>
      <c r="BA334" s="26">
        <v>96.92</v>
      </c>
      <c r="BB334" s="26">
        <v>96.26</v>
      </c>
      <c r="BC334" s="26">
        <v>83.74</v>
      </c>
      <c r="BD334" s="26">
        <v>98.06</v>
      </c>
      <c r="BE334" s="26">
        <v>101.01</v>
      </c>
      <c r="BF334" s="25"/>
      <c r="BG334" s="26">
        <v>88.3</v>
      </c>
      <c r="BH334" s="26">
        <v>95.1</v>
      </c>
      <c r="BI334" s="26">
        <v>84.54</v>
      </c>
      <c r="BJ334" s="26">
        <v>92.62</v>
      </c>
      <c r="BK334" s="26">
        <v>81.55</v>
      </c>
      <c r="BL334" s="26">
        <v>96.04</v>
      </c>
      <c r="BM334" s="26">
        <v>119.06</v>
      </c>
      <c r="BN334" s="26">
        <v>69.73</v>
      </c>
      <c r="BO334" s="26">
        <v>102.28</v>
      </c>
      <c r="BP334" s="26">
        <v>78.17</v>
      </c>
      <c r="BQ334" s="26">
        <v>84.65</v>
      </c>
      <c r="BR334" s="26">
        <v>135.06</v>
      </c>
      <c r="BS334" s="26">
        <v>76.87</v>
      </c>
      <c r="BT334" s="26">
        <v>74.44</v>
      </c>
      <c r="BU334" s="26">
        <v>65.819999999999993</v>
      </c>
      <c r="BV334" s="26">
        <v>80.540000000000006</v>
      </c>
      <c r="BW334" s="26">
        <v>94.92</v>
      </c>
      <c r="BX334" s="26">
        <v>89.28</v>
      </c>
      <c r="BY334" s="25"/>
      <c r="BZ334" s="25"/>
      <c r="CA334" s="25"/>
      <c r="CB334" s="25"/>
      <c r="CC334" s="26">
        <v>109.49</v>
      </c>
      <c r="CD334" s="26">
        <v>71.86</v>
      </c>
      <c r="CE334" s="26">
        <v>93.88</v>
      </c>
      <c r="CF334" s="26">
        <v>97.14</v>
      </c>
      <c r="CG334" s="26">
        <v>88.55</v>
      </c>
    </row>
    <row r="335" spans="1:85" x14ac:dyDescent="0.3">
      <c r="A335" s="24" t="s">
        <v>406</v>
      </c>
      <c r="B335" s="26">
        <v>93.05</v>
      </c>
      <c r="C335" s="25"/>
      <c r="D335" s="26">
        <v>96.54</v>
      </c>
      <c r="E335" s="26">
        <v>102.73</v>
      </c>
      <c r="F335" s="26">
        <v>93.3</v>
      </c>
      <c r="G335" s="26">
        <v>84.15</v>
      </c>
      <c r="H335" s="26">
        <v>94.94</v>
      </c>
      <c r="I335" s="26">
        <v>88.92</v>
      </c>
      <c r="J335" s="26">
        <v>94.63</v>
      </c>
      <c r="K335" s="26">
        <v>97.46</v>
      </c>
      <c r="L335" s="26">
        <v>89.04</v>
      </c>
      <c r="M335" s="26">
        <v>88.78</v>
      </c>
      <c r="N335" s="26">
        <v>96.56</v>
      </c>
      <c r="O335" s="26">
        <v>101.81</v>
      </c>
      <c r="P335" s="26">
        <v>94.74</v>
      </c>
      <c r="Q335" s="26">
        <v>75.42</v>
      </c>
      <c r="R335" s="25"/>
      <c r="S335" s="25"/>
      <c r="T335" s="25"/>
      <c r="U335" s="26">
        <v>90.87</v>
      </c>
      <c r="V335" s="26">
        <v>90.8</v>
      </c>
      <c r="W335" s="25"/>
      <c r="X335" s="26">
        <v>97.5</v>
      </c>
      <c r="Y335" s="26">
        <v>81.94</v>
      </c>
      <c r="Z335" s="26">
        <v>77.069999999999993</v>
      </c>
      <c r="AA335" s="26">
        <v>102.73</v>
      </c>
      <c r="AB335" s="26">
        <v>92.17</v>
      </c>
      <c r="AC335" s="26">
        <v>109.67</v>
      </c>
      <c r="AD335" s="26">
        <v>91.88</v>
      </c>
      <c r="AE335" s="26">
        <v>95.48</v>
      </c>
      <c r="AF335" s="26">
        <v>101.62</v>
      </c>
      <c r="AG335" s="26">
        <v>105.99</v>
      </c>
      <c r="AH335" s="26">
        <v>106.95</v>
      </c>
      <c r="AI335" s="26">
        <v>79.7</v>
      </c>
      <c r="AJ335" s="26">
        <v>99.94</v>
      </c>
      <c r="AK335" s="26">
        <v>98.21</v>
      </c>
      <c r="AL335" s="26">
        <v>113.67</v>
      </c>
      <c r="AM335" s="26">
        <v>98.13</v>
      </c>
      <c r="AN335" s="26">
        <v>103.45</v>
      </c>
      <c r="AO335" s="26">
        <v>104.42</v>
      </c>
      <c r="AP335" s="26">
        <v>96.49</v>
      </c>
      <c r="AQ335" s="26">
        <v>77.099999999999994</v>
      </c>
      <c r="AR335" s="26">
        <v>85.96</v>
      </c>
      <c r="AS335" s="26">
        <v>84.41</v>
      </c>
      <c r="AT335" s="26">
        <v>106.37</v>
      </c>
      <c r="AU335" s="26">
        <v>84.15</v>
      </c>
      <c r="AV335" s="26">
        <v>94.65</v>
      </c>
      <c r="AW335" s="26">
        <v>95.25</v>
      </c>
      <c r="AX335" s="26">
        <v>88.92</v>
      </c>
      <c r="AY335" s="26">
        <v>85.81</v>
      </c>
      <c r="AZ335" s="26">
        <v>91.63</v>
      </c>
      <c r="BA335" s="26">
        <v>97.17</v>
      </c>
      <c r="BB335" s="26">
        <v>96.09</v>
      </c>
      <c r="BC335" s="26">
        <v>83.73</v>
      </c>
      <c r="BD335" s="26">
        <v>98.48</v>
      </c>
      <c r="BE335" s="26">
        <v>100.78</v>
      </c>
      <c r="BF335" s="25"/>
      <c r="BG335" s="26">
        <v>89.04</v>
      </c>
      <c r="BH335" s="26">
        <v>95.46</v>
      </c>
      <c r="BI335" s="26">
        <v>84.97</v>
      </c>
      <c r="BJ335" s="26">
        <v>92.31</v>
      </c>
      <c r="BK335" s="26">
        <v>81.849999999999994</v>
      </c>
      <c r="BL335" s="26">
        <v>96.36</v>
      </c>
      <c r="BM335" s="26">
        <v>117.47</v>
      </c>
      <c r="BN335" s="26">
        <v>72.36</v>
      </c>
      <c r="BO335" s="26">
        <v>101.81</v>
      </c>
      <c r="BP335" s="26">
        <v>78.92</v>
      </c>
      <c r="BQ335" s="26">
        <v>86.83</v>
      </c>
      <c r="BR335" s="26">
        <v>133.32</v>
      </c>
      <c r="BS335" s="26">
        <v>77.22</v>
      </c>
      <c r="BT335" s="26">
        <v>76.97</v>
      </c>
      <c r="BU335" s="26">
        <v>66.67</v>
      </c>
      <c r="BV335" s="26">
        <v>79.900000000000006</v>
      </c>
      <c r="BW335" s="26">
        <v>94.09</v>
      </c>
      <c r="BX335" s="26">
        <v>89.38</v>
      </c>
      <c r="BY335" s="25"/>
      <c r="BZ335" s="25"/>
      <c r="CA335" s="25"/>
      <c r="CB335" s="25"/>
      <c r="CC335" s="26">
        <v>108.65</v>
      </c>
      <c r="CD335" s="26">
        <v>73.05</v>
      </c>
      <c r="CE335" s="26">
        <v>94.35</v>
      </c>
      <c r="CF335" s="26">
        <v>97.65</v>
      </c>
      <c r="CG335" s="26">
        <v>86.97</v>
      </c>
    </row>
    <row r="336" spans="1:85" x14ac:dyDescent="0.3">
      <c r="A336" s="24" t="s">
        <v>407</v>
      </c>
      <c r="B336" s="26">
        <v>93.54</v>
      </c>
      <c r="C336" s="25"/>
      <c r="D336" s="26">
        <v>97.03</v>
      </c>
      <c r="E336" s="26">
        <v>103.35</v>
      </c>
      <c r="F336" s="26">
        <v>93.71</v>
      </c>
      <c r="G336" s="26">
        <v>85.21</v>
      </c>
      <c r="H336" s="26">
        <v>95.16</v>
      </c>
      <c r="I336" s="26">
        <v>89.11</v>
      </c>
      <c r="J336" s="26">
        <v>95.37</v>
      </c>
      <c r="K336" s="26">
        <v>97.68</v>
      </c>
      <c r="L336" s="26">
        <v>89.65</v>
      </c>
      <c r="M336" s="26">
        <v>89.23</v>
      </c>
      <c r="N336" s="26">
        <v>96.77</v>
      </c>
      <c r="O336" s="26">
        <v>101.11</v>
      </c>
      <c r="P336" s="26">
        <v>95.24</v>
      </c>
      <c r="Q336" s="26">
        <v>76.459999999999994</v>
      </c>
      <c r="R336" s="25"/>
      <c r="S336" s="25"/>
      <c r="T336" s="25"/>
      <c r="U336" s="26">
        <v>91.49</v>
      </c>
      <c r="V336" s="26">
        <v>90.84</v>
      </c>
      <c r="W336" s="25"/>
      <c r="X336" s="26">
        <v>97.98</v>
      </c>
      <c r="Y336" s="26">
        <v>82.49</v>
      </c>
      <c r="Z336" s="26">
        <v>77.760000000000005</v>
      </c>
      <c r="AA336" s="26">
        <v>103.35</v>
      </c>
      <c r="AB336" s="26">
        <v>92.8</v>
      </c>
      <c r="AC336" s="26">
        <v>108.57</v>
      </c>
      <c r="AD336" s="26">
        <v>91.5</v>
      </c>
      <c r="AE336" s="26">
        <v>95.25</v>
      </c>
      <c r="AF336" s="26">
        <v>101.55</v>
      </c>
      <c r="AG336" s="26">
        <v>106.78</v>
      </c>
      <c r="AH336" s="26">
        <v>106.81</v>
      </c>
      <c r="AI336" s="26">
        <v>79.13</v>
      </c>
      <c r="AJ336" s="26">
        <v>99.62</v>
      </c>
      <c r="AK336" s="26">
        <v>98.48</v>
      </c>
      <c r="AL336" s="26">
        <v>112.59</v>
      </c>
      <c r="AM336" s="26">
        <v>98.67</v>
      </c>
      <c r="AN336" s="26">
        <v>103.33</v>
      </c>
      <c r="AO336" s="26">
        <v>104.52</v>
      </c>
      <c r="AP336" s="26">
        <v>96.73</v>
      </c>
      <c r="AQ336" s="26">
        <v>78.73</v>
      </c>
      <c r="AR336" s="26">
        <v>87.06</v>
      </c>
      <c r="AS336" s="26">
        <v>85.61</v>
      </c>
      <c r="AT336" s="26">
        <v>106.06</v>
      </c>
      <c r="AU336" s="26">
        <v>85.21</v>
      </c>
      <c r="AV336" s="26">
        <v>94.81</v>
      </c>
      <c r="AW336" s="26">
        <v>95.54</v>
      </c>
      <c r="AX336" s="26">
        <v>89.11</v>
      </c>
      <c r="AY336" s="26">
        <v>87.86</v>
      </c>
      <c r="AZ336" s="26">
        <v>92.24</v>
      </c>
      <c r="BA336" s="26">
        <v>97.79</v>
      </c>
      <c r="BB336" s="26">
        <v>96.11</v>
      </c>
      <c r="BC336" s="26">
        <v>84.46</v>
      </c>
      <c r="BD336" s="26">
        <v>98.83</v>
      </c>
      <c r="BE336" s="26">
        <v>100.81</v>
      </c>
      <c r="BF336" s="25"/>
      <c r="BG336" s="26">
        <v>89.65</v>
      </c>
      <c r="BH336" s="26">
        <v>95.66</v>
      </c>
      <c r="BI336" s="26">
        <v>85.57</v>
      </c>
      <c r="BJ336" s="26">
        <v>92.74</v>
      </c>
      <c r="BK336" s="26">
        <v>82.22</v>
      </c>
      <c r="BL336" s="26">
        <v>96.42</v>
      </c>
      <c r="BM336" s="26">
        <v>115.66</v>
      </c>
      <c r="BN336" s="26">
        <v>75.41</v>
      </c>
      <c r="BO336" s="26">
        <v>101.11</v>
      </c>
      <c r="BP336" s="26">
        <v>79.849999999999994</v>
      </c>
      <c r="BQ336" s="26">
        <v>88.82</v>
      </c>
      <c r="BR336" s="26">
        <v>131.26</v>
      </c>
      <c r="BS336" s="26">
        <v>80.099999999999994</v>
      </c>
      <c r="BT336" s="26">
        <v>78.069999999999993</v>
      </c>
      <c r="BU336" s="26">
        <v>67.89</v>
      </c>
      <c r="BV336" s="26">
        <v>79.86</v>
      </c>
      <c r="BW336" s="26">
        <v>94.59</v>
      </c>
      <c r="BX336" s="26">
        <v>90.28</v>
      </c>
      <c r="BY336" s="25"/>
      <c r="BZ336" s="25"/>
      <c r="CA336" s="25"/>
      <c r="CB336" s="25"/>
      <c r="CC336" s="26">
        <v>108.39</v>
      </c>
      <c r="CD336" s="26">
        <v>74.540000000000006</v>
      </c>
      <c r="CE336" s="26">
        <v>96.5</v>
      </c>
      <c r="CF336" s="26">
        <v>97.24</v>
      </c>
      <c r="CG336" s="26">
        <v>86.3</v>
      </c>
    </row>
    <row r="337" spans="1:85" x14ac:dyDescent="0.3">
      <c r="A337" s="24" t="s">
        <v>408</v>
      </c>
      <c r="B337" s="26">
        <v>93.86</v>
      </c>
      <c r="C337" s="25"/>
      <c r="D337" s="26">
        <v>97.2</v>
      </c>
      <c r="E337" s="26">
        <v>103.45</v>
      </c>
      <c r="F337" s="26">
        <v>93.92</v>
      </c>
      <c r="G337" s="26">
        <v>85.95</v>
      </c>
      <c r="H337" s="26">
        <v>95.58</v>
      </c>
      <c r="I337" s="26">
        <v>89.86</v>
      </c>
      <c r="J337" s="26">
        <v>95.41</v>
      </c>
      <c r="K337" s="26">
        <v>98.3</v>
      </c>
      <c r="L337" s="26">
        <v>90.03</v>
      </c>
      <c r="M337" s="26">
        <v>89.34</v>
      </c>
      <c r="N337" s="26">
        <v>96.99</v>
      </c>
      <c r="O337" s="26">
        <v>100.63</v>
      </c>
      <c r="P337" s="26">
        <v>95.51</v>
      </c>
      <c r="Q337" s="26">
        <v>77.28</v>
      </c>
      <c r="R337" s="25"/>
      <c r="S337" s="25"/>
      <c r="T337" s="25"/>
      <c r="U337" s="26">
        <v>91.26</v>
      </c>
      <c r="V337" s="26">
        <v>91.18</v>
      </c>
      <c r="W337" s="25"/>
      <c r="X337" s="26">
        <v>98.14</v>
      </c>
      <c r="Y337" s="26">
        <v>83.77</v>
      </c>
      <c r="Z337" s="26">
        <v>77.62</v>
      </c>
      <c r="AA337" s="26">
        <v>103.45</v>
      </c>
      <c r="AB337" s="26">
        <v>93.08</v>
      </c>
      <c r="AC337" s="26">
        <v>107.39</v>
      </c>
      <c r="AD337" s="26">
        <v>90.47</v>
      </c>
      <c r="AE337" s="26">
        <v>95.3</v>
      </c>
      <c r="AF337" s="26">
        <v>101.25</v>
      </c>
      <c r="AG337" s="26">
        <v>105.98</v>
      </c>
      <c r="AH337" s="26">
        <v>106.69</v>
      </c>
      <c r="AI337" s="26">
        <v>78.62</v>
      </c>
      <c r="AJ337" s="26">
        <v>99.58</v>
      </c>
      <c r="AK337" s="26">
        <v>98.72</v>
      </c>
      <c r="AL337" s="26">
        <v>111.53</v>
      </c>
      <c r="AM337" s="26">
        <v>98.66</v>
      </c>
      <c r="AN337" s="26">
        <v>102.98</v>
      </c>
      <c r="AO337" s="26">
        <v>104.41</v>
      </c>
      <c r="AP337" s="26">
        <v>97.22</v>
      </c>
      <c r="AQ337" s="26">
        <v>80.16</v>
      </c>
      <c r="AR337" s="26">
        <v>87.36</v>
      </c>
      <c r="AS337" s="26">
        <v>86.41</v>
      </c>
      <c r="AT337" s="26">
        <v>106.21</v>
      </c>
      <c r="AU337" s="26">
        <v>85.95</v>
      </c>
      <c r="AV337" s="26">
        <v>95.08</v>
      </c>
      <c r="AW337" s="26">
        <v>96.14</v>
      </c>
      <c r="AX337" s="26">
        <v>89.86</v>
      </c>
      <c r="AY337" s="26">
        <v>88.41</v>
      </c>
      <c r="AZ337" s="26">
        <v>92.37</v>
      </c>
      <c r="BA337" s="26">
        <v>97.71</v>
      </c>
      <c r="BB337" s="26">
        <v>96.38</v>
      </c>
      <c r="BC337" s="26">
        <v>91.48</v>
      </c>
      <c r="BD337" s="26">
        <v>99.52</v>
      </c>
      <c r="BE337" s="26">
        <v>100.29</v>
      </c>
      <c r="BF337" s="25"/>
      <c r="BG337" s="26">
        <v>90.03</v>
      </c>
      <c r="BH337" s="26">
        <v>96.01</v>
      </c>
      <c r="BI337" s="26">
        <v>85.59</v>
      </c>
      <c r="BJ337" s="26">
        <v>93.17</v>
      </c>
      <c r="BK337" s="26">
        <v>81.75</v>
      </c>
      <c r="BL337" s="26">
        <v>96.72</v>
      </c>
      <c r="BM337" s="26">
        <v>114.33</v>
      </c>
      <c r="BN337" s="26">
        <v>77.36</v>
      </c>
      <c r="BO337" s="26">
        <v>100.63</v>
      </c>
      <c r="BP337" s="26">
        <v>79.98</v>
      </c>
      <c r="BQ337" s="26">
        <v>91.68</v>
      </c>
      <c r="BR337" s="26">
        <v>129.46</v>
      </c>
      <c r="BS337" s="26">
        <v>80.55</v>
      </c>
      <c r="BT337" s="26">
        <v>79.5</v>
      </c>
      <c r="BU337" s="26">
        <v>68.64</v>
      </c>
      <c r="BV337" s="26">
        <v>80.400000000000006</v>
      </c>
      <c r="BW337" s="26">
        <v>96.1</v>
      </c>
      <c r="BX337" s="26">
        <v>91.16</v>
      </c>
      <c r="BY337" s="25"/>
      <c r="BZ337" s="25"/>
      <c r="CA337" s="25"/>
      <c r="CB337" s="25"/>
      <c r="CC337" s="26">
        <v>107.33</v>
      </c>
      <c r="CD337" s="26">
        <v>75.14</v>
      </c>
      <c r="CE337" s="26">
        <v>95.93</v>
      </c>
      <c r="CF337" s="26">
        <v>97.78</v>
      </c>
      <c r="CG337" s="26">
        <v>86.95</v>
      </c>
    </row>
    <row r="338" spans="1:85" x14ac:dyDescent="0.3">
      <c r="A338" s="24" t="s">
        <v>409</v>
      </c>
      <c r="B338" s="26">
        <v>94.23</v>
      </c>
      <c r="C338" s="25"/>
      <c r="D338" s="26">
        <v>97.45</v>
      </c>
      <c r="E338" s="26">
        <v>103.56</v>
      </c>
      <c r="F338" s="26">
        <v>94.28</v>
      </c>
      <c r="G338" s="26">
        <v>87.01</v>
      </c>
      <c r="H338" s="26">
        <v>95.83</v>
      </c>
      <c r="I338" s="26">
        <v>90.9</v>
      </c>
      <c r="J338" s="26">
        <v>95.64</v>
      </c>
      <c r="K338" s="26">
        <v>98.33</v>
      </c>
      <c r="L338" s="26">
        <v>90.38</v>
      </c>
      <c r="M338" s="26">
        <v>89.35</v>
      </c>
      <c r="N338" s="26">
        <v>97.13</v>
      </c>
      <c r="O338" s="26">
        <v>100.34</v>
      </c>
      <c r="P338" s="26">
        <v>96.36</v>
      </c>
      <c r="Q338" s="26">
        <v>78.62</v>
      </c>
      <c r="R338" s="25"/>
      <c r="S338" s="25"/>
      <c r="T338" s="25"/>
      <c r="U338" s="26">
        <v>90.96</v>
      </c>
      <c r="V338" s="26">
        <v>91.75</v>
      </c>
      <c r="W338" s="25"/>
      <c r="X338" s="26">
        <v>98.36</v>
      </c>
      <c r="Y338" s="26">
        <v>85.78</v>
      </c>
      <c r="Z338" s="26">
        <v>77.599999999999994</v>
      </c>
      <c r="AA338" s="26">
        <v>103.56</v>
      </c>
      <c r="AB338" s="26">
        <v>93.52</v>
      </c>
      <c r="AC338" s="26">
        <v>106.58</v>
      </c>
      <c r="AD338" s="26">
        <v>90.94</v>
      </c>
      <c r="AE338" s="26">
        <v>95.33</v>
      </c>
      <c r="AF338" s="26">
        <v>100.71</v>
      </c>
      <c r="AG338" s="26">
        <v>105.81</v>
      </c>
      <c r="AH338" s="26">
        <v>106.69</v>
      </c>
      <c r="AI338" s="26">
        <v>78.16</v>
      </c>
      <c r="AJ338" s="26">
        <v>99.83</v>
      </c>
      <c r="AK338" s="26">
        <v>99.47</v>
      </c>
      <c r="AL338" s="26">
        <v>110.33</v>
      </c>
      <c r="AM338" s="26">
        <v>98.96</v>
      </c>
      <c r="AN338" s="26">
        <v>102.71</v>
      </c>
      <c r="AO338" s="26">
        <v>104.22</v>
      </c>
      <c r="AP338" s="26">
        <v>97.72</v>
      </c>
      <c r="AQ338" s="26">
        <v>81.650000000000006</v>
      </c>
      <c r="AR338" s="26">
        <v>88.1</v>
      </c>
      <c r="AS338" s="26">
        <v>86.91</v>
      </c>
      <c r="AT338" s="26">
        <v>106.69</v>
      </c>
      <c r="AU338" s="26">
        <v>87.01</v>
      </c>
      <c r="AV338" s="26">
        <v>95.13</v>
      </c>
      <c r="AW338" s="26">
        <v>96.59</v>
      </c>
      <c r="AX338" s="26">
        <v>90.9</v>
      </c>
      <c r="AY338" s="26">
        <v>89.59</v>
      </c>
      <c r="AZ338" s="26">
        <v>92.63</v>
      </c>
      <c r="BA338" s="26">
        <v>97.78</v>
      </c>
      <c r="BB338" s="26">
        <v>96.51</v>
      </c>
      <c r="BC338" s="26">
        <v>90.79</v>
      </c>
      <c r="BD338" s="26">
        <v>99.74</v>
      </c>
      <c r="BE338" s="26">
        <v>100.16</v>
      </c>
      <c r="BF338" s="25"/>
      <c r="BG338" s="26">
        <v>90.38</v>
      </c>
      <c r="BH338" s="26">
        <v>96.06</v>
      </c>
      <c r="BI338" s="26">
        <v>85.84</v>
      </c>
      <c r="BJ338" s="26">
        <v>93.02</v>
      </c>
      <c r="BK338" s="26">
        <v>81.739999999999995</v>
      </c>
      <c r="BL338" s="26">
        <v>96.8</v>
      </c>
      <c r="BM338" s="26">
        <v>112.97</v>
      </c>
      <c r="BN338" s="26">
        <v>79.510000000000005</v>
      </c>
      <c r="BO338" s="26">
        <v>100.34</v>
      </c>
      <c r="BP338" s="26">
        <v>81.540000000000006</v>
      </c>
      <c r="BQ338" s="26">
        <v>94.13</v>
      </c>
      <c r="BR338" s="26">
        <v>127.65</v>
      </c>
      <c r="BS338" s="26">
        <v>82.13</v>
      </c>
      <c r="BT338" s="26">
        <v>81.22</v>
      </c>
      <c r="BU338" s="26">
        <v>70.290000000000006</v>
      </c>
      <c r="BV338" s="26">
        <v>80.55</v>
      </c>
      <c r="BW338" s="26">
        <v>96.77</v>
      </c>
      <c r="BX338" s="26">
        <v>92.15</v>
      </c>
      <c r="BY338" s="25"/>
      <c r="BZ338" s="25"/>
      <c r="CA338" s="25"/>
      <c r="CB338" s="25"/>
      <c r="CC338" s="26">
        <v>106.03</v>
      </c>
      <c r="CD338" s="26">
        <v>75.84</v>
      </c>
      <c r="CE338" s="26">
        <v>96.29</v>
      </c>
      <c r="CF338" s="26">
        <v>96.9</v>
      </c>
      <c r="CG338" s="26">
        <v>88.13</v>
      </c>
    </row>
    <row r="339" spans="1:85" x14ac:dyDescent="0.3">
      <c r="A339" s="24" t="s">
        <v>410</v>
      </c>
      <c r="B339" s="26">
        <v>94.58</v>
      </c>
      <c r="C339" s="25"/>
      <c r="D339" s="26">
        <v>97.81</v>
      </c>
      <c r="E339" s="26">
        <v>103.94</v>
      </c>
      <c r="F339" s="26">
        <v>94.61</v>
      </c>
      <c r="G339" s="26">
        <v>88.09</v>
      </c>
      <c r="H339" s="26">
        <v>95.93</v>
      </c>
      <c r="I339" s="26">
        <v>91.6</v>
      </c>
      <c r="J339" s="26">
        <v>95.96</v>
      </c>
      <c r="K339" s="26">
        <v>98.05</v>
      </c>
      <c r="L339" s="26">
        <v>91.07</v>
      </c>
      <c r="M339" s="26">
        <v>89.53</v>
      </c>
      <c r="N339" s="26">
        <v>97.25</v>
      </c>
      <c r="O339" s="26">
        <v>99.71</v>
      </c>
      <c r="P339" s="26">
        <v>96.95</v>
      </c>
      <c r="Q339" s="26">
        <v>79.91</v>
      </c>
      <c r="R339" s="25"/>
      <c r="S339" s="25"/>
      <c r="T339" s="25"/>
      <c r="U339" s="26">
        <v>91.11</v>
      </c>
      <c r="V339" s="26">
        <v>91.96</v>
      </c>
      <c r="W339" s="25"/>
      <c r="X339" s="26">
        <v>98.68</v>
      </c>
      <c r="Y339" s="26">
        <v>88.01</v>
      </c>
      <c r="Z339" s="26">
        <v>77.91</v>
      </c>
      <c r="AA339" s="26">
        <v>103.94</v>
      </c>
      <c r="AB339" s="26">
        <v>93.81</v>
      </c>
      <c r="AC339" s="26">
        <v>105.45</v>
      </c>
      <c r="AD339" s="26">
        <v>90.77</v>
      </c>
      <c r="AE339" s="26">
        <v>95.4</v>
      </c>
      <c r="AF339" s="26">
        <v>100.27</v>
      </c>
      <c r="AG339" s="26">
        <v>105.3</v>
      </c>
      <c r="AH339" s="26">
        <v>106.51</v>
      </c>
      <c r="AI339" s="26">
        <v>77.86</v>
      </c>
      <c r="AJ339" s="26">
        <v>100.05</v>
      </c>
      <c r="AK339" s="26">
        <v>99.18</v>
      </c>
      <c r="AL339" s="26">
        <v>109.65</v>
      </c>
      <c r="AM339" s="26">
        <v>99</v>
      </c>
      <c r="AN339" s="26">
        <v>102.92</v>
      </c>
      <c r="AO339" s="26">
        <v>103.72</v>
      </c>
      <c r="AP339" s="26">
        <v>98.28</v>
      </c>
      <c r="AQ339" s="26">
        <v>83.3</v>
      </c>
      <c r="AR339" s="26">
        <v>88.84</v>
      </c>
      <c r="AS339" s="26">
        <v>87.24</v>
      </c>
      <c r="AT339" s="26">
        <v>106.9</v>
      </c>
      <c r="AU339" s="26">
        <v>88.09</v>
      </c>
      <c r="AV339" s="26">
        <v>95.12</v>
      </c>
      <c r="AW339" s="26">
        <v>96.82</v>
      </c>
      <c r="AX339" s="26">
        <v>91.6</v>
      </c>
      <c r="AY339" s="26">
        <v>90.68</v>
      </c>
      <c r="AZ339" s="26">
        <v>93.22</v>
      </c>
      <c r="BA339" s="26">
        <v>97.89</v>
      </c>
      <c r="BB339" s="26">
        <v>96.82</v>
      </c>
      <c r="BC339" s="26">
        <v>90.38</v>
      </c>
      <c r="BD339" s="26">
        <v>98.18</v>
      </c>
      <c r="BE339" s="26">
        <v>100.18</v>
      </c>
      <c r="BF339" s="25"/>
      <c r="BG339" s="26">
        <v>91.07</v>
      </c>
      <c r="BH339" s="26">
        <v>95.92</v>
      </c>
      <c r="BI339" s="26">
        <v>86.19</v>
      </c>
      <c r="BJ339" s="26">
        <v>93.07</v>
      </c>
      <c r="BK339" s="26">
        <v>82.11</v>
      </c>
      <c r="BL339" s="26">
        <v>97.07</v>
      </c>
      <c r="BM339" s="26">
        <v>112.02</v>
      </c>
      <c r="BN339" s="26">
        <v>80.569999999999993</v>
      </c>
      <c r="BO339" s="26">
        <v>99.71</v>
      </c>
      <c r="BP339" s="26">
        <v>83.28</v>
      </c>
      <c r="BQ339" s="26">
        <v>94.96</v>
      </c>
      <c r="BR339" s="26">
        <v>125.75</v>
      </c>
      <c r="BS339" s="26">
        <v>82.99</v>
      </c>
      <c r="BT339" s="26">
        <v>83.65</v>
      </c>
      <c r="BU339" s="26">
        <v>71.86</v>
      </c>
      <c r="BV339" s="26">
        <v>82.64</v>
      </c>
      <c r="BW339" s="26">
        <v>95.84</v>
      </c>
      <c r="BX339" s="26">
        <v>93.3</v>
      </c>
      <c r="BY339" s="25"/>
      <c r="BZ339" s="25"/>
      <c r="CA339" s="25"/>
      <c r="CB339" s="25"/>
      <c r="CC339" s="26">
        <v>105.08</v>
      </c>
      <c r="CD339" s="26">
        <v>77.08</v>
      </c>
      <c r="CE339" s="26">
        <v>96.97</v>
      </c>
      <c r="CF339" s="26">
        <v>95.69</v>
      </c>
      <c r="CG339" s="26">
        <v>88.63</v>
      </c>
    </row>
    <row r="340" spans="1:85" x14ac:dyDescent="0.3">
      <c r="A340" s="24" t="s">
        <v>411</v>
      </c>
      <c r="B340" s="26">
        <v>95.27</v>
      </c>
      <c r="C340" s="25"/>
      <c r="D340" s="26">
        <v>98.08</v>
      </c>
      <c r="E340" s="26">
        <v>104.09</v>
      </c>
      <c r="F340" s="26">
        <v>95.26</v>
      </c>
      <c r="G340" s="26">
        <v>89.85</v>
      </c>
      <c r="H340" s="26">
        <v>96.16</v>
      </c>
      <c r="I340" s="26">
        <v>92.12</v>
      </c>
      <c r="J340" s="26">
        <v>96.67</v>
      </c>
      <c r="K340" s="26">
        <v>98.73</v>
      </c>
      <c r="L340" s="26">
        <v>92.13</v>
      </c>
      <c r="M340" s="26">
        <v>90.25</v>
      </c>
      <c r="N340" s="26">
        <v>97.7</v>
      </c>
      <c r="O340" s="26">
        <v>99.46</v>
      </c>
      <c r="P340" s="26">
        <v>98.23</v>
      </c>
      <c r="Q340" s="26">
        <v>81.13</v>
      </c>
      <c r="R340" s="25"/>
      <c r="S340" s="25"/>
      <c r="T340" s="25"/>
      <c r="U340" s="26">
        <v>91.94</v>
      </c>
      <c r="V340" s="26">
        <v>92.47</v>
      </c>
      <c r="W340" s="25"/>
      <c r="X340" s="26">
        <v>98.89</v>
      </c>
      <c r="Y340" s="26">
        <v>89.8</v>
      </c>
      <c r="Z340" s="26">
        <v>78.83</v>
      </c>
      <c r="AA340" s="26">
        <v>104.09</v>
      </c>
      <c r="AB340" s="26">
        <v>94.68</v>
      </c>
      <c r="AC340" s="26">
        <v>103.68</v>
      </c>
      <c r="AD340" s="26">
        <v>90.59</v>
      </c>
      <c r="AE340" s="26">
        <v>96.45</v>
      </c>
      <c r="AF340" s="26">
        <v>100.92</v>
      </c>
      <c r="AG340" s="26">
        <v>104.12</v>
      </c>
      <c r="AH340" s="26">
        <v>106.54</v>
      </c>
      <c r="AI340" s="26">
        <v>77.55</v>
      </c>
      <c r="AJ340" s="26">
        <v>100.31</v>
      </c>
      <c r="AK340" s="26">
        <v>99.15</v>
      </c>
      <c r="AL340" s="26">
        <v>108.86</v>
      </c>
      <c r="AM340" s="26">
        <v>99.81</v>
      </c>
      <c r="AN340" s="26">
        <v>103.11</v>
      </c>
      <c r="AO340" s="26">
        <v>104.04</v>
      </c>
      <c r="AP340" s="26">
        <v>98.48</v>
      </c>
      <c r="AQ340" s="26">
        <v>84.82</v>
      </c>
      <c r="AR340" s="26">
        <v>91.26</v>
      </c>
      <c r="AS340" s="26">
        <v>88.21</v>
      </c>
      <c r="AT340" s="26">
        <v>107.32</v>
      </c>
      <c r="AU340" s="26">
        <v>89.85</v>
      </c>
      <c r="AV340" s="26">
        <v>95.19</v>
      </c>
      <c r="AW340" s="26">
        <v>97.22</v>
      </c>
      <c r="AX340" s="26">
        <v>92.12</v>
      </c>
      <c r="AY340" s="26">
        <v>91.76</v>
      </c>
      <c r="AZ340" s="26">
        <v>94.27</v>
      </c>
      <c r="BA340" s="26">
        <v>98.4</v>
      </c>
      <c r="BB340" s="26">
        <v>97.26</v>
      </c>
      <c r="BC340" s="26">
        <v>93.03</v>
      </c>
      <c r="BD340" s="26">
        <v>99.72</v>
      </c>
      <c r="BE340" s="26">
        <v>100.09</v>
      </c>
      <c r="BF340" s="25"/>
      <c r="BG340" s="26">
        <v>92.13</v>
      </c>
      <c r="BH340" s="26">
        <v>96.07</v>
      </c>
      <c r="BI340" s="26">
        <v>86.79</v>
      </c>
      <c r="BJ340" s="26">
        <v>94.01</v>
      </c>
      <c r="BK340" s="26">
        <v>82.71</v>
      </c>
      <c r="BL340" s="26">
        <v>97.49</v>
      </c>
      <c r="BM340" s="26">
        <v>111.22</v>
      </c>
      <c r="BN340" s="26">
        <v>82.54</v>
      </c>
      <c r="BO340" s="26">
        <v>99.46</v>
      </c>
      <c r="BP340" s="26">
        <v>85.84</v>
      </c>
      <c r="BQ340" s="26">
        <v>96.42</v>
      </c>
      <c r="BR340" s="26">
        <v>123.54</v>
      </c>
      <c r="BS340" s="26">
        <v>86.9</v>
      </c>
      <c r="BT340" s="26">
        <v>87.55</v>
      </c>
      <c r="BU340" s="26">
        <v>73.37</v>
      </c>
      <c r="BV340" s="26">
        <v>83.34</v>
      </c>
      <c r="BW340" s="26">
        <v>94.86</v>
      </c>
      <c r="BX340" s="26">
        <v>94.48</v>
      </c>
      <c r="BY340" s="25"/>
      <c r="BZ340" s="25"/>
      <c r="CA340" s="25"/>
      <c r="CB340" s="25"/>
      <c r="CC340" s="26">
        <v>104.57</v>
      </c>
      <c r="CD340" s="26">
        <v>79.25</v>
      </c>
      <c r="CE340" s="26">
        <v>98.22</v>
      </c>
      <c r="CF340" s="26">
        <v>94.89</v>
      </c>
      <c r="CG340" s="26">
        <v>89.31</v>
      </c>
    </row>
    <row r="341" spans="1:85" x14ac:dyDescent="0.3">
      <c r="A341" s="24" t="s">
        <v>412</v>
      </c>
      <c r="B341" s="26">
        <v>95.75</v>
      </c>
      <c r="C341" s="25"/>
      <c r="D341" s="26">
        <v>98.2</v>
      </c>
      <c r="E341" s="26">
        <v>103.8</v>
      </c>
      <c r="F341" s="26">
        <v>95.62</v>
      </c>
      <c r="G341" s="26">
        <v>90.81</v>
      </c>
      <c r="H341" s="26">
        <v>96.6</v>
      </c>
      <c r="I341" s="26">
        <v>92.64</v>
      </c>
      <c r="J341" s="26">
        <v>96.88</v>
      </c>
      <c r="K341" s="26">
        <v>99.2</v>
      </c>
      <c r="L341" s="26">
        <v>93.07</v>
      </c>
      <c r="M341" s="26">
        <v>91.54</v>
      </c>
      <c r="N341" s="26">
        <v>97.73</v>
      </c>
      <c r="O341" s="26">
        <v>99.07</v>
      </c>
      <c r="P341" s="26">
        <v>99.03</v>
      </c>
      <c r="Q341" s="26">
        <v>82.41</v>
      </c>
      <c r="R341" s="25"/>
      <c r="S341" s="25"/>
      <c r="T341" s="25"/>
      <c r="U341" s="26">
        <v>92.41</v>
      </c>
      <c r="V341" s="26">
        <v>92.22</v>
      </c>
      <c r="W341" s="25"/>
      <c r="X341" s="26">
        <v>98.92</v>
      </c>
      <c r="Y341" s="26">
        <v>90.63</v>
      </c>
      <c r="Z341" s="26">
        <v>81.06</v>
      </c>
      <c r="AA341" s="26">
        <v>103.8</v>
      </c>
      <c r="AB341" s="26">
        <v>95.07</v>
      </c>
      <c r="AC341" s="26">
        <v>101.73</v>
      </c>
      <c r="AD341" s="26">
        <v>90.15</v>
      </c>
      <c r="AE341" s="26">
        <v>97.23</v>
      </c>
      <c r="AF341" s="26">
        <v>100.34</v>
      </c>
      <c r="AG341" s="26">
        <v>103.3</v>
      </c>
      <c r="AH341" s="26">
        <v>105.94</v>
      </c>
      <c r="AI341" s="26">
        <v>77.87</v>
      </c>
      <c r="AJ341" s="26">
        <v>99.89</v>
      </c>
      <c r="AK341" s="26">
        <v>98.33</v>
      </c>
      <c r="AL341" s="26">
        <v>107.78</v>
      </c>
      <c r="AM341" s="26">
        <v>99.58</v>
      </c>
      <c r="AN341" s="26">
        <v>103.01</v>
      </c>
      <c r="AO341" s="26">
        <v>104.63</v>
      </c>
      <c r="AP341" s="26">
        <v>98.19</v>
      </c>
      <c r="AQ341" s="26">
        <v>87.12</v>
      </c>
      <c r="AR341" s="26">
        <v>92.43</v>
      </c>
      <c r="AS341" s="26">
        <v>89.29</v>
      </c>
      <c r="AT341" s="26">
        <v>106.64</v>
      </c>
      <c r="AU341" s="26">
        <v>90.81</v>
      </c>
      <c r="AV341" s="26">
        <v>95.46</v>
      </c>
      <c r="AW341" s="26">
        <v>97.83</v>
      </c>
      <c r="AX341" s="26">
        <v>92.64</v>
      </c>
      <c r="AY341" s="26">
        <v>91.87</v>
      </c>
      <c r="AZ341" s="26">
        <v>94.48</v>
      </c>
      <c r="BA341" s="26">
        <v>98.62</v>
      </c>
      <c r="BB341" s="26">
        <v>97.32</v>
      </c>
      <c r="BC341" s="26">
        <v>98.92</v>
      </c>
      <c r="BD341" s="26">
        <v>100.15</v>
      </c>
      <c r="BE341" s="26">
        <v>100.01</v>
      </c>
      <c r="BF341" s="25"/>
      <c r="BG341" s="26">
        <v>93.07</v>
      </c>
      <c r="BH341" s="26">
        <v>96.28</v>
      </c>
      <c r="BI341" s="26">
        <v>88.36</v>
      </c>
      <c r="BJ341" s="26">
        <v>95.16</v>
      </c>
      <c r="BK341" s="26">
        <v>84.47</v>
      </c>
      <c r="BL341" s="26">
        <v>97.79</v>
      </c>
      <c r="BM341" s="26">
        <v>109.98</v>
      </c>
      <c r="BN341" s="26">
        <v>83.4</v>
      </c>
      <c r="BO341" s="26">
        <v>99.07</v>
      </c>
      <c r="BP341" s="26">
        <v>88.3</v>
      </c>
      <c r="BQ341" s="26">
        <v>97.55</v>
      </c>
      <c r="BR341" s="26">
        <v>121.15</v>
      </c>
      <c r="BS341" s="26">
        <v>88.1</v>
      </c>
      <c r="BT341" s="26">
        <v>88.69</v>
      </c>
      <c r="BU341" s="26">
        <v>75.25</v>
      </c>
      <c r="BV341" s="26">
        <v>84.59</v>
      </c>
      <c r="BW341" s="26">
        <v>93.97</v>
      </c>
      <c r="BX341" s="26">
        <v>94.96</v>
      </c>
      <c r="BY341" s="25"/>
      <c r="BZ341" s="25"/>
      <c r="CA341" s="25"/>
      <c r="CB341" s="25"/>
      <c r="CC341" s="26">
        <v>103.77</v>
      </c>
      <c r="CD341" s="26">
        <v>80.959999999999994</v>
      </c>
      <c r="CE341" s="26">
        <v>98.29</v>
      </c>
      <c r="CF341" s="26">
        <v>94.57</v>
      </c>
      <c r="CG341" s="26">
        <v>88.96</v>
      </c>
    </row>
    <row r="342" spans="1:85" x14ac:dyDescent="0.3">
      <c r="A342" s="24" t="s">
        <v>413</v>
      </c>
      <c r="B342" s="26">
        <v>96.34</v>
      </c>
      <c r="C342" s="25"/>
      <c r="D342" s="26">
        <v>98.63</v>
      </c>
      <c r="E342" s="26">
        <v>104.48</v>
      </c>
      <c r="F342" s="26">
        <v>96</v>
      </c>
      <c r="G342" s="26">
        <v>91.72</v>
      </c>
      <c r="H342" s="26">
        <v>96.86</v>
      </c>
      <c r="I342" s="26">
        <v>93.08</v>
      </c>
      <c r="J342" s="26">
        <v>97</v>
      </c>
      <c r="K342" s="26">
        <v>99.4</v>
      </c>
      <c r="L342" s="26">
        <v>93.82</v>
      </c>
      <c r="M342" s="26">
        <v>92.6</v>
      </c>
      <c r="N342" s="26">
        <v>97.89</v>
      </c>
      <c r="O342" s="26">
        <v>99.02</v>
      </c>
      <c r="P342" s="26">
        <v>99.99</v>
      </c>
      <c r="Q342" s="26">
        <v>84.98</v>
      </c>
      <c r="R342" s="25"/>
      <c r="S342" s="25"/>
      <c r="T342" s="25"/>
      <c r="U342" s="26">
        <v>92.94</v>
      </c>
      <c r="V342" s="26">
        <v>92.31</v>
      </c>
      <c r="W342" s="25"/>
      <c r="X342" s="26">
        <v>99.25</v>
      </c>
      <c r="Y342" s="26">
        <v>92.25</v>
      </c>
      <c r="Z342" s="26">
        <v>84.16</v>
      </c>
      <c r="AA342" s="26">
        <v>104.48</v>
      </c>
      <c r="AB342" s="26">
        <v>95.68</v>
      </c>
      <c r="AC342" s="26">
        <v>100.56</v>
      </c>
      <c r="AD342" s="26">
        <v>91.35</v>
      </c>
      <c r="AE342" s="26">
        <v>97.85</v>
      </c>
      <c r="AF342" s="26">
        <v>100.71</v>
      </c>
      <c r="AG342" s="26">
        <v>102.31</v>
      </c>
      <c r="AH342" s="26">
        <v>105.5</v>
      </c>
      <c r="AI342" s="26">
        <v>79.180000000000007</v>
      </c>
      <c r="AJ342" s="26">
        <v>99.67</v>
      </c>
      <c r="AK342" s="26">
        <v>98.24</v>
      </c>
      <c r="AL342" s="26">
        <v>106.52</v>
      </c>
      <c r="AM342" s="26">
        <v>99.63</v>
      </c>
      <c r="AN342" s="26">
        <v>102.97</v>
      </c>
      <c r="AO342" s="26">
        <v>103.68</v>
      </c>
      <c r="AP342" s="26">
        <v>97.59</v>
      </c>
      <c r="AQ342" s="26">
        <v>88.51</v>
      </c>
      <c r="AR342" s="26">
        <v>93.84</v>
      </c>
      <c r="AS342" s="26">
        <v>90.25</v>
      </c>
      <c r="AT342" s="26">
        <v>105.3</v>
      </c>
      <c r="AU342" s="26">
        <v>91.72</v>
      </c>
      <c r="AV342" s="26">
        <v>95.55</v>
      </c>
      <c r="AW342" s="26">
        <v>98.28</v>
      </c>
      <c r="AX342" s="26">
        <v>93.08</v>
      </c>
      <c r="AY342" s="26">
        <v>92.59</v>
      </c>
      <c r="AZ342" s="26">
        <v>94.67</v>
      </c>
      <c r="BA342" s="26">
        <v>98.63</v>
      </c>
      <c r="BB342" s="26">
        <v>97.33</v>
      </c>
      <c r="BC342" s="26">
        <v>103.47</v>
      </c>
      <c r="BD342" s="26">
        <v>100.21</v>
      </c>
      <c r="BE342" s="26">
        <v>99.8</v>
      </c>
      <c r="BF342" s="25"/>
      <c r="BG342" s="26">
        <v>93.82</v>
      </c>
      <c r="BH342" s="26">
        <v>96.41</v>
      </c>
      <c r="BI342" s="26">
        <v>89.73</v>
      </c>
      <c r="BJ342" s="26">
        <v>96.11</v>
      </c>
      <c r="BK342" s="26">
        <v>85.86</v>
      </c>
      <c r="BL342" s="26">
        <v>98.15</v>
      </c>
      <c r="BM342" s="26">
        <v>108.76</v>
      </c>
      <c r="BN342" s="26">
        <v>84.73</v>
      </c>
      <c r="BO342" s="26">
        <v>99.02</v>
      </c>
      <c r="BP342" s="26">
        <v>91</v>
      </c>
      <c r="BQ342" s="26">
        <v>99.61</v>
      </c>
      <c r="BR342" s="26">
        <v>118.47</v>
      </c>
      <c r="BS342" s="26">
        <v>89.22</v>
      </c>
      <c r="BT342" s="26">
        <v>89.45</v>
      </c>
      <c r="BU342" s="26">
        <v>79.099999999999994</v>
      </c>
      <c r="BV342" s="26">
        <v>84.06</v>
      </c>
      <c r="BW342" s="26">
        <v>96.65</v>
      </c>
      <c r="BX342" s="26">
        <v>95.08</v>
      </c>
      <c r="BY342" s="25"/>
      <c r="BZ342" s="25"/>
      <c r="CA342" s="25"/>
      <c r="CB342" s="25"/>
      <c r="CC342" s="26">
        <v>103.43</v>
      </c>
      <c r="CD342" s="26">
        <v>82.34</v>
      </c>
      <c r="CE342" s="26">
        <v>98.26</v>
      </c>
      <c r="CF342" s="26">
        <v>95.28</v>
      </c>
      <c r="CG342" s="26">
        <v>88.88</v>
      </c>
    </row>
    <row r="343" spans="1:85" x14ac:dyDescent="0.3">
      <c r="A343" s="24" t="s">
        <v>414</v>
      </c>
      <c r="B343" s="26">
        <v>96.93</v>
      </c>
      <c r="C343" s="25"/>
      <c r="D343" s="26">
        <v>99.17</v>
      </c>
      <c r="E343" s="26">
        <v>104.85</v>
      </c>
      <c r="F343" s="26">
        <v>96.3</v>
      </c>
      <c r="G343" s="26">
        <v>93.14</v>
      </c>
      <c r="H343" s="26">
        <v>97.17</v>
      </c>
      <c r="I343" s="26">
        <v>93.6</v>
      </c>
      <c r="J343" s="26">
        <v>97.39</v>
      </c>
      <c r="K343" s="26">
        <v>100.04</v>
      </c>
      <c r="L343" s="26">
        <v>94.93</v>
      </c>
      <c r="M343" s="26">
        <v>93.63</v>
      </c>
      <c r="N343" s="26">
        <v>98.1</v>
      </c>
      <c r="O343" s="26">
        <v>98.54</v>
      </c>
      <c r="P343" s="26">
        <v>100.07</v>
      </c>
      <c r="Q343" s="26">
        <v>86.58</v>
      </c>
      <c r="R343" s="25"/>
      <c r="S343" s="25"/>
      <c r="T343" s="25"/>
      <c r="U343" s="26">
        <v>93.41</v>
      </c>
      <c r="V343" s="26">
        <v>92.91</v>
      </c>
      <c r="W343" s="25"/>
      <c r="X343" s="26">
        <v>99.66</v>
      </c>
      <c r="Y343" s="26">
        <v>93.81</v>
      </c>
      <c r="Z343" s="26">
        <v>87.79</v>
      </c>
      <c r="AA343" s="26">
        <v>104.85</v>
      </c>
      <c r="AB343" s="26">
        <v>96.11</v>
      </c>
      <c r="AC343" s="26">
        <v>99.53</v>
      </c>
      <c r="AD343" s="26">
        <v>91.12</v>
      </c>
      <c r="AE343" s="26">
        <v>98.39</v>
      </c>
      <c r="AF343" s="26">
        <v>100.78</v>
      </c>
      <c r="AG343" s="26">
        <v>101.4</v>
      </c>
      <c r="AH343" s="26">
        <v>104.94</v>
      </c>
      <c r="AI343" s="26">
        <v>79.66</v>
      </c>
      <c r="AJ343" s="26">
        <v>99.4</v>
      </c>
      <c r="AK343" s="26">
        <v>99.4</v>
      </c>
      <c r="AL343" s="26">
        <v>105.42</v>
      </c>
      <c r="AM343" s="26">
        <v>99.58</v>
      </c>
      <c r="AN343" s="26">
        <v>103.09</v>
      </c>
      <c r="AO343" s="26">
        <v>102.8</v>
      </c>
      <c r="AP343" s="26">
        <v>97.12</v>
      </c>
      <c r="AQ343" s="26">
        <v>90.11</v>
      </c>
      <c r="AR343" s="26">
        <v>94.81</v>
      </c>
      <c r="AS343" s="26">
        <v>91.06</v>
      </c>
      <c r="AT343" s="26">
        <v>103.85</v>
      </c>
      <c r="AU343" s="26">
        <v>93.14</v>
      </c>
      <c r="AV343" s="26">
        <v>95.89</v>
      </c>
      <c r="AW343" s="26">
        <v>98.57</v>
      </c>
      <c r="AX343" s="26">
        <v>93.6</v>
      </c>
      <c r="AY343" s="26">
        <v>93.12</v>
      </c>
      <c r="AZ343" s="26">
        <v>95.29</v>
      </c>
      <c r="BA343" s="26">
        <v>98.9</v>
      </c>
      <c r="BB343" s="26">
        <v>97.27</v>
      </c>
      <c r="BC343" s="26">
        <v>103.19</v>
      </c>
      <c r="BD343" s="26">
        <v>103.25</v>
      </c>
      <c r="BE343" s="26">
        <v>99.66</v>
      </c>
      <c r="BF343" s="25"/>
      <c r="BG343" s="26">
        <v>94.93</v>
      </c>
      <c r="BH343" s="26">
        <v>96.57</v>
      </c>
      <c r="BI343" s="26">
        <v>91.08</v>
      </c>
      <c r="BJ343" s="26">
        <v>97</v>
      </c>
      <c r="BK343" s="26">
        <v>87.23</v>
      </c>
      <c r="BL343" s="26">
        <v>98.48</v>
      </c>
      <c r="BM343" s="26">
        <v>107.85</v>
      </c>
      <c r="BN343" s="26">
        <v>85.98</v>
      </c>
      <c r="BO343" s="26">
        <v>98.54</v>
      </c>
      <c r="BP343" s="26">
        <v>92.15</v>
      </c>
      <c r="BQ343" s="26">
        <v>100.85</v>
      </c>
      <c r="BR343" s="26">
        <v>115.82</v>
      </c>
      <c r="BS343" s="26">
        <v>89.73</v>
      </c>
      <c r="BT343" s="26">
        <v>89.76</v>
      </c>
      <c r="BU343" s="26">
        <v>81.900000000000006</v>
      </c>
      <c r="BV343" s="26">
        <v>83.77</v>
      </c>
      <c r="BW343" s="26">
        <v>95.6</v>
      </c>
      <c r="BX343" s="26">
        <v>94.92</v>
      </c>
      <c r="BY343" s="25"/>
      <c r="BZ343" s="25"/>
      <c r="CA343" s="25"/>
      <c r="CB343" s="25"/>
      <c r="CC343" s="26">
        <v>102.77</v>
      </c>
      <c r="CD343" s="26">
        <v>83.96</v>
      </c>
      <c r="CE343" s="26">
        <v>98.75</v>
      </c>
      <c r="CF343" s="26">
        <v>95.36</v>
      </c>
      <c r="CG343" s="26">
        <v>89.71</v>
      </c>
    </row>
    <row r="344" spans="1:85" x14ac:dyDescent="0.3">
      <c r="A344" s="24" t="s">
        <v>415</v>
      </c>
      <c r="B344" s="26">
        <v>97.56</v>
      </c>
      <c r="C344" s="25"/>
      <c r="D344" s="26">
        <v>99.24</v>
      </c>
      <c r="E344" s="26">
        <v>104.98</v>
      </c>
      <c r="F344" s="26">
        <v>96.73</v>
      </c>
      <c r="G344" s="26">
        <v>94.66</v>
      </c>
      <c r="H344" s="26">
        <v>97.59</v>
      </c>
      <c r="I344" s="26">
        <v>94.83</v>
      </c>
      <c r="J344" s="26">
        <v>98.07</v>
      </c>
      <c r="K344" s="26">
        <v>100.21</v>
      </c>
      <c r="L344" s="26">
        <v>95.73</v>
      </c>
      <c r="M344" s="26">
        <v>94.43</v>
      </c>
      <c r="N344" s="26">
        <v>98.49</v>
      </c>
      <c r="O344" s="26">
        <v>98.41</v>
      </c>
      <c r="P344" s="26">
        <v>100.83</v>
      </c>
      <c r="Q344" s="26">
        <v>88.57</v>
      </c>
      <c r="R344" s="25"/>
      <c r="S344" s="25"/>
      <c r="T344" s="25"/>
      <c r="U344" s="26">
        <v>93.81</v>
      </c>
      <c r="V344" s="26">
        <v>94.07</v>
      </c>
      <c r="W344" s="25"/>
      <c r="X344" s="26">
        <v>99.61</v>
      </c>
      <c r="Y344" s="26">
        <v>94.74</v>
      </c>
      <c r="Z344" s="26">
        <v>90.61</v>
      </c>
      <c r="AA344" s="26">
        <v>104.98</v>
      </c>
      <c r="AB344" s="26">
        <v>96.37</v>
      </c>
      <c r="AC344" s="26">
        <v>99.18</v>
      </c>
      <c r="AD344" s="26">
        <v>94.34</v>
      </c>
      <c r="AE344" s="26">
        <v>99.18</v>
      </c>
      <c r="AF344" s="26">
        <v>100.63</v>
      </c>
      <c r="AG344" s="26">
        <v>100.35</v>
      </c>
      <c r="AH344" s="26">
        <v>104.63</v>
      </c>
      <c r="AI344" s="26">
        <v>80.48</v>
      </c>
      <c r="AJ344" s="26">
        <v>99.62</v>
      </c>
      <c r="AK344" s="26">
        <v>100.57</v>
      </c>
      <c r="AL344" s="26">
        <v>104.56</v>
      </c>
      <c r="AM344" s="26">
        <v>99.83</v>
      </c>
      <c r="AN344" s="26">
        <v>103.05</v>
      </c>
      <c r="AO344" s="26">
        <v>102.07</v>
      </c>
      <c r="AP344" s="26">
        <v>96.72</v>
      </c>
      <c r="AQ344" s="26">
        <v>91.55</v>
      </c>
      <c r="AR344" s="26">
        <v>95.77</v>
      </c>
      <c r="AS344" s="26">
        <v>92.32</v>
      </c>
      <c r="AT344" s="26">
        <v>103.19</v>
      </c>
      <c r="AU344" s="26">
        <v>94.66</v>
      </c>
      <c r="AV344" s="26">
        <v>96.37</v>
      </c>
      <c r="AW344" s="26">
        <v>98.93</v>
      </c>
      <c r="AX344" s="26">
        <v>94.83</v>
      </c>
      <c r="AY344" s="26">
        <v>94.18</v>
      </c>
      <c r="AZ344" s="26">
        <v>96.23</v>
      </c>
      <c r="BA344" s="26">
        <v>99.42</v>
      </c>
      <c r="BB344" s="26">
        <v>97.53</v>
      </c>
      <c r="BC344" s="26">
        <v>102.52</v>
      </c>
      <c r="BD344" s="26">
        <v>103.33</v>
      </c>
      <c r="BE344" s="26">
        <v>99.91</v>
      </c>
      <c r="BF344" s="25"/>
      <c r="BG344" s="26">
        <v>95.73</v>
      </c>
      <c r="BH344" s="26">
        <v>97.12</v>
      </c>
      <c r="BI344" s="26">
        <v>92.56</v>
      </c>
      <c r="BJ344" s="26">
        <v>96.96</v>
      </c>
      <c r="BK344" s="26">
        <v>89.24</v>
      </c>
      <c r="BL344" s="26">
        <v>98.85</v>
      </c>
      <c r="BM344" s="26">
        <v>106.91</v>
      </c>
      <c r="BN344" s="26">
        <v>87.94</v>
      </c>
      <c r="BO344" s="26">
        <v>98.41</v>
      </c>
      <c r="BP344" s="26">
        <v>93.8</v>
      </c>
      <c r="BQ344" s="26">
        <v>103.43</v>
      </c>
      <c r="BR344" s="26">
        <v>113.43</v>
      </c>
      <c r="BS344" s="26">
        <v>90.9</v>
      </c>
      <c r="BT344" s="26">
        <v>92.23</v>
      </c>
      <c r="BU344" s="26">
        <v>85.14</v>
      </c>
      <c r="BV344" s="26">
        <v>83.52</v>
      </c>
      <c r="BW344" s="26">
        <v>95.36</v>
      </c>
      <c r="BX344" s="26">
        <v>94.97</v>
      </c>
      <c r="BY344" s="25"/>
      <c r="BZ344" s="25"/>
      <c r="CA344" s="25"/>
      <c r="CB344" s="25"/>
      <c r="CC344" s="26">
        <v>102.37</v>
      </c>
      <c r="CD344" s="26">
        <v>85.18</v>
      </c>
      <c r="CE344" s="26">
        <v>99.4</v>
      </c>
      <c r="CF344" s="26">
        <v>95.75</v>
      </c>
      <c r="CG344" s="26">
        <v>91.35</v>
      </c>
    </row>
    <row r="345" spans="1:85" x14ac:dyDescent="0.3">
      <c r="A345" s="24" t="s">
        <v>416</v>
      </c>
      <c r="B345" s="26">
        <v>97.94</v>
      </c>
      <c r="C345" s="25"/>
      <c r="D345" s="26">
        <v>99.24</v>
      </c>
      <c r="E345" s="26">
        <v>104.45</v>
      </c>
      <c r="F345" s="26">
        <v>97.04</v>
      </c>
      <c r="G345" s="26">
        <v>95.7</v>
      </c>
      <c r="H345" s="26">
        <v>98.09</v>
      </c>
      <c r="I345" s="26">
        <v>95.25</v>
      </c>
      <c r="J345" s="26">
        <v>98.31</v>
      </c>
      <c r="K345" s="26">
        <v>100.27</v>
      </c>
      <c r="L345" s="26">
        <v>96.77</v>
      </c>
      <c r="M345" s="26">
        <v>95.41</v>
      </c>
      <c r="N345" s="26">
        <v>98.61</v>
      </c>
      <c r="O345" s="26">
        <v>98.18</v>
      </c>
      <c r="P345" s="26">
        <v>100.82</v>
      </c>
      <c r="Q345" s="26">
        <v>90.11</v>
      </c>
      <c r="R345" s="25"/>
      <c r="S345" s="25"/>
      <c r="T345" s="25"/>
      <c r="U345" s="26">
        <v>94.81</v>
      </c>
      <c r="V345" s="26">
        <v>95.78</v>
      </c>
      <c r="W345" s="25"/>
      <c r="X345" s="26">
        <v>99.57</v>
      </c>
      <c r="Y345" s="26">
        <v>93.77</v>
      </c>
      <c r="Z345" s="26">
        <v>92.35</v>
      </c>
      <c r="AA345" s="26">
        <v>104.45</v>
      </c>
      <c r="AB345" s="26">
        <v>96.5</v>
      </c>
      <c r="AC345" s="26">
        <v>99.47</v>
      </c>
      <c r="AD345" s="26">
        <v>97.91</v>
      </c>
      <c r="AE345" s="26">
        <v>99.45</v>
      </c>
      <c r="AF345" s="26">
        <v>101.16</v>
      </c>
      <c r="AG345" s="26">
        <v>99.44</v>
      </c>
      <c r="AH345" s="26">
        <v>103.65</v>
      </c>
      <c r="AI345" s="26">
        <v>83.2</v>
      </c>
      <c r="AJ345" s="26">
        <v>99.32</v>
      </c>
      <c r="AK345" s="26">
        <v>100.5</v>
      </c>
      <c r="AL345" s="26">
        <v>103.61</v>
      </c>
      <c r="AM345" s="26">
        <v>99.6</v>
      </c>
      <c r="AN345" s="26">
        <v>102.58</v>
      </c>
      <c r="AO345" s="26">
        <v>101.62</v>
      </c>
      <c r="AP345" s="26">
        <v>96.55</v>
      </c>
      <c r="AQ345" s="26">
        <v>93.04</v>
      </c>
      <c r="AR345" s="26">
        <v>95.67</v>
      </c>
      <c r="AS345" s="26">
        <v>93.05</v>
      </c>
      <c r="AT345" s="26">
        <v>102.12</v>
      </c>
      <c r="AU345" s="26">
        <v>95.7</v>
      </c>
      <c r="AV345" s="26">
        <v>97.05</v>
      </c>
      <c r="AW345" s="26">
        <v>99.22</v>
      </c>
      <c r="AX345" s="26">
        <v>95.25</v>
      </c>
      <c r="AY345" s="26">
        <v>94.92</v>
      </c>
      <c r="AZ345" s="26">
        <v>96.51</v>
      </c>
      <c r="BA345" s="26">
        <v>99.57</v>
      </c>
      <c r="BB345" s="26">
        <v>97.91</v>
      </c>
      <c r="BC345" s="26">
        <v>101.56</v>
      </c>
      <c r="BD345" s="26">
        <v>103.4</v>
      </c>
      <c r="BE345" s="26">
        <v>99.77</v>
      </c>
      <c r="BF345" s="25"/>
      <c r="BG345" s="26">
        <v>96.77</v>
      </c>
      <c r="BH345" s="26">
        <v>97.85</v>
      </c>
      <c r="BI345" s="26">
        <v>93.84</v>
      </c>
      <c r="BJ345" s="26">
        <v>97.43</v>
      </c>
      <c r="BK345" s="26">
        <v>91.18</v>
      </c>
      <c r="BL345" s="26">
        <v>99.07</v>
      </c>
      <c r="BM345" s="26">
        <v>105.74</v>
      </c>
      <c r="BN345" s="26">
        <v>89.33</v>
      </c>
      <c r="BO345" s="26">
        <v>98.18</v>
      </c>
      <c r="BP345" s="26">
        <v>95.39</v>
      </c>
      <c r="BQ345" s="26">
        <v>102.45</v>
      </c>
      <c r="BR345" s="26">
        <v>110.95</v>
      </c>
      <c r="BS345" s="26">
        <v>91.81</v>
      </c>
      <c r="BT345" s="26">
        <v>95.09</v>
      </c>
      <c r="BU345" s="26">
        <v>87.56</v>
      </c>
      <c r="BV345" s="26">
        <v>84.5</v>
      </c>
      <c r="BW345" s="26">
        <v>97.23</v>
      </c>
      <c r="BX345" s="26">
        <v>94.49</v>
      </c>
      <c r="BY345" s="25"/>
      <c r="BZ345" s="25"/>
      <c r="CA345" s="25"/>
      <c r="CB345" s="25"/>
      <c r="CC345" s="26">
        <v>101.79</v>
      </c>
      <c r="CD345" s="26">
        <v>87.81</v>
      </c>
      <c r="CE345" s="26">
        <v>99.25</v>
      </c>
      <c r="CF345" s="26">
        <v>96.87</v>
      </c>
      <c r="CG345" s="26">
        <v>94.02</v>
      </c>
    </row>
    <row r="346" spans="1:85" x14ac:dyDescent="0.3">
      <c r="A346" s="24" t="s">
        <v>417</v>
      </c>
      <c r="B346" s="26">
        <v>98.35</v>
      </c>
      <c r="C346" s="25"/>
      <c r="D346" s="26">
        <v>99.43</v>
      </c>
      <c r="E346" s="26">
        <v>103.54</v>
      </c>
      <c r="F346" s="26">
        <v>97.44</v>
      </c>
      <c r="G346" s="26">
        <v>96.79</v>
      </c>
      <c r="H346" s="26">
        <v>98.24</v>
      </c>
      <c r="I346" s="26">
        <v>95.77</v>
      </c>
      <c r="J346" s="26">
        <v>98.25</v>
      </c>
      <c r="K346" s="26">
        <v>100.79</v>
      </c>
      <c r="L346" s="26">
        <v>97.76</v>
      </c>
      <c r="M346" s="26">
        <v>96.59</v>
      </c>
      <c r="N346" s="26">
        <v>98.8</v>
      </c>
      <c r="O346" s="26">
        <v>98.24</v>
      </c>
      <c r="P346" s="26">
        <v>100.45</v>
      </c>
      <c r="Q346" s="26">
        <v>92.36</v>
      </c>
      <c r="R346" s="25"/>
      <c r="S346" s="25"/>
      <c r="T346" s="25"/>
      <c r="U346" s="26">
        <v>95.29</v>
      </c>
      <c r="V346" s="26">
        <v>96.61</v>
      </c>
      <c r="W346" s="25"/>
      <c r="X346" s="26">
        <v>99.74</v>
      </c>
      <c r="Y346" s="26">
        <v>93.27</v>
      </c>
      <c r="Z346" s="26">
        <v>93.86</v>
      </c>
      <c r="AA346" s="26">
        <v>103.54</v>
      </c>
      <c r="AB346" s="26">
        <v>97.05</v>
      </c>
      <c r="AC346" s="26">
        <v>99.77</v>
      </c>
      <c r="AD346" s="26">
        <v>99.47</v>
      </c>
      <c r="AE346" s="26">
        <v>99.9</v>
      </c>
      <c r="AF346" s="26">
        <v>100.13</v>
      </c>
      <c r="AG346" s="26">
        <v>99.64</v>
      </c>
      <c r="AH346" s="26">
        <v>102.82</v>
      </c>
      <c r="AI346" s="26">
        <v>85.96</v>
      </c>
      <c r="AJ346" s="26">
        <v>98.92</v>
      </c>
      <c r="AK346" s="26">
        <v>100.03</v>
      </c>
      <c r="AL346" s="26">
        <v>103.21</v>
      </c>
      <c r="AM346" s="26">
        <v>99.71</v>
      </c>
      <c r="AN346" s="26">
        <v>102.02</v>
      </c>
      <c r="AO346" s="26">
        <v>101.16</v>
      </c>
      <c r="AP346" s="26">
        <v>96.52</v>
      </c>
      <c r="AQ346" s="26">
        <v>94.72</v>
      </c>
      <c r="AR346" s="26">
        <v>95.39</v>
      </c>
      <c r="AS346" s="26">
        <v>94.39</v>
      </c>
      <c r="AT346" s="26">
        <v>101.21</v>
      </c>
      <c r="AU346" s="26">
        <v>96.79</v>
      </c>
      <c r="AV346" s="26">
        <v>97.42</v>
      </c>
      <c r="AW346" s="26">
        <v>99.15</v>
      </c>
      <c r="AX346" s="26">
        <v>95.77</v>
      </c>
      <c r="AY346" s="26">
        <v>95.31</v>
      </c>
      <c r="AZ346" s="26">
        <v>96.62</v>
      </c>
      <c r="BA346" s="26">
        <v>99.37</v>
      </c>
      <c r="BB346" s="26">
        <v>98.28</v>
      </c>
      <c r="BC346" s="26">
        <v>102.41</v>
      </c>
      <c r="BD346" s="26">
        <v>105.38</v>
      </c>
      <c r="BE346" s="26">
        <v>99.45</v>
      </c>
      <c r="BF346" s="25"/>
      <c r="BG346" s="26">
        <v>97.76</v>
      </c>
      <c r="BH346" s="26">
        <v>98.54</v>
      </c>
      <c r="BI346" s="26">
        <v>95.12</v>
      </c>
      <c r="BJ346" s="26">
        <v>98.29</v>
      </c>
      <c r="BK346" s="26">
        <v>93.23</v>
      </c>
      <c r="BL346" s="26">
        <v>99.06</v>
      </c>
      <c r="BM346" s="26">
        <v>104.46</v>
      </c>
      <c r="BN346" s="26">
        <v>91.72</v>
      </c>
      <c r="BO346" s="26">
        <v>98.24</v>
      </c>
      <c r="BP346" s="26">
        <v>96.26</v>
      </c>
      <c r="BQ346" s="26">
        <v>101.58</v>
      </c>
      <c r="BR346" s="26">
        <v>108.24</v>
      </c>
      <c r="BS346" s="26">
        <v>92.69</v>
      </c>
      <c r="BT346" s="26">
        <v>97.34</v>
      </c>
      <c r="BU346" s="26">
        <v>90.34</v>
      </c>
      <c r="BV346" s="26">
        <v>93.23</v>
      </c>
      <c r="BW346" s="26">
        <v>98.27</v>
      </c>
      <c r="BX346" s="26">
        <v>94.83</v>
      </c>
      <c r="BY346" s="25"/>
      <c r="BZ346" s="25"/>
      <c r="CA346" s="25"/>
      <c r="CB346" s="25"/>
      <c r="CC346" s="26">
        <v>101.41</v>
      </c>
      <c r="CD346" s="26">
        <v>89.15</v>
      </c>
      <c r="CE346" s="26">
        <v>98.76</v>
      </c>
      <c r="CF346" s="26">
        <v>98.78</v>
      </c>
      <c r="CG346" s="26">
        <v>95</v>
      </c>
    </row>
    <row r="347" spans="1:85" x14ac:dyDescent="0.3">
      <c r="A347" s="24" t="s">
        <v>418</v>
      </c>
      <c r="B347" s="26">
        <v>98.73</v>
      </c>
      <c r="C347" s="25"/>
      <c r="D347" s="26">
        <v>99.76</v>
      </c>
      <c r="E347" s="26">
        <v>102.67</v>
      </c>
      <c r="F347" s="26">
        <v>97.93</v>
      </c>
      <c r="G347" s="26">
        <v>97.81</v>
      </c>
      <c r="H347" s="26">
        <v>98.42</v>
      </c>
      <c r="I347" s="26">
        <v>96.58</v>
      </c>
      <c r="J347" s="26">
        <v>98.47</v>
      </c>
      <c r="K347" s="26">
        <v>101.17</v>
      </c>
      <c r="L347" s="26">
        <v>98.5</v>
      </c>
      <c r="M347" s="26">
        <v>97.41</v>
      </c>
      <c r="N347" s="26">
        <v>98.94</v>
      </c>
      <c r="O347" s="26">
        <v>98.14</v>
      </c>
      <c r="P347" s="26">
        <v>100.17</v>
      </c>
      <c r="Q347" s="26">
        <v>93.99</v>
      </c>
      <c r="R347" s="25"/>
      <c r="S347" s="25"/>
      <c r="T347" s="25"/>
      <c r="U347" s="26">
        <v>96.87</v>
      </c>
      <c r="V347" s="26">
        <v>97.44</v>
      </c>
      <c r="W347" s="25"/>
      <c r="X347" s="26">
        <v>100.06</v>
      </c>
      <c r="Y347" s="26">
        <v>92.63</v>
      </c>
      <c r="Z347" s="26">
        <v>95.02</v>
      </c>
      <c r="AA347" s="26">
        <v>102.67</v>
      </c>
      <c r="AB347" s="26">
        <v>97.58</v>
      </c>
      <c r="AC347" s="26">
        <v>100.23</v>
      </c>
      <c r="AD347" s="26">
        <v>98.48</v>
      </c>
      <c r="AE347" s="26">
        <v>99.81</v>
      </c>
      <c r="AF347" s="26">
        <v>99.77</v>
      </c>
      <c r="AG347" s="26">
        <v>99.79</v>
      </c>
      <c r="AH347" s="26">
        <v>102.15</v>
      </c>
      <c r="AI347" s="26">
        <v>88.67</v>
      </c>
      <c r="AJ347" s="26">
        <v>98.83</v>
      </c>
      <c r="AK347" s="26">
        <v>100.1</v>
      </c>
      <c r="AL347" s="26">
        <v>102.35</v>
      </c>
      <c r="AM347" s="26">
        <v>100.08</v>
      </c>
      <c r="AN347" s="26">
        <v>101.32</v>
      </c>
      <c r="AO347" s="26">
        <v>101.05</v>
      </c>
      <c r="AP347" s="26">
        <v>97.11</v>
      </c>
      <c r="AQ347" s="26">
        <v>95.98</v>
      </c>
      <c r="AR347" s="26">
        <v>96.21</v>
      </c>
      <c r="AS347" s="26">
        <v>96.14</v>
      </c>
      <c r="AT347" s="26">
        <v>100.44</v>
      </c>
      <c r="AU347" s="26">
        <v>97.81</v>
      </c>
      <c r="AV347" s="26">
        <v>97.84</v>
      </c>
      <c r="AW347" s="26">
        <v>99.08</v>
      </c>
      <c r="AX347" s="26">
        <v>96.58</v>
      </c>
      <c r="AY347" s="26">
        <v>95.83</v>
      </c>
      <c r="AZ347" s="26">
        <v>96.97</v>
      </c>
      <c r="BA347" s="26">
        <v>99.48</v>
      </c>
      <c r="BB347" s="26">
        <v>98.7</v>
      </c>
      <c r="BC347" s="26">
        <v>103.88</v>
      </c>
      <c r="BD347" s="26">
        <v>106.11</v>
      </c>
      <c r="BE347" s="26">
        <v>99.32</v>
      </c>
      <c r="BF347" s="25"/>
      <c r="BG347" s="26">
        <v>98.5</v>
      </c>
      <c r="BH347" s="26">
        <v>98.86</v>
      </c>
      <c r="BI347" s="26">
        <v>96.55</v>
      </c>
      <c r="BJ347" s="26">
        <v>98.8</v>
      </c>
      <c r="BK347" s="26">
        <v>94.24</v>
      </c>
      <c r="BL347" s="26">
        <v>99.18</v>
      </c>
      <c r="BM347" s="26">
        <v>103.36</v>
      </c>
      <c r="BN347" s="26">
        <v>93.31</v>
      </c>
      <c r="BO347" s="26">
        <v>98.14</v>
      </c>
      <c r="BP347" s="26">
        <v>97.08</v>
      </c>
      <c r="BQ347" s="26">
        <v>100.67</v>
      </c>
      <c r="BR347" s="26">
        <v>106.1</v>
      </c>
      <c r="BS347" s="26">
        <v>94.61</v>
      </c>
      <c r="BT347" s="26">
        <v>97.93</v>
      </c>
      <c r="BU347" s="26">
        <v>92.51</v>
      </c>
      <c r="BV347" s="26">
        <v>93.24</v>
      </c>
      <c r="BW347" s="26">
        <v>98.18</v>
      </c>
      <c r="BX347" s="26">
        <v>96.01</v>
      </c>
      <c r="BY347" s="25"/>
      <c r="BZ347" s="25"/>
      <c r="CA347" s="25"/>
      <c r="CB347" s="25"/>
      <c r="CC347" s="26">
        <v>100.68</v>
      </c>
      <c r="CD347" s="26">
        <v>93.08</v>
      </c>
      <c r="CE347" s="26">
        <v>99.98</v>
      </c>
      <c r="CF347" s="26">
        <v>99.06</v>
      </c>
      <c r="CG347" s="26">
        <v>95.86</v>
      </c>
    </row>
    <row r="348" spans="1:85" x14ac:dyDescent="0.3">
      <c r="A348" s="24" t="s">
        <v>419</v>
      </c>
      <c r="B348" s="26">
        <v>99.33</v>
      </c>
      <c r="C348" s="25"/>
      <c r="D348" s="26">
        <v>99.81</v>
      </c>
      <c r="E348" s="26">
        <v>102</v>
      </c>
      <c r="F348" s="26">
        <v>98.8</v>
      </c>
      <c r="G348" s="26">
        <v>99.03</v>
      </c>
      <c r="H348" s="26">
        <v>98.72</v>
      </c>
      <c r="I348" s="26">
        <v>97.55</v>
      </c>
      <c r="J348" s="26">
        <v>99.17</v>
      </c>
      <c r="K348" s="26">
        <v>101.69</v>
      </c>
      <c r="L348" s="26">
        <v>98.67</v>
      </c>
      <c r="M348" s="26">
        <v>98.28</v>
      </c>
      <c r="N348" s="26">
        <v>99.58</v>
      </c>
      <c r="O348" s="26">
        <v>99.2</v>
      </c>
      <c r="P348" s="26">
        <v>100.24</v>
      </c>
      <c r="Q348" s="26">
        <v>95.64</v>
      </c>
      <c r="R348" s="25"/>
      <c r="S348" s="25"/>
      <c r="T348" s="25"/>
      <c r="U348" s="26">
        <v>97.48</v>
      </c>
      <c r="V348" s="26">
        <v>99.23</v>
      </c>
      <c r="W348" s="25"/>
      <c r="X348" s="26">
        <v>100.1</v>
      </c>
      <c r="Y348" s="26">
        <v>92.06</v>
      </c>
      <c r="Z348" s="26">
        <v>95.9</v>
      </c>
      <c r="AA348" s="26">
        <v>102</v>
      </c>
      <c r="AB348" s="26">
        <v>98.65</v>
      </c>
      <c r="AC348" s="26">
        <v>100.05</v>
      </c>
      <c r="AD348" s="26">
        <v>99.49</v>
      </c>
      <c r="AE348" s="26">
        <v>100.21</v>
      </c>
      <c r="AF348" s="26">
        <v>99.39</v>
      </c>
      <c r="AG348" s="26">
        <v>100.48</v>
      </c>
      <c r="AH348" s="26">
        <v>101.93</v>
      </c>
      <c r="AI348" s="26">
        <v>92.4</v>
      </c>
      <c r="AJ348" s="26">
        <v>99.09</v>
      </c>
      <c r="AK348" s="26">
        <v>100.7</v>
      </c>
      <c r="AL348" s="26">
        <v>101.79</v>
      </c>
      <c r="AM348" s="26">
        <v>100.44</v>
      </c>
      <c r="AN348" s="26">
        <v>100.92</v>
      </c>
      <c r="AO348" s="26">
        <v>100.76</v>
      </c>
      <c r="AP348" s="26">
        <v>98.27</v>
      </c>
      <c r="AQ348" s="26">
        <v>97.39</v>
      </c>
      <c r="AR348" s="26">
        <v>97.42</v>
      </c>
      <c r="AS348" s="26">
        <v>97.71</v>
      </c>
      <c r="AT348" s="26">
        <v>101.02</v>
      </c>
      <c r="AU348" s="26">
        <v>99.03</v>
      </c>
      <c r="AV348" s="26">
        <v>98.38</v>
      </c>
      <c r="AW348" s="26">
        <v>99.09</v>
      </c>
      <c r="AX348" s="26">
        <v>97.55</v>
      </c>
      <c r="AY348" s="26">
        <v>97.28</v>
      </c>
      <c r="AZ348" s="26">
        <v>98.05</v>
      </c>
      <c r="BA348" s="26">
        <v>99.92</v>
      </c>
      <c r="BB348" s="26">
        <v>99.24</v>
      </c>
      <c r="BC348" s="26">
        <v>112.36</v>
      </c>
      <c r="BD348" s="26">
        <v>105.19</v>
      </c>
      <c r="BE348" s="26">
        <v>99.46</v>
      </c>
      <c r="BF348" s="25"/>
      <c r="BG348" s="26">
        <v>98.67</v>
      </c>
      <c r="BH348" s="26">
        <v>99.15</v>
      </c>
      <c r="BI348" s="26">
        <v>97.72</v>
      </c>
      <c r="BJ348" s="26">
        <v>99.33</v>
      </c>
      <c r="BK348" s="26">
        <v>95.87</v>
      </c>
      <c r="BL348" s="26">
        <v>99.8</v>
      </c>
      <c r="BM348" s="26">
        <v>102.46</v>
      </c>
      <c r="BN348" s="26">
        <v>95.82</v>
      </c>
      <c r="BO348" s="26">
        <v>99.2</v>
      </c>
      <c r="BP348" s="26">
        <v>98.15</v>
      </c>
      <c r="BQ348" s="26">
        <v>100.6</v>
      </c>
      <c r="BR348" s="26">
        <v>104.2</v>
      </c>
      <c r="BS348" s="26">
        <v>96.2</v>
      </c>
      <c r="BT348" s="26">
        <v>99.29</v>
      </c>
      <c r="BU348" s="26">
        <v>94.2</v>
      </c>
      <c r="BV348" s="26">
        <v>92.68</v>
      </c>
      <c r="BW348" s="26">
        <v>97.65</v>
      </c>
      <c r="BX348" s="26">
        <v>98.51</v>
      </c>
      <c r="BY348" s="25"/>
      <c r="BZ348" s="25"/>
      <c r="CA348" s="25"/>
      <c r="CB348" s="25"/>
      <c r="CC348" s="26">
        <v>100.5</v>
      </c>
      <c r="CD348" s="26">
        <v>94.48</v>
      </c>
      <c r="CE348" s="26">
        <v>100.23</v>
      </c>
      <c r="CF348" s="26">
        <v>100.61</v>
      </c>
      <c r="CG348" s="26">
        <v>98.36</v>
      </c>
    </row>
    <row r="349" spans="1:85" x14ac:dyDescent="0.3">
      <c r="A349" s="24" t="s">
        <v>420</v>
      </c>
      <c r="B349" s="26">
        <v>99.52</v>
      </c>
      <c r="C349" s="25"/>
      <c r="D349" s="26">
        <v>99.68</v>
      </c>
      <c r="E349" s="26">
        <v>100.75</v>
      </c>
      <c r="F349" s="26">
        <v>99.27</v>
      </c>
      <c r="G349" s="26">
        <v>99.52</v>
      </c>
      <c r="H349" s="26">
        <v>99.43</v>
      </c>
      <c r="I349" s="26">
        <v>98.4</v>
      </c>
      <c r="J349" s="26">
        <v>99.42</v>
      </c>
      <c r="K349" s="26">
        <v>100.59</v>
      </c>
      <c r="L349" s="26">
        <v>99.31</v>
      </c>
      <c r="M349" s="26">
        <v>98.99</v>
      </c>
      <c r="N349" s="26">
        <v>99.9</v>
      </c>
      <c r="O349" s="26">
        <v>99.48</v>
      </c>
      <c r="P349" s="26">
        <v>100.36</v>
      </c>
      <c r="Q349" s="26">
        <v>97.09</v>
      </c>
      <c r="R349" s="25"/>
      <c r="S349" s="25"/>
      <c r="T349" s="25"/>
      <c r="U349" s="26">
        <v>98.27</v>
      </c>
      <c r="V349" s="26">
        <v>99.21</v>
      </c>
      <c r="W349" s="25"/>
      <c r="X349" s="26">
        <v>99.87</v>
      </c>
      <c r="Y349" s="26">
        <v>94.54</v>
      </c>
      <c r="Z349" s="26">
        <v>97.2</v>
      </c>
      <c r="AA349" s="26">
        <v>100.75</v>
      </c>
      <c r="AB349" s="26">
        <v>98.99</v>
      </c>
      <c r="AC349" s="26">
        <v>100.43</v>
      </c>
      <c r="AD349" s="26">
        <v>99.44</v>
      </c>
      <c r="AE349" s="26">
        <v>99.6</v>
      </c>
      <c r="AF349" s="26">
        <v>100.1</v>
      </c>
      <c r="AG349" s="26">
        <v>100.5</v>
      </c>
      <c r="AH349" s="26">
        <v>101.05</v>
      </c>
      <c r="AI349" s="26">
        <v>95.16</v>
      </c>
      <c r="AJ349" s="26">
        <v>99.32</v>
      </c>
      <c r="AK349" s="26">
        <v>100.42</v>
      </c>
      <c r="AL349" s="26">
        <v>101.31</v>
      </c>
      <c r="AM349" s="26">
        <v>100.3</v>
      </c>
      <c r="AN349" s="26">
        <v>100.53</v>
      </c>
      <c r="AO349" s="26">
        <v>100.48</v>
      </c>
      <c r="AP349" s="26">
        <v>98.44</v>
      </c>
      <c r="AQ349" s="26">
        <v>98.65</v>
      </c>
      <c r="AR349" s="26">
        <v>98.75</v>
      </c>
      <c r="AS349" s="26">
        <v>98.54</v>
      </c>
      <c r="AT349" s="26">
        <v>100.93</v>
      </c>
      <c r="AU349" s="26">
        <v>99.52</v>
      </c>
      <c r="AV349" s="26">
        <v>99.25</v>
      </c>
      <c r="AW349" s="26">
        <v>99.64</v>
      </c>
      <c r="AX349" s="26">
        <v>98.4</v>
      </c>
      <c r="AY349" s="26">
        <v>98.59</v>
      </c>
      <c r="AZ349" s="26">
        <v>98.62</v>
      </c>
      <c r="BA349" s="26">
        <v>99.88</v>
      </c>
      <c r="BB349" s="26">
        <v>99.69</v>
      </c>
      <c r="BC349" s="26">
        <v>101.68</v>
      </c>
      <c r="BD349" s="26">
        <v>103.02</v>
      </c>
      <c r="BE349" s="26">
        <v>99.38</v>
      </c>
      <c r="BF349" s="25"/>
      <c r="BG349" s="26">
        <v>99.31</v>
      </c>
      <c r="BH349" s="26">
        <v>99.31</v>
      </c>
      <c r="BI349" s="26">
        <v>98.72</v>
      </c>
      <c r="BJ349" s="26">
        <v>99.68</v>
      </c>
      <c r="BK349" s="26">
        <v>97.4</v>
      </c>
      <c r="BL349" s="26">
        <v>99.88</v>
      </c>
      <c r="BM349" s="26">
        <v>101.6</v>
      </c>
      <c r="BN349" s="26">
        <v>98.03</v>
      </c>
      <c r="BO349" s="26">
        <v>99.48</v>
      </c>
      <c r="BP349" s="26">
        <v>99.44</v>
      </c>
      <c r="BQ349" s="26">
        <v>100.37</v>
      </c>
      <c r="BR349" s="26">
        <v>102.5</v>
      </c>
      <c r="BS349" s="26">
        <v>98.21</v>
      </c>
      <c r="BT349" s="26">
        <v>99</v>
      </c>
      <c r="BU349" s="26">
        <v>96.59</v>
      </c>
      <c r="BV349" s="26">
        <v>94.73</v>
      </c>
      <c r="BW349" s="26">
        <v>98.42</v>
      </c>
      <c r="BX349" s="26">
        <v>98.19</v>
      </c>
      <c r="BY349" s="25"/>
      <c r="BZ349" s="25"/>
      <c r="CA349" s="25"/>
      <c r="CB349" s="25"/>
      <c r="CC349" s="26">
        <v>100.2</v>
      </c>
      <c r="CD349" s="26">
        <v>96.37</v>
      </c>
      <c r="CE349" s="26">
        <v>100</v>
      </c>
      <c r="CF349" s="26">
        <v>101.57</v>
      </c>
      <c r="CG349" s="26">
        <v>98.1</v>
      </c>
    </row>
    <row r="350" spans="1:85" x14ac:dyDescent="0.3">
      <c r="A350" s="24" t="s">
        <v>421</v>
      </c>
      <c r="B350" s="26">
        <v>99.73</v>
      </c>
      <c r="C350" s="25"/>
      <c r="D350" s="26">
        <v>99.89</v>
      </c>
      <c r="E350" s="26">
        <v>100.28</v>
      </c>
      <c r="F350" s="26">
        <v>99.61</v>
      </c>
      <c r="G350" s="26">
        <v>99.93</v>
      </c>
      <c r="H350" s="26">
        <v>99.73</v>
      </c>
      <c r="I350" s="26">
        <v>99.28</v>
      </c>
      <c r="J350" s="26">
        <v>99.75</v>
      </c>
      <c r="K350" s="26">
        <v>99.11</v>
      </c>
      <c r="L350" s="26">
        <v>99.73</v>
      </c>
      <c r="M350" s="26">
        <v>99.64</v>
      </c>
      <c r="N350" s="26">
        <v>100.03</v>
      </c>
      <c r="O350" s="26">
        <v>99.8</v>
      </c>
      <c r="P350" s="26">
        <v>100.14</v>
      </c>
      <c r="Q350" s="26">
        <v>99.95</v>
      </c>
      <c r="R350" s="25"/>
      <c r="S350" s="25"/>
      <c r="T350" s="25"/>
      <c r="U350" s="26">
        <v>99.46</v>
      </c>
      <c r="V350" s="26">
        <v>99.35</v>
      </c>
      <c r="W350" s="25"/>
      <c r="X350" s="26">
        <v>99.95</v>
      </c>
      <c r="Y350" s="26">
        <v>98.19</v>
      </c>
      <c r="Z350" s="26">
        <v>98.96</v>
      </c>
      <c r="AA350" s="26">
        <v>100.28</v>
      </c>
      <c r="AB350" s="26">
        <v>99.73</v>
      </c>
      <c r="AC350" s="26">
        <v>99.53</v>
      </c>
      <c r="AD350" s="26">
        <v>100.29</v>
      </c>
      <c r="AE350" s="26">
        <v>100.02</v>
      </c>
      <c r="AF350" s="26">
        <v>99.68</v>
      </c>
      <c r="AG350" s="26">
        <v>100.21</v>
      </c>
      <c r="AH350" s="26">
        <v>100.22</v>
      </c>
      <c r="AI350" s="26">
        <v>98.11</v>
      </c>
      <c r="AJ350" s="26">
        <v>99.57</v>
      </c>
      <c r="AK350" s="26">
        <v>99.74</v>
      </c>
      <c r="AL350" s="26">
        <v>100.34</v>
      </c>
      <c r="AM350" s="26">
        <v>100.17</v>
      </c>
      <c r="AN350" s="26">
        <v>100.11</v>
      </c>
      <c r="AO350" s="26">
        <v>100.26</v>
      </c>
      <c r="AP350" s="26">
        <v>99.57</v>
      </c>
      <c r="AQ350" s="26">
        <v>99.02</v>
      </c>
      <c r="AR350" s="26">
        <v>99.65</v>
      </c>
      <c r="AS350" s="26">
        <v>99.42</v>
      </c>
      <c r="AT350" s="26">
        <v>100.05</v>
      </c>
      <c r="AU350" s="26">
        <v>99.93</v>
      </c>
      <c r="AV350" s="26">
        <v>99.72</v>
      </c>
      <c r="AW350" s="26">
        <v>99.74</v>
      </c>
      <c r="AX350" s="26">
        <v>99.28</v>
      </c>
      <c r="AY350" s="26">
        <v>99.77</v>
      </c>
      <c r="AZ350" s="26">
        <v>99.55</v>
      </c>
      <c r="BA350" s="26">
        <v>99.83</v>
      </c>
      <c r="BB350" s="26">
        <v>99.97</v>
      </c>
      <c r="BC350" s="26">
        <v>84.32</v>
      </c>
      <c r="BD350" s="26">
        <v>100.92</v>
      </c>
      <c r="BE350" s="26">
        <v>99.86</v>
      </c>
      <c r="BF350" s="25"/>
      <c r="BG350" s="26">
        <v>99.73</v>
      </c>
      <c r="BH350" s="26">
        <v>99.95</v>
      </c>
      <c r="BI350" s="26">
        <v>99.6</v>
      </c>
      <c r="BJ350" s="26">
        <v>99.77</v>
      </c>
      <c r="BK350" s="26">
        <v>99.22</v>
      </c>
      <c r="BL350" s="26">
        <v>99.88</v>
      </c>
      <c r="BM350" s="26">
        <v>100.72</v>
      </c>
      <c r="BN350" s="26">
        <v>99.6</v>
      </c>
      <c r="BO350" s="26">
        <v>99.8</v>
      </c>
      <c r="BP350" s="26">
        <v>100.06</v>
      </c>
      <c r="BQ350" s="26">
        <v>100.19</v>
      </c>
      <c r="BR350" s="26">
        <v>100.68</v>
      </c>
      <c r="BS350" s="26">
        <v>99.71</v>
      </c>
      <c r="BT350" s="26">
        <v>98.62</v>
      </c>
      <c r="BU350" s="26">
        <v>99.97</v>
      </c>
      <c r="BV350" s="26">
        <v>102.95</v>
      </c>
      <c r="BW350" s="26">
        <v>100.31</v>
      </c>
      <c r="BX350" s="26">
        <v>99.36</v>
      </c>
      <c r="BY350" s="25"/>
      <c r="BZ350" s="25"/>
      <c r="CA350" s="25"/>
      <c r="CB350" s="25"/>
      <c r="CC350" s="26">
        <v>100.26</v>
      </c>
      <c r="CD350" s="26">
        <v>98.69</v>
      </c>
      <c r="CE350" s="26">
        <v>99.53</v>
      </c>
      <c r="CF350" s="26">
        <v>100.58</v>
      </c>
      <c r="CG350" s="26">
        <v>98.86</v>
      </c>
    </row>
    <row r="351" spans="1:85" x14ac:dyDescent="0.3">
      <c r="A351" s="24" t="s">
        <v>422</v>
      </c>
      <c r="B351" s="26">
        <v>100.08</v>
      </c>
      <c r="C351" s="25"/>
      <c r="D351" s="26">
        <v>100.2</v>
      </c>
      <c r="E351" s="26">
        <v>99.58</v>
      </c>
      <c r="F351" s="26">
        <v>100.12</v>
      </c>
      <c r="G351" s="26">
        <v>100.19</v>
      </c>
      <c r="H351" s="26">
        <v>100.09</v>
      </c>
      <c r="I351" s="26">
        <v>100.51</v>
      </c>
      <c r="J351" s="26">
        <v>100.23</v>
      </c>
      <c r="K351" s="26">
        <v>99.6</v>
      </c>
      <c r="L351" s="26">
        <v>100.1</v>
      </c>
      <c r="M351" s="26">
        <v>100.24</v>
      </c>
      <c r="N351" s="26">
        <v>99.95</v>
      </c>
      <c r="O351" s="26">
        <v>100.26</v>
      </c>
      <c r="P351" s="26">
        <v>99.74</v>
      </c>
      <c r="Q351" s="26">
        <v>100.84</v>
      </c>
      <c r="R351" s="25"/>
      <c r="S351" s="25"/>
      <c r="T351" s="25"/>
      <c r="U351" s="26">
        <v>100.83</v>
      </c>
      <c r="V351" s="26">
        <v>100.2</v>
      </c>
      <c r="W351" s="25"/>
      <c r="X351" s="26">
        <v>100.13</v>
      </c>
      <c r="Y351" s="26">
        <v>102.25</v>
      </c>
      <c r="Z351" s="26">
        <v>101.06</v>
      </c>
      <c r="AA351" s="26">
        <v>99.58</v>
      </c>
      <c r="AB351" s="26">
        <v>100.37</v>
      </c>
      <c r="AC351" s="26">
        <v>100.13</v>
      </c>
      <c r="AD351" s="26">
        <v>99.85</v>
      </c>
      <c r="AE351" s="26">
        <v>100.03</v>
      </c>
      <c r="AF351" s="26">
        <v>100.47</v>
      </c>
      <c r="AG351" s="26">
        <v>99.74</v>
      </c>
      <c r="AH351" s="26">
        <v>99.48</v>
      </c>
      <c r="AI351" s="26">
        <v>101.33</v>
      </c>
      <c r="AJ351" s="26">
        <v>100.21</v>
      </c>
      <c r="AK351" s="26">
        <v>99.36</v>
      </c>
      <c r="AL351" s="26">
        <v>99.43</v>
      </c>
      <c r="AM351" s="26">
        <v>99.93</v>
      </c>
      <c r="AN351" s="26">
        <v>99.84</v>
      </c>
      <c r="AO351" s="26">
        <v>99.96</v>
      </c>
      <c r="AP351" s="26">
        <v>100.53</v>
      </c>
      <c r="AQ351" s="26">
        <v>100.06</v>
      </c>
      <c r="AR351" s="26">
        <v>100.26</v>
      </c>
      <c r="AS351" s="26">
        <v>100.64</v>
      </c>
      <c r="AT351" s="26">
        <v>99.48</v>
      </c>
      <c r="AU351" s="26">
        <v>100.19</v>
      </c>
      <c r="AV351" s="26">
        <v>100.17</v>
      </c>
      <c r="AW351" s="26">
        <v>100</v>
      </c>
      <c r="AX351" s="26">
        <v>100.51</v>
      </c>
      <c r="AY351" s="26">
        <v>100.32</v>
      </c>
      <c r="AZ351" s="26">
        <v>100.38</v>
      </c>
      <c r="BA351" s="26">
        <v>100.15</v>
      </c>
      <c r="BB351" s="26">
        <v>100.13</v>
      </c>
      <c r="BC351" s="26">
        <v>97.62</v>
      </c>
      <c r="BD351" s="26">
        <v>99.06</v>
      </c>
      <c r="BE351" s="26">
        <v>100.06</v>
      </c>
      <c r="BF351" s="25"/>
      <c r="BG351" s="26">
        <v>100.1</v>
      </c>
      <c r="BH351" s="26">
        <v>100.2</v>
      </c>
      <c r="BI351" s="26">
        <v>100.31</v>
      </c>
      <c r="BJ351" s="26">
        <v>99.98</v>
      </c>
      <c r="BK351" s="26">
        <v>100.86</v>
      </c>
      <c r="BL351" s="26">
        <v>100.03</v>
      </c>
      <c r="BM351" s="26">
        <v>99.37</v>
      </c>
      <c r="BN351" s="26">
        <v>100.46</v>
      </c>
      <c r="BO351" s="26">
        <v>100.26</v>
      </c>
      <c r="BP351" s="26">
        <v>99.96</v>
      </c>
      <c r="BQ351" s="26">
        <v>99.75</v>
      </c>
      <c r="BR351" s="26">
        <v>99.13</v>
      </c>
      <c r="BS351" s="26">
        <v>100.56</v>
      </c>
      <c r="BT351" s="26">
        <v>100.29</v>
      </c>
      <c r="BU351" s="26">
        <v>101.13</v>
      </c>
      <c r="BV351" s="26">
        <v>101.53</v>
      </c>
      <c r="BW351" s="26">
        <v>99.83</v>
      </c>
      <c r="BX351" s="26">
        <v>100.39</v>
      </c>
      <c r="BY351" s="25"/>
      <c r="BZ351" s="25"/>
      <c r="CA351" s="25"/>
      <c r="CB351" s="25"/>
      <c r="CC351" s="26">
        <v>100.08</v>
      </c>
      <c r="CD351" s="26">
        <v>101.61</v>
      </c>
      <c r="CE351" s="26">
        <v>99.7</v>
      </c>
      <c r="CF351" s="26">
        <v>99.86</v>
      </c>
      <c r="CG351" s="26">
        <v>100.51</v>
      </c>
    </row>
    <row r="352" spans="1:85" x14ac:dyDescent="0.3">
      <c r="A352" s="24" t="s">
        <v>549</v>
      </c>
      <c r="B352" s="26">
        <v>100.67</v>
      </c>
      <c r="C352" s="25"/>
      <c r="D352" s="26">
        <v>100.23</v>
      </c>
      <c r="E352" s="26">
        <v>99.39</v>
      </c>
      <c r="F352" s="26">
        <v>101.01</v>
      </c>
      <c r="G352" s="26">
        <v>100.36</v>
      </c>
      <c r="H352" s="26">
        <v>100.75</v>
      </c>
      <c r="I352" s="26">
        <v>101.84</v>
      </c>
      <c r="J352" s="26">
        <v>100.61</v>
      </c>
      <c r="K352" s="26">
        <v>100.71</v>
      </c>
      <c r="L352" s="26">
        <v>100.87</v>
      </c>
      <c r="M352" s="26">
        <v>101.14</v>
      </c>
      <c r="N352" s="26">
        <v>100.11</v>
      </c>
      <c r="O352" s="26">
        <v>100.46</v>
      </c>
      <c r="P352" s="26">
        <v>99.76</v>
      </c>
      <c r="Q352" s="26">
        <v>102.18</v>
      </c>
      <c r="R352" s="25"/>
      <c r="S352" s="25"/>
      <c r="T352" s="25"/>
      <c r="U352" s="26">
        <v>101.47</v>
      </c>
      <c r="V352" s="26">
        <v>101.25</v>
      </c>
      <c r="W352" s="25"/>
      <c r="X352" s="26">
        <v>100.05</v>
      </c>
      <c r="Y352" s="26">
        <v>105.36</v>
      </c>
      <c r="Z352" s="26">
        <v>102.87</v>
      </c>
      <c r="AA352" s="26">
        <v>99.39</v>
      </c>
      <c r="AB352" s="26">
        <v>100.92</v>
      </c>
      <c r="AC352" s="26">
        <v>99.92</v>
      </c>
      <c r="AD352" s="26">
        <v>100.43</v>
      </c>
      <c r="AE352" s="26">
        <v>100.35</v>
      </c>
      <c r="AF352" s="26">
        <v>99.75</v>
      </c>
      <c r="AG352" s="26">
        <v>99.56</v>
      </c>
      <c r="AH352" s="26">
        <v>99.26</v>
      </c>
      <c r="AI352" s="26">
        <v>105.7</v>
      </c>
      <c r="AJ352" s="26">
        <v>100.91</v>
      </c>
      <c r="AK352" s="26">
        <v>100.48</v>
      </c>
      <c r="AL352" s="26">
        <v>98.94</v>
      </c>
      <c r="AM352" s="26">
        <v>99.6</v>
      </c>
      <c r="AN352" s="26">
        <v>99.52</v>
      </c>
      <c r="AO352" s="26">
        <v>99.31</v>
      </c>
      <c r="AP352" s="26">
        <v>101.49</v>
      </c>
      <c r="AQ352" s="26">
        <v>102.31</v>
      </c>
      <c r="AR352" s="26">
        <v>101.36</v>
      </c>
      <c r="AS352" s="26">
        <v>101.43</v>
      </c>
      <c r="AT352" s="26">
        <v>99.54</v>
      </c>
      <c r="AU352" s="26">
        <v>100.36</v>
      </c>
      <c r="AV352" s="26">
        <v>100.87</v>
      </c>
      <c r="AW352" s="26">
        <v>100.62</v>
      </c>
      <c r="AX352" s="26">
        <v>101.84</v>
      </c>
      <c r="AY352" s="26">
        <v>101.33</v>
      </c>
      <c r="AZ352" s="26">
        <v>101.46</v>
      </c>
      <c r="BA352" s="26">
        <v>100.14</v>
      </c>
      <c r="BB352" s="26">
        <v>100.22</v>
      </c>
      <c r="BC352" s="26">
        <v>119.47</v>
      </c>
      <c r="BD352" s="26">
        <v>97.09</v>
      </c>
      <c r="BE352" s="26">
        <v>100.71</v>
      </c>
      <c r="BF352" s="25"/>
      <c r="BG352" s="26">
        <v>100.87</v>
      </c>
      <c r="BH352" s="26">
        <v>100.55</v>
      </c>
      <c r="BI352" s="26">
        <v>101.39</v>
      </c>
      <c r="BJ352" s="26">
        <v>100.57</v>
      </c>
      <c r="BK352" s="26">
        <v>102.59</v>
      </c>
      <c r="BL352" s="26">
        <v>100.21</v>
      </c>
      <c r="BM352" s="26">
        <v>98.34</v>
      </c>
      <c r="BN352" s="26">
        <v>101.94</v>
      </c>
      <c r="BO352" s="26">
        <v>100.46</v>
      </c>
      <c r="BP352" s="26">
        <v>100.54</v>
      </c>
      <c r="BQ352" s="26">
        <v>99.7</v>
      </c>
      <c r="BR352" s="26">
        <v>97.76</v>
      </c>
      <c r="BS352" s="26">
        <v>101.54</v>
      </c>
      <c r="BT352" s="26">
        <v>102.13</v>
      </c>
      <c r="BU352" s="26">
        <v>102.41</v>
      </c>
      <c r="BV352" s="26">
        <v>101</v>
      </c>
      <c r="BW352" s="26">
        <v>101.46</v>
      </c>
      <c r="BX352" s="26">
        <v>102.1</v>
      </c>
      <c r="BY352" s="25"/>
      <c r="BZ352" s="25"/>
      <c r="CA352" s="25"/>
      <c r="CB352" s="25"/>
      <c r="CC352" s="26">
        <v>99.47</v>
      </c>
      <c r="CD352" s="26">
        <v>103.48</v>
      </c>
      <c r="CE352" s="26">
        <v>100.78</v>
      </c>
      <c r="CF352" s="26">
        <v>98.03</v>
      </c>
      <c r="CG352" s="26">
        <v>102.6</v>
      </c>
    </row>
    <row r="353" spans="1:85" x14ac:dyDescent="0.3">
      <c r="A353" s="24" t="s">
        <v>571</v>
      </c>
      <c r="B353" s="26">
        <v>101.13</v>
      </c>
      <c r="C353" s="25"/>
      <c r="D353" s="26">
        <v>100.04</v>
      </c>
      <c r="E353" s="26">
        <v>100.3</v>
      </c>
      <c r="F353" s="26">
        <v>101.61</v>
      </c>
      <c r="G353" s="26">
        <v>100.39</v>
      </c>
      <c r="H353" s="26">
        <v>101.53</v>
      </c>
      <c r="I353" s="26">
        <v>103.82</v>
      </c>
      <c r="J353" s="26">
        <v>100.53</v>
      </c>
      <c r="K353" s="26">
        <v>101.02</v>
      </c>
      <c r="L353" s="26">
        <v>101.03</v>
      </c>
      <c r="M353" s="26">
        <v>101.76</v>
      </c>
      <c r="N353" s="26">
        <v>100.18</v>
      </c>
      <c r="O353" s="26">
        <v>100.9</v>
      </c>
      <c r="P353" s="26">
        <v>99.86</v>
      </c>
      <c r="Q353" s="26">
        <v>102.96</v>
      </c>
      <c r="R353" s="25"/>
      <c r="S353" s="25"/>
      <c r="T353" s="25"/>
      <c r="U353" s="26">
        <v>101.88</v>
      </c>
      <c r="V353" s="26">
        <v>102.08</v>
      </c>
      <c r="W353" s="25"/>
      <c r="X353" s="26">
        <v>99.76</v>
      </c>
      <c r="Y353" s="26">
        <v>106.67</v>
      </c>
      <c r="Z353" s="26">
        <v>104.45</v>
      </c>
      <c r="AA353" s="26">
        <v>100.3</v>
      </c>
      <c r="AB353" s="26">
        <v>101.5</v>
      </c>
      <c r="AC353" s="26">
        <v>96.07</v>
      </c>
      <c r="AD353" s="26">
        <v>100.89</v>
      </c>
      <c r="AE353" s="26">
        <v>99.76</v>
      </c>
      <c r="AF353" s="26">
        <v>100.23</v>
      </c>
      <c r="AG353" s="26">
        <v>98.87</v>
      </c>
      <c r="AH353" s="26">
        <v>98.06</v>
      </c>
      <c r="AI353" s="26">
        <v>109.7</v>
      </c>
      <c r="AJ353" s="26">
        <v>101.47</v>
      </c>
      <c r="AK353" s="26">
        <v>100.3</v>
      </c>
      <c r="AL353" s="26">
        <v>98.24</v>
      </c>
      <c r="AM353" s="26">
        <v>99.51</v>
      </c>
      <c r="AN353" s="26">
        <v>99.28</v>
      </c>
      <c r="AO353" s="26">
        <v>98.22</v>
      </c>
      <c r="AP353" s="26">
        <v>102.16</v>
      </c>
      <c r="AQ353" s="26">
        <v>104.23</v>
      </c>
      <c r="AR353" s="26">
        <v>101.84</v>
      </c>
      <c r="AS353" s="26">
        <v>102.17</v>
      </c>
      <c r="AT353" s="26">
        <v>100.54</v>
      </c>
      <c r="AU353" s="26">
        <v>100.39</v>
      </c>
      <c r="AV353" s="26">
        <v>101.69</v>
      </c>
      <c r="AW353" s="26">
        <v>101.36</v>
      </c>
      <c r="AX353" s="26">
        <v>103.82</v>
      </c>
      <c r="AY353" s="26">
        <v>101.51</v>
      </c>
      <c r="AZ353" s="26">
        <v>101.79</v>
      </c>
      <c r="BA353" s="26">
        <v>99.85</v>
      </c>
      <c r="BB353" s="26">
        <v>100.78</v>
      </c>
      <c r="BC353" s="26">
        <v>125.36</v>
      </c>
      <c r="BD353" s="26">
        <v>95.1</v>
      </c>
      <c r="BE353" s="26">
        <v>101.61</v>
      </c>
      <c r="BF353" s="25"/>
      <c r="BG353" s="26">
        <v>101.03</v>
      </c>
      <c r="BH353" s="26">
        <v>100.45</v>
      </c>
      <c r="BI353" s="26">
        <v>102.19</v>
      </c>
      <c r="BJ353" s="26">
        <v>100.59</v>
      </c>
      <c r="BK353" s="26">
        <v>104.84</v>
      </c>
      <c r="BL353" s="26">
        <v>100.22</v>
      </c>
      <c r="BM353" s="26">
        <v>97.51</v>
      </c>
      <c r="BN353" s="26">
        <v>103.19</v>
      </c>
      <c r="BO353" s="26">
        <v>100.9</v>
      </c>
      <c r="BP353" s="26">
        <v>101.64</v>
      </c>
      <c r="BQ353" s="26">
        <v>99.37</v>
      </c>
      <c r="BR353" s="26">
        <v>96.86</v>
      </c>
      <c r="BS353" s="26">
        <v>101.81</v>
      </c>
      <c r="BT353" s="26">
        <v>101.47</v>
      </c>
      <c r="BU353" s="26">
        <v>103.02</v>
      </c>
      <c r="BV353" s="26">
        <v>100.19</v>
      </c>
      <c r="BW353" s="26">
        <v>105.46</v>
      </c>
      <c r="BX353" s="26">
        <v>102.69</v>
      </c>
      <c r="BY353" s="25"/>
      <c r="BZ353" s="25"/>
      <c r="CA353" s="25"/>
      <c r="CB353" s="25"/>
      <c r="CC353" s="26">
        <v>98.92</v>
      </c>
      <c r="CD353" s="26">
        <v>104.88</v>
      </c>
      <c r="CE353" s="26">
        <v>101.54</v>
      </c>
      <c r="CF353" s="26">
        <v>97.5</v>
      </c>
      <c r="CG353" s="26">
        <v>103.94</v>
      </c>
    </row>
    <row r="354" spans="1:85" x14ac:dyDescent="0.3">
      <c r="A354" s="32" t="s">
        <v>579</v>
      </c>
      <c r="B354" s="26">
        <v>101.48</v>
      </c>
      <c r="C354" s="25"/>
      <c r="D354" s="26">
        <v>100.12</v>
      </c>
      <c r="E354" s="26">
        <v>100.46</v>
      </c>
      <c r="F354" s="26">
        <v>102.12</v>
      </c>
      <c r="G354" s="26">
        <v>100.37</v>
      </c>
      <c r="H354" s="26">
        <v>101.87</v>
      </c>
      <c r="I354" s="26">
        <v>106.13</v>
      </c>
      <c r="J354" s="26">
        <v>100.47</v>
      </c>
      <c r="K354" s="26">
        <v>100.9</v>
      </c>
      <c r="L354" s="26">
        <v>100.88</v>
      </c>
      <c r="M354" s="26">
        <v>102.51</v>
      </c>
      <c r="N354" s="26">
        <v>99.95</v>
      </c>
      <c r="O354" s="26">
        <v>101.57</v>
      </c>
      <c r="P354" s="26">
        <v>100</v>
      </c>
      <c r="Q354" s="26">
        <v>104.47</v>
      </c>
      <c r="U354" s="26">
        <v>102.23</v>
      </c>
      <c r="V354" s="26">
        <v>103.62</v>
      </c>
      <c r="X354" s="26">
        <v>99.76</v>
      </c>
      <c r="Y354" s="26">
        <v>108.25</v>
      </c>
      <c r="Z354" s="26">
        <v>106.25</v>
      </c>
      <c r="AA354" s="26">
        <v>100.46</v>
      </c>
      <c r="AB354" s="26">
        <v>101.79</v>
      </c>
      <c r="AC354" s="26">
        <v>93.81</v>
      </c>
      <c r="AD354" s="26">
        <v>100.29</v>
      </c>
      <c r="AE354" s="26">
        <v>100.14</v>
      </c>
      <c r="AF354" s="26">
        <v>100.56</v>
      </c>
      <c r="AG354" s="26">
        <v>99.17</v>
      </c>
      <c r="AH354" s="26">
        <v>97.53</v>
      </c>
      <c r="AI354" s="26">
        <v>113.31</v>
      </c>
      <c r="AJ354" s="26">
        <v>101.54</v>
      </c>
      <c r="AK354" s="26">
        <v>100.72</v>
      </c>
      <c r="AL354" s="26">
        <v>97.63</v>
      </c>
      <c r="AM354" s="26">
        <v>99.4</v>
      </c>
      <c r="AN354" s="26">
        <v>99.3</v>
      </c>
      <c r="AO354" s="26">
        <v>97.97</v>
      </c>
      <c r="AP354" s="26">
        <v>102.92</v>
      </c>
      <c r="AQ354" s="26">
        <v>105.35</v>
      </c>
      <c r="AR354" s="26">
        <v>102.63</v>
      </c>
      <c r="AS354" s="26">
        <v>102.66</v>
      </c>
      <c r="AT354" s="26">
        <v>99.5</v>
      </c>
      <c r="AU354" s="26">
        <v>100.37</v>
      </c>
      <c r="AV354" s="26">
        <v>102.3</v>
      </c>
      <c r="AW354" s="26">
        <v>101.41</v>
      </c>
      <c r="AX354" s="26">
        <v>106.13</v>
      </c>
      <c r="AY354" s="26">
        <v>101.74</v>
      </c>
      <c r="AZ354" s="26">
        <v>102.4</v>
      </c>
      <c r="BA354" s="26">
        <v>99.46</v>
      </c>
      <c r="BB354" s="26">
        <v>101.19</v>
      </c>
      <c r="BC354" s="26">
        <v>120.4</v>
      </c>
      <c r="BD354" s="26">
        <v>93.18</v>
      </c>
      <c r="BE354" s="26">
        <v>103.81</v>
      </c>
      <c r="BG354" s="26">
        <v>100.88</v>
      </c>
      <c r="BH354" s="26">
        <v>100.72</v>
      </c>
      <c r="BI354" s="26">
        <v>103.11</v>
      </c>
      <c r="BJ354" s="26">
        <v>101.02</v>
      </c>
      <c r="BK354" s="26">
        <v>106.37</v>
      </c>
      <c r="BL354" s="26">
        <v>100.04</v>
      </c>
      <c r="BM354" s="26">
        <v>96.51</v>
      </c>
      <c r="BN354" s="26">
        <v>103.73</v>
      </c>
      <c r="BO354" s="26">
        <v>101.57</v>
      </c>
      <c r="BP354" s="26">
        <v>102.56</v>
      </c>
      <c r="BQ354" s="26">
        <v>99.75</v>
      </c>
      <c r="BR354" s="26">
        <v>95.49</v>
      </c>
      <c r="BS354" s="26">
        <v>102.37</v>
      </c>
      <c r="BT354" s="26">
        <v>101.93</v>
      </c>
      <c r="BU354" s="26">
        <v>105.28</v>
      </c>
      <c r="BV354" s="26">
        <v>99</v>
      </c>
      <c r="BW354" s="26">
        <v>104.39</v>
      </c>
      <c r="BX354" s="26">
        <v>103.56</v>
      </c>
      <c r="CC354" s="26">
        <v>98.45</v>
      </c>
      <c r="CD354" s="26">
        <v>106.06</v>
      </c>
      <c r="CE354" s="26">
        <v>101.79</v>
      </c>
      <c r="CF354" s="26">
        <v>98.6</v>
      </c>
      <c r="CG354" s="26">
        <v>106.16</v>
      </c>
    </row>
    <row r="355" spans="1:85" x14ac:dyDescent="0.3">
      <c r="A355" s="32" t="s">
        <v>580</v>
      </c>
      <c r="B355" s="26">
        <v>102.05</v>
      </c>
      <c r="C355" s="25"/>
      <c r="D355" s="26">
        <v>100.27</v>
      </c>
      <c r="E355" s="26">
        <v>101.33</v>
      </c>
      <c r="F355" s="26">
        <v>102.59</v>
      </c>
      <c r="G355" s="26">
        <v>100.53</v>
      </c>
      <c r="H355" s="26">
        <v>102.34</v>
      </c>
      <c r="I355" s="26">
        <v>108.46</v>
      </c>
      <c r="J355" s="26">
        <v>100.85</v>
      </c>
      <c r="K355" s="26">
        <v>101.47</v>
      </c>
      <c r="L355" s="26">
        <v>100.7</v>
      </c>
      <c r="M355" s="26">
        <v>103.26</v>
      </c>
      <c r="N355" s="26">
        <v>99.98</v>
      </c>
      <c r="O355" s="26">
        <v>102.13</v>
      </c>
      <c r="P355" s="26">
        <v>100.18</v>
      </c>
      <c r="Q355" s="26">
        <v>105.85</v>
      </c>
      <c r="U355" s="26">
        <v>102.42</v>
      </c>
      <c r="V355" s="26">
        <v>105.06</v>
      </c>
      <c r="X355" s="26">
        <v>99.82</v>
      </c>
      <c r="Y355" s="26">
        <v>109.82</v>
      </c>
      <c r="Z355" s="26">
        <v>108.16</v>
      </c>
      <c r="AA355" s="26">
        <v>101.33</v>
      </c>
      <c r="AB355" s="26">
        <v>101.79</v>
      </c>
      <c r="AC355" s="26">
        <v>92.12</v>
      </c>
      <c r="AD355" s="26">
        <v>99.43</v>
      </c>
      <c r="AE355" s="26">
        <v>99.37</v>
      </c>
      <c r="AF355" s="26">
        <v>100.4</v>
      </c>
      <c r="AG355" s="26">
        <v>99.42</v>
      </c>
      <c r="AH355" s="26">
        <v>96.98</v>
      </c>
      <c r="AI355" s="26">
        <v>116.94</v>
      </c>
      <c r="AJ355" s="26">
        <v>102.36</v>
      </c>
      <c r="AK355" s="26">
        <v>100.74</v>
      </c>
      <c r="AL355" s="26">
        <v>97.11</v>
      </c>
      <c r="AM355" s="26">
        <v>99.29</v>
      </c>
      <c r="AN355" s="26">
        <v>99.47</v>
      </c>
      <c r="AO355" s="26">
        <v>97.76</v>
      </c>
      <c r="AP355" s="26">
        <v>103.57</v>
      </c>
      <c r="AQ355" s="26">
        <v>106.2</v>
      </c>
      <c r="AR355" s="26">
        <v>103.55</v>
      </c>
      <c r="AS355" s="26">
        <v>102.88</v>
      </c>
      <c r="AT355" s="26">
        <v>101.46</v>
      </c>
      <c r="AU355" s="26">
        <v>100.53</v>
      </c>
      <c r="AV355" s="26">
        <v>102.87</v>
      </c>
      <c r="AW355" s="26">
        <v>101.78</v>
      </c>
      <c r="AX355" s="26">
        <v>108.46</v>
      </c>
      <c r="AY355" s="26">
        <v>101.81</v>
      </c>
      <c r="AZ355" s="26">
        <v>103.24</v>
      </c>
      <c r="BA355" s="26">
        <v>99.68</v>
      </c>
      <c r="BB355" s="26">
        <v>101.38</v>
      </c>
      <c r="BC355" s="26">
        <v>131.52000000000001</v>
      </c>
      <c r="BD355" s="26">
        <v>91.35</v>
      </c>
      <c r="BE355" s="26">
        <v>104.83</v>
      </c>
      <c r="BG355" s="26">
        <v>100.7</v>
      </c>
      <c r="BH355" s="26">
        <v>100.86</v>
      </c>
      <c r="BI355" s="26">
        <v>104.22</v>
      </c>
      <c r="BJ355" s="26">
        <v>101.59</v>
      </c>
      <c r="BK355" s="26">
        <v>107.37</v>
      </c>
      <c r="BL355" s="26">
        <v>100.09</v>
      </c>
      <c r="BM355" s="26">
        <v>95.2</v>
      </c>
      <c r="BN355" s="26">
        <v>105.21</v>
      </c>
      <c r="BO355" s="26">
        <v>102.13</v>
      </c>
      <c r="BP355" s="26">
        <v>104.12</v>
      </c>
      <c r="BQ355" s="26">
        <v>98.95</v>
      </c>
      <c r="BR355" s="26">
        <v>94.19</v>
      </c>
      <c r="BS355" s="26">
        <v>102.74</v>
      </c>
      <c r="BT355" s="26">
        <v>102.97</v>
      </c>
      <c r="BU355" s="26">
        <v>106.82</v>
      </c>
      <c r="BV355" s="26">
        <v>99.36</v>
      </c>
      <c r="BW355" s="26">
        <v>104.13</v>
      </c>
      <c r="BX355" s="26">
        <v>105.12</v>
      </c>
      <c r="CC355" s="26">
        <v>98.04</v>
      </c>
      <c r="CD355" s="26">
        <v>106.85</v>
      </c>
      <c r="CE355" s="26">
        <v>102.5</v>
      </c>
      <c r="CF355" s="26">
        <v>98.42</v>
      </c>
      <c r="CG355" s="26">
        <v>108.48</v>
      </c>
    </row>
    <row r="356" spans="1:85" x14ac:dyDescent="0.3">
      <c r="A356" s="32" t="s">
        <v>581</v>
      </c>
      <c r="B356" s="26">
        <v>102.58</v>
      </c>
      <c r="C356" s="25"/>
      <c r="D356" s="26">
        <v>100.26</v>
      </c>
      <c r="E356" s="26">
        <v>102</v>
      </c>
      <c r="F356" s="26">
        <v>102.65</v>
      </c>
      <c r="G356" s="26">
        <v>100.83</v>
      </c>
      <c r="H356" s="26">
        <v>102.82</v>
      </c>
      <c r="I356" s="26">
        <v>111.24</v>
      </c>
      <c r="J356" s="26">
        <v>101.37</v>
      </c>
      <c r="K356" s="26">
        <v>102.43</v>
      </c>
      <c r="L356" s="26">
        <v>100.76</v>
      </c>
      <c r="M356" s="26">
        <v>103.47</v>
      </c>
      <c r="N356" s="26">
        <v>100.06</v>
      </c>
      <c r="O356" s="26">
        <v>102.64</v>
      </c>
      <c r="P356" s="26">
        <v>100.25</v>
      </c>
      <c r="Q356" s="26">
        <v>107.19</v>
      </c>
      <c r="U356" s="26">
        <v>103.8</v>
      </c>
      <c r="V356" s="26">
        <v>104.79</v>
      </c>
      <c r="X356" s="26">
        <v>99.74</v>
      </c>
      <c r="Y356" s="26">
        <v>110.91</v>
      </c>
      <c r="Z356" s="26">
        <v>109.67</v>
      </c>
      <c r="AA356" s="26">
        <v>102</v>
      </c>
      <c r="AB356" s="26">
        <v>102.42</v>
      </c>
      <c r="AC356" s="26">
        <v>85.27</v>
      </c>
      <c r="AD356" s="26">
        <v>101.8</v>
      </c>
      <c r="AE356" s="26">
        <v>99.65</v>
      </c>
      <c r="AF356" s="26">
        <v>100.23</v>
      </c>
      <c r="AG356" s="26">
        <v>99.72</v>
      </c>
      <c r="AH356" s="26">
        <v>96.72</v>
      </c>
      <c r="AI356" s="26">
        <v>111.94</v>
      </c>
      <c r="AJ356" s="26">
        <v>103.19</v>
      </c>
      <c r="AK356" s="26">
        <v>101.3</v>
      </c>
      <c r="AL356" s="26">
        <v>96.33</v>
      </c>
      <c r="AM356" s="26">
        <v>98.93</v>
      </c>
      <c r="AN356" s="26">
        <v>99.79</v>
      </c>
      <c r="AO356" s="26">
        <v>98.1</v>
      </c>
      <c r="AP356" s="26">
        <v>104.12</v>
      </c>
      <c r="AQ356" s="26">
        <v>107.13</v>
      </c>
      <c r="AR356" s="26">
        <v>104.76</v>
      </c>
      <c r="AS356" s="26">
        <v>104.12</v>
      </c>
      <c r="AT356" s="26">
        <v>104.04</v>
      </c>
      <c r="AU356" s="26">
        <v>100.83</v>
      </c>
      <c r="AV356" s="26">
        <v>103.78</v>
      </c>
      <c r="AW356" s="26">
        <v>101.79</v>
      </c>
      <c r="AX356" s="26">
        <v>111.24</v>
      </c>
      <c r="AY356" s="26">
        <v>102.15</v>
      </c>
      <c r="AZ356" s="26">
        <v>104.76</v>
      </c>
      <c r="BA356" s="26">
        <v>99.8</v>
      </c>
      <c r="BB356" s="26">
        <v>101.81</v>
      </c>
      <c r="BC356" s="26">
        <v>148.96</v>
      </c>
      <c r="BD356" s="26">
        <v>89.54</v>
      </c>
      <c r="BE356" s="26">
        <v>105.43</v>
      </c>
      <c r="BG356" s="26">
        <v>100.76</v>
      </c>
      <c r="BH356" s="26">
        <v>101.06</v>
      </c>
      <c r="BI356" s="26">
        <v>105.19</v>
      </c>
      <c r="BJ356" s="26">
        <v>102.17</v>
      </c>
      <c r="BK356" s="26">
        <v>105.68</v>
      </c>
      <c r="BL356" s="26">
        <v>100.21</v>
      </c>
      <c r="BM356" s="26">
        <v>93.99</v>
      </c>
      <c r="BN356" s="26">
        <v>106.67</v>
      </c>
      <c r="BO356" s="26">
        <v>102.64</v>
      </c>
      <c r="BP356" s="26">
        <v>105</v>
      </c>
      <c r="BQ356" s="26">
        <v>98.23</v>
      </c>
      <c r="BR356" s="26">
        <v>93.38</v>
      </c>
      <c r="BS356" s="26">
        <v>103.52</v>
      </c>
      <c r="BT356" s="26">
        <v>103.59</v>
      </c>
      <c r="BU356" s="26">
        <v>108.67</v>
      </c>
      <c r="BV356" s="26">
        <v>97.79</v>
      </c>
      <c r="BW356" s="26">
        <v>103.98</v>
      </c>
      <c r="BX356" s="26">
        <v>106.17</v>
      </c>
      <c r="CC356" s="26">
        <v>97.96</v>
      </c>
      <c r="CD356" s="26">
        <v>109.67</v>
      </c>
      <c r="CE356" s="26">
        <v>103.51</v>
      </c>
      <c r="CF356" s="26">
        <v>98.48</v>
      </c>
      <c r="CG356" s="26">
        <v>107.57</v>
      </c>
    </row>
    <row r="357" spans="1:85" x14ac:dyDescent="0.3">
      <c r="A357" s="32" t="s">
        <v>583</v>
      </c>
      <c r="B357" s="26">
        <v>102.73</v>
      </c>
      <c r="C357" s="25"/>
      <c r="D357" s="26">
        <v>100.08</v>
      </c>
      <c r="E357" s="26">
        <v>100.93</v>
      </c>
      <c r="F357" s="26">
        <v>102.55</v>
      </c>
      <c r="G357" s="26">
        <v>100.45</v>
      </c>
      <c r="H357" s="26">
        <v>103.5</v>
      </c>
      <c r="I357" s="26">
        <v>113.71</v>
      </c>
      <c r="J357" s="26">
        <v>101.58</v>
      </c>
      <c r="K357" s="26">
        <v>102.52</v>
      </c>
      <c r="L357" s="26">
        <v>101.15</v>
      </c>
      <c r="M357" s="26">
        <v>104.03</v>
      </c>
      <c r="N357" s="26">
        <v>99.84</v>
      </c>
      <c r="O357" s="26">
        <v>103</v>
      </c>
      <c r="P357" s="26">
        <v>100.79</v>
      </c>
      <c r="Q357" s="26">
        <v>107.71</v>
      </c>
      <c r="U357" s="26">
        <v>104.42</v>
      </c>
      <c r="V357" s="26">
        <v>105.28</v>
      </c>
      <c r="X357" s="26">
        <v>99.48</v>
      </c>
      <c r="Y357" s="26">
        <v>112.05</v>
      </c>
      <c r="Z357" s="26">
        <v>110.98</v>
      </c>
      <c r="AA357" s="26">
        <v>100.93</v>
      </c>
      <c r="AB357" s="26">
        <v>102.79</v>
      </c>
      <c r="AC357" s="26">
        <v>84.97</v>
      </c>
      <c r="AD357" s="26">
        <v>101.54</v>
      </c>
      <c r="AE357" s="26">
        <v>98.99</v>
      </c>
      <c r="AF357" s="26">
        <v>99.38</v>
      </c>
      <c r="AG357" s="26">
        <v>98.61</v>
      </c>
      <c r="AH357" s="26">
        <v>95.86</v>
      </c>
      <c r="AI357" s="26">
        <v>114.84</v>
      </c>
      <c r="AJ357" s="26">
        <v>103.42</v>
      </c>
      <c r="AK357" s="26">
        <v>100.56</v>
      </c>
      <c r="AL357" s="26">
        <v>92.65</v>
      </c>
      <c r="AM357" s="26">
        <v>98.79</v>
      </c>
      <c r="AN357" s="26">
        <v>99.47</v>
      </c>
      <c r="AO357" s="26">
        <v>97.2</v>
      </c>
      <c r="AP357" s="26">
        <v>104.78</v>
      </c>
      <c r="AQ357" s="26">
        <v>108.58</v>
      </c>
      <c r="AR357" s="26">
        <v>105.19</v>
      </c>
      <c r="AS357" s="26">
        <v>104.9</v>
      </c>
      <c r="AT357" s="26">
        <v>103.5</v>
      </c>
      <c r="AU357" s="26">
        <v>100.45</v>
      </c>
      <c r="AV357" s="26">
        <v>105.98</v>
      </c>
      <c r="AW357" s="26">
        <v>100.84</v>
      </c>
      <c r="AX357" s="26">
        <v>113.71</v>
      </c>
      <c r="AY357" s="26">
        <v>101.51</v>
      </c>
      <c r="AZ357" s="26">
        <v>106.13</v>
      </c>
      <c r="BA357" s="26">
        <v>99.63</v>
      </c>
      <c r="BB357" s="26">
        <v>101.88</v>
      </c>
      <c r="BC357" s="26">
        <v>154.27000000000001</v>
      </c>
      <c r="BD357" s="26">
        <v>87.83</v>
      </c>
      <c r="BE357" s="26">
        <v>106</v>
      </c>
      <c r="BG357" s="26">
        <v>101.15</v>
      </c>
      <c r="BH357" s="26">
        <v>101.27</v>
      </c>
      <c r="BI357" s="26">
        <v>105.64</v>
      </c>
      <c r="BJ357" s="26">
        <v>102.95</v>
      </c>
      <c r="BK357" s="26">
        <v>106</v>
      </c>
      <c r="BL357" s="26">
        <v>100.31</v>
      </c>
      <c r="BM357" s="26">
        <v>92.75</v>
      </c>
      <c r="BN357" s="26">
        <v>106.89</v>
      </c>
      <c r="BO357" s="26">
        <v>103</v>
      </c>
      <c r="BP357" s="26">
        <v>106.5</v>
      </c>
      <c r="BQ357" s="26">
        <v>98.86</v>
      </c>
      <c r="BR357" s="26">
        <v>92.23</v>
      </c>
      <c r="BS357" s="26">
        <v>105.44</v>
      </c>
      <c r="BT357" s="26">
        <v>103.58</v>
      </c>
      <c r="BU357" s="26">
        <v>109.23</v>
      </c>
      <c r="BV357" s="26">
        <v>96.93</v>
      </c>
      <c r="BW357" s="26">
        <v>103.17</v>
      </c>
      <c r="BX357" s="26">
        <v>107.11</v>
      </c>
      <c r="CC357" s="26">
        <v>97.77</v>
      </c>
      <c r="CD357" s="26">
        <v>111.1</v>
      </c>
      <c r="CE357" s="26">
        <v>103.05</v>
      </c>
      <c r="CF357" s="26">
        <v>98.05</v>
      </c>
      <c r="CG357" s="26">
        <v>108.8</v>
      </c>
    </row>
    <row r="358" spans="1:85" x14ac:dyDescent="0.3">
      <c r="A358" s="32" t="s">
        <v>586</v>
      </c>
      <c r="B358" s="26">
        <v>102.31</v>
      </c>
      <c r="C358" s="25"/>
      <c r="D358" s="26">
        <v>100.09</v>
      </c>
      <c r="E358" s="26">
        <v>99.87</v>
      </c>
      <c r="F358" s="26">
        <v>102.51</v>
      </c>
      <c r="G358" s="26">
        <v>99.63</v>
      </c>
      <c r="H358" s="26">
        <v>103.28</v>
      </c>
      <c r="I358" s="26">
        <v>115.15</v>
      </c>
      <c r="J358" s="26">
        <v>100.92</v>
      </c>
      <c r="K358" s="26">
        <v>101.54</v>
      </c>
      <c r="L358" s="26">
        <v>100.16</v>
      </c>
      <c r="M358" s="26">
        <v>104.36</v>
      </c>
      <c r="N358" s="26">
        <v>99.48</v>
      </c>
      <c r="O358" s="26">
        <v>102.9</v>
      </c>
      <c r="P358" s="26">
        <v>100.34</v>
      </c>
      <c r="Q358" s="26">
        <v>106.03</v>
      </c>
      <c r="U358" s="26">
        <v>103.84</v>
      </c>
      <c r="V358" s="26">
        <v>105.28</v>
      </c>
      <c r="X358" s="26">
        <v>99.41</v>
      </c>
      <c r="Y358" s="26">
        <v>113.77</v>
      </c>
      <c r="Z358" s="26">
        <v>112.66</v>
      </c>
      <c r="AA358" s="26">
        <v>99.87</v>
      </c>
      <c r="AB358" s="26">
        <v>102.96</v>
      </c>
      <c r="AC358" s="26">
        <v>80.88</v>
      </c>
      <c r="AD358" s="26">
        <v>101.16</v>
      </c>
      <c r="AE358" s="26">
        <v>98.4</v>
      </c>
      <c r="AF358" s="26">
        <v>97.76</v>
      </c>
      <c r="AG358" s="26">
        <v>97.74</v>
      </c>
      <c r="AH358" s="26">
        <v>94.61</v>
      </c>
      <c r="AI358" s="26">
        <v>118.07</v>
      </c>
      <c r="AJ358" s="26">
        <v>103.4</v>
      </c>
      <c r="AK358" s="26">
        <v>99.76</v>
      </c>
      <c r="AL358" s="26">
        <v>91.36</v>
      </c>
      <c r="AM358" s="26">
        <v>98.03</v>
      </c>
      <c r="AN358" s="26">
        <v>99.01</v>
      </c>
      <c r="AO358" s="26">
        <v>96.59</v>
      </c>
      <c r="AP358" s="26">
        <v>105.11</v>
      </c>
      <c r="AQ358" s="26">
        <v>109.3</v>
      </c>
      <c r="AR358" s="26">
        <v>105.41</v>
      </c>
      <c r="AS358" s="26">
        <v>104.17</v>
      </c>
      <c r="AT358" s="26">
        <v>102.39</v>
      </c>
      <c r="AU358" s="26">
        <v>99.63</v>
      </c>
      <c r="AV358" s="26">
        <v>106.62</v>
      </c>
      <c r="AW358" s="26">
        <v>99.73</v>
      </c>
      <c r="AX358" s="26">
        <v>115.15</v>
      </c>
      <c r="AY358" s="26">
        <v>99.83</v>
      </c>
      <c r="AZ358" s="26">
        <v>105.77</v>
      </c>
      <c r="BA358" s="26">
        <v>99</v>
      </c>
      <c r="BB358" s="26">
        <v>101.25</v>
      </c>
      <c r="BC358" s="26">
        <v>149.77000000000001</v>
      </c>
      <c r="BD358" s="26">
        <v>86.02</v>
      </c>
      <c r="BE358" s="26">
        <v>106.14</v>
      </c>
      <c r="BG358" s="26">
        <v>100.16</v>
      </c>
      <c r="BH358" s="26">
        <v>101.43</v>
      </c>
      <c r="BI358" s="26">
        <v>106.19</v>
      </c>
      <c r="BJ358" s="26">
        <v>103.14</v>
      </c>
      <c r="BK358" s="26">
        <v>106.47</v>
      </c>
      <c r="BL358" s="26">
        <v>100.26</v>
      </c>
      <c r="BM358" s="26">
        <v>91.55</v>
      </c>
      <c r="BN358" s="26">
        <v>106.71</v>
      </c>
      <c r="BO358" s="26">
        <v>102.9</v>
      </c>
      <c r="BP358" s="26">
        <v>106.51</v>
      </c>
      <c r="BQ358" s="26">
        <v>98.93</v>
      </c>
      <c r="BR358" s="26">
        <v>90.62</v>
      </c>
      <c r="BS358" s="26">
        <v>106.32</v>
      </c>
      <c r="BT358" s="26">
        <v>102.11</v>
      </c>
      <c r="BU358" s="26">
        <v>106.52</v>
      </c>
      <c r="BV358" s="26">
        <v>95.17</v>
      </c>
      <c r="BW358" s="26">
        <v>101.52</v>
      </c>
      <c r="BX358" s="26">
        <v>107.61</v>
      </c>
      <c r="CC358" s="26">
        <v>96.68</v>
      </c>
      <c r="CD358" s="26">
        <v>111.03</v>
      </c>
      <c r="CE358" s="26">
        <v>102.39</v>
      </c>
      <c r="CF358" s="26">
        <v>97.16</v>
      </c>
      <c r="CG358" s="26">
        <v>109.41</v>
      </c>
    </row>
    <row r="359" spans="1:85" x14ac:dyDescent="0.3">
      <c r="A359" s="32" t="s">
        <v>589</v>
      </c>
      <c r="B359" s="26">
        <v>102.54</v>
      </c>
      <c r="C359" s="25"/>
      <c r="D359" s="26">
        <v>100.17</v>
      </c>
      <c r="E359" s="26">
        <v>98.55</v>
      </c>
      <c r="F359" s="26">
        <v>102.74</v>
      </c>
      <c r="G359" s="26">
        <v>99.53</v>
      </c>
      <c r="H359" s="26">
        <v>103.24</v>
      </c>
      <c r="I359" s="26">
        <v>117.71</v>
      </c>
      <c r="J359" s="26">
        <v>100.49</v>
      </c>
      <c r="K359" s="26">
        <v>104.09</v>
      </c>
      <c r="L359" s="26">
        <v>99.86</v>
      </c>
      <c r="M359" s="26">
        <v>104.74</v>
      </c>
      <c r="N359" s="26">
        <v>99.34</v>
      </c>
      <c r="O359" s="26">
        <v>102.82</v>
      </c>
      <c r="P359" s="26">
        <v>99.98</v>
      </c>
      <c r="Q359" s="26">
        <v>106.31</v>
      </c>
      <c r="U359" s="26">
        <v>103.46</v>
      </c>
      <c r="V359" s="26">
        <v>104.45</v>
      </c>
      <c r="X359" s="26">
        <v>99.41</v>
      </c>
      <c r="Y359" s="26">
        <v>115.75</v>
      </c>
      <c r="Z359" s="26">
        <v>114.39</v>
      </c>
      <c r="AA359" s="26">
        <v>98.55</v>
      </c>
      <c r="AB359" s="26">
        <v>103.23</v>
      </c>
      <c r="AC359" s="26">
        <v>81.12</v>
      </c>
      <c r="AD359" s="26">
        <v>99.88</v>
      </c>
      <c r="AE359" s="26">
        <v>100.3</v>
      </c>
      <c r="AF359" s="26">
        <v>97.08</v>
      </c>
      <c r="AG359" s="26">
        <v>96.65</v>
      </c>
      <c r="AH359" s="26">
        <v>93.65</v>
      </c>
      <c r="AI359" s="26">
        <v>121.18</v>
      </c>
      <c r="AJ359" s="26">
        <v>102.85</v>
      </c>
      <c r="AK359" s="26">
        <v>99.17</v>
      </c>
      <c r="AL359" s="26">
        <v>90.32</v>
      </c>
      <c r="AM359" s="26">
        <v>97.17</v>
      </c>
      <c r="AN359" s="26">
        <v>99.07</v>
      </c>
      <c r="AO359" s="26">
        <v>96.46</v>
      </c>
      <c r="AP359" s="26">
        <v>105.74</v>
      </c>
      <c r="AQ359" s="26">
        <v>110.23</v>
      </c>
      <c r="AR359" s="26">
        <v>105.65</v>
      </c>
      <c r="AS359" s="26">
        <v>105.66</v>
      </c>
      <c r="AT359" s="26">
        <v>100.93</v>
      </c>
      <c r="AU359" s="26">
        <v>99.53</v>
      </c>
      <c r="AV359" s="26">
        <v>107.54</v>
      </c>
      <c r="AW359" s="26">
        <v>98.68</v>
      </c>
      <c r="AX359" s="26">
        <v>117.71</v>
      </c>
      <c r="AY359" s="26">
        <v>98.77</v>
      </c>
      <c r="AZ359" s="26">
        <v>105.49</v>
      </c>
      <c r="BA359" s="26">
        <v>98.58</v>
      </c>
      <c r="BB359" s="26">
        <v>100.74</v>
      </c>
      <c r="BC359" s="26">
        <v>199.1</v>
      </c>
      <c r="BD359" s="26">
        <v>84.25</v>
      </c>
      <c r="BE359" s="26">
        <v>106.22</v>
      </c>
      <c r="BG359" s="26">
        <v>99.86</v>
      </c>
      <c r="BH359" s="26">
        <v>101.33</v>
      </c>
      <c r="BI359" s="26">
        <v>106.64</v>
      </c>
      <c r="BJ359" s="26">
        <v>103.48</v>
      </c>
      <c r="BK359" s="26">
        <v>107.07</v>
      </c>
      <c r="BL359" s="26">
        <v>100.42</v>
      </c>
      <c r="BM359" s="26">
        <v>90.78</v>
      </c>
      <c r="BN359" s="26">
        <v>106.59</v>
      </c>
      <c r="BO359" s="26">
        <v>102.82</v>
      </c>
      <c r="BP359" s="26">
        <v>106.21</v>
      </c>
      <c r="BQ359" s="26">
        <v>98.89</v>
      </c>
      <c r="BR359" s="26">
        <v>89.48</v>
      </c>
      <c r="BS359" s="26">
        <v>107.25</v>
      </c>
      <c r="BT359" s="26">
        <v>102.4</v>
      </c>
      <c r="BU359" s="26">
        <v>107.22</v>
      </c>
      <c r="BV359" s="26">
        <v>93.99</v>
      </c>
      <c r="BW359" s="26">
        <v>99.6</v>
      </c>
      <c r="BX359" s="26">
        <v>107.78</v>
      </c>
      <c r="CC359" s="26">
        <v>95.87</v>
      </c>
      <c r="CD359" s="26">
        <v>111.07</v>
      </c>
      <c r="CE359" s="26">
        <v>103.07</v>
      </c>
      <c r="CF359" s="26">
        <v>97.55</v>
      </c>
      <c r="CG359" s="26">
        <v>107.48</v>
      </c>
    </row>
  </sheetData>
  <phoneticPr fontId="11" type="noConversion"/>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5626-EB9E-453D-B75D-7A29E63831D9}">
  <dimension ref="A1:CG359"/>
  <sheetViews>
    <sheetView workbookViewId="0">
      <pane xSplit="1" ySplit="4" topLeftCell="B339" activePane="bottomRight" state="frozen"/>
      <selection pane="topRight" activeCell="B1" sqref="B1"/>
      <selection pane="bottomLeft" activeCell="A5" sqref="A5"/>
      <selection pane="bottomRight" activeCell="O359" sqref="O359"/>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3" style="1" customWidth="1"/>
    <col min="24" max="85" width="11.90625" style="1" customWidth="1"/>
    <col min="86" max="16384" width="9.08984375" style="1"/>
  </cols>
  <sheetData>
    <row r="1" spans="1:85" x14ac:dyDescent="0.3">
      <c r="A1" s="5" t="s">
        <v>0</v>
      </c>
    </row>
    <row r="2" spans="1:85" ht="104" x14ac:dyDescent="0.3">
      <c r="A2" s="22" t="s">
        <v>585</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5">
        <f t="shared" ref="B5:B68" ca="1" si="0">GEOMEAN(OFFSET(B$77,$W5,0,4,1))</f>
        <v>15.169192436159825</v>
      </c>
      <c r="C5" s="25"/>
      <c r="D5" s="25">
        <f t="shared" ref="D5:Q20" ca="1" si="1">GEOMEAN(OFFSET(D$77,$W5,0,4,1))</f>
        <v>25.885004088110279</v>
      </c>
      <c r="E5" s="25">
        <f t="shared" ca="1" si="1"/>
        <v>4.911820573668809</v>
      </c>
      <c r="F5" s="25">
        <f t="shared" ca="1" si="1"/>
        <v>43.479999760259055</v>
      </c>
      <c r="G5" s="25">
        <f t="shared" ca="1" si="1"/>
        <v>18.236620730389546</v>
      </c>
      <c r="H5" s="25">
        <f t="shared" ca="1" si="1"/>
        <v>8.902221053023597</v>
      </c>
      <c r="I5" s="25">
        <f t="shared" ca="1" si="1"/>
        <v>9.5438932533947707</v>
      </c>
      <c r="J5" s="25">
        <f t="shared" ca="1" si="1"/>
        <v>8.347373142178073</v>
      </c>
      <c r="K5" s="25">
        <f t="shared" ca="1" si="1"/>
        <v>23.32985095261996</v>
      </c>
      <c r="L5" s="25">
        <f t="shared" ca="1" si="1"/>
        <v>4.3038236754017865</v>
      </c>
      <c r="M5" s="25">
        <f t="shared" ca="1" si="1"/>
        <v>8.7474475071152344</v>
      </c>
      <c r="N5" s="25">
        <f t="shared" ca="1" si="1"/>
        <v>4.6223142340698944</v>
      </c>
      <c r="O5" s="25">
        <f t="shared" ca="1" si="1"/>
        <v>12.524875248084484</v>
      </c>
      <c r="P5" s="25">
        <f t="shared" ca="1" si="1"/>
        <v>0.47742840958206939</v>
      </c>
      <c r="Q5" s="25">
        <f t="shared" ca="1" si="1"/>
        <v>6.3498425152325124</v>
      </c>
      <c r="R5" s="25"/>
      <c r="S5" s="25"/>
      <c r="T5" s="25"/>
      <c r="U5" s="25">
        <f t="shared" ref="U5:V24" ca="1" si="2">GEOMEAN(OFFSET(U$77,$W5,0,4,1))</f>
        <v>24.342394944945791</v>
      </c>
      <c r="V5" s="25">
        <f t="shared" ca="1" si="2"/>
        <v>0.12742446702198065</v>
      </c>
      <c r="W5" s="25">
        <f>0</f>
        <v>0</v>
      </c>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x14ac:dyDescent="0.3">
      <c r="A6" s="24">
        <v>1951</v>
      </c>
      <c r="B6" s="25">
        <f t="shared" ca="1" si="0"/>
        <v>15.729263722661813</v>
      </c>
      <c r="C6" s="25"/>
      <c r="D6" s="25">
        <f t="shared" ca="1" si="1"/>
        <v>27.935451684553428</v>
      </c>
      <c r="E6" s="25">
        <f t="shared" ca="1" si="1"/>
        <v>5.1844092771842236</v>
      </c>
      <c r="F6" s="25">
        <f t="shared" ca="1" si="1"/>
        <v>45.292026829917582</v>
      </c>
      <c r="G6" s="25">
        <f t="shared" ca="1" si="1"/>
        <v>19.482110848459172</v>
      </c>
      <c r="H6" s="25">
        <f t="shared" ca="1" si="1"/>
        <v>9.1821366991916964</v>
      </c>
      <c r="I6" s="25">
        <f t="shared" ca="1" si="1"/>
        <v>10.088785760083274</v>
      </c>
      <c r="J6" s="25">
        <f t="shared" ca="1" si="1"/>
        <v>8.527363974467395</v>
      </c>
      <c r="K6" s="25">
        <f t="shared" ca="1" si="1"/>
        <v>23.464995203807568</v>
      </c>
      <c r="L6" s="25">
        <f t="shared" ca="1" si="1"/>
        <v>4.6243377297308284</v>
      </c>
      <c r="M6" s="25">
        <f t="shared" ca="1" si="1"/>
        <v>8.8798873857593001</v>
      </c>
      <c r="N6" s="25">
        <f t="shared" ca="1" si="1"/>
        <v>4.7623561685814737</v>
      </c>
      <c r="O6" s="25">
        <f t="shared" ca="1" si="1"/>
        <v>12.697432298606097</v>
      </c>
      <c r="P6" s="25">
        <f t="shared" ca="1" si="1"/>
        <v>0.50748140451472012</v>
      </c>
      <c r="Q6" s="25">
        <f t="shared" ca="1" si="1"/>
        <v>6.4898882877066519</v>
      </c>
      <c r="R6" s="25"/>
      <c r="S6" s="25"/>
      <c r="T6" s="25"/>
      <c r="U6" s="25">
        <f t="shared" ca="1" si="2"/>
        <v>24.659897503282409</v>
      </c>
      <c r="V6" s="25">
        <f t="shared" ca="1" si="2"/>
        <v>0.14951992239076317</v>
      </c>
      <c r="W6" s="25">
        <f>W5+4</f>
        <v>4</v>
      </c>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x14ac:dyDescent="0.3">
      <c r="A7" s="24">
        <v>1952</v>
      </c>
      <c r="B7" s="25">
        <f t="shared" ca="1" si="0"/>
        <v>16.209566611915996</v>
      </c>
      <c r="C7" s="25"/>
      <c r="D7" s="25">
        <f t="shared" ca="1" si="1"/>
        <v>29.323641162027847</v>
      </c>
      <c r="E7" s="25">
        <f t="shared" ca="1" si="1"/>
        <v>5.4941571638721038</v>
      </c>
      <c r="F7" s="25">
        <f t="shared" ca="1" si="1"/>
        <v>46.920837772191426</v>
      </c>
      <c r="G7" s="25">
        <f t="shared" ca="1" si="1"/>
        <v>20.63269233610356</v>
      </c>
      <c r="H7" s="25">
        <f t="shared" ca="1" si="1"/>
        <v>9.457203059643609</v>
      </c>
      <c r="I7" s="25">
        <f t="shared" ca="1" si="1"/>
        <v>10.646397384035286</v>
      </c>
      <c r="J7" s="25">
        <f t="shared" ca="1" si="1"/>
        <v>8.6824010644601124</v>
      </c>
      <c r="K7" s="25">
        <f t="shared" ca="1" si="1"/>
        <v>23.349975382954767</v>
      </c>
      <c r="L7" s="25">
        <f t="shared" ca="1" si="1"/>
        <v>4.9143768173514317</v>
      </c>
      <c r="M7" s="25">
        <f t="shared" ca="1" si="1"/>
        <v>9.0697987824446056</v>
      </c>
      <c r="N7" s="25">
        <f t="shared" ca="1" si="1"/>
        <v>4.8748846122711225</v>
      </c>
      <c r="O7" s="25">
        <f t="shared" ca="1" si="1"/>
        <v>12.869877696494578</v>
      </c>
      <c r="P7" s="25">
        <f t="shared" ca="1" si="1"/>
        <v>0.52497618993626749</v>
      </c>
      <c r="Q7" s="25">
        <f t="shared" ca="1" si="1"/>
        <v>6.6323967483375936</v>
      </c>
      <c r="R7" s="25"/>
      <c r="S7" s="25"/>
      <c r="T7" s="25"/>
      <c r="U7" s="25">
        <f t="shared" ca="1" si="2"/>
        <v>24.834935111798021</v>
      </c>
      <c r="V7" s="25">
        <f t="shared" ca="1" si="2"/>
        <v>0.18744908593248238</v>
      </c>
      <c r="W7" s="25">
        <f t="shared" ref="W7:W70" si="3">W6+4</f>
        <v>8</v>
      </c>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row>
    <row r="8" spans="1:85" x14ac:dyDescent="0.3">
      <c r="A8" s="24">
        <v>1953</v>
      </c>
      <c r="B8" s="25">
        <f t="shared" ca="1" si="0"/>
        <v>16.65696825714107</v>
      </c>
      <c r="C8" s="25"/>
      <c r="D8" s="25">
        <f t="shared" ca="1" si="1"/>
        <v>30.186774746526659</v>
      </c>
      <c r="E8" s="25">
        <f t="shared" ca="1" si="1"/>
        <v>5.9331083912659413</v>
      </c>
      <c r="F8" s="25">
        <f t="shared" ca="1" si="1"/>
        <v>48.231230289218097</v>
      </c>
      <c r="G8" s="25">
        <f t="shared" ca="1" si="1"/>
        <v>21.782242273589326</v>
      </c>
      <c r="H8" s="25">
        <f t="shared" ca="1" si="1"/>
        <v>9.7944116479555507</v>
      </c>
      <c r="I8" s="25">
        <f t="shared" ca="1" si="1"/>
        <v>11.196357151279589</v>
      </c>
      <c r="J8" s="25">
        <f t="shared" ca="1" si="1"/>
        <v>8.8673016794643882</v>
      </c>
      <c r="K8" s="25">
        <f t="shared" ca="1" si="1"/>
        <v>23.319990353464718</v>
      </c>
      <c r="L8" s="25">
        <f t="shared" ca="1" si="1"/>
        <v>5.1968588764474362</v>
      </c>
      <c r="M8" s="25">
        <f t="shared" ca="1" si="1"/>
        <v>9.2947888591927761</v>
      </c>
      <c r="N8" s="25">
        <f t="shared" ca="1" si="1"/>
        <v>5.004837655796214</v>
      </c>
      <c r="O8" s="25">
        <f t="shared" ca="1" si="1"/>
        <v>13.094791079385875</v>
      </c>
      <c r="P8" s="25">
        <f t="shared" ca="1" si="1"/>
        <v>0.54995453981859765</v>
      </c>
      <c r="Q8" s="25">
        <f t="shared" ca="1" si="1"/>
        <v>6.7872961497448507</v>
      </c>
      <c r="R8" s="25"/>
      <c r="S8" s="25"/>
      <c r="T8" s="25"/>
      <c r="U8" s="25">
        <f t="shared" ca="1" si="2"/>
        <v>25.172204707468971</v>
      </c>
      <c r="V8" s="25">
        <f t="shared" ca="1" si="2"/>
        <v>0.19732818579880188</v>
      </c>
      <c r="W8" s="25">
        <f t="shared" si="3"/>
        <v>12</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row>
    <row r="9" spans="1:85" x14ac:dyDescent="0.3">
      <c r="A9" s="24">
        <v>1954</v>
      </c>
      <c r="B9" s="25">
        <f t="shared" ca="1" si="0"/>
        <v>17.189181546216815</v>
      </c>
      <c r="C9" s="25"/>
      <c r="D9" s="25">
        <f t="shared" ca="1" si="1"/>
        <v>30.839368996516509</v>
      </c>
      <c r="E9" s="25">
        <f t="shared" ca="1" si="1"/>
        <v>6.5324261827926424</v>
      </c>
      <c r="F9" s="25">
        <f t="shared" ca="1" si="1"/>
        <v>49.58080197430742</v>
      </c>
      <c r="G9" s="25">
        <f t="shared" ca="1" si="1"/>
        <v>23.180685561888858</v>
      </c>
      <c r="H9" s="25">
        <f t="shared" ca="1" si="1"/>
        <v>10.147134298452217</v>
      </c>
      <c r="I9" s="25">
        <f t="shared" ca="1" si="1"/>
        <v>11.882896447604452</v>
      </c>
      <c r="J9" s="25">
        <f t="shared" ca="1" si="1"/>
        <v>9.151906983146862</v>
      </c>
      <c r="K9" s="25">
        <f t="shared" ca="1" si="1"/>
        <v>23.402495325496876</v>
      </c>
      <c r="L9" s="25">
        <f t="shared" ca="1" si="1"/>
        <v>5.563640681698149</v>
      </c>
      <c r="M9" s="25">
        <f t="shared" ca="1" si="1"/>
        <v>9.5621122328540586</v>
      </c>
      <c r="N9" s="25">
        <f t="shared" ca="1" si="1"/>
        <v>5.1771604313271826</v>
      </c>
      <c r="O9" s="25">
        <f t="shared" ca="1" si="1"/>
        <v>13.439436691849931</v>
      </c>
      <c r="P9" s="25">
        <f t="shared" ca="1" si="1"/>
        <v>0.60194826785002731</v>
      </c>
      <c r="Q9" s="25">
        <f t="shared" ca="1" si="1"/>
        <v>6.9947194288770227</v>
      </c>
      <c r="R9" s="25"/>
      <c r="S9" s="25"/>
      <c r="T9" s="25"/>
      <c r="U9" s="25">
        <f t="shared" ca="1" si="2"/>
        <v>25.671897296603664</v>
      </c>
      <c r="V9" s="25">
        <f t="shared" ca="1" si="2"/>
        <v>0.23745995998790934</v>
      </c>
      <c r="W9" s="25">
        <f t="shared" si="3"/>
        <v>16</v>
      </c>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row>
    <row r="10" spans="1:85" x14ac:dyDescent="0.3">
      <c r="A10" s="24">
        <v>1955</v>
      </c>
      <c r="B10" s="25">
        <f t="shared" ca="1" si="0"/>
        <v>17.876197744306129</v>
      </c>
      <c r="C10" s="25"/>
      <c r="D10" s="25">
        <f t="shared" ca="1" si="1"/>
        <v>31.701579190308909</v>
      </c>
      <c r="E10" s="25">
        <f t="shared" ca="1" si="1"/>
        <v>7.177770798778722</v>
      </c>
      <c r="F10" s="25">
        <f t="shared" ca="1" si="1"/>
        <v>51.329039697677928</v>
      </c>
      <c r="G10" s="25">
        <f t="shared" ca="1" si="1"/>
        <v>24.910264878674379</v>
      </c>
      <c r="H10" s="25">
        <f t="shared" ca="1" si="1"/>
        <v>10.454616488943374</v>
      </c>
      <c r="I10" s="25">
        <f t="shared" ca="1" si="1"/>
        <v>12.744973499979553</v>
      </c>
      <c r="J10" s="25">
        <f t="shared" ca="1" si="1"/>
        <v>9.6287277419302235</v>
      </c>
      <c r="K10" s="25">
        <f t="shared" ca="1" si="1"/>
        <v>23.439996801250668</v>
      </c>
      <c r="L10" s="25">
        <f t="shared" ca="1" si="1"/>
        <v>6.0532550006327606</v>
      </c>
      <c r="M10" s="25">
        <f t="shared" ca="1" si="1"/>
        <v>9.9466976005121772</v>
      </c>
      <c r="N10" s="25">
        <f t="shared" ca="1" si="1"/>
        <v>5.4244354168896383</v>
      </c>
      <c r="O10" s="25">
        <f t="shared" ca="1" si="1"/>
        <v>13.946608671800954</v>
      </c>
      <c r="P10" s="25">
        <f t="shared" ca="1" si="1"/>
        <v>0.81878683025755161</v>
      </c>
      <c r="Q10" s="25">
        <f t="shared" ca="1" si="1"/>
        <v>7.2569340218894087</v>
      </c>
      <c r="R10" s="25"/>
      <c r="S10" s="25"/>
      <c r="T10" s="25"/>
      <c r="U10" s="25">
        <f t="shared" ca="1" si="2"/>
        <v>26.443897186312945</v>
      </c>
      <c r="V10" s="25">
        <f t="shared" ca="1" si="2"/>
        <v>0.25951846362432662</v>
      </c>
      <c r="W10" s="25">
        <f t="shared" si="3"/>
        <v>20</v>
      </c>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row>
    <row r="11" spans="1:85" x14ac:dyDescent="0.3">
      <c r="A11" s="24">
        <v>1956</v>
      </c>
      <c r="B11" s="25">
        <f t="shared" ca="1" si="0"/>
        <v>18.678524321177168</v>
      </c>
      <c r="C11" s="25"/>
      <c r="D11" s="25">
        <f t="shared" ca="1" si="1"/>
        <v>32.227407384121882</v>
      </c>
      <c r="E11" s="25">
        <f t="shared" ca="1" si="1"/>
        <v>7.8203771496730132</v>
      </c>
      <c r="F11" s="25">
        <f t="shared" ca="1" si="1"/>
        <v>53.774562502004926</v>
      </c>
      <c r="G11" s="25">
        <f t="shared" ca="1" si="1"/>
        <v>26.377777992981589</v>
      </c>
      <c r="H11" s="25">
        <f t="shared" ca="1" si="1"/>
        <v>10.809421796381042</v>
      </c>
      <c r="I11" s="25">
        <f t="shared" ca="1" si="1"/>
        <v>13.645417971977887</v>
      </c>
      <c r="J11" s="25">
        <f t="shared" ca="1" si="1"/>
        <v>10.169023980855476</v>
      </c>
      <c r="K11" s="25">
        <f t="shared" ca="1" si="1"/>
        <v>23.612293375793506</v>
      </c>
      <c r="L11" s="25">
        <f t="shared" ca="1" si="1"/>
        <v>6.5733930884327432</v>
      </c>
      <c r="M11" s="25">
        <f t="shared" ca="1" si="1"/>
        <v>10.429048316413512</v>
      </c>
      <c r="N11" s="25">
        <f t="shared" ca="1" si="1"/>
        <v>5.716917158857612</v>
      </c>
      <c r="O11" s="25">
        <f t="shared" ca="1" si="1"/>
        <v>14.553900371947014</v>
      </c>
      <c r="P11" s="25">
        <f t="shared" ca="1" si="1"/>
        <v>1.265754338557826</v>
      </c>
      <c r="Q11" s="25">
        <f t="shared" ca="1" si="1"/>
        <v>7.5745230665874779</v>
      </c>
      <c r="R11" s="25"/>
      <c r="S11" s="25"/>
      <c r="T11" s="25"/>
      <c r="U11" s="25">
        <f t="shared" ca="1" si="2"/>
        <v>27.214288514126544</v>
      </c>
      <c r="V11" s="25">
        <f t="shared" ca="1" si="2"/>
        <v>0.33216636108131514</v>
      </c>
      <c r="W11" s="25">
        <f t="shared" si="3"/>
        <v>24</v>
      </c>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row>
    <row r="12" spans="1:85" x14ac:dyDescent="0.3">
      <c r="A12" s="24">
        <v>1957</v>
      </c>
      <c r="B12" s="25">
        <f t="shared" ca="1" si="0"/>
        <v>19.563309953688307</v>
      </c>
      <c r="C12" s="25"/>
      <c r="D12" s="25">
        <f t="shared" ca="1" si="1"/>
        <v>32.706798605050686</v>
      </c>
      <c r="E12" s="25">
        <f t="shared" ca="1" si="1"/>
        <v>8.517622483137826</v>
      </c>
      <c r="F12" s="25">
        <f t="shared" ca="1" si="1"/>
        <v>56.557371761894665</v>
      </c>
      <c r="G12" s="25">
        <f t="shared" ca="1" si="1"/>
        <v>27.622624656470936</v>
      </c>
      <c r="H12" s="25">
        <f t="shared" ca="1" si="1"/>
        <v>11.184640991590754</v>
      </c>
      <c r="I12" s="25">
        <f t="shared" ca="1" si="1"/>
        <v>14.455753090926663</v>
      </c>
      <c r="J12" s="25">
        <f t="shared" ca="1" si="1"/>
        <v>10.7013057749236</v>
      </c>
      <c r="K12" s="25">
        <f t="shared" ca="1" si="1"/>
        <v>24.206391301916941</v>
      </c>
      <c r="L12" s="25">
        <f t="shared" ca="1" si="1"/>
        <v>7.1406069789515279</v>
      </c>
      <c r="M12" s="25">
        <f t="shared" ca="1" si="1"/>
        <v>10.896890936053719</v>
      </c>
      <c r="N12" s="25">
        <f t="shared" ca="1" si="1"/>
        <v>6.0293365668731473</v>
      </c>
      <c r="O12" s="25">
        <f t="shared" ca="1" si="1"/>
        <v>15.24615675436266</v>
      </c>
      <c r="P12" s="25">
        <f t="shared" ca="1" si="1"/>
        <v>1.6920072521464764</v>
      </c>
      <c r="Q12" s="25">
        <f t="shared" ca="1" si="1"/>
        <v>7.8969007695468312</v>
      </c>
      <c r="R12" s="25"/>
      <c r="S12" s="25"/>
      <c r="T12" s="25"/>
      <c r="U12" s="25">
        <f t="shared" ca="1" si="2"/>
        <v>27.951632214226191</v>
      </c>
      <c r="V12" s="25">
        <f t="shared" ca="1" si="2"/>
        <v>0.37675129364203136</v>
      </c>
      <c r="W12" s="25">
        <f t="shared" si="3"/>
        <v>28</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row>
    <row r="13" spans="1:85" x14ac:dyDescent="0.3">
      <c r="A13" s="24">
        <v>1958</v>
      </c>
      <c r="B13" s="25">
        <f t="shared" ca="1" si="0"/>
        <v>20.468522106012397</v>
      </c>
      <c r="C13" s="25"/>
      <c r="D13" s="25">
        <f t="shared" ca="1" si="1"/>
        <v>33.765319542229584</v>
      </c>
      <c r="E13" s="25">
        <f t="shared" ca="1" si="1"/>
        <v>9.2078976071198007</v>
      </c>
      <c r="F13" s="25">
        <f t="shared" ca="1" si="1"/>
        <v>59.091558321378692</v>
      </c>
      <c r="G13" s="25">
        <f t="shared" ca="1" si="1"/>
        <v>28.969811752054564</v>
      </c>
      <c r="H13" s="25">
        <f t="shared" ca="1" si="1"/>
        <v>11.43734622760563</v>
      </c>
      <c r="I13" s="25">
        <f t="shared" ca="1" si="1"/>
        <v>15.322842231146218</v>
      </c>
      <c r="J13" s="25">
        <f t="shared" ca="1" si="1"/>
        <v>11.318404139422876</v>
      </c>
      <c r="K13" s="25">
        <f t="shared" ca="1" si="1"/>
        <v>25.07890011272962</v>
      </c>
      <c r="L13" s="25">
        <f t="shared" ca="1" si="1"/>
        <v>7.7132726002905523</v>
      </c>
      <c r="M13" s="25">
        <f t="shared" ca="1" si="1"/>
        <v>11.239726221883926</v>
      </c>
      <c r="N13" s="25">
        <f t="shared" ca="1" si="1"/>
        <v>6.36427225122838</v>
      </c>
      <c r="O13" s="25">
        <f t="shared" ca="1" si="1"/>
        <v>16.000984239622397</v>
      </c>
      <c r="P13" s="25">
        <f t="shared" ca="1" si="1"/>
        <v>2.0766161254497035</v>
      </c>
      <c r="Q13" s="25">
        <f t="shared" ca="1" si="1"/>
        <v>8.2792450906203872</v>
      </c>
      <c r="R13" s="25"/>
      <c r="S13" s="25"/>
      <c r="T13" s="25"/>
      <c r="U13" s="25">
        <f t="shared" ca="1" si="2"/>
        <v>28.846178183607247</v>
      </c>
      <c r="V13" s="25">
        <f t="shared" ca="1" si="2"/>
        <v>0.46475322001017905</v>
      </c>
      <c r="W13" s="25">
        <f t="shared" si="3"/>
        <v>32</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row>
    <row r="14" spans="1:85" x14ac:dyDescent="0.3">
      <c r="A14" s="24">
        <v>1959</v>
      </c>
      <c r="B14" s="25">
        <f t="shared" ca="1" si="0"/>
        <v>21.370857426572663</v>
      </c>
      <c r="C14" s="25"/>
      <c r="D14" s="25">
        <f t="shared" ca="1" si="1"/>
        <v>35.465870393897362</v>
      </c>
      <c r="E14" s="25">
        <f t="shared" ca="1" si="1"/>
        <v>9.9577310238963967</v>
      </c>
      <c r="F14" s="25">
        <f t="shared" ca="1" si="1"/>
        <v>61.169914987984754</v>
      </c>
      <c r="G14" s="25">
        <f t="shared" ca="1" si="1"/>
        <v>30.516655826072665</v>
      </c>
      <c r="H14" s="25">
        <f t="shared" ca="1" si="1"/>
        <v>11.722132498462429</v>
      </c>
      <c r="I14" s="25">
        <f t="shared" ca="1" si="1"/>
        <v>16.270079879391375</v>
      </c>
      <c r="J14" s="25">
        <f t="shared" ca="1" si="1"/>
        <v>12.075152142271246</v>
      </c>
      <c r="K14" s="25">
        <f t="shared" ca="1" si="1"/>
        <v>25.876401992101734</v>
      </c>
      <c r="L14" s="25">
        <f t="shared" ca="1" si="1"/>
        <v>8.4044958179519291</v>
      </c>
      <c r="M14" s="25">
        <f t="shared" ca="1" si="1"/>
        <v>11.472322730814259</v>
      </c>
      <c r="N14" s="25">
        <f t="shared" ca="1" si="1"/>
        <v>6.7860147717260793</v>
      </c>
      <c r="O14" s="25">
        <f t="shared" ca="1" si="1"/>
        <v>16.865418217226907</v>
      </c>
      <c r="P14" s="25">
        <f t="shared" ca="1" si="1"/>
        <v>2.5071975169490073</v>
      </c>
      <c r="Q14" s="25">
        <f t="shared" ca="1" si="1"/>
        <v>8.7188970468548419</v>
      </c>
      <c r="R14" s="25"/>
      <c r="S14" s="25"/>
      <c r="T14" s="25"/>
      <c r="U14" s="25">
        <f t="shared" ca="1" si="2"/>
        <v>29.880823301911359</v>
      </c>
      <c r="V14" s="25">
        <f t="shared" ca="1" si="2"/>
        <v>0.51449721633517764</v>
      </c>
      <c r="W14" s="25">
        <f t="shared" si="3"/>
        <v>36</v>
      </c>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x14ac:dyDescent="0.3">
      <c r="A15" s="24">
        <v>1960</v>
      </c>
      <c r="B15" s="25">
        <f t="shared" ca="1" si="0"/>
        <v>22.385357553725726</v>
      </c>
      <c r="C15" s="25"/>
      <c r="D15" s="25">
        <f t="shared" ca="1" si="1"/>
        <v>37.207497118960617</v>
      </c>
      <c r="E15" s="25">
        <f t="shared" ca="1" si="1"/>
        <v>10.63112289019335</v>
      </c>
      <c r="F15" s="25">
        <f t="shared" ca="1" si="1"/>
        <v>63.512630173456422</v>
      </c>
      <c r="G15" s="25">
        <f t="shared" ca="1" si="1"/>
        <v>32.035149045089462</v>
      </c>
      <c r="H15" s="25">
        <f t="shared" ca="1" si="1"/>
        <v>12.052142558039467</v>
      </c>
      <c r="I15" s="25">
        <f t="shared" ca="1" si="1"/>
        <v>17.371629121320588</v>
      </c>
      <c r="J15" s="25">
        <f t="shared" ca="1" si="1"/>
        <v>12.977318059009988</v>
      </c>
      <c r="K15" s="25">
        <f t="shared" ca="1" si="1"/>
        <v>26.940312990577414</v>
      </c>
      <c r="L15" s="25">
        <f t="shared" ca="1" si="1"/>
        <v>9.2417281198160737</v>
      </c>
      <c r="M15" s="25">
        <f t="shared" ca="1" si="1"/>
        <v>11.777040840192971</v>
      </c>
      <c r="N15" s="25">
        <f t="shared" ca="1" si="1"/>
        <v>7.3281816022466035</v>
      </c>
      <c r="O15" s="25">
        <f t="shared" ca="1" si="1"/>
        <v>17.934426361151484</v>
      </c>
      <c r="P15" s="25">
        <f t="shared" ca="1" si="1"/>
        <v>2.9421402073635217</v>
      </c>
      <c r="Q15" s="25">
        <f t="shared" ca="1" si="1"/>
        <v>9.2562317093593354</v>
      </c>
      <c r="R15" s="25"/>
      <c r="S15" s="25"/>
      <c r="T15" s="25"/>
      <c r="U15" s="25">
        <f t="shared" ca="1" si="2"/>
        <v>31.269286061977287</v>
      </c>
      <c r="V15" s="25">
        <f t="shared" ca="1" si="2"/>
        <v>0.5948079956652681</v>
      </c>
      <c r="W15" s="25">
        <f t="shared" si="3"/>
        <v>40</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row>
    <row r="16" spans="1:85" x14ac:dyDescent="0.3">
      <c r="A16" s="24">
        <v>1961</v>
      </c>
      <c r="B16" s="25">
        <f t="shared" ca="1" si="0"/>
        <v>23.567547679473371</v>
      </c>
      <c r="C16" s="25"/>
      <c r="D16" s="25">
        <f t="shared" ca="1" si="1"/>
        <v>38.881685707566604</v>
      </c>
      <c r="E16" s="25">
        <f t="shared" ca="1" si="1"/>
        <v>11.273397744872096</v>
      </c>
      <c r="F16" s="25">
        <f t="shared" ca="1" si="1"/>
        <v>66.839669163949054</v>
      </c>
      <c r="G16" s="25">
        <f t="shared" ca="1" si="1"/>
        <v>33.390297976088881</v>
      </c>
      <c r="H16" s="25">
        <f t="shared" ca="1" si="1"/>
        <v>12.439391434055937</v>
      </c>
      <c r="I16" s="25">
        <f t="shared" ca="1" si="1"/>
        <v>18.765482480212064</v>
      </c>
      <c r="J16" s="25">
        <f t="shared" ca="1" si="1"/>
        <v>13.964542703736567</v>
      </c>
      <c r="K16" s="25">
        <f t="shared" ca="1" si="1"/>
        <v>27.956789637433396</v>
      </c>
      <c r="L16" s="25">
        <f t="shared" ca="1" si="1"/>
        <v>10.20345209201477</v>
      </c>
      <c r="M16" s="25">
        <f t="shared" ca="1" si="1"/>
        <v>12.189423675920095</v>
      </c>
      <c r="N16" s="25">
        <f t="shared" ca="1" si="1"/>
        <v>7.987113604144179</v>
      </c>
      <c r="O16" s="25">
        <f t="shared" ca="1" si="1"/>
        <v>19.188974692340203</v>
      </c>
      <c r="P16" s="25">
        <f t="shared" ca="1" si="1"/>
        <v>3.4073583712079545</v>
      </c>
      <c r="Q16" s="25">
        <f t="shared" ca="1" si="1"/>
        <v>9.8211238784193</v>
      </c>
      <c r="R16" s="25"/>
      <c r="S16" s="25"/>
      <c r="T16" s="25"/>
      <c r="U16" s="25">
        <f t="shared" ca="1" si="2"/>
        <v>32.834849849111947</v>
      </c>
      <c r="V16" s="25">
        <f t="shared" ca="1" si="2"/>
        <v>0.64437169717972553</v>
      </c>
      <c r="W16" s="25">
        <f t="shared" si="3"/>
        <v>44</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row>
    <row r="17" spans="1:85" x14ac:dyDescent="0.3">
      <c r="A17" s="24">
        <v>1962</v>
      </c>
      <c r="B17" s="25">
        <f t="shared" ca="1" si="0"/>
        <v>24.683414393558607</v>
      </c>
      <c r="C17" s="25"/>
      <c r="D17" s="25">
        <f t="shared" ca="1" si="1"/>
        <v>40.502932129551596</v>
      </c>
      <c r="E17" s="25">
        <f t="shared" ca="1" si="1"/>
        <v>11.88910992322336</v>
      </c>
      <c r="F17" s="25">
        <f t="shared" ca="1" si="1"/>
        <v>70.086093189557999</v>
      </c>
      <c r="G17" s="25">
        <f t="shared" ca="1" si="1"/>
        <v>34.9438261370398</v>
      </c>
      <c r="H17" s="25">
        <f t="shared" ca="1" si="1"/>
        <v>12.934183358309809</v>
      </c>
      <c r="I17" s="25">
        <f t="shared" ca="1" si="1"/>
        <v>19.978012781733796</v>
      </c>
      <c r="J17" s="25">
        <f t="shared" ca="1" si="1"/>
        <v>14.932785866180604</v>
      </c>
      <c r="K17" s="25">
        <f t="shared" ca="1" si="1"/>
        <v>28.352481141747418</v>
      </c>
      <c r="L17" s="25">
        <f t="shared" ca="1" si="1"/>
        <v>11.139953257236664</v>
      </c>
      <c r="M17" s="25">
        <f t="shared" ca="1" si="1"/>
        <v>12.624400957696011</v>
      </c>
      <c r="N17" s="25">
        <f t="shared" ca="1" si="1"/>
        <v>8.9052552567676564</v>
      </c>
      <c r="O17" s="25">
        <f t="shared" ca="1" si="1"/>
        <v>20.501876439906251</v>
      </c>
      <c r="P17" s="25">
        <f t="shared" ca="1" si="1"/>
        <v>3.8730472653749715</v>
      </c>
      <c r="Q17" s="25">
        <f t="shared" ca="1" si="1"/>
        <v>10.38398279445855</v>
      </c>
      <c r="R17" s="25"/>
      <c r="S17" s="25"/>
      <c r="T17" s="25"/>
      <c r="U17" s="25">
        <f t="shared" ca="1" si="2"/>
        <v>34.285176273974415</v>
      </c>
      <c r="V17" s="25">
        <f t="shared" ca="1" si="2"/>
        <v>0.74484713885951648</v>
      </c>
      <c r="W17" s="25">
        <f t="shared" si="3"/>
        <v>48</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row>
    <row r="18" spans="1:85" x14ac:dyDescent="0.3">
      <c r="A18" s="24">
        <v>1963</v>
      </c>
      <c r="B18" s="25">
        <f t="shared" ca="1" si="0"/>
        <v>25.633595532847995</v>
      </c>
      <c r="C18" s="25"/>
      <c r="D18" s="25">
        <f t="shared" ca="1" si="1"/>
        <v>41.980384093938184</v>
      </c>
      <c r="E18" s="25">
        <f t="shared" ca="1" si="1"/>
        <v>12.32949308248673</v>
      </c>
      <c r="F18" s="25">
        <f t="shared" ca="1" si="1"/>
        <v>72.17335378436826</v>
      </c>
      <c r="G18" s="25">
        <f t="shared" ca="1" si="1"/>
        <v>37.162895828145288</v>
      </c>
      <c r="H18" s="25">
        <f t="shared" ca="1" si="1"/>
        <v>13.461678200409944</v>
      </c>
      <c r="I18" s="25">
        <f t="shared" ca="1" si="1"/>
        <v>21.259955729999849</v>
      </c>
      <c r="J18" s="25">
        <f t="shared" ca="1" si="1"/>
        <v>15.865173703300915</v>
      </c>
      <c r="K18" s="25">
        <f t="shared" ca="1" si="1"/>
        <v>28.427453981154663</v>
      </c>
      <c r="L18" s="25">
        <f t="shared" ca="1" si="1"/>
        <v>12.007480663163401</v>
      </c>
      <c r="M18" s="25">
        <f t="shared" ca="1" si="1"/>
        <v>13.074356559424197</v>
      </c>
      <c r="N18" s="25">
        <f t="shared" ca="1" si="1"/>
        <v>9.8841815953569796</v>
      </c>
      <c r="O18" s="25">
        <f t="shared" ca="1" si="1"/>
        <v>21.766948255624193</v>
      </c>
      <c r="P18" s="25">
        <f t="shared" ca="1" si="1"/>
        <v>4.3008337469401106</v>
      </c>
      <c r="Q18" s="25">
        <f t="shared" ca="1" si="1"/>
        <v>10.88642097308203</v>
      </c>
      <c r="R18" s="25"/>
      <c r="S18" s="25"/>
      <c r="T18" s="25"/>
      <c r="U18" s="25">
        <f t="shared" ca="1" si="2"/>
        <v>35.7299332774015</v>
      </c>
      <c r="V18" s="25">
        <f t="shared" ca="1" si="2"/>
        <v>0.79448861992045627</v>
      </c>
      <c r="W18" s="25">
        <f t="shared" si="3"/>
        <v>52</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row>
    <row r="19" spans="1:85" x14ac:dyDescent="0.3">
      <c r="A19" s="24">
        <v>1964</v>
      </c>
      <c r="B19" s="25">
        <f t="shared" ca="1" si="0"/>
        <v>26.705517771388404</v>
      </c>
      <c r="C19" s="25"/>
      <c r="D19" s="25">
        <f t="shared" ca="1" si="1"/>
        <v>43.57960516931945</v>
      </c>
      <c r="E19" s="25">
        <f t="shared" ca="1" si="1"/>
        <v>12.796636023227494</v>
      </c>
      <c r="F19" s="25">
        <f t="shared" ca="1" si="1"/>
        <v>74.206966534328046</v>
      </c>
      <c r="G19" s="25">
        <f t="shared" ca="1" si="1"/>
        <v>39.946887062407896</v>
      </c>
      <c r="H19" s="25">
        <f t="shared" ca="1" si="1"/>
        <v>14.058715035041677</v>
      </c>
      <c r="I19" s="25">
        <f t="shared" ca="1" si="1"/>
        <v>23.175401089955404</v>
      </c>
      <c r="J19" s="25">
        <f t="shared" ca="1" si="1"/>
        <v>16.953887922734641</v>
      </c>
      <c r="K19" s="25">
        <f t="shared" ca="1" si="1"/>
        <v>28.707451782933937</v>
      </c>
      <c r="L19" s="25">
        <f t="shared" ca="1" si="1"/>
        <v>12.943891639481308</v>
      </c>
      <c r="M19" s="25">
        <f t="shared" ca="1" si="1"/>
        <v>13.564291333812973</v>
      </c>
      <c r="N19" s="25">
        <f t="shared" ca="1" si="1"/>
        <v>10.851107910217557</v>
      </c>
      <c r="O19" s="25">
        <f t="shared" ca="1" si="1"/>
        <v>23.218670879439415</v>
      </c>
      <c r="P19" s="25">
        <f t="shared" ca="1" si="1"/>
        <v>4.7187739731836853</v>
      </c>
      <c r="Q19" s="25">
        <f t="shared" ca="1" si="1"/>
        <v>11.511157778858696</v>
      </c>
      <c r="R19" s="25"/>
      <c r="S19" s="25"/>
      <c r="T19" s="25"/>
      <c r="U19" s="25">
        <f t="shared" ca="1" si="2"/>
        <v>37.404740985582713</v>
      </c>
      <c r="V19" s="25">
        <f t="shared" ca="1" si="2"/>
        <v>0.92205360523177082</v>
      </c>
      <c r="W19" s="25">
        <f t="shared" si="3"/>
        <v>56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row>
    <row r="20" spans="1:85" x14ac:dyDescent="0.3">
      <c r="A20" s="24">
        <v>1965</v>
      </c>
      <c r="B20" s="25">
        <f t="shared" ca="1" si="0"/>
        <v>27.957652009253078</v>
      </c>
      <c r="C20" s="25"/>
      <c r="D20" s="25">
        <f t="shared" ca="1" si="1"/>
        <v>45.621579931541845</v>
      </c>
      <c r="E20" s="25">
        <f t="shared" ca="1" si="1"/>
        <v>13.429137534795032</v>
      </c>
      <c r="F20" s="25">
        <f t="shared" ca="1" si="1"/>
        <v>76.935503481694553</v>
      </c>
      <c r="G20" s="25">
        <f t="shared" ca="1" si="1"/>
        <v>42.792638367115757</v>
      </c>
      <c r="H20" s="25">
        <f t="shared" ca="1" si="1"/>
        <v>14.788409206592661</v>
      </c>
      <c r="I20" s="25">
        <f t="shared" ca="1" si="1"/>
        <v>25.174731936241173</v>
      </c>
      <c r="J20" s="25">
        <f t="shared" ca="1" si="1"/>
        <v>18.362911020976263</v>
      </c>
      <c r="K20" s="25">
        <f t="shared" ca="1" si="1"/>
        <v>29.04223859312356</v>
      </c>
      <c r="L20" s="25">
        <f t="shared" ca="1" si="1"/>
        <v>14.443464118223929</v>
      </c>
      <c r="M20" s="25">
        <f t="shared" ca="1" si="1"/>
        <v>14.031989636304116</v>
      </c>
      <c r="N20" s="25">
        <f t="shared" ca="1" si="1"/>
        <v>11.945897976461509</v>
      </c>
      <c r="O20" s="25">
        <f t="shared" ca="1" si="1"/>
        <v>24.612615205976322</v>
      </c>
      <c r="P20" s="25">
        <f t="shared" ca="1" si="1"/>
        <v>5.034391673910406</v>
      </c>
      <c r="Q20" s="25">
        <f t="shared" ca="1" si="1"/>
        <v>11.972221394768233</v>
      </c>
      <c r="R20" s="25"/>
      <c r="S20" s="25"/>
      <c r="T20" s="25"/>
      <c r="U20" s="25">
        <f t="shared" ca="1" si="2"/>
        <v>38.382323114176401</v>
      </c>
      <c r="V20" s="25">
        <f t="shared" ca="1" si="2"/>
        <v>1.1618231892242841</v>
      </c>
      <c r="W20" s="25">
        <f t="shared" si="3"/>
        <v>60</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x14ac:dyDescent="0.3">
      <c r="A21" s="24">
        <v>1966</v>
      </c>
      <c r="B21" s="25">
        <f t="shared" ca="1" si="0"/>
        <v>29.180660861955996</v>
      </c>
      <c r="C21" s="25"/>
      <c r="D21" s="25">
        <f t="shared" ref="D21:Q36" ca="1" si="4">GEOMEAN(OFFSET(D$77,$W21,0,4,1))</f>
        <v>47.061580553897812</v>
      </c>
      <c r="E21" s="25">
        <f t="shared" ca="1" si="4"/>
        <v>14.082919743128576</v>
      </c>
      <c r="F21" s="25">
        <f t="shared" ca="1" si="4"/>
        <v>79.876227325435437</v>
      </c>
      <c r="G21" s="25">
        <f t="shared" ca="1" si="4"/>
        <v>45.877821003984785</v>
      </c>
      <c r="H21" s="25">
        <f t="shared" ca="1" si="4"/>
        <v>15.546002594127806</v>
      </c>
      <c r="I21" s="25">
        <f t="shared" ca="1" si="4"/>
        <v>26.754653871997327</v>
      </c>
      <c r="J21" s="25">
        <f t="shared" ca="1" si="4"/>
        <v>19.630294904450277</v>
      </c>
      <c r="K21" s="25">
        <f t="shared" ca="1" si="4"/>
        <v>29.334946735870659</v>
      </c>
      <c r="L21" s="25">
        <f t="shared" ca="1" si="4"/>
        <v>16.146815753587223</v>
      </c>
      <c r="M21" s="25">
        <f t="shared" ca="1" si="4"/>
        <v>14.382304611146182</v>
      </c>
      <c r="N21" s="25">
        <f t="shared" ca="1" si="4"/>
        <v>13.031346846756016</v>
      </c>
      <c r="O21" s="25">
        <f t="shared" ca="1" si="4"/>
        <v>25.723280777187025</v>
      </c>
      <c r="P21" s="25">
        <f t="shared" ca="1" si="4"/>
        <v>5.2921672896199397</v>
      </c>
      <c r="Q21" s="25">
        <f t="shared" ca="1" si="4"/>
        <v>12.262227986133073</v>
      </c>
      <c r="R21" s="25"/>
      <c r="S21" s="25"/>
      <c r="T21" s="25"/>
      <c r="U21" s="25">
        <f t="shared" ca="1" si="2"/>
        <v>38.729880583091045</v>
      </c>
      <c r="V21" s="25">
        <f t="shared" ca="1" si="2"/>
        <v>1.5429617123473429</v>
      </c>
      <c r="W21" s="25">
        <f t="shared" si="3"/>
        <v>64</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row>
    <row r="22" spans="1:85" x14ac:dyDescent="0.3">
      <c r="A22" s="24">
        <v>1967</v>
      </c>
      <c r="B22" s="25">
        <f t="shared" ca="1" si="0"/>
        <v>30.383023137895147</v>
      </c>
      <c r="C22" s="25"/>
      <c r="D22" s="25">
        <f t="shared" ca="1" si="4"/>
        <v>48.283125882357162</v>
      </c>
      <c r="E22" s="25">
        <f t="shared" ca="1" si="4"/>
        <v>15.153954460979595</v>
      </c>
      <c r="F22" s="25">
        <f t="shared" ca="1" si="4"/>
        <v>82.387482673785641</v>
      </c>
      <c r="G22" s="25">
        <f t="shared" ca="1" si="4"/>
        <v>49.343932140114752</v>
      </c>
      <c r="H22" s="25">
        <f t="shared" ca="1" si="4"/>
        <v>16.370601641764249</v>
      </c>
      <c r="I22" s="25">
        <f t="shared" ca="1" si="4"/>
        <v>28.273729846706839</v>
      </c>
      <c r="J22" s="25">
        <f t="shared" ca="1" si="4"/>
        <v>20.680247466374368</v>
      </c>
      <c r="K22" s="25">
        <f t="shared" ca="1" si="4"/>
        <v>29.719304580301937</v>
      </c>
      <c r="L22" s="25">
        <f t="shared" ca="1" si="4"/>
        <v>17.617826110303866</v>
      </c>
      <c r="M22" s="25">
        <f t="shared" ca="1" si="4"/>
        <v>14.627360882789423</v>
      </c>
      <c r="N22" s="25">
        <f t="shared" ca="1" si="4"/>
        <v>14.340976023131848</v>
      </c>
      <c r="O22" s="25">
        <f t="shared" ca="1" si="4"/>
        <v>26.880392768469964</v>
      </c>
      <c r="P22" s="25">
        <f t="shared" ca="1" si="4"/>
        <v>5.4722882951716105</v>
      </c>
      <c r="Q22" s="25">
        <f t="shared" ca="1" si="4"/>
        <v>12.519820284599104</v>
      </c>
      <c r="R22" s="25"/>
      <c r="S22" s="25"/>
      <c r="T22" s="25"/>
      <c r="U22" s="25">
        <f t="shared" ca="1" si="2"/>
        <v>39.014967628794636</v>
      </c>
      <c r="V22" s="25">
        <f t="shared" ca="1" si="2"/>
        <v>1.744304866575964</v>
      </c>
      <c r="W22" s="25">
        <f t="shared" si="3"/>
        <v>68</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x14ac:dyDescent="0.3">
      <c r="A23" s="24">
        <v>1968</v>
      </c>
      <c r="B23" s="25">
        <f t="shared" ca="1" si="0"/>
        <v>31.595915424473727</v>
      </c>
      <c r="C23" s="25"/>
      <c r="D23" s="25">
        <f t="shared" ca="1" si="4"/>
        <v>50.087145104037376</v>
      </c>
      <c r="E23" s="25">
        <f t="shared" ca="1" si="4"/>
        <v>16.111054376819492</v>
      </c>
      <c r="F23" s="25">
        <f t="shared" ca="1" si="4"/>
        <v>84.876452329138672</v>
      </c>
      <c r="G23" s="25">
        <f t="shared" ca="1" si="4"/>
        <v>51.795461233122083</v>
      </c>
      <c r="H23" s="25">
        <f t="shared" ca="1" si="4"/>
        <v>17.32529938771496</v>
      </c>
      <c r="I23" s="25">
        <f t="shared" ca="1" si="4"/>
        <v>29.909267700729334</v>
      </c>
      <c r="J23" s="25">
        <f t="shared" ca="1" si="4"/>
        <v>21.867356936434064</v>
      </c>
      <c r="K23" s="25">
        <f t="shared" ca="1" si="4"/>
        <v>30.790407849812578</v>
      </c>
      <c r="L23" s="25">
        <f t="shared" ca="1" si="4"/>
        <v>19.178804681342847</v>
      </c>
      <c r="M23" s="25">
        <f t="shared" ca="1" si="4"/>
        <v>14.363994480945728</v>
      </c>
      <c r="N23" s="25">
        <f t="shared" ca="1" si="4"/>
        <v>16.06662414379139</v>
      </c>
      <c r="O23" s="25">
        <f t="shared" ca="1" si="4"/>
        <v>27.976070066369484</v>
      </c>
      <c r="P23" s="25">
        <f t="shared" ca="1" si="4"/>
        <v>5.7020069584437838</v>
      </c>
      <c r="Q23" s="25">
        <f t="shared" ca="1" si="4"/>
        <v>12.734920444788617</v>
      </c>
      <c r="R23" s="25"/>
      <c r="S23" s="25"/>
      <c r="T23" s="25"/>
      <c r="U23" s="25">
        <f t="shared" ca="1" si="2"/>
        <v>39.099978276547311</v>
      </c>
      <c r="V23" s="25">
        <f t="shared" ca="1" si="2"/>
        <v>1.9858241192217903</v>
      </c>
      <c r="W23" s="25">
        <f t="shared" si="3"/>
        <v>72</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x14ac:dyDescent="0.3">
      <c r="A24" s="24">
        <v>1969</v>
      </c>
      <c r="B24" s="25">
        <f t="shared" ca="1" si="0"/>
        <v>32.750701047139671</v>
      </c>
      <c r="C24" s="25"/>
      <c r="D24" s="25">
        <f t="shared" ca="1" si="4"/>
        <v>51.745801039559133</v>
      </c>
      <c r="E24" s="25">
        <f t="shared" ca="1" si="4"/>
        <v>16.903519560304954</v>
      </c>
      <c r="F24" s="25">
        <f t="shared" ca="1" si="4"/>
        <v>87.878094697035564</v>
      </c>
      <c r="G24" s="25">
        <f t="shared" ca="1" si="4"/>
        <v>53.034372435097211</v>
      </c>
      <c r="H24" s="25">
        <f t="shared" ca="1" si="4"/>
        <v>18.315418329162785</v>
      </c>
      <c r="I24" s="25">
        <f t="shared" ca="1" si="4"/>
        <v>31.355287877549959</v>
      </c>
      <c r="J24" s="25">
        <f t="shared" ca="1" si="4"/>
        <v>22.99816287619657</v>
      </c>
      <c r="K24" s="25">
        <f t="shared" ca="1" si="4"/>
        <v>31.941186961896079</v>
      </c>
      <c r="L24" s="25">
        <f t="shared" ca="1" si="4"/>
        <v>21.120341232058607</v>
      </c>
      <c r="M24" s="25">
        <f t="shared" ca="1" si="4"/>
        <v>13.804599088675705</v>
      </c>
      <c r="N24" s="25">
        <f t="shared" ca="1" si="4"/>
        <v>17.917427203549863</v>
      </c>
      <c r="O24" s="25">
        <f t="shared" ca="1" si="4"/>
        <v>29.092988454498268</v>
      </c>
      <c r="P24" s="25">
        <f t="shared" ca="1" si="4"/>
        <v>5.9396927439743514</v>
      </c>
      <c r="Q24" s="25">
        <f t="shared" ca="1" si="4"/>
        <v>12.904878921603073</v>
      </c>
      <c r="R24" s="25"/>
      <c r="S24" s="25"/>
      <c r="T24" s="25"/>
      <c r="U24" s="25">
        <f t="shared" ca="1" si="2"/>
        <v>39.664209297820086</v>
      </c>
      <c r="V24" s="25">
        <f t="shared" ca="1" si="2"/>
        <v>2.2934246396634737</v>
      </c>
      <c r="W24" s="25">
        <f t="shared" si="3"/>
        <v>76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row>
    <row r="25" spans="1:85" x14ac:dyDescent="0.3">
      <c r="A25" s="24">
        <v>1970</v>
      </c>
      <c r="B25" s="25">
        <f t="shared" ca="1" si="0"/>
        <v>34.087378899464468</v>
      </c>
      <c r="C25" s="25"/>
      <c r="D25" s="25">
        <f t="shared" ca="1" si="4"/>
        <v>53.588958864256831</v>
      </c>
      <c r="E25" s="25">
        <f t="shared" ca="1" si="4"/>
        <v>17.532044476823259</v>
      </c>
      <c r="F25" s="25">
        <f t="shared" ca="1" si="4"/>
        <v>91.132648331411701</v>
      </c>
      <c r="G25" s="25">
        <f t="shared" ca="1" si="4"/>
        <v>53.747291334462844</v>
      </c>
      <c r="H25" s="25">
        <f t="shared" ca="1" si="4"/>
        <v>19.359840960261192</v>
      </c>
      <c r="I25" s="25">
        <f t="shared" ca="1" si="4"/>
        <v>32.573554902336205</v>
      </c>
      <c r="J25" s="25">
        <f t="shared" ca="1" si="4"/>
        <v>24.162040399871479</v>
      </c>
      <c r="K25" s="25">
        <f t="shared" ca="1" si="4"/>
        <v>33.103017914758723</v>
      </c>
      <c r="L25" s="25">
        <f t="shared" ca="1" si="4"/>
        <v>22.963130545388413</v>
      </c>
      <c r="M25" s="25">
        <f t="shared" ca="1" si="4"/>
        <v>14.821713778571777</v>
      </c>
      <c r="N25" s="25">
        <f t="shared" ca="1" si="4"/>
        <v>19.981796194419626</v>
      </c>
      <c r="O25" s="25">
        <f t="shared" ca="1" si="4"/>
        <v>30.350430780243403</v>
      </c>
      <c r="P25" s="25">
        <f t="shared" ca="1" si="4"/>
        <v>6.2312635298571406</v>
      </c>
      <c r="Q25" s="25">
        <f t="shared" ca="1" si="4"/>
        <v>13.182053738538116</v>
      </c>
      <c r="R25" s="25"/>
      <c r="S25" s="25"/>
      <c r="T25" s="25"/>
      <c r="U25" s="25">
        <f t="shared" ref="U25:V44" ca="1" si="5">GEOMEAN(OFFSET(U$77,$W25,0,4,1))</f>
        <v>40.636135863412761</v>
      </c>
      <c r="V25" s="25">
        <f t="shared" ca="1" si="5"/>
        <v>2.5691241733791781</v>
      </c>
      <c r="W25" s="25">
        <f t="shared" si="3"/>
        <v>80</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row>
    <row r="26" spans="1:85" x14ac:dyDescent="0.3">
      <c r="A26" s="24">
        <v>1971</v>
      </c>
      <c r="B26" s="25">
        <f t="shared" ca="1" si="0"/>
        <v>35.460899895377963</v>
      </c>
      <c r="C26" s="25"/>
      <c r="D26" s="25">
        <f t="shared" ca="1" si="4"/>
        <v>55.841439665789224</v>
      </c>
      <c r="E26" s="25">
        <f t="shared" ca="1" si="4"/>
        <v>18.009357566017631</v>
      </c>
      <c r="F26" s="25">
        <f t="shared" ca="1" si="4"/>
        <v>94.137524003464407</v>
      </c>
      <c r="G26" s="25">
        <f t="shared" ca="1" si="4"/>
        <v>53.969983779556401</v>
      </c>
      <c r="H26" s="25">
        <f t="shared" ca="1" si="4"/>
        <v>20.544815818380766</v>
      </c>
      <c r="I26" s="25">
        <f t="shared" ca="1" si="4"/>
        <v>33.397114723191152</v>
      </c>
      <c r="J26" s="25">
        <f t="shared" ca="1" si="4"/>
        <v>25.365526410073663</v>
      </c>
      <c r="K26" s="25">
        <f t="shared" ca="1" si="4"/>
        <v>34.393021021526231</v>
      </c>
      <c r="L26" s="25">
        <f t="shared" ca="1" si="4"/>
        <v>25.571165868718719</v>
      </c>
      <c r="M26" s="25">
        <f t="shared" ca="1" si="4"/>
        <v>16.372163895828198</v>
      </c>
      <c r="N26" s="25">
        <f t="shared" ca="1" si="4"/>
        <v>22.150742776107819</v>
      </c>
      <c r="O26" s="25">
        <f t="shared" ca="1" si="4"/>
        <v>31.689900333098386</v>
      </c>
      <c r="P26" s="25">
        <f t="shared" ca="1" si="4"/>
        <v>6.659131677734841</v>
      </c>
      <c r="Q26" s="25">
        <f t="shared" ca="1" si="4"/>
        <v>13.594502554404905</v>
      </c>
      <c r="R26" s="25"/>
      <c r="S26" s="25"/>
      <c r="T26" s="25"/>
      <c r="U26" s="25">
        <f t="shared" ca="1" si="5"/>
        <v>41.581939980939545</v>
      </c>
      <c r="V26" s="25">
        <f t="shared" ca="1" si="5"/>
        <v>2.8433735673620828</v>
      </c>
      <c r="W26" s="25">
        <f t="shared" si="3"/>
        <v>84</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row>
    <row r="27" spans="1:85" x14ac:dyDescent="0.3">
      <c r="A27" s="24">
        <v>1972</v>
      </c>
      <c r="B27" s="25">
        <f t="shared" ca="1" si="0"/>
        <v>36.521570734292723</v>
      </c>
      <c r="C27" s="25"/>
      <c r="D27" s="25">
        <f t="shared" ca="1" si="4"/>
        <v>58.20811506756506</v>
      </c>
      <c r="E27" s="25">
        <f t="shared" ca="1" si="4"/>
        <v>18.638784997267067</v>
      </c>
      <c r="F27" s="25">
        <f t="shared" ca="1" si="4"/>
        <v>95.649825069032531</v>
      </c>
      <c r="G27" s="25">
        <f t="shared" ca="1" si="4"/>
        <v>53.464512383121047</v>
      </c>
      <c r="H27" s="25">
        <f t="shared" ca="1" si="4"/>
        <v>21.727479891362112</v>
      </c>
      <c r="I27" s="25">
        <f t="shared" ca="1" si="4"/>
        <v>34.03165673845627</v>
      </c>
      <c r="J27" s="25">
        <f t="shared" ca="1" si="4"/>
        <v>26.674513161199862</v>
      </c>
      <c r="K27" s="25">
        <f t="shared" ca="1" si="4"/>
        <v>35.807343776843837</v>
      </c>
      <c r="L27" s="25">
        <f t="shared" ca="1" si="4"/>
        <v>28.16094848728255</v>
      </c>
      <c r="M27" s="25">
        <f t="shared" ca="1" si="4"/>
        <v>17.437308878787594</v>
      </c>
      <c r="N27" s="25">
        <f t="shared" ca="1" si="4"/>
        <v>23.994818506833592</v>
      </c>
      <c r="O27" s="25">
        <f t="shared" ca="1" si="4"/>
        <v>33.237221727690994</v>
      </c>
      <c r="P27" s="25">
        <f t="shared" ca="1" si="4"/>
        <v>6.9819374954664788</v>
      </c>
      <c r="Q27" s="25">
        <f t="shared" ca="1" si="4"/>
        <v>14.046708457560891</v>
      </c>
      <c r="R27" s="25"/>
      <c r="S27" s="25"/>
      <c r="T27" s="25"/>
      <c r="U27" s="25">
        <f t="shared" ca="1" si="5"/>
        <v>42.409233655988324</v>
      </c>
      <c r="V27" s="25">
        <f t="shared" ca="1" si="5"/>
        <v>3.2087315170690229</v>
      </c>
      <c r="W27" s="25">
        <f t="shared" si="3"/>
        <v>88</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row>
    <row r="28" spans="1:85" x14ac:dyDescent="0.3">
      <c r="A28" s="24">
        <v>1973</v>
      </c>
      <c r="B28" s="25">
        <f t="shared" ca="1" si="0"/>
        <v>37.563541424246431</v>
      </c>
      <c r="C28" s="25"/>
      <c r="D28" s="25">
        <f t="shared" ca="1" si="4"/>
        <v>60.942927892548916</v>
      </c>
      <c r="E28" s="25">
        <f t="shared" ca="1" si="4"/>
        <v>19.703446918509187</v>
      </c>
      <c r="F28" s="25">
        <f t="shared" ca="1" si="4"/>
        <v>96.509349032125058</v>
      </c>
      <c r="G28" s="25">
        <f t="shared" ca="1" si="4"/>
        <v>52.629524980862001</v>
      </c>
      <c r="H28" s="25">
        <f t="shared" ca="1" si="4"/>
        <v>22.942546786752942</v>
      </c>
      <c r="I28" s="25">
        <f t="shared" ca="1" si="4"/>
        <v>35.398746133007407</v>
      </c>
      <c r="J28" s="25">
        <f t="shared" ca="1" si="4"/>
        <v>28.10440533707423</v>
      </c>
      <c r="K28" s="25">
        <f t="shared" ca="1" si="4"/>
        <v>37.596037760068505</v>
      </c>
      <c r="L28" s="25">
        <f t="shared" ca="1" si="4"/>
        <v>30.232815880558039</v>
      </c>
      <c r="M28" s="25">
        <f t="shared" ca="1" si="4"/>
        <v>18.537540368759952</v>
      </c>
      <c r="N28" s="25">
        <f t="shared" ca="1" si="4"/>
        <v>25.853810136325073</v>
      </c>
      <c r="O28" s="25">
        <f t="shared" ca="1" si="4"/>
        <v>34.669933123235367</v>
      </c>
      <c r="P28" s="25">
        <f t="shared" ca="1" si="4"/>
        <v>7.4306814281976328</v>
      </c>
      <c r="Q28" s="25">
        <f t="shared" ca="1" si="4"/>
        <v>14.738335078252923</v>
      </c>
      <c r="R28" s="25"/>
      <c r="S28" s="25"/>
      <c r="T28" s="25"/>
      <c r="U28" s="25">
        <f t="shared" ca="1" si="5"/>
        <v>43.271806685429198</v>
      </c>
      <c r="V28" s="25">
        <f t="shared" ca="1" si="5"/>
        <v>3.5600982108041817</v>
      </c>
      <c r="W28" s="25">
        <f t="shared" si="3"/>
        <v>92</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row>
    <row r="29" spans="1:85" x14ac:dyDescent="0.3">
      <c r="A29" s="24">
        <v>1974</v>
      </c>
      <c r="B29" s="25">
        <f t="shared" ca="1" si="0"/>
        <v>38.838350168018927</v>
      </c>
      <c r="C29" s="25"/>
      <c r="D29" s="25">
        <f t="shared" ca="1" si="4"/>
        <v>63.021248532572002</v>
      </c>
      <c r="E29" s="25">
        <f t="shared" ca="1" si="4"/>
        <v>21.64045814436254</v>
      </c>
      <c r="F29" s="25">
        <f t="shared" ca="1" si="4"/>
        <v>98.370703855862047</v>
      </c>
      <c r="G29" s="25">
        <f t="shared" ca="1" si="4"/>
        <v>51.899727002241981</v>
      </c>
      <c r="H29" s="25">
        <f t="shared" ca="1" si="4"/>
        <v>23.981270949147561</v>
      </c>
      <c r="I29" s="25">
        <f t="shared" ca="1" si="4"/>
        <v>37.224962437712087</v>
      </c>
      <c r="J29" s="25">
        <f t="shared" ca="1" si="4"/>
        <v>29.712031429889446</v>
      </c>
      <c r="K29" s="25">
        <f t="shared" ca="1" si="4"/>
        <v>39.233402782079423</v>
      </c>
      <c r="L29" s="25">
        <f t="shared" ca="1" si="4"/>
        <v>31.494538523822978</v>
      </c>
      <c r="M29" s="25">
        <f t="shared" ca="1" si="4"/>
        <v>19.486368916202704</v>
      </c>
      <c r="N29" s="25">
        <f t="shared" ca="1" si="4"/>
        <v>27.976740925401469</v>
      </c>
      <c r="O29" s="25">
        <f t="shared" ca="1" si="4"/>
        <v>36.327508772376909</v>
      </c>
      <c r="P29" s="25">
        <f t="shared" ca="1" si="4"/>
        <v>8.0333379882770579</v>
      </c>
      <c r="Q29" s="25">
        <f t="shared" ca="1" si="4"/>
        <v>15.424088269198077</v>
      </c>
      <c r="R29" s="25"/>
      <c r="S29" s="25"/>
      <c r="T29" s="25"/>
      <c r="U29" s="25">
        <f t="shared" ca="1" si="5"/>
        <v>44.09225221972325</v>
      </c>
      <c r="V29" s="25">
        <f t="shared" ca="1" si="5"/>
        <v>4.013891653046409</v>
      </c>
      <c r="W29" s="25">
        <f t="shared" si="3"/>
        <v>96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row>
    <row r="30" spans="1:85" x14ac:dyDescent="0.3">
      <c r="A30" s="24">
        <v>1975</v>
      </c>
      <c r="B30" s="25">
        <f t="shared" ca="1" si="0"/>
        <v>40.03368703721236</v>
      </c>
      <c r="C30" s="25"/>
      <c r="D30" s="25">
        <f t="shared" ca="1" si="4"/>
        <v>64.022193652697027</v>
      </c>
      <c r="E30" s="25">
        <f t="shared" ca="1" si="4"/>
        <v>25.657758175261797</v>
      </c>
      <c r="F30" s="25">
        <f t="shared" ca="1" si="4"/>
        <v>99.991960668266174</v>
      </c>
      <c r="G30" s="25">
        <f t="shared" ca="1" si="4"/>
        <v>51.484946837689812</v>
      </c>
      <c r="H30" s="25">
        <f t="shared" ca="1" si="4"/>
        <v>24.74665345106699</v>
      </c>
      <c r="I30" s="25">
        <f t="shared" ca="1" si="4"/>
        <v>38.23220391660881</v>
      </c>
      <c r="J30" s="25">
        <f t="shared" ca="1" si="4"/>
        <v>30.652186216944376</v>
      </c>
      <c r="K30" s="25">
        <f t="shared" ca="1" si="4"/>
        <v>40.27431011914328</v>
      </c>
      <c r="L30" s="25">
        <f t="shared" ca="1" si="4"/>
        <v>31.707490240323622</v>
      </c>
      <c r="M30" s="25">
        <f t="shared" ca="1" si="4"/>
        <v>20.079473550368903</v>
      </c>
      <c r="N30" s="25">
        <f t="shared" ca="1" si="4"/>
        <v>29.694379126452606</v>
      </c>
      <c r="O30" s="25">
        <f t="shared" ca="1" si="4"/>
        <v>37.149911130080476</v>
      </c>
      <c r="P30" s="25">
        <f t="shared" ca="1" si="4"/>
        <v>8.625574140669249</v>
      </c>
      <c r="Q30" s="25">
        <f t="shared" ca="1" si="4"/>
        <v>16.016656744905511</v>
      </c>
      <c r="R30" s="25"/>
      <c r="S30" s="25"/>
      <c r="T30" s="25"/>
      <c r="U30" s="25">
        <f t="shared" ca="1" si="5"/>
        <v>44.062400518212165</v>
      </c>
      <c r="V30" s="25">
        <f t="shared" ca="1" si="5"/>
        <v>4.2320795692576487</v>
      </c>
      <c r="W30" s="25">
        <f t="shared" si="3"/>
        <v>100</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row>
    <row r="31" spans="1:85" x14ac:dyDescent="0.3">
      <c r="A31" s="24">
        <v>1976</v>
      </c>
      <c r="B31" s="25">
        <f t="shared" ca="1" si="0"/>
        <v>41.233543351064185</v>
      </c>
      <c r="C31" s="25"/>
      <c r="D31" s="25">
        <f t="shared" ca="1" si="4"/>
        <v>64.629859937324341</v>
      </c>
      <c r="E31" s="25">
        <f t="shared" ca="1" si="4"/>
        <v>31.714203112241396</v>
      </c>
      <c r="F31" s="25">
        <f t="shared" ca="1" si="4"/>
        <v>101.05455552725716</v>
      </c>
      <c r="G31" s="25">
        <f t="shared" ca="1" si="4"/>
        <v>51.222415361213805</v>
      </c>
      <c r="H31" s="25">
        <f t="shared" ca="1" si="4"/>
        <v>25.551490402723889</v>
      </c>
      <c r="I31" s="25">
        <f t="shared" ca="1" si="4"/>
        <v>38.504988635305445</v>
      </c>
      <c r="J31" s="25">
        <f t="shared" ca="1" si="4"/>
        <v>31.019767323641219</v>
      </c>
      <c r="K31" s="25">
        <f t="shared" ca="1" si="4"/>
        <v>40.917212688555246</v>
      </c>
      <c r="L31" s="25">
        <f t="shared" ca="1" si="4"/>
        <v>31.662491811402287</v>
      </c>
      <c r="M31" s="25">
        <f t="shared" ca="1" si="4"/>
        <v>20.631929710844613</v>
      </c>
      <c r="N31" s="25">
        <f t="shared" ca="1" si="4"/>
        <v>31.472902657780931</v>
      </c>
      <c r="O31" s="25">
        <f t="shared" ca="1" si="4"/>
        <v>37.542231357327267</v>
      </c>
      <c r="P31" s="25">
        <f t="shared" ca="1" si="4"/>
        <v>9.4457324801638674</v>
      </c>
      <c r="Q31" s="25">
        <f t="shared" ca="1" si="4"/>
        <v>16.663702135566272</v>
      </c>
      <c r="R31" s="25"/>
      <c r="S31" s="25"/>
      <c r="T31" s="25"/>
      <c r="U31" s="25">
        <f t="shared" ca="1" si="5"/>
        <v>44.137182384589316</v>
      </c>
      <c r="V31" s="25">
        <f t="shared" ca="1" si="5"/>
        <v>4.4623457838356906</v>
      </c>
      <c r="W31" s="25">
        <f t="shared" si="3"/>
        <v>104</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row>
    <row r="32" spans="1:85" x14ac:dyDescent="0.3">
      <c r="A32" s="24">
        <v>1977</v>
      </c>
      <c r="B32" s="25">
        <f t="shared" ca="1" si="0"/>
        <v>42.423844472289602</v>
      </c>
      <c r="C32" s="25"/>
      <c r="D32" s="25">
        <f t="shared" ca="1" si="4"/>
        <v>65.167112316461342</v>
      </c>
      <c r="E32" s="25">
        <f t="shared" ca="1" si="4"/>
        <v>37.54176839514524</v>
      </c>
      <c r="F32" s="25">
        <f t="shared" ca="1" si="4"/>
        <v>102.0995861880978</v>
      </c>
      <c r="G32" s="25">
        <f t="shared" ca="1" si="4"/>
        <v>50.72466746517658</v>
      </c>
      <c r="H32" s="25">
        <f t="shared" ca="1" si="4"/>
        <v>26.217039135128456</v>
      </c>
      <c r="I32" s="25">
        <f t="shared" ca="1" si="4"/>
        <v>38.547493269078551</v>
      </c>
      <c r="J32" s="25">
        <f t="shared" ca="1" si="4"/>
        <v>31.719062633856193</v>
      </c>
      <c r="K32" s="25">
        <f t="shared" ca="1" si="4"/>
        <v>41.606816921500474</v>
      </c>
      <c r="L32" s="25">
        <f t="shared" ca="1" si="4"/>
        <v>31.937275857601211</v>
      </c>
      <c r="M32" s="25">
        <f t="shared" ca="1" si="4"/>
        <v>21.059780386652282</v>
      </c>
      <c r="N32" s="25">
        <f t="shared" ca="1" si="4"/>
        <v>33.155068552173631</v>
      </c>
      <c r="O32" s="25">
        <f t="shared" ca="1" si="4"/>
        <v>37.867481260956041</v>
      </c>
      <c r="P32" s="25">
        <f t="shared" ca="1" si="4"/>
        <v>10.540346193540417</v>
      </c>
      <c r="Q32" s="25">
        <f t="shared" ca="1" si="4"/>
        <v>17.52294574153392</v>
      </c>
      <c r="R32" s="25"/>
      <c r="S32" s="25"/>
      <c r="T32" s="25"/>
      <c r="U32" s="25">
        <f t="shared" ca="1" si="5"/>
        <v>44.922025175283956</v>
      </c>
      <c r="V32" s="25">
        <f t="shared" ca="1" si="5"/>
        <v>4.5913181628441047</v>
      </c>
      <c r="W32" s="25">
        <f t="shared" si="3"/>
        <v>108</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x14ac:dyDescent="0.3">
      <c r="A33" s="24">
        <v>1978</v>
      </c>
      <c r="B33" s="25">
        <f t="shared" ca="1" si="0"/>
        <v>43.526349646279101</v>
      </c>
      <c r="C33" s="25"/>
      <c r="D33" s="25">
        <f t="shared" ca="1" si="4"/>
        <v>66.339005647864866</v>
      </c>
      <c r="E33" s="25">
        <f t="shared" ca="1" si="4"/>
        <v>41.972568458197834</v>
      </c>
      <c r="F33" s="25">
        <f t="shared" ca="1" si="4"/>
        <v>103.46614508757015</v>
      </c>
      <c r="G33" s="25">
        <f t="shared" ca="1" si="4"/>
        <v>49.919337323726005</v>
      </c>
      <c r="H33" s="25">
        <f t="shared" ca="1" si="4"/>
        <v>26.871651293652228</v>
      </c>
      <c r="I33" s="25">
        <f t="shared" ca="1" si="4"/>
        <v>38.444991222069291</v>
      </c>
      <c r="J33" s="25">
        <f t="shared" ca="1" si="4"/>
        <v>32.663270409572249</v>
      </c>
      <c r="K33" s="25">
        <f t="shared" ca="1" si="4"/>
        <v>42.561559640635451</v>
      </c>
      <c r="L33" s="25">
        <f t="shared" ca="1" si="4"/>
        <v>32.132452284635946</v>
      </c>
      <c r="M33" s="25">
        <f t="shared" ca="1" si="4"/>
        <v>21.467058437073678</v>
      </c>
      <c r="N33" s="25">
        <f t="shared" ca="1" si="4"/>
        <v>34.57042207349015</v>
      </c>
      <c r="O33" s="25">
        <f t="shared" ca="1" si="4"/>
        <v>38.047382878855529</v>
      </c>
      <c r="P33" s="25">
        <f t="shared" ca="1" si="4"/>
        <v>11.648018838117052</v>
      </c>
      <c r="Q33" s="25">
        <f t="shared" ca="1" si="4"/>
        <v>18.398897620432834</v>
      </c>
      <c r="R33" s="25"/>
      <c r="S33" s="25"/>
      <c r="T33" s="25"/>
      <c r="U33" s="25">
        <f t="shared" ca="1" si="5"/>
        <v>44.831503137947422</v>
      </c>
      <c r="V33" s="25">
        <f t="shared" ca="1" si="5"/>
        <v>6.6050430796734885</v>
      </c>
      <c r="W33" s="25">
        <f t="shared" si="3"/>
        <v>112</v>
      </c>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x14ac:dyDescent="0.3">
      <c r="A34" s="24">
        <v>1979</v>
      </c>
      <c r="B34" s="25">
        <f t="shared" ca="1" si="0"/>
        <v>44.810875579315983</v>
      </c>
      <c r="C34" s="25"/>
      <c r="D34" s="25">
        <f t="shared" ca="1" si="4"/>
        <v>67.12244469577432</v>
      </c>
      <c r="E34" s="25">
        <f t="shared" ca="1" si="4"/>
        <v>45.10072929101225</v>
      </c>
      <c r="F34" s="25">
        <f t="shared" ca="1" si="4"/>
        <v>105.90985526209201</v>
      </c>
      <c r="G34" s="25">
        <f t="shared" ca="1" si="4"/>
        <v>48.986842541425546</v>
      </c>
      <c r="H34" s="25">
        <f t="shared" ca="1" si="4"/>
        <v>27.579419855558893</v>
      </c>
      <c r="I34" s="25">
        <f t="shared" ca="1" si="4"/>
        <v>38.749863081340614</v>
      </c>
      <c r="J34" s="25">
        <f t="shared" ca="1" si="4"/>
        <v>34.179100958623678</v>
      </c>
      <c r="K34" s="25">
        <f t="shared" ca="1" si="4"/>
        <v>43.576868447973979</v>
      </c>
      <c r="L34" s="25">
        <f t="shared" ca="1" si="4"/>
        <v>32.784216476647138</v>
      </c>
      <c r="M34" s="25">
        <f t="shared" ca="1" si="4"/>
        <v>22.061709599451397</v>
      </c>
      <c r="N34" s="25">
        <f t="shared" ca="1" si="4"/>
        <v>36.240191764651982</v>
      </c>
      <c r="O34" s="25">
        <f t="shared" ca="1" si="4"/>
        <v>38.552149545414764</v>
      </c>
      <c r="P34" s="25">
        <f t="shared" ca="1" si="4"/>
        <v>13.083795296810605</v>
      </c>
      <c r="Q34" s="25">
        <f t="shared" ca="1" si="4"/>
        <v>19.448400146445209</v>
      </c>
      <c r="R34" s="25"/>
      <c r="S34" s="25"/>
      <c r="T34" s="25"/>
      <c r="U34" s="25">
        <f t="shared" ca="1" si="5"/>
        <v>44.910584476869289</v>
      </c>
      <c r="V34" s="25">
        <f t="shared" ca="1" si="5"/>
        <v>11.909637139983168</v>
      </c>
      <c r="W34" s="25">
        <f t="shared" si="3"/>
        <v>116</v>
      </c>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row>
    <row r="35" spans="1:85" x14ac:dyDescent="0.3">
      <c r="A35" s="24">
        <v>1980</v>
      </c>
      <c r="B35" s="25">
        <f t="shared" ca="1" si="0"/>
        <v>45.929397129962631</v>
      </c>
      <c r="C35" s="25"/>
      <c r="D35" s="25">
        <f t="shared" ca="1" si="4"/>
        <v>66.947338492900428</v>
      </c>
      <c r="E35" s="25">
        <f t="shared" ca="1" si="4"/>
        <v>48.010344456223599</v>
      </c>
      <c r="F35" s="25">
        <f t="shared" ca="1" si="4"/>
        <v>107.87205875591374</v>
      </c>
      <c r="G35" s="25">
        <f t="shared" ca="1" si="4"/>
        <v>48.119479592735047</v>
      </c>
      <c r="H35" s="25">
        <f t="shared" ca="1" si="4"/>
        <v>28.159645563944988</v>
      </c>
      <c r="I35" s="25">
        <f t="shared" ca="1" si="4"/>
        <v>38.506878006658461</v>
      </c>
      <c r="J35" s="25">
        <f t="shared" ca="1" si="4"/>
        <v>35.534130123132428</v>
      </c>
      <c r="K35" s="25">
        <f t="shared" ca="1" si="4"/>
        <v>43.884982615685239</v>
      </c>
      <c r="L35" s="25">
        <f t="shared" ca="1" si="4"/>
        <v>34.27576816211019</v>
      </c>
      <c r="M35" s="25">
        <f t="shared" ca="1" si="4"/>
        <v>22.637082053315147</v>
      </c>
      <c r="N35" s="25">
        <f t="shared" ca="1" si="4"/>
        <v>38.393208684556029</v>
      </c>
      <c r="O35" s="25">
        <f t="shared" ca="1" si="4"/>
        <v>39.019832813313378</v>
      </c>
      <c r="P35" s="25">
        <f t="shared" ca="1" si="4"/>
        <v>14.868258135950668</v>
      </c>
      <c r="Q35" s="25">
        <f t="shared" ca="1" si="4"/>
        <v>20.717532238238331</v>
      </c>
      <c r="R35" s="25"/>
      <c r="S35" s="25"/>
      <c r="T35" s="25"/>
      <c r="U35" s="25">
        <f t="shared" ca="1" si="5"/>
        <v>46.238862768832064</v>
      </c>
      <c r="V35" s="25">
        <f t="shared" ca="1" si="5"/>
        <v>16.605636630579223</v>
      </c>
      <c r="W35" s="25">
        <f t="shared" si="3"/>
        <v>120</v>
      </c>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row>
    <row r="36" spans="1:85" x14ac:dyDescent="0.3">
      <c r="A36" s="24">
        <v>1981</v>
      </c>
      <c r="B36" s="25">
        <f t="shared" ca="1" si="0"/>
        <v>46.624698389196681</v>
      </c>
      <c r="C36" s="25"/>
      <c r="D36" s="25">
        <f t="shared" ca="1" si="4"/>
        <v>66.35236545724878</v>
      </c>
      <c r="E36" s="25">
        <f t="shared" ca="1" si="4"/>
        <v>50.925165337437733</v>
      </c>
      <c r="F36" s="25">
        <f t="shared" ca="1" si="4"/>
        <v>108.31749229533877</v>
      </c>
      <c r="G36" s="25">
        <f t="shared" ca="1" si="4"/>
        <v>47.499822661381678</v>
      </c>
      <c r="H36" s="25">
        <f t="shared" ca="1" si="4"/>
        <v>28.52492066123413</v>
      </c>
      <c r="I36" s="25">
        <f t="shared" ca="1" si="4"/>
        <v>37.794734590945723</v>
      </c>
      <c r="J36" s="25">
        <f t="shared" ca="1" si="4"/>
        <v>36.077306518247383</v>
      </c>
      <c r="K36" s="25">
        <f t="shared" ca="1" si="4"/>
        <v>43.394310189483406</v>
      </c>
      <c r="L36" s="25">
        <f t="shared" ca="1" si="4"/>
        <v>35.174509828937296</v>
      </c>
      <c r="M36" s="25">
        <f t="shared" ca="1" si="4"/>
        <v>23.052420357928337</v>
      </c>
      <c r="N36" s="25">
        <f t="shared" ca="1" si="4"/>
        <v>40.256626191279651</v>
      </c>
      <c r="O36" s="25">
        <f t="shared" ca="1" si="4"/>
        <v>39.56705941497674</v>
      </c>
      <c r="P36" s="25">
        <f t="shared" ca="1" si="4"/>
        <v>16.882214631593349</v>
      </c>
      <c r="Q36" s="25">
        <f t="shared" ca="1" si="4"/>
        <v>21.899979893281742</v>
      </c>
      <c r="R36" s="25"/>
      <c r="S36" s="25"/>
      <c r="T36" s="25"/>
      <c r="U36" s="25">
        <f t="shared" ca="1" si="5"/>
        <v>47.411303384918241</v>
      </c>
      <c r="V36" s="25">
        <f t="shared" ca="1" si="5"/>
        <v>20.035564695957813</v>
      </c>
      <c r="W36" s="25">
        <f t="shared" si="3"/>
        <v>124</v>
      </c>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row>
    <row r="37" spans="1:85" x14ac:dyDescent="0.3">
      <c r="A37" s="24">
        <v>1982</v>
      </c>
      <c r="B37" s="25">
        <f t="shared" ca="1" si="0"/>
        <v>47.257131104765293</v>
      </c>
      <c r="C37" s="25"/>
      <c r="D37" s="25">
        <f t="shared" ref="D37:Q52" ca="1" si="6">GEOMEAN(OFFSET(D$77,$W37,0,4,1))</f>
        <v>66.81658091794165</v>
      </c>
      <c r="E37" s="25">
        <f t="shared" ca="1" si="6"/>
        <v>54.316125769841229</v>
      </c>
      <c r="F37" s="25">
        <f t="shared" ca="1" si="6"/>
        <v>108.03242977683834</v>
      </c>
      <c r="G37" s="25">
        <f t="shared" ca="1" si="6"/>
        <v>47.139951225304081</v>
      </c>
      <c r="H37" s="25">
        <f t="shared" ca="1" si="6"/>
        <v>28.734921284818476</v>
      </c>
      <c r="I37" s="25">
        <f t="shared" ca="1" si="6"/>
        <v>37.482481748697161</v>
      </c>
      <c r="J37" s="25">
        <f t="shared" ca="1" si="6"/>
        <v>36.741742510732095</v>
      </c>
      <c r="K37" s="25">
        <f t="shared" ca="1" si="6"/>
        <v>42.271106187478061</v>
      </c>
      <c r="L37" s="25">
        <f t="shared" ca="1" si="6"/>
        <v>35.831989773886121</v>
      </c>
      <c r="M37" s="25">
        <f t="shared" ca="1" si="6"/>
        <v>23.237406014681731</v>
      </c>
      <c r="N37" s="25">
        <f t="shared" ca="1" si="6"/>
        <v>42.54596560851941</v>
      </c>
      <c r="O37" s="25">
        <f t="shared" ca="1" si="6"/>
        <v>40.244529530334873</v>
      </c>
      <c r="P37" s="25">
        <f t="shared" ca="1" si="6"/>
        <v>18.836424983059093</v>
      </c>
      <c r="Q37" s="25">
        <f t="shared" ca="1" si="6"/>
        <v>22.988299613216011</v>
      </c>
      <c r="R37" s="25"/>
      <c r="S37" s="25"/>
      <c r="T37" s="25"/>
      <c r="U37" s="25">
        <f t="shared" ca="1" si="5"/>
        <v>48.369580175718163</v>
      </c>
      <c r="V37" s="25">
        <f t="shared" ca="1" si="5"/>
        <v>23.511689826234001</v>
      </c>
      <c r="W37" s="25">
        <f t="shared" si="3"/>
        <v>128</v>
      </c>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row>
    <row r="38" spans="1:85" x14ac:dyDescent="0.3">
      <c r="A38" s="24">
        <v>1983</v>
      </c>
      <c r="B38" s="25">
        <f t="shared" ca="1" si="0"/>
        <v>47.904665797816584</v>
      </c>
      <c r="C38" s="25"/>
      <c r="D38" s="25">
        <f t="shared" ca="1" si="6"/>
        <v>67.916956279248907</v>
      </c>
      <c r="E38" s="25">
        <f t="shared" ca="1" si="6"/>
        <v>57.590914512060564</v>
      </c>
      <c r="F38" s="25">
        <f t="shared" ca="1" si="6"/>
        <v>107.35474325764851</v>
      </c>
      <c r="G38" s="25">
        <f t="shared" ca="1" si="6"/>
        <v>46.987484899029319</v>
      </c>
      <c r="H38" s="25">
        <f t="shared" ca="1" si="6"/>
        <v>29.057321557746864</v>
      </c>
      <c r="I38" s="25">
        <f t="shared" ca="1" si="6"/>
        <v>37.489996665777284</v>
      </c>
      <c r="J38" s="25">
        <f t="shared" ca="1" si="6"/>
        <v>37.551840209072914</v>
      </c>
      <c r="K38" s="25">
        <f t="shared" ca="1" si="6"/>
        <v>41.397294691143976</v>
      </c>
      <c r="L38" s="25">
        <f t="shared" ca="1" si="6"/>
        <v>36.462177386053391</v>
      </c>
      <c r="M38" s="25">
        <f t="shared" ca="1" si="6"/>
        <v>23.589642974777888</v>
      </c>
      <c r="N38" s="25">
        <f t="shared" ca="1" si="6"/>
        <v>45.169226246872419</v>
      </c>
      <c r="O38" s="25">
        <f t="shared" ca="1" si="6"/>
        <v>40.957100309650997</v>
      </c>
      <c r="P38" s="25">
        <f t="shared" ca="1" si="6"/>
        <v>20.279479811907581</v>
      </c>
      <c r="Q38" s="25">
        <f t="shared" ca="1" si="6"/>
        <v>23.906481252999892</v>
      </c>
      <c r="R38" s="25"/>
      <c r="S38" s="25"/>
      <c r="T38" s="25"/>
      <c r="U38" s="25">
        <f t="shared" ca="1" si="5"/>
        <v>49.024673431700599</v>
      </c>
      <c r="V38" s="25">
        <f t="shared" ca="1" si="5"/>
        <v>26.145760497005504</v>
      </c>
      <c r="W38" s="25">
        <f t="shared" si="3"/>
        <v>132</v>
      </c>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row>
    <row r="39" spans="1:85" x14ac:dyDescent="0.3">
      <c r="A39" s="24">
        <v>1984</v>
      </c>
      <c r="B39" s="25">
        <f t="shared" ca="1" si="0"/>
        <v>48.67680160942033</v>
      </c>
      <c r="C39" s="25"/>
      <c r="D39" s="25">
        <f t="shared" ca="1" si="6"/>
        <v>69.139033656019478</v>
      </c>
      <c r="E39" s="25">
        <f t="shared" ca="1" si="6"/>
        <v>60.941620109527129</v>
      </c>
      <c r="F39" s="25">
        <f t="shared" ca="1" si="6"/>
        <v>106.79748282696305</v>
      </c>
      <c r="G39" s="25">
        <f t="shared" ca="1" si="6"/>
        <v>46.712345064530574</v>
      </c>
      <c r="H39" s="25">
        <f t="shared" ca="1" si="6"/>
        <v>29.327460462368371</v>
      </c>
      <c r="I39" s="25">
        <f t="shared" ca="1" si="6"/>
        <v>37.254797005852218</v>
      </c>
      <c r="J39" s="25">
        <f t="shared" ca="1" si="6"/>
        <v>38.593191521226622</v>
      </c>
      <c r="K39" s="25">
        <f t="shared" ca="1" si="6"/>
        <v>41.38238204563509</v>
      </c>
      <c r="L39" s="25">
        <f t="shared" ca="1" si="6"/>
        <v>37.034532161540703</v>
      </c>
      <c r="M39" s="25">
        <f t="shared" ca="1" si="6"/>
        <v>24.166755661045819</v>
      </c>
      <c r="N39" s="25">
        <f t="shared" ca="1" si="6"/>
        <v>47.90342147873983</v>
      </c>
      <c r="O39" s="25">
        <f t="shared" ca="1" si="6"/>
        <v>41.369895518406146</v>
      </c>
      <c r="P39" s="25">
        <f t="shared" ca="1" si="6"/>
        <v>21.611168479980066</v>
      </c>
      <c r="Q39" s="25">
        <f t="shared" ca="1" si="6"/>
        <v>24.606683440731537</v>
      </c>
      <c r="R39" s="25"/>
      <c r="S39" s="25"/>
      <c r="T39" s="25"/>
      <c r="U39" s="25">
        <f t="shared" ca="1" si="5"/>
        <v>49.831771030107078</v>
      </c>
      <c r="V39" s="25">
        <f t="shared" ca="1" si="5"/>
        <v>28.834492021591444</v>
      </c>
      <c r="W39" s="25">
        <f t="shared" si="3"/>
        <v>136</v>
      </c>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row>
    <row r="40" spans="1:85" x14ac:dyDescent="0.3">
      <c r="A40" s="24">
        <v>1985</v>
      </c>
      <c r="B40" s="25">
        <f t="shared" ca="1" si="0"/>
        <v>49.724082390684394</v>
      </c>
      <c r="C40" s="25"/>
      <c r="D40" s="25">
        <f t="shared" ca="1" si="6"/>
        <v>69.777481231389316</v>
      </c>
      <c r="E40" s="25">
        <f t="shared" ca="1" si="6"/>
        <v>64.32242526145204</v>
      </c>
      <c r="F40" s="25">
        <f t="shared" ca="1" si="6"/>
        <v>107.34717802489449</v>
      </c>
      <c r="G40" s="25">
        <f t="shared" ca="1" si="6"/>
        <v>46.2123013063106</v>
      </c>
      <c r="H40" s="25">
        <f t="shared" ca="1" si="6"/>
        <v>29.474965658016394</v>
      </c>
      <c r="I40" s="25">
        <f t="shared" ca="1" si="6"/>
        <v>36.849807919174935</v>
      </c>
      <c r="J40" s="25">
        <f t="shared" ca="1" si="6"/>
        <v>40.114790825194248</v>
      </c>
      <c r="K40" s="25">
        <f t="shared" ca="1" si="6"/>
        <v>41.802368739349816</v>
      </c>
      <c r="L40" s="25">
        <f t="shared" ca="1" si="6"/>
        <v>38.028162747958689</v>
      </c>
      <c r="M40" s="25">
        <f t="shared" ca="1" si="6"/>
        <v>25.234343666408748</v>
      </c>
      <c r="N40" s="25">
        <f t="shared" ca="1" si="6"/>
        <v>50.449093297164886</v>
      </c>
      <c r="O40" s="25">
        <f t="shared" ca="1" si="6"/>
        <v>41.909708042114218</v>
      </c>
      <c r="P40" s="25">
        <f t="shared" ca="1" si="6"/>
        <v>23.261486941365959</v>
      </c>
      <c r="Q40" s="25">
        <f t="shared" ca="1" si="6"/>
        <v>25.580197140748755</v>
      </c>
      <c r="R40" s="25"/>
      <c r="S40" s="25"/>
      <c r="T40" s="25"/>
      <c r="U40" s="25">
        <f t="shared" ca="1" si="5"/>
        <v>50.918687866742417</v>
      </c>
      <c r="V40" s="25">
        <f t="shared" ca="1" si="5"/>
        <v>32.613670265874269</v>
      </c>
      <c r="W40" s="25">
        <f t="shared" si="3"/>
        <v>140</v>
      </c>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row>
    <row r="41" spans="1:85" x14ac:dyDescent="0.3">
      <c r="A41" s="24">
        <v>1986</v>
      </c>
      <c r="B41" s="25">
        <f t="shared" ca="1" si="0"/>
        <v>50.729253625628907</v>
      </c>
      <c r="C41" s="25"/>
      <c r="D41" s="25">
        <f t="shared" ca="1" si="6"/>
        <v>69.269659585980506</v>
      </c>
      <c r="E41" s="25">
        <f t="shared" ca="1" si="6"/>
        <v>66.291845869474983</v>
      </c>
      <c r="F41" s="25">
        <f t="shared" ca="1" si="6"/>
        <v>107.97996248754997</v>
      </c>
      <c r="G41" s="25">
        <f t="shared" ca="1" si="6"/>
        <v>45.954995377330967</v>
      </c>
      <c r="H41" s="25">
        <f t="shared" ca="1" si="6"/>
        <v>29.732339988970867</v>
      </c>
      <c r="I41" s="25">
        <f t="shared" ca="1" si="6"/>
        <v>36.424931088771878</v>
      </c>
      <c r="J41" s="25">
        <f t="shared" ca="1" si="6"/>
        <v>41.85443522904859</v>
      </c>
      <c r="K41" s="25">
        <f t="shared" ca="1" si="6"/>
        <v>42.069865265354402</v>
      </c>
      <c r="L41" s="25">
        <f t="shared" ca="1" si="6"/>
        <v>39.634118037453504</v>
      </c>
      <c r="M41" s="25">
        <f t="shared" ca="1" si="6"/>
        <v>26.662288859531799</v>
      </c>
      <c r="N41" s="25">
        <f t="shared" ca="1" si="6"/>
        <v>52.270023723068547</v>
      </c>
      <c r="O41" s="25">
        <f t="shared" ca="1" si="6"/>
        <v>42.334314467599953</v>
      </c>
      <c r="P41" s="25">
        <f t="shared" ca="1" si="6"/>
        <v>25.637923902963287</v>
      </c>
      <c r="Q41" s="25">
        <f t="shared" ca="1" si="6"/>
        <v>27.198530687664036</v>
      </c>
      <c r="R41" s="25"/>
      <c r="S41" s="25"/>
      <c r="T41" s="25"/>
      <c r="U41" s="25">
        <f t="shared" ca="1" si="5"/>
        <v>53.219753347905232</v>
      </c>
      <c r="V41" s="25">
        <f t="shared" ca="1" si="5"/>
        <v>36.485955913831873</v>
      </c>
      <c r="W41" s="25">
        <f t="shared" si="3"/>
        <v>144</v>
      </c>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row>
    <row r="42" spans="1:85" x14ac:dyDescent="0.3">
      <c r="A42" s="24">
        <v>1987</v>
      </c>
      <c r="B42" s="25">
        <f t="shared" ca="1" si="0"/>
        <v>51.943386726252413</v>
      </c>
      <c r="C42" s="25"/>
      <c r="D42" s="25">
        <f t="shared" ca="1" si="6"/>
        <v>68.487213727815728</v>
      </c>
      <c r="E42" s="25">
        <f t="shared" ca="1" si="6"/>
        <v>66.752489746934884</v>
      </c>
      <c r="F42" s="25">
        <f t="shared" ca="1" si="6"/>
        <v>108.31243806682059</v>
      </c>
      <c r="G42" s="25">
        <f t="shared" ca="1" si="6"/>
        <v>45.677156909022436</v>
      </c>
      <c r="H42" s="25">
        <f t="shared" ca="1" si="6"/>
        <v>30.169626472003841</v>
      </c>
      <c r="I42" s="25">
        <f t="shared" ca="1" si="6"/>
        <v>37.27806483375339</v>
      </c>
      <c r="J42" s="25">
        <f t="shared" ca="1" si="6"/>
        <v>44.006622851405226</v>
      </c>
      <c r="K42" s="25">
        <f t="shared" ca="1" si="6"/>
        <v>42.714503205578801</v>
      </c>
      <c r="L42" s="25">
        <f t="shared" ca="1" si="6"/>
        <v>41.836243693119606</v>
      </c>
      <c r="M42" s="25">
        <f t="shared" ca="1" si="6"/>
        <v>28.189868762547587</v>
      </c>
      <c r="N42" s="25">
        <f t="shared" ca="1" si="6"/>
        <v>54.73979678945242</v>
      </c>
      <c r="O42" s="25">
        <f t="shared" ca="1" si="6"/>
        <v>45.177669851743374</v>
      </c>
      <c r="P42" s="25">
        <f t="shared" ca="1" si="6"/>
        <v>28.671644048169011</v>
      </c>
      <c r="Q42" s="25">
        <f t="shared" ca="1" si="6"/>
        <v>29.828941939721769</v>
      </c>
      <c r="R42" s="25"/>
      <c r="S42" s="25"/>
      <c r="T42" s="25"/>
      <c r="U42" s="25">
        <f t="shared" ca="1" si="5"/>
        <v>58.284710318070395</v>
      </c>
      <c r="V42" s="25">
        <f t="shared" ca="1" si="5"/>
        <v>40.420955704419562</v>
      </c>
      <c r="W42" s="25">
        <f t="shared" si="3"/>
        <v>148</v>
      </c>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x14ac:dyDescent="0.3">
      <c r="A43" s="24">
        <v>1988</v>
      </c>
      <c r="B43" s="25">
        <f t="shared" ca="1" si="0"/>
        <v>53.614999485197757</v>
      </c>
      <c r="C43" s="25"/>
      <c r="D43" s="25">
        <f t="shared" ca="1" si="6"/>
        <v>67.927426635548841</v>
      </c>
      <c r="E43" s="25">
        <f t="shared" ca="1" si="6"/>
        <v>66.957452449694301</v>
      </c>
      <c r="F43" s="25">
        <f t="shared" ca="1" si="6"/>
        <v>109.09946520644685</v>
      </c>
      <c r="G43" s="25">
        <f t="shared" ca="1" si="6"/>
        <v>44.982215495814671</v>
      </c>
      <c r="H43" s="25">
        <f t="shared" ca="1" si="6"/>
        <v>30.806933044956228</v>
      </c>
      <c r="I43" s="25">
        <f t="shared" ca="1" si="6"/>
        <v>40.359579529724222</v>
      </c>
      <c r="J43" s="25">
        <f t="shared" ca="1" si="6"/>
        <v>46.91233858452221</v>
      </c>
      <c r="K43" s="25">
        <f t="shared" ca="1" si="6"/>
        <v>43.039993613022354</v>
      </c>
      <c r="L43" s="25">
        <f t="shared" ca="1" si="6"/>
        <v>44.795620740890648</v>
      </c>
      <c r="M43" s="25">
        <f t="shared" ca="1" si="6"/>
        <v>30.345090497470334</v>
      </c>
      <c r="N43" s="25">
        <f t="shared" ca="1" si="6"/>
        <v>58.918979764869391</v>
      </c>
      <c r="O43" s="25">
        <f t="shared" ca="1" si="6"/>
        <v>51.949655818875243</v>
      </c>
      <c r="P43" s="25">
        <f t="shared" ca="1" si="6"/>
        <v>32.635184684200624</v>
      </c>
      <c r="Q43" s="25">
        <f t="shared" ca="1" si="6"/>
        <v>32.390897605411972</v>
      </c>
      <c r="R43" s="25"/>
      <c r="S43" s="25"/>
      <c r="T43" s="25"/>
      <c r="U43" s="25">
        <f t="shared" ca="1" si="5"/>
        <v>63.35262583349013</v>
      </c>
      <c r="V43" s="25">
        <f t="shared" ca="1" si="5"/>
        <v>42.71919783642123</v>
      </c>
      <c r="W43" s="25">
        <f t="shared" si="3"/>
        <v>152</v>
      </c>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x14ac:dyDescent="0.3">
      <c r="A44" s="24">
        <v>1989</v>
      </c>
      <c r="B44" s="25">
        <f t="shared" ca="1" si="0"/>
        <v>55.77104506133383</v>
      </c>
      <c r="C44" s="25"/>
      <c r="D44" s="25">
        <f t="shared" ca="1" si="6"/>
        <v>67.757498385889605</v>
      </c>
      <c r="E44" s="25">
        <f t="shared" ca="1" si="6"/>
        <v>67.282408471832213</v>
      </c>
      <c r="F44" s="25">
        <f t="shared" ca="1" si="6"/>
        <v>110.7786004850966</v>
      </c>
      <c r="G44" s="25">
        <f t="shared" ca="1" si="6"/>
        <v>44.604836087977439</v>
      </c>
      <c r="H44" s="25">
        <f t="shared" ca="1" si="6"/>
        <v>31.559182745973885</v>
      </c>
      <c r="I44" s="25">
        <f t="shared" ca="1" si="6"/>
        <v>44.987603645685219</v>
      </c>
      <c r="J44" s="25">
        <f t="shared" ca="1" si="6"/>
        <v>49.484290342768048</v>
      </c>
      <c r="K44" s="25">
        <f t="shared" ca="1" si="6"/>
        <v>43.397212822379338</v>
      </c>
      <c r="L44" s="25">
        <f t="shared" ca="1" si="6"/>
        <v>48.119237913079608</v>
      </c>
      <c r="M44" s="25">
        <f t="shared" ca="1" si="6"/>
        <v>33.116279516337187</v>
      </c>
      <c r="N44" s="25">
        <f t="shared" ca="1" si="6"/>
        <v>64.806232721326765</v>
      </c>
      <c r="O44" s="25">
        <f t="shared" ca="1" si="6"/>
        <v>61.985003467701929</v>
      </c>
      <c r="P44" s="25">
        <f t="shared" ca="1" si="6"/>
        <v>36.622774504188499</v>
      </c>
      <c r="Q44" s="25">
        <f t="shared" ca="1" si="6"/>
        <v>35.203123431752779</v>
      </c>
      <c r="R44" s="25"/>
      <c r="S44" s="25"/>
      <c r="T44" s="25"/>
      <c r="U44" s="25">
        <f t="shared" ca="1" si="5"/>
        <v>69.146718179244459</v>
      </c>
      <c r="V44" s="25">
        <f t="shared" ca="1" si="5"/>
        <v>46.229945745151852</v>
      </c>
      <c r="W44" s="25">
        <f t="shared" si="3"/>
        <v>156</v>
      </c>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row>
    <row r="45" spans="1:85" x14ac:dyDescent="0.3">
      <c r="A45" s="24">
        <v>1990</v>
      </c>
      <c r="B45" s="25">
        <f t="shared" ca="1" si="0"/>
        <v>58.158514229947386</v>
      </c>
      <c r="C45" s="25"/>
      <c r="D45" s="25">
        <f t="shared" ca="1" si="6"/>
        <v>67.947479248552654</v>
      </c>
      <c r="E45" s="25">
        <f t="shared" ca="1" si="6"/>
        <v>68.140873255928113</v>
      </c>
      <c r="F45" s="25">
        <f t="shared" ca="1" si="6"/>
        <v>112.78341754226059</v>
      </c>
      <c r="G45" s="25">
        <f t="shared" ca="1" si="6"/>
        <v>44.657257269765793</v>
      </c>
      <c r="H45" s="25">
        <f t="shared" ca="1" si="6"/>
        <v>33.015187457373557</v>
      </c>
      <c r="I45" s="25">
        <f t="shared" ca="1" si="6"/>
        <v>50.722290152407552</v>
      </c>
      <c r="J45" s="25">
        <f t="shared" ca="1" si="6"/>
        <v>51.250103443122491</v>
      </c>
      <c r="K45" s="25">
        <f t="shared" ca="1" si="6"/>
        <v>43.797383416382843</v>
      </c>
      <c r="L45" s="25">
        <f t="shared" ca="1" si="6"/>
        <v>50.954973328094496</v>
      </c>
      <c r="M45" s="25">
        <f t="shared" ca="1" si="6"/>
        <v>36.157238605799932</v>
      </c>
      <c r="N45" s="25">
        <f t="shared" ca="1" si="6"/>
        <v>69.52534277492137</v>
      </c>
      <c r="O45" s="25">
        <f t="shared" ca="1" si="6"/>
        <v>74.765366289124515</v>
      </c>
      <c r="P45" s="25">
        <f t="shared" ca="1" si="6"/>
        <v>40.637131597619948</v>
      </c>
      <c r="Q45" s="25">
        <f t="shared" ca="1" si="6"/>
        <v>38.262733602284563</v>
      </c>
      <c r="R45" s="25"/>
      <c r="S45" s="25"/>
      <c r="T45" s="25"/>
      <c r="U45" s="25">
        <f t="shared" ref="U45:V64" ca="1" si="7">GEOMEAN(OFFSET(U$77,$W45,0,4,1))</f>
        <v>78.077635605500248</v>
      </c>
      <c r="V45" s="25">
        <f t="shared" ca="1" si="7"/>
        <v>50.677070929774779</v>
      </c>
      <c r="W45" s="25">
        <f t="shared" si="3"/>
        <v>160</v>
      </c>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row>
    <row r="46" spans="1:85" x14ac:dyDescent="0.3">
      <c r="A46" s="24">
        <v>1991</v>
      </c>
      <c r="B46" s="25">
        <f t="shared" ca="1" si="0"/>
        <v>60.683696211051128</v>
      </c>
      <c r="C46" s="25"/>
      <c r="D46" s="25">
        <f t="shared" ca="1" si="6"/>
        <v>67.637195648985582</v>
      </c>
      <c r="E46" s="25">
        <f t="shared" ca="1" si="6"/>
        <v>71.234574228606959</v>
      </c>
      <c r="F46" s="25">
        <f t="shared" ca="1" si="6"/>
        <v>115.08848286745081</v>
      </c>
      <c r="G46" s="25">
        <f t="shared" ca="1" si="6"/>
        <v>46.371062069666806</v>
      </c>
      <c r="H46" s="25">
        <f t="shared" ca="1" si="6"/>
        <v>35.219031075524093</v>
      </c>
      <c r="I46" s="25">
        <f t="shared" ca="1" si="6"/>
        <v>53.834438708332968</v>
      </c>
      <c r="J46" s="25">
        <f t="shared" ca="1" si="6"/>
        <v>53.239830709088608</v>
      </c>
      <c r="K46" s="25">
        <f t="shared" ca="1" si="6"/>
        <v>44.52906537903106</v>
      </c>
      <c r="L46" s="25">
        <f t="shared" ca="1" si="6"/>
        <v>53.314092789494779</v>
      </c>
      <c r="M46" s="25">
        <f t="shared" ca="1" si="6"/>
        <v>39.519986728650252</v>
      </c>
      <c r="N46" s="25">
        <f t="shared" ca="1" si="6"/>
        <v>72.569554100307315</v>
      </c>
      <c r="O46" s="25">
        <f t="shared" ca="1" si="6"/>
        <v>82.499539194307673</v>
      </c>
      <c r="P46" s="25">
        <f t="shared" ca="1" si="6"/>
        <v>44.768424509874059</v>
      </c>
      <c r="Q46" s="25">
        <f t="shared" ca="1" si="6"/>
        <v>40.556764806215178</v>
      </c>
      <c r="R46" s="25"/>
      <c r="S46" s="25"/>
      <c r="T46" s="25"/>
      <c r="U46" s="25">
        <f t="shared" ca="1" si="7"/>
        <v>84.969475113511692</v>
      </c>
      <c r="V46" s="25">
        <f t="shared" ca="1" si="7"/>
        <v>55.073664407281335</v>
      </c>
      <c r="W46" s="25">
        <f t="shared" si="3"/>
        <v>164</v>
      </c>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row>
    <row r="47" spans="1:85" x14ac:dyDescent="0.3">
      <c r="A47" s="24">
        <v>1992</v>
      </c>
      <c r="B47" s="25">
        <f t="shared" ca="1" si="0"/>
        <v>62.621124059274273</v>
      </c>
      <c r="C47" s="25"/>
      <c r="D47" s="25">
        <f t="shared" ca="1" si="6"/>
        <v>67.602053485035484</v>
      </c>
      <c r="E47" s="25">
        <f t="shared" ca="1" si="6"/>
        <v>75.408258563361912</v>
      </c>
      <c r="F47" s="25">
        <f t="shared" ca="1" si="6"/>
        <v>116.0349934287063</v>
      </c>
      <c r="G47" s="25">
        <f t="shared" ca="1" si="6"/>
        <v>48.806969207962787</v>
      </c>
      <c r="H47" s="25">
        <f t="shared" ca="1" si="6"/>
        <v>37.643200692688467</v>
      </c>
      <c r="I47" s="25">
        <f t="shared" ca="1" si="6"/>
        <v>54.267304673551031</v>
      </c>
      <c r="J47" s="25">
        <f t="shared" ca="1" si="6"/>
        <v>54.404604886432537</v>
      </c>
      <c r="K47" s="25">
        <f t="shared" ca="1" si="6"/>
        <v>45.638626818979837</v>
      </c>
      <c r="L47" s="25">
        <f t="shared" ca="1" si="6"/>
        <v>55.342664898425141</v>
      </c>
      <c r="M47" s="25">
        <f t="shared" ca="1" si="6"/>
        <v>42.858317738904375</v>
      </c>
      <c r="N47" s="25">
        <f t="shared" ca="1" si="6"/>
        <v>73.599960243166919</v>
      </c>
      <c r="O47" s="25">
        <f t="shared" ca="1" si="6"/>
        <v>84.279679081431283</v>
      </c>
      <c r="P47" s="25">
        <f t="shared" ca="1" si="6"/>
        <v>47.597639449310918</v>
      </c>
      <c r="Q47" s="25">
        <f t="shared" ca="1" si="6"/>
        <v>42.222500527930329</v>
      </c>
      <c r="R47" s="25"/>
      <c r="S47" s="25"/>
      <c r="T47" s="25"/>
      <c r="U47" s="25">
        <f t="shared" ca="1" si="7"/>
        <v>88.84294071138909</v>
      </c>
      <c r="V47" s="25">
        <f t="shared" ca="1" si="7"/>
        <v>58.232596990990878</v>
      </c>
      <c r="W47" s="25">
        <f t="shared" si="3"/>
        <v>168</v>
      </c>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row>
    <row r="48" spans="1:85" x14ac:dyDescent="0.3">
      <c r="A48" s="24">
        <v>1993</v>
      </c>
      <c r="B48" s="25">
        <f t="shared" ca="1" si="0"/>
        <v>64.076185544260284</v>
      </c>
      <c r="C48" s="25"/>
      <c r="D48" s="25">
        <f t="shared" ca="1" si="6"/>
        <v>68.751097904002748</v>
      </c>
      <c r="E48" s="25">
        <f t="shared" ca="1" si="6"/>
        <v>78.1733711823357</v>
      </c>
      <c r="F48" s="25">
        <f t="shared" ca="1" si="6"/>
        <v>116.07246954933824</v>
      </c>
      <c r="G48" s="25">
        <f t="shared" ca="1" si="6"/>
        <v>50.565603906943309</v>
      </c>
      <c r="H48" s="25">
        <f t="shared" ca="1" si="6"/>
        <v>40.379974803631157</v>
      </c>
      <c r="I48" s="25">
        <f t="shared" ca="1" si="6"/>
        <v>55.134148787833809</v>
      </c>
      <c r="J48" s="25">
        <f t="shared" ca="1" si="6"/>
        <v>55.695602232028989</v>
      </c>
      <c r="K48" s="25">
        <f t="shared" ca="1" si="6"/>
        <v>47.20231855090158</v>
      </c>
      <c r="L48" s="25">
        <f t="shared" ca="1" si="6"/>
        <v>56.342465224089203</v>
      </c>
      <c r="M48" s="25">
        <f t="shared" ca="1" si="6"/>
        <v>45.383997503794944</v>
      </c>
      <c r="N48" s="25">
        <f t="shared" ca="1" si="6"/>
        <v>73.277474973446957</v>
      </c>
      <c r="O48" s="25">
        <f t="shared" ca="1" si="6"/>
        <v>84.754712990815548</v>
      </c>
      <c r="P48" s="25">
        <f t="shared" ca="1" si="6"/>
        <v>49.253008236281644</v>
      </c>
      <c r="Q48" s="25">
        <f t="shared" ca="1" si="6"/>
        <v>43.638078199403608</v>
      </c>
      <c r="R48" s="25"/>
      <c r="S48" s="25"/>
      <c r="T48" s="25"/>
      <c r="U48" s="25">
        <f t="shared" ca="1" si="7"/>
        <v>91.963687457149661</v>
      </c>
      <c r="V48" s="25">
        <f t="shared" ca="1" si="7"/>
        <v>60.430152957572815</v>
      </c>
      <c r="W48" s="25">
        <f t="shared" si="3"/>
        <v>172</v>
      </c>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row>
    <row r="49" spans="1:85" x14ac:dyDescent="0.3">
      <c r="A49" s="24">
        <v>1994</v>
      </c>
      <c r="B49" s="25">
        <f t="shared" ca="1" si="0"/>
        <v>65.471415859465978</v>
      </c>
      <c r="C49" s="25"/>
      <c r="D49" s="25">
        <f t="shared" ca="1" si="6"/>
        <v>71.254935511791871</v>
      </c>
      <c r="E49" s="25">
        <f t="shared" ca="1" si="6"/>
        <v>79.069968056176151</v>
      </c>
      <c r="F49" s="25">
        <f t="shared" ca="1" si="6"/>
        <v>116.24249518888114</v>
      </c>
      <c r="G49" s="25">
        <f t="shared" ca="1" si="6"/>
        <v>51.629792026961312</v>
      </c>
      <c r="H49" s="25">
        <f t="shared" ca="1" si="6"/>
        <v>42.96972845766004</v>
      </c>
      <c r="I49" s="25">
        <f t="shared" ca="1" si="6"/>
        <v>56.181933543062669</v>
      </c>
      <c r="J49" s="25">
        <f t="shared" ca="1" si="6"/>
        <v>57.091185789362207</v>
      </c>
      <c r="K49" s="25">
        <f t="shared" ca="1" si="6"/>
        <v>49.082273048418983</v>
      </c>
      <c r="L49" s="25">
        <f t="shared" ca="1" si="6"/>
        <v>56.16468885604133</v>
      </c>
      <c r="M49" s="25">
        <f t="shared" ca="1" si="6"/>
        <v>48.635535377226724</v>
      </c>
      <c r="N49" s="25">
        <f t="shared" ca="1" si="6"/>
        <v>73.189998975363167</v>
      </c>
      <c r="O49" s="25">
        <f t="shared" ca="1" si="6"/>
        <v>86.625195693163931</v>
      </c>
      <c r="P49" s="25">
        <f t="shared" ca="1" si="6"/>
        <v>50.446919137104246</v>
      </c>
      <c r="Q49" s="25">
        <f t="shared" ca="1" si="6"/>
        <v>45.334692747916684</v>
      </c>
      <c r="R49" s="25"/>
      <c r="S49" s="25"/>
      <c r="T49" s="25"/>
      <c r="U49" s="25">
        <f t="shared" ca="1" si="7"/>
        <v>95.376112837825502</v>
      </c>
      <c r="V49" s="25">
        <f t="shared" ca="1" si="7"/>
        <v>63.407782153414914</v>
      </c>
      <c r="W49" s="25">
        <f t="shared" si="3"/>
        <v>176</v>
      </c>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row>
    <row r="50" spans="1:85" x14ac:dyDescent="0.3">
      <c r="A50" s="24">
        <v>1995</v>
      </c>
      <c r="B50" s="25">
        <f t="shared" ca="1" si="0"/>
        <v>66.84877342013219</v>
      </c>
      <c r="C50" s="25"/>
      <c r="D50" s="25">
        <f t="shared" ca="1" si="6"/>
        <v>73.039766729142215</v>
      </c>
      <c r="E50" s="25">
        <f t="shared" ca="1" si="6"/>
        <v>79.282406281972996</v>
      </c>
      <c r="F50" s="25">
        <f t="shared" ca="1" si="6"/>
        <v>116.92449197469892</v>
      </c>
      <c r="G50" s="25">
        <f t="shared" ca="1" si="6"/>
        <v>51.612275331503888</v>
      </c>
      <c r="H50" s="25">
        <f t="shared" ca="1" si="6"/>
        <v>45.545522170289146</v>
      </c>
      <c r="I50" s="25">
        <f t="shared" ca="1" si="6"/>
        <v>56.517490103003396</v>
      </c>
      <c r="J50" s="25">
        <f t="shared" ca="1" si="6"/>
        <v>59.145778051097672</v>
      </c>
      <c r="K50" s="25">
        <f t="shared" ca="1" si="6"/>
        <v>50.189907288305228</v>
      </c>
      <c r="L50" s="25">
        <f t="shared" ca="1" si="6"/>
        <v>58.952761009566949</v>
      </c>
      <c r="M50" s="25">
        <f t="shared" ca="1" si="6"/>
        <v>52.784385006816784</v>
      </c>
      <c r="N50" s="25">
        <f t="shared" ca="1" si="6"/>
        <v>73.372449447275102</v>
      </c>
      <c r="O50" s="25">
        <f t="shared" ca="1" si="6"/>
        <v>87.24492710383754</v>
      </c>
      <c r="P50" s="25">
        <f t="shared" ca="1" si="6"/>
        <v>50.432271576678794</v>
      </c>
      <c r="Q50" s="25">
        <f t="shared" ca="1" si="6"/>
        <v>47.131507402399713</v>
      </c>
      <c r="R50" s="25"/>
      <c r="S50" s="25"/>
      <c r="T50" s="25"/>
      <c r="U50" s="25">
        <f t="shared" ca="1" si="7"/>
        <v>100.09562206260986</v>
      </c>
      <c r="V50" s="25">
        <f t="shared" ca="1" si="7"/>
        <v>65.425269382137373</v>
      </c>
      <c r="W50" s="25">
        <f t="shared" si="3"/>
        <v>180</v>
      </c>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row>
    <row r="51" spans="1:85" x14ac:dyDescent="0.3">
      <c r="A51" s="24">
        <v>1996</v>
      </c>
      <c r="B51" s="25">
        <f t="shared" ca="1" si="0"/>
        <v>68.629830693698963</v>
      </c>
      <c r="C51" s="25"/>
      <c r="D51" s="25">
        <f t="shared" ca="1" si="6"/>
        <v>73.779415730286118</v>
      </c>
      <c r="E51" s="25">
        <f t="shared" ca="1" si="6"/>
        <v>79.882341143897406</v>
      </c>
      <c r="F51" s="25">
        <f t="shared" ca="1" si="6"/>
        <v>118.30408229341387</v>
      </c>
      <c r="G51" s="25">
        <f t="shared" ca="1" si="6"/>
        <v>50.683975246245218</v>
      </c>
      <c r="H51" s="25">
        <f t="shared" ca="1" si="6"/>
        <v>48.959134527700392</v>
      </c>
      <c r="I51" s="25">
        <f t="shared" ca="1" si="6"/>
        <v>56.821937769946068</v>
      </c>
      <c r="J51" s="25">
        <f t="shared" ca="1" si="6"/>
        <v>61.404582370887553</v>
      </c>
      <c r="K51" s="25">
        <f t="shared" ca="1" si="6"/>
        <v>50.721738953296324</v>
      </c>
      <c r="L51" s="25">
        <f t="shared" ca="1" si="6"/>
        <v>63.612501153890349</v>
      </c>
      <c r="M51" s="25">
        <f t="shared" ca="1" si="6"/>
        <v>58.590628551420018</v>
      </c>
      <c r="N51" s="25">
        <f t="shared" ca="1" si="6"/>
        <v>73.727353813271819</v>
      </c>
      <c r="O51" s="25">
        <f t="shared" ca="1" si="6"/>
        <v>88.60458819428554</v>
      </c>
      <c r="P51" s="25">
        <f t="shared" ca="1" si="6"/>
        <v>51.327815334667108</v>
      </c>
      <c r="Q51" s="25">
        <f t="shared" ca="1" si="6"/>
        <v>49.867357158262777</v>
      </c>
      <c r="R51" s="25"/>
      <c r="S51" s="25"/>
      <c r="T51" s="25"/>
      <c r="U51" s="25">
        <f t="shared" ca="1" si="7"/>
        <v>106.65465933757791</v>
      </c>
      <c r="V51" s="25">
        <f t="shared" ca="1" si="7"/>
        <v>69.392137561993948</v>
      </c>
      <c r="W51" s="25">
        <f t="shared" si="3"/>
        <v>184</v>
      </c>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x14ac:dyDescent="0.3">
      <c r="A52" s="24">
        <v>1997</v>
      </c>
      <c r="B52" s="25">
        <f t="shared" ca="1" si="0"/>
        <v>71.020741358826157</v>
      </c>
      <c r="C52" s="25"/>
      <c r="D52" s="25">
        <f t="shared" ca="1" si="6"/>
        <v>75.636367006931181</v>
      </c>
      <c r="E52" s="25">
        <f t="shared" ca="1" si="6"/>
        <v>82.379454836783921</v>
      </c>
      <c r="F52" s="25">
        <f t="shared" ca="1" si="6"/>
        <v>119.18431712623762</v>
      </c>
      <c r="G52" s="25">
        <f t="shared" ca="1" si="6"/>
        <v>49.802295204170683</v>
      </c>
      <c r="H52" s="25">
        <f t="shared" ca="1" si="6"/>
        <v>53.705486432720953</v>
      </c>
      <c r="I52" s="25">
        <f t="shared" ca="1" si="6"/>
        <v>57.732957554916226</v>
      </c>
      <c r="J52" s="25">
        <f t="shared" ca="1" si="6"/>
        <v>64.296606761329301</v>
      </c>
      <c r="K52" s="25">
        <f t="shared" ca="1" si="6"/>
        <v>53.056755566755996</v>
      </c>
      <c r="L52" s="25">
        <f t="shared" ca="1" si="6"/>
        <v>71.162384354958064</v>
      </c>
      <c r="M52" s="25">
        <f t="shared" ca="1" si="6"/>
        <v>62.931119798259765</v>
      </c>
      <c r="N52" s="25">
        <f t="shared" ca="1" si="6"/>
        <v>76.251550096271103</v>
      </c>
      <c r="O52" s="25">
        <f t="shared" ca="1" si="6"/>
        <v>88.649925227743353</v>
      </c>
      <c r="P52" s="25">
        <f t="shared" ca="1" si="6"/>
        <v>52.614065354921742</v>
      </c>
      <c r="Q52" s="25">
        <f t="shared" ca="1" si="6"/>
        <v>53.509716423194433</v>
      </c>
      <c r="R52" s="25"/>
      <c r="S52" s="25"/>
      <c r="T52" s="25"/>
      <c r="U52" s="25">
        <f t="shared" ca="1" si="7"/>
        <v>109.02718083504853</v>
      </c>
      <c r="V52" s="25">
        <f t="shared" ca="1" si="7"/>
        <v>73.66092569157685</v>
      </c>
      <c r="W52" s="25">
        <f t="shared" si="3"/>
        <v>188</v>
      </c>
      <c r="X52" s="25">
        <f ca="1">GEOMEAN(OFFSET(X$77,$W52,0,4,1))</f>
        <v>77.256255627410425</v>
      </c>
      <c r="Y52" s="25">
        <f t="shared" ref="Y52:AN67" ca="1" si="8">GEOMEAN(OFFSET(Y$77,$W52,0,4,1))</f>
        <v>103.72654986945054</v>
      </c>
      <c r="Z52" s="25">
        <f t="shared" ca="1" si="8"/>
        <v>9.1601043746127395</v>
      </c>
      <c r="AA52" s="25">
        <f t="shared" ca="1" si="8"/>
        <v>82.379454836783921</v>
      </c>
      <c r="AB52" s="25">
        <f t="shared" ca="1" si="8"/>
        <v>96.311372038362194</v>
      </c>
      <c r="AC52" s="25">
        <f t="shared" ca="1" si="8"/>
        <v>342.74668913766908</v>
      </c>
      <c r="AD52" s="25">
        <f t="shared" ca="1" si="8"/>
        <v>109.09634501668539</v>
      </c>
      <c r="AE52" s="25">
        <f t="shared" ca="1" si="8"/>
        <v>111.33951730258244</v>
      </c>
      <c r="AF52" s="25">
        <f t="shared" ca="1" si="8"/>
        <v>117.95245393214438</v>
      </c>
      <c r="AG52" s="25">
        <f t="shared" ca="1" si="8"/>
        <v>162.40534198640768</v>
      </c>
      <c r="AH52" s="25">
        <f t="shared" ca="1" si="8"/>
        <v>192.52839758197499</v>
      </c>
      <c r="AI52" s="25">
        <f t="shared" ca="1" si="8"/>
        <v>100.22212573225184</v>
      </c>
      <c r="AJ52" s="25">
        <f t="shared" ca="1" si="8"/>
        <v>136.91810654812895</v>
      </c>
      <c r="AK52" s="25">
        <f t="shared" ca="1" si="8"/>
        <v>96.96931396857147</v>
      </c>
      <c r="AL52" s="25">
        <f t="shared" ca="1" si="8"/>
        <v>230.27052939187348</v>
      </c>
      <c r="AM52" s="25">
        <f t="shared" ca="1" si="8"/>
        <v>79.945339595245386</v>
      </c>
      <c r="AN52" s="25">
        <f t="shared" ca="1" si="8"/>
        <v>174.70805634047491</v>
      </c>
      <c r="AO52" s="25">
        <f t="shared" ref="AO52:BD67" ca="1" si="9">GEOMEAN(OFFSET(AO$77,$W52,0,4,1))</f>
        <v>184.18143949586562</v>
      </c>
      <c r="AP52" s="25">
        <f t="shared" ca="1" si="9"/>
        <v>128.42750537357333</v>
      </c>
      <c r="AQ52" s="25">
        <f t="shared" ca="1" si="9"/>
        <v>80.358444540589062</v>
      </c>
      <c r="AR52" s="25">
        <f t="shared" ca="1" si="9"/>
        <v>69.112661467809588</v>
      </c>
      <c r="AS52" s="25">
        <f t="shared" ca="1" si="9"/>
        <v>100.02354767138466</v>
      </c>
      <c r="AT52" s="25">
        <f t="shared" ca="1" si="9"/>
        <v>115.10262918669973</v>
      </c>
      <c r="AU52" s="25">
        <f t="shared" ca="1" si="9"/>
        <v>49.802295204170683</v>
      </c>
      <c r="AV52" s="25">
        <f t="shared" ca="1" si="9"/>
        <v>58.470373944763224</v>
      </c>
      <c r="AW52" s="25">
        <f t="shared" ca="1" si="9"/>
        <v>48.561211684118092</v>
      </c>
      <c r="AX52" s="25">
        <f t="shared" ca="1" si="9"/>
        <v>57.732957554916226</v>
      </c>
      <c r="AY52" s="25">
        <f t="shared" ca="1" si="9"/>
        <v>47.651611092217941</v>
      </c>
      <c r="AZ52" s="25">
        <f t="shared" ca="1" si="9"/>
        <v>70.758748408770927</v>
      </c>
      <c r="BA52" s="25">
        <f t="shared" ca="1" si="9"/>
        <v>63.947918486068836</v>
      </c>
      <c r="BB52" s="25">
        <f t="shared" ca="1" si="9"/>
        <v>96.357253859591438</v>
      </c>
      <c r="BC52" s="25">
        <f t="shared" ca="1" si="9"/>
        <v>91.052549033184718</v>
      </c>
      <c r="BD52" s="25">
        <f t="shared" ca="1" si="9"/>
        <v>27.502776095530773</v>
      </c>
      <c r="BE52" s="25">
        <f t="shared" ref="BE52:BE66" ca="1" si="10">GEOMEAN(OFFSET(BE$77,$W52,0,4,1))</f>
        <v>28.850975206773334</v>
      </c>
      <c r="BF52" s="25"/>
      <c r="BG52" s="25">
        <f t="shared" ref="BG52:BV67" ca="1" si="11">GEOMEAN(OFFSET(BG$77,$W52,0,4,1))</f>
        <v>71.162384354958064</v>
      </c>
      <c r="BH52" s="25">
        <f t="shared" ca="1" si="11"/>
        <v>117.00278505741927</v>
      </c>
      <c r="BI52" s="25">
        <f t="shared" ca="1" si="11"/>
        <v>58.407696924180115</v>
      </c>
      <c r="BJ52" s="25">
        <f t="shared" ca="1" si="11"/>
        <v>59.80356319626069</v>
      </c>
      <c r="BK52" s="25">
        <f t="shared" ca="1" si="11"/>
        <v>54.29962796962355</v>
      </c>
      <c r="BL52" s="25">
        <f t="shared" ca="1" si="11"/>
        <v>66.094307646528947</v>
      </c>
      <c r="BM52" s="25">
        <f t="shared" ca="1" si="11"/>
        <v>154.06208228349806</v>
      </c>
      <c r="BN52" s="25">
        <f t="shared" ca="1" si="11"/>
        <v>15.389222018227439</v>
      </c>
      <c r="BO52" s="25">
        <f t="shared" ca="1" si="11"/>
        <v>88.649925227743353</v>
      </c>
      <c r="BP52" s="25">
        <f t="shared" ca="1" si="11"/>
        <v>23.568334839005868</v>
      </c>
      <c r="BQ52" s="25">
        <f t="shared" ca="1" si="11"/>
        <v>46.322071433928407</v>
      </c>
      <c r="BR52" s="25">
        <f t="shared" ca="1" si="11"/>
        <v>102.1420842135402</v>
      </c>
      <c r="BS52" s="25">
        <f t="shared" ca="1" si="11"/>
        <v>41.896326084763679</v>
      </c>
      <c r="BT52" s="25">
        <f t="shared" ca="1" si="11"/>
        <v>66.39625209186768</v>
      </c>
      <c r="BU52" s="25">
        <f t="shared" ca="1" si="11"/>
        <v>42.751324568506419</v>
      </c>
      <c r="BV52" s="25">
        <f t="shared" ca="1" si="11"/>
        <v>92.066831994024071</v>
      </c>
      <c r="BW52" s="25">
        <f t="shared" ref="BQ52:BX67" ca="1" si="12">GEOMEAN(OFFSET(BW$77,$W52,0,4,1))</f>
        <v>78.299536792086357</v>
      </c>
      <c r="BX52" s="25">
        <f t="shared" ca="1" si="12"/>
        <v>68.34214211628283</v>
      </c>
      <c r="BY52" s="25"/>
      <c r="BZ52" s="25"/>
      <c r="CA52" s="25"/>
      <c r="CB52" s="25"/>
      <c r="CC52" s="25">
        <f t="shared" ref="CC52:CG67" ca="1" si="13">GEOMEAN(OFFSET(CC$77,$W52,0,4,1))</f>
        <v>188.85107055042812</v>
      </c>
      <c r="CD52" s="25">
        <f t="shared" ca="1" si="13"/>
        <v>31.586049784767631</v>
      </c>
      <c r="CE52" s="25">
        <f t="shared" ca="1" si="13"/>
        <v>84.897019629037516</v>
      </c>
      <c r="CF52" s="25">
        <f t="shared" ca="1" si="13"/>
        <v>70.177683537133561</v>
      </c>
      <c r="CG52" s="25">
        <f t="shared" ca="1" si="13"/>
        <v>69.5803468964953</v>
      </c>
    </row>
    <row r="53" spans="1:85" x14ac:dyDescent="0.3">
      <c r="A53" s="24">
        <v>1998</v>
      </c>
      <c r="B53" s="25">
        <f t="shared" ca="1" si="0"/>
        <v>73.92090234408272</v>
      </c>
      <c r="C53" s="25"/>
      <c r="D53" s="25">
        <f t="shared" ref="D53:Q68" ca="1" si="14">GEOMEAN(OFFSET(D$77,$W53,0,4,1))</f>
        <v>76.359570632608097</v>
      </c>
      <c r="E53" s="25">
        <f t="shared" ca="1" si="14"/>
        <v>86.862861374046261</v>
      </c>
      <c r="F53" s="25">
        <f t="shared" ca="1" si="14"/>
        <v>120.22970447777011</v>
      </c>
      <c r="G53" s="25">
        <f t="shared" ca="1" si="14"/>
        <v>50.401987845776581</v>
      </c>
      <c r="H53" s="25">
        <f t="shared" ca="1" si="14"/>
        <v>58.318406742716277</v>
      </c>
      <c r="I53" s="25">
        <f t="shared" ca="1" si="14"/>
        <v>59.783713401410445</v>
      </c>
      <c r="J53" s="25">
        <f t="shared" ca="1" si="14"/>
        <v>68.418212086732254</v>
      </c>
      <c r="K53" s="25">
        <f t="shared" ca="1" si="14"/>
        <v>56.585942642756045</v>
      </c>
      <c r="L53" s="25">
        <f t="shared" ca="1" si="14"/>
        <v>78.664560839063711</v>
      </c>
      <c r="M53" s="25">
        <f t="shared" ca="1" si="14"/>
        <v>64.968914278551196</v>
      </c>
      <c r="N53" s="25">
        <f t="shared" ca="1" si="14"/>
        <v>81.767880516992818</v>
      </c>
      <c r="O53" s="25">
        <f t="shared" ca="1" si="14"/>
        <v>89.029231758922265</v>
      </c>
      <c r="P53" s="25">
        <f t="shared" ca="1" si="14"/>
        <v>52.817303596738299</v>
      </c>
      <c r="Q53" s="25">
        <f t="shared" ca="1" si="14"/>
        <v>58.752728290420947</v>
      </c>
      <c r="R53" s="25"/>
      <c r="S53" s="25"/>
      <c r="T53" s="25"/>
      <c r="U53" s="25">
        <f t="shared" ca="1" si="7"/>
        <v>106.75237568094178</v>
      </c>
      <c r="V53" s="25">
        <f t="shared" ca="1" si="7"/>
        <v>78.334422941725052</v>
      </c>
      <c r="W53" s="25">
        <f t="shared" si="3"/>
        <v>192</v>
      </c>
      <c r="X53" s="25">
        <f t="shared" ref="X53:AM68" ca="1" si="15">GEOMEAN(OFFSET(X$77,$W53,0,4,1))</f>
        <v>78.032066605569455</v>
      </c>
      <c r="Y53" s="25">
        <f t="shared" ca="1" si="15"/>
        <v>95.021356892276899</v>
      </c>
      <c r="Z53" s="25">
        <f t="shared" ca="1" si="15"/>
        <v>13.483004559210418</v>
      </c>
      <c r="AA53" s="25">
        <f t="shared" ca="1" si="15"/>
        <v>86.862861374046261</v>
      </c>
      <c r="AB53" s="25">
        <f t="shared" ca="1" si="15"/>
        <v>98.380012475211217</v>
      </c>
      <c r="AC53" s="25">
        <f t="shared" ca="1" si="15"/>
        <v>332.75676668912757</v>
      </c>
      <c r="AD53" s="25">
        <f t="shared" ca="1" si="15"/>
        <v>113.70868678765562</v>
      </c>
      <c r="AE53" s="25">
        <f t="shared" ca="1" si="15"/>
        <v>116.63663765949913</v>
      </c>
      <c r="AF53" s="25">
        <f t="shared" ca="1" si="15"/>
        <v>118.1416022123002</v>
      </c>
      <c r="AG53" s="25">
        <f t="shared" ca="1" si="15"/>
        <v>154.95498326011395</v>
      </c>
      <c r="AH53" s="25">
        <f t="shared" ca="1" si="8"/>
        <v>186.75926322691635</v>
      </c>
      <c r="AI53" s="25">
        <f t="shared" ca="1" si="8"/>
        <v>98.838698291188408</v>
      </c>
      <c r="AJ53" s="25">
        <f t="shared" ca="1" si="8"/>
        <v>139.88353063415457</v>
      </c>
      <c r="AK53" s="25">
        <f t="shared" ca="1" si="8"/>
        <v>97.036553031814677</v>
      </c>
      <c r="AL53" s="25">
        <f t="shared" ca="1" si="8"/>
        <v>226.49718890506526</v>
      </c>
      <c r="AM53" s="25">
        <f t="shared" ca="1" si="8"/>
        <v>85.426322499893359</v>
      </c>
      <c r="AN53" s="25">
        <f t="shared" ca="1" si="8"/>
        <v>171.62476818124173</v>
      </c>
      <c r="AO53" s="25">
        <f t="shared" ca="1" si="9"/>
        <v>189.67087998551133</v>
      </c>
      <c r="AP53" s="25">
        <f t="shared" ca="1" si="9"/>
        <v>131.45619041434412</v>
      </c>
      <c r="AQ53" s="25">
        <f t="shared" ca="1" si="9"/>
        <v>83.553888014779787</v>
      </c>
      <c r="AR53" s="25">
        <f t="shared" ca="1" si="9"/>
        <v>71.383037233562533</v>
      </c>
      <c r="AS53" s="25">
        <f t="shared" ca="1" si="9"/>
        <v>99.539698825910563</v>
      </c>
      <c r="AT53" s="25">
        <f t="shared" ca="1" si="9"/>
        <v>124.57075562068933</v>
      </c>
      <c r="AU53" s="25">
        <f t="shared" ca="1" si="9"/>
        <v>50.401987845776581</v>
      </c>
      <c r="AV53" s="25">
        <f t="shared" ca="1" si="9"/>
        <v>63.002698843882634</v>
      </c>
      <c r="AW53" s="25">
        <f t="shared" ca="1" si="9"/>
        <v>53.251640155775441</v>
      </c>
      <c r="AX53" s="25">
        <f t="shared" ca="1" si="9"/>
        <v>59.783713401410445</v>
      </c>
      <c r="AY53" s="25">
        <f t="shared" ca="1" si="9"/>
        <v>52.190893673180923</v>
      </c>
      <c r="AZ53" s="25">
        <f t="shared" ca="1" si="9"/>
        <v>75.453027437676909</v>
      </c>
      <c r="BA53" s="25">
        <f t="shared" ca="1" si="9"/>
        <v>67.746340579156737</v>
      </c>
      <c r="BB53" s="25">
        <f t="shared" ca="1" si="9"/>
        <v>96.369475912496185</v>
      </c>
      <c r="BC53" s="25">
        <f t="shared" ca="1" si="9"/>
        <v>85.966478742043989</v>
      </c>
      <c r="BD53" s="25">
        <f t="shared" ca="1" si="9"/>
        <v>33.888096230037625</v>
      </c>
      <c r="BE53" s="25">
        <f t="shared" ca="1" si="10"/>
        <v>34.28305086752983</v>
      </c>
      <c r="BF53" s="25"/>
      <c r="BG53" s="25">
        <f t="shared" ca="1" si="11"/>
        <v>78.664560839063711</v>
      </c>
      <c r="BH53" s="25">
        <f t="shared" ca="1" si="11"/>
        <v>113.8019023993124</v>
      </c>
      <c r="BI53" s="25">
        <f t="shared" ca="1" si="11"/>
        <v>62.035361957263177</v>
      </c>
      <c r="BJ53" s="25">
        <f t="shared" ca="1" si="11"/>
        <v>61.624879461023333</v>
      </c>
      <c r="BK53" s="25">
        <f t="shared" ca="1" si="11"/>
        <v>57.316241068353293</v>
      </c>
      <c r="BL53" s="25">
        <f t="shared" ca="1" si="11"/>
        <v>70.86821299744517</v>
      </c>
      <c r="BM53" s="25">
        <f t="shared" ca="1" si="11"/>
        <v>163.21906877078609</v>
      </c>
      <c r="BN53" s="25">
        <f t="shared" ca="1" si="11"/>
        <v>18.369167403395373</v>
      </c>
      <c r="BO53" s="25">
        <f t="shared" ca="1" si="11"/>
        <v>89.029231758922265</v>
      </c>
      <c r="BP53" s="25">
        <f t="shared" ca="1" si="11"/>
        <v>27.672932032490497</v>
      </c>
      <c r="BQ53" s="25">
        <f t="shared" ca="1" si="12"/>
        <v>47.949204231453109</v>
      </c>
      <c r="BR53" s="25">
        <f t="shared" ca="1" si="12"/>
        <v>99.765759561945686</v>
      </c>
      <c r="BS53" s="25">
        <f t="shared" ca="1" si="12"/>
        <v>43.200384385556305</v>
      </c>
      <c r="BT53" s="25">
        <f t="shared" ca="1" si="12"/>
        <v>44.759221682035431</v>
      </c>
      <c r="BU53" s="25">
        <f t="shared" ca="1" si="12"/>
        <v>47.996436405530169</v>
      </c>
      <c r="BV53" s="25">
        <f t="shared" ca="1" si="12"/>
        <v>96.233977971892685</v>
      </c>
      <c r="BW53" s="25">
        <f t="shared" ca="1" si="12"/>
        <v>91.983712727869232</v>
      </c>
      <c r="BX53" s="25">
        <f t="shared" ca="1" si="12"/>
        <v>71.452952375549856</v>
      </c>
      <c r="BY53" s="25"/>
      <c r="BZ53" s="25"/>
      <c r="CA53" s="25"/>
      <c r="CB53" s="25"/>
      <c r="CC53" s="25">
        <f t="shared" ca="1" si="13"/>
        <v>182.23077640317871</v>
      </c>
      <c r="CD53" s="25">
        <f t="shared" ca="1" si="13"/>
        <v>33.423635865292979</v>
      </c>
      <c r="CE53" s="25">
        <f t="shared" ca="1" si="13"/>
        <v>84.254762425840269</v>
      </c>
      <c r="CF53" s="25">
        <f t="shared" ca="1" si="13"/>
        <v>83.298781931686548</v>
      </c>
      <c r="CG53" s="25">
        <f t="shared" ca="1" si="13"/>
        <v>73.476235715962773</v>
      </c>
    </row>
    <row r="54" spans="1:85" x14ac:dyDescent="0.3">
      <c r="A54" s="24">
        <v>1999</v>
      </c>
      <c r="B54" s="25">
        <f t="shared" ca="1" si="0"/>
        <v>76.709189256753689</v>
      </c>
      <c r="C54" s="25"/>
      <c r="D54" s="25">
        <f t="shared" ca="1" si="14"/>
        <v>75.10756383936203</v>
      </c>
      <c r="E54" s="25">
        <f t="shared" ca="1" si="14"/>
        <v>90.969017091573775</v>
      </c>
      <c r="F54" s="25">
        <f t="shared" ca="1" si="14"/>
        <v>120.2074005066022</v>
      </c>
      <c r="G54" s="25">
        <f t="shared" ca="1" si="14"/>
        <v>51.228949138460294</v>
      </c>
      <c r="H54" s="25">
        <f t="shared" ca="1" si="14"/>
        <v>62.975443958340698</v>
      </c>
      <c r="I54" s="25">
        <f t="shared" ca="1" si="14"/>
        <v>62.512287324076198</v>
      </c>
      <c r="J54" s="25">
        <f t="shared" ca="1" si="14"/>
        <v>72.433838386548885</v>
      </c>
      <c r="K54" s="25">
        <f t="shared" ca="1" si="14"/>
        <v>60.533484889005038</v>
      </c>
      <c r="L54" s="25">
        <f t="shared" ca="1" si="14"/>
        <v>84.60760751219361</v>
      </c>
      <c r="M54" s="25">
        <f t="shared" ca="1" si="14"/>
        <v>67.496853050597821</v>
      </c>
      <c r="N54" s="25">
        <f t="shared" ca="1" si="14"/>
        <v>86.937442449637132</v>
      </c>
      <c r="O54" s="25">
        <f t="shared" ca="1" si="14"/>
        <v>90.598469896523738</v>
      </c>
      <c r="P54" s="25">
        <f t="shared" ca="1" si="14"/>
        <v>53.77086077567234</v>
      </c>
      <c r="Q54" s="25">
        <f t="shared" ca="1" si="14"/>
        <v>63.697825386809861</v>
      </c>
      <c r="R54" s="25"/>
      <c r="S54" s="25"/>
      <c r="T54" s="25"/>
      <c r="U54" s="25">
        <f t="shared" ca="1" si="7"/>
        <v>104.90681568980024</v>
      </c>
      <c r="V54" s="25">
        <f t="shared" ca="1" si="7"/>
        <v>81.19145809803554</v>
      </c>
      <c r="W54" s="25">
        <f t="shared" si="3"/>
        <v>196</v>
      </c>
      <c r="X54" s="25">
        <f t="shared" ca="1" si="15"/>
        <v>76.800088295681633</v>
      </c>
      <c r="Y54" s="25">
        <f t="shared" ca="1" si="15"/>
        <v>84.061219189838695</v>
      </c>
      <c r="Z54" s="25">
        <f t="shared" ca="1" si="15"/>
        <v>17.092313181382178</v>
      </c>
      <c r="AA54" s="25">
        <f t="shared" ca="1" si="15"/>
        <v>90.969017091573775</v>
      </c>
      <c r="AB54" s="25">
        <f t="shared" ca="1" si="15"/>
        <v>99.924815564668762</v>
      </c>
      <c r="AC54" s="25">
        <f t="shared" ca="1" si="15"/>
        <v>321.88608728996024</v>
      </c>
      <c r="AD54" s="25">
        <f t="shared" ca="1" si="15"/>
        <v>116.58782807296625</v>
      </c>
      <c r="AE54" s="25">
        <f t="shared" ca="1" si="15"/>
        <v>117.5349156379494</v>
      </c>
      <c r="AF54" s="25">
        <f t="shared" ca="1" si="15"/>
        <v>119.77487435392277</v>
      </c>
      <c r="AG54" s="25">
        <f t="shared" ca="1" si="15"/>
        <v>148.12191590167032</v>
      </c>
      <c r="AH54" s="25">
        <f t="shared" ca="1" si="8"/>
        <v>180.20586066350842</v>
      </c>
      <c r="AI54" s="25">
        <f t="shared" ca="1" si="8"/>
        <v>97.607436631454306</v>
      </c>
      <c r="AJ54" s="25">
        <f t="shared" ca="1" si="8"/>
        <v>142.67290712570815</v>
      </c>
      <c r="AK54" s="25">
        <f t="shared" ca="1" si="8"/>
        <v>98.653889511524625</v>
      </c>
      <c r="AL54" s="25">
        <f t="shared" ca="1" si="8"/>
        <v>222.06408487113723</v>
      </c>
      <c r="AM54" s="25">
        <f t="shared" ca="1" si="8"/>
        <v>89.810750146839737</v>
      </c>
      <c r="AN54" s="25">
        <f t="shared" ca="1" si="8"/>
        <v>165.61771159010345</v>
      </c>
      <c r="AO54" s="25">
        <f t="shared" ca="1" si="9"/>
        <v>185.74255108414209</v>
      </c>
      <c r="AP54" s="25">
        <f t="shared" ca="1" si="9"/>
        <v>131.64233508776633</v>
      </c>
      <c r="AQ54" s="25">
        <f t="shared" ca="1" si="9"/>
        <v>85.69506681236038</v>
      </c>
      <c r="AR54" s="25">
        <f t="shared" ca="1" si="9"/>
        <v>73.789865234349463</v>
      </c>
      <c r="AS54" s="25">
        <f t="shared" ca="1" si="9"/>
        <v>98.776034816795075</v>
      </c>
      <c r="AT54" s="25">
        <f t="shared" ca="1" si="9"/>
        <v>129.41090487376414</v>
      </c>
      <c r="AU54" s="25">
        <f t="shared" ca="1" si="9"/>
        <v>51.228949138460294</v>
      </c>
      <c r="AV54" s="25">
        <f t="shared" ca="1" si="9"/>
        <v>68.23647236765062</v>
      </c>
      <c r="AW54" s="25">
        <f t="shared" ca="1" si="9"/>
        <v>57.289472805664431</v>
      </c>
      <c r="AX54" s="25">
        <f t="shared" ca="1" si="9"/>
        <v>62.512287324076198</v>
      </c>
      <c r="AY54" s="25">
        <f t="shared" ca="1" si="9"/>
        <v>57.135735151377155</v>
      </c>
      <c r="AZ54" s="25">
        <f t="shared" ca="1" si="9"/>
        <v>80.707274950517558</v>
      </c>
      <c r="BA54" s="25">
        <f t="shared" ca="1" si="9"/>
        <v>71.06685997335417</v>
      </c>
      <c r="BB54" s="25">
        <f t="shared" ca="1" si="9"/>
        <v>95.05720136651027</v>
      </c>
      <c r="BC54" s="25">
        <f t="shared" ca="1" si="9"/>
        <v>81.894452425676306</v>
      </c>
      <c r="BD54" s="25">
        <f t="shared" ca="1" si="9"/>
        <v>41.068320393755513</v>
      </c>
      <c r="BE54" s="25">
        <f t="shared" ca="1" si="10"/>
        <v>41.114729882616473</v>
      </c>
      <c r="BF54" s="25"/>
      <c r="BG54" s="25">
        <f t="shared" ca="1" si="11"/>
        <v>84.60760751219361</v>
      </c>
      <c r="BH54" s="25">
        <f t="shared" ca="1" si="11"/>
        <v>110.59522458428479</v>
      </c>
      <c r="BI54" s="25">
        <f t="shared" ca="1" si="11"/>
        <v>65.658231110826094</v>
      </c>
      <c r="BJ54" s="25">
        <f t="shared" ca="1" si="11"/>
        <v>64.715864672090902</v>
      </c>
      <c r="BK54" s="25">
        <f t="shared" ca="1" si="11"/>
        <v>59.333672502258977</v>
      </c>
      <c r="BL54" s="25">
        <f t="shared" ca="1" si="11"/>
        <v>75.437024258829865</v>
      </c>
      <c r="BM54" s="25">
        <f t="shared" ca="1" si="11"/>
        <v>171.81107626294272</v>
      </c>
      <c r="BN54" s="25">
        <f t="shared" ca="1" si="11"/>
        <v>20.957198370138773</v>
      </c>
      <c r="BO54" s="25">
        <f t="shared" ca="1" si="11"/>
        <v>90.598469896523738</v>
      </c>
      <c r="BP54" s="25">
        <f t="shared" ca="1" si="11"/>
        <v>32.33895999903573</v>
      </c>
      <c r="BQ54" s="25">
        <f t="shared" ca="1" si="12"/>
        <v>47.377077920217552</v>
      </c>
      <c r="BR54" s="25">
        <f t="shared" ca="1" si="12"/>
        <v>98.822394959695899</v>
      </c>
      <c r="BS54" s="25">
        <f t="shared" ca="1" si="12"/>
        <v>46.370178830439009</v>
      </c>
      <c r="BT54" s="25">
        <f t="shared" ca="1" si="12"/>
        <v>35.010018590170219</v>
      </c>
      <c r="BU54" s="25">
        <f t="shared" ca="1" si="12"/>
        <v>53.234322796541313</v>
      </c>
      <c r="BV54" s="25">
        <f t="shared" ca="1" si="12"/>
        <v>101.61474385567348</v>
      </c>
      <c r="BW54" s="25">
        <f t="shared" ca="1" si="12"/>
        <v>102.46168531052325</v>
      </c>
      <c r="BX54" s="25">
        <f t="shared" ca="1" si="12"/>
        <v>74.082627351750261</v>
      </c>
      <c r="BY54" s="25"/>
      <c r="BZ54" s="25"/>
      <c r="CA54" s="25"/>
      <c r="CB54" s="25"/>
      <c r="CC54" s="25">
        <f t="shared" ca="1" si="13"/>
        <v>176.29697396738885</v>
      </c>
      <c r="CD54" s="25">
        <f t="shared" ca="1" si="13"/>
        <v>35.424850308947541</v>
      </c>
      <c r="CE54" s="25">
        <f t="shared" ca="1" si="13"/>
        <v>84.623656684177405</v>
      </c>
      <c r="CF54" s="25">
        <f t="shared" ca="1" si="13"/>
        <v>93.579957084827825</v>
      </c>
      <c r="CG54" s="25">
        <f t="shared" ca="1" si="13"/>
        <v>74.7622583119594</v>
      </c>
    </row>
    <row r="55" spans="1:85" x14ac:dyDescent="0.3">
      <c r="A55" s="24">
        <v>2000</v>
      </c>
      <c r="B55" s="25">
        <f t="shared" ca="1" si="0"/>
        <v>79.252163298733095</v>
      </c>
      <c r="C55" s="25"/>
      <c r="D55" s="25">
        <f t="shared" ca="1" si="14"/>
        <v>73.639055443899892</v>
      </c>
      <c r="E55" s="25">
        <f t="shared" ca="1" si="14"/>
        <v>92.674296154287688</v>
      </c>
      <c r="F55" s="25">
        <f t="shared" ca="1" si="14"/>
        <v>119.62234517184544</v>
      </c>
      <c r="G55" s="25">
        <f t="shared" ca="1" si="14"/>
        <v>51.974951656833539</v>
      </c>
      <c r="H55" s="25">
        <f t="shared" ca="1" si="14"/>
        <v>68.267628567617137</v>
      </c>
      <c r="I55" s="25">
        <f t="shared" ca="1" si="14"/>
        <v>64.470471872022614</v>
      </c>
      <c r="J55" s="25">
        <f t="shared" ca="1" si="14"/>
        <v>75.511497830400799</v>
      </c>
      <c r="K55" s="25">
        <f t="shared" ca="1" si="14"/>
        <v>63.703331485406402</v>
      </c>
      <c r="L55" s="25">
        <f t="shared" ca="1" si="14"/>
        <v>90.587178176587912</v>
      </c>
      <c r="M55" s="25">
        <f t="shared" ca="1" si="14"/>
        <v>73.693408340091196</v>
      </c>
      <c r="N55" s="25">
        <f t="shared" ca="1" si="14"/>
        <v>90.888426452520605</v>
      </c>
      <c r="O55" s="25">
        <f t="shared" ca="1" si="14"/>
        <v>93.756684014656884</v>
      </c>
      <c r="P55" s="25">
        <f t="shared" ca="1" si="14"/>
        <v>55.246655858353712</v>
      </c>
      <c r="Q55" s="25">
        <f t="shared" ca="1" si="14"/>
        <v>67.968607082312118</v>
      </c>
      <c r="R55" s="25"/>
      <c r="S55" s="25"/>
      <c r="T55" s="25"/>
      <c r="U55" s="25">
        <f t="shared" ca="1" si="7"/>
        <v>103.14783128541472</v>
      </c>
      <c r="V55" s="25">
        <f t="shared" ca="1" si="7"/>
        <v>84.258972468252594</v>
      </c>
      <c r="W55" s="25">
        <f t="shared" si="3"/>
        <v>200</v>
      </c>
      <c r="X55" s="25">
        <f t="shared" ca="1" si="15"/>
        <v>75.211337953202388</v>
      </c>
      <c r="Y55" s="25">
        <f t="shared" ca="1" si="15"/>
        <v>78.786915241427693</v>
      </c>
      <c r="Z55" s="25">
        <f t="shared" ca="1" si="15"/>
        <v>21.652812314304011</v>
      </c>
      <c r="AA55" s="25">
        <f t="shared" ca="1" si="15"/>
        <v>92.674296154287688</v>
      </c>
      <c r="AB55" s="25">
        <f t="shared" ca="1" si="15"/>
        <v>100.55224336942341</v>
      </c>
      <c r="AC55" s="25">
        <f t="shared" ca="1" si="15"/>
        <v>310.4292933292254</v>
      </c>
      <c r="AD55" s="25">
        <f t="shared" ca="1" si="15"/>
        <v>114.63226170393226</v>
      </c>
      <c r="AE55" s="25">
        <f t="shared" ca="1" si="15"/>
        <v>117.00459694489986</v>
      </c>
      <c r="AF55" s="25">
        <f t="shared" ca="1" si="15"/>
        <v>122.90588283994524</v>
      </c>
      <c r="AG55" s="25">
        <f t="shared" ca="1" si="15"/>
        <v>140.69117943807746</v>
      </c>
      <c r="AH55" s="25">
        <f t="shared" ca="1" si="8"/>
        <v>175.41232937898786</v>
      </c>
      <c r="AI55" s="25">
        <f t="shared" ca="1" si="8"/>
        <v>96.619246271439735</v>
      </c>
      <c r="AJ55" s="25">
        <f t="shared" ca="1" si="8"/>
        <v>144.13243349494005</v>
      </c>
      <c r="AK55" s="25">
        <f t="shared" ca="1" si="8"/>
        <v>100.69652784394755</v>
      </c>
      <c r="AL55" s="25">
        <f t="shared" ca="1" si="8"/>
        <v>215.89631498299698</v>
      </c>
      <c r="AM55" s="25">
        <f t="shared" ca="1" si="8"/>
        <v>92.927183839878751</v>
      </c>
      <c r="AN55" s="25">
        <f t="shared" ca="1" si="8"/>
        <v>161.23929964936278</v>
      </c>
      <c r="AO55" s="25">
        <f t="shared" ca="1" si="9"/>
        <v>178.98693327385806</v>
      </c>
      <c r="AP55" s="25">
        <f t="shared" ca="1" si="9"/>
        <v>130.82714078926537</v>
      </c>
      <c r="AQ55" s="25">
        <f t="shared" ca="1" si="9"/>
        <v>86.789743623917246</v>
      </c>
      <c r="AR55" s="25">
        <f t="shared" ca="1" si="9"/>
        <v>74.992357714046889</v>
      </c>
      <c r="AS55" s="25">
        <f t="shared" ca="1" si="9"/>
        <v>97.218575775696507</v>
      </c>
      <c r="AT55" s="25">
        <f t="shared" ca="1" si="9"/>
        <v>132.88298453376891</v>
      </c>
      <c r="AU55" s="25">
        <f t="shared" ca="1" si="9"/>
        <v>51.974951656833539</v>
      </c>
      <c r="AV55" s="25">
        <f t="shared" ca="1" si="9"/>
        <v>74.644354882253268</v>
      </c>
      <c r="AW55" s="25">
        <f t="shared" ca="1" si="9"/>
        <v>61.387849457576294</v>
      </c>
      <c r="AX55" s="25">
        <f t="shared" ca="1" si="9"/>
        <v>64.470471872022614</v>
      </c>
      <c r="AY55" s="25">
        <f t="shared" ca="1" si="9"/>
        <v>61.257778916305959</v>
      </c>
      <c r="AZ55" s="25">
        <f t="shared" ca="1" si="9"/>
        <v>84.466096873531612</v>
      </c>
      <c r="BA55" s="25">
        <f t="shared" ca="1" si="9"/>
        <v>73.691384244203931</v>
      </c>
      <c r="BB55" s="25">
        <f t="shared" ca="1" si="9"/>
        <v>94.947433516287134</v>
      </c>
      <c r="BC55" s="25">
        <f t="shared" ca="1" si="9"/>
        <v>77.544505557099754</v>
      </c>
      <c r="BD55" s="25">
        <f t="shared" ca="1" si="9"/>
        <v>45.546189991658117</v>
      </c>
      <c r="BE55" s="25">
        <f t="shared" ca="1" si="10"/>
        <v>48.394020586290679</v>
      </c>
      <c r="BF55" s="25"/>
      <c r="BG55" s="25">
        <f t="shared" ca="1" si="11"/>
        <v>90.587178176587912</v>
      </c>
      <c r="BH55" s="25">
        <f t="shared" ca="1" si="11"/>
        <v>109.8121571374818</v>
      </c>
      <c r="BI55" s="25">
        <f t="shared" ca="1" si="11"/>
        <v>68.49937737372943</v>
      </c>
      <c r="BJ55" s="25">
        <f t="shared" ca="1" si="11"/>
        <v>73.9322892265577</v>
      </c>
      <c r="BK55" s="25">
        <f t="shared" ca="1" si="11"/>
        <v>64.953193681287416</v>
      </c>
      <c r="BL55" s="25">
        <f t="shared" ca="1" si="11"/>
        <v>78.336906242902458</v>
      </c>
      <c r="BM55" s="25">
        <f t="shared" ca="1" si="11"/>
        <v>177.56985482498942</v>
      </c>
      <c r="BN55" s="25">
        <f t="shared" ca="1" si="11"/>
        <v>24.933412390813128</v>
      </c>
      <c r="BO55" s="25">
        <f t="shared" ca="1" si="11"/>
        <v>93.756684014656884</v>
      </c>
      <c r="BP55" s="25">
        <f t="shared" ca="1" si="11"/>
        <v>36.471014010890073</v>
      </c>
      <c r="BQ55" s="25">
        <f t="shared" ca="1" si="12"/>
        <v>46.567937964492224</v>
      </c>
      <c r="BR55" s="25">
        <f t="shared" ca="1" si="12"/>
        <v>97.696320592642579</v>
      </c>
      <c r="BS55" s="25">
        <f t="shared" ca="1" si="12"/>
        <v>49.490376361910542</v>
      </c>
      <c r="BT55" s="25">
        <f t="shared" ca="1" si="12"/>
        <v>37.014334749209794</v>
      </c>
      <c r="BU55" s="25">
        <f t="shared" ca="1" si="12"/>
        <v>58.645556497645643</v>
      </c>
      <c r="BV55" s="25">
        <f t="shared" ca="1" si="12"/>
        <v>101.57594809013207</v>
      </c>
      <c r="BW55" s="25">
        <f t="shared" ca="1" si="12"/>
        <v>108.10039064442832</v>
      </c>
      <c r="BX55" s="25">
        <f t="shared" ca="1" si="12"/>
        <v>75.945534228154031</v>
      </c>
      <c r="BY55" s="25"/>
      <c r="BZ55" s="25"/>
      <c r="CA55" s="25"/>
      <c r="CB55" s="25"/>
      <c r="CC55" s="25">
        <f t="shared" ca="1" si="13"/>
        <v>170.61463740536666</v>
      </c>
      <c r="CD55" s="25">
        <f t="shared" ca="1" si="13"/>
        <v>37.2897790463551</v>
      </c>
      <c r="CE55" s="25">
        <f t="shared" ca="1" si="13"/>
        <v>85.557174991768861</v>
      </c>
      <c r="CF55" s="25">
        <f t="shared" ca="1" si="13"/>
        <v>105.19899249100519</v>
      </c>
      <c r="CG55" s="25">
        <f t="shared" ca="1" si="13"/>
        <v>75.678818553976228</v>
      </c>
    </row>
    <row r="56" spans="1:85" x14ac:dyDescent="0.3">
      <c r="A56" s="24">
        <v>2001</v>
      </c>
      <c r="B56" s="25">
        <f t="shared" ca="1" si="0"/>
        <v>81.655247223160742</v>
      </c>
      <c r="C56" s="25"/>
      <c r="D56" s="25">
        <f t="shared" ca="1" si="14"/>
        <v>74.026774893692775</v>
      </c>
      <c r="E56" s="25">
        <f t="shared" ca="1" si="14"/>
        <v>94.29834664679997</v>
      </c>
      <c r="F56" s="25">
        <f t="shared" ca="1" si="14"/>
        <v>118.44670571935536</v>
      </c>
      <c r="G56" s="25">
        <f t="shared" ca="1" si="14"/>
        <v>51.989944720267182</v>
      </c>
      <c r="H56" s="25">
        <f t="shared" ca="1" si="14"/>
        <v>70.915970580492953</v>
      </c>
      <c r="I56" s="25">
        <f t="shared" ca="1" si="14"/>
        <v>67.518234785615689</v>
      </c>
      <c r="J56" s="25">
        <f t="shared" ca="1" si="14"/>
        <v>77.697494719309759</v>
      </c>
      <c r="K56" s="25">
        <f t="shared" ca="1" si="14"/>
        <v>68.656430453781212</v>
      </c>
      <c r="L56" s="25">
        <f t="shared" ca="1" si="14"/>
        <v>92.841911978873298</v>
      </c>
      <c r="M56" s="25">
        <f t="shared" ca="1" si="14"/>
        <v>80.037907097581225</v>
      </c>
      <c r="N56" s="25">
        <f t="shared" ca="1" si="14"/>
        <v>94.288633793540797</v>
      </c>
      <c r="O56" s="25">
        <f t="shared" ca="1" si="14"/>
        <v>98.634131687406182</v>
      </c>
      <c r="P56" s="25">
        <f t="shared" ca="1" si="14"/>
        <v>57.787879991641496</v>
      </c>
      <c r="Q56" s="25">
        <f t="shared" ca="1" si="14"/>
        <v>71.93673817607575</v>
      </c>
      <c r="R56" s="25"/>
      <c r="S56" s="25"/>
      <c r="T56" s="25"/>
      <c r="U56" s="25">
        <f t="shared" ca="1" si="7"/>
        <v>101.14914368451468</v>
      </c>
      <c r="V56" s="25">
        <f t="shared" ca="1" si="7"/>
        <v>88.680700895326353</v>
      </c>
      <c r="W56" s="25">
        <f t="shared" si="3"/>
        <v>204</v>
      </c>
      <c r="X56" s="25">
        <f t="shared" ca="1" si="15"/>
        <v>75.614176231674875</v>
      </c>
      <c r="Y56" s="25">
        <f t="shared" ca="1" si="15"/>
        <v>77.286716799230305</v>
      </c>
      <c r="Z56" s="25">
        <f t="shared" ca="1" si="15"/>
        <v>22.95250291202527</v>
      </c>
      <c r="AA56" s="25">
        <f t="shared" ca="1" si="15"/>
        <v>94.29834664679997</v>
      </c>
      <c r="AB56" s="25">
        <f t="shared" ca="1" si="15"/>
        <v>100.59748549556738</v>
      </c>
      <c r="AC56" s="25">
        <f t="shared" ca="1" si="15"/>
        <v>296.08295737575554</v>
      </c>
      <c r="AD56" s="25">
        <f t="shared" ca="1" si="15"/>
        <v>114.17211160330271</v>
      </c>
      <c r="AE56" s="25">
        <f t="shared" ca="1" si="15"/>
        <v>115.02067411630568</v>
      </c>
      <c r="AF56" s="25">
        <f t="shared" ca="1" si="15"/>
        <v>124.08736825877126</v>
      </c>
      <c r="AG56" s="25">
        <f t="shared" ca="1" si="15"/>
        <v>134.83807744394764</v>
      </c>
      <c r="AH56" s="25">
        <f t="shared" ca="1" si="8"/>
        <v>170.39222836789551</v>
      </c>
      <c r="AI56" s="25">
        <f t="shared" ca="1" si="8"/>
        <v>95.3592448693325</v>
      </c>
      <c r="AJ56" s="25">
        <f t="shared" ca="1" si="8"/>
        <v>142.84566472052967</v>
      </c>
      <c r="AK56" s="25">
        <f t="shared" ca="1" si="8"/>
        <v>101.31977390111339</v>
      </c>
      <c r="AL56" s="25">
        <f t="shared" ca="1" si="8"/>
        <v>209.14423385024568</v>
      </c>
      <c r="AM56" s="25">
        <f t="shared" ca="1" si="8"/>
        <v>94.41992242100504</v>
      </c>
      <c r="AN56" s="25">
        <f t="shared" ca="1" si="8"/>
        <v>158.67775054298997</v>
      </c>
      <c r="AO56" s="25">
        <f t="shared" ca="1" si="9"/>
        <v>178.00097523351715</v>
      </c>
      <c r="AP56" s="25">
        <f t="shared" ca="1" si="9"/>
        <v>128.08821450470862</v>
      </c>
      <c r="AQ56" s="25">
        <f t="shared" ca="1" si="9"/>
        <v>86.999119181944835</v>
      </c>
      <c r="AR56" s="25">
        <f t="shared" ca="1" si="9"/>
        <v>74.927346068470854</v>
      </c>
      <c r="AS56" s="25">
        <f t="shared" ca="1" si="9"/>
        <v>94.112198774951281</v>
      </c>
      <c r="AT56" s="25">
        <f t="shared" ca="1" si="9"/>
        <v>140.77678845814401</v>
      </c>
      <c r="AU56" s="25">
        <f t="shared" ca="1" si="9"/>
        <v>51.989944720267182</v>
      </c>
      <c r="AV56" s="25">
        <f t="shared" ca="1" si="9"/>
        <v>76.594952204996574</v>
      </c>
      <c r="AW56" s="25">
        <f t="shared" ca="1" si="9"/>
        <v>64.766817506449456</v>
      </c>
      <c r="AX56" s="25">
        <f t="shared" ca="1" si="9"/>
        <v>67.518234785615689</v>
      </c>
      <c r="AY56" s="25">
        <f t="shared" ca="1" si="9"/>
        <v>64.013766657220359</v>
      </c>
      <c r="AZ56" s="25">
        <f t="shared" ca="1" si="9"/>
        <v>87.326427917238846</v>
      </c>
      <c r="BA56" s="25">
        <f t="shared" ca="1" si="9"/>
        <v>75.503649946190848</v>
      </c>
      <c r="BB56" s="25">
        <f t="shared" ca="1" si="9"/>
        <v>96.124661703039166</v>
      </c>
      <c r="BC56" s="25">
        <f t="shared" ca="1" si="9"/>
        <v>73.820241557714795</v>
      </c>
      <c r="BD56" s="25">
        <f t="shared" ca="1" si="9"/>
        <v>51.244978106908952</v>
      </c>
      <c r="BE56" s="25">
        <f t="shared" ca="1" si="10"/>
        <v>58.179899013444015</v>
      </c>
      <c r="BF56" s="25"/>
      <c r="BG56" s="25">
        <f t="shared" ca="1" si="11"/>
        <v>92.841911978873298</v>
      </c>
      <c r="BH56" s="25">
        <f t="shared" ca="1" si="11"/>
        <v>108.1958359859993</v>
      </c>
      <c r="BI56" s="25">
        <f t="shared" ca="1" si="11"/>
        <v>71.128241114425393</v>
      </c>
      <c r="BJ56" s="25">
        <f t="shared" ca="1" si="11"/>
        <v>82.414980747804947</v>
      </c>
      <c r="BK56" s="25">
        <f t="shared" ca="1" si="11"/>
        <v>73.809809416649642</v>
      </c>
      <c r="BL56" s="25">
        <f t="shared" ca="1" si="11"/>
        <v>79.407359941698786</v>
      </c>
      <c r="BM56" s="25">
        <f t="shared" ca="1" si="11"/>
        <v>183.79690703533049</v>
      </c>
      <c r="BN56" s="25">
        <f t="shared" ca="1" si="11"/>
        <v>29.854295111271249</v>
      </c>
      <c r="BO56" s="25">
        <f t="shared" ca="1" si="11"/>
        <v>98.634131687406182</v>
      </c>
      <c r="BP56" s="25">
        <f t="shared" ca="1" si="11"/>
        <v>39.933753134914511</v>
      </c>
      <c r="BQ56" s="25">
        <f t="shared" ca="1" si="12"/>
        <v>48.775680129421957</v>
      </c>
      <c r="BR56" s="25">
        <f t="shared" ca="1" si="12"/>
        <v>97.611881109330966</v>
      </c>
      <c r="BS56" s="25">
        <f t="shared" ca="1" si="12"/>
        <v>54.577872508300445</v>
      </c>
      <c r="BT56" s="25">
        <f t="shared" ca="1" si="12"/>
        <v>40.871886188639969</v>
      </c>
      <c r="BU56" s="25">
        <f t="shared" ca="1" si="12"/>
        <v>63.468538035077536</v>
      </c>
      <c r="BV56" s="25">
        <f t="shared" ca="1" si="12"/>
        <v>101.62521423907488</v>
      </c>
      <c r="BW56" s="25">
        <f t="shared" ca="1" si="12"/>
        <v>113.94179707080733</v>
      </c>
      <c r="BX56" s="25">
        <f t="shared" ca="1" si="12"/>
        <v>78.032216846837443</v>
      </c>
      <c r="BY56" s="25"/>
      <c r="BZ56" s="25"/>
      <c r="CA56" s="25"/>
      <c r="CB56" s="25"/>
      <c r="CC56" s="25">
        <f t="shared" ca="1" si="13"/>
        <v>164.3346697818094</v>
      </c>
      <c r="CD56" s="25">
        <f t="shared" ca="1" si="13"/>
        <v>39.298056351766576</v>
      </c>
      <c r="CE56" s="25">
        <f t="shared" ca="1" si="13"/>
        <v>84.839259569806487</v>
      </c>
      <c r="CF56" s="25">
        <f t="shared" ca="1" si="13"/>
        <v>101.06904885359185</v>
      </c>
      <c r="CG56" s="25">
        <f t="shared" ca="1" si="13"/>
        <v>84.955118550140583</v>
      </c>
    </row>
    <row r="57" spans="1:85" x14ac:dyDescent="0.3">
      <c r="A57" s="24">
        <v>2002</v>
      </c>
      <c r="B57" s="25">
        <f t="shared" ca="1" si="0"/>
        <v>83.505536202072093</v>
      </c>
      <c r="C57" s="25"/>
      <c r="D57" s="25">
        <f t="shared" ca="1" si="14"/>
        <v>75.87847519372778</v>
      </c>
      <c r="E57" s="25">
        <f t="shared" ca="1" si="14"/>
        <v>96.570327805088411</v>
      </c>
      <c r="F57" s="25">
        <f t="shared" ca="1" si="14"/>
        <v>116.51655279460098</v>
      </c>
      <c r="G57" s="25">
        <f t="shared" ca="1" si="14"/>
        <v>52.012427768038378</v>
      </c>
      <c r="H57" s="25">
        <f t="shared" ca="1" si="14"/>
        <v>73.050352747326741</v>
      </c>
      <c r="I57" s="25">
        <f t="shared" ca="1" si="14"/>
        <v>71.005548731273592</v>
      </c>
      <c r="J57" s="25">
        <f t="shared" ca="1" si="14"/>
        <v>79.44334414201947</v>
      </c>
      <c r="K57" s="25">
        <f t="shared" ca="1" si="14"/>
        <v>73.833486428963013</v>
      </c>
      <c r="L57" s="25">
        <f t="shared" ca="1" si="14"/>
        <v>93.586852932806977</v>
      </c>
      <c r="M57" s="25">
        <f t="shared" ca="1" si="14"/>
        <v>82.901227454007014</v>
      </c>
      <c r="N57" s="25">
        <f t="shared" ca="1" si="14"/>
        <v>96.598747026235301</v>
      </c>
      <c r="O57" s="25">
        <f t="shared" ca="1" si="14"/>
        <v>101.54412969960283</v>
      </c>
      <c r="P57" s="25">
        <f t="shared" ca="1" si="14"/>
        <v>60.255781056766089</v>
      </c>
      <c r="Q57" s="25">
        <f t="shared" ca="1" si="14"/>
        <v>75.145693807136269</v>
      </c>
      <c r="R57" s="25"/>
      <c r="S57" s="25"/>
      <c r="T57" s="25"/>
      <c r="U57" s="25">
        <f t="shared" ca="1" si="7"/>
        <v>99.070536029310247</v>
      </c>
      <c r="V57" s="25">
        <f t="shared" ca="1" si="7"/>
        <v>93.985509515532229</v>
      </c>
      <c r="W57" s="25">
        <f t="shared" si="3"/>
        <v>208</v>
      </c>
      <c r="X57" s="25">
        <f t="shared" ca="1" si="15"/>
        <v>77.333882474358873</v>
      </c>
      <c r="Y57" s="25">
        <f t="shared" ca="1" si="15"/>
        <v>72.412028654910316</v>
      </c>
      <c r="Z57" s="25">
        <f t="shared" ca="1" si="15"/>
        <v>33.024148375000095</v>
      </c>
      <c r="AA57" s="25">
        <f t="shared" ca="1" si="15"/>
        <v>96.570327805088411</v>
      </c>
      <c r="AB57" s="25">
        <f t="shared" ca="1" si="15"/>
        <v>100.37990992820208</v>
      </c>
      <c r="AC57" s="25">
        <f t="shared" ca="1" si="15"/>
        <v>278.65646284577826</v>
      </c>
      <c r="AD57" s="25">
        <f t="shared" ca="1" si="15"/>
        <v>114.39819730033064</v>
      </c>
      <c r="AE57" s="25">
        <f t="shared" ca="1" si="15"/>
        <v>112.83463060588159</v>
      </c>
      <c r="AF57" s="25">
        <f t="shared" ca="1" si="15"/>
        <v>123.55683142341483</v>
      </c>
      <c r="AG57" s="25">
        <f t="shared" ca="1" si="15"/>
        <v>130.9609201368088</v>
      </c>
      <c r="AH57" s="25">
        <f t="shared" ca="1" si="8"/>
        <v>164.63410269624208</v>
      </c>
      <c r="AI57" s="25">
        <f t="shared" ca="1" si="8"/>
        <v>92.646543471636875</v>
      </c>
      <c r="AJ57" s="25">
        <f t="shared" ca="1" si="8"/>
        <v>140.04692116237956</v>
      </c>
      <c r="AK57" s="25">
        <f t="shared" ca="1" si="8"/>
        <v>102.4486757124866</v>
      </c>
      <c r="AL57" s="25">
        <f t="shared" ca="1" si="8"/>
        <v>200.0506152029441</v>
      </c>
      <c r="AM57" s="25">
        <f t="shared" ca="1" si="8"/>
        <v>95.059497002250353</v>
      </c>
      <c r="AN57" s="25">
        <f t="shared" ca="1" si="8"/>
        <v>152.63075163623083</v>
      </c>
      <c r="AO57" s="25">
        <f t="shared" ca="1" si="9"/>
        <v>173.1054527398052</v>
      </c>
      <c r="AP57" s="25">
        <f t="shared" ca="1" si="9"/>
        <v>124.39211503191825</v>
      </c>
      <c r="AQ57" s="25">
        <f t="shared" ca="1" si="9"/>
        <v>87.519955997497775</v>
      </c>
      <c r="AR57" s="25">
        <f t="shared" ca="1" si="9"/>
        <v>75.244269786982315</v>
      </c>
      <c r="AS57" s="25">
        <f t="shared" ca="1" si="9"/>
        <v>92.699824593458587</v>
      </c>
      <c r="AT57" s="25">
        <f t="shared" ca="1" si="9"/>
        <v>142.69432497469992</v>
      </c>
      <c r="AU57" s="25">
        <f t="shared" ca="1" si="9"/>
        <v>52.012427768038378</v>
      </c>
      <c r="AV57" s="25">
        <f t="shared" ca="1" si="9"/>
        <v>76.71229584450883</v>
      </c>
      <c r="AW57" s="25">
        <f t="shared" ca="1" si="9"/>
        <v>69.05978476478289</v>
      </c>
      <c r="AX57" s="25">
        <f t="shared" ca="1" si="9"/>
        <v>71.005548731273592</v>
      </c>
      <c r="AY57" s="25">
        <f t="shared" ca="1" si="9"/>
        <v>67.655770354691185</v>
      </c>
      <c r="AZ57" s="25">
        <f t="shared" ca="1" si="9"/>
        <v>87.992394219010848</v>
      </c>
      <c r="BA57" s="25">
        <f t="shared" ca="1" si="9"/>
        <v>77.459196046425632</v>
      </c>
      <c r="BB57" s="25">
        <f t="shared" ca="1" si="9"/>
        <v>95.822291996481283</v>
      </c>
      <c r="BC57" s="25">
        <f t="shared" ca="1" si="9"/>
        <v>67.45736807483982</v>
      </c>
      <c r="BD57" s="25">
        <f t="shared" ca="1" si="9"/>
        <v>59.934703028175818</v>
      </c>
      <c r="BE57" s="25">
        <f t="shared" ca="1" si="10"/>
        <v>66.907428143632373</v>
      </c>
      <c r="BF57" s="25"/>
      <c r="BG57" s="25">
        <f t="shared" ca="1" si="11"/>
        <v>93.586852932806977</v>
      </c>
      <c r="BH57" s="25">
        <f t="shared" ca="1" si="11"/>
        <v>106.464342320414</v>
      </c>
      <c r="BI57" s="25">
        <f t="shared" ca="1" si="11"/>
        <v>73.867275446401678</v>
      </c>
      <c r="BJ57" s="25">
        <f t="shared" ca="1" si="11"/>
        <v>86.537745069222993</v>
      </c>
      <c r="BK57" s="25">
        <f t="shared" ca="1" si="11"/>
        <v>75.132347973190079</v>
      </c>
      <c r="BL57" s="25">
        <f t="shared" ca="1" si="11"/>
        <v>79.949938427632176</v>
      </c>
      <c r="BM57" s="25">
        <f t="shared" ca="1" si="11"/>
        <v>187.56917180492439</v>
      </c>
      <c r="BN57" s="25">
        <f t="shared" ca="1" si="11"/>
        <v>33.775061497875249</v>
      </c>
      <c r="BO57" s="25">
        <f t="shared" ca="1" si="11"/>
        <v>101.54412969960283</v>
      </c>
      <c r="BP57" s="25">
        <f t="shared" ca="1" si="11"/>
        <v>43.179491913763187</v>
      </c>
      <c r="BQ57" s="25">
        <f t="shared" ca="1" si="12"/>
        <v>50.70790631507014</v>
      </c>
      <c r="BR57" s="25">
        <f t="shared" ca="1" si="12"/>
        <v>98.529989090697129</v>
      </c>
      <c r="BS57" s="25">
        <f t="shared" ca="1" si="12"/>
        <v>58.315165928874102</v>
      </c>
      <c r="BT57" s="25">
        <f t="shared" ca="1" si="12"/>
        <v>44.224651529201147</v>
      </c>
      <c r="BU57" s="25">
        <f t="shared" ca="1" si="12"/>
        <v>67.628888464080916</v>
      </c>
      <c r="BV57" s="25">
        <f t="shared" ca="1" si="12"/>
        <v>101.10347802318287</v>
      </c>
      <c r="BW57" s="25">
        <f t="shared" ca="1" si="12"/>
        <v>115.96628645667097</v>
      </c>
      <c r="BX57" s="25">
        <f t="shared" ca="1" si="12"/>
        <v>79.858271881707523</v>
      </c>
      <c r="BY57" s="25"/>
      <c r="BZ57" s="25"/>
      <c r="CA57" s="25"/>
      <c r="CB57" s="25"/>
      <c r="CC57" s="25">
        <f t="shared" ca="1" si="13"/>
        <v>157.33253301273837</v>
      </c>
      <c r="CD57" s="25">
        <f t="shared" ca="1" si="13"/>
        <v>41.883046836972298</v>
      </c>
      <c r="CE57" s="25">
        <f t="shared" ca="1" si="13"/>
        <v>84.167266400607446</v>
      </c>
      <c r="CF57" s="25">
        <f t="shared" ca="1" si="13"/>
        <v>106.89817351448269</v>
      </c>
      <c r="CG57" s="25">
        <f t="shared" ca="1" si="13"/>
        <v>92.265434546391248</v>
      </c>
    </row>
    <row r="58" spans="1:85" x14ac:dyDescent="0.3">
      <c r="A58" s="24">
        <v>2003</v>
      </c>
      <c r="B58" s="25">
        <f t="shared" ca="1" si="0"/>
        <v>85.45165822611348</v>
      </c>
      <c r="C58" s="25"/>
      <c r="D58" s="25">
        <f t="shared" ca="1" si="14"/>
        <v>77.594409330574166</v>
      </c>
      <c r="E58" s="25">
        <f t="shared" ca="1" si="14"/>
        <v>98.019899435197345</v>
      </c>
      <c r="F58" s="25">
        <f t="shared" ca="1" si="14"/>
        <v>114.63602173817597</v>
      </c>
      <c r="G58" s="25">
        <f t="shared" ca="1" si="14"/>
        <v>52.304964393727417</v>
      </c>
      <c r="H58" s="25">
        <f t="shared" ca="1" si="14"/>
        <v>75.495071560150024</v>
      </c>
      <c r="I58" s="25">
        <f t="shared" ca="1" si="14"/>
        <v>75.31486526056915</v>
      </c>
      <c r="J58" s="25">
        <f t="shared" ca="1" si="14"/>
        <v>81.366315794829532</v>
      </c>
      <c r="K58" s="25">
        <f t="shared" ca="1" si="14"/>
        <v>83.103581738215041</v>
      </c>
      <c r="L58" s="25">
        <f t="shared" ca="1" si="14"/>
        <v>94.559918254845769</v>
      </c>
      <c r="M58" s="25">
        <f t="shared" ca="1" si="14"/>
        <v>83.322142755411235</v>
      </c>
      <c r="N58" s="25">
        <f t="shared" ca="1" si="14"/>
        <v>97.522204972451348</v>
      </c>
      <c r="O58" s="25">
        <f t="shared" ca="1" si="14"/>
        <v>104.41992305526715</v>
      </c>
      <c r="P58" s="25">
        <f t="shared" ca="1" si="14"/>
        <v>61.992818774447983</v>
      </c>
      <c r="Q58" s="25">
        <f t="shared" ca="1" si="14"/>
        <v>77.845919970841123</v>
      </c>
      <c r="R58" s="25"/>
      <c r="S58" s="25"/>
      <c r="T58" s="25"/>
      <c r="U58" s="25">
        <f t="shared" ca="1" si="7"/>
        <v>95.603348636629164</v>
      </c>
      <c r="V58" s="25">
        <f t="shared" ca="1" si="7"/>
        <v>89.982118696621754</v>
      </c>
      <c r="W58" s="25">
        <f t="shared" si="3"/>
        <v>212</v>
      </c>
      <c r="X58" s="25">
        <f t="shared" ca="1" si="15"/>
        <v>79.16406774245327</v>
      </c>
      <c r="Y58" s="25">
        <f t="shared" ca="1" si="15"/>
        <v>69.53037592359901</v>
      </c>
      <c r="Z58" s="25">
        <f t="shared" ca="1" si="15"/>
        <v>34.746439722607427</v>
      </c>
      <c r="AA58" s="25">
        <f t="shared" ca="1" si="15"/>
        <v>98.019899435197345</v>
      </c>
      <c r="AB58" s="25">
        <f t="shared" ca="1" si="15"/>
        <v>100.3349470523338</v>
      </c>
      <c r="AC58" s="25">
        <f t="shared" ca="1" si="15"/>
        <v>262.57141330867472</v>
      </c>
      <c r="AD58" s="25">
        <f t="shared" ca="1" si="15"/>
        <v>113.62670819036653</v>
      </c>
      <c r="AE58" s="25">
        <f t="shared" ca="1" si="15"/>
        <v>113.657275118019</v>
      </c>
      <c r="AF58" s="25">
        <f t="shared" ca="1" si="15"/>
        <v>122.88467578072337</v>
      </c>
      <c r="AG58" s="25">
        <f t="shared" ca="1" si="15"/>
        <v>129.4595668502979</v>
      </c>
      <c r="AH58" s="25">
        <f t="shared" ca="1" si="8"/>
        <v>158.93001043028406</v>
      </c>
      <c r="AI58" s="25">
        <f t="shared" ca="1" si="8"/>
        <v>91.047218315734042</v>
      </c>
      <c r="AJ58" s="25">
        <f t="shared" ca="1" si="8"/>
        <v>138.8570989563398</v>
      </c>
      <c r="AK58" s="25">
        <f t="shared" ca="1" si="8"/>
        <v>104.15249126839952</v>
      </c>
      <c r="AL58" s="25">
        <f t="shared" ca="1" si="8"/>
        <v>190.79439945806936</v>
      </c>
      <c r="AM58" s="25">
        <f t="shared" ca="1" si="8"/>
        <v>95.647485521615067</v>
      </c>
      <c r="AN58" s="25">
        <f t="shared" ca="1" si="8"/>
        <v>144.01700005463499</v>
      </c>
      <c r="AO58" s="25">
        <f t="shared" ca="1" si="9"/>
        <v>167.64069397662939</v>
      </c>
      <c r="AP58" s="25">
        <f t="shared" ca="1" si="9"/>
        <v>121.12717020585085</v>
      </c>
      <c r="AQ58" s="25">
        <f t="shared" ca="1" si="9"/>
        <v>87.006837273307937</v>
      </c>
      <c r="AR58" s="25">
        <f t="shared" ca="1" si="9"/>
        <v>75.839957167449555</v>
      </c>
      <c r="AS58" s="25">
        <f t="shared" ca="1" si="9"/>
        <v>95.307149612809638</v>
      </c>
      <c r="AT58" s="25">
        <f t="shared" ca="1" si="9"/>
        <v>141.9873913829048</v>
      </c>
      <c r="AU58" s="25">
        <f t="shared" ca="1" si="9"/>
        <v>52.304964393727417</v>
      </c>
      <c r="AV58" s="25">
        <f t="shared" ca="1" si="9"/>
        <v>77.144972622540493</v>
      </c>
      <c r="AW58" s="25">
        <f t="shared" ca="1" si="9"/>
        <v>73.705102093006715</v>
      </c>
      <c r="AX58" s="25">
        <f t="shared" ca="1" si="9"/>
        <v>75.31486526056915</v>
      </c>
      <c r="AY58" s="25">
        <f t="shared" ca="1" si="9"/>
        <v>71.756246636519222</v>
      </c>
      <c r="AZ58" s="25">
        <f t="shared" ca="1" si="9"/>
        <v>88.634324020118569</v>
      </c>
      <c r="BA58" s="25">
        <f t="shared" ca="1" si="9"/>
        <v>79.641660949382512</v>
      </c>
      <c r="BB58" s="25">
        <f t="shared" ca="1" si="9"/>
        <v>98.343921365261338</v>
      </c>
      <c r="BC58" s="25">
        <f t="shared" ca="1" si="9"/>
        <v>62.033034437921813</v>
      </c>
      <c r="BD58" s="25">
        <f t="shared" ca="1" si="9"/>
        <v>67.548080110339555</v>
      </c>
      <c r="BE58" s="25">
        <f t="shared" ca="1" si="10"/>
        <v>84.680481044909442</v>
      </c>
      <c r="BF58" s="25"/>
      <c r="BG58" s="25">
        <f t="shared" ca="1" si="11"/>
        <v>94.559918254845769</v>
      </c>
      <c r="BH58" s="25">
        <f t="shared" ca="1" si="11"/>
        <v>105.30939486589783</v>
      </c>
      <c r="BI58" s="25">
        <f t="shared" ca="1" si="11"/>
        <v>76.700528966205141</v>
      </c>
      <c r="BJ58" s="25">
        <f t="shared" ca="1" si="11"/>
        <v>86.53290177987931</v>
      </c>
      <c r="BK58" s="25">
        <f t="shared" ca="1" si="11"/>
        <v>74.701662377207143</v>
      </c>
      <c r="BL58" s="25">
        <f t="shared" ca="1" si="11"/>
        <v>80.863480180477822</v>
      </c>
      <c r="BM58" s="25">
        <f t="shared" ca="1" si="11"/>
        <v>184.85248557988919</v>
      </c>
      <c r="BN58" s="25">
        <f t="shared" ca="1" si="11"/>
        <v>37.778701321431789</v>
      </c>
      <c r="BO58" s="25">
        <f t="shared" ca="1" si="11"/>
        <v>104.41992305526715</v>
      </c>
      <c r="BP58" s="25">
        <f t="shared" ca="1" si="11"/>
        <v>46.544133850754299</v>
      </c>
      <c r="BQ58" s="25">
        <f t="shared" ca="1" si="12"/>
        <v>51.859381542632242</v>
      </c>
      <c r="BR58" s="25">
        <f t="shared" ca="1" si="12"/>
        <v>97.80925907432966</v>
      </c>
      <c r="BS58" s="25">
        <f t="shared" ca="1" si="12"/>
        <v>60.584506419594682</v>
      </c>
      <c r="BT58" s="25">
        <f t="shared" ca="1" si="12"/>
        <v>46.682533105664767</v>
      </c>
      <c r="BU58" s="25">
        <f t="shared" ca="1" si="12"/>
        <v>70.742641263008167</v>
      </c>
      <c r="BV58" s="25">
        <f t="shared" ca="1" si="12"/>
        <v>96.892657812847816</v>
      </c>
      <c r="BW58" s="25">
        <f t="shared" ca="1" si="12"/>
        <v>120.06707317508629</v>
      </c>
      <c r="BX58" s="25">
        <f t="shared" ca="1" si="12"/>
        <v>82.40192696151496</v>
      </c>
      <c r="BY58" s="25"/>
      <c r="BZ58" s="25"/>
      <c r="CA58" s="25"/>
      <c r="CB58" s="25"/>
      <c r="CC58" s="25">
        <f t="shared" ca="1" si="13"/>
        <v>148.719025184099</v>
      </c>
      <c r="CD58" s="25">
        <f t="shared" ca="1" si="13"/>
        <v>43.328502691236395</v>
      </c>
      <c r="CE58" s="25">
        <f t="shared" ca="1" si="13"/>
        <v>82.976865980058847</v>
      </c>
      <c r="CF58" s="25">
        <f t="shared" ca="1" si="13"/>
        <v>104.02111156079397</v>
      </c>
      <c r="CG58" s="25">
        <f t="shared" ca="1" si="13"/>
        <v>86.78178306327041</v>
      </c>
    </row>
    <row r="59" spans="1:85" x14ac:dyDescent="0.3">
      <c r="A59" s="24">
        <v>2004</v>
      </c>
      <c r="B59" s="25">
        <f t="shared" ca="1" si="0"/>
        <v>86.574629727780817</v>
      </c>
      <c r="C59" s="25"/>
      <c r="D59" s="25">
        <f t="shared" ca="1" si="14"/>
        <v>78.969338476741598</v>
      </c>
      <c r="E59" s="25">
        <f t="shared" ca="1" si="14"/>
        <v>99.416272865387526</v>
      </c>
      <c r="F59" s="25">
        <f t="shared" ca="1" si="14"/>
        <v>112.48140068507455</v>
      </c>
      <c r="G59" s="25">
        <f t="shared" ca="1" si="14"/>
        <v>52.577388657120096</v>
      </c>
      <c r="H59" s="25">
        <f t="shared" ca="1" si="14"/>
        <v>77.757105140164654</v>
      </c>
      <c r="I59" s="25">
        <f t="shared" ca="1" si="14"/>
        <v>78.039599062474409</v>
      </c>
      <c r="J59" s="25">
        <f t="shared" ca="1" si="14"/>
        <v>82.846573782120402</v>
      </c>
      <c r="K59" s="25">
        <f t="shared" ca="1" si="14"/>
        <v>89.257189649254329</v>
      </c>
      <c r="L59" s="25">
        <f t="shared" ca="1" si="14"/>
        <v>93.759231641489421</v>
      </c>
      <c r="M59" s="25">
        <f t="shared" ca="1" si="14"/>
        <v>83.327409382679889</v>
      </c>
      <c r="N59" s="25">
        <f t="shared" ca="1" si="14"/>
        <v>97.162328130111035</v>
      </c>
      <c r="O59" s="25">
        <f t="shared" ca="1" si="14"/>
        <v>105.69937877203846</v>
      </c>
      <c r="P59" s="25">
        <f t="shared" ca="1" si="14"/>
        <v>63.391158141738607</v>
      </c>
      <c r="Q59" s="25">
        <f t="shared" ca="1" si="14"/>
        <v>79.707966332171623</v>
      </c>
      <c r="R59" s="25"/>
      <c r="S59" s="25"/>
      <c r="T59" s="25"/>
      <c r="U59" s="25">
        <f t="shared" ca="1" si="7"/>
        <v>93.206022972991136</v>
      </c>
      <c r="V59" s="25">
        <f t="shared" ca="1" si="7"/>
        <v>83.991352001209393</v>
      </c>
      <c r="W59" s="25">
        <f t="shared" si="3"/>
        <v>216</v>
      </c>
      <c r="X59" s="25">
        <f t="shared" ca="1" si="15"/>
        <v>80.524561475266935</v>
      </c>
      <c r="Y59" s="25">
        <f t="shared" ca="1" si="15"/>
        <v>68.093453125552358</v>
      </c>
      <c r="Z59" s="25">
        <f t="shared" ca="1" si="15"/>
        <v>38.238385251652929</v>
      </c>
      <c r="AA59" s="25">
        <f t="shared" ca="1" si="15"/>
        <v>99.416272865387526</v>
      </c>
      <c r="AB59" s="25">
        <f t="shared" ca="1" si="15"/>
        <v>99.532308411277185</v>
      </c>
      <c r="AC59" s="25">
        <f t="shared" ca="1" si="15"/>
        <v>249.29964146721923</v>
      </c>
      <c r="AD59" s="25">
        <f t="shared" ca="1" si="15"/>
        <v>115.90734115134552</v>
      </c>
      <c r="AE59" s="25">
        <f t="shared" ca="1" si="15"/>
        <v>114.93459278539024</v>
      </c>
      <c r="AF59" s="25">
        <f t="shared" ca="1" si="15"/>
        <v>122.15979802501778</v>
      </c>
      <c r="AG59" s="25">
        <f t="shared" ca="1" si="15"/>
        <v>126.46473273528417</v>
      </c>
      <c r="AH59" s="25">
        <f t="shared" ca="1" si="8"/>
        <v>153.05381859023106</v>
      </c>
      <c r="AI59" s="25">
        <f t="shared" ca="1" si="8"/>
        <v>91.52434332157712</v>
      </c>
      <c r="AJ59" s="25">
        <f t="shared" ca="1" si="8"/>
        <v>137.17269910026644</v>
      </c>
      <c r="AK59" s="25">
        <f t="shared" ca="1" si="8"/>
        <v>103.27178176648141</v>
      </c>
      <c r="AL59" s="25">
        <f t="shared" ca="1" si="8"/>
        <v>184.06559542907991</v>
      </c>
      <c r="AM59" s="25">
        <f t="shared" ca="1" si="8"/>
        <v>95.254864308860064</v>
      </c>
      <c r="AN59" s="25">
        <f t="shared" ca="1" si="8"/>
        <v>135.84498910361884</v>
      </c>
      <c r="AO59" s="25">
        <f t="shared" ca="1" si="9"/>
        <v>162.66556260118725</v>
      </c>
      <c r="AP59" s="25">
        <f t="shared" ca="1" si="9"/>
        <v>118.00509090812568</v>
      </c>
      <c r="AQ59" s="25">
        <f t="shared" ca="1" si="9"/>
        <v>85.544224112097297</v>
      </c>
      <c r="AR59" s="25">
        <f t="shared" ca="1" si="9"/>
        <v>76.089675195625105</v>
      </c>
      <c r="AS59" s="25">
        <f t="shared" ca="1" si="9"/>
        <v>96.144538628688679</v>
      </c>
      <c r="AT59" s="25">
        <f t="shared" ca="1" si="9"/>
        <v>138.69553577703553</v>
      </c>
      <c r="AU59" s="25">
        <f t="shared" ca="1" si="9"/>
        <v>52.577388657120096</v>
      </c>
      <c r="AV59" s="25">
        <f t="shared" ca="1" si="9"/>
        <v>77.721497014963859</v>
      </c>
      <c r="AW59" s="25">
        <f t="shared" ca="1" si="9"/>
        <v>77.803771581096868</v>
      </c>
      <c r="AX59" s="25">
        <f t="shared" ca="1" si="9"/>
        <v>78.039599062474409</v>
      </c>
      <c r="AY59" s="25">
        <f t="shared" ca="1" si="9"/>
        <v>75.1379892207041</v>
      </c>
      <c r="AZ59" s="25">
        <f t="shared" ca="1" si="9"/>
        <v>89.109984563016667</v>
      </c>
      <c r="BA59" s="25">
        <f t="shared" ca="1" si="9"/>
        <v>81.280996656257557</v>
      </c>
      <c r="BB59" s="25">
        <f t="shared" ca="1" si="9"/>
        <v>101.80239950632203</v>
      </c>
      <c r="BC59" s="25">
        <f t="shared" ca="1" si="9"/>
        <v>58.879294281380226</v>
      </c>
      <c r="BD59" s="25">
        <f t="shared" ca="1" si="9"/>
        <v>70.909595651902876</v>
      </c>
      <c r="BE59" s="25">
        <f t="shared" ca="1" si="10"/>
        <v>97.366391964917099</v>
      </c>
      <c r="BF59" s="25"/>
      <c r="BG59" s="25">
        <f t="shared" ca="1" si="11"/>
        <v>93.759231641489421</v>
      </c>
      <c r="BH59" s="25">
        <f t="shared" ca="1" si="11"/>
        <v>103.87203999435954</v>
      </c>
      <c r="BI59" s="25">
        <f t="shared" ca="1" si="11"/>
        <v>79.179607169927905</v>
      </c>
      <c r="BJ59" s="25">
        <f t="shared" ca="1" si="11"/>
        <v>85.79483854803641</v>
      </c>
      <c r="BK59" s="25">
        <f t="shared" ca="1" si="11"/>
        <v>74.507404157499877</v>
      </c>
      <c r="BL59" s="25">
        <f t="shared" ca="1" si="11"/>
        <v>80.801886644558863</v>
      </c>
      <c r="BM59" s="25">
        <f t="shared" ca="1" si="11"/>
        <v>181.0806563582106</v>
      </c>
      <c r="BN59" s="25">
        <f t="shared" ca="1" si="11"/>
        <v>40.06706743138772</v>
      </c>
      <c r="BO59" s="25">
        <f t="shared" ca="1" si="11"/>
        <v>105.69937877203846</v>
      </c>
      <c r="BP59" s="25">
        <f t="shared" ca="1" si="11"/>
        <v>48.61059304360856</v>
      </c>
      <c r="BQ59" s="25">
        <f t="shared" ca="1" si="12"/>
        <v>52.497215100892809</v>
      </c>
      <c r="BR59" s="25">
        <f t="shared" ca="1" si="12"/>
        <v>98.535294964179215</v>
      </c>
      <c r="BS59" s="25">
        <f t="shared" ca="1" si="12"/>
        <v>62.273762623690459</v>
      </c>
      <c r="BT59" s="25">
        <f t="shared" ca="1" si="12"/>
        <v>48.758515826731355</v>
      </c>
      <c r="BU59" s="25">
        <f t="shared" ca="1" si="12"/>
        <v>73.378906156655489</v>
      </c>
      <c r="BV59" s="25">
        <f t="shared" ca="1" si="12"/>
        <v>93.574907390095888</v>
      </c>
      <c r="BW59" s="25">
        <f t="shared" ca="1" si="12"/>
        <v>121.78742028174638</v>
      </c>
      <c r="BX59" s="25">
        <f t="shared" ca="1" si="12"/>
        <v>83.43499385706248</v>
      </c>
      <c r="BY59" s="25"/>
      <c r="BZ59" s="25"/>
      <c r="CA59" s="25"/>
      <c r="CB59" s="25"/>
      <c r="CC59" s="25">
        <f t="shared" ca="1" si="13"/>
        <v>142.0391395336276</v>
      </c>
      <c r="CD59" s="25">
        <f t="shared" ca="1" si="13"/>
        <v>45.007886421108111</v>
      </c>
      <c r="CE59" s="25">
        <f t="shared" ca="1" si="13"/>
        <v>88.020591164261475</v>
      </c>
      <c r="CF59" s="25">
        <f t="shared" ca="1" si="13"/>
        <v>89.06126218963766</v>
      </c>
      <c r="CG59" s="25">
        <f t="shared" ca="1" si="13"/>
        <v>79.824747522377336</v>
      </c>
    </row>
    <row r="60" spans="1:85" x14ac:dyDescent="0.3">
      <c r="A60" s="24">
        <v>2005</v>
      </c>
      <c r="B60" s="25">
        <f t="shared" ca="1" si="0"/>
        <v>87.666240242766335</v>
      </c>
      <c r="C60" s="25"/>
      <c r="D60" s="25">
        <f t="shared" ca="1" si="14"/>
        <v>80.062114187060956</v>
      </c>
      <c r="E60" s="25">
        <f t="shared" ca="1" si="14"/>
        <v>100.79882431243799</v>
      </c>
      <c r="F60" s="25">
        <f t="shared" ca="1" si="14"/>
        <v>111.00733067502934</v>
      </c>
      <c r="G60" s="25">
        <f t="shared" ca="1" si="14"/>
        <v>53.906396407398127</v>
      </c>
      <c r="H60" s="25">
        <f t="shared" ca="1" si="14"/>
        <v>80.219883092412786</v>
      </c>
      <c r="I60" s="25">
        <f t="shared" ca="1" si="14"/>
        <v>79.070775241298833</v>
      </c>
      <c r="J60" s="25">
        <f t="shared" ca="1" si="14"/>
        <v>84.680792786895253</v>
      </c>
      <c r="K60" s="25">
        <f t="shared" ca="1" si="14"/>
        <v>90.933950638713313</v>
      </c>
      <c r="L60" s="25">
        <f t="shared" ca="1" si="14"/>
        <v>93.264997721546095</v>
      </c>
      <c r="M60" s="25">
        <f t="shared" ca="1" si="14"/>
        <v>84.785666100717876</v>
      </c>
      <c r="N60" s="25">
        <f t="shared" ca="1" si="14"/>
        <v>98.551027330705338</v>
      </c>
      <c r="O60" s="25">
        <f t="shared" ca="1" si="14"/>
        <v>105.66466062028475</v>
      </c>
      <c r="P60" s="25">
        <f t="shared" ca="1" si="14"/>
        <v>65.347252288213568</v>
      </c>
      <c r="Q60" s="25">
        <f t="shared" ca="1" si="14"/>
        <v>81.967674092233239</v>
      </c>
      <c r="R60" s="25"/>
      <c r="S60" s="25"/>
      <c r="T60" s="25"/>
      <c r="U60" s="25">
        <f t="shared" ca="1" si="7"/>
        <v>91.524818713531829</v>
      </c>
      <c r="V60" s="25">
        <f t="shared" ca="1" si="7"/>
        <v>81.435134089772149</v>
      </c>
      <c r="W60" s="25">
        <f t="shared" si="3"/>
        <v>220</v>
      </c>
      <c r="X60" s="25">
        <f t="shared" ca="1" si="15"/>
        <v>81.447158001830147</v>
      </c>
      <c r="Y60" s="25">
        <f t="shared" ca="1" si="15"/>
        <v>66.093261701954575</v>
      </c>
      <c r="Z60" s="25">
        <f t="shared" ca="1" si="15"/>
        <v>46.913433270829223</v>
      </c>
      <c r="AA60" s="25">
        <f t="shared" ca="1" si="15"/>
        <v>100.79882431243799</v>
      </c>
      <c r="AB60" s="25">
        <f t="shared" ca="1" si="15"/>
        <v>99.107412702942327</v>
      </c>
      <c r="AC60" s="25">
        <f t="shared" ca="1" si="15"/>
        <v>235.99350621655253</v>
      </c>
      <c r="AD60" s="25">
        <f t="shared" ca="1" si="15"/>
        <v>117.64293002496542</v>
      </c>
      <c r="AE60" s="25">
        <f t="shared" ca="1" si="15"/>
        <v>114.01479731205511</v>
      </c>
      <c r="AF60" s="25">
        <f t="shared" ca="1" si="15"/>
        <v>123.09748156322603</v>
      </c>
      <c r="AG60" s="25">
        <f t="shared" ca="1" si="15"/>
        <v>123.82820095187276</v>
      </c>
      <c r="AH60" s="25">
        <f t="shared" ca="1" si="8"/>
        <v>146.86710514072823</v>
      </c>
      <c r="AI60" s="25">
        <f t="shared" ca="1" si="8"/>
        <v>93.23142663419425</v>
      </c>
      <c r="AJ60" s="25">
        <f t="shared" ca="1" si="8"/>
        <v>133.99812535405863</v>
      </c>
      <c r="AK60" s="25">
        <f t="shared" ca="1" si="8"/>
        <v>104.79434213967671</v>
      </c>
      <c r="AL60" s="25">
        <f t="shared" ca="1" si="8"/>
        <v>178.94271815690286</v>
      </c>
      <c r="AM60" s="25">
        <f t="shared" ca="1" si="8"/>
        <v>95.45930867189044</v>
      </c>
      <c r="AN60" s="25">
        <f t="shared" ca="1" si="8"/>
        <v>130.53268766343578</v>
      </c>
      <c r="AO60" s="25">
        <f t="shared" ca="1" si="9"/>
        <v>158.62425203285403</v>
      </c>
      <c r="AP60" s="25">
        <f t="shared" ca="1" si="9"/>
        <v>115.75937900446519</v>
      </c>
      <c r="AQ60" s="25">
        <f t="shared" ca="1" si="9"/>
        <v>84.341946680058498</v>
      </c>
      <c r="AR60" s="25">
        <f t="shared" ca="1" si="9"/>
        <v>77.8610152729633</v>
      </c>
      <c r="AS60" s="25">
        <f t="shared" ca="1" si="9"/>
        <v>97.226731019106182</v>
      </c>
      <c r="AT60" s="25">
        <f t="shared" ca="1" si="9"/>
        <v>136.83244659211252</v>
      </c>
      <c r="AU60" s="25">
        <f t="shared" ca="1" si="9"/>
        <v>53.906396407398127</v>
      </c>
      <c r="AV60" s="25">
        <f t="shared" ca="1" si="9"/>
        <v>79.123115384157856</v>
      </c>
      <c r="AW60" s="25">
        <f t="shared" ca="1" si="9"/>
        <v>81.418721850935725</v>
      </c>
      <c r="AX60" s="25">
        <f t="shared" ca="1" si="9"/>
        <v>79.070775241298833</v>
      </c>
      <c r="AY60" s="25">
        <f t="shared" ca="1" si="9"/>
        <v>78.409225470600546</v>
      </c>
      <c r="AZ60" s="25">
        <f t="shared" ca="1" si="9"/>
        <v>88.824933447141319</v>
      </c>
      <c r="BA60" s="25">
        <f t="shared" ca="1" si="9"/>
        <v>83.848734468586514</v>
      </c>
      <c r="BB60" s="25">
        <f t="shared" ca="1" si="9"/>
        <v>103.06982071315652</v>
      </c>
      <c r="BC60" s="25">
        <f t="shared" ca="1" si="9"/>
        <v>55.13209959184384</v>
      </c>
      <c r="BD60" s="25">
        <f t="shared" ca="1" si="9"/>
        <v>71.026392900327608</v>
      </c>
      <c r="BE60" s="25">
        <f t="shared" ca="1" si="10"/>
        <v>101.37546636517848</v>
      </c>
      <c r="BF60" s="25"/>
      <c r="BG60" s="25">
        <f t="shared" ca="1" si="11"/>
        <v>93.264997721546095</v>
      </c>
      <c r="BH60" s="25">
        <f t="shared" ca="1" si="11"/>
        <v>102.81224995583693</v>
      </c>
      <c r="BI60" s="25">
        <f t="shared" ca="1" si="11"/>
        <v>81.798341887266318</v>
      </c>
      <c r="BJ60" s="25">
        <f t="shared" ca="1" si="11"/>
        <v>87.460429825122475</v>
      </c>
      <c r="BK60" s="25">
        <f t="shared" ca="1" si="11"/>
        <v>74.970036671609549</v>
      </c>
      <c r="BL60" s="25">
        <f t="shared" ca="1" si="11"/>
        <v>83.516628961585738</v>
      </c>
      <c r="BM60" s="25">
        <f t="shared" ca="1" si="11"/>
        <v>177.7127067595047</v>
      </c>
      <c r="BN60" s="25">
        <f t="shared" ca="1" si="11"/>
        <v>43.256744930326022</v>
      </c>
      <c r="BO60" s="25">
        <f t="shared" ca="1" si="11"/>
        <v>105.66466062028475</v>
      </c>
      <c r="BP60" s="25">
        <f t="shared" ca="1" si="11"/>
        <v>50.527917229619078</v>
      </c>
      <c r="BQ60" s="25">
        <f t="shared" ca="1" si="12"/>
        <v>53.216343480955516</v>
      </c>
      <c r="BR60" s="25">
        <f t="shared" ca="1" si="12"/>
        <v>101.70462333367504</v>
      </c>
      <c r="BS60" s="25">
        <f t="shared" ca="1" si="12"/>
        <v>64.270907107148403</v>
      </c>
      <c r="BT60" s="25">
        <f t="shared" ca="1" si="12"/>
        <v>49.859177777064744</v>
      </c>
      <c r="BU60" s="25">
        <f t="shared" ca="1" si="12"/>
        <v>76.748141431715467</v>
      </c>
      <c r="BV60" s="25">
        <f t="shared" ca="1" si="12"/>
        <v>93.774936651499772</v>
      </c>
      <c r="BW60" s="25">
        <f t="shared" ca="1" si="12"/>
        <v>121.6798703774399</v>
      </c>
      <c r="BX60" s="25">
        <f t="shared" ca="1" si="12"/>
        <v>84.069289508644005</v>
      </c>
      <c r="BY60" s="25"/>
      <c r="BZ60" s="25"/>
      <c r="CA60" s="25"/>
      <c r="CB60" s="25"/>
      <c r="CC60" s="25">
        <f t="shared" ca="1" si="13"/>
        <v>136.26470254941074</v>
      </c>
      <c r="CD60" s="25">
        <f t="shared" ca="1" si="13"/>
        <v>47.210970711751976</v>
      </c>
      <c r="CE60" s="25">
        <f t="shared" ca="1" si="13"/>
        <v>92.33246903330388</v>
      </c>
      <c r="CF60" s="25">
        <f t="shared" ca="1" si="13"/>
        <v>76.047291560018579</v>
      </c>
      <c r="CG60" s="25">
        <f t="shared" ca="1" si="13"/>
        <v>78.550841424294148</v>
      </c>
    </row>
    <row r="61" spans="1:85" x14ac:dyDescent="0.3">
      <c r="A61" s="24">
        <v>2006</v>
      </c>
      <c r="B61" s="25">
        <f t="shared" ca="1" si="0"/>
        <v>89.423007120904188</v>
      </c>
      <c r="C61" s="25"/>
      <c r="D61" s="25">
        <f t="shared" ca="1" si="14"/>
        <v>81.578202590653618</v>
      </c>
      <c r="E61" s="25">
        <f t="shared" ca="1" si="14"/>
        <v>102.36877916086068</v>
      </c>
      <c r="F61" s="25">
        <f t="shared" ca="1" si="14"/>
        <v>110.09966317350994</v>
      </c>
      <c r="G61" s="25">
        <f t="shared" ca="1" si="14"/>
        <v>57.041388773926386</v>
      </c>
      <c r="H61" s="25">
        <f t="shared" ca="1" si="14"/>
        <v>83.212131704730595</v>
      </c>
      <c r="I61" s="25">
        <f t="shared" ca="1" si="14"/>
        <v>81.181956012146117</v>
      </c>
      <c r="J61" s="25">
        <f t="shared" ca="1" si="14"/>
        <v>86.769693471152053</v>
      </c>
      <c r="K61" s="25">
        <f t="shared" ca="1" si="14"/>
        <v>93.107676123443795</v>
      </c>
      <c r="L61" s="25">
        <f t="shared" ca="1" si="14"/>
        <v>93.402451697801027</v>
      </c>
      <c r="M61" s="25">
        <f t="shared" ca="1" si="14"/>
        <v>87.331279042115398</v>
      </c>
      <c r="N61" s="25">
        <f t="shared" ca="1" si="14"/>
        <v>98.547265256789672</v>
      </c>
      <c r="O61" s="25">
        <f t="shared" ca="1" si="14"/>
        <v>106.51062569459964</v>
      </c>
      <c r="P61" s="25">
        <f t="shared" ca="1" si="14"/>
        <v>68.141926366829367</v>
      </c>
      <c r="Q61" s="25">
        <f t="shared" ca="1" si="14"/>
        <v>85.937926126711048</v>
      </c>
      <c r="R61" s="25"/>
      <c r="S61" s="25"/>
      <c r="T61" s="25"/>
      <c r="U61" s="25">
        <f t="shared" ca="1" si="7"/>
        <v>90.844275843036556</v>
      </c>
      <c r="V61" s="25">
        <f t="shared" ca="1" si="7"/>
        <v>88.889810465228294</v>
      </c>
      <c r="W61" s="25">
        <f t="shared" si="3"/>
        <v>224</v>
      </c>
      <c r="X61" s="25">
        <f t="shared" ca="1" si="15"/>
        <v>82.978113937715321</v>
      </c>
      <c r="Y61" s="25">
        <f t="shared" ca="1" si="15"/>
        <v>64.328921293229996</v>
      </c>
      <c r="Z61" s="25">
        <f t="shared" ca="1" si="15"/>
        <v>49.929449762620614</v>
      </c>
      <c r="AA61" s="25">
        <f t="shared" ca="1" si="15"/>
        <v>102.36877916086068</v>
      </c>
      <c r="AB61" s="25">
        <f t="shared" ca="1" si="15"/>
        <v>98.944917763724661</v>
      </c>
      <c r="AC61" s="25">
        <f t="shared" ca="1" si="15"/>
        <v>222.67873951183685</v>
      </c>
      <c r="AD61" s="25">
        <f t="shared" ca="1" si="15"/>
        <v>121.6231161986054</v>
      </c>
      <c r="AE61" s="25">
        <f t="shared" ca="1" si="15"/>
        <v>112.43570141259399</v>
      </c>
      <c r="AF61" s="25">
        <f t="shared" ca="1" si="15"/>
        <v>126.58266111246539</v>
      </c>
      <c r="AG61" s="25">
        <f t="shared" ca="1" si="15"/>
        <v>122.2343914350941</v>
      </c>
      <c r="AH61" s="25">
        <f t="shared" ca="1" si="8"/>
        <v>142.98284328563386</v>
      </c>
      <c r="AI61" s="25">
        <f t="shared" ca="1" si="8"/>
        <v>96.83643518852621</v>
      </c>
      <c r="AJ61" s="25">
        <f t="shared" ca="1" si="8"/>
        <v>131.6086693488252</v>
      </c>
      <c r="AK61" s="25">
        <f t="shared" ca="1" si="8"/>
        <v>108.03744102199678</v>
      </c>
      <c r="AL61" s="25">
        <f t="shared" ca="1" si="8"/>
        <v>168.63822875950407</v>
      </c>
      <c r="AM61" s="25">
        <f t="shared" ca="1" si="8"/>
        <v>97.757157128935219</v>
      </c>
      <c r="AN61" s="25">
        <f t="shared" ca="1" si="8"/>
        <v>126.81216557938392</v>
      </c>
      <c r="AO61" s="25">
        <f t="shared" ca="1" si="9"/>
        <v>154.70191854628609</v>
      </c>
      <c r="AP61" s="25">
        <f t="shared" ca="1" si="9"/>
        <v>113.79612815449332</v>
      </c>
      <c r="AQ61" s="25">
        <f t="shared" ca="1" si="9"/>
        <v>83.056334403781449</v>
      </c>
      <c r="AR61" s="25">
        <f t="shared" ca="1" si="9"/>
        <v>79.951264493198394</v>
      </c>
      <c r="AS61" s="25">
        <f t="shared" ca="1" si="9"/>
        <v>98.575385582318646</v>
      </c>
      <c r="AT61" s="25">
        <f t="shared" ca="1" si="9"/>
        <v>133.44504057038031</v>
      </c>
      <c r="AU61" s="25">
        <f t="shared" ca="1" si="9"/>
        <v>57.041388773926386</v>
      </c>
      <c r="AV61" s="25">
        <f t="shared" ca="1" si="9"/>
        <v>81.013699940893204</v>
      </c>
      <c r="AW61" s="25">
        <f t="shared" ca="1" si="9"/>
        <v>85.594989834883961</v>
      </c>
      <c r="AX61" s="25">
        <f t="shared" ca="1" si="9"/>
        <v>81.181956012146117</v>
      </c>
      <c r="AY61" s="25">
        <f t="shared" ca="1" si="9"/>
        <v>81.340369595501144</v>
      </c>
      <c r="AZ61" s="25">
        <f t="shared" ca="1" si="9"/>
        <v>89.353972908309174</v>
      </c>
      <c r="BA61" s="25">
        <f t="shared" ca="1" si="9"/>
        <v>86.509361914281058</v>
      </c>
      <c r="BB61" s="25">
        <f t="shared" ca="1" si="9"/>
        <v>104.08438540998806</v>
      </c>
      <c r="BC61" s="25">
        <f t="shared" ca="1" si="9"/>
        <v>54.702086741041285</v>
      </c>
      <c r="BD61" s="25">
        <f t="shared" ca="1" si="9"/>
        <v>72.436009461603518</v>
      </c>
      <c r="BE61" s="25">
        <f t="shared" ca="1" si="10"/>
        <v>105.53022329503439</v>
      </c>
      <c r="BF61" s="25"/>
      <c r="BG61" s="25">
        <f t="shared" ca="1" si="11"/>
        <v>93.402451697801027</v>
      </c>
      <c r="BH61" s="25">
        <f t="shared" ca="1" si="11"/>
        <v>102.86246733644353</v>
      </c>
      <c r="BI61" s="25">
        <f t="shared" ca="1" si="11"/>
        <v>83.875669488417813</v>
      </c>
      <c r="BJ61" s="25">
        <f t="shared" ca="1" si="11"/>
        <v>90.870244383565506</v>
      </c>
      <c r="BK61" s="25">
        <f t="shared" ca="1" si="11"/>
        <v>76.662467552046763</v>
      </c>
      <c r="BL61" s="25">
        <f t="shared" ca="1" si="11"/>
        <v>83.576528279260614</v>
      </c>
      <c r="BM61" s="25">
        <f t="shared" ca="1" si="11"/>
        <v>172.21967314159292</v>
      </c>
      <c r="BN61" s="25">
        <f t="shared" ca="1" si="11"/>
        <v>48.282566759209303</v>
      </c>
      <c r="BO61" s="25">
        <f t="shared" ca="1" si="11"/>
        <v>106.51062569459964</v>
      </c>
      <c r="BP61" s="25">
        <f t="shared" ca="1" si="11"/>
        <v>53.663655210811868</v>
      </c>
      <c r="BQ61" s="25">
        <f t="shared" ca="1" si="12"/>
        <v>54.784310753355655</v>
      </c>
      <c r="BR61" s="25">
        <f t="shared" ca="1" si="12"/>
        <v>105.35934196267716</v>
      </c>
      <c r="BS61" s="25">
        <f t="shared" ca="1" si="12"/>
        <v>66.672827206346582</v>
      </c>
      <c r="BT61" s="25">
        <f t="shared" ca="1" si="12"/>
        <v>50.888022433084501</v>
      </c>
      <c r="BU61" s="25">
        <f t="shared" ca="1" si="12"/>
        <v>82.828819746728598</v>
      </c>
      <c r="BV61" s="25">
        <f t="shared" ca="1" si="12"/>
        <v>91.252267914940575</v>
      </c>
      <c r="BW61" s="25">
        <f t="shared" ca="1" si="12"/>
        <v>121.23611003737039</v>
      </c>
      <c r="BX61" s="25">
        <f t="shared" ca="1" si="12"/>
        <v>85.18160048731643</v>
      </c>
      <c r="BY61" s="25"/>
      <c r="BZ61" s="25"/>
      <c r="CA61" s="25"/>
      <c r="CB61" s="25"/>
      <c r="CC61" s="25">
        <f t="shared" ca="1" si="13"/>
        <v>131.61884183964517</v>
      </c>
      <c r="CD61" s="25">
        <f t="shared" ca="1" si="13"/>
        <v>50.334505099896695</v>
      </c>
      <c r="CE61" s="25">
        <f t="shared" ca="1" si="13"/>
        <v>93.004934229556056</v>
      </c>
      <c r="CF61" s="25">
        <f t="shared" ca="1" si="13"/>
        <v>98.000369138772314</v>
      </c>
      <c r="CG61" s="25">
        <f t="shared" ca="1" si="13"/>
        <v>83.482735219624459</v>
      </c>
    </row>
    <row r="62" spans="1:85" x14ac:dyDescent="0.3">
      <c r="A62" s="24">
        <v>2007</v>
      </c>
      <c r="B62" s="25">
        <f t="shared" ca="1" si="0"/>
        <v>91.587764901470806</v>
      </c>
      <c r="C62" s="25"/>
      <c r="D62" s="25">
        <f t="shared" ca="1" si="14"/>
        <v>83.834843738757044</v>
      </c>
      <c r="E62" s="25">
        <f t="shared" ca="1" si="14"/>
        <v>104.2013911449331</v>
      </c>
      <c r="F62" s="25">
        <f t="shared" ca="1" si="14"/>
        <v>109.4723398816931</v>
      </c>
      <c r="G62" s="25">
        <f t="shared" ca="1" si="14"/>
        <v>60.968834433893761</v>
      </c>
      <c r="H62" s="25">
        <f t="shared" ca="1" si="14"/>
        <v>86.47909155023612</v>
      </c>
      <c r="I62" s="25">
        <f t="shared" ca="1" si="14"/>
        <v>83.450189516449669</v>
      </c>
      <c r="J62" s="25">
        <f t="shared" ca="1" si="14"/>
        <v>89.523929988014345</v>
      </c>
      <c r="K62" s="25">
        <f t="shared" ca="1" si="14"/>
        <v>95.603103299191744</v>
      </c>
      <c r="L62" s="25">
        <f t="shared" ca="1" si="14"/>
        <v>93.479978874368442</v>
      </c>
      <c r="M62" s="25">
        <f t="shared" ca="1" si="14"/>
        <v>89.860715699813895</v>
      </c>
      <c r="N62" s="25">
        <f t="shared" ca="1" si="14"/>
        <v>99.631748361973635</v>
      </c>
      <c r="O62" s="25">
        <f t="shared" ca="1" si="14"/>
        <v>108.87101636951198</v>
      </c>
      <c r="P62" s="25">
        <f t="shared" ca="1" si="14"/>
        <v>71.478031978704394</v>
      </c>
      <c r="Q62" s="25">
        <f t="shared" ca="1" si="14"/>
        <v>90.229429817575749</v>
      </c>
      <c r="R62" s="25"/>
      <c r="S62" s="25"/>
      <c r="T62" s="25"/>
      <c r="U62" s="25">
        <f t="shared" ca="1" si="7"/>
        <v>92.316402093038676</v>
      </c>
      <c r="V62" s="25">
        <f t="shared" ca="1" si="7"/>
        <v>94.492825707447111</v>
      </c>
      <c r="W62" s="25">
        <f t="shared" si="3"/>
        <v>228</v>
      </c>
      <c r="X62" s="25">
        <f t="shared" ca="1" si="15"/>
        <v>85.262451404213593</v>
      </c>
      <c r="Y62" s="25">
        <f t="shared" ca="1" si="15"/>
        <v>64.070452295832297</v>
      </c>
      <c r="Z62" s="25">
        <f t="shared" ca="1" si="15"/>
        <v>53.140785257571366</v>
      </c>
      <c r="AA62" s="25">
        <f t="shared" ca="1" si="15"/>
        <v>104.2013911449331</v>
      </c>
      <c r="AB62" s="25">
        <f t="shared" ca="1" si="15"/>
        <v>99.448602265209487</v>
      </c>
      <c r="AC62" s="25">
        <f t="shared" ca="1" si="15"/>
        <v>209.92760311053158</v>
      </c>
      <c r="AD62" s="25">
        <f t="shared" ca="1" si="15"/>
        <v>124.77105968716769</v>
      </c>
      <c r="AE62" s="25">
        <f t="shared" ca="1" si="15"/>
        <v>110.7243383728057</v>
      </c>
      <c r="AF62" s="25">
        <f t="shared" ca="1" si="15"/>
        <v>128.99992921211907</v>
      </c>
      <c r="AG62" s="25">
        <f t="shared" ca="1" si="15"/>
        <v>120.6141262651628</v>
      </c>
      <c r="AH62" s="25">
        <f t="shared" ca="1" si="8"/>
        <v>140.93711298149341</v>
      </c>
      <c r="AI62" s="25">
        <f t="shared" ca="1" si="8"/>
        <v>99.921619613868245</v>
      </c>
      <c r="AJ62" s="25">
        <f t="shared" ca="1" si="8"/>
        <v>129.58439484367267</v>
      </c>
      <c r="AK62" s="25">
        <f t="shared" ca="1" si="8"/>
        <v>112.22162004548632</v>
      </c>
      <c r="AL62" s="25">
        <f t="shared" ca="1" si="8"/>
        <v>158.24382039337999</v>
      </c>
      <c r="AM62" s="25">
        <f t="shared" ca="1" si="8"/>
        <v>100.31758205588643</v>
      </c>
      <c r="AN62" s="25">
        <f t="shared" ca="1" si="8"/>
        <v>123.24571569262417</v>
      </c>
      <c r="AO62" s="25">
        <f t="shared" ca="1" si="9"/>
        <v>151.67598206857568</v>
      </c>
      <c r="AP62" s="25">
        <f t="shared" ca="1" si="9"/>
        <v>112.53479101330483</v>
      </c>
      <c r="AQ62" s="25">
        <f t="shared" ca="1" si="9"/>
        <v>82.116865814735078</v>
      </c>
      <c r="AR62" s="25">
        <f t="shared" ca="1" si="9"/>
        <v>81.595968762763093</v>
      </c>
      <c r="AS62" s="25">
        <f t="shared" ca="1" si="9"/>
        <v>99.182360645725069</v>
      </c>
      <c r="AT62" s="25">
        <f t="shared" ca="1" si="9"/>
        <v>128.50505661853293</v>
      </c>
      <c r="AU62" s="25">
        <f t="shared" ca="1" si="9"/>
        <v>60.968834433893761</v>
      </c>
      <c r="AV62" s="25">
        <f t="shared" ca="1" si="9"/>
        <v>83.554731892906759</v>
      </c>
      <c r="AW62" s="25">
        <f t="shared" ca="1" si="9"/>
        <v>89.63569647903536</v>
      </c>
      <c r="AX62" s="25">
        <f t="shared" ca="1" si="9"/>
        <v>83.450189516449669</v>
      </c>
      <c r="AY62" s="25">
        <f t="shared" ca="1" si="9"/>
        <v>84.6268062919019</v>
      </c>
      <c r="AZ62" s="25">
        <f t="shared" ca="1" si="9"/>
        <v>91.785198080975007</v>
      </c>
      <c r="BA62" s="25">
        <f t="shared" ca="1" si="9"/>
        <v>89.328204585936376</v>
      </c>
      <c r="BB62" s="25">
        <f t="shared" ca="1" si="9"/>
        <v>105.30405958079635</v>
      </c>
      <c r="BC62" s="25">
        <f t="shared" ca="1" si="9"/>
        <v>54.064079907892591</v>
      </c>
      <c r="BD62" s="25">
        <f t="shared" ca="1" si="9"/>
        <v>77.388101322891544</v>
      </c>
      <c r="BE62" s="25">
        <f t="shared" ca="1" si="10"/>
        <v>107.12159800941969</v>
      </c>
      <c r="BF62" s="25"/>
      <c r="BG62" s="25">
        <f t="shared" ca="1" si="11"/>
        <v>93.479978874368442</v>
      </c>
      <c r="BH62" s="25">
        <f t="shared" ca="1" si="11"/>
        <v>103.5774714245906</v>
      </c>
      <c r="BI62" s="25">
        <f t="shared" ca="1" si="11"/>
        <v>85.76877668452272</v>
      </c>
      <c r="BJ62" s="25">
        <f t="shared" ca="1" si="11"/>
        <v>93.805083783431783</v>
      </c>
      <c r="BK62" s="25">
        <f t="shared" ca="1" si="11"/>
        <v>79.629801425582002</v>
      </c>
      <c r="BL62" s="25">
        <f t="shared" ca="1" si="11"/>
        <v>85.076834273358415</v>
      </c>
      <c r="BM62" s="25">
        <f t="shared" ca="1" si="11"/>
        <v>165.28122431512344</v>
      </c>
      <c r="BN62" s="25">
        <f t="shared" ca="1" si="11"/>
        <v>56.406031450957606</v>
      </c>
      <c r="BO62" s="25">
        <f t="shared" ca="1" si="11"/>
        <v>108.87101636951198</v>
      </c>
      <c r="BP62" s="25">
        <f t="shared" ca="1" si="11"/>
        <v>58.00905123606951</v>
      </c>
      <c r="BQ62" s="25">
        <f t="shared" ca="1" si="12"/>
        <v>58.196801001432966</v>
      </c>
      <c r="BR62" s="25">
        <f t="shared" ca="1" si="12"/>
        <v>106.42968130829186</v>
      </c>
      <c r="BS62" s="25">
        <f t="shared" ca="1" si="12"/>
        <v>71.303769586467013</v>
      </c>
      <c r="BT62" s="25">
        <f t="shared" ca="1" si="12"/>
        <v>53.615843204183975</v>
      </c>
      <c r="BU62" s="25">
        <f t="shared" ca="1" si="12"/>
        <v>89.015711469948485</v>
      </c>
      <c r="BV62" s="25">
        <f t="shared" ca="1" si="12"/>
        <v>88.74472297455462</v>
      </c>
      <c r="BW62" s="25">
        <f t="shared" ca="1" si="12"/>
        <v>119.29947706444644</v>
      </c>
      <c r="BX62" s="25">
        <f t="shared" ca="1" si="12"/>
        <v>87.810436959520302</v>
      </c>
      <c r="BY62" s="25"/>
      <c r="BZ62" s="25"/>
      <c r="CA62" s="25"/>
      <c r="CB62" s="25"/>
      <c r="CC62" s="25">
        <f t="shared" ca="1" si="13"/>
        <v>130.05676619106717</v>
      </c>
      <c r="CD62" s="25">
        <f t="shared" ca="1" si="13"/>
        <v>54.712144849853374</v>
      </c>
      <c r="CE62" s="25">
        <f t="shared" ca="1" si="13"/>
        <v>93.319706737193968</v>
      </c>
      <c r="CF62" s="25">
        <f t="shared" ca="1" si="13"/>
        <v>104.9412227984557</v>
      </c>
      <c r="CG62" s="25">
        <f t="shared" ca="1" si="13"/>
        <v>90.864826512680509</v>
      </c>
    </row>
    <row r="63" spans="1:85" x14ac:dyDescent="0.3">
      <c r="A63" s="24">
        <v>2008</v>
      </c>
      <c r="B63" s="25">
        <f t="shared" ca="1" si="0"/>
        <v>93.332132390362759</v>
      </c>
      <c r="C63" s="25"/>
      <c r="D63" s="25">
        <f t="shared" ca="1" si="14"/>
        <v>86.437473320201107</v>
      </c>
      <c r="E63" s="25">
        <f t="shared" ca="1" si="14"/>
        <v>105.52990791386438</v>
      </c>
      <c r="F63" s="25">
        <f t="shared" ca="1" si="14"/>
        <v>108.28953428565819</v>
      </c>
      <c r="G63" s="25">
        <f t="shared" ca="1" si="14"/>
        <v>66.659775835971288</v>
      </c>
      <c r="H63" s="25">
        <f t="shared" ca="1" si="14"/>
        <v>89.372218469223725</v>
      </c>
      <c r="I63" s="25">
        <f t="shared" ca="1" si="14"/>
        <v>85.494446892605382</v>
      </c>
      <c r="J63" s="25">
        <f t="shared" ca="1" si="14"/>
        <v>91.63644864741083</v>
      </c>
      <c r="K63" s="25">
        <f t="shared" ca="1" si="14"/>
        <v>97.869930290737884</v>
      </c>
      <c r="L63" s="25">
        <f t="shared" ca="1" si="14"/>
        <v>93.722463107737894</v>
      </c>
      <c r="M63" s="25">
        <f t="shared" ca="1" si="14"/>
        <v>91.2299013481191</v>
      </c>
      <c r="N63" s="25">
        <f t="shared" ca="1" si="14"/>
        <v>100.39994172509746</v>
      </c>
      <c r="O63" s="25">
        <f t="shared" ca="1" si="14"/>
        <v>111.30116560645584</v>
      </c>
      <c r="P63" s="25">
        <f t="shared" ca="1" si="14"/>
        <v>75.267012728297843</v>
      </c>
      <c r="Q63" s="25">
        <f t="shared" ca="1" si="14"/>
        <v>90.295506005365212</v>
      </c>
      <c r="R63" s="25"/>
      <c r="S63" s="25"/>
      <c r="T63" s="25"/>
      <c r="U63" s="25">
        <f t="shared" ca="1" si="7"/>
        <v>93.689892811358959</v>
      </c>
      <c r="V63" s="25">
        <f t="shared" ca="1" si="7"/>
        <v>93.109780302998843</v>
      </c>
      <c r="W63" s="25">
        <f t="shared" si="3"/>
        <v>232</v>
      </c>
      <c r="X63" s="25">
        <f t="shared" ca="1" si="15"/>
        <v>87.889872453176778</v>
      </c>
      <c r="Y63" s="25">
        <f t="shared" ca="1" si="15"/>
        <v>66.795336349274834</v>
      </c>
      <c r="Z63" s="25">
        <f t="shared" ca="1" si="15"/>
        <v>54.679743930954324</v>
      </c>
      <c r="AA63" s="25">
        <f t="shared" ca="1" si="15"/>
        <v>105.52990791386438</v>
      </c>
      <c r="AB63" s="25">
        <f t="shared" ca="1" si="15"/>
        <v>99.229926664906827</v>
      </c>
      <c r="AC63" s="25">
        <f t="shared" ca="1" si="15"/>
        <v>188.48286495490777</v>
      </c>
      <c r="AD63" s="25">
        <f t="shared" ca="1" si="15"/>
        <v>123.3326940558434</v>
      </c>
      <c r="AE63" s="25">
        <f t="shared" ca="1" si="15"/>
        <v>109.49737445067871</v>
      </c>
      <c r="AF63" s="25">
        <f t="shared" ca="1" si="15"/>
        <v>127.24522683874422</v>
      </c>
      <c r="AG63" s="25">
        <f t="shared" ca="1" si="15"/>
        <v>120.87857617728953</v>
      </c>
      <c r="AH63" s="25">
        <f t="shared" ca="1" si="8"/>
        <v>137.49833952521189</v>
      </c>
      <c r="AI63" s="25">
        <f t="shared" ca="1" si="8"/>
        <v>99.8682383618156</v>
      </c>
      <c r="AJ63" s="25">
        <f t="shared" ca="1" si="8"/>
        <v>127.55141645595516</v>
      </c>
      <c r="AK63" s="25">
        <f t="shared" ca="1" si="8"/>
        <v>117.13409949543731</v>
      </c>
      <c r="AL63" s="25">
        <f t="shared" ca="1" si="8"/>
        <v>153.01527573380577</v>
      </c>
      <c r="AM63" s="25">
        <f t="shared" ca="1" si="8"/>
        <v>103.08214282241283</v>
      </c>
      <c r="AN63" s="25">
        <f t="shared" ca="1" si="8"/>
        <v>119.62599368091129</v>
      </c>
      <c r="AO63" s="25">
        <f t="shared" ca="1" si="9"/>
        <v>145.44988867607481</v>
      </c>
      <c r="AP63" s="25">
        <f t="shared" ca="1" si="9"/>
        <v>110.23940340944142</v>
      </c>
      <c r="AQ63" s="25">
        <f t="shared" ca="1" si="9"/>
        <v>81.286612219420931</v>
      </c>
      <c r="AR63" s="25">
        <f t="shared" ca="1" si="9"/>
        <v>83.100927458300035</v>
      </c>
      <c r="AS63" s="25">
        <f t="shared" ca="1" si="9"/>
        <v>96.689150012883388</v>
      </c>
      <c r="AT63" s="25">
        <f t="shared" ca="1" si="9"/>
        <v>126.82950618236329</v>
      </c>
      <c r="AU63" s="25">
        <f t="shared" ca="1" si="9"/>
        <v>66.659775835971288</v>
      </c>
      <c r="AV63" s="25">
        <f t="shared" ca="1" si="9"/>
        <v>85.72436211230611</v>
      </c>
      <c r="AW63" s="25">
        <f t="shared" ca="1" si="9"/>
        <v>93.31333108552235</v>
      </c>
      <c r="AX63" s="25">
        <f t="shared" ca="1" si="9"/>
        <v>85.494446892605382</v>
      </c>
      <c r="AY63" s="25">
        <f t="shared" ca="1" si="9"/>
        <v>86.198375533812495</v>
      </c>
      <c r="AZ63" s="25">
        <f t="shared" ca="1" si="9"/>
        <v>93.204724866141206</v>
      </c>
      <c r="BA63" s="25">
        <f t="shared" ca="1" si="9"/>
        <v>91.82350257811197</v>
      </c>
      <c r="BB63" s="25">
        <f t="shared" ca="1" si="9"/>
        <v>105.95737528794736</v>
      </c>
      <c r="BC63" s="25">
        <f t="shared" ca="1" si="9"/>
        <v>53.531904959701755</v>
      </c>
      <c r="BD63" s="25">
        <f t="shared" ca="1" si="9"/>
        <v>83.442051792574517</v>
      </c>
      <c r="BE63" s="25">
        <f t="shared" ca="1" si="10"/>
        <v>107.44411987579552</v>
      </c>
      <c r="BF63" s="25"/>
      <c r="BG63" s="25">
        <f t="shared" ca="1" si="11"/>
        <v>93.722463107737894</v>
      </c>
      <c r="BH63" s="25">
        <f t="shared" ca="1" si="11"/>
        <v>103.59497767189734</v>
      </c>
      <c r="BI63" s="25">
        <f t="shared" ca="1" si="11"/>
        <v>86.854927068109092</v>
      </c>
      <c r="BJ63" s="25">
        <f t="shared" ca="1" si="11"/>
        <v>95.449842536404304</v>
      </c>
      <c r="BK63" s="25">
        <f t="shared" ca="1" si="11"/>
        <v>81.132356348488031</v>
      </c>
      <c r="BL63" s="25">
        <f t="shared" ca="1" si="11"/>
        <v>86.237093927296542</v>
      </c>
      <c r="BM63" s="25">
        <f t="shared" ca="1" si="11"/>
        <v>159.43033070589323</v>
      </c>
      <c r="BN63" s="25">
        <f t="shared" ca="1" si="11"/>
        <v>63.030229615087094</v>
      </c>
      <c r="BO63" s="25">
        <f t="shared" ca="1" si="11"/>
        <v>111.30116560645584</v>
      </c>
      <c r="BP63" s="25">
        <f t="shared" ca="1" si="11"/>
        <v>62.568588902420117</v>
      </c>
      <c r="BQ63" s="25">
        <f t="shared" ca="1" si="12"/>
        <v>62.101519004746599</v>
      </c>
      <c r="BR63" s="25">
        <f t="shared" ca="1" si="12"/>
        <v>108.23572483461535</v>
      </c>
      <c r="BS63" s="25">
        <f t="shared" ca="1" si="12"/>
        <v>76.350642368265653</v>
      </c>
      <c r="BT63" s="25">
        <f t="shared" ca="1" si="12"/>
        <v>57.669265318634118</v>
      </c>
      <c r="BU63" s="25">
        <f t="shared" ca="1" si="12"/>
        <v>88.552270402466547</v>
      </c>
      <c r="BV63" s="25">
        <f t="shared" ca="1" si="12"/>
        <v>88.147976150470186</v>
      </c>
      <c r="BW63" s="25">
        <f t="shared" ca="1" si="12"/>
        <v>118.34531934287943</v>
      </c>
      <c r="BX63" s="25">
        <f t="shared" ca="1" si="12"/>
        <v>89.309864679949399</v>
      </c>
      <c r="BY63" s="25"/>
      <c r="BZ63" s="25"/>
      <c r="CA63" s="25"/>
      <c r="CB63" s="25"/>
      <c r="CC63" s="25">
        <f t="shared" ca="1" si="13"/>
        <v>127.7685610480232</v>
      </c>
      <c r="CD63" s="25">
        <f t="shared" ca="1" si="13"/>
        <v>59.651750722158646</v>
      </c>
      <c r="CE63" s="25">
        <f t="shared" ca="1" si="13"/>
        <v>93.282251433899532</v>
      </c>
      <c r="CF63" s="25">
        <f t="shared" ca="1" si="13"/>
        <v>93.995539672314536</v>
      </c>
      <c r="CG63" s="25">
        <f t="shared" ca="1" si="13"/>
        <v>92.529655753966153</v>
      </c>
    </row>
    <row r="64" spans="1:85" x14ac:dyDescent="0.3">
      <c r="A64" s="24">
        <v>2009</v>
      </c>
      <c r="B64" s="25">
        <f t="shared" ca="1" si="0"/>
        <v>93.092013612430165</v>
      </c>
      <c r="C64" s="25"/>
      <c r="D64" s="25">
        <f t="shared" ca="1" si="14"/>
        <v>88.69633610778169</v>
      </c>
      <c r="E64" s="25">
        <f t="shared" ca="1" si="14"/>
        <v>105.24992466320126</v>
      </c>
      <c r="F64" s="25">
        <f t="shared" ca="1" si="14"/>
        <v>103.98298267745326</v>
      </c>
      <c r="G64" s="25">
        <f t="shared" ca="1" si="14"/>
        <v>70.200533338367237</v>
      </c>
      <c r="H64" s="25">
        <f t="shared" ca="1" si="14"/>
        <v>91.486842091868468</v>
      </c>
      <c r="I64" s="25">
        <f t="shared" ca="1" si="14"/>
        <v>84.773265763280648</v>
      </c>
      <c r="J64" s="25">
        <f t="shared" ca="1" si="14"/>
        <v>91.954558612346531</v>
      </c>
      <c r="K64" s="25">
        <f t="shared" ca="1" si="14"/>
        <v>99.334662074989652</v>
      </c>
      <c r="L64" s="25">
        <f t="shared" ca="1" si="14"/>
        <v>92.603396103263236</v>
      </c>
      <c r="M64" s="25">
        <f t="shared" ca="1" si="14"/>
        <v>89.864394730890936</v>
      </c>
      <c r="N64" s="25">
        <f t="shared" ca="1" si="14"/>
        <v>98.94134791282157</v>
      </c>
      <c r="O64" s="25">
        <f t="shared" ca="1" si="14"/>
        <v>111.72920920138894</v>
      </c>
      <c r="P64" s="25">
        <f t="shared" ca="1" si="14"/>
        <v>77.431587645581885</v>
      </c>
      <c r="Q64" s="25">
        <f t="shared" ca="1" si="14"/>
        <v>85.269271549615794</v>
      </c>
      <c r="R64" s="25"/>
      <c r="S64" s="25"/>
      <c r="T64" s="25"/>
      <c r="U64" s="25">
        <f t="shared" ca="1" si="7"/>
        <v>93.027991249445662</v>
      </c>
      <c r="V64" s="25">
        <f t="shared" ca="1" si="7"/>
        <v>92.359977807052744</v>
      </c>
      <c r="W64" s="25">
        <f t="shared" si="3"/>
        <v>236</v>
      </c>
      <c r="X64" s="25">
        <f t="shared" ca="1" si="15"/>
        <v>90.158973256778793</v>
      </c>
      <c r="Y64" s="25">
        <f t="shared" ca="1" si="15"/>
        <v>73.018703143335514</v>
      </c>
      <c r="Z64" s="25">
        <f t="shared" ca="1" si="15"/>
        <v>53.857038435491368</v>
      </c>
      <c r="AA64" s="25">
        <f t="shared" ca="1" si="15"/>
        <v>105.24992466320126</v>
      </c>
      <c r="AB64" s="25">
        <f t="shared" ca="1" si="15"/>
        <v>95.273853848590733</v>
      </c>
      <c r="AC64" s="25">
        <f t="shared" ca="1" si="15"/>
        <v>160.00790104024347</v>
      </c>
      <c r="AD64" s="25">
        <f t="shared" ca="1" si="15"/>
        <v>114.77997052810503</v>
      </c>
      <c r="AE64" s="25">
        <f t="shared" ca="1" si="15"/>
        <v>105.99981407460859</v>
      </c>
      <c r="AF64" s="25">
        <f t="shared" ca="1" si="15"/>
        <v>119.24864754516999</v>
      </c>
      <c r="AG64" s="25">
        <f t="shared" ca="1" si="15"/>
        <v>119.03357247238705</v>
      </c>
      <c r="AH64" s="25">
        <f t="shared" ca="1" si="8"/>
        <v>131.02058976245993</v>
      </c>
      <c r="AI64" s="25">
        <f t="shared" ca="1" si="8"/>
        <v>94.912115314828455</v>
      </c>
      <c r="AJ64" s="25">
        <f t="shared" ca="1" si="8"/>
        <v>121.11209629093717</v>
      </c>
      <c r="AK64" s="25">
        <f t="shared" ca="1" si="8"/>
        <v>115.37211089392933</v>
      </c>
      <c r="AL64" s="25">
        <f t="shared" ca="1" si="8"/>
        <v>145.51890557329483</v>
      </c>
      <c r="AM64" s="25">
        <f t="shared" ca="1" si="8"/>
        <v>100.42294365109218</v>
      </c>
      <c r="AN64" s="25">
        <f t="shared" ca="1" si="8"/>
        <v>115.31462299613565</v>
      </c>
      <c r="AO64" s="25">
        <f t="shared" ca="1" si="9"/>
        <v>130.57727401116372</v>
      </c>
      <c r="AP64" s="25">
        <f t="shared" ca="1" si="9"/>
        <v>105.1175542581277</v>
      </c>
      <c r="AQ64" s="25">
        <f t="shared" ca="1" si="9"/>
        <v>78.947956052936306</v>
      </c>
      <c r="AR64" s="25">
        <f t="shared" ca="1" si="9"/>
        <v>84.394506142056841</v>
      </c>
      <c r="AS64" s="25">
        <f t="shared" ca="1" si="9"/>
        <v>91.960338152112072</v>
      </c>
      <c r="AT64" s="25">
        <f t="shared" ca="1" si="9"/>
        <v>125.73149595882398</v>
      </c>
      <c r="AU64" s="25">
        <f t="shared" ca="1" si="9"/>
        <v>70.200533338367237</v>
      </c>
      <c r="AV64" s="25">
        <f t="shared" ca="1" si="9"/>
        <v>87.948429899154306</v>
      </c>
      <c r="AW64" s="25">
        <f t="shared" ca="1" si="9"/>
        <v>95.327357898719356</v>
      </c>
      <c r="AX64" s="25">
        <f t="shared" ca="1" si="9"/>
        <v>84.773265763280648</v>
      </c>
      <c r="AY64" s="25">
        <f t="shared" ca="1" si="9"/>
        <v>86.346922947649702</v>
      </c>
      <c r="AZ64" s="25">
        <f t="shared" ca="1" si="9"/>
        <v>93.027297210730183</v>
      </c>
      <c r="BA64" s="25">
        <f t="shared" ca="1" si="9"/>
        <v>92.359216424400188</v>
      </c>
      <c r="BB64" s="25">
        <f t="shared" ca="1" si="9"/>
        <v>104.78363251793557</v>
      </c>
      <c r="BC64" s="25">
        <f t="shared" ca="1" si="9"/>
        <v>56.654849218532718</v>
      </c>
      <c r="BD64" s="25">
        <f t="shared" ca="1" si="9"/>
        <v>90.654042616990054</v>
      </c>
      <c r="BE64" s="25">
        <f t="shared" ca="1" si="10"/>
        <v>106.71712924087812</v>
      </c>
      <c r="BF64" s="25"/>
      <c r="BG64" s="25">
        <f t="shared" ca="1" si="11"/>
        <v>92.603396103263236</v>
      </c>
      <c r="BH64" s="25">
        <f t="shared" ca="1" si="11"/>
        <v>102.92623238371992</v>
      </c>
      <c r="BI64" s="25">
        <f t="shared" ca="1" si="11"/>
        <v>86.31858694916005</v>
      </c>
      <c r="BJ64" s="25">
        <f t="shared" ca="1" si="11"/>
        <v>93.614477049183449</v>
      </c>
      <c r="BK64" s="25">
        <f t="shared" ca="1" si="11"/>
        <v>79.497620150816005</v>
      </c>
      <c r="BL64" s="25">
        <f t="shared" ca="1" si="11"/>
        <v>86.201281678621754</v>
      </c>
      <c r="BM64" s="25">
        <f t="shared" ca="1" si="11"/>
        <v>152.97335265298636</v>
      </c>
      <c r="BN64" s="25">
        <f t="shared" ca="1" si="11"/>
        <v>64.259917124208769</v>
      </c>
      <c r="BO64" s="25">
        <f t="shared" ca="1" si="11"/>
        <v>111.72920920138894</v>
      </c>
      <c r="BP64" s="25">
        <f t="shared" ca="1" si="11"/>
        <v>63.259141611929046</v>
      </c>
      <c r="BQ64" s="25">
        <f t="shared" ca="1" si="12"/>
        <v>64.061161246910643</v>
      </c>
      <c r="BR64" s="25">
        <f t="shared" ca="1" si="12"/>
        <v>113.21861509802436</v>
      </c>
      <c r="BS64" s="25">
        <f t="shared" ca="1" si="12"/>
        <v>75.751392228034902</v>
      </c>
      <c r="BT64" s="25">
        <f t="shared" ca="1" si="12"/>
        <v>61.330515132901567</v>
      </c>
      <c r="BU64" s="25">
        <f t="shared" ca="1" si="12"/>
        <v>81.586019732966989</v>
      </c>
      <c r="BV64" s="25">
        <f t="shared" ca="1" si="12"/>
        <v>82.40738513148905</v>
      </c>
      <c r="BW64" s="25">
        <f t="shared" ca="1" si="12"/>
        <v>113.41951679559756</v>
      </c>
      <c r="BX64" s="25">
        <f t="shared" ca="1" si="12"/>
        <v>88.058421831392792</v>
      </c>
      <c r="BY64" s="25"/>
      <c r="BZ64" s="25"/>
      <c r="CA64" s="25"/>
      <c r="CB64" s="25"/>
      <c r="CC64" s="25">
        <f t="shared" ca="1" si="13"/>
        <v>123.74979470815335</v>
      </c>
      <c r="CD64" s="25">
        <f t="shared" ca="1" si="13"/>
        <v>62.339730635115039</v>
      </c>
      <c r="CE64" s="25">
        <f t="shared" ca="1" si="13"/>
        <v>93.299866333584987</v>
      </c>
      <c r="CF64" s="25">
        <f t="shared" ca="1" si="13"/>
        <v>96.257794932841222</v>
      </c>
      <c r="CG64" s="25">
        <f t="shared" ca="1" si="13"/>
        <v>90.386512305405759</v>
      </c>
    </row>
    <row r="65" spans="1:85" x14ac:dyDescent="0.3">
      <c r="A65" s="24">
        <v>2010</v>
      </c>
      <c r="B65" s="25">
        <f t="shared" ca="1" si="0"/>
        <v>92.142266078126241</v>
      </c>
      <c r="C65" s="25"/>
      <c r="D65" s="25">
        <f t="shared" ca="1" si="14"/>
        <v>89.577283086537562</v>
      </c>
      <c r="E65" s="25">
        <f t="shared" ca="1" si="14"/>
        <v>103.83861330942169</v>
      </c>
      <c r="F65" s="25">
        <f t="shared" ca="1" si="14"/>
        <v>99.452545314104171</v>
      </c>
      <c r="G65" s="25">
        <f t="shared" ca="1" si="14"/>
        <v>73.22270458769917</v>
      </c>
      <c r="H65" s="25">
        <f t="shared" ca="1" si="14"/>
        <v>92.577364712880822</v>
      </c>
      <c r="I65" s="25">
        <f t="shared" ca="1" si="14"/>
        <v>83.349777847921203</v>
      </c>
      <c r="J65" s="25">
        <f t="shared" ca="1" si="14"/>
        <v>91.187450272159495</v>
      </c>
      <c r="K65" s="25">
        <f t="shared" ca="1" si="14"/>
        <v>100.33930863780998</v>
      </c>
      <c r="L65" s="25">
        <f t="shared" ca="1" si="14"/>
        <v>90.688855956640452</v>
      </c>
      <c r="M65" s="25">
        <f t="shared" ca="1" si="14"/>
        <v>88.367921050370001</v>
      </c>
      <c r="N65" s="25">
        <f t="shared" ca="1" si="14"/>
        <v>95.94219568153612</v>
      </c>
      <c r="O65" s="25">
        <f t="shared" ca="1" si="14"/>
        <v>109.57223330582082</v>
      </c>
      <c r="P65" s="25">
        <f t="shared" ca="1" si="14"/>
        <v>79.973156614402939</v>
      </c>
      <c r="Q65" s="25">
        <f t="shared" ca="1" si="14"/>
        <v>80.950372611387522</v>
      </c>
      <c r="R65" s="25"/>
      <c r="S65" s="25"/>
      <c r="T65" s="25"/>
      <c r="U65" s="25">
        <f t="shared" ref="U65:V74" ca="1" si="16">GEOMEAN(OFFSET(U$77,$W65,0,4,1))</f>
        <v>91.647193880234411</v>
      </c>
      <c r="V65" s="25">
        <f t="shared" ca="1" si="16"/>
        <v>91.710182996586326</v>
      </c>
      <c r="W65" s="25">
        <f t="shared" si="3"/>
        <v>240</v>
      </c>
      <c r="X65" s="25">
        <f t="shared" ca="1" si="15"/>
        <v>90.909861693120988</v>
      </c>
      <c r="Y65" s="25">
        <f t="shared" ca="1" si="15"/>
        <v>77.764672730454009</v>
      </c>
      <c r="Z65" s="25">
        <f t="shared" ca="1" si="15"/>
        <v>56.020122772761766</v>
      </c>
      <c r="AA65" s="25">
        <f t="shared" ca="1" si="15"/>
        <v>103.83861330942169</v>
      </c>
      <c r="AB65" s="25">
        <f t="shared" ca="1" si="15"/>
        <v>92.15378024419438</v>
      </c>
      <c r="AC65" s="25">
        <f t="shared" ca="1" si="15"/>
        <v>139.96736093991743</v>
      </c>
      <c r="AD65" s="25">
        <f t="shared" ca="1" si="15"/>
        <v>106.05595073897841</v>
      </c>
      <c r="AE65" s="25">
        <f t="shared" ca="1" si="15"/>
        <v>101.55950351083538</v>
      </c>
      <c r="AF65" s="25">
        <f t="shared" ca="1" si="15"/>
        <v>112.20442095901335</v>
      </c>
      <c r="AG65" s="25">
        <f t="shared" ca="1" si="15"/>
        <v>114.94100405314066</v>
      </c>
      <c r="AH65" s="25">
        <f t="shared" ca="1" si="8"/>
        <v>124.41345387046287</v>
      </c>
      <c r="AI65" s="25">
        <f t="shared" ca="1" si="8"/>
        <v>88.926564897636851</v>
      </c>
      <c r="AJ65" s="25">
        <f t="shared" ca="1" si="8"/>
        <v>113.38939594994505</v>
      </c>
      <c r="AK65" s="25">
        <f t="shared" ca="1" si="8"/>
        <v>109.38824187418122</v>
      </c>
      <c r="AL65" s="25">
        <f t="shared" ca="1" si="8"/>
        <v>137.76675475675151</v>
      </c>
      <c r="AM65" s="25">
        <f t="shared" ca="1" si="8"/>
        <v>96.446843198424915</v>
      </c>
      <c r="AN65" s="25">
        <f t="shared" ca="1" si="8"/>
        <v>111.14664377018399</v>
      </c>
      <c r="AO65" s="25">
        <f t="shared" ca="1" si="9"/>
        <v>119.81815489857962</v>
      </c>
      <c r="AP65" s="25">
        <f t="shared" ca="1" si="9"/>
        <v>100.41865057620183</v>
      </c>
      <c r="AQ65" s="25">
        <f t="shared" ca="1" si="9"/>
        <v>76.69071021940772</v>
      </c>
      <c r="AR65" s="25">
        <f t="shared" ca="1" si="9"/>
        <v>83.742384263567175</v>
      </c>
      <c r="AS65" s="25">
        <f t="shared" ca="1" si="9"/>
        <v>87.588017614681021</v>
      </c>
      <c r="AT65" s="25">
        <f t="shared" ca="1" si="9"/>
        <v>122.97050927312195</v>
      </c>
      <c r="AU65" s="25">
        <f t="shared" ca="1" si="9"/>
        <v>73.22270458769917</v>
      </c>
      <c r="AV65" s="25">
        <f t="shared" ca="1" si="9"/>
        <v>89.801907044910166</v>
      </c>
      <c r="AW65" s="25">
        <f t="shared" ca="1" si="9"/>
        <v>95.617470088211178</v>
      </c>
      <c r="AX65" s="25">
        <f t="shared" ca="1" si="9"/>
        <v>83.349777847921203</v>
      </c>
      <c r="AY65" s="25">
        <f t="shared" ca="1" si="9"/>
        <v>86.099765879285698</v>
      </c>
      <c r="AZ65" s="25">
        <f t="shared" ca="1" si="9"/>
        <v>91.686499077934812</v>
      </c>
      <c r="BA65" s="25">
        <f t="shared" ca="1" si="9"/>
        <v>91.749729265369567</v>
      </c>
      <c r="BB65" s="25">
        <f t="shared" ca="1" si="9"/>
        <v>102.95600021696588</v>
      </c>
      <c r="BC65" s="25">
        <f t="shared" ca="1" si="9"/>
        <v>59.459423531492291</v>
      </c>
      <c r="BD65" s="25">
        <f t="shared" ca="1" si="9"/>
        <v>100.05329747999519</v>
      </c>
      <c r="BE65" s="25">
        <f t="shared" ca="1" si="10"/>
        <v>104.40125751513943</v>
      </c>
      <c r="BF65" s="25"/>
      <c r="BG65" s="25">
        <f t="shared" ca="1" si="11"/>
        <v>90.688855956640452</v>
      </c>
      <c r="BH65" s="25">
        <f t="shared" ca="1" si="11"/>
        <v>100.6422919323122</v>
      </c>
      <c r="BI65" s="25">
        <f t="shared" ca="1" si="11"/>
        <v>85.30213765516838</v>
      </c>
      <c r="BJ65" s="25">
        <f t="shared" ca="1" si="11"/>
        <v>91.277610936781798</v>
      </c>
      <c r="BK65" s="25">
        <f t="shared" ca="1" si="11"/>
        <v>79.679859037553001</v>
      </c>
      <c r="BL65" s="25">
        <f t="shared" ca="1" si="11"/>
        <v>83.92586145241178</v>
      </c>
      <c r="BM65" s="25">
        <f t="shared" ca="1" si="11"/>
        <v>145.15777423140725</v>
      </c>
      <c r="BN65" s="25">
        <f t="shared" ca="1" si="11"/>
        <v>65.568548621436932</v>
      </c>
      <c r="BO65" s="25">
        <f t="shared" ca="1" si="11"/>
        <v>109.57223330582082</v>
      </c>
      <c r="BP65" s="25">
        <f t="shared" ca="1" si="11"/>
        <v>63.324922445077469</v>
      </c>
      <c r="BQ65" s="25">
        <f t="shared" ca="1" si="12"/>
        <v>66.063603790124617</v>
      </c>
      <c r="BR65" s="25">
        <f t="shared" ca="1" si="12"/>
        <v>121.3503116898674</v>
      </c>
      <c r="BS65" s="25">
        <f t="shared" ca="1" si="12"/>
        <v>75.074991508801375</v>
      </c>
      <c r="BT65" s="25">
        <f t="shared" ca="1" si="12"/>
        <v>63.419215930693163</v>
      </c>
      <c r="BU65" s="25">
        <f t="shared" ca="1" si="12"/>
        <v>75.630468232233767</v>
      </c>
      <c r="BV65" s="25">
        <f t="shared" ca="1" si="12"/>
        <v>79.171847017798399</v>
      </c>
      <c r="BW65" s="25">
        <f t="shared" ca="1" si="12"/>
        <v>107.30131880313557</v>
      </c>
      <c r="BX65" s="25">
        <f t="shared" ca="1" si="12"/>
        <v>87.082246285052904</v>
      </c>
      <c r="BY65" s="25"/>
      <c r="BZ65" s="25"/>
      <c r="CA65" s="25"/>
      <c r="CB65" s="25"/>
      <c r="CC65" s="25">
        <f t="shared" ca="1" si="13"/>
        <v>119.30330943034713</v>
      </c>
      <c r="CD65" s="25">
        <f t="shared" ca="1" si="13"/>
        <v>64.029771851902922</v>
      </c>
      <c r="CE65" s="25">
        <f t="shared" ca="1" si="13"/>
        <v>92.373424370157124</v>
      </c>
      <c r="CF65" s="25">
        <f t="shared" ca="1" si="13"/>
        <v>97.529653848911551</v>
      </c>
      <c r="CG65" s="25">
        <f t="shared" ca="1" si="13"/>
        <v>89.210519145789277</v>
      </c>
    </row>
    <row r="66" spans="1:85" x14ac:dyDescent="0.3">
      <c r="A66" s="24">
        <v>2011</v>
      </c>
      <c r="B66" s="25">
        <f t="shared" ca="1" si="0"/>
        <v>91.659943549230604</v>
      </c>
      <c r="C66" s="25"/>
      <c r="D66" s="25">
        <f t="shared" ca="1" si="14"/>
        <v>91.2030777820233</v>
      </c>
      <c r="E66" s="25">
        <f t="shared" ca="1" si="14"/>
        <v>101.9042927261029</v>
      </c>
      <c r="F66" s="25">
        <f t="shared" ca="1" si="14"/>
        <v>96.673412214657048</v>
      </c>
      <c r="G66" s="25">
        <f t="shared" ca="1" si="14"/>
        <v>75.485271493253308</v>
      </c>
      <c r="H66" s="25">
        <f t="shared" ca="1" si="14"/>
        <v>92.912446928837099</v>
      </c>
      <c r="I66" s="25">
        <f t="shared" ca="1" si="14"/>
        <v>83.76439212899696</v>
      </c>
      <c r="J66" s="25">
        <f t="shared" ca="1" si="14"/>
        <v>91.539533645331986</v>
      </c>
      <c r="K66" s="25">
        <f t="shared" ca="1" si="14"/>
        <v>100.22855858055182</v>
      </c>
      <c r="L66" s="25">
        <f t="shared" ca="1" si="14"/>
        <v>89.114428542517203</v>
      </c>
      <c r="M66" s="25">
        <f t="shared" ca="1" si="14"/>
        <v>87.137410972746551</v>
      </c>
      <c r="N66" s="25">
        <f t="shared" ca="1" si="14"/>
        <v>94.82203695359712</v>
      </c>
      <c r="O66" s="25">
        <f t="shared" ca="1" si="14"/>
        <v>106.5129377129868</v>
      </c>
      <c r="P66" s="25">
        <f t="shared" ca="1" si="14"/>
        <v>85.357057563770283</v>
      </c>
      <c r="Q66" s="25">
        <f t="shared" ca="1" si="14"/>
        <v>77.851796395787659</v>
      </c>
      <c r="R66" s="25"/>
      <c r="S66" s="25"/>
      <c r="T66" s="25"/>
      <c r="U66" s="25">
        <f t="shared" ca="1" si="16"/>
        <v>90.318938322660202</v>
      </c>
      <c r="V66" s="25">
        <f t="shared" ca="1" si="16"/>
        <v>88.735132304276121</v>
      </c>
      <c r="W66" s="25">
        <f t="shared" si="3"/>
        <v>244</v>
      </c>
      <c r="X66" s="25">
        <f t="shared" ca="1" si="15"/>
        <v>92.395854770257912</v>
      </c>
      <c r="Y66" s="25">
        <f t="shared" ca="1" si="15"/>
        <v>82.557019415882081</v>
      </c>
      <c r="Z66" s="25">
        <f t="shared" ca="1" si="15"/>
        <v>60.009071823121019</v>
      </c>
      <c r="AA66" s="25">
        <f t="shared" ca="1" si="15"/>
        <v>101.9042927261029</v>
      </c>
      <c r="AB66" s="25">
        <f t="shared" ca="1" si="15"/>
        <v>92.022220934254307</v>
      </c>
      <c r="AC66" s="25">
        <f t="shared" ca="1" si="15"/>
        <v>127.96227234955551</v>
      </c>
      <c r="AD66" s="25">
        <f t="shared" ca="1" si="15"/>
        <v>101.34861916926597</v>
      </c>
      <c r="AE66" s="25">
        <f t="shared" ca="1" si="15"/>
        <v>99.681026829624201</v>
      </c>
      <c r="AF66" s="25">
        <f t="shared" ca="1" si="15"/>
        <v>108.6797180984841</v>
      </c>
      <c r="AG66" s="25">
        <f t="shared" ca="1" si="15"/>
        <v>109.97446919095806</v>
      </c>
      <c r="AH66" s="25">
        <f t="shared" ca="1" si="8"/>
        <v>118.39721342164633</v>
      </c>
      <c r="AI66" s="25">
        <f t="shared" ca="1" si="8"/>
        <v>85.953774679470968</v>
      </c>
      <c r="AJ66" s="25">
        <f t="shared" ca="1" si="8"/>
        <v>108.99138398987532</v>
      </c>
      <c r="AK66" s="25">
        <f t="shared" ca="1" si="8"/>
        <v>105.85253046673445</v>
      </c>
      <c r="AL66" s="25">
        <f t="shared" ca="1" si="8"/>
        <v>131.32239011067651</v>
      </c>
      <c r="AM66" s="25">
        <f t="shared" ca="1" si="8"/>
        <v>94.198429083327127</v>
      </c>
      <c r="AN66" s="25">
        <f t="shared" ca="1" si="8"/>
        <v>109.30713644823449</v>
      </c>
      <c r="AO66" s="25">
        <f t="shared" ca="1" si="9"/>
        <v>115.27409166402889</v>
      </c>
      <c r="AP66" s="25">
        <f t="shared" ca="1" si="9"/>
        <v>97.809114985680964</v>
      </c>
      <c r="AQ66" s="25">
        <f t="shared" ca="1" si="9"/>
        <v>74.006444286968076</v>
      </c>
      <c r="AR66" s="25">
        <f t="shared" ca="1" si="9"/>
        <v>83.292116602833559</v>
      </c>
      <c r="AS66" s="25">
        <f t="shared" ca="1" si="9"/>
        <v>85.754731714515401</v>
      </c>
      <c r="AT66" s="25">
        <f t="shared" ca="1" si="9"/>
        <v>120.8367661773476</v>
      </c>
      <c r="AU66" s="25">
        <f t="shared" ca="1" si="9"/>
        <v>75.485271493253308</v>
      </c>
      <c r="AV66" s="25">
        <f t="shared" ca="1" si="9"/>
        <v>91.204451057724839</v>
      </c>
      <c r="AW66" s="25">
        <f t="shared" ca="1" si="9"/>
        <v>94.778709785995048</v>
      </c>
      <c r="AX66" s="25">
        <f t="shared" ca="1" si="9"/>
        <v>83.76439212899696</v>
      </c>
      <c r="AY66" s="25">
        <f t="shared" ca="1" si="9"/>
        <v>85.639669149701703</v>
      </c>
      <c r="AZ66" s="25">
        <f t="shared" ca="1" si="9"/>
        <v>90.409806517491319</v>
      </c>
      <c r="BA66" s="25">
        <f t="shared" ca="1" si="9"/>
        <v>92.861340067125624</v>
      </c>
      <c r="BB66" s="25">
        <f t="shared" ca="1" si="9"/>
        <v>101.49181990022709</v>
      </c>
      <c r="BC66" s="25">
        <f t="shared" ca="1" si="9"/>
        <v>67.238508738273609</v>
      </c>
      <c r="BD66" s="25">
        <f t="shared" ca="1" si="9"/>
        <v>102.605305009557</v>
      </c>
      <c r="BE66" s="25">
        <f t="shared" ca="1" si="10"/>
        <v>103.02457491531098</v>
      </c>
      <c r="BF66" s="25"/>
      <c r="BG66" s="25">
        <f t="shared" ca="1" si="11"/>
        <v>89.114428542517203</v>
      </c>
      <c r="BH66" s="25">
        <f t="shared" ca="1" si="11"/>
        <v>98.326194862198037</v>
      </c>
      <c r="BI66" s="25">
        <f t="shared" ca="1" si="11"/>
        <v>84.809969654054498</v>
      </c>
      <c r="BJ66" s="25">
        <f t="shared" ca="1" si="11"/>
        <v>90.292307828437401</v>
      </c>
      <c r="BK66" s="25">
        <f t="shared" ca="1" si="11"/>
        <v>77.46484236768309</v>
      </c>
      <c r="BL66" s="25">
        <f t="shared" ca="1" si="11"/>
        <v>85.3068152777862</v>
      </c>
      <c r="BM66" s="25">
        <f t="shared" ca="1" si="11"/>
        <v>137.6393175437542</v>
      </c>
      <c r="BN66" s="25">
        <f t="shared" ca="1" si="11"/>
        <v>66.65635862755579</v>
      </c>
      <c r="BO66" s="25">
        <f t="shared" ca="1" si="11"/>
        <v>106.5129377129868</v>
      </c>
      <c r="BP66" s="25">
        <f t="shared" ca="1" si="11"/>
        <v>68.693054906000867</v>
      </c>
      <c r="BQ66" s="25">
        <f t="shared" ca="1" si="12"/>
        <v>66.627485973111504</v>
      </c>
      <c r="BR66" s="25">
        <f t="shared" ca="1" si="12"/>
        <v>133.26535780854772</v>
      </c>
      <c r="BS66" s="25">
        <f t="shared" ca="1" si="12"/>
        <v>73.86416881649339</v>
      </c>
      <c r="BT66" s="25">
        <f t="shared" ca="1" si="12"/>
        <v>65.680471545789942</v>
      </c>
      <c r="BU66" s="25">
        <f t="shared" ca="1" si="12"/>
        <v>71.087822095577692</v>
      </c>
      <c r="BV66" s="25">
        <f t="shared" ca="1" si="12"/>
        <v>79.047329462284793</v>
      </c>
      <c r="BW66" s="25">
        <f t="shared" ca="1" si="12"/>
        <v>101.47337386032329</v>
      </c>
      <c r="BX66" s="25">
        <f t="shared" ca="1" si="12"/>
        <v>86.804194139127333</v>
      </c>
      <c r="BY66" s="25"/>
      <c r="BZ66" s="25"/>
      <c r="CA66" s="25"/>
      <c r="CB66" s="25"/>
      <c r="CC66" s="25">
        <f t="shared" ca="1" si="13"/>
        <v>115.45346686372442</v>
      </c>
      <c r="CD66" s="25">
        <f t="shared" ca="1" si="13"/>
        <v>65.23701183381759</v>
      </c>
      <c r="CE66" s="25">
        <f t="shared" ca="1" si="13"/>
        <v>92.194766630394426</v>
      </c>
      <c r="CF66" s="25">
        <f t="shared" ca="1" si="13"/>
        <v>89.555616637987626</v>
      </c>
      <c r="CG66" s="25">
        <f t="shared" ca="1" si="13"/>
        <v>86.932235828861735</v>
      </c>
    </row>
    <row r="67" spans="1:85" x14ac:dyDescent="0.3">
      <c r="A67" s="24">
        <v>2012</v>
      </c>
      <c r="B67" s="25">
        <f t="shared" ca="1" si="0"/>
        <v>91.649904818643719</v>
      </c>
      <c r="C67" s="25"/>
      <c r="D67" s="25">
        <f t="shared" ca="1" si="14"/>
        <v>92.858565022677411</v>
      </c>
      <c r="E67" s="25">
        <f t="shared" ca="1" si="14"/>
        <v>101.06218073982518</v>
      </c>
      <c r="F67" s="25">
        <f t="shared" ca="1" si="14"/>
        <v>95.094326148384127</v>
      </c>
      <c r="G67" s="25">
        <f t="shared" ca="1" si="14"/>
        <v>77.931147237525565</v>
      </c>
      <c r="H67" s="25">
        <f t="shared" ca="1" si="14"/>
        <v>93.377430586009353</v>
      </c>
      <c r="I67" s="25">
        <f t="shared" ca="1" si="14"/>
        <v>85.473575572369271</v>
      </c>
      <c r="J67" s="25">
        <f t="shared" ca="1" si="14"/>
        <v>92.184312231138534</v>
      </c>
      <c r="K67" s="25">
        <f t="shared" ca="1" si="14"/>
        <v>98.586996059873343</v>
      </c>
      <c r="L67" s="25">
        <f t="shared" ca="1" si="14"/>
        <v>88.356961050330156</v>
      </c>
      <c r="M67" s="25">
        <f t="shared" ca="1" si="14"/>
        <v>87.142334203217246</v>
      </c>
      <c r="N67" s="25">
        <f t="shared" ca="1" si="14"/>
        <v>95.349203638077555</v>
      </c>
      <c r="O67" s="25">
        <f t="shared" ca="1" si="14"/>
        <v>104.75048361360312</v>
      </c>
      <c r="P67" s="25">
        <f t="shared" ca="1" si="14"/>
        <v>89.94229641473413</v>
      </c>
      <c r="Q67" s="25">
        <f t="shared" ca="1" si="14"/>
        <v>75.686620515643398</v>
      </c>
      <c r="R67" s="25"/>
      <c r="S67" s="25"/>
      <c r="T67" s="25"/>
      <c r="U67" s="25">
        <f t="shared" ca="1" si="16"/>
        <v>89.276167232557157</v>
      </c>
      <c r="V67" s="25">
        <f t="shared" ca="1" si="16"/>
        <v>85.343656675061524</v>
      </c>
      <c r="W67" s="25">
        <f t="shared" si="3"/>
        <v>248</v>
      </c>
      <c r="X67" s="25">
        <f t="shared" ca="1" si="15"/>
        <v>93.883805480266432</v>
      </c>
      <c r="Y67" s="25">
        <f t="shared" ca="1" si="15"/>
        <v>84.164633717332833</v>
      </c>
      <c r="Z67" s="25">
        <f t="shared" ca="1" si="15"/>
        <v>66.966710383615421</v>
      </c>
      <c r="AA67" s="25">
        <f t="shared" ca="1" si="15"/>
        <v>101.06218073982518</v>
      </c>
      <c r="AB67" s="25">
        <f t="shared" ca="1" si="15"/>
        <v>91.749751489292734</v>
      </c>
      <c r="AC67" s="25">
        <f t="shared" ca="1" si="15"/>
        <v>119.15433253009503</v>
      </c>
      <c r="AD67" s="25">
        <f t="shared" ca="1" si="15"/>
        <v>97.126066759125862</v>
      </c>
      <c r="AE67" s="25">
        <f t="shared" ca="1" si="15"/>
        <v>98.836930007597019</v>
      </c>
      <c r="AF67" s="25">
        <f t="shared" ca="1" si="15"/>
        <v>105.12319002691748</v>
      </c>
      <c r="AG67" s="25">
        <f t="shared" ca="1" si="15"/>
        <v>106.90323103582475</v>
      </c>
      <c r="AH67" s="25">
        <f t="shared" ca="1" si="8"/>
        <v>113.81617263590935</v>
      </c>
      <c r="AI67" s="25">
        <f t="shared" ca="1" si="8"/>
        <v>84.08066009716336</v>
      </c>
      <c r="AJ67" s="25">
        <f t="shared" ca="1" si="8"/>
        <v>105.56562718248011</v>
      </c>
      <c r="AK67" s="25">
        <f t="shared" ca="1" si="8"/>
        <v>103.50260307159101</v>
      </c>
      <c r="AL67" s="25">
        <f t="shared" ca="1" si="8"/>
        <v>126.36714542989203</v>
      </c>
      <c r="AM67" s="25">
        <f t="shared" ca="1" si="8"/>
        <v>95.308030632722378</v>
      </c>
      <c r="AN67" s="25">
        <f t="shared" ca="1" si="8"/>
        <v>107.03131676436526</v>
      </c>
      <c r="AO67" s="25">
        <f t="shared" ca="1" si="9"/>
        <v>110.48469791640649</v>
      </c>
      <c r="AP67" s="25">
        <f t="shared" ca="1" si="9"/>
        <v>97.214951001300633</v>
      </c>
      <c r="AQ67" s="25">
        <f t="shared" ca="1" si="9"/>
        <v>72.857323925415116</v>
      </c>
      <c r="AR67" s="25">
        <f t="shared" ca="1" si="9"/>
        <v>84.977406266554155</v>
      </c>
      <c r="AS67" s="25">
        <f t="shared" ca="1" si="9"/>
        <v>85.552316294823811</v>
      </c>
      <c r="AT67" s="25">
        <f t="shared" ca="1" si="9"/>
        <v>119.26734518564815</v>
      </c>
      <c r="AU67" s="25">
        <f t="shared" ca="1" si="9"/>
        <v>77.931147237525565</v>
      </c>
      <c r="AV67" s="25">
        <f t="shared" ca="1" si="9"/>
        <v>92.42722933071218</v>
      </c>
      <c r="AW67" s="25">
        <f t="shared" ca="1" si="9"/>
        <v>94.407496193837005</v>
      </c>
      <c r="AX67" s="25">
        <f t="shared" ca="1" si="9"/>
        <v>85.473575572369271</v>
      </c>
      <c r="AY67" s="25">
        <f t="shared" ca="1" si="9"/>
        <v>85.409870019264432</v>
      </c>
      <c r="AZ67" s="25">
        <f t="shared" ca="1" si="9"/>
        <v>90.666919576346359</v>
      </c>
      <c r="BA67" s="25">
        <f t="shared" ca="1" si="9"/>
        <v>93.783926060148517</v>
      </c>
      <c r="BB67" s="25">
        <f t="shared" ca="1" si="9"/>
        <v>99.341559888743504</v>
      </c>
      <c r="BC67" s="25">
        <f t="shared" ca="1" si="9"/>
        <v>71.780393690025647</v>
      </c>
      <c r="BD67" s="25">
        <f t="shared" ref="BD67:BE74" ca="1" si="17">GEOMEAN(OFFSET(BD$77,$W67,0,4,1))</f>
        <v>99.898421502071557</v>
      </c>
      <c r="BE67" s="25">
        <f t="shared" ca="1" si="17"/>
        <v>101.89937172932704</v>
      </c>
      <c r="BF67" s="25"/>
      <c r="BG67" s="25">
        <f t="shared" ca="1" si="11"/>
        <v>88.356961050330156</v>
      </c>
      <c r="BH67" s="25">
        <f t="shared" ca="1" si="11"/>
        <v>95.879584615373446</v>
      </c>
      <c r="BI67" s="25">
        <f t="shared" ca="1" si="11"/>
        <v>83.971336129141108</v>
      </c>
      <c r="BJ67" s="25">
        <f t="shared" ca="1" si="11"/>
        <v>90.829990916248235</v>
      </c>
      <c r="BK67" s="25">
        <f t="shared" ca="1" si="11"/>
        <v>78.306694733746411</v>
      </c>
      <c r="BL67" s="25">
        <f t="shared" ca="1" si="11"/>
        <v>89.244517954079512</v>
      </c>
      <c r="BM67" s="25">
        <f t="shared" ca="1" si="11"/>
        <v>131.44921583968969</v>
      </c>
      <c r="BN67" s="25">
        <f t="shared" ca="1" si="11"/>
        <v>67.289843346553326</v>
      </c>
      <c r="BO67" s="25">
        <f t="shared" ca="1" si="11"/>
        <v>104.75048361360312</v>
      </c>
      <c r="BP67" s="25">
        <f t="shared" ca="1" si="11"/>
        <v>73.952568748062603</v>
      </c>
      <c r="BQ67" s="25">
        <f t="shared" ca="1" si="12"/>
        <v>70.256668076828575</v>
      </c>
      <c r="BR67" s="25">
        <f t="shared" ca="1" si="12"/>
        <v>139.4897445973065</v>
      </c>
      <c r="BS67" s="25">
        <f t="shared" ca="1" si="12"/>
        <v>72.346074622561332</v>
      </c>
      <c r="BT67" s="25">
        <f t="shared" ca="1" si="12"/>
        <v>68.469906899308043</v>
      </c>
      <c r="BU67" s="25">
        <f t="shared" ca="1" si="12"/>
        <v>67.850646320788329</v>
      </c>
      <c r="BV67" s="25">
        <f t="shared" ca="1" si="12"/>
        <v>77.819216113134559</v>
      </c>
      <c r="BW67" s="25">
        <f t="shared" ca="1" si="12"/>
        <v>98.13028860353748</v>
      </c>
      <c r="BX67" s="25">
        <f t="shared" ca="1" si="12"/>
        <v>87.03976520168186</v>
      </c>
      <c r="BY67" s="25"/>
      <c r="BZ67" s="25"/>
      <c r="CA67" s="25"/>
      <c r="CB67" s="25"/>
      <c r="CC67" s="25">
        <f t="shared" ca="1" si="13"/>
        <v>112.02170853114042</v>
      </c>
      <c r="CD67" s="25">
        <f t="shared" ca="1" si="13"/>
        <v>66.586986291969794</v>
      </c>
      <c r="CE67" s="25">
        <f t="shared" ca="1" si="13"/>
        <v>92.568252590598362</v>
      </c>
      <c r="CF67" s="25">
        <f t="shared" ca="1" si="13"/>
        <v>80.688134247139175</v>
      </c>
      <c r="CG67" s="25">
        <f t="shared" ca="1" si="13"/>
        <v>84.138342412967702</v>
      </c>
    </row>
    <row r="68" spans="1:85" x14ac:dyDescent="0.3">
      <c r="A68" s="24">
        <v>2013</v>
      </c>
      <c r="B68" s="25">
        <f t="shared" ca="1" si="0"/>
        <v>92.049769387123888</v>
      </c>
      <c r="C68" s="25"/>
      <c r="D68" s="25">
        <f t="shared" ca="1" si="14"/>
        <v>94.346380837200996</v>
      </c>
      <c r="E68" s="25">
        <f t="shared" ca="1" si="14"/>
        <v>101.60970859542368</v>
      </c>
      <c r="F68" s="25">
        <f t="shared" ca="1" si="14"/>
        <v>94.019685834352643</v>
      </c>
      <c r="G68" s="25">
        <f t="shared" ca="1" si="14"/>
        <v>81.169554573024058</v>
      </c>
      <c r="H68" s="25">
        <f t="shared" ca="1" si="14"/>
        <v>94.119637721152927</v>
      </c>
      <c r="I68" s="25">
        <f t="shared" ca="1" si="14"/>
        <v>87.489133126566259</v>
      </c>
      <c r="J68" s="25">
        <f t="shared" ca="1" si="14"/>
        <v>92.974590435816268</v>
      </c>
      <c r="K68" s="25">
        <f t="shared" ca="1" si="14"/>
        <v>97.097411842969549</v>
      </c>
      <c r="L68" s="25">
        <f t="shared" ca="1" si="14"/>
        <v>87.449904819013554</v>
      </c>
      <c r="M68" s="25">
        <f t="shared" ca="1" si="14"/>
        <v>87.844534734382393</v>
      </c>
      <c r="N68" s="25">
        <f t="shared" ca="1" si="14"/>
        <v>96.132347008983402</v>
      </c>
      <c r="O68" s="25">
        <f t="shared" ca="1" si="14"/>
        <v>102.90191254073662</v>
      </c>
      <c r="P68" s="25">
        <f t="shared" ca="1" si="14"/>
        <v>92.517523702628083</v>
      </c>
      <c r="Q68" s="25">
        <f t="shared" ca="1" si="14"/>
        <v>74.394956787938114</v>
      </c>
      <c r="R68" s="25"/>
      <c r="S68" s="25"/>
      <c r="T68" s="25"/>
      <c r="U68" s="25">
        <f t="shared" ca="1" si="16"/>
        <v>89.642034749372883</v>
      </c>
      <c r="V68" s="25">
        <f t="shared" ca="1" si="16"/>
        <v>89.160551886306862</v>
      </c>
      <c r="W68" s="25">
        <f t="shared" si="3"/>
        <v>252</v>
      </c>
      <c r="X68" s="25">
        <f t="shared" ca="1" si="15"/>
        <v>95.343876209016685</v>
      </c>
      <c r="Y68" s="25">
        <f t="shared" ca="1" si="15"/>
        <v>82.069053246580864</v>
      </c>
      <c r="Z68" s="25">
        <f t="shared" ca="1" si="15"/>
        <v>71.914167126163065</v>
      </c>
      <c r="AA68" s="25">
        <f t="shared" ca="1" si="15"/>
        <v>101.60970859542368</v>
      </c>
      <c r="AB68" s="25">
        <f t="shared" ca="1" si="15"/>
        <v>91.921759988974074</v>
      </c>
      <c r="AC68" s="25">
        <f t="shared" ca="1" si="15"/>
        <v>113.99369191582782</v>
      </c>
      <c r="AD68" s="25">
        <f t="shared" ca="1" si="15"/>
        <v>93.816908260196399</v>
      </c>
      <c r="AE68" s="25">
        <f t="shared" ca="1" si="15"/>
        <v>96.929486224735385</v>
      </c>
      <c r="AF68" s="25">
        <f t="shared" ca="1" si="15"/>
        <v>103.21420135121743</v>
      </c>
      <c r="AG68" s="25">
        <f t="shared" ca="1" si="15"/>
        <v>106.00436480971211</v>
      </c>
      <c r="AH68" s="25">
        <f t="shared" ca="1" si="15"/>
        <v>110.15044035809156</v>
      </c>
      <c r="AI68" s="25">
        <f t="shared" ca="1" si="15"/>
        <v>81.965548409338965</v>
      </c>
      <c r="AJ68" s="25">
        <f t="shared" ca="1" si="15"/>
        <v>102.25888618714181</v>
      </c>
      <c r="AK68" s="25">
        <f t="shared" ca="1" si="15"/>
        <v>101.04140418232255</v>
      </c>
      <c r="AL68" s="25">
        <f t="shared" ca="1" si="15"/>
        <v>120.27955406578441</v>
      </c>
      <c r="AM68" s="25">
        <f t="shared" ca="1" si="15"/>
        <v>97.299341385874641</v>
      </c>
      <c r="AN68" s="25">
        <f t="shared" ref="AN68:BC74" ca="1" si="18">GEOMEAN(OFFSET(AN$77,$W68,0,4,1))</f>
        <v>104.63660725689034</v>
      </c>
      <c r="AO68" s="25">
        <f t="shared" ca="1" si="18"/>
        <v>106.94926832619574</v>
      </c>
      <c r="AP68" s="25">
        <f t="shared" ca="1" si="18"/>
        <v>97.15480743160839</v>
      </c>
      <c r="AQ68" s="25">
        <f t="shared" ca="1" si="18"/>
        <v>73.873511693037756</v>
      </c>
      <c r="AR68" s="25">
        <f t="shared" ca="1" si="18"/>
        <v>86.137246152616896</v>
      </c>
      <c r="AS68" s="25">
        <f t="shared" ca="1" si="18"/>
        <v>84.802234781144151</v>
      </c>
      <c r="AT68" s="25">
        <f t="shared" ca="1" si="18"/>
        <v>113.17933322400465</v>
      </c>
      <c r="AU68" s="25">
        <f t="shared" ca="1" si="18"/>
        <v>81.169554573024058</v>
      </c>
      <c r="AV68" s="25">
        <f t="shared" ca="1" si="18"/>
        <v>93.681824172488788</v>
      </c>
      <c r="AW68" s="25">
        <f t="shared" ca="1" si="18"/>
        <v>94.59983711655336</v>
      </c>
      <c r="AX68" s="25">
        <f t="shared" ca="1" si="18"/>
        <v>87.489133126566259</v>
      </c>
      <c r="AY68" s="25">
        <f t="shared" ca="1" si="18"/>
        <v>84.429849496716031</v>
      </c>
      <c r="AZ68" s="25">
        <f t="shared" ca="1" si="18"/>
        <v>90.639848668132174</v>
      </c>
      <c r="BA68" s="25">
        <f t="shared" ca="1" si="18"/>
        <v>95.179094659058762</v>
      </c>
      <c r="BB68" s="25">
        <f t="shared" ca="1" si="18"/>
        <v>97.146857196127655</v>
      </c>
      <c r="BC68" s="25">
        <f t="shared" ca="1" si="18"/>
        <v>73.800277397114783</v>
      </c>
      <c r="BD68" s="25">
        <f t="shared" ca="1" si="17"/>
        <v>97.799786286044011</v>
      </c>
      <c r="BE68" s="25">
        <f t="shared" ca="1" si="17"/>
        <v>101.37497966155222</v>
      </c>
      <c r="BF68" s="25"/>
      <c r="BG68" s="25">
        <f t="shared" ref="BG68:BV74" ca="1" si="19">GEOMEAN(OFFSET(BG$77,$W68,0,4,1))</f>
        <v>87.449904819013554</v>
      </c>
      <c r="BH68" s="25">
        <f t="shared" ca="1" si="19"/>
        <v>94.404752171653001</v>
      </c>
      <c r="BI68" s="25">
        <f t="shared" ca="1" si="19"/>
        <v>83.544911842752782</v>
      </c>
      <c r="BJ68" s="25">
        <f t="shared" ca="1" si="19"/>
        <v>91.762424359719319</v>
      </c>
      <c r="BK68" s="25">
        <f t="shared" ca="1" si="19"/>
        <v>80.888233942549292</v>
      </c>
      <c r="BL68" s="25">
        <f t="shared" ca="1" si="19"/>
        <v>93.73884033804373</v>
      </c>
      <c r="BM68" s="25">
        <f t="shared" ca="1" si="19"/>
        <v>125.13593436614937</v>
      </c>
      <c r="BN68" s="25">
        <f t="shared" ca="1" si="19"/>
        <v>67.726519412026803</v>
      </c>
      <c r="BO68" s="25">
        <f t="shared" ca="1" si="19"/>
        <v>102.90191254073662</v>
      </c>
      <c r="BP68" s="25">
        <f t="shared" ca="1" si="19"/>
        <v>76.497798786315528</v>
      </c>
      <c r="BQ68" s="25">
        <f t="shared" ca="1" si="19"/>
        <v>77.221795950191961</v>
      </c>
      <c r="BR68" s="25">
        <f t="shared" ca="1" si="19"/>
        <v>139.21314473911485</v>
      </c>
      <c r="BS68" s="25">
        <f t="shared" ca="1" si="19"/>
        <v>73.180383992882241</v>
      </c>
      <c r="BT68" s="25">
        <f t="shared" ca="1" si="19"/>
        <v>69.31191067654251</v>
      </c>
      <c r="BU68" s="25">
        <f t="shared" ca="1" si="19"/>
        <v>65.196415951107667</v>
      </c>
      <c r="BV68" s="25">
        <f t="shared" ca="1" si="19"/>
        <v>79.679931534488631</v>
      </c>
      <c r="BW68" s="25">
        <f t="shared" ref="BQ68:BX74" ca="1" si="20">GEOMEAN(OFFSET(BW$77,$W68,0,4,1))</f>
        <v>96.387437428112747</v>
      </c>
      <c r="BX68" s="25">
        <f t="shared" ca="1" si="20"/>
        <v>88.49842661164476</v>
      </c>
      <c r="BY68" s="25"/>
      <c r="BZ68" s="25"/>
      <c r="CA68" s="25"/>
      <c r="CB68" s="25"/>
      <c r="CC68" s="25">
        <f t="shared" ref="CC68:CG74" ca="1" si="21">GEOMEAN(OFFSET(CC$77,$W68,0,4,1))</f>
        <v>110.67493170353333</v>
      </c>
      <c r="CD68" s="25">
        <f t="shared" ca="1" si="21"/>
        <v>68.647522528229715</v>
      </c>
      <c r="CE68" s="25">
        <f t="shared" ca="1" si="21"/>
        <v>94.310280805736284</v>
      </c>
      <c r="CF68" s="25">
        <f t="shared" ca="1" si="21"/>
        <v>86.461211272528857</v>
      </c>
      <c r="CG68" s="25">
        <f t="shared" ca="1" si="21"/>
        <v>88.088932195191205</v>
      </c>
    </row>
    <row r="69" spans="1:85" x14ac:dyDescent="0.3">
      <c r="A69" s="24">
        <v>2014</v>
      </c>
      <c r="B69" s="25">
        <f t="shared" ref="B69:B74" ca="1" si="22">GEOMEAN(OFFSET(B$77,$W69,0,4,1))</f>
        <v>92.981761504293885</v>
      </c>
      <c r="C69" s="25"/>
      <c r="D69" s="25">
        <f t="shared" ref="D69:Q74" ca="1" si="23">GEOMEAN(OFFSET(D$77,$W69,0,4,1))</f>
        <v>96.16012459819045</v>
      </c>
      <c r="E69" s="25">
        <f t="shared" ca="1" si="23"/>
        <v>102.58611003164657</v>
      </c>
      <c r="F69" s="25">
        <f t="shared" ca="1" si="23"/>
        <v>93.469861789812896</v>
      </c>
      <c r="G69" s="25">
        <f t="shared" ca="1" si="23"/>
        <v>84.008504761217594</v>
      </c>
      <c r="H69" s="25">
        <f t="shared" ca="1" si="23"/>
        <v>94.929888145143977</v>
      </c>
      <c r="I69" s="25">
        <f t="shared" ca="1" si="23"/>
        <v>88.757060404840303</v>
      </c>
      <c r="J69" s="25">
        <f t="shared" ca="1" si="23"/>
        <v>94.553567588764395</v>
      </c>
      <c r="K69" s="25">
        <f t="shared" ca="1" si="23"/>
        <v>97.439824435708701</v>
      </c>
      <c r="L69" s="25">
        <f t="shared" ca="1" si="23"/>
        <v>88.674488691210783</v>
      </c>
      <c r="M69" s="25">
        <f t="shared" ca="1" si="23"/>
        <v>88.759433327282764</v>
      </c>
      <c r="N69" s="25">
        <f t="shared" ca="1" si="23"/>
        <v>96.429682016528105</v>
      </c>
      <c r="O69" s="25">
        <f t="shared" ca="1" si="23"/>
        <v>101.98321693785213</v>
      </c>
      <c r="P69" s="25">
        <f t="shared" ca="1" si="23"/>
        <v>94.548752420571958</v>
      </c>
      <c r="Q69" s="25">
        <f t="shared" ca="1" si="23"/>
        <v>75.215016403459444</v>
      </c>
      <c r="R69" s="25"/>
      <c r="S69" s="25"/>
      <c r="T69" s="25"/>
      <c r="U69" s="25">
        <f t="shared" ca="1" si="16"/>
        <v>90.844039683645249</v>
      </c>
      <c r="V69" s="25">
        <f t="shared" ca="1" si="16"/>
        <v>91.248887759821855</v>
      </c>
      <c r="W69" s="25">
        <f t="shared" si="3"/>
        <v>256</v>
      </c>
      <c r="X69" s="25">
        <f t="shared" ref="X69:AM74" ca="1" si="24">GEOMEAN(OFFSET(X$77,$W69,0,4,1))</f>
        <v>97.13027078894018</v>
      </c>
      <c r="Y69" s="25">
        <f t="shared" ca="1" si="24"/>
        <v>81.770973873473125</v>
      </c>
      <c r="Z69" s="25">
        <f t="shared" ca="1" si="24"/>
        <v>76.10928761917728</v>
      </c>
      <c r="AA69" s="25">
        <f t="shared" ca="1" si="24"/>
        <v>102.58611003164657</v>
      </c>
      <c r="AB69" s="25">
        <f t="shared" ca="1" si="24"/>
        <v>92.314575132160073</v>
      </c>
      <c r="AC69" s="25">
        <f t="shared" ca="1" si="24"/>
        <v>110.28203685976747</v>
      </c>
      <c r="AD69" s="25">
        <f t="shared" ca="1" si="24"/>
        <v>92.282554908823471</v>
      </c>
      <c r="AE69" s="25">
        <f t="shared" ca="1" si="24"/>
        <v>95.479894400872396</v>
      </c>
      <c r="AF69" s="25">
        <f t="shared" ca="1" si="24"/>
        <v>101.79714581019985</v>
      </c>
      <c r="AG69" s="25">
        <f t="shared" ca="1" si="24"/>
        <v>106.11678551098082</v>
      </c>
      <c r="AH69" s="25">
        <f t="shared" ca="1" si="24"/>
        <v>107.30393881630158</v>
      </c>
      <c r="AI69" s="25">
        <f t="shared" ca="1" si="24"/>
        <v>79.910516110347757</v>
      </c>
      <c r="AJ69" s="25">
        <f t="shared" ca="1" si="24"/>
        <v>100.15904730968921</v>
      </c>
      <c r="AK69" s="25">
        <f t="shared" ca="1" si="24"/>
        <v>98.736271440752787</v>
      </c>
      <c r="AL69" s="25">
        <f t="shared" ca="1" si="24"/>
        <v>114.34699093646324</v>
      </c>
      <c r="AM69" s="25">
        <f t="shared" ca="1" si="24"/>
        <v>98.094337099064461</v>
      </c>
      <c r="AN69" s="25">
        <f t="shared" ca="1" si="18"/>
        <v>103.6720746565903</v>
      </c>
      <c r="AO69" s="25">
        <f t="shared" ca="1" si="18"/>
        <v>104.77430715499941</v>
      </c>
      <c r="AP69" s="25">
        <f t="shared" ca="1" si="18"/>
        <v>96.644898225036712</v>
      </c>
      <c r="AQ69" s="25">
        <f t="shared" ca="1" si="18"/>
        <v>76.802027885694372</v>
      </c>
      <c r="AR69" s="25">
        <f t="shared" ca="1" si="18"/>
        <v>86.303860841209783</v>
      </c>
      <c r="AS69" s="25">
        <f t="shared" ca="1" si="18"/>
        <v>84.635622567211826</v>
      </c>
      <c r="AT69" s="25">
        <f t="shared" ca="1" si="18"/>
        <v>107.4686450184612</v>
      </c>
      <c r="AU69" s="25">
        <f t="shared" ca="1" si="18"/>
        <v>84.008504761217594</v>
      </c>
      <c r="AV69" s="25">
        <f t="shared" ca="1" si="18"/>
        <v>94.649948257069653</v>
      </c>
      <c r="AW69" s="25">
        <f t="shared" ca="1" si="18"/>
        <v>95.234802620516618</v>
      </c>
      <c r="AX69" s="25">
        <f t="shared" ca="1" si="18"/>
        <v>88.757060404840303</v>
      </c>
      <c r="AY69" s="25">
        <f t="shared" ca="1" si="18"/>
        <v>85.772837197448979</v>
      </c>
      <c r="AZ69" s="25">
        <f t="shared" ca="1" si="18"/>
        <v>91.418292258786082</v>
      </c>
      <c r="BA69" s="25">
        <f t="shared" ca="1" si="18"/>
        <v>97.149167989992876</v>
      </c>
      <c r="BB69" s="25">
        <f t="shared" ca="1" si="18"/>
        <v>96.219908323830595</v>
      </c>
      <c r="BC69" s="25">
        <f t="shared" ca="1" si="18"/>
        <v>82.758247333071253</v>
      </c>
      <c r="BD69" s="25">
        <f t="shared" ca="1" si="17"/>
        <v>98.170884996353436</v>
      </c>
      <c r="BE69" s="25">
        <f t="shared" ca="1" si="17"/>
        <v>101.00467754863189</v>
      </c>
      <c r="BF69" s="25"/>
      <c r="BG69" s="25">
        <f t="shared" ca="1" si="19"/>
        <v>88.674488691210783</v>
      </c>
      <c r="BH69" s="25">
        <f t="shared" ca="1" si="19"/>
        <v>95.17394076039804</v>
      </c>
      <c r="BI69" s="25">
        <f t="shared" ca="1" si="19"/>
        <v>84.727650942357101</v>
      </c>
      <c r="BJ69" s="25">
        <f t="shared" ca="1" si="19"/>
        <v>92.524850715793079</v>
      </c>
      <c r="BK69" s="25">
        <f t="shared" ca="1" si="19"/>
        <v>81.761930867191822</v>
      </c>
      <c r="BL69" s="25">
        <f t="shared" ca="1" si="19"/>
        <v>96.132081620935551</v>
      </c>
      <c r="BM69" s="25">
        <f t="shared" ca="1" si="19"/>
        <v>118.18812416872341</v>
      </c>
      <c r="BN69" s="25">
        <f t="shared" ca="1" si="19"/>
        <v>71.435533295162642</v>
      </c>
      <c r="BO69" s="25">
        <f t="shared" ca="1" si="19"/>
        <v>101.98321693785213</v>
      </c>
      <c r="BP69" s="25">
        <f t="shared" ca="1" si="19"/>
        <v>78.665926378304334</v>
      </c>
      <c r="BQ69" s="25">
        <f t="shared" ca="1" si="20"/>
        <v>85.719229854772593</v>
      </c>
      <c r="BR69" s="25">
        <f t="shared" ca="1" si="20"/>
        <v>134.10159529235625</v>
      </c>
      <c r="BS69" s="25">
        <f t="shared" ca="1" si="20"/>
        <v>77.432736584201109</v>
      </c>
      <c r="BT69" s="25">
        <f t="shared" ca="1" si="20"/>
        <v>75.603725867657573</v>
      </c>
      <c r="BU69" s="25">
        <f t="shared" ca="1" si="20"/>
        <v>66.203323569777822</v>
      </c>
      <c r="BV69" s="25">
        <f t="shared" ca="1" si="20"/>
        <v>80.298800529398761</v>
      </c>
      <c r="BW69" s="25">
        <f t="shared" ca="1" si="20"/>
        <v>94.39925552855739</v>
      </c>
      <c r="BX69" s="25">
        <f t="shared" ca="1" si="20"/>
        <v>89.581587597203324</v>
      </c>
      <c r="BY69" s="25"/>
      <c r="BZ69" s="25"/>
      <c r="CA69" s="25"/>
      <c r="CB69" s="25"/>
      <c r="CC69" s="25">
        <f t="shared" ca="1" si="21"/>
        <v>109.18759558860869</v>
      </c>
      <c r="CD69" s="25">
        <f t="shared" ca="1" si="21"/>
        <v>72.461924653347097</v>
      </c>
      <c r="CE69" s="25">
        <f t="shared" ca="1" si="21"/>
        <v>94.812254627283806</v>
      </c>
      <c r="CF69" s="25">
        <f t="shared" ca="1" si="21"/>
        <v>97.086298313353666</v>
      </c>
      <c r="CG69" s="25">
        <f t="shared" ca="1" si="21"/>
        <v>87.757066662606121</v>
      </c>
    </row>
    <row r="70" spans="1:85" x14ac:dyDescent="0.3">
      <c r="A70" s="24">
        <v>2015</v>
      </c>
      <c r="B70" s="25">
        <f t="shared" ca="1" si="22"/>
        <v>94.483572072008556</v>
      </c>
      <c r="C70" s="25"/>
      <c r="D70" s="25">
        <f t="shared" ca="1" si="23"/>
        <v>97.634421224863075</v>
      </c>
      <c r="E70" s="25">
        <f t="shared" ca="1" si="23"/>
        <v>103.75966584534409</v>
      </c>
      <c r="F70" s="25">
        <f t="shared" ca="1" si="23"/>
        <v>94.516214525276141</v>
      </c>
      <c r="G70" s="25">
        <f t="shared" ca="1" si="23"/>
        <v>87.713195923481393</v>
      </c>
      <c r="H70" s="25">
        <f t="shared" ca="1" si="23"/>
        <v>95.87477403182578</v>
      </c>
      <c r="I70" s="25">
        <f t="shared" ca="1" si="23"/>
        <v>91.116058573520931</v>
      </c>
      <c r="J70" s="25">
        <f t="shared" ca="1" si="23"/>
        <v>95.918826160400528</v>
      </c>
      <c r="K70" s="25">
        <f t="shared" ca="1" si="23"/>
        <v>98.352198660232204</v>
      </c>
      <c r="L70" s="25">
        <f t="shared" ca="1" si="23"/>
        <v>90.898977655047958</v>
      </c>
      <c r="M70" s="25">
        <f t="shared" ca="1" si="23"/>
        <v>89.616726285028832</v>
      </c>
      <c r="N70" s="25">
        <f t="shared" ca="1" si="23"/>
        <v>97.267136458133692</v>
      </c>
      <c r="O70" s="25">
        <f t="shared" ca="1" si="23"/>
        <v>100.03389637292955</v>
      </c>
      <c r="P70" s="25">
        <f t="shared" ca="1" si="23"/>
        <v>96.757446493787313</v>
      </c>
      <c r="Q70" s="25">
        <f t="shared" ca="1" si="23"/>
        <v>79.221979513017288</v>
      </c>
      <c r="R70" s="25"/>
      <c r="S70" s="25"/>
      <c r="T70" s="25"/>
      <c r="U70" s="25">
        <f t="shared" ca="1" si="16"/>
        <v>91.316733003229558</v>
      </c>
      <c r="V70" s="25">
        <f t="shared" ca="1" si="16"/>
        <v>91.838835910568804</v>
      </c>
      <c r="W70" s="25">
        <f t="shared" si="3"/>
        <v>260</v>
      </c>
      <c r="X70" s="25">
        <f t="shared" ca="1" si="24"/>
        <v>98.517078135775876</v>
      </c>
      <c r="Y70" s="25">
        <f t="shared" ca="1" si="24"/>
        <v>86.810194396747079</v>
      </c>
      <c r="Z70" s="25">
        <f t="shared" ca="1" si="24"/>
        <v>77.988402180155305</v>
      </c>
      <c r="AA70" s="25">
        <f t="shared" ca="1" si="24"/>
        <v>103.75966584534409</v>
      </c>
      <c r="AB70" s="25">
        <f t="shared" ca="1" si="24"/>
        <v>93.770679803443656</v>
      </c>
      <c r="AC70" s="25">
        <f t="shared" ca="1" si="24"/>
        <v>105.76580585069442</v>
      </c>
      <c r="AD70" s="25">
        <f t="shared" ca="1" si="24"/>
        <v>90.69232461438088</v>
      </c>
      <c r="AE70" s="25">
        <f t="shared" ca="1" si="24"/>
        <v>95.618796921026501</v>
      </c>
      <c r="AF70" s="25">
        <f t="shared" ca="1" si="24"/>
        <v>100.78687302586273</v>
      </c>
      <c r="AG70" s="25">
        <f t="shared" ca="1" si="24"/>
        <v>105.299980326994</v>
      </c>
      <c r="AH70" s="25">
        <f t="shared" ca="1" si="24"/>
        <v>106.60746754953776</v>
      </c>
      <c r="AI70" s="25">
        <f t="shared" ca="1" si="24"/>
        <v>78.046502885897439</v>
      </c>
      <c r="AJ70" s="25">
        <f t="shared" ca="1" si="24"/>
        <v>99.942136460785122</v>
      </c>
      <c r="AK70" s="25">
        <f t="shared" ca="1" si="24"/>
        <v>99.129638353824646</v>
      </c>
      <c r="AL70" s="25">
        <f t="shared" ca="1" si="24"/>
        <v>110.08814949400998</v>
      </c>
      <c r="AM70" s="25">
        <f t="shared" ca="1" si="24"/>
        <v>99.106585101095376</v>
      </c>
      <c r="AN70" s="25">
        <f t="shared" ca="1" si="18"/>
        <v>102.92989868052435</v>
      </c>
      <c r="AO70" s="25">
        <f t="shared" ca="1" si="18"/>
        <v>104.0971894563627</v>
      </c>
      <c r="AP70" s="25">
        <f t="shared" ca="1" si="18"/>
        <v>97.923756588766238</v>
      </c>
      <c r="AQ70" s="25">
        <f t="shared" ca="1" si="18"/>
        <v>82.463980045620403</v>
      </c>
      <c r="AR70" s="25">
        <f t="shared" ca="1" si="18"/>
        <v>88.87802328942378</v>
      </c>
      <c r="AS70" s="25">
        <f t="shared" ca="1" si="18"/>
        <v>87.190026269214997</v>
      </c>
      <c r="AT70" s="25">
        <f t="shared" ca="1" si="18"/>
        <v>106.7792517641174</v>
      </c>
      <c r="AU70" s="25">
        <f t="shared" ca="1" si="18"/>
        <v>87.713195923481393</v>
      </c>
      <c r="AV70" s="25">
        <f t="shared" ca="1" si="18"/>
        <v>95.129991854081155</v>
      </c>
      <c r="AW70" s="25">
        <f t="shared" ca="1" si="18"/>
        <v>96.691710867432121</v>
      </c>
      <c r="AX70" s="25">
        <f t="shared" ca="1" si="18"/>
        <v>91.116058573520931</v>
      </c>
      <c r="AY70" s="25">
        <f t="shared" ca="1" si="18"/>
        <v>90.101383767112367</v>
      </c>
      <c r="AZ70" s="25">
        <f t="shared" ca="1" si="18"/>
        <v>93.119643218168605</v>
      </c>
      <c r="BA70" s="25">
        <f t="shared" ca="1" si="18"/>
        <v>97.944627366430424</v>
      </c>
      <c r="BB70" s="25">
        <f t="shared" ca="1" si="18"/>
        <v>96.74190727303106</v>
      </c>
      <c r="BC70" s="25">
        <f t="shared" ca="1" si="18"/>
        <v>91.414456703528813</v>
      </c>
      <c r="BD70" s="25">
        <f t="shared" ca="1" si="17"/>
        <v>99.287884455772783</v>
      </c>
      <c r="BE70" s="25">
        <f t="shared" ca="1" si="17"/>
        <v>100.17997430118906</v>
      </c>
      <c r="BF70" s="25"/>
      <c r="BG70" s="25">
        <f t="shared" ca="1" si="19"/>
        <v>90.898977655047958</v>
      </c>
      <c r="BH70" s="25">
        <f t="shared" ca="1" si="19"/>
        <v>96.014981638064626</v>
      </c>
      <c r="BI70" s="25">
        <f t="shared" ca="1" si="19"/>
        <v>86.101323276692241</v>
      </c>
      <c r="BJ70" s="25">
        <f t="shared" ca="1" si="19"/>
        <v>93.316630612360882</v>
      </c>
      <c r="BK70" s="25">
        <f t="shared" ca="1" si="19"/>
        <v>82.076554510858458</v>
      </c>
      <c r="BL70" s="25">
        <f t="shared" ca="1" si="19"/>
        <v>97.019534443033393</v>
      </c>
      <c r="BM70" s="25">
        <f t="shared" ca="1" si="19"/>
        <v>112.6290569697229</v>
      </c>
      <c r="BN70" s="25">
        <f t="shared" ca="1" si="19"/>
        <v>79.973114688166248</v>
      </c>
      <c r="BO70" s="25">
        <f t="shared" ca="1" si="19"/>
        <v>100.03389637292955</v>
      </c>
      <c r="BP70" s="25">
        <f t="shared" ca="1" si="19"/>
        <v>82.631499347069848</v>
      </c>
      <c r="BQ70" s="25">
        <f t="shared" ca="1" si="20"/>
        <v>94.281747626403629</v>
      </c>
      <c r="BR70" s="25">
        <f t="shared" ca="1" si="20"/>
        <v>126.5808486794617</v>
      </c>
      <c r="BS70" s="25">
        <f t="shared" ca="1" si="20"/>
        <v>83.109989444969315</v>
      </c>
      <c r="BT70" s="25">
        <f t="shared" ca="1" si="20"/>
        <v>82.925491140329214</v>
      </c>
      <c r="BU70" s="25">
        <f t="shared" ca="1" si="20"/>
        <v>71.018114456796894</v>
      </c>
      <c r="BV70" s="25">
        <f t="shared" ca="1" si="20"/>
        <v>81.722444625313358</v>
      </c>
      <c r="BW70" s="25">
        <f t="shared" ca="1" si="20"/>
        <v>95.890043031206048</v>
      </c>
      <c r="BX70" s="25">
        <f t="shared" ca="1" si="20"/>
        <v>92.764177046382358</v>
      </c>
      <c r="BY70" s="25"/>
      <c r="BZ70" s="25"/>
      <c r="CA70" s="25"/>
      <c r="CB70" s="25"/>
      <c r="CC70" s="25">
        <f t="shared" ca="1" si="21"/>
        <v>105.74729468928562</v>
      </c>
      <c r="CD70" s="25">
        <f t="shared" ca="1" si="21"/>
        <v>76.811743498365914</v>
      </c>
      <c r="CE70" s="25">
        <f t="shared" ca="1" si="21"/>
        <v>96.848575918326418</v>
      </c>
      <c r="CF70" s="25">
        <f t="shared" ca="1" si="21"/>
        <v>96.308629507206177</v>
      </c>
      <c r="CG70" s="25">
        <f t="shared" ca="1" si="21"/>
        <v>88.250779231179663</v>
      </c>
    </row>
    <row r="71" spans="1:85" x14ac:dyDescent="0.3">
      <c r="A71" s="24">
        <v>2016</v>
      </c>
      <c r="B71" s="25">
        <f t="shared" ca="1" si="22"/>
        <v>96.642656050854924</v>
      </c>
      <c r="C71" s="25"/>
      <c r="D71" s="25">
        <f t="shared" ca="1" si="23"/>
        <v>98.809089507604355</v>
      </c>
      <c r="E71" s="25">
        <f t="shared" ca="1" si="23"/>
        <v>104.52649316234894</v>
      </c>
      <c r="F71" s="25">
        <f t="shared" ca="1" si="23"/>
        <v>96.161640083288702</v>
      </c>
      <c r="G71" s="25">
        <f t="shared" ca="1" si="23"/>
        <v>92.57103381381603</v>
      </c>
      <c r="H71" s="25">
        <f t="shared" ca="1" si="23"/>
        <v>97.05429918550675</v>
      </c>
      <c r="I71" s="25">
        <f t="shared" ca="1" si="23"/>
        <v>93.533918728426016</v>
      </c>
      <c r="J71" s="25">
        <f t="shared" ca="1" si="23"/>
        <v>97.333894673923794</v>
      </c>
      <c r="K71" s="25">
        <f t="shared" ca="1" si="23"/>
        <v>99.711603515965109</v>
      </c>
      <c r="L71" s="25">
        <f t="shared" ca="1" si="23"/>
        <v>94.381998818665465</v>
      </c>
      <c r="M71" s="25">
        <f t="shared" ca="1" si="23"/>
        <v>93.043647431661711</v>
      </c>
      <c r="N71" s="25">
        <f t="shared" ca="1" si="23"/>
        <v>98.052087256874671</v>
      </c>
      <c r="O71" s="25">
        <f t="shared" ca="1" si="23"/>
        <v>98.759576444872081</v>
      </c>
      <c r="P71" s="25">
        <f t="shared" ca="1" si="23"/>
        <v>99.977956006947579</v>
      </c>
      <c r="Q71" s="25">
        <f t="shared" ca="1" si="23"/>
        <v>85.605213898701976</v>
      </c>
      <c r="R71" s="25"/>
      <c r="S71" s="25"/>
      <c r="T71" s="25"/>
      <c r="U71" s="25">
        <f t="shared" ca="1" si="16"/>
        <v>93.141030072681147</v>
      </c>
      <c r="V71" s="25">
        <f t="shared" ca="1" si="16"/>
        <v>92.87458116408952</v>
      </c>
      <c r="W71" s="25">
        <f t="shared" ref="W71:W73" si="25">W70+4</f>
        <v>264</v>
      </c>
      <c r="X71" s="25">
        <f t="shared" ca="1" si="24"/>
        <v>99.359548993319493</v>
      </c>
      <c r="Y71" s="25">
        <f t="shared" ca="1" si="24"/>
        <v>92.844293925989348</v>
      </c>
      <c r="Z71" s="25">
        <f t="shared" ca="1" si="24"/>
        <v>85.828866374312071</v>
      </c>
      <c r="AA71" s="25">
        <f t="shared" ca="1" si="24"/>
        <v>104.52649316234894</v>
      </c>
      <c r="AB71" s="25">
        <f t="shared" ca="1" si="24"/>
        <v>95.806235139075227</v>
      </c>
      <c r="AC71" s="25">
        <f t="shared" ca="1" si="24"/>
        <v>100.2450886637854</v>
      </c>
      <c r="AD71" s="25">
        <f t="shared" ca="1" si="24"/>
        <v>91.726741610643487</v>
      </c>
      <c r="AE71" s="25">
        <f t="shared" ca="1" si="24"/>
        <v>98.15988593794232</v>
      </c>
      <c r="AF71" s="25">
        <f t="shared" ca="1" si="24"/>
        <v>100.61486060406423</v>
      </c>
      <c r="AG71" s="25">
        <f t="shared" ca="1" si="24"/>
        <v>101.83414807051275</v>
      </c>
      <c r="AH71" s="25">
        <f t="shared" ca="1" si="24"/>
        <v>105.25129022645437</v>
      </c>
      <c r="AI71" s="25">
        <f t="shared" ca="1" si="24"/>
        <v>79.291838087089673</v>
      </c>
      <c r="AJ71" s="25">
        <f t="shared" ca="1" si="24"/>
        <v>99.644847834474518</v>
      </c>
      <c r="AK71" s="25">
        <f t="shared" ca="1" si="24"/>
        <v>99.130502321001543</v>
      </c>
      <c r="AL71" s="25">
        <f t="shared" ca="1" si="24"/>
        <v>106.06314014788667</v>
      </c>
      <c r="AM71" s="25">
        <f t="shared" ca="1" si="24"/>
        <v>99.654946728795409</v>
      </c>
      <c r="AN71" s="25">
        <f t="shared" ca="1" si="18"/>
        <v>103.02999029408807</v>
      </c>
      <c r="AO71" s="25">
        <f t="shared" ca="1" si="18"/>
        <v>103.29055496211441</v>
      </c>
      <c r="AP71" s="25">
        <f t="shared" ca="1" si="18"/>
        <v>97.403460132134583</v>
      </c>
      <c r="AQ71" s="25">
        <f t="shared" ca="1" si="18"/>
        <v>89.30697648769511</v>
      </c>
      <c r="AR71" s="25">
        <f t="shared" ca="1" si="18"/>
        <v>94.204391041193432</v>
      </c>
      <c r="AS71" s="25">
        <f t="shared" ca="1" si="18"/>
        <v>90.723201780549616</v>
      </c>
      <c r="AT71" s="25">
        <f t="shared" ca="1" si="18"/>
        <v>104.73652371233864</v>
      </c>
      <c r="AU71" s="25">
        <f t="shared" ca="1" si="18"/>
        <v>92.57103381381603</v>
      </c>
      <c r="AV71" s="25">
        <f t="shared" ca="1" si="18"/>
        <v>95.816835775760239</v>
      </c>
      <c r="AW71" s="25">
        <f t="shared" ca="1" si="18"/>
        <v>98.401675148846905</v>
      </c>
      <c r="AX71" s="25">
        <f t="shared" ca="1" si="18"/>
        <v>93.533918728426016</v>
      </c>
      <c r="AY71" s="25">
        <f t="shared" ca="1" si="18"/>
        <v>92.936189838171998</v>
      </c>
      <c r="AZ71" s="25">
        <f t="shared" ca="1" si="18"/>
        <v>95.165058436070098</v>
      </c>
      <c r="BA71" s="25">
        <f t="shared" ca="1" si="18"/>
        <v>98.891968176067238</v>
      </c>
      <c r="BB71" s="25">
        <f t="shared" ca="1" si="18"/>
        <v>97.362449352886003</v>
      </c>
      <c r="BC71" s="25">
        <f t="shared" ca="1" si="18"/>
        <v>102.00846012262228</v>
      </c>
      <c r="BD71" s="25">
        <f t="shared" ca="1" si="17"/>
        <v>101.72310927275896</v>
      </c>
      <c r="BE71" s="25">
        <f t="shared" ca="1" si="17"/>
        <v>99.844915229699211</v>
      </c>
      <c r="BF71" s="25"/>
      <c r="BG71" s="25">
        <f t="shared" ca="1" si="19"/>
        <v>94.381998818665465</v>
      </c>
      <c r="BH71" s="25">
        <f t="shared" ca="1" si="19"/>
        <v>96.594470774423883</v>
      </c>
      <c r="BI71" s="25">
        <f t="shared" ca="1" si="19"/>
        <v>90.419049159062212</v>
      </c>
      <c r="BJ71" s="25">
        <f t="shared" ca="1" si="19"/>
        <v>96.304557020881461</v>
      </c>
      <c r="BK71" s="25">
        <f t="shared" ca="1" si="19"/>
        <v>86.682155668964739</v>
      </c>
      <c r="BL71" s="25">
        <f t="shared" ca="1" si="19"/>
        <v>98.316716498864722</v>
      </c>
      <c r="BM71" s="25">
        <f t="shared" ca="1" si="19"/>
        <v>108.36907048645283</v>
      </c>
      <c r="BN71" s="25">
        <f t="shared" ca="1" si="19"/>
        <v>85.496195561754035</v>
      </c>
      <c r="BO71" s="25">
        <f t="shared" ca="1" si="19"/>
        <v>98.759576444872081</v>
      </c>
      <c r="BP71" s="25">
        <f t="shared" ca="1" si="19"/>
        <v>91.290391268564747</v>
      </c>
      <c r="BQ71" s="25">
        <f t="shared" ca="1" si="20"/>
        <v>100.33747326470912</v>
      </c>
      <c r="BR71" s="25">
        <f t="shared" ca="1" si="20"/>
        <v>117.18197810682526</v>
      </c>
      <c r="BS71" s="25">
        <f t="shared" ca="1" si="20"/>
        <v>89.481842829330503</v>
      </c>
      <c r="BT71" s="25">
        <f t="shared" ca="1" si="20"/>
        <v>90.022799235809757</v>
      </c>
      <c r="BU71" s="25">
        <f t="shared" ca="1" si="20"/>
        <v>80.264801102294456</v>
      </c>
      <c r="BV71" s="25">
        <f t="shared" ca="1" si="20"/>
        <v>83.984057532275557</v>
      </c>
      <c r="BW71" s="25">
        <f t="shared" ca="1" si="20"/>
        <v>95.390210020280733</v>
      </c>
      <c r="BX71" s="25">
        <f t="shared" ca="1" si="20"/>
        <v>94.98248148302811</v>
      </c>
      <c r="BY71" s="25"/>
      <c r="BZ71" s="25"/>
      <c r="CA71" s="25"/>
      <c r="CB71" s="25"/>
      <c r="CC71" s="25">
        <f t="shared" ca="1" si="21"/>
        <v>103.08354617892732</v>
      </c>
      <c r="CD71" s="25">
        <f t="shared" ca="1" si="21"/>
        <v>83.094610597186119</v>
      </c>
      <c r="CE71" s="25">
        <f t="shared" ca="1" si="21"/>
        <v>98.673923228928615</v>
      </c>
      <c r="CF71" s="25">
        <f t="shared" ca="1" si="21"/>
        <v>95.239046913745852</v>
      </c>
      <c r="CG71" s="25">
        <f t="shared" ca="1" si="21"/>
        <v>89.719543901034399</v>
      </c>
    </row>
    <row r="72" spans="1:85" x14ac:dyDescent="0.3">
      <c r="A72" s="24">
        <v>2017</v>
      </c>
      <c r="B72" s="25">
        <f t="shared" ca="1" si="22"/>
        <v>98.586173219916134</v>
      </c>
      <c r="C72" s="25"/>
      <c r="D72" s="25">
        <f t="shared" ca="1" si="23"/>
        <v>99.559721428729347</v>
      </c>
      <c r="E72" s="25">
        <f t="shared" ca="1" si="23"/>
        <v>103.16089104883561</v>
      </c>
      <c r="F72" s="25">
        <f t="shared" ca="1" si="23"/>
        <v>97.800300806876663</v>
      </c>
      <c r="G72" s="25">
        <f t="shared" ca="1" si="23"/>
        <v>97.324709569724178</v>
      </c>
      <c r="H72" s="25">
        <f t="shared" ca="1" si="23"/>
        <v>98.367220262221082</v>
      </c>
      <c r="I72" s="25">
        <f t="shared" ca="1" si="23"/>
        <v>96.283581523639512</v>
      </c>
      <c r="J72" s="25">
        <f t="shared" ca="1" si="23"/>
        <v>98.549318780185985</v>
      </c>
      <c r="K72" s="25">
        <f t="shared" ca="1" si="23"/>
        <v>100.97866258430545</v>
      </c>
      <c r="L72" s="25">
        <f t="shared" ca="1" si="23"/>
        <v>97.922123572626461</v>
      </c>
      <c r="M72" s="25">
        <f t="shared" ca="1" si="23"/>
        <v>96.916715669396822</v>
      </c>
      <c r="N72" s="25">
        <f t="shared" ca="1" si="23"/>
        <v>98.981830899896707</v>
      </c>
      <c r="O72" s="25">
        <f t="shared" ca="1" si="23"/>
        <v>98.439018949139097</v>
      </c>
      <c r="P72" s="25">
        <f t="shared" ca="1" si="23"/>
        <v>100.41968193774417</v>
      </c>
      <c r="Q72" s="25">
        <f t="shared" ca="1" si="23"/>
        <v>93.00248067654843</v>
      </c>
      <c r="R72" s="25"/>
      <c r="S72" s="25"/>
      <c r="T72" s="25"/>
      <c r="U72" s="25">
        <f t="shared" ca="1" si="16"/>
        <v>96.106237106333509</v>
      </c>
      <c r="V72" s="25">
        <f t="shared" ca="1" si="16"/>
        <v>97.256647564641128</v>
      </c>
      <c r="W72" s="25">
        <f t="shared" si="25"/>
        <v>268</v>
      </c>
      <c r="X72" s="25">
        <f t="shared" ca="1" si="24"/>
        <v>99.867254758216191</v>
      </c>
      <c r="Y72" s="25">
        <f t="shared" ca="1" si="24"/>
        <v>92.93025564028855</v>
      </c>
      <c r="Z72" s="25">
        <f t="shared" ca="1" si="24"/>
        <v>94.273096184668603</v>
      </c>
      <c r="AA72" s="25">
        <f t="shared" ca="1" si="24"/>
        <v>103.16089104883561</v>
      </c>
      <c r="AB72" s="25">
        <f t="shared" ca="1" si="24"/>
        <v>97.441775591485012</v>
      </c>
      <c r="AC72" s="25">
        <f t="shared" ca="1" si="24"/>
        <v>99.879584812436789</v>
      </c>
      <c r="AD72" s="25">
        <f t="shared" ca="1" si="24"/>
        <v>98.835203275937445</v>
      </c>
      <c r="AE72" s="25">
        <f t="shared" ca="1" si="24"/>
        <v>99.842132486332844</v>
      </c>
      <c r="AF72" s="25">
        <f t="shared" ca="1" si="24"/>
        <v>100.11033736379113</v>
      </c>
      <c r="AG72" s="25">
        <f t="shared" ca="1" si="24"/>
        <v>99.836735278591348</v>
      </c>
      <c r="AH72" s="25">
        <f t="shared" ca="1" si="24"/>
        <v>102.63531635431174</v>
      </c>
      <c r="AI72" s="25">
        <f t="shared" ca="1" si="24"/>
        <v>87.491749974290641</v>
      </c>
      <c r="AJ72" s="25">
        <f t="shared" ca="1" si="24"/>
        <v>99.039824154807889</v>
      </c>
      <c r="AK72" s="25">
        <f t="shared" ca="1" si="24"/>
        <v>100.33211555037981</v>
      </c>
      <c r="AL72" s="25">
        <f t="shared" ca="1" si="24"/>
        <v>102.73752598012297</v>
      </c>
      <c r="AM72" s="25">
        <f t="shared" ca="1" si="24"/>
        <v>99.956954115573623</v>
      </c>
      <c r="AN72" s="25">
        <f t="shared" ca="1" si="18"/>
        <v>101.70799879438032</v>
      </c>
      <c r="AO72" s="25">
        <f t="shared" ca="1" si="18"/>
        <v>101.14702696314576</v>
      </c>
      <c r="AP72" s="25">
        <f t="shared" ca="1" si="18"/>
        <v>97.10992649229533</v>
      </c>
      <c r="AQ72" s="25">
        <f t="shared" ca="1" si="18"/>
        <v>95.26900416872445</v>
      </c>
      <c r="AR72" s="25">
        <f t="shared" ca="1" si="18"/>
        <v>96.169363277396442</v>
      </c>
      <c r="AS72" s="25">
        <f t="shared" ca="1" si="18"/>
        <v>95.306248220690421</v>
      </c>
      <c r="AT72" s="25">
        <f t="shared" ca="1" si="18"/>
        <v>101.19570370819389</v>
      </c>
      <c r="AU72" s="25">
        <f t="shared" ca="1" si="18"/>
        <v>97.324709569724178</v>
      </c>
      <c r="AV72" s="25">
        <f t="shared" ca="1" si="18"/>
        <v>97.671246836367558</v>
      </c>
      <c r="AW72" s="25">
        <f t="shared" ca="1" si="18"/>
        <v>99.134984241714079</v>
      </c>
      <c r="AX72" s="25">
        <f t="shared" ca="1" si="18"/>
        <v>96.283581523639512</v>
      </c>
      <c r="AY72" s="25">
        <f t="shared" ca="1" si="18"/>
        <v>95.830843826824832</v>
      </c>
      <c r="AZ72" s="25">
        <f t="shared" ca="1" si="18"/>
        <v>97.035597770139162</v>
      </c>
      <c r="BA72" s="25">
        <f t="shared" ca="1" si="18"/>
        <v>99.584787212946097</v>
      </c>
      <c r="BB72" s="25">
        <f t="shared" ca="1" si="18"/>
        <v>98.531257766742272</v>
      </c>
      <c r="BC72" s="25">
        <f t="shared" ca="1" si="18"/>
        <v>104.96685435245492</v>
      </c>
      <c r="BD72" s="25">
        <f t="shared" ca="1" si="17"/>
        <v>105.01525122514016</v>
      </c>
      <c r="BE72" s="25">
        <f t="shared" ca="1" si="17"/>
        <v>99.499862677502207</v>
      </c>
      <c r="BF72" s="25"/>
      <c r="BG72" s="25">
        <f t="shared" ca="1" si="19"/>
        <v>97.922123572626461</v>
      </c>
      <c r="BH72" s="25">
        <f t="shared" ca="1" si="19"/>
        <v>98.598811072793339</v>
      </c>
      <c r="BI72" s="25">
        <f t="shared" ca="1" si="19"/>
        <v>95.796335051530349</v>
      </c>
      <c r="BJ72" s="25">
        <f t="shared" ca="1" si="19"/>
        <v>98.460005210421031</v>
      </c>
      <c r="BK72" s="25">
        <f t="shared" ca="1" si="19"/>
        <v>93.614542501561417</v>
      </c>
      <c r="BL72" s="25">
        <f t="shared" ca="1" si="19"/>
        <v>99.277031546020893</v>
      </c>
      <c r="BM72" s="25">
        <f t="shared" ca="1" si="19"/>
        <v>103.99777431449425</v>
      </c>
      <c r="BN72" s="25">
        <f t="shared" ca="1" si="19"/>
        <v>92.514846801523277</v>
      </c>
      <c r="BO72" s="25">
        <f t="shared" ca="1" si="19"/>
        <v>98.439018949139097</v>
      </c>
      <c r="BP72" s="25">
        <f t="shared" ca="1" si="19"/>
        <v>96.714634398568393</v>
      </c>
      <c r="BQ72" s="25">
        <f t="shared" ca="1" si="20"/>
        <v>101.32218696339643</v>
      </c>
      <c r="BR72" s="25">
        <f t="shared" ca="1" si="20"/>
        <v>107.34320256849036</v>
      </c>
      <c r="BS72" s="25">
        <f t="shared" ca="1" si="20"/>
        <v>93.812075847831011</v>
      </c>
      <c r="BT72" s="25">
        <f t="shared" ca="1" si="20"/>
        <v>97.400651903812758</v>
      </c>
      <c r="BU72" s="25">
        <f t="shared" ca="1" si="20"/>
        <v>91.118456774928347</v>
      </c>
      <c r="BV72" s="25">
        <f t="shared" ca="1" si="20"/>
        <v>90.834362132541784</v>
      </c>
      <c r="BW72" s="25">
        <f t="shared" ca="1" si="20"/>
        <v>97.831593914891002</v>
      </c>
      <c r="BX72" s="25">
        <f t="shared" ca="1" si="20"/>
        <v>95.947153984162583</v>
      </c>
      <c r="BY72" s="25"/>
      <c r="BZ72" s="25"/>
      <c r="CA72" s="25"/>
      <c r="CB72" s="25"/>
      <c r="CC72" s="25">
        <f t="shared" ca="1" si="21"/>
        <v>101.09363006025498</v>
      </c>
      <c r="CD72" s="25">
        <f t="shared" ca="1" si="21"/>
        <v>91.088887091435964</v>
      </c>
      <c r="CE72" s="25">
        <f t="shared" ca="1" si="21"/>
        <v>99.553289510523797</v>
      </c>
      <c r="CF72" s="25">
        <f t="shared" ca="1" si="21"/>
        <v>98.821046468439405</v>
      </c>
      <c r="CG72" s="25">
        <f t="shared" ca="1" si="21"/>
        <v>95.796567747916967</v>
      </c>
    </row>
    <row r="73" spans="1:85" x14ac:dyDescent="0.3">
      <c r="A73" s="24">
        <v>2018</v>
      </c>
      <c r="B73" s="25">
        <f t="shared" ca="1" si="22"/>
        <v>99.999053163289233</v>
      </c>
      <c r="C73" s="25"/>
      <c r="D73" s="25">
        <f t="shared" ca="1" si="23"/>
        <v>99.999740633295744</v>
      </c>
      <c r="E73" s="25">
        <f t="shared" ca="1" si="23"/>
        <v>99.99851441999661</v>
      </c>
      <c r="F73" s="25">
        <f t="shared" ca="1" si="23"/>
        <v>100.0003554059067</v>
      </c>
      <c r="G73" s="25">
        <f t="shared" ca="1" si="23"/>
        <v>99.999498268298552</v>
      </c>
      <c r="H73" s="25">
        <f t="shared" ca="1" si="23"/>
        <v>99.998791295082725</v>
      </c>
      <c r="I73" s="25">
        <f t="shared" ca="1" si="23"/>
        <v>99.999109511164718</v>
      </c>
      <c r="J73" s="25">
        <f t="shared" ca="1" si="23"/>
        <v>100.00147035643134</v>
      </c>
      <c r="K73" s="25">
        <f t="shared" ca="1" si="23"/>
        <v>100.00024284687248</v>
      </c>
      <c r="L73" s="25">
        <f t="shared" ca="1" si="23"/>
        <v>100.00085767279292</v>
      </c>
      <c r="M73" s="25">
        <f t="shared" ca="1" si="23"/>
        <v>99.99936969231095</v>
      </c>
      <c r="N73" s="25">
        <f t="shared" ca="1" si="23"/>
        <v>99.997468158977469</v>
      </c>
      <c r="O73" s="25">
        <f t="shared" ca="1" si="23"/>
        <v>99.999262714155776</v>
      </c>
      <c r="P73" s="25">
        <f t="shared" ca="1" si="23"/>
        <v>99.999657149023037</v>
      </c>
      <c r="Q73" s="25">
        <f t="shared" ca="1" si="23"/>
        <v>99.997469196987069</v>
      </c>
      <c r="R73" s="25"/>
      <c r="S73" s="25"/>
      <c r="T73" s="25"/>
      <c r="U73" s="25">
        <f t="shared" ca="1" si="16"/>
        <v>99.999818010282553</v>
      </c>
      <c r="V73" s="25">
        <f t="shared" ca="1" si="16"/>
        <v>99.999198386830045</v>
      </c>
      <c r="W73" s="25">
        <f t="shared" si="25"/>
        <v>272</v>
      </c>
      <c r="X73" s="25">
        <f ca="1">GEOMEAN(OFFSET(X$77,$W73,0,4,1))</f>
        <v>99.999951499975282</v>
      </c>
      <c r="Y73" s="25">
        <f t="shared" ca="1" si="24"/>
        <v>100.00126278176954</v>
      </c>
      <c r="Z73" s="25">
        <f t="shared" ca="1" si="24"/>
        <v>99.999653765723437</v>
      </c>
      <c r="AA73" s="25">
        <f t="shared" ca="1" si="24"/>
        <v>99.99851441999661</v>
      </c>
      <c r="AB73" s="25">
        <f t="shared" ca="1" si="24"/>
        <v>99.999902674839689</v>
      </c>
      <c r="AC73" s="25">
        <f t="shared" ca="1" si="24"/>
        <v>100.00196345047264</v>
      </c>
      <c r="AD73" s="25">
        <f t="shared" ca="1" si="24"/>
        <v>100.00174300562215</v>
      </c>
      <c r="AE73" s="25">
        <f t="shared" ca="1" si="24"/>
        <v>99.999645072339391</v>
      </c>
      <c r="AF73" s="25">
        <f t="shared" ca="1" si="24"/>
        <v>99.999505717525281</v>
      </c>
      <c r="AG73" s="25">
        <f t="shared" ca="1" si="24"/>
        <v>100.00180614716989</v>
      </c>
      <c r="AH73" s="25">
        <f t="shared" ca="1" si="24"/>
        <v>100.0000439630932</v>
      </c>
      <c r="AI73" s="25">
        <f t="shared" ca="1" si="24"/>
        <v>99.998891255999339</v>
      </c>
      <c r="AJ73" s="25">
        <f t="shared" ca="1" si="24"/>
        <v>100.00060364267861</v>
      </c>
      <c r="AK73" s="25">
        <f t="shared" ca="1" si="24"/>
        <v>99.998894198044724</v>
      </c>
      <c r="AL73" s="25">
        <f t="shared" ca="1" si="24"/>
        <v>100.00090707813574</v>
      </c>
      <c r="AM73" s="25">
        <f t="shared" ca="1" si="24"/>
        <v>99.999644978216395</v>
      </c>
      <c r="AN73" s="25">
        <f t="shared" ca="1" si="18"/>
        <v>99.999314040061279</v>
      </c>
      <c r="AO73" s="25">
        <f t="shared" ca="1" si="18"/>
        <v>100.00152869880696</v>
      </c>
      <c r="AP73" s="25">
        <f t="shared" ca="1" si="18"/>
        <v>100.00109645222444</v>
      </c>
      <c r="AQ73" s="25">
        <f t="shared" ca="1" si="18"/>
        <v>99.999919110043805</v>
      </c>
      <c r="AR73" s="25">
        <f t="shared" ca="1" si="18"/>
        <v>100.00050135965456</v>
      </c>
      <c r="AS73" s="25">
        <f t="shared" ca="1" si="18"/>
        <v>100.00134531329958</v>
      </c>
      <c r="AT73" s="25">
        <f t="shared" ca="1" si="18"/>
        <v>99.99831793149086</v>
      </c>
      <c r="AU73" s="25">
        <f t="shared" ca="1" si="18"/>
        <v>99.999498268298552</v>
      </c>
      <c r="AV73" s="25">
        <f t="shared" ca="1" si="18"/>
        <v>100.00071840159821</v>
      </c>
      <c r="AW73" s="25">
        <f t="shared" ca="1" si="18"/>
        <v>99.999274442903541</v>
      </c>
      <c r="AX73" s="25">
        <f t="shared" ca="1" si="18"/>
        <v>99.999109511164718</v>
      </c>
      <c r="AY73" s="25">
        <f t="shared" ca="1" si="18"/>
        <v>99.997605626286514</v>
      </c>
      <c r="AZ73" s="25">
        <f t="shared" ca="1" si="18"/>
        <v>99.997024637243584</v>
      </c>
      <c r="BA73" s="25">
        <f t="shared" ca="1" si="18"/>
        <v>99.999893245586151</v>
      </c>
      <c r="BB73" s="25">
        <f t="shared" ca="1" si="18"/>
        <v>100.00229700919651</v>
      </c>
      <c r="BC73" s="25">
        <f t="shared" ca="1" si="18"/>
        <v>99.997916321959352</v>
      </c>
      <c r="BD73" s="25">
        <f t="shared" ca="1" si="17"/>
        <v>99.99836587585385</v>
      </c>
      <c r="BE73" s="25">
        <f t="shared" ca="1" si="17"/>
        <v>100.00136133462568</v>
      </c>
      <c r="BF73" s="25"/>
      <c r="BG73" s="25">
        <f t="shared" ca="1" si="19"/>
        <v>100.00085767279292</v>
      </c>
      <c r="BH73" s="25">
        <f t="shared" ca="1" si="19"/>
        <v>100.00147233030708</v>
      </c>
      <c r="BI73" s="25">
        <f t="shared" ca="1" si="19"/>
        <v>100.00022096662281</v>
      </c>
      <c r="BJ73" s="25">
        <f t="shared" ca="1" si="19"/>
        <v>99.999400413147697</v>
      </c>
      <c r="BK73" s="25">
        <f t="shared" ca="1" si="19"/>
        <v>99.998973813196017</v>
      </c>
      <c r="BL73" s="25">
        <f t="shared" ca="1" si="19"/>
        <v>99.999907798495158</v>
      </c>
      <c r="BM73" s="25">
        <f t="shared" ca="1" si="19"/>
        <v>99.999707504307096</v>
      </c>
      <c r="BN73" s="25">
        <f t="shared" ca="1" si="19"/>
        <v>99.997475485506811</v>
      </c>
      <c r="BO73" s="25">
        <f t="shared" ca="1" si="19"/>
        <v>99.999262714155776</v>
      </c>
      <c r="BP73" s="25">
        <f t="shared" ca="1" si="19"/>
        <v>99.999236841445324</v>
      </c>
      <c r="BQ73" s="25">
        <f t="shared" ca="1" si="20"/>
        <v>100.00209326896558</v>
      </c>
      <c r="BR73" s="25">
        <f t="shared" ca="1" si="20"/>
        <v>100.0019210274841</v>
      </c>
      <c r="BS73" s="25">
        <f t="shared" ca="1" si="20"/>
        <v>99.997516177328862</v>
      </c>
      <c r="BT73" s="25">
        <f t="shared" ca="1" si="20"/>
        <v>100.00064219377029</v>
      </c>
      <c r="BU73" s="25">
        <f t="shared" ca="1" si="20"/>
        <v>100.00139489021234</v>
      </c>
      <c r="BV73" s="25">
        <f t="shared" ca="1" si="20"/>
        <v>100.0017067036457</v>
      </c>
      <c r="BW73" s="25">
        <f t="shared" ca="1" si="20"/>
        <v>99.99905135119316</v>
      </c>
      <c r="BX73" s="25">
        <f t="shared" ca="1" si="20"/>
        <v>99.999714432609167</v>
      </c>
      <c r="BY73" s="25"/>
      <c r="BZ73" s="25"/>
      <c r="CA73" s="25"/>
      <c r="CB73" s="25"/>
      <c r="CC73" s="25">
        <f t="shared" ca="1" si="21"/>
        <v>100.00200536652558</v>
      </c>
      <c r="CD73" s="25">
        <f t="shared" ca="1" si="21"/>
        <v>100.00045357378777</v>
      </c>
      <c r="CE73" s="25">
        <f t="shared" ca="1" si="21"/>
        <v>100.0013537220113</v>
      </c>
      <c r="CF73" s="25">
        <f t="shared" ca="1" si="21"/>
        <v>100.00159156488928</v>
      </c>
      <c r="CG73" s="25">
        <f t="shared" ca="1" si="21"/>
        <v>100.0026622422141</v>
      </c>
    </row>
    <row r="74" spans="1:85" x14ac:dyDescent="0.3">
      <c r="A74" s="24">
        <v>2019</v>
      </c>
      <c r="B74" s="25">
        <f t="shared" ca="1" si="22"/>
        <v>101.80850084315269</v>
      </c>
      <c r="C74" s="25"/>
      <c r="D74" s="25">
        <f t="shared" ca="1" si="23"/>
        <v>100.17245322963902</v>
      </c>
      <c r="E74" s="25">
        <f t="shared" ca="1" si="23"/>
        <v>101.02016657895187</v>
      </c>
      <c r="F74" s="25">
        <f t="shared" ca="1" si="23"/>
        <v>102.24164073304794</v>
      </c>
      <c r="G74" s="25">
        <f t="shared" ca="1" si="23"/>
        <v>100.52983205679024</v>
      </c>
      <c r="H74" s="25">
        <f t="shared" ca="1" si="23"/>
        <v>102.13884115272664</v>
      </c>
      <c r="I74" s="25">
        <f t="shared" ca="1" si="23"/>
        <v>107.37729080922855</v>
      </c>
      <c r="J74" s="25">
        <f t="shared" ca="1" si="23"/>
        <v>100.80436970256365</v>
      </c>
      <c r="K74" s="25">
        <f t="shared" ca="1" si="23"/>
        <v>101.45322124212333</v>
      </c>
      <c r="L74" s="25">
        <f t="shared" ca="1" si="23"/>
        <v>100.84242109728837</v>
      </c>
      <c r="M74" s="25">
        <f t="shared" ca="1" si="23"/>
        <v>102.74778668480702</v>
      </c>
      <c r="N74" s="25">
        <f t="shared" ca="1" si="23"/>
        <v>100.04246043611722</v>
      </c>
      <c r="O74" s="25">
        <f t="shared" ca="1" si="23"/>
        <v>101.80793965960277</v>
      </c>
      <c r="P74" s="25">
        <f t="shared" ca="1" si="23"/>
        <v>100.0723832146228</v>
      </c>
      <c r="Q74" s="25">
        <f t="shared" ca="1" si="23"/>
        <v>105.10571126000664</v>
      </c>
      <c r="R74" s="25"/>
      <c r="S74" s="25"/>
      <c r="T74" s="25"/>
      <c r="U74" s="25">
        <f t="shared" ca="1" si="16"/>
        <v>102.57991987997055</v>
      </c>
      <c r="V74" s="25">
        <f t="shared" ca="1" si="16"/>
        <v>103.88082057259393</v>
      </c>
      <c r="W74" s="25">
        <f>W73+4</f>
        <v>276</v>
      </c>
      <c r="X74" s="25">
        <f t="shared" ca="1" si="24"/>
        <v>99.769995490429494</v>
      </c>
      <c r="Y74" s="25">
        <f t="shared" ca="1" si="24"/>
        <v>108.90067864599784</v>
      </c>
      <c r="Z74" s="25">
        <f t="shared" ca="1" si="24"/>
        <v>107.11442881606459</v>
      </c>
      <c r="AA74" s="25">
        <f t="shared" ca="1" si="24"/>
        <v>101.02016657895187</v>
      </c>
      <c r="AB74" s="25">
        <f t="shared" ca="1" si="24"/>
        <v>101.8744461377093</v>
      </c>
      <c r="AC74" s="25">
        <f t="shared" ca="1" si="24"/>
        <v>91.726913387417511</v>
      </c>
      <c r="AD74" s="25">
        <f t="shared" ca="1" si="24"/>
        <v>100.5987866698683</v>
      </c>
      <c r="AE74" s="25">
        <f t="shared" ca="1" si="24"/>
        <v>99.729617898215579</v>
      </c>
      <c r="AF74" s="25">
        <f t="shared" ca="1" si="24"/>
        <v>100.35490624758353</v>
      </c>
      <c r="AG74" s="25">
        <f t="shared" ca="1" si="24"/>
        <v>99.294505888567841</v>
      </c>
      <c r="AH74" s="25">
        <f t="shared" ca="1" si="24"/>
        <v>97.321130512898151</v>
      </c>
      <c r="AI74" s="25">
        <f t="shared" ca="1" si="24"/>
        <v>112.94208861606791</v>
      </c>
      <c r="AJ74" s="25">
        <f t="shared" ca="1" si="24"/>
        <v>102.13760671806891</v>
      </c>
      <c r="AK74" s="25">
        <f t="shared" ca="1" si="24"/>
        <v>100.76437384315476</v>
      </c>
      <c r="AL74" s="25">
        <f t="shared" ca="1" si="24"/>
        <v>97.324972433333414</v>
      </c>
      <c r="AM74" s="25">
        <f t="shared" ca="1" si="24"/>
        <v>99.282260683083763</v>
      </c>
      <c r="AN74" s="25">
        <f t="shared" ca="1" si="18"/>
        <v>99.459790335100976</v>
      </c>
      <c r="AO74" s="25">
        <f t="shared" ca="1" si="18"/>
        <v>98.012351651677903</v>
      </c>
      <c r="AP74" s="25">
        <f t="shared" ca="1" si="18"/>
        <v>103.18990184970407</v>
      </c>
      <c r="AQ74" s="25">
        <f t="shared" ca="1" si="18"/>
        <v>105.72208630274933</v>
      </c>
      <c r="AR74" s="25">
        <f t="shared" ca="1" si="18"/>
        <v>103.18927903662299</v>
      </c>
      <c r="AS74" s="25">
        <f t="shared" ca="1" si="18"/>
        <v>102.95499979693989</v>
      </c>
      <c r="AT74" s="25">
        <f t="shared" ca="1" si="18"/>
        <v>101.37113072709271</v>
      </c>
      <c r="AU74" s="25">
        <f t="shared" ca="1" si="18"/>
        <v>100.52983205679024</v>
      </c>
      <c r="AV74" s="25">
        <f t="shared" ca="1" si="18"/>
        <v>102.65711897259445</v>
      </c>
      <c r="AW74" s="25">
        <f t="shared" ca="1" si="18"/>
        <v>101.58480151487325</v>
      </c>
      <c r="AX74" s="25">
        <f t="shared" ca="1" si="18"/>
        <v>107.37729080922855</v>
      </c>
      <c r="AY74" s="25">
        <f t="shared" ca="1" si="18"/>
        <v>101.80224194338554</v>
      </c>
      <c r="AZ74" s="25">
        <f t="shared" ca="1" si="18"/>
        <v>103.04149216229226</v>
      </c>
      <c r="BA74" s="25">
        <f t="shared" ca="1" si="18"/>
        <v>99.697386489328196</v>
      </c>
      <c r="BB74" s="25">
        <f t="shared" ca="1" si="18"/>
        <v>101.28932303972927</v>
      </c>
      <c r="BC74" s="25">
        <f t="shared" ca="1" si="18"/>
        <v>131.13292048073737</v>
      </c>
      <c r="BD74" s="25">
        <f t="shared" ca="1" si="17"/>
        <v>92.269297948267237</v>
      </c>
      <c r="BE74" s="25">
        <f t="shared" ca="1" si="17"/>
        <v>103.90976405437829</v>
      </c>
      <c r="BF74" s="25"/>
      <c r="BG74" s="25">
        <f t="shared" ca="1" si="19"/>
        <v>100.84242109728837</v>
      </c>
      <c r="BH74" s="25">
        <f t="shared" ca="1" si="19"/>
        <v>100.77225546794973</v>
      </c>
      <c r="BI74" s="25">
        <f t="shared" ca="1" si="19"/>
        <v>103.67133175456964</v>
      </c>
      <c r="BJ74" s="25">
        <f t="shared" ca="1" si="19"/>
        <v>101.34075406619272</v>
      </c>
      <c r="BK74" s="25">
        <f t="shared" ca="1" si="19"/>
        <v>106.06094254728967</v>
      </c>
      <c r="BL74" s="25">
        <f t="shared" ca="1" si="19"/>
        <v>100.1399702893418</v>
      </c>
      <c r="BM74" s="25">
        <f t="shared" ca="1" si="19"/>
        <v>95.79327417291681</v>
      </c>
      <c r="BN74" s="25">
        <f t="shared" ca="1" si="19"/>
        <v>104.69123583882197</v>
      </c>
      <c r="BO74" s="25">
        <f t="shared" ca="1" si="19"/>
        <v>101.80793965960277</v>
      </c>
      <c r="BP74" s="25">
        <f t="shared" ca="1" si="19"/>
        <v>103.32169727735013</v>
      </c>
      <c r="BQ74" s="25">
        <f t="shared" ca="1" si="20"/>
        <v>99.073392433054863</v>
      </c>
      <c r="BR74" s="25">
        <f t="shared" ca="1" si="20"/>
        <v>94.970834939435562</v>
      </c>
      <c r="BS74" s="25">
        <f t="shared" ca="1" si="20"/>
        <v>102.60812257088203</v>
      </c>
      <c r="BT74" s="25">
        <f t="shared" ca="1" si="20"/>
        <v>102.48659338730698</v>
      </c>
      <c r="BU74" s="25">
        <f t="shared" ca="1" si="20"/>
        <v>105.92718122079822</v>
      </c>
      <c r="BV74" s="25">
        <f t="shared" ca="1" si="20"/>
        <v>99.081232449678069</v>
      </c>
      <c r="BW74" s="25">
        <f t="shared" ca="1" si="20"/>
        <v>104.48840180726133</v>
      </c>
      <c r="BX74" s="25">
        <f t="shared" ca="1" si="20"/>
        <v>104.37628646036514</v>
      </c>
      <c r="BY74" s="25"/>
      <c r="BZ74" s="25"/>
      <c r="CA74" s="25"/>
      <c r="CB74" s="25"/>
      <c r="CC74" s="25">
        <f ca="1">GEOMEAN(OFFSET(CC$77,$W74,0,4,1))</f>
        <v>98.34176006934986</v>
      </c>
      <c r="CD74" s="25">
        <f t="shared" ca="1" si="21"/>
        <v>106.85052684234857</v>
      </c>
      <c r="CE74" s="25">
        <f t="shared" ca="1" si="21"/>
        <v>102.33215308583529</v>
      </c>
      <c r="CF74" s="25">
        <f t="shared" ca="1" si="21"/>
        <v>98.24902128575431</v>
      </c>
      <c r="CG74" s="25">
        <f t="shared" ca="1" si="21"/>
        <v>106.52366910350854</v>
      </c>
    </row>
    <row r="75" spans="1:85" x14ac:dyDescent="0.3">
      <c r="A75" s="3"/>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row>
    <row r="76" spans="1:85" x14ac:dyDescent="0.3">
      <c r="A76" s="3" t="s">
        <v>147</v>
      </c>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row>
    <row r="77" spans="1:85" x14ac:dyDescent="0.3">
      <c r="A77" s="24" t="s">
        <v>148</v>
      </c>
      <c r="B77" s="26">
        <v>14.96</v>
      </c>
      <c r="C77" s="25"/>
      <c r="D77" s="26">
        <v>25.05</v>
      </c>
      <c r="E77" s="26">
        <v>4.8</v>
      </c>
      <c r="F77" s="26">
        <v>42.87</v>
      </c>
      <c r="G77" s="26">
        <v>17.77</v>
      </c>
      <c r="H77" s="26">
        <v>8.81</v>
      </c>
      <c r="I77" s="26">
        <v>9.35</v>
      </c>
      <c r="J77" s="26">
        <v>8.2899999999999991</v>
      </c>
      <c r="K77" s="26">
        <v>23.21</v>
      </c>
      <c r="L77" s="26">
        <v>4.17</v>
      </c>
      <c r="M77" s="26">
        <v>8.7100000000000009</v>
      </c>
      <c r="N77" s="26">
        <v>4.57</v>
      </c>
      <c r="O77" s="26">
        <v>12.45</v>
      </c>
      <c r="P77" s="26">
        <v>0.47</v>
      </c>
      <c r="Q77" s="26">
        <v>6.29</v>
      </c>
      <c r="R77" s="25"/>
      <c r="S77" s="25"/>
      <c r="T77" s="25"/>
      <c r="U77" s="26">
        <v>24.26</v>
      </c>
      <c r="V77" s="26">
        <v>0.12</v>
      </c>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row>
    <row r="78" spans="1:85" x14ac:dyDescent="0.3">
      <c r="A78" s="24" t="s">
        <v>149</v>
      </c>
      <c r="B78" s="26">
        <v>15.1</v>
      </c>
      <c r="C78" s="25"/>
      <c r="D78" s="26">
        <v>25.62</v>
      </c>
      <c r="E78" s="26">
        <v>4.88</v>
      </c>
      <c r="F78" s="26">
        <v>43.26</v>
      </c>
      <c r="G78" s="26">
        <v>18.079999999999998</v>
      </c>
      <c r="H78" s="26">
        <v>8.8699999999999992</v>
      </c>
      <c r="I78" s="26">
        <v>9.48</v>
      </c>
      <c r="J78" s="26">
        <v>8.32</v>
      </c>
      <c r="K78" s="26">
        <v>23.3</v>
      </c>
      <c r="L78" s="26">
        <v>4.26</v>
      </c>
      <c r="M78" s="26">
        <v>8.73</v>
      </c>
      <c r="N78" s="26">
        <v>4.5999999999999996</v>
      </c>
      <c r="O78" s="26">
        <v>12.5</v>
      </c>
      <c r="P78" s="26">
        <v>0.47</v>
      </c>
      <c r="Q78" s="26">
        <v>6.33</v>
      </c>
      <c r="R78" s="25"/>
      <c r="S78" s="25"/>
      <c r="T78" s="25"/>
      <c r="U78" s="26">
        <v>24.3</v>
      </c>
      <c r="V78" s="26">
        <v>0.13</v>
      </c>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row>
    <row r="79" spans="1:85" x14ac:dyDescent="0.3">
      <c r="A79" s="24" t="s">
        <v>150</v>
      </c>
      <c r="B79" s="26">
        <v>15.24</v>
      </c>
      <c r="C79" s="25"/>
      <c r="D79" s="26">
        <v>26.18</v>
      </c>
      <c r="E79" s="26">
        <v>4.95</v>
      </c>
      <c r="F79" s="26">
        <v>43.68</v>
      </c>
      <c r="G79" s="26">
        <v>18.399999999999999</v>
      </c>
      <c r="H79" s="26">
        <v>8.93</v>
      </c>
      <c r="I79" s="26">
        <v>9.61</v>
      </c>
      <c r="J79" s="26">
        <v>8.3699999999999992</v>
      </c>
      <c r="K79" s="26">
        <v>23.38</v>
      </c>
      <c r="L79" s="26">
        <v>4.3499999999999996</v>
      </c>
      <c r="M79" s="26">
        <v>8.76</v>
      </c>
      <c r="N79" s="26">
        <v>4.6399999999999997</v>
      </c>
      <c r="O79" s="26">
        <v>12.55</v>
      </c>
      <c r="P79" s="26">
        <v>0.48</v>
      </c>
      <c r="Q79" s="26">
        <v>6.37</v>
      </c>
      <c r="R79" s="25"/>
      <c r="S79" s="25"/>
      <c r="T79" s="25"/>
      <c r="U79" s="26">
        <v>24.36</v>
      </c>
      <c r="V79" s="26">
        <v>0.13</v>
      </c>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row>
    <row r="80" spans="1:85" x14ac:dyDescent="0.3">
      <c r="A80" s="24" t="s">
        <v>151</v>
      </c>
      <c r="B80" s="26">
        <v>15.38</v>
      </c>
      <c r="C80" s="25"/>
      <c r="D80" s="26">
        <v>26.72</v>
      </c>
      <c r="E80" s="26">
        <v>5.0199999999999996</v>
      </c>
      <c r="F80" s="26">
        <v>44.12</v>
      </c>
      <c r="G80" s="26">
        <v>18.71</v>
      </c>
      <c r="H80" s="26">
        <v>9</v>
      </c>
      <c r="I80" s="26">
        <v>9.74</v>
      </c>
      <c r="J80" s="26">
        <v>8.41</v>
      </c>
      <c r="K80" s="26">
        <v>23.43</v>
      </c>
      <c r="L80" s="26">
        <v>4.4400000000000004</v>
      </c>
      <c r="M80" s="26">
        <v>8.7899999999999991</v>
      </c>
      <c r="N80" s="26">
        <v>4.68</v>
      </c>
      <c r="O80" s="26">
        <v>12.6</v>
      </c>
      <c r="P80" s="26">
        <v>0.49</v>
      </c>
      <c r="Q80" s="26">
        <v>6.41</v>
      </c>
      <c r="R80" s="25"/>
      <c r="S80" s="25"/>
      <c r="T80" s="25"/>
      <c r="U80" s="26">
        <v>24.45</v>
      </c>
      <c r="V80" s="26">
        <v>0.13</v>
      </c>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row>
    <row r="81" spans="1:85" x14ac:dyDescent="0.3">
      <c r="A81" s="24" t="s">
        <v>152</v>
      </c>
      <c r="B81" s="26">
        <v>15.52</v>
      </c>
      <c r="C81" s="25"/>
      <c r="D81" s="26">
        <v>27.24</v>
      </c>
      <c r="E81" s="26">
        <v>5.08</v>
      </c>
      <c r="F81" s="26">
        <v>44.59</v>
      </c>
      <c r="G81" s="26">
        <v>19.03</v>
      </c>
      <c r="H81" s="26">
        <v>9.07</v>
      </c>
      <c r="I81" s="26">
        <v>9.8800000000000008</v>
      </c>
      <c r="J81" s="26">
        <v>8.4600000000000009</v>
      </c>
      <c r="K81" s="26">
        <v>23.47</v>
      </c>
      <c r="L81" s="26">
        <v>4.5199999999999996</v>
      </c>
      <c r="M81" s="26">
        <v>8.82</v>
      </c>
      <c r="N81" s="26">
        <v>4.71</v>
      </c>
      <c r="O81" s="26">
        <v>12.64</v>
      </c>
      <c r="P81" s="26">
        <v>0.5</v>
      </c>
      <c r="Q81" s="26">
        <v>6.44</v>
      </c>
      <c r="R81" s="25"/>
      <c r="S81" s="25"/>
      <c r="T81" s="25"/>
      <c r="U81" s="26">
        <v>24.55</v>
      </c>
      <c r="V81" s="26">
        <v>0.14000000000000001</v>
      </c>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row>
    <row r="82" spans="1:85" x14ac:dyDescent="0.3">
      <c r="A82" s="24" t="s">
        <v>153</v>
      </c>
      <c r="B82" s="26">
        <v>15.67</v>
      </c>
      <c r="C82" s="25"/>
      <c r="D82" s="26">
        <v>27.74</v>
      </c>
      <c r="E82" s="26">
        <v>5.15</v>
      </c>
      <c r="F82" s="26">
        <v>45.07</v>
      </c>
      <c r="G82" s="26">
        <v>19.34</v>
      </c>
      <c r="H82" s="26">
        <v>9.15</v>
      </c>
      <c r="I82" s="26">
        <v>10.02</v>
      </c>
      <c r="J82" s="26">
        <v>8.51</v>
      </c>
      <c r="K82" s="26">
        <v>23.48</v>
      </c>
      <c r="L82" s="26">
        <v>4.59</v>
      </c>
      <c r="M82" s="26">
        <v>8.86</v>
      </c>
      <c r="N82" s="26">
        <v>4.75</v>
      </c>
      <c r="O82" s="26">
        <v>12.68</v>
      </c>
      <c r="P82" s="26">
        <v>0.51</v>
      </c>
      <c r="Q82" s="26">
        <v>6.47</v>
      </c>
      <c r="R82" s="25"/>
      <c r="S82" s="25"/>
      <c r="T82" s="25"/>
      <c r="U82" s="26">
        <v>24.65</v>
      </c>
      <c r="V82" s="26">
        <v>0.14000000000000001</v>
      </c>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x14ac:dyDescent="0.3">
      <c r="A83" s="24" t="s">
        <v>154</v>
      </c>
      <c r="B83" s="26">
        <v>15.8</v>
      </c>
      <c r="C83" s="25"/>
      <c r="D83" s="26">
        <v>28.19</v>
      </c>
      <c r="E83" s="26">
        <v>5.22</v>
      </c>
      <c r="F83" s="26">
        <v>45.54</v>
      </c>
      <c r="G83" s="26">
        <v>19.64</v>
      </c>
      <c r="H83" s="26">
        <v>9.2200000000000006</v>
      </c>
      <c r="I83" s="26">
        <v>10.16</v>
      </c>
      <c r="J83" s="26">
        <v>8.5500000000000007</v>
      </c>
      <c r="K83" s="26">
        <v>23.47</v>
      </c>
      <c r="L83" s="26">
        <v>4.66</v>
      </c>
      <c r="M83" s="26">
        <v>8.9</v>
      </c>
      <c r="N83" s="26">
        <v>4.78</v>
      </c>
      <c r="O83" s="26">
        <v>12.72</v>
      </c>
      <c r="P83" s="26">
        <v>0.51</v>
      </c>
      <c r="Q83" s="26">
        <v>6.51</v>
      </c>
      <c r="R83" s="25"/>
      <c r="S83" s="25"/>
      <c r="T83" s="25"/>
      <c r="U83" s="26">
        <v>24.7</v>
      </c>
      <c r="V83" s="26">
        <v>0.15</v>
      </c>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row>
    <row r="84" spans="1:85" x14ac:dyDescent="0.3">
      <c r="A84" s="24" t="s">
        <v>155</v>
      </c>
      <c r="B84" s="26">
        <v>15.93</v>
      </c>
      <c r="C84" s="25"/>
      <c r="D84" s="26">
        <v>28.59</v>
      </c>
      <c r="E84" s="26">
        <v>5.29</v>
      </c>
      <c r="F84" s="26">
        <v>45.98</v>
      </c>
      <c r="G84" s="26">
        <v>19.93</v>
      </c>
      <c r="H84" s="26">
        <v>9.2899999999999991</v>
      </c>
      <c r="I84" s="26">
        <v>10.3</v>
      </c>
      <c r="J84" s="26">
        <v>8.59</v>
      </c>
      <c r="K84" s="26">
        <v>23.44</v>
      </c>
      <c r="L84" s="26">
        <v>4.7300000000000004</v>
      </c>
      <c r="M84" s="26">
        <v>8.94</v>
      </c>
      <c r="N84" s="26">
        <v>4.8099999999999996</v>
      </c>
      <c r="O84" s="26">
        <v>12.75</v>
      </c>
      <c r="P84" s="26">
        <v>0.51</v>
      </c>
      <c r="Q84" s="26">
        <v>6.54</v>
      </c>
      <c r="R84" s="25"/>
      <c r="S84" s="25"/>
      <c r="T84" s="25"/>
      <c r="U84" s="26">
        <v>24.74</v>
      </c>
      <c r="V84" s="26">
        <v>0.17</v>
      </c>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row>
    <row r="85" spans="1:85" x14ac:dyDescent="0.3">
      <c r="A85" s="24" t="s">
        <v>156</v>
      </c>
      <c r="B85" s="26">
        <v>16.05</v>
      </c>
      <c r="C85" s="25"/>
      <c r="D85" s="26">
        <v>28.93</v>
      </c>
      <c r="E85" s="26">
        <v>5.37</v>
      </c>
      <c r="F85" s="26">
        <v>46.38</v>
      </c>
      <c r="G85" s="26">
        <v>20.22</v>
      </c>
      <c r="H85" s="26">
        <v>9.36</v>
      </c>
      <c r="I85" s="26">
        <v>10.44</v>
      </c>
      <c r="J85" s="26">
        <v>8.6300000000000008</v>
      </c>
      <c r="K85" s="26">
        <v>23.4</v>
      </c>
      <c r="L85" s="26">
        <v>4.8099999999999996</v>
      </c>
      <c r="M85" s="26">
        <v>8.99</v>
      </c>
      <c r="N85" s="26">
        <v>4.83</v>
      </c>
      <c r="O85" s="26">
        <v>12.8</v>
      </c>
      <c r="P85" s="26">
        <v>0.52</v>
      </c>
      <c r="Q85" s="26">
        <v>6.58</v>
      </c>
      <c r="R85" s="25"/>
      <c r="S85" s="25"/>
      <c r="T85" s="25"/>
      <c r="U85" s="26">
        <v>24.77</v>
      </c>
      <c r="V85" s="26">
        <v>0.18</v>
      </c>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row>
    <row r="86" spans="1:85" x14ac:dyDescent="0.3">
      <c r="A86" s="24" t="s">
        <v>157</v>
      </c>
      <c r="B86" s="26">
        <v>16.16</v>
      </c>
      <c r="C86" s="25"/>
      <c r="D86" s="26">
        <v>29.22</v>
      </c>
      <c r="E86" s="26">
        <v>5.45</v>
      </c>
      <c r="F86" s="26">
        <v>46.76</v>
      </c>
      <c r="G86" s="26">
        <v>20.5</v>
      </c>
      <c r="H86" s="26">
        <v>9.42</v>
      </c>
      <c r="I86" s="26">
        <v>10.58</v>
      </c>
      <c r="J86" s="26">
        <v>8.66</v>
      </c>
      <c r="K86" s="26">
        <v>23.36</v>
      </c>
      <c r="L86" s="26">
        <v>4.88</v>
      </c>
      <c r="M86" s="26">
        <v>9.0399999999999991</v>
      </c>
      <c r="N86" s="26">
        <v>4.8600000000000003</v>
      </c>
      <c r="O86" s="26">
        <v>12.84</v>
      </c>
      <c r="P86" s="26">
        <v>0.52</v>
      </c>
      <c r="Q86" s="26">
        <v>6.62</v>
      </c>
      <c r="R86" s="25"/>
      <c r="S86" s="25"/>
      <c r="T86" s="25"/>
      <c r="U86" s="26">
        <v>24.8</v>
      </c>
      <c r="V86" s="26">
        <v>0.19</v>
      </c>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row>
    <row r="87" spans="1:85" x14ac:dyDescent="0.3">
      <c r="A87" s="24" t="s">
        <v>158</v>
      </c>
      <c r="B87" s="26">
        <v>16.260000000000002</v>
      </c>
      <c r="C87" s="25"/>
      <c r="D87" s="26">
        <v>29.46</v>
      </c>
      <c r="E87" s="26">
        <v>5.53</v>
      </c>
      <c r="F87" s="26">
        <v>47.11</v>
      </c>
      <c r="G87" s="26">
        <v>20.77</v>
      </c>
      <c r="H87" s="26">
        <v>9.49</v>
      </c>
      <c r="I87" s="26">
        <v>10.72</v>
      </c>
      <c r="J87" s="26">
        <v>8.6999999999999993</v>
      </c>
      <c r="K87" s="26">
        <v>23.33</v>
      </c>
      <c r="L87" s="26">
        <v>4.95</v>
      </c>
      <c r="M87" s="26">
        <v>9.1</v>
      </c>
      <c r="N87" s="26">
        <v>4.8899999999999997</v>
      </c>
      <c r="O87" s="26">
        <v>12.89</v>
      </c>
      <c r="P87" s="26">
        <v>0.53</v>
      </c>
      <c r="Q87" s="26">
        <v>6.65</v>
      </c>
      <c r="R87" s="25"/>
      <c r="S87" s="25"/>
      <c r="T87" s="25"/>
      <c r="U87" s="26">
        <v>24.85</v>
      </c>
      <c r="V87" s="26">
        <v>0.19</v>
      </c>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row>
    <row r="88" spans="1:85" x14ac:dyDescent="0.3">
      <c r="A88" s="24" t="s">
        <v>159</v>
      </c>
      <c r="B88" s="26">
        <v>16.37</v>
      </c>
      <c r="C88" s="25"/>
      <c r="D88" s="26">
        <v>29.69</v>
      </c>
      <c r="E88" s="26">
        <v>5.63</v>
      </c>
      <c r="F88" s="26">
        <v>47.44</v>
      </c>
      <c r="G88" s="26">
        <v>21.05</v>
      </c>
      <c r="H88" s="26">
        <v>9.56</v>
      </c>
      <c r="I88" s="26">
        <v>10.85</v>
      </c>
      <c r="J88" s="26">
        <v>8.74</v>
      </c>
      <c r="K88" s="26">
        <v>23.31</v>
      </c>
      <c r="L88" s="26">
        <v>5.0199999999999996</v>
      </c>
      <c r="M88" s="26">
        <v>9.15</v>
      </c>
      <c r="N88" s="26">
        <v>4.92</v>
      </c>
      <c r="O88" s="26">
        <v>12.95</v>
      </c>
      <c r="P88" s="26">
        <v>0.53</v>
      </c>
      <c r="Q88" s="26">
        <v>6.68</v>
      </c>
      <c r="R88" s="25"/>
      <c r="S88" s="25"/>
      <c r="T88" s="25"/>
      <c r="U88" s="26">
        <v>24.92</v>
      </c>
      <c r="V88" s="26">
        <v>0.19</v>
      </c>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row>
    <row r="89" spans="1:85" x14ac:dyDescent="0.3">
      <c r="A89" s="24" t="s">
        <v>160</v>
      </c>
      <c r="B89" s="26">
        <v>16.48</v>
      </c>
      <c r="C89" s="25"/>
      <c r="D89" s="26">
        <v>29.9</v>
      </c>
      <c r="E89" s="26">
        <v>5.74</v>
      </c>
      <c r="F89" s="26">
        <v>47.76</v>
      </c>
      <c r="G89" s="26">
        <v>21.33</v>
      </c>
      <c r="H89" s="26">
        <v>9.65</v>
      </c>
      <c r="I89" s="26">
        <v>10.99</v>
      </c>
      <c r="J89" s="26">
        <v>8.7899999999999991</v>
      </c>
      <c r="K89" s="26">
        <v>23.3</v>
      </c>
      <c r="L89" s="26">
        <v>5.09</v>
      </c>
      <c r="M89" s="26">
        <v>9.2100000000000009</v>
      </c>
      <c r="N89" s="26">
        <v>4.95</v>
      </c>
      <c r="O89" s="26">
        <v>13</v>
      </c>
      <c r="P89" s="26">
        <v>0.54</v>
      </c>
      <c r="Q89" s="26">
        <v>6.72</v>
      </c>
      <c r="R89" s="25"/>
      <c r="S89" s="25"/>
      <c r="T89" s="25"/>
      <c r="U89" s="26">
        <v>25.01</v>
      </c>
      <c r="V89" s="26">
        <v>0.19</v>
      </c>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row>
    <row r="90" spans="1:85" x14ac:dyDescent="0.3">
      <c r="A90" s="24" t="s">
        <v>161</v>
      </c>
      <c r="B90" s="26">
        <v>16.600000000000001</v>
      </c>
      <c r="C90" s="25"/>
      <c r="D90" s="26">
        <v>30.1</v>
      </c>
      <c r="E90" s="26">
        <v>5.86</v>
      </c>
      <c r="F90" s="26">
        <v>48.08</v>
      </c>
      <c r="G90" s="26">
        <v>21.62</v>
      </c>
      <c r="H90" s="26">
        <v>9.75</v>
      </c>
      <c r="I90" s="26">
        <v>11.12</v>
      </c>
      <c r="J90" s="26">
        <v>8.84</v>
      </c>
      <c r="K90" s="26">
        <v>23.3</v>
      </c>
      <c r="L90" s="26">
        <v>5.16</v>
      </c>
      <c r="M90" s="26">
        <v>9.27</v>
      </c>
      <c r="N90" s="26">
        <v>4.99</v>
      </c>
      <c r="O90" s="26">
        <v>13.06</v>
      </c>
      <c r="P90" s="26">
        <v>0.55000000000000004</v>
      </c>
      <c r="Q90" s="26">
        <v>6.76</v>
      </c>
      <c r="R90" s="25"/>
      <c r="S90" s="25"/>
      <c r="T90" s="25"/>
      <c r="U90" s="26">
        <v>25.12</v>
      </c>
      <c r="V90" s="26">
        <v>0.19</v>
      </c>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row>
    <row r="91" spans="1:85" x14ac:dyDescent="0.3">
      <c r="A91" s="24" t="s">
        <v>162</v>
      </c>
      <c r="B91" s="26">
        <v>16.71</v>
      </c>
      <c r="C91" s="25"/>
      <c r="D91" s="26">
        <v>30.29</v>
      </c>
      <c r="E91" s="26">
        <v>6</v>
      </c>
      <c r="F91" s="26">
        <v>48.39</v>
      </c>
      <c r="G91" s="26">
        <v>21.93</v>
      </c>
      <c r="H91" s="26">
        <v>9.84</v>
      </c>
      <c r="I91" s="26">
        <v>11.26</v>
      </c>
      <c r="J91" s="26">
        <v>8.89</v>
      </c>
      <c r="K91" s="26">
        <v>23.33</v>
      </c>
      <c r="L91" s="26">
        <v>5.23</v>
      </c>
      <c r="M91" s="26">
        <v>9.32</v>
      </c>
      <c r="N91" s="26">
        <v>5.0199999999999996</v>
      </c>
      <c r="O91" s="26">
        <v>13.12</v>
      </c>
      <c r="P91" s="26">
        <v>0.55000000000000004</v>
      </c>
      <c r="Q91" s="26">
        <v>6.81</v>
      </c>
      <c r="R91" s="25"/>
      <c r="S91" s="25"/>
      <c r="T91" s="25"/>
      <c r="U91" s="26">
        <v>25.22</v>
      </c>
      <c r="V91" s="26">
        <v>0.2</v>
      </c>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row>
    <row r="92" spans="1:85" x14ac:dyDescent="0.3">
      <c r="A92" s="24" t="s">
        <v>163</v>
      </c>
      <c r="B92" s="26">
        <v>16.84</v>
      </c>
      <c r="C92" s="25"/>
      <c r="D92" s="26">
        <v>30.46</v>
      </c>
      <c r="E92" s="26">
        <v>6.14</v>
      </c>
      <c r="F92" s="26">
        <v>48.7</v>
      </c>
      <c r="G92" s="26">
        <v>22.26</v>
      </c>
      <c r="H92" s="26">
        <v>9.94</v>
      </c>
      <c r="I92" s="26">
        <v>11.42</v>
      </c>
      <c r="J92" s="26">
        <v>8.9499999999999993</v>
      </c>
      <c r="K92" s="26">
        <v>23.35</v>
      </c>
      <c r="L92" s="26">
        <v>5.31</v>
      </c>
      <c r="M92" s="26">
        <v>9.3800000000000008</v>
      </c>
      <c r="N92" s="26">
        <v>5.0599999999999996</v>
      </c>
      <c r="O92" s="26">
        <v>13.2</v>
      </c>
      <c r="P92" s="26">
        <v>0.56000000000000005</v>
      </c>
      <c r="Q92" s="26">
        <v>6.86</v>
      </c>
      <c r="R92" s="25"/>
      <c r="S92" s="25"/>
      <c r="T92" s="25"/>
      <c r="U92" s="26">
        <v>25.34</v>
      </c>
      <c r="V92" s="26">
        <v>0.21</v>
      </c>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row>
    <row r="93" spans="1:85" x14ac:dyDescent="0.3">
      <c r="A93" s="24" t="s">
        <v>164</v>
      </c>
      <c r="B93" s="26">
        <v>16.97</v>
      </c>
      <c r="C93" s="25"/>
      <c r="D93" s="26">
        <v>30.59</v>
      </c>
      <c r="E93" s="26">
        <v>6.29</v>
      </c>
      <c r="F93" s="26">
        <v>49.04</v>
      </c>
      <c r="G93" s="26">
        <v>22.6</v>
      </c>
      <c r="H93" s="26">
        <v>10.029999999999999</v>
      </c>
      <c r="I93" s="26">
        <v>11.59</v>
      </c>
      <c r="J93" s="26">
        <v>9.02</v>
      </c>
      <c r="K93" s="26">
        <v>23.38</v>
      </c>
      <c r="L93" s="26">
        <v>5.4</v>
      </c>
      <c r="M93" s="26">
        <v>9.4499999999999993</v>
      </c>
      <c r="N93" s="26">
        <v>5.0999999999999996</v>
      </c>
      <c r="O93" s="26">
        <v>13.28</v>
      </c>
      <c r="P93" s="26">
        <v>0.56999999999999995</v>
      </c>
      <c r="Q93" s="26">
        <v>6.91</v>
      </c>
      <c r="R93" s="25"/>
      <c r="S93" s="25"/>
      <c r="T93" s="25"/>
      <c r="U93" s="26">
        <v>25.45</v>
      </c>
      <c r="V93" s="26">
        <v>0.23</v>
      </c>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row>
    <row r="94" spans="1:85" x14ac:dyDescent="0.3">
      <c r="A94" s="24" t="s">
        <v>165</v>
      </c>
      <c r="B94" s="26">
        <v>17.11</v>
      </c>
      <c r="C94" s="25"/>
      <c r="D94" s="26">
        <v>30.74</v>
      </c>
      <c r="E94" s="26">
        <v>6.45</v>
      </c>
      <c r="F94" s="26">
        <v>49.39</v>
      </c>
      <c r="G94" s="26">
        <v>22.97</v>
      </c>
      <c r="H94" s="26">
        <v>10.11</v>
      </c>
      <c r="I94" s="26">
        <v>11.78</v>
      </c>
      <c r="J94" s="26">
        <v>9.1</v>
      </c>
      <c r="K94" s="26">
        <v>23.4</v>
      </c>
      <c r="L94" s="26">
        <v>5.51</v>
      </c>
      <c r="M94" s="26">
        <v>9.52</v>
      </c>
      <c r="N94" s="26">
        <v>5.15</v>
      </c>
      <c r="O94" s="26">
        <v>13.38</v>
      </c>
      <c r="P94" s="26">
        <v>0.59</v>
      </c>
      <c r="Q94" s="26">
        <v>6.97</v>
      </c>
      <c r="R94" s="25"/>
      <c r="S94" s="25"/>
      <c r="T94" s="25"/>
      <c r="U94" s="26">
        <v>25.58</v>
      </c>
      <c r="V94" s="26">
        <v>0.24</v>
      </c>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row>
    <row r="95" spans="1:85" x14ac:dyDescent="0.3">
      <c r="A95" s="24" t="s">
        <v>166</v>
      </c>
      <c r="B95" s="26">
        <v>17.260000000000002</v>
      </c>
      <c r="C95" s="25"/>
      <c r="D95" s="26">
        <v>30.91</v>
      </c>
      <c r="E95" s="26">
        <v>6.62</v>
      </c>
      <c r="F95" s="26">
        <v>49.76</v>
      </c>
      <c r="G95" s="26">
        <v>23.37</v>
      </c>
      <c r="H95" s="26">
        <v>10.19</v>
      </c>
      <c r="I95" s="26">
        <v>11.98</v>
      </c>
      <c r="J95" s="26">
        <v>9.19</v>
      </c>
      <c r="K95" s="26">
        <v>23.41</v>
      </c>
      <c r="L95" s="26">
        <v>5.62</v>
      </c>
      <c r="M95" s="26">
        <v>9.6</v>
      </c>
      <c r="N95" s="26">
        <v>5.2</v>
      </c>
      <c r="O95" s="26">
        <v>13.49</v>
      </c>
      <c r="P95" s="26">
        <v>0.61</v>
      </c>
      <c r="Q95" s="26">
        <v>7.02</v>
      </c>
      <c r="R95" s="25"/>
      <c r="S95" s="25"/>
      <c r="T95" s="25"/>
      <c r="U95" s="26">
        <v>25.74</v>
      </c>
      <c r="V95" s="26">
        <v>0.24</v>
      </c>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row>
    <row r="96" spans="1:85" x14ac:dyDescent="0.3">
      <c r="A96" s="24" t="s">
        <v>167</v>
      </c>
      <c r="B96" s="26">
        <v>17.420000000000002</v>
      </c>
      <c r="C96" s="25"/>
      <c r="D96" s="26">
        <v>31.12</v>
      </c>
      <c r="E96" s="26">
        <v>6.78</v>
      </c>
      <c r="F96" s="26">
        <v>50.14</v>
      </c>
      <c r="G96" s="26">
        <v>23.8</v>
      </c>
      <c r="H96" s="26">
        <v>10.26</v>
      </c>
      <c r="I96" s="26">
        <v>12.19</v>
      </c>
      <c r="J96" s="26">
        <v>9.3000000000000007</v>
      </c>
      <c r="K96" s="26">
        <v>23.42</v>
      </c>
      <c r="L96" s="26">
        <v>5.73</v>
      </c>
      <c r="M96" s="26">
        <v>9.68</v>
      </c>
      <c r="N96" s="26">
        <v>5.26</v>
      </c>
      <c r="O96" s="26">
        <v>13.61</v>
      </c>
      <c r="P96" s="26">
        <v>0.64</v>
      </c>
      <c r="Q96" s="26">
        <v>7.08</v>
      </c>
      <c r="R96" s="25"/>
      <c r="S96" s="25"/>
      <c r="T96" s="25"/>
      <c r="U96" s="26">
        <v>25.92</v>
      </c>
      <c r="V96" s="26">
        <v>0.24</v>
      </c>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row>
    <row r="97" spans="1:85" x14ac:dyDescent="0.3">
      <c r="A97" s="24" t="s">
        <v>168</v>
      </c>
      <c r="B97" s="26">
        <v>17.59</v>
      </c>
      <c r="C97" s="25"/>
      <c r="D97" s="26">
        <v>31.36</v>
      </c>
      <c r="E97" s="26">
        <v>6.94</v>
      </c>
      <c r="F97" s="26">
        <v>50.55</v>
      </c>
      <c r="G97" s="26">
        <v>24.25</v>
      </c>
      <c r="H97" s="26">
        <v>10.34</v>
      </c>
      <c r="I97" s="26">
        <v>12.41</v>
      </c>
      <c r="J97" s="26">
        <v>9.42</v>
      </c>
      <c r="K97" s="26">
        <v>23.43</v>
      </c>
      <c r="L97" s="26">
        <v>5.86</v>
      </c>
      <c r="M97" s="26">
        <v>9.7799999999999994</v>
      </c>
      <c r="N97" s="26">
        <v>5.32</v>
      </c>
      <c r="O97" s="26">
        <v>13.74</v>
      </c>
      <c r="P97" s="26">
        <v>0.67</v>
      </c>
      <c r="Q97" s="26">
        <v>7.14</v>
      </c>
      <c r="R97" s="25"/>
      <c r="S97" s="25"/>
      <c r="T97" s="25"/>
      <c r="U97" s="26">
        <v>26.12</v>
      </c>
      <c r="V97" s="26">
        <v>0.24</v>
      </c>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row>
    <row r="98" spans="1:85" x14ac:dyDescent="0.3">
      <c r="A98" s="24" t="s">
        <v>169</v>
      </c>
      <c r="B98" s="26">
        <v>17.78</v>
      </c>
      <c r="C98" s="25"/>
      <c r="D98" s="26">
        <v>31.61</v>
      </c>
      <c r="E98" s="26">
        <v>7.1</v>
      </c>
      <c r="F98" s="26">
        <v>51.05</v>
      </c>
      <c r="G98" s="26">
        <v>24.71</v>
      </c>
      <c r="H98" s="26">
        <v>10.41</v>
      </c>
      <c r="I98" s="26">
        <v>12.63</v>
      </c>
      <c r="J98" s="26">
        <v>9.56</v>
      </c>
      <c r="K98" s="26">
        <v>23.43</v>
      </c>
      <c r="L98" s="26">
        <v>5.99</v>
      </c>
      <c r="M98" s="26">
        <v>9.89</v>
      </c>
      <c r="N98" s="26">
        <v>5.39</v>
      </c>
      <c r="O98" s="26">
        <v>13.87</v>
      </c>
      <c r="P98" s="26">
        <v>0.77</v>
      </c>
      <c r="Q98" s="26">
        <v>7.21</v>
      </c>
      <c r="R98" s="25"/>
      <c r="S98" s="25"/>
      <c r="T98" s="25"/>
      <c r="U98" s="26">
        <v>26.34</v>
      </c>
      <c r="V98" s="26">
        <v>0.25</v>
      </c>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row>
    <row r="99" spans="1:85" x14ac:dyDescent="0.3">
      <c r="A99" s="24" t="s">
        <v>170</v>
      </c>
      <c r="B99" s="26">
        <v>17.97</v>
      </c>
      <c r="C99" s="25"/>
      <c r="D99" s="26">
        <v>31.84</v>
      </c>
      <c r="E99" s="26">
        <v>7.26</v>
      </c>
      <c r="F99" s="26">
        <v>51.58</v>
      </c>
      <c r="G99" s="26">
        <v>25.15</v>
      </c>
      <c r="H99" s="26">
        <v>10.49</v>
      </c>
      <c r="I99" s="26">
        <v>12.86</v>
      </c>
      <c r="J99" s="26">
        <v>9.6999999999999993</v>
      </c>
      <c r="K99" s="26">
        <v>23.44</v>
      </c>
      <c r="L99" s="26">
        <v>6.12</v>
      </c>
      <c r="M99" s="26">
        <v>10</v>
      </c>
      <c r="N99" s="26">
        <v>5.46</v>
      </c>
      <c r="O99" s="26">
        <v>14.02</v>
      </c>
      <c r="P99" s="26">
        <v>0.88</v>
      </c>
      <c r="Q99" s="26">
        <v>7.3</v>
      </c>
      <c r="R99" s="25"/>
      <c r="S99" s="25"/>
      <c r="T99" s="25"/>
      <c r="U99" s="26">
        <v>26.55</v>
      </c>
      <c r="V99" s="26">
        <v>0.27</v>
      </c>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row>
    <row r="100" spans="1:85" x14ac:dyDescent="0.3">
      <c r="A100" s="24" t="s">
        <v>171</v>
      </c>
      <c r="B100" s="26">
        <v>18.170000000000002</v>
      </c>
      <c r="C100" s="25"/>
      <c r="D100" s="26">
        <v>32</v>
      </c>
      <c r="E100" s="26">
        <v>7.42</v>
      </c>
      <c r="F100" s="26">
        <v>52.15</v>
      </c>
      <c r="G100" s="26">
        <v>25.55</v>
      </c>
      <c r="H100" s="26">
        <v>10.58</v>
      </c>
      <c r="I100" s="26">
        <v>13.09</v>
      </c>
      <c r="J100" s="26">
        <v>9.84</v>
      </c>
      <c r="K100" s="26">
        <v>23.46</v>
      </c>
      <c r="L100" s="26">
        <v>6.25</v>
      </c>
      <c r="M100" s="26">
        <v>10.119999999999999</v>
      </c>
      <c r="N100" s="26">
        <v>5.53</v>
      </c>
      <c r="O100" s="26">
        <v>14.16</v>
      </c>
      <c r="P100" s="26">
        <v>0.99</v>
      </c>
      <c r="Q100" s="26">
        <v>7.38</v>
      </c>
      <c r="R100" s="25"/>
      <c r="S100" s="25"/>
      <c r="T100" s="25"/>
      <c r="U100" s="26">
        <v>26.77</v>
      </c>
      <c r="V100" s="26">
        <v>0.28000000000000003</v>
      </c>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row>
    <row r="101" spans="1:85" x14ac:dyDescent="0.3">
      <c r="A101" s="24" t="s">
        <v>172</v>
      </c>
      <c r="B101" s="26">
        <v>18.37</v>
      </c>
      <c r="C101" s="25"/>
      <c r="D101" s="26">
        <v>32.119999999999997</v>
      </c>
      <c r="E101" s="26">
        <v>7.58</v>
      </c>
      <c r="F101" s="26">
        <v>52.77</v>
      </c>
      <c r="G101" s="26">
        <v>25.91</v>
      </c>
      <c r="H101" s="26">
        <v>10.66</v>
      </c>
      <c r="I101" s="26">
        <v>13.32</v>
      </c>
      <c r="J101" s="26">
        <v>9.98</v>
      </c>
      <c r="K101" s="26">
        <v>23.5</v>
      </c>
      <c r="L101" s="26">
        <v>6.38</v>
      </c>
      <c r="M101" s="26">
        <v>10.24</v>
      </c>
      <c r="N101" s="26">
        <v>5.61</v>
      </c>
      <c r="O101" s="26">
        <v>14.32</v>
      </c>
      <c r="P101" s="26">
        <v>1.1000000000000001</v>
      </c>
      <c r="Q101" s="26">
        <v>7.46</v>
      </c>
      <c r="R101" s="25"/>
      <c r="S101" s="25"/>
      <c r="T101" s="25"/>
      <c r="U101" s="26">
        <v>26.95</v>
      </c>
      <c r="V101" s="26">
        <v>0.31</v>
      </c>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row>
    <row r="102" spans="1:85" x14ac:dyDescent="0.3">
      <c r="A102" s="24" t="s">
        <v>173</v>
      </c>
      <c r="B102" s="26">
        <v>18.57</v>
      </c>
      <c r="C102" s="25"/>
      <c r="D102" s="26">
        <v>32.200000000000003</v>
      </c>
      <c r="E102" s="26">
        <v>7.74</v>
      </c>
      <c r="F102" s="26">
        <v>53.42</v>
      </c>
      <c r="G102" s="26">
        <v>26.24</v>
      </c>
      <c r="H102" s="26">
        <v>10.76</v>
      </c>
      <c r="I102" s="26">
        <v>13.55</v>
      </c>
      <c r="J102" s="26">
        <v>10.11</v>
      </c>
      <c r="K102" s="26">
        <v>23.55</v>
      </c>
      <c r="L102" s="26">
        <v>6.51</v>
      </c>
      <c r="M102" s="26">
        <v>10.37</v>
      </c>
      <c r="N102" s="26">
        <v>5.68</v>
      </c>
      <c r="O102" s="26">
        <v>14.47</v>
      </c>
      <c r="P102" s="26">
        <v>1.21</v>
      </c>
      <c r="Q102" s="26">
        <v>7.54</v>
      </c>
      <c r="R102" s="25"/>
      <c r="S102" s="25"/>
      <c r="T102" s="25"/>
      <c r="U102" s="26">
        <v>27.13</v>
      </c>
      <c r="V102" s="26">
        <v>0.33</v>
      </c>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row>
    <row r="103" spans="1:85" x14ac:dyDescent="0.3">
      <c r="A103" s="24" t="s">
        <v>174</v>
      </c>
      <c r="B103" s="26">
        <v>18.78</v>
      </c>
      <c r="C103" s="25"/>
      <c r="D103" s="26">
        <v>32.26</v>
      </c>
      <c r="E103" s="26">
        <v>7.9</v>
      </c>
      <c r="F103" s="26">
        <v>54.11</v>
      </c>
      <c r="G103" s="26">
        <v>26.54</v>
      </c>
      <c r="H103" s="26">
        <v>10.86</v>
      </c>
      <c r="I103" s="26">
        <v>13.76</v>
      </c>
      <c r="J103" s="26">
        <v>10.23</v>
      </c>
      <c r="K103" s="26">
        <v>23.64</v>
      </c>
      <c r="L103" s="26">
        <v>6.64</v>
      </c>
      <c r="M103" s="26">
        <v>10.49</v>
      </c>
      <c r="N103" s="26">
        <v>5.75</v>
      </c>
      <c r="O103" s="26">
        <v>14.63</v>
      </c>
      <c r="P103" s="26">
        <v>1.33</v>
      </c>
      <c r="Q103" s="26">
        <v>7.61</v>
      </c>
      <c r="R103" s="25"/>
      <c r="S103" s="25"/>
      <c r="T103" s="25"/>
      <c r="U103" s="26">
        <v>27.3</v>
      </c>
      <c r="V103" s="26">
        <v>0.34</v>
      </c>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row>
    <row r="104" spans="1:85" x14ac:dyDescent="0.3">
      <c r="A104" s="24" t="s">
        <v>175</v>
      </c>
      <c r="B104" s="26">
        <v>19</v>
      </c>
      <c r="C104" s="25"/>
      <c r="D104" s="26">
        <v>32.33</v>
      </c>
      <c r="E104" s="26">
        <v>8.07</v>
      </c>
      <c r="F104" s="26">
        <v>54.82</v>
      </c>
      <c r="G104" s="26">
        <v>26.83</v>
      </c>
      <c r="H104" s="26">
        <v>10.96</v>
      </c>
      <c r="I104" s="26">
        <v>13.96</v>
      </c>
      <c r="J104" s="26">
        <v>10.36</v>
      </c>
      <c r="K104" s="26">
        <v>23.76</v>
      </c>
      <c r="L104" s="26">
        <v>6.77</v>
      </c>
      <c r="M104" s="26">
        <v>10.62</v>
      </c>
      <c r="N104" s="26">
        <v>5.83</v>
      </c>
      <c r="O104" s="26">
        <v>14.8</v>
      </c>
      <c r="P104" s="26">
        <v>1.45</v>
      </c>
      <c r="Q104" s="26">
        <v>7.69</v>
      </c>
      <c r="R104" s="25"/>
      <c r="S104" s="25"/>
      <c r="T104" s="25"/>
      <c r="U104" s="26">
        <v>27.48</v>
      </c>
      <c r="V104" s="26">
        <v>0.35</v>
      </c>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row>
    <row r="105" spans="1:85" x14ac:dyDescent="0.3">
      <c r="A105" s="24" t="s">
        <v>176</v>
      </c>
      <c r="B105" s="26">
        <v>19.22</v>
      </c>
      <c r="C105" s="25"/>
      <c r="D105" s="26">
        <v>32.44</v>
      </c>
      <c r="E105" s="26">
        <v>8.25</v>
      </c>
      <c r="F105" s="26">
        <v>55.53</v>
      </c>
      <c r="G105" s="26">
        <v>27.14</v>
      </c>
      <c r="H105" s="26">
        <v>11.06</v>
      </c>
      <c r="I105" s="26">
        <v>14.16</v>
      </c>
      <c r="J105" s="26">
        <v>10.49</v>
      </c>
      <c r="K105" s="26">
        <v>23.91</v>
      </c>
      <c r="L105" s="26">
        <v>6.92</v>
      </c>
      <c r="M105" s="26">
        <v>10.74</v>
      </c>
      <c r="N105" s="26">
        <v>5.91</v>
      </c>
      <c r="O105" s="26">
        <v>14.98</v>
      </c>
      <c r="P105" s="26">
        <v>1.56</v>
      </c>
      <c r="Q105" s="26">
        <v>7.77</v>
      </c>
      <c r="R105" s="25"/>
      <c r="S105" s="25"/>
      <c r="T105" s="25"/>
      <c r="U105" s="26">
        <v>27.66</v>
      </c>
      <c r="V105" s="26">
        <v>0.35</v>
      </c>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x14ac:dyDescent="0.3">
      <c r="A106" s="24" t="s">
        <v>177</v>
      </c>
      <c r="B106" s="26">
        <v>19.45</v>
      </c>
      <c r="C106" s="25"/>
      <c r="D106" s="26">
        <v>32.590000000000003</v>
      </c>
      <c r="E106" s="26">
        <v>8.43</v>
      </c>
      <c r="F106" s="26">
        <v>56.23</v>
      </c>
      <c r="G106" s="26">
        <v>27.46</v>
      </c>
      <c r="H106" s="26">
        <v>11.15</v>
      </c>
      <c r="I106" s="26">
        <v>14.35</v>
      </c>
      <c r="J106" s="26">
        <v>10.63</v>
      </c>
      <c r="K106" s="26">
        <v>24.09</v>
      </c>
      <c r="L106" s="26">
        <v>7.07</v>
      </c>
      <c r="M106" s="26">
        <v>10.85</v>
      </c>
      <c r="N106" s="26">
        <v>5.99</v>
      </c>
      <c r="O106" s="26">
        <v>15.15</v>
      </c>
      <c r="P106" s="26">
        <v>1.65</v>
      </c>
      <c r="Q106" s="26">
        <v>7.85</v>
      </c>
      <c r="R106" s="25"/>
      <c r="S106" s="25"/>
      <c r="T106" s="25"/>
      <c r="U106" s="26">
        <v>27.85</v>
      </c>
      <c r="V106" s="26">
        <v>0.36</v>
      </c>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row>
    <row r="107" spans="1:85" x14ac:dyDescent="0.3">
      <c r="A107" s="24" t="s">
        <v>178</v>
      </c>
      <c r="B107" s="26">
        <v>19.68</v>
      </c>
      <c r="C107" s="25"/>
      <c r="D107" s="26">
        <v>32.79</v>
      </c>
      <c r="E107" s="26">
        <v>8.61</v>
      </c>
      <c r="F107" s="26">
        <v>56.92</v>
      </c>
      <c r="G107" s="26">
        <v>27.79</v>
      </c>
      <c r="H107" s="26">
        <v>11.23</v>
      </c>
      <c r="I107" s="26">
        <v>14.56</v>
      </c>
      <c r="J107" s="26">
        <v>10.77</v>
      </c>
      <c r="K107" s="26">
        <v>24.3</v>
      </c>
      <c r="L107" s="26">
        <v>7.22</v>
      </c>
      <c r="M107" s="26">
        <v>10.95</v>
      </c>
      <c r="N107" s="26">
        <v>6.07</v>
      </c>
      <c r="O107" s="26">
        <v>15.34</v>
      </c>
      <c r="P107" s="26">
        <v>1.74</v>
      </c>
      <c r="Q107" s="26">
        <v>7.94</v>
      </c>
      <c r="R107" s="25"/>
      <c r="S107" s="25"/>
      <c r="T107" s="25"/>
      <c r="U107" s="26">
        <v>28.05</v>
      </c>
      <c r="V107" s="26">
        <v>0.39</v>
      </c>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row>
    <row r="108" spans="1:85" x14ac:dyDescent="0.3">
      <c r="A108" s="24" t="s">
        <v>179</v>
      </c>
      <c r="B108" s="26">
        <v>19.91</v>
      </c>
      <c r="C108" s="25"/>
      <c r="D108" s="26">
        <v>33.01</v>
      </c>
      <c r="E108" s="26">
        <v>8.7899999999999991</v>
      </c>
      <c r="F108" s="26">
        <v>57.57</v>
      </c>
      <c r="G108" s="26">
        <v>28.11</v>
      </c>
      <c r="H108" s="26">
        <v>11.3</v>
      </c>
      <c r="I108" s="26">
        <v>14.76</v>
      </c>
      <c r="J108" s="26">
        <v>10.92</v>
      </c>
      <c r="K108" s="26">
        <v>24.53</v>
      </c>
      <c r="L108" s="26">
        <v>7.36</v>
      </c>
      <c r="M108" s="26">
        <v>11.05</v>
      </c>
      <c r="N108" s="26">
        <v>6.15</v>
      </c>
      <c r="O108" s="26">
        <v>15.52</v>
      </c>
      <c r="P108" s="26">
        <v>1.83</v>
      </c>
      <c r="Q108" s="26">
        <v>8.0299999999999994</v>
      </c>
      <c r="R108" s="25"/>
      <c r="S108" s="25"/>
      <c r="T108" s="25"/>
      <c r="U108" s="26">
        <v>28.25</v>
      </c>
      <c r="V108" s="26">
        <v>0.41</v>
      </c>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row>
    <row r="109" spans="1:85" x14ac:dyDescent="0.3">
      <c r="A109" s="24" t="s">
        <v>180</v>
      </c>
      <c r="B109" s="26">
        <v>20.14</v>
      </c>
      <c r="C109" s="25"/>
      <c r="D109" s="26">
        <v>33.270000000000003</v>
      </c>
      <c r="E109" s="26">
        <v>8.9499999999999993</v>
      </c>
      <c r="F109" s="26">
        <v>58.22</v>
      </c>
      <c r="G109" s="26">
        <v>28.45</v>
      </c>
      <c r="H109" s="26">
        <v>11.36</v>
      </c>
      <c r="I109" s="26">
        <v>14.98</v>
      </c>
      <c r="J109" s="26">
        <v>11.07</v>
      </c>
      <c r="K109" s="26">
        <v>24.76</v>
      </c>
      <c r="L109" s="26">
        <v>7.5</v>
      </c>
      <c r="M109" s="26">
        <v>11.13</v>
      </c>
      <c r="N109" s="26">
        <v>6.24</v>
      </c>
      <c r="O109" s="26">
        <v>15.71</v>
      </c>
      <c r="P109" s="26">
        <v>1.92</v>
      </c>
      <c r="Q109" s="26">
        <v>8.1300000000000008</v>
      </c>
      <c r="R109" s="25"/>
      <c r="S109" s="25"/>
      <c r="T109" s="25"/>
      <c r="U109" s="26">
        <v>28.48</v>
      </c>
      <c r="V109" s="26">
        <v>0.44</v>
      </c>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row>
    <row r="110" spans="1:85" x14ac:dyDescent="0.3">
      <c r="A110" s="24" t="s">
        <v>181</v>
      </c>
      <c r="B110" s="26">
        <v>20.36</v>
      </c>
      <c r="C110" s="25"/>
      <c r="D110" s="26">
        <v>33.58</v>
      </c>
      <c r="E110" s="26">
        <v>9.1199999999999992</v>
      </c>
      <c r="F110" s="26">
        <v>58.83</v>
      </c>
      <c r="G110" s="26">
        <v>28.79</v>
      </c>
      <c r="H110" s="26">
        <v>11.41</v>
      </c>
      <c r="I110" s="26">
        <v>15.21</v>
      </c>
      <c r="J110" s="26">
        <v>11.23</v>
      </c>
      <c r="K110" s="26">
        <v>24.98</v>
      </c>
      <c r="L110" s="26">
        <v>7.64</v>
      </c>
      <c r="M110" s="26">
        <v>11.21</v>
      </c>
      <c r="N110" s="26">
        <v>6.32</v>
      </c>
      <c r="O110" s="26">
        <v>15.9</v>
      </c>
      <c r="P110" s="26">
        <v>2.0299999999999998</v>
      </c>
      <c r="Q110" s="26">
        <v>8.23</v>
      </c>
      <c r="R110" s="25"/>
      <c r="S110" s="25"/>
      <c r="T110" s="25"/>
      <c r="U110" s="26">
        <v>28.72</v>
      </c>
      <c r="V110" s="26">
        <v>0.47</v>
      </c>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row>
    <row r="111" spans="1:85" x14ac:dyDescent="0.3">
      <c r="A111" s="24" t="s">
        <v>182</v>
      </c>
      <c r="B111" s="26">
        <v>20.58</v>
      </c>
      <c r="C111" s="25"/>
      <c r="D111" s="26">
        <v>33.92</v>
      </c>
      <c r="E111" s="26">
        <v>9.2899999999999991</v>
      </c>
      <c r="F111" s="26">
        <v>59.4</v>
      </c>
      <c r="G111" s="26">
        <v>29.14</v>
      </c>
      <c r="H111" s="26">
        <v>11.46</v>
      </c>
      <c r="I111" s="26">
        <v>15.44</v>
      </c>
      <c r="J111" s="26">
        <v>11.4</v>
      </c>
      <c r="K111" s="26">
        <v>25.19</v>
      </c>
      <c r="L111" s="26">
        <v>7.78</v>
      </c>
      <c r="M111" s="26">
        <v>11.28</v>
      </c>
      <c r="N111" s="26">
        <v>6.4</v>
      </c>
      <c r="O111" s="26">
        <v>16.100000000000001</v>
      </c>
      <c r="P111" s="26">
        <v>2.13</v>
      </c>
      <c r="Q111" s="26">
        <v>8.33</v>
      </c>
      <c r="R111" s="25"/>
      <c r="S111" s="25"/>
      <c r="T111" s="25"/>
      <c r="U111" s="26">
        <v>28.97</v>
      </c>
      <c r="V111" s="26">
        <v>0.47</v>
      </c>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row>
    <row r="112" spans="1:85" x14ac:dyDescent="0.3">
      <c r="A112" s="24" t="s">
        <v>183</v>
      </c>
      <c r="B112" s="26">
        <v>20.8</v>
      </c>
      <c r="C112" s="25"/>
      <c r="D112" s="26">
        <v>34.299999999999997</v>
      </c>
      <c r="E112" s="26">
        <v>9.48</v>
      </c>
      <c r="F112" s="26">
        <v>59.93</v>
      </c>
      <c r="G112" s="26">
        <v>29.51</v>
      </c>
      <c r="H112" s="26">
        <v>11.52</v>
      </c>
      <c r="I112" s="26">
        <v>15.67</v>
      </c>
      <c r="J112" s="26">
        <v>11.58</v>
      </c>
      <c r="K112" s="26">
        <v>25.39</v>
      </c>
      <c r="L112" s="26">
        <v>7.94</v>
      </c>
      <c r="M112" s="26">
        <v>11.34</v>
      </c>
      <c r="N112" s="26">
        <v>6.5</v>
      </c>
      <c r="O112" s="26">
        <v>16.3</v>
      </c>
      <c r="P112" s="26">
        <v>2.2400000000000002</v>
      </c>
      <c r="Q112" s="26">
        <v>8.43</v>
      </c>
      <c r="R112" s="25"/>
      <c r="S112" s="25"/>
      <c r="T112" s="25"/>
      <c r="U112" s="26">
        <v>29.22</v>
      </c>
      <c r="V112" s="26">
        <v>0.48</v>
      </c>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row>
    <row r="113" spans="1:85" x14ac:dyDescent="0.3">
      <c r="A113" s="24" t="s">
        <v>184</v>
      </c>
      <c r="B113" s="26">
        <v>21.02</v>
      </c>
      <c r="C113" s="25"/>
      <c r="D113" s="26">
        <v>34.74</v>
      </c>
      <c r="E113" s="26">
        <v>9.67</v>
      </c>
      <c r="F113" s="26">
        <v>60.42</v>
      </c>
      <c r="G113" s="26">
        <v>29.91</v>
      </c>
      <c r="H113" s="26">
        <v>11.6</v>
      </c>
      <c r="I113" s="26">
        <v>15.9</v>
      </c>
      <c r="J113" s="26">
        <v>11.76</v>
      </c>
      <c r="K113" s="26">
        <v>25.57</v>
      </c>
      <c r="L113" s="26">
        <v>8.11</v>
      </c>
      <c r="M113" s="26">
        <v>11.39</v>
      </c>
      <c r="N113" s="26">
        <v>6.6</v>
      </c>
      <c r="O113" s="26">
        <v>16.52</v>
      </c>
      <c r="P113" s="26">
        <v>2.35</v>
      </c>
      <c r="Q113" s="26">
        <v>8.5399999999999991</v>
      </c>
      <c r="R113" s="25"/>
      <c r="S113" s="25"/>
      <c r="T113" s="25"/>
      <c r="U113" s="26">
        <v>29.47</v>
      </c>
      <c r="V113" s="26">
        <v>0.49</v>
      </c>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row>
    <row r="114" spans="1:85" x14ac:dyDescent="0.3">
      <c r="A114" s="24" t="s">
        <v>185</v>
      </c>
      <c r="B114" s="26">
        <v>21.25</v>
      </c>
      <c r="C114" s="25"/>
      <c r="D114" s="26">
        <v>35.229999999999997</v>
      </c>
      <c r="E114" s="26">
        <v>9.8699999999999992</v>
      </c>
      <c r="F114" s="26">
        <v>60.92</v>
      </c>
      <c r="G114" s="26">
        <v>30.32</v>
      </c>
      <c r="H114" s="26">
        <v>11.68</v>
      </c>
      <c r="I114" s="26">
        <v>16.14</v>
      </c>
      <c r="J114" s="26">
        <v>11.97</v>
      </c>
      <c r="K114" s="26">
        <v>25.76</v>
      </c>
      <c r="L114" s="26">
        <v>8.3000000000000007</v>
      </c>
      <c r="M114" s="26">
        <v>11.44</v>
      </c>
      <c r="N114" s="26">
        <v>6.72</v>
      </c>
      <c r="O114" s="26">
        <v>16.739999999999998</v>
      </c>
      <c r="P114" s="26">
        <v>2.46</v>
      </c>
      <c r="Q114" s="26">
        <v>8.65</v>
      </c>
      <c r="R114" s="25"/>
      <c r="S114" s="25"/>
      <c r="T114" s="25"/>
      <c r="U114" s="26">
        <v>29.73</v>
      </c>
      <c r="V114" s="26">
        <v>0.5</v>
      </c>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row>
    <row r="115" spans="1:85" x14ac:dyDescent="0.3">
      <c r="A115" s="24" t="s">
        <v>186</v>
      </c>
      <c r="B115" s="26">
        <v>21.49</v>
      </c>
      <c r="C115" s="25"/>
      <c r="D115" s="26">
        <v>35.72</v>
      </c>
      <c r="E115" s="26">
        <v>10.06</v>
      </c>
      <c r="F115" s="26">
        <v>61.42</v>
      </c>
      <c r="G115" s="26">
        <v>30.73</v>
      </c>
      <c r="H115" s="26">
        <v>11.76</v>
      </c>
      <c r="I115" s="26">
        <v>16.399999999999999</v>
      </c>
      <c r="J115" s="26">
        <v>12.18</v>
      </c>
      <c r="K115" s="26">
        <v>25.97</v>
      </c>
      <c r="L115" s="26">
        <v>8.51</v>
      </c>
      <c r="M115" s="26">
        <v>11.5</v>
      </c>
      <c r="N115" s="26">
        <v>6.85</v>
      </c>
      <c r="O115" s="26">
        <v>16.98</v>
      </c>
      <c r="P115" s="26">
        <v>2.56</v>
      </c>
      <c r="Q115" s="26">
        <v>8.7799999999999994</v>
      </c>
      <c r="R115" s="25"/>
      <c r="S115" s="25"/>
      <c r="T115" s="25"/>
      <c r="U115" s="26">
        <v>30.01</v>
      </c>
      <c r="V115" s="26">
        <v>0.52</v>
      </c>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row>
    <row r="116" spans="1:85" x14ac:dyDescent="0.3">
      <c r="A116" s="24" t="s">
        <v>187</v>
      </c>
      <c r="B116" s="26">
        <v>21.73</v>
      </c>
      <c r="C116" s="25"/>
      <c r="D116" s="26">
        <v>36.19</v>
      </c>
      <c r="E116" s="26">
        <v>10.24</v>
      </c>
      <c r="F116" s="26">
        <v>61.93</v>
      </c>
      <c r="G116" s="26">
        <v>31.12</v>
      </c>
      <c r="H116" s="26">
        <v>11.85</v>
      </c>
      <c r="I116" s="26">
        <v>16.649999999999999</v>
      </c>
      <c r="J116" s="26">
        <v>12.4</v>
      </c>
      <c r="K116" s="26">
        <v>26.21</v>
      </c>
      <c r="L116" s="26">
        <v>8.7100000000000009</v>
      </c>
      <c r="M116" s="26">
        <v>11.56</v>
      </c>
      <c r="N116" s="26">
        <v>6.98</v>
      </c>
      <c r="O116" s="26">
        <v>17.23</v>
      </c>
      <c r="P116" s="26">
        <v>2.67</v>
      </c>
      <c r="Q116" s="26">
        <v>8.91</v>
      </c>
      <c r="R116" s="25"/>
      <c r="S116" s="25"/>
      <c r="T116" s="25"/>
      <c r="U116" s="26">
        <v>30.32</v>
      </c>
      <c r="V116" s="26">
        <v>0.55000000000000004</v>
      </c>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row>
    <row r="117" spans="1:85" x14ac:dyDescent="0.3">
      <c r="A117" s="24" t="s">
        <v>188</v>
      </c>
      <c r="B117" s="26">
        <v>21.98</v>
      </c>
      <c r="C117" s="25"/>
      <c r="D117" s="26">
        <v>36.630000000000003</v>
      </c>
      <c r="E117" s="26">
        <v>10.4</v>
      </c>
      <c r="F117" s="26">
        <v>62.5</v>
      </c>
      <c r="G117" s="26">
        <v>31.51</v>
      </c>
      <c r="H117" s="26">
        <v>11.93</v>
      </c>
      <c r="I117" s="26">
        <v>16.93</v>
      </c>
      <c r="J117" s="26">
        <v>12.63</v>
      </c>
      <c r="K117" s="26">
        <v>26.48</v>
      </c>
      <c r="L117" s="26">
        <v>8.92</v>
      </c>
      <c r="M117" s="26">
        <v>11.64</v>
      </c>
      <c r="N117" s="26">
        <v>7.11</v>
      </c>
      <c r="O117" s="26">
        <v>17.5</v>
      </c>
      <c r="P117" s="26">
        <v>2.77</v>
      </c>
      <c r="Q117" s="26">
        <v>9.0500000000000007</v>
      </c>
      <c r="R117" s="25"/>
      <c r="S117" s="25"/>
      <c r="T117" s="25"/>
      <c r="U117" s="26">
        <v>30.68</v>
      </c>
      <c r="V117" s="26">
        <v>0.56999999999999995</v>
      </c>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x14ac:dyDescent="0.3">
      <c r="A118" s="24" t="s">
        <v>189</v>
      </c>
      <c r="B118" s="26">
        <v>22.24</v>
      </c>
      <c r="C118" s="25"/>
      <c r="D118" s="26">
        <v>37.020000000000003</v>
      </c>
      <c r="E118" s="26">
        <v>10.56</v>
      </c>
      <c r="F118" s="26">
        <v>63.13</v>
      </c>
      <c r="G118" s="26">
        <v>31.87</v>
      </c>
      <c r="H118" s="26">
        <v>12.01</v>
      </c>
      <c r="I118" s="26">
        <v>17.21</v>
      </c>
      <c r="J118" s="26">
        <v>12.86</v>
      </c>
      <c r="K118" s="26">
        <v>26.79</v>
      </c>
      <c r="L118" s="26">
        <v>9.1300000000000008</v>
      </c>
      <c r="M118" s="26">
        <v>11.73</v>
      </c>
      <c r="N118" s="26">
        <v>7.26</v>
      </c>
      <c r="O118" s="26">
        <v>17.78</v>
      </c>
      <c r="P118" s="26">
        <v>2.89</v>
      </c>
      <c r="Q118" s="26">
        <v>9.19</v>
      </c>
      <c r="R118" s="25"/>
      <c r="S118" s="25"/>
      <c r="T118" s="25"/>
      <c r="U118" s="26">
        <v>31.06</v>
      </c>
      <c r="V118" s="26">
        <v>0.6</v>
      </c>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row>
    <row r="119" spans="1:85" x14ac:dyDescent="0.3">
      <c r="A119" s="24" t="s">
        <v>190</v>
      </c>
      <c r="B119" s="26">
        <v>22.52</v>
      </c>
      <c r="C119" s="25"/>
      <c r="D119" s="26">
        <v>37.4</v>
      </c>
      <c r="E119" s="26">
        <v>10.71</v>
      </c>
      <c r="F119" s="26">
        <v>63.83</v>
      </c>
      <c r="G119" s="26">
        <v>32.22</v>
      </c>
      <c r="H119" s="26">
        <v>12.09</v>
      </c>
      <c r="I119" s="26">
        <v>17.510000000000002</v>
      </c>
      <c r="J119" s="26">
        <v>13.09</v>
      </c>
      <c r="K119" s="26">
        <v>27.1</v>
      </c>
      <c r="L119" s="26">
        <v>9.35</v>
      </c>
      <c r="M119" s="26">
        <v>11.82</v>
      </c>
      <c r="N119" s="26">
        <v>7.4</v>
      </c>
      <c r="O119" s="26">
        <v>18.079999999999998</v>
      </c>
      <c r="P119" s="26">
        <v>3</v>
      </c>
      <c r="Q119" s="26">
        <v>9.33</v>
      </c>
      <c r="R119" s="25"/>
      <c r="S119" s="25"/>
      <c r="T119" s="25"/>
      <c r="U119" s="26">
        <v>31.47</v>
      </c>
      <c r="V119" s="26">
        <v>0.6</v>
      </c>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row>
    <row r="120" spans="1:85" x14ac:dyDescent="0.3">
      <c r="A120" s="24" t="s">
        <v>191</v>
      </c>
      <c r="B120" s="26">
        <v>22.81</v>
      </c>
      <c r="C120" s="25"/>
      <c r="D120" s="26">
        <v>37.79</v>
      </c>
      <c r="E120" s="26">
        <v>10.86</v>
      </c>
      <c r="F120" s="26">
        <v>64.61</v>
      </c>
      <c r="G120" s="26">
        <v>32.549999999999997</v>
      </c>
      <c r="H120" s="26">
        <v>12.18</v>
      </c>
      <c r="I120" s="26">
        <v>17.850000000000001</v>
      </c>
      <c r="J120" s="26">
        <v>13.34</v>
      </c>
      <c r="K120" s="26">
        <v>27.4</v>
      </c>
      <c r="L120" s="26">
        <v>9.58</v>
      </c>
      <c r="M120" s="26">
        <v>11.92</v>
      </c>
      <c r="N120" s="26">
        <v>7.55</v>
      </c>
      <c r="O120" s="26">
        <v>18.39</v>
      </c>
      <c r="P120" s="26">
        <v>3.12</v>
      </c>
      <c r="Q120" s="26">
        <v>9.4600000000000009</v>
      </c>
      <c r="R120" s="25"/>
      <c r="S120" s="25"/>
      <c r="T120" s="25"/>
      <c r="U120" s="26">
        <v>31.88</v>
      </c>
      <c r="V120" s="26">
        <v>0.61</v>
      </c>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row>
    <row r="121" spans="1:85" x14ac:dyDescent="0.3">
      <c r="A121" s="24" t="s">
        <v>192</v>
      </c>
      <c r="B121" s="26">
        <v>23.11</v>
      </c>
      <c r="C121" s="25"/>
      <c r="D121" s="26">
        <v>38.200000000000003</v>
      </c>
      <c r="E121" s="26">
        <v>11.02</v>
      </c>
      <c r="F121" s="26">
        <v>65.47</v>
      </c>
      <c r="G121" s="26">
        <v>32.880000000000003</v>
      </c>
      <c r="H121" s="26">
        <v>12.28</v>
      </c>
      <c r="I121" s="26">
        <v>18.21</v>
      </c>
      <c r="J121" s="26">
        <v>13.58</v>
      </c>
      <c r="K121" s="26">
        <v>27.67</v>
      </c>
      <c r="L121" s="26">
        <v>9.82</v>
      </c>
      <c r="M121" s="26">
        <v>12.03</v>
      </c>
      <c r="N121" s="26">
        <v>7.71</v>
      </c>
      <c r="O121" s="26">
        <v>18.7</v>
      </c>
      <c r="P121" s="26">
        <v>3.23</v>
      </c>
      <c r="Q121" s="26">
        <v>9.6</v>
      </c>
      <c r="R121" s="25"/>
      <c r="S121" s="25"/>
      <c r="T121" s="25"/>
      <c r="U121" s="26">
        <v>32.270000000000003</v>
      </c>
      <c r="V121" s="26">
        <v>0.62</v>
      </c>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row>
    <row r="122" spans="1:85" x14ac:dyDescent="0.3">
      <c r="A122" s="24" t="s">
        <v>193</v>
      </c>
      <c r="B122" s="26">
        <v>23.42</v>
      </c>
      <c r="C122" s="25"/>
      <c r="D122" s="26">
        <v>38.659999999999997</v>
      </c>
      <c r="E122" s="26">
        <v>11.19</v>
      </c>
      <c r="F122" s="26">
        <v>66.39</v>
      </c>
      <c r="G122" s="26">
        <v>33.22</v>
      </c>
      <c r="H122" s="26">
        <v>12.38</v>
      </c>
      <c r="I122" s="26">
        <v>18.59</v>
      </c>
      <c r="J122" s="26">
        <v>13.84</v>
      </c>
      <c r="K122" s="26">
        <v>27.89</v>
      </c>
      <c r="L122" s="26">
        <v>10.08</v>
      </c>
      <c r="M122" s="26">
        <v>12.14</v>
      </c>
      <c r="N122" s="26">
        <v>7.89</v>
      </c>
      <c r="O122" s="26">
        <v>19.03</v>
      </c>
      <c r="P122" s="26">
        <v>3.35</v>
      </c>
      <c r="Q122" s="26">
        <v>9.75</v>
      </c>
      <c r="R122" s="25"/>
      <c r="S122" s="25"/>
      <c r="T122" s="25"/>
      <c r="U122" s="26">
        <v>32.659999999999997</v>
      </c>
      <c r="V122" s="26">
        <v>0.62</v>
      </c>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row>
    <row r="123" spans="1:85" x14ac:dyDescent="0.3">
      <c r="A123" s="24" t="s">
        <v>194</v>
      </c>
      <c r="B123" s="26">
        <v>23.73</v>
      </c>
      <c r="C123" s="25"/>
      <c r="D123" s="26">
        <v>39.119999999999997</v>
      </c>
      <c r="E123" s="26">
        <v>11.36</v>
      </c>
      <c r="F123" s="26">
        <v>67.319999999999993</v>
      </c>
      <c r="G123" s="26">
        <v>33.56</v>
      </c>
      <c r="H123" s="26">
        <v>12.49</v>
      </c>
      <c r="I123" s="26">
        <v>18.97</v>
      </c>
      <c r="J123" s="26">
        <v>14.1</v>
      </c>
      <c r="K123" s="26">
        <v>28.07</v>
      </c>
      <c r="L123" s="26">
        <v>10.34</v>
      </c>
      <c r="M123" s="26">
        <v>12.24</v>
      </c>
      <c r="N123" s="26">
        <v>8.07</v>
      </c>
      <c r="O123" s="26">
        <v>19.350000000000001</v>
      </c>
      <c r="P123" s="26">
        <v>3.47</v>
      </c>
      <c r="Q123" s="26">
        <v>9.9</v>
      </c>
      <c r="R123" s="25"/>
      <c r="S123" s="25"/>
      <c r="T123" s="25"/>
      <c r="U123" s="26">
        <v>33.03</v>
      </c>
      <c r="V123" s="26">
        <v>0.65</v>
      </c>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row>
    <row r="124" spans="1:85" x14ac:dyDescent="0.3">
      <c r="A124" s="24" t="s">
        <v>195</v>
      </c>
      <c r="B124" s="26">
        <v>24.02</v>
      </c>
      <c r="C124" s="25"/>
      <c r="D124" s="26">
        <v>39.56</v>
      </c>
      <c r="E124" s="26">
        <v>11.53</v>
      </c>
      <c r="F124" s="26">
        <v>68.209999999999994</v>
      </c>
      <c r="G124" s="26">
        <v>33.909999999999997</v>
      </c>
      <c r="H124" s="26">
        <v>12.61</v>
      </c>
      <c r="I124" s="26">
        <v>19.309999999999999</v>
      </c>
      <c r="J124" s="26">
        <v>14.35</v>
      </c>
      <c r="K124" s="26">
        <v>28.2</v>
      </c>
      <c r="L124" s="26">
        <v>10.59</v>
      </c>
      <c r="M124" s="26">
        <v>12.35</v>
      </c>
      <c r="N124" s="26">
        <v>8.2899999999999991</v>
      </c>
      <c r="O124" s="26">
        <v>19.690000000000001</v>
      </c>
      <c r="P124" s="26">
        <v>3.59</v>
      </c>
      <c r="Q124" s="26">
        <v>10.039999999999999</v>
      </c>
      <c r="R124" s="25"/>
      <c r="S124" s="25"/>
      <c r="T124" s="25"/>
      <c r="U124" s="26">
        <v>33.39</v>
      </c>
      <c r="V124" s="26">
        <v>0.69</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row>
    <row r="125" spans="1:85" x14ac:dyDescent="0.3">
      <c r="A125" s="24" t="s">
        <v>196</v>
      </c>
      <c r="B125" s="26">
        <v>24.3</v>
      </c>
      <c r="C125" s="25"/>
      <c r="D125" s="26">
        <v>39.950000000000003</v>
      </c>
      <c r="E125" s="26">
        <v>11.69</v>
      </c>
      <c r="F125" s="26">
        <v>69.05</v>
      </c>
      <c r="G125" s="26">
        <v>34.29</v>
      </c>
      <c r="H125" s="26">
        <v>12.74</v>
      </c>
      <c r="I125" s="26">
        <v>19.600000000000001</v>
      </c>
      <c r="J125" s="26">
        <v>14.59</v>
      </c>
      <c r="K125" s="26">
        <v>28.3</v>
      </c>
      <c r="L125" s="26">
        <v>10.82</v>
      </c>
      <c r="M125" s="26">
        <v>12.46</v>
      </c>
      <c r="N125" s="26">
        <v>8.52</v>
      </c>
      <c r="O125" s="26">
        <v>20.02</v>
      </c>
      <c r="P125" s="26">
        <v>3.71</v>
      </c>
      <c r="Q125" s="26">
        <v>10.19</v>
      </c>
      <c r="R125" s="25"/>
      <c r="S125" s="25"/>
      <c r="T125" s="25"/>
      <c r="U125" s="26">
        <v>33.75</v>
      </c>
      <c r="V125" s="26">
        <v>0.72</v>
      </c>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row>
    <row r="126" spans="1:85" x14ac:dyDescent="0.3">
      <c r="A126" s="24" t="s">
        <v>197</v>
      </c>
      <c r="B126" s="26">
        <v>24.57</v>
      </c>
      <c r="C126" s="25"/>
      <c r="D126" s="26">
        <v>40.33</v>
      </c>
      <c r="E126" s="26">
        <v>11.83</v>
      </c>
      <c r="F126" s="26">
        <v>69.81</v>
      </c>
      <c r="G126" s="26">
        <v>34.700000000000003</v>
      </c>
      <c r="H126" s="26">
        <v>12.87</v>
      </c>
      <c r="I126" s="26">
        <v>19.86</v>
      </c>
      <c r="J126" s="26">
        <v>14.82</v>
      </c>
      <c r="K126" s="26">
        <v>28.35</v>
      </c>
      <c r="L126" s="26">
        <v>11.04</v>
      </c>
      <c r="M126" s="26">
        <v>12.57</v>
      </c>
      <c r="N126" s="26">
        <v>8.7799999999999994</v>
      </c>
      <c r="O126" s="26">
        <v>20.350000000000001</v>
      </c>
      <c r="P126" s="26">
        <v>3.82</v>
      </c>
      <c r="Q126" s="26">
        <v>10.32</v>
      </c>
      <c r="R126" s="25"/>
      <c r="S126" s="25"/>
      <c r="T126" s="25"/>
      <c r="U126" s="26">
        <v>34.11</v>
      </c>
      <c r="V126" s="26">
        <v>0.75</v>
      </c>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row>
    <row r="127" spans="1:85" x14ac:dyDescent="0.3">
      <c r="A127" s="24" t="s">
        <v>198</v>
      </c>
      <c r="B127" s="26">
        <v>24.82</v>
      </c>
      <c r="C127" s="25"/>
      <c r="D127" s="26">
        <v>40.69</v>
      </c>
      <c r="E127" s="26">
        <v>11.96</v>
      </c>
      <c r="F127" s="26">
        <v>70.47</v>
      </c>
      <c r="G127" s="26">
        <v>35.15</v>
      </c>
      <c r="H127" s="26">
        <v>13</v>
      </c>
      <c r="I127" s="26">
        <v>20.100000000000001</v>
      </c>
      <c r="J127" s="26">
        <v>15.05</v>
      </c>
      <c r="K127" s="26">
        <v>28.38</v>
      </c>
      <c r="L127" s="26">
        <v>11.25</v>
      </c>
      <c r="M127" s="26">
        <v>12.68</v>
      </c>
      <c r="N127" s="26">
        <v>9.0399999999999991</v>
      </c>
      <c r="O127" s="26">
        <v>20.67</v>
      </c>
      <c r="P127" s="26">
        <v>3.93</v>
      </c>
      <c r="Q127" s="26">
        <v>10.45</v>
      </c>
      <c r="R127" s="25"/>
      <c r="S127" s="25"/>
      <c r="T127" s="25"/>
      <c r="U127" s="26">
        <v>34.47</v>
      </c>
      <c r="V127" s="26">
        <v>0.75</v>
      </c>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row>
    <row r="128" spans="1:85" x14ac:dyDescent="0.3">
      <c r="A128" s="24" t="s">
        <v>199</v>
      </c>
      <c r="B128" s="26">
        <v>25.05</v>
      </c>
      <c r="C128" s="25"/>
      <c r="D128" s="26">
        <v>41.05</v>
      </c>
      <c r="E128" s="26">
        <v>12.08</v>
      </c>
      <c r="F128" s="26">
        <v>71.03</v>
      </c>
      <c r="G128" s="26">
        <v>35.65</v>
      </c>
      <c r="H128" s="26">
        <v>13.13</v>
      </c>
      <c r="I128" s="26">
        <v>20.36</v>
      </c>
      <c r="J128" s="26">
        <v>15.28</v>
      </c>
      <c r="K128" s="26">
        <v>28.38</v>
      </c>
      <c r="L128" s="26">
        <v>11.46</v>
      </c>
      <c r="M128" s="26">
        <v>12.79</v>
      </c>
      <c r="N128" s="26">
        <v>9.3000000000000007</v>
      </c>
      <c r="O128" s="26">
        <v>20.98</v>
      </c>
      <c r="P128" s="26">
        <v>4.04</v>
      </c>
      <c r="Q128" s="26">
        <v>10.58</v>
      </c>
      <c r="R128" s="25"/>
      <c r="S128" s="25"/>
      <c r="T128" s="25"/>
      <c r="U128" s="26">
        <v>34.82</v>
      </c>
      <c r="V128" s="26">
        <v>0.76</v>
      </c>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row>
    <row r="129" spans="1:85" x14ac:dyDescent="0.3">
      <c r="A129" s="24" t="s">
        <v>200</v>
      </c>
      <c r="B129" s="26">
        <v>25.28</v>
      </c>
      <c r="C129" s="25"/>
      <c r="D129" s="26">
        <v>41.42</v>
      </c>
      <c r="E129" s="26">
        <v>12.18</v>
      </c>
      <c r="F129" s="26">
        <v>71.52</v>
      </c>
      <c r="G129" s="26">
        <v>36.21</v>
      </c>
      <c r="H129" s="26">
        <v>13.26</v>
      </c>
      <c r="I129" s="26">
        <v>20.67</v>
      </c>
      <c r="J129" s="26">
        <v>15.51</v>
      </c>
      <c r="K129" s="26">
        <v>28.38</v>
      </c>
      <c r="L129" s="26">
        <v>11.68</v>
      </c>
      <c r="M129" s="26">
        <v>12.9</v>
      </c>
      <c r="N129" s="26">
        <v>9.5399999999999991</v>
      </c>
      <c r="O129" s="26">
        <v>21.29</v>
      </c>
      <c r="P129" s="26">
        <v>4.1399999999999997</v>
      </c>
      <c r="Q129" s="26">
        <v>10.69</v>
      </c>
      <c r="R129" s="25"/>
      <c r="S129" s="25"/>
      <c r="T129" s="25"/>
      <c r="U129" s="26">
        <v>35.17</v>
      </c>
      <c r="V129" s="26">
        <v>0.77</v>
      </c>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row>
    <row r="130" spans="1:85" x14ac:dyDescent="0.3">
      <c r="A130" s="24" t="s">
        <v>201</v>
      </c>
      <c r="B130" s="26">
        <v>25.51</v>
      </c>
      <c r="C130" s="25"/>
      <c r="D130" s="26">
        <v>41.79</v>
      </c>
      <c r="E130" s="26">
        <v>12.28</v>
      </c>
      <c r="F130" s="26">
        <v>71.959999999999994</v>
      </c>
      <c r="G130" s="26">
        <v>36.83</v>
      </c>
      <c r="H130" s="26">
        <v>13.4</v>
      </c>
      <c r="I130" s="26">
        <v>21.03</v>
      </c>
      <c r="J130" s="26">
        <v>15.74</v>
      </c>
      <c r="K130" s="26">
        <v>28.39</v>
      </c>
      <c r="L130" s="26">
        <v>11.9</v>
      </c>
      <c r="M130" s="26">
        <v>13.02</v>
      </c>
      <c r="N130" s="26">
        <v>9.7799999999999994</v>
      </c>
      <c r="O130" s="26">
        <v>21.6</v>
      </c>
      <c r="P130" s="26">
        <v>4.25</v>
      </c>
      <c r="Q130" s="26">
        <v>10.81</v>
      </c>
      <c r="R130" s="25"/>
      <c r="S130" s="25"/>
      <c r="T130" s="25"/>
      <c r="U130" s="26">
        <v>35.53</v>
      </c>
      <c r="V130" s="26">
        <v>0.77</v>
      </c>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row>
    <row r="131" spans="1:85" x14ac:dyDescent="0.3">
      <c r="A131" s="24" t="s">
        <v>202</v>
      </c>
      <c r="B131" s="26">
        <v>25.75</v>
      </c>
      <c r="C131" s="25"/>
      <c r="D131" s="26">
        <v>42.17</v>
      </c>
      <c r="E131" s="26">
        <v>12.38</v>
      </c>
      <c r="F131" s="26">
        <v>72.39</v>
      </c>
      <c r="G131" s="26">
        <v>37.479999999999997</v>
      </c>
      <c r="H131" s="26">
        <v>13.53</v>
      </c>
      <c r="I131" s="26">
        <v>21.45</v>
      </c>
      <c r="J131" s="26">
        <v>15.98</v>
      </c>
      <c r="K131" s="26">
        <v>28.43</v>
      </c>
      <c r="L131" s="26">
        <v>12.12</v>
      </c>
      <c r="M131" s="26">
        <v>13.13</v>
      </c>
      <c r="N131" s="26">
        <v>10</v>
      </c>
      <c r="O131" s="26">
        <v>21.92</v>
      </c>
      <c r="P131" s="26">
        <v>4.3600000000000003</v>
      </c>
      <c r="Q131" s="26">
        <v>10.95</v>
      </c>
      <c r="R131" s="25"/>
      <c r="S131" s="25"/>
      <c r="T131" s="25"/>
      <c r="U131" s="26">
        <v>35.909999999999997</v>
      </c>
      <c r="V131" s="26">
        <v>0.8</v>
      </c>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row>
    <row r="132" spans="1:85" x14ac:dyDescent="0.3">
      <c r="A132" s="24" t="s">
        <v>203</v>
      </c>
      <c r="B132" s="26">
        <v>26</v>
      </c>
      <c r="C132" s="25"/>
      <c r="D132" s="26">
        <v>42.55</v>
      </c>
      <c r="E132" s="26">
        <v>12.48</v>
      </c>
      <c r="F132" s="26">
        <v>72.83</v>
      </c>
      <c r="G132" s="26">
        <v>38.159999999999997</v>
      </c>
      <c r="H132" s="26">
        <v>13.66</v>
      </c>
      <c r="I132" s="26">
        <v>21.91</v>
      </c>
      <c r="J132" s="26">
        <v>16.239999999999998</v>
      </c>
      <c r="K132" s="26">
        <v>28.51</v>
      </c>
      <c r="L132" s="26">
        <v>12.34</v>
      </c>
      <c r="M132" s="26">
        <v>13.25</v>
      </c>
      <c r="N132" s="26">
        <v>10.23</v>
      </c>
      <c r="O132" s="26">
        <v>22.27</v>
      </c>
      <c r="P132" s="26">
        <v>4.46</v>
      </c>
      <c r="Q132" s="26">
        <v>11.1</v>
      </c>
      <c r="R132" s="25"/>
      <c r="S132" s="25"/>
      <c r="T132" s="25"/>
      <c r="U132" s="26">
        <v>36.32</v>
      </c>
      <c r="V132" s="26">
        <v>0.84</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row>
    <row r="133" spans="1:85" x14ac:dyDescent="0.3">
      <c r="A133" s="24" t="s">
        <v>204</v>
      </c>
      <c r="B133" s="26">
        <v>26.28</v>
      </c>
      <c r="C133" s="25"/>
      <c r="D133" s="26">
        <v>42.93</v>
      </c>
      <c r="E133" s="26">
        <v>12.6</v>
      </c>
      <c r="F133" s="26">
        <v>73.33</v>
      </c>
      <c r="G133" s="26">
        <v>38.869999999999997</v>
      </c>
      <c r="H133" s="26">
        <v>13.81</v>
      </c>
      <c r="I133" s="26">
        <v>22.41</v>
      </c>
      <c r="J133" s="26">
        <v>16.5</v>
      </c>
      <c r="K133" s="26">
        <v>28.64</v>
      </c>
      <c r="L133" s="26">
        <v>12.56</v>
      </c>
      <c r="M133" s="26">
        <v>13.38</v>
      </c>
      <c r="N133" s="26">
        <v>10.47</v>
      </c>
      <c r="O133" s="26">
        <v>22.65</v>
      </c>
      <c r="P133" s="26">
        <v>4.57</v>
      </c>
      <c r="Q133" s="26">
        <v>11.27</v>
      </c>
      <c r="R133" s="25"/>
      <c r="S133" s="25"/>
      <c r="T133" s="25"/>
      <c r="U133" s="26">
        <v>36.770000000000003</v>
      </c>
      <c r="V133" s="26">
        <v>0.88</v>
      </c>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row>
    <row r="134" spans="1:85" x14ac:dyDescent="0.3">
      <c r="A134" s="24" t="s">
        <v>205</v>
      </c>
      <c r="B134" s="26">
        <v>26.55</v>
      </c>
      <c r="C134" s="25"/>
      <c r="D134" s="26">
        <v>43.34</v>
      </c>
      <c r="E134" s="26">
        <v>12.73</v>
      </c>
      <c r="F134" s="26">
        <v>73.89</v>
      </c>
      <c r="G134" s="26">
        <v>39.6</v>
      </c>
      <c r="H134" s="26">
        <v>13.97</v>
      </c>
      <c r="I134" s="26">
        <v>22.93</v>
      </c>
      <c r="J134" s="26">
        <v>16.79</v>
      </c>
      <c r="K134" s="26">
        <v>28.68</v>
      </c>
      <c r="L134" s="26">
        <v>12.79</v>
      </c>
      <c r="M134" s="26">
        <v>13.5</v>
      </c>
      <c r="N134" s="26">
        <v>10.72</v>
      </c>
      <c r="O134" s="26">
        <v>23.04</v>
      </c>
      <c r="P134" s="26">
        <v>4.68</v>
      </c>
      <c r="Q134" s="26">
        <v>11.44</v>
      </c>
      <c r="R134" s="25"/>
      <c r="S134" s="25"/>
      <c r="T134" s="25"/>
      <c r="U134" s="26">
        <v>37.229999999999997</v>
      </c>
      <c r="V134" s="26">
        <v>0.92</v>
      </c>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row>
    <row r="135" spans="1:85" x14ac:dyDescent="0.3">
      <c r="A135" s="24" t="s">
        <v>206</v>
      </c>
      <c r="B135" s="26">
        <v>26.85</v>
      </c>
      <c r="C135" s="25"/>
      <c r="D135" s="26">
        <v>43.78</v>
      </c>
      <c r="E135" s="26">
        <v>12.86</v>
      </c>
      <c r="F135" s="26">
        <v>74.489999999999995</v>
      </c>
      <c r="G135" s="26">
        <v>40.32</v>
      </c>
      <c r="H135" s="26">
        <v>14.14</v>
      </c>
      <c r="I135" s="26">
        <v>23.44</v>
      </c>
      <c r="J135" s="26">
        <v>17.100000000000001</v>
      </c>
      <c r="K135" s="26">
        <v>28.73</v>
      </c>
      <c r="L135" s="26">
        <v>13.06</v>
      </c>
      <c r="M135" s="26">
        <v>13.63</v>
      </c>
      <c r="N135" s="26">
        <v>10.98</v>
      </c>
      <c r="O135" s="26">
        <v>23.42</v>
      </c>
      <c r="P135" s="26">
        <v>4.7699999999999996</v>
      </c>
      <c r="Q135" s="26">
        <v>11.6</v>
      </c>
      <c r="R135" s="25"/>
      <c r="S135" s="25"/>
      <c r="T135" s="25"/>
      <c r="U135" s="26">
        <v>37.65</v>
      </c>
      <c r="V135" s="26">
        <v>0.93</v>
      </c>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row>
    <row r="136" spans="1:85" x14ac:dyDescent="0.3">
      <c r="A136" s="24" t="s">
        <v>207</v>
      </c>
      <c r="B136" s="26">
        <v>27.15</v>
      </c>
      <c r="C136" s="25"/>
      <c r="D136" s="26">
        <v>44.28</v>
      </c>
      <c r="E136" s="26">
        <v>13</v>
      </c>
      <c r="F136" s="26">
        <v>75.13</v>
      </c>
      <c r="G136" s="26">
        <v>41.03</v>
      </c>
      <c r="H136" s="26">
        <v>14.32</v>
      </c>
      <c r="I136" s="26">
        <v>23.95</v>
      </c>
      <c r="J136" s="26">
        <v>17.440000000000001</v>
      </c>
      <c r="K136" s="26">
        <v>28.78</v>
      </c>
      <c r="L136" s="26">
        <v>13.38</v>
      </c>
      <c r="M136" s="26">
        <v>13.75</v>
      </c>
      <c r="N136" s="26">
        <v>11.25</v>
      </c>
      <c r="O136" s="26">
        <v>23.78</v>
      </c>
      <c r="P136" s="26">
        <v>4.8600000000000003</v>
      </c>
      <c r="Q136" s="26">
        <v>11.74</v>
      </c>
      <c r="R136" s="25"/>
      <c r="S136" s="25"/>
      <c r="T136" s="25"/>
      <c r="U136" s="26">
        <v>37.979999999999997</v>
      </c>
      <c r="V136" s="26">
        <v>0.96</v>
      </c>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row>
    <row r="137" spans="1:85" x14ac:dyDescent="0.3">
      <c r="A137" s="24" t="s">
        <v>208</v>
      </c>
      <c r="B137" s="26">
        <v>27.47</v>
      </c>
      <c r="C137" s="25"/>
      <c r="D137" s="26">
        <v>44.84</v>
      </c>
      <c r="E137" s="26">
        <v>13.22</v>
      </c>
      <c r="F137" s="26">
        <v>75.83</v>
      </c>
      <c r="G137" s="26">
        <v>41.74</v>
      </c>
      <c r="H137" s="26">
        <v>14.5</v>
      </c>
      <c r="I137" s="26">
        <v>24.47</v>
      </c>
      <c r="J137" s="26">
        <v>17.809999999999999</v>
      </c>
      <c r="K137" s="26">
        <v>28.86</v>
      </c>
      <c r="L137" s="26">
        <v>13.77</v>
      </c>
      <c r="M137" s="26">
        <v>13.87</v>
      </c>
      <c r="N137" s="26">
        <v>11.53</v>
      </c>
      <c r="O137" s="26">
        <v>24.14</v>
      </c>
      <c r="P137" s="26">
        <v>4.93</v>
      </c>
      <c r="Q137" s="26">
        <v>11.86</v>
      </c>
      <c r="R137" s="25"/>
      <c r="S137" s="25"/>
      <c r="T137" s="25"/>
      <c r="U137" s="26">
        <v>38.21</v>
      </c>
      <c r="V137" s="26">
        <v>1.02</v>
      </c>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row>
    <row r="138" spans="1:85" x14ac:dyDescent="0.3">
      <c r="A138" s="24" t="s">
        <v>209</v>
      </c>
      <c r="B138" s="26">
        <v>27.8</v>
      </c>
      <c r="C138" s="25"/>
      <c r="D138" s="26">
        <v>45.41</v>
      </c>
      <c r="E138" s="26">
        <v>13.37</v>
      </c>
      <c r="F138" s="26">
        <v>76.56</v>
      </c>
      <c r="G138" s="26">
        <v>42.44</v>
      </c>
      <c r="H138" s="26">
        <v>14.69</v>
      </c>
      <c r="I138" s="26">
        <v>24.97</v>
      </c>
      <c r="J138" s="26">
        <v>18.190000000000001</v>
      </c>
      <c r="K138" s="26">
        <v>29.01</v>
      </c>
      <c r="L138" s="26">
        <v>14.22</v>
      </c>
      <c r="M138" s="26">
        <v>13.98</v>
      </c>
      <c r="N138" s="26">
        <v>11.81</v>
      </c>
      <c r="O138" s="26">
        <v>24.48</v>
      </c>
      <c r="P138" s="26">
        <v>5</v>
      </c>
      <c r="Q138" s="26">
        <v>11.94</v>
      </c>
      <c r="R138" s="25"/>
      <c r="S138" s="25"/>
      <c r="T138" s="25"/>
      <c r="U138" s="26">
        <v>38.35</v>
      </c>
      <c r="V138" s="26">
        <v>1.1100000000000001</v>
      </c>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row>
    <row r="139" spans="1:85" x14ac:dyDescent="0.3">
      <c r="A139" s="24" t="s">
        <v>210</v>
      </c>
      <c r="B139" s="26">
        <v>28.13</v>
      </c>
      <c r="C139" s="25"/>
      <c r="D139" s="26">
        <v>45.92</v>
      </c>
      <c r="E139" s="26">
        <v>13.5</v>
      </c>
      <c r="F139" s="26">
        <v>77.31</v>
      </c>
      <c r="G139" s="26">
        <v>43.15</v>
      </c>
      <c r="H139" s="26">
        <v>14.89</v>
      </c>
      <c r="I139" s="26">
        <v>25.43</v>
      </c>
      <c r="J139" s="26">
        <v>18.559999999999999</v>
      </c>
      <c r="K139" s="26">
        <v>29.11</v>
      </c>
      <c r="L139" s="26">
        <v>14.68</v>
      </c>
      <c r="M139" s="26">
        <v>14.09</v>
      </c>
      <c r="N139" s="26">
        <v>12.09</v>
      </c>
      <c r="O139" s="26">
        <v>24.78</v>
      </c>
      <c r="P139" s="26">
        <v>5.07</v>
      </c>
      <c r="Q139" s="26">
        <v>12.01</v>
      </c>
      <c r="R139" s="25"/>
      <c r="S139" s="25"/>
      <c r="T139" s="25"/>
      <c r="U139" s="26">
        <v>38.450000000000003</v>
      </c>
      <c r="V139" s="26">
        <v>1.21</v>
      </c>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row>
    <row r="140" spans="1:85" x14ac:dyDescent="0.3">
      <c r="A140" s="24" t="s">
        <v>211</v>
      </c>
      <c r="B140" s="26">
        <v>28.44</v>
      </c>
      <c r="C140" s="25"/>
      <c r="D140" s="26">
        <v>46.33</v>
      </c>
      <c r="E140" s="26">
        <v>13.63</v>
      </c>
      <c r="F140" s="26">
        <v>78.06</v>
      </c>
      <c r="G140" s="26">
        <v>43.87</v>
      </c>
      <c r="H140" s="26">
        <v>15.08</v>
      </c>
      <c r="I140" s="26">
        <v>25.85</v>
      </c>
      <c r="J140" s="26">
        <v>18.91</v>
      </c>
      <c r="K140" s="26">
        <v>29.19</v>
      </c>
      <c r="L140" s="26">
        <v>15.14</v>
      </c>
      <c r="M140" s="26">
        <v>14.19</v>
      </c>
      <c r="N140" s="26">
        <v>12.37</v>
      </c>
      <c r="O140" s="26">
        <v>25.06</v>
      </c>
      <c r="P140" s="26">
        <v>5.14</v>
      </c>
      <c r="Q140" s="26">
        <v>12.08</v>
      </c>
      <c r="R140" s="25"/>
      <c r="S140" s="25"/>
      <c r="T140" s="25"/>
      <c r="U140" s="26">
        <v>38.520000000000003</v>
      </c>
      <c r="V140" s="26">
        <v>1.33</v>
      </c>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row>
    <row r="141" spans="1:85" x14ac:dyDescent="0.3">
      <c r="A141" s="24" t="s">
        <v>212</v>
      </c>
      <c r="B141" s="26">
        <v>28.74</v>
      </c>
      <c r="C141" s="25"/>
      <c r="D141" s="26">
        <v>46.66</v>
      </c>
      <c r="E141" s="26">
        <v>13.78</v>
      </c>
      <c r="F141" s="26">
        <v>78.819999999999993</v>
      </c>
      <c r="G141" s="26">
        <v>44.64</v>
      </c>
      <c r="H141" s="26">
        <v>15.26</v>
      </c>
      <c r="I141" s="26">
        <v>26.23</v>
      </c>
      <c r="J141" s="26">
        <v>19.23</v>
      </c>
      <c r="K141" s="26">
        <v>29.26</v>
      </c>
      <c r="L141" s="26">
        <v>15.57</v>
      </c>
      <c r="M141" s="26">
        <v>14.28</v>
      </c>
      <c r="N141" s="26">
        <v>12.63</v>
      </c>
      <c r="O141" s="26">
        <v>25.33</v>
      </c>
      <c r="P141" s="26">
        <v>5.21</v>
      </c>
      <c r="Q141" s="26">
        <v>12.15</v>
      </c>
      <c r="R141" s="25"/>
      <c r="S141" s="25"/>
      <c r="T141" s="25"/>
      <c r="U141" s="26">
        <v>38.6</v>
      </c>
      <c r="V141" s="26">
        <v>1.43</v>
      </c>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row>
    <row r="142" spans="1:85" x14ac:dyDescent="0.3">
      <c r="A142" s="24" t="s">
        <v>213</v>
      </c>
      <c r="B142" s="26">
        <v>29.04</v>
      </c>
      <c r="C142" s="25"/>
      <c r="D142" s="26">
        <v>46.94</v>
      </c>
      <c r="E142" s="26">
        <v>13.96</v>
      </c>
      <c r="F142" s="26">
        <v>79.55</v>
      </c>
      <c r="G142" s="26">
        <v>45.45</v>
      </c>
      <c r="H142" s="26">
        <v>15.45</v>
      </c>
      <c r="I142" s="26">
        <v>26.59</v>
      </c>
      <c r="J142" s="26">
        <v>19.510000000000002</v>
      </c>
      <c r="K142" s="26">
        <v>29.31</v>
      </c>
      <c r="L142" s="26">
        <v>15.97</v>
      </c>
      <c r="M142" s="26">
        <v>14.35</v>
      </c>
      <c r="N142" s="26">
        <v>12.89</v>
      </c>
      <c r="O142" s="26">
        <v>25.59</v>
      </c>
      <c r="P142" s="26">
        <v>5.27</v>
      </c>
      <c r="Q142" s="26">
        <v>12.23</v>
      </c>
      <c r="R142" s="25"/>
      <c r="S142" s="25"/>
      <c r="T142" s="25"/>
      <c r="U142" s="26">
        <v>38.69</v>
      </c>
      <c r="V142" s="26">
        <v>1.52</v>
      </c>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row>
    <row r="143" spans="1:85" x14ac:dyDescent="0.3">
      <c r="A143" s="24" t="s">
        <v>214</v>
      </c>
      <c r="B143" s="26">
        <v>29.33</v>
      </c>
      <c r="C143" s="25"/>
      <c r="D143" s="26">
        <v>47.2</v>
      </c>
      <c r="E143" s="26">
        <v>14.17</v>
      </c>
      <c r="F143" s="26">
        <v>80.25</v>
      </c>
      <c r="G143" s="26">
        <v>46.29</v>
      </c>
      <c r="H143" s="26">
        <v>15.64</v>
      </c>
      <c r="I143" s="26">
        <v>26.93</v>
      </c>
      <c r="J143" s="26">
        <v>19.77</v>
      </c>
      <c r="K143" s="26">
        <v>29.36</v>
      </c>
      <c r="L143" s="26">
        <v>16.350000000000001</v>
      </c>
      <c r="M143" s="26">
        <v>14.42</v>
      </c>
      <c r="N143" s="26">
        <v>13.16</v>
      </c>
      <c r="O143" s="26">
        <v>25.85</v>
      </c>
      <c r="P143" s="26">
        <v>5.32</v>
      </c>
      <c r="Q143" s="26">
        <v>12.3</v>
      </c>
      <c r="R143" s="25"/>
      <c r="S143" s="25"/>
      <c r="T143" s="25"/>
      <c r="U143" s="26">
        <v>38.770000000000003</v>
      </c>
      <c r="V143" s="26">
        <v>1.59</v>
      </c>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row>
    <row r="144" spans="1:85" x14ac:dyDescent="0.3">
      <c r="A144" s="24" t="s">
        <v>215</v>
      </c>
      <c r="B144" s="26">
        <v>29.62</v>
      </c>
      <c r="C144" s="25"/>
      <c r="D144" s="26">
        <v>47.45</v>
      </c>
      <c r="E144" s="26">
        <v>14.43</v>
      </c>
      <c r="F144" s="26">
        <v>80.900000000000006</v>
      </c>
      <c r="G144" s="26">
        <v>47.17</v>
      </c>
      <c r="H144" s="26">
        <v>15.84</v>
      </c>
      <c r="I144" s="26">
        <v>27.28</v>
      </c>
      <c r="J144" s="26">
        <v>20.02</v>
      </c>
      <c r="K144" s="26">
        <v>29.41</v>
      </c>
      <c r="L144" s="26">
        <v>16.72</v>
      </c>
      <c r="M144" s="26">
        <v>14.48</v>
      </c>
      <c r="N144" s="26">
        <v>13.46</v>
      </c>
      <c r="O144" s="26">
        <v>26.13</v>
      </c>
      <c r="P144" s="26">
        <v>5.37</v>
      </c>
      <c r="Q144" s="26">
        <v>12.37</v>
      </c>
      <c r="R144" s="25"/>
      <c r="S144" s="25"/>
      <c r="T144" s="25"/>
      <c r="U144" s="26">
        <v>38.86</v>
      </c>
      <c r="V144" s="26">
        <v>1.64</v>
      </c>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row>
    <row r="145" spans="1:85" x14ac:dyDescent="0.3">
      <c r="A145" s="24" t="s">
        <v>216</v>
      </c>
      <c r="B145" s="26">
        <v>29.92</v>
      </c>
      <c r="C145" s="25"/>
      <c r="D145" s="26">
        <v>47.74</v>
      </c>
      <c r="E145" s="26">
        <v>14.71</v>
      </c>
      <c r="F145" s="26">
        <v>81.52</v>
      </c>
      <c r="G145" s="26">
        <v>48.08</v>
      </c>
      <c r="H145" s="26">
        <v>16.04</v>
      </c>
      <c r="I145" s="26">
        <v>27.66</v>
      </c>
      <c r="J145" s="26">
        <v>20.28</v>
      </c>
      <c r="K145" s="26">
        <v>29.48</v>
      </c>
      <c r="L145" s="26">
        <v>17.079999999999998</v>
      </c>
      <c r="M145" s="26">
        <v>14.54</v>
      </c>
      <c r="N145" s="26">
        <v>13.78</v>
      </c>
      <c r="O145" s="26">
        <v>26.43</v>
      </c>
      <c r="P145" s="26">
        <v>5.41</v>
      </c>
      <c r="Q145" s="26">
        <v>12.43</v>
      </c>
      <c r="R145" s="25"/>
      <c r="S145" s="25"/>
      <c r="T145" s="25"/>
      <c r="U145" s="26">
        <v>38.94</v>
      </c>
      <c r="V145" s="26">
        <v>1.68</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row>
    <row r="146" spans="1:85" x14ac:dyDescent="0.3">
      <c r="A146" s="24" t="s">
        <v>217</v>
      </c>
      <c r="B146" s="26">
        <v>30.23</v>
      </c>
      <c r="C146" s="25"/>
      <c r="D146" s="26">
        <v>48.07</v>
      </c>
      <c r="E146" s="26">
        <v>15.02</v>
      </c>
      <c r="F146" s="26">
        <v>82.11</v>
      </c>
      <c r="G146" s="26">
        <v>48.98</v>
      </c>
      <c r="H146" s="26">
        <v>16.260000000000002</v>
      </c>
      <c r="I146" s="26">
        <v>28.07</v>
      </c>
      <c r="J146" s="26">
        <v>20.54</v>
      </c>
      <c r="K146" s="26">
        <v>29.6</v>
      </c>
      <c r="L146" s="26">
        <v>17.440000000000001</v>
      </c>
      <c r="M146" s="26">
        <v>14.6</v>
      </c>
      <c r="N146" s="26">
        <v>14.14</v>
      </c>
      <c r="O146" s="26">
        <v>26.73</v>
      </c>
      <c r="P146" s="26">
        <v>5.45</v>
      </c>
      <c r="Q146" s="26">
        <v>12.49</v>
      </c>
      <c r="R146" s="25"/>
      <c r="S146" s="25"/>
      <c r="T146" s="25"/>
      <c r="U146" s="26">
        <v>39</v>
      </c>
      <c r="V146" s="26">
        <v>1.72</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row>
    <row r="147" spans="1:85" x14ac:dyDescent="0.3">
      <c r="A147" s="24" t="s">
        <v>218</v>
      </c>
      <c r="B147" s="26">
        <v>30.54</v>
      </c>
      <c r="C147" s="25"/>
      <c r="D147" s="26">
        <v>48.45</v>
      </c>
      <c r="E147" s="26">
        <v>15.31</v>
      </c>
      <c r="F147" s="26">
        <v>82.68</v>
      </c>
      <c r="G147" s="26">
        <v>49.81</v>
      </c>
      <c r="H147" s="26">
        <v>16.48</v>
      </c>
      <c r="I147" s="26">
        <v>28.48</v>
      </c>
      <c r="J147" s="26">
        <v>20.81</v>
      </c>
      <c r="K147" s="26">
        <v>29.78</v>
      </c>
      <c r="L147" s="26">
        <v>17.8</v>
      </c>
      <c r="M147" s="26">
        <v>14.66</v>
      </c>
      <c r="N147" s="26">
        <v>14.53</v>
      </c>
      <c r="O147" s="26">
        <v>27.04</v>
      </c>
      <c r="P147" s="26">
        <v>5.49</v>
      </c>
      <c r="Q147" s="26">
        <v>12.55</v>
      </c>
      <c r="R147" s="25"/>
      <c r="S147" s="25"/>
      <c r="T147" s="25"/>
      <c r="U147" s="26">
        <v>39.049999999999997</v>
      </c>
      <c r="V147" s="26">
        <v>1.77</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row>
    <row r="148" spans="1:85" x14ac:dyDescent="0.3">
      <c r="A148" s="24" t="s">
        <v>219</v>
      </c>
      <c r="B148" s="26">
        <v>30.85</v>
      </c>
      <c r="C148" s="25"/>
      <c r="D148" s="26">
        <v>48.88</v>
      </c>
      <c r="E148" s="26">
        <v>15.59</v>
      </c>
      <c r="F148" s="26">
        <v>83.25</v>
      </c>
      <c r="G148" s="26">
        <v>50.54</v>
      </c>
      <c r="H148" s="26">
        <v>16.71</v>
      </c>
      <c r="I148" s="26">
        <v>28.9</v>
      </c>
      <c r="J148" s="26">
        <v>21.1</v>
      </c>
      <c r="K148" s="26">
        <v>30.02</v>
      </c>
      <c r="L148" s="26">
        <v>18.170000000000002</v>
      </c>
      <c r="M148" s="26">
        <v>14.71</v>
      </c>
      <c r="N148" s="26">
        <v>14.94</v>
      </c>
      <c r="O148" s="26">
        <v>27.33</v>
      </c>
      <c r="P148" s="26">
        <v>5.54</v>
      </c>
      <c r="Q148" s="26">
        <v>12.61</v>
      </c>
      <c r="R148" s="25"/>
      <c r="S148" s="25"/>
      <c r="T148" s="25"/>
      <c r="U148" s="26">
        <v>39.07</v>
      </c>
      <c r="V148" s="26">
        <v>1.81</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row>
    <row r="149" spans="1:85" x14ac:dyDescent="0.3">
      <c r="A149" s="24" t="s">
        <v>220</v>
      </c>
      <c r="B149" s="26">
        <v>31.17</v>
      </c>
      <c r="C149" s="25"/>
      <c r="D149" s="26">
        <v>49.36</v>
      </c>
      <c r="E149" s="26">
        <v>15.82</v>
      </c>
      <c r="F149" s="26">
        <v>83.86</v>
      </c>
      <c r="G149" s="26">
        <v>51.14</v>
      </c>
      <c r="H149" s="26">
        <v>16.96</v>
      </c>
      <c r="I149" s="26">
        <v>29.31</v>
      </c>
      <c r="J149" s="26">
        <v>21.41</v>
      </c>
      <c r="K149" s="26">
        <v>30.31</v>
      </c>
      <c r="L149" s="26">
        <v>18.55</v>
      </c>
      <c r="M149" s="26">
        <v>14.77</v>
      </c>
      <c r="N149" s="26">
        <v>15.38</v>
      </c>
      <c r="O149" s="26">
        <v>27.6</v>
      </c>
      <c r="P149" s="26">
        <v>5.6</v>
      </c>
      <c r="Q149" s="26">
        <v>12.67</v>
      </c>
      <c r="R149" s="25"/>
      <c r="S149" s="25"/>
      <c r="T149" s="25"/>
      <c r="U149" s="26">
        <v>39.07</v>
      </c>
      <c r="V149" s="26">
        <v>1.88</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row>
    <row r="150" spans="1:85" x14ac:dyDescent="0.3">
      <c r="A150" s="24" t="s">
        <v>221</v>
      </c>
      <c r="B150" s="26">
        <v>31.46</v>
      </c>
      <c r="C150" s="25"/>
      <c r="D150" s="26">
        <v>49.86</v>
      </c>
      <c r="E150" s="26">
        <v>16.02</v>
      </c>
      <c r="F150" s="26">
        <v>84.51</v>
      </c>
      <c r="G150" s="26">
        <v>51.64</v>
      </c>
      <c r="H150" s="26">
        <v>17.2</v>
      </c>
      <c r="I150" s="26">
        <v>29.73</v>
      </c>
      <c r="J150" s="26">
        <v>21.72</v>
      </c>
      <c r="K150" s="26">
        <v>30.63</v>
      </c>
      <c r="L150" s="26">
        <v>18.95</v>
      </c>
      <c r="M150" s="26">
        <v>14.54</v>
      </c>
      <c r="N150" s="26">
        <v>15.84</v>
      </c>
      <c r="O150" s="26">
        <v>27.85</v>
      </c>
      <c r="P150" s="26">
        <v>5.67</v>
      </c>
      <c r="Q150" s="26">
        <v>12.72</v>
      </c>
      <c r="R150" s="25"/>
      <c r="S150" s="25"/>
      <c r="T150" s="25"/>
      <c r="U150" s="26">
        <v>39.07</v>
      </c>
      <c r="V150" s="26">
        <v>1.95</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row>
    <row r="151" spans="1:85" x14ac:dyDescent="0.3">
      <c r="A151" s="24" t="s">
        <v>222</v>
      </c>
      <c r="B151" s="26">
        <v>31.74</v>
      </c>
      <c r="C151" s="25"/>
      <c r="D151" s="26">
        <v>50.35</v>
      </c>
      <c r="E151" s="26">
        <v>16.21</v>
      </c>
      <c r="F151" s="26">
        <v>85.21</v>
      </c>
      <c r="G151" s="26">
        <v>52.04</v>
      </c>
      <c r="H151" s="26">
        <v>17.45</v>
      </c>
      <c r="I151" s="26">
        <v>30.12</v>
      </c>
      <c r="J151" s="26">
        <v>22.03</v>
      </c>
      <c r="K151" s="26">
        <v>30.96</v>
      </c>
      <c r="L151" s="26">
        <v>19.38</v>
      </c>
      <c r="M151" s="26">
        <v>14.23</v>
      </c>
      <c r="N151" s="26">
        <v>16.309999999999999</v>
      </c>
      <c r="O151" s="26">
        <v>28.1</v>
      </c>
      <c r="P151" s="26">
        <v>5.74</v>
      </c>
      <c r="Q151" s="26">
        <v>12.76</v>
      </c>
      <c r="R151" s="25"/>
      <c r="S151" s="25"/>
      <c r="T151" s="25"/>
      <c r="U151" s="26">
        <v>39.090000000000003</v>
      </c>
      <c r="V151" s="26">
        <v>2.02</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row>
    <row r="152" spans="1:85" x14ac:dyDescent="0.3">
      <c r="A152" s="24" t="s">
        <v>223</v>
      </c>
      <c r="B152" s="26">
        <v>32.020000000000003</v>
      </c>
      <c r="C152" s="25"/>
      <c r="D152" s="26">
        <v>50.79</v>
      </c>
      <c r="E152" s="26">
        <v>16.399999999999999</v>
      </c>
      <c r="F152" s="26">
        <v>85.94</v>
      </c>
      <c r="G152" s="26">
        <v>52.37</v>
      </c>
      <c r="H152" s="26">
        <v>17.7</v>
      </c>
      <c r="I152" s="26">
        <v>30.49</v>
      </c>
      <c r="J152" s="26">
        <v>22.32</v>
      </c>
      <c r="K152" s="26">
        <v>31.27</v>
      </c>
      <c r="L152" s="26">
        <v>19.86</v>
      </c>
      <c r="M152" s="26">
        <v>13.93</v>
      </c>
      <c r="N152" s="26">
        <v>16.77</v>
      </c>
      <c r="O152" s="26">
        <v>28.36</v>
      </c>
      <c r="P152" s="26">
        <v>5.8</v>
      </c>
      <c r="Q152" s="26">
        <v>12.79</v>
      </c>
      <c r="R152" s="25"/>
      <c r="S152" s="25"/>
      <c r="T152" s="25"/>
      <c r="U152" s="26">
        <v>39.17</v>
      </c>
      <c r="V152" s="26">
        <v>2.1</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row>
    <row r="153" spans="1:85" x14ac:dyDescent="0.3">
      <c r="A153" s="24" t="s">
        <v>224</v>
      </c>
      <c r="B153" s="26">
        <v>32.29</v>
      </c>
      <c r="C153" s="25"/>
      <c r="D153" s="26">
        <v>51.19</v>
      </c>
      <c r="E153" s="26">
        <v>16.600000000000001</v>
      </c>
      <c r="F153" s="26">
        <v>86.7</v>
      </c>
      <c r="G153" s="26">
        <v>52.67</v>
      </c>
      <c r="H153" s="26">
        <v>17.95</v>
      </c>
      <c r="I153" s="26">
        <v>30.85</v>
      </c>
      <c r="J153" s="26">
        <v>22.61</v>
      </c>
      <c r="K153" s="26">
        <v>31.55</v>
      </c>
      <c r="L153" s="26">
        <v>20.37</v>
      </c>
      <c r="M153" s="26">
        <v>13.67</v>
      </c>
      <c r="N153" s="26">
        <v>17.23</v>
      </c>
      <c r="O153" s="26">
        <v>28.64</v>
      </c>
      <c r="P153" s="26">
        <v>5.86</v>
      </c>
      <c r="Q153" s="26">
        <v>12.83</v>
      </c>
      <c r="R153" s="25"/>
      <c r="S153" s="25"/>
      <c r="T153" s="25"/>
      <c r="U153" s="26">
        <v>39.33</v>
      </c>
      <c r="V153" s="26">
        <v>2.1800000000000002</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row>
    <row r="154" spans="1:85" x14ac:dyDescent="0.3">
      <c r="A154" s="24" t="s">
        <v>225</v>
      </c>
      <c r="B154" s="26">
        <v>32.6</v>
      </c>
      <c r="C154" s="25"/>
      <c r="D154" s="26">
        <v>51.56</v>
      </c>
      <c r="E154" s="26">
        <v>16.809999999999999</v>
      </c>
      <c r="F154" s="26">
        <v>87.49</v>
      </c>
      <c r="G154" s="26">
        <v>52.94</v>
      </c>
      <c r="H154" s="26">
        <v>18.190000000000001</v>
      </c>
      <c r="I154" s="26">
        <v>31.2</v>
      </c>
      <c r="J154" s="26">
        <v>22.87</v>
      </c>
      <c r="K154" s="26">
        <v>31.82</v>
      </c>
      <c r="L154" s="26">
        <v>20.9</v>
      </c>
      <c r="M154" s="26">
        <v>13.75</v>
      </c>
      <c r="N154" s="26">
        <v>17.690000000000001</v>
      </c>
      <c r="O154" s="26">
        <v>28.94</v>
      </c>
      <c r="P154" s="26">
        <v>5.91</v>
      </c>
      <c r="Q154" s="26">
        <v>12.88</v>
      </c>
      <c r="R154" s="25"/>
      <c r="S154" s="25"/>
      <c r="T154" s="25"/>
      <c r="U154" s="26">
        <v>39.549999999999997</v>
      </c>
      <c r="V154" s="26">
        <v>2.2599999999999998</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row>
    <row r="155" spans="1:85" x14ac:dyDescent="0.3">
      <c r="A155" s="24" t="s">
        <v>226</v>
      </c>
      <c r="B155" s="26">
        <v>32.909999999999997</v>
      </c>
      <c r="C155" s="25"/>
      <c r="D155" s="26">
        <v>51.92</v>
      </c>
      <c r="E155" s="26">
        <v>17.010000000000002</v>
      </c>
      <c r="F155" s="26">
        <v>88.28</v>
      </c>
      <c r="G155" s="26">
        <v>53.17</v>
      </c>
      <c r="H155" s="26">
        <v>18.440000000000001</v>
      </c>
      <c r="I155" s="26">
        <v>31.53</v>
      </c>
      <c r="J155" s="26">
        <v>23.13</v>
      </c>
      <c r="K155" s="26">
        <v>32.07</v>
      </c>
      <c r="L155" s="26">
        <v>21.4</v>
      </c>
      <c r="M155" s="26">
        <v>13.85</v>
      </c>
      <c r="N155" s="26">
        <v>18.149999999999999</v>
      </c>
      <c r="O155" s="26">
        <v>29.24</v>
      </c>
      <c r="P155" s="26">
        <v>5.97</v>
      </c>
      <c r="Q155" s="26">
        <v>12.93</v>
      </c>
      <c r="R155" s="25"/>
      <c r="S155" s="25"/>
      <c r="T155" s="25"/>
      <c r="U155" s="26">
        <v>39.78</v>
      </c>
      <c r="V155" s="26">
        <v>2.33</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row>
    <row r="156" spans="1:85" x14ac:dyDescent="0.3">
      <c r="A156" s="24" t="s">
        <v>227</v>
      </c>
      <c r="B156" s="26">
        <v>33.21</v>
      </c>
      <c r="C156" s="25"/>
      <c r="D156" s="26">
        <v>52.32</v>
      </c>
      <c r="E156" s="26">
        <v>17.2</v>
      </c>
      <c r="F156" s="26">
        <v>89.06</v>
      </c>
      <c r="G156" s="26">
        <v>53.36</v>
      </c>
      <c r="H156" s="26">
        <v>18.690000000000001</v>
      </c>
      <c r="I156" s="26">
        <v>31.85</v>
      </c>
      <c r="J156" s="26">
        <v>23.39</v>
      </c>
      <c r="K156" s="26">
        <v>32.33</v>
      </c>
      <c r="L156" s="26">
        <v>21.84</v>
      </c>
      <c r="M156" s="26">
        <v>13.95</v>
      </c>
      <c r="N156" s="26">
        <v>18.63</v>
      </c>
      <c r="O156" s="26">
        <v>29.56</v>
      </c>
      <c r="P156" s="26">
        <v>6.02</v>
      </c>
      <c r="Q156" s="26">
        <v>12.98</v>
      </c>
      <c r="R156" s="25"/>
      <c r="S156" s="25"/>
      <c r="T156" s="25"/>
      <c r="U156" s="26">
        <v>40</v>
      </c>
      <c r="V156" s="26">
        <v>2.41</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row>
    <row r="157" spans="1:85" x14ac:dyDescent="0.3">
      <c r="A157" s="24" t="s">
        <v>228</v>
      </c>
      <c r="B157" s="26">
        <v>33.520000000000003</v>
      </c>
      <c r="C157" s="25"/>
      <c r="D157" s="26">
        <v>52.78</v>
      </c>
      <c r="E157" s="26">
        <v>17.36</v>
      </c>
      <c r="F157" s="26">
        <v>89.87</v>
      </c>
      <c r="G157" s="26">
        <v>53.53</v>
      </c>
      <c r="H157" s="26">
        <v>18.940000000000001</v>
      </c>
      <c r="I157" s="26">
        <v>32.15</v>
      </c>
      <c r="J157" s="26">
        <v>23.65</v>
      </c>
      <c r="K157" s="26">
        <v>32.619999999999997</v>
      </c>
      <c r="L157" s="26">
        <v>22.25</v>
      </c>
      <c r="M157" s="26">
        <v>14.06</v>
      </c>
      <c r="N157" s="26">
        <v>19.12</v>
      </c>
      <c r="O157" s="26">
        <v>29.88</v>
      </c>
      <c r="P157" s="26">
        <v>6.07</v>
      </c>
      <c r="Q157" s="26">
        <v>13.04</v>
      </c>
      <c r="R157" s="25"/>
      <c r="S157" s="25"/>
      <c r="T157" s="25"/>
      <c r="U157" s="26">
        <v>40.17</v>
      </c>
      <c r="V157" s="26">
        <v>2.48</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row>
    <row r="158" spans="1:85" x14ac:dyDescent="0.3">
      <c r="A158" s="24" t="s">
        <v>229</v>
      </c>
      <c r="B158" s="26">
        <v>33.9</v>
      </c>
      <c r="C158" s="25"/>
      <c r="D158" s="26">
        <v>53.3</v>
      </c>
      <c r="E158" s="26">
        <v>17.48</v>
      </c>
      <c r="F158" s="26">
        <v>90.72</v>
      </c>
      <c r="G158" s="26">
        <v>53.7</v>
      </c>
      <c r="H158" s="26">
        <v>19.21</v>
      </c>
      <c r="I158" s="26">
        <v>32.450000000000003</v>
      </c>
      <c r="J158" s="26">
        <v>24</v>
      </c>
      <c r="K158" s="26">
        <v>32.94</v>
      </c>
      <c r="L158" s="26">
        <v>22.69</v>
      </c>
      <c r="M158" s="26">
        <v>14.59</v>
      </c>
      <c r="N158" s="26">
        <v>19.690000000000001</v>
      </c>
      <c r="O158" s="26">
        <v>30.19</v>
      </c>
      <c r="P158" s="26">
        <v>6.17</v>
      </c>
      <c r="Q158" s="26">
        <v>13.13</v>
      </c>
      <c r="R158" s="25"/>
      <c r="S158" s="25"/>
      <c r="T158" s="25"/>
      <c r="U158" s="26">
        <v>40.51</v>
      </c>
      <c r="V158" s="26">
        <v>2.54</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row>
    <row r="159" spans="1:85" x14ac:dyDescent="0.3">
      <c r="A159" s="24" t="s">
        <v>230</v>
      </c>
      <c r="B159" s="26">
        <v>34.29</v>
      </c>
      <c r="C159" s="25"/>
      <c r="D159" s="26">
        <v>53.86</v>
      </c>
      <c r="E159" s="26">
        <v>17.59</v>
      </c>
      <c r="F159" s="26">
        <v>91.57</v>
      </c>
      <c r="G159" s="26">
        <v>53.83</v>
      </c>
      <c r="H159" s="26">
        <v>19.5</v>
      </c>
      <c r="I159" s="26">
        <v>32.729999999999997</v>
      </c>
      <c r="J159" s="26">
        <v>24.35</v>
      </c>
      <c r="K159" s="26">
        <v>33.270000000000003</v>
      </c>
      <c r="L159" s="26">
        <v>23.18</v>
      </c>
      <c r="M159" s="26">
        <v>15.11</v>
      </c>
      <c r="N159" s="26">
        <v>20.29</v>
      </c>
      <c r="O159" s="26">
        <v>30.51</v>
      </c>
      <c r="P159" s="26">
        <v>6.29</v>
      </c>
      <c r="Q159" s="26">
        <v>13.23</v>
      </c>
      <c r="R159" s="25"/>
      <c r="S159" s="25"/>
      <c r="T159" s="25"/>
      <c r="U159" s="26">
        <v>40.81</v>
      </c>
      <c r="V159" s="26">
        <v>2.6</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row>
    <row r="160" spans="1:85" x14ac:dyDescent="0.3">
      <c r="A160" s="24" t="s">
        <v>231</v>
      </c>
      <c r="B160" s="26">
        <v>34.65</v>
      </c>
      <c r="C160" s="25"/>
      <c r="D160" s="26">
        <v>54.43</v>
      </c>
      <c r="E160" s="26">
        <v>17.7</v>
      </c>
      <c r="F160" s="26">
        <v>92.39</v>
      </c>
      <c r="G160" s="26">
        <v>53.93</v>
      </c>
      <c r="H160" s="26">
        <v>19.8</v>
      </c>
      <c r="I160" s="26">
        <v>32.97</v>
      </c>
      <c r="J160" s="26">
        <v>24.66</v>
      </c>
      <c r="K160" s="26">
        <v>33.590000000000003</v>
      </c>
      <c r="L160" s="26">
        <v>23.76</v>
      </c>
      <c r="M160" s="26">
        <v>15.57</v>
      </c>
      <c r="N160" s="26">
        <v>20.87</v>
      </c>
      <c r="O160" s="26">
        <v>30.83</v>
      </c>
      <c r="P160" s="26">
        <v>6.4</v>
      </c>
      <c r="Q160" s="26">
        <v>13.33</v>
      </c>
      <c r="R160" s="25"/>
      <c r="S160" s="25"/>
      <c r="T160" s="25"/>
      <c r="U160" s="26">
        <v>41.06</v>
      </c>
      <c r="V160" s="26">
        <v>2.66</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85" x14ac:dyDescent="0.3">
      <c r="A161" s="24" t="s">
        <v>232</v>
      </c>
      <c r="B161" s="26">
        <v>35</v>
      </c>
      <c r="C161" s="25"/>
      <c r="D161" s="26">
        <v>55</v>
      </c>
      <c r="E161" s="26">
        <v>17.809999999999999</v>
      </c>
      <c r="F161" s="26">
        <v>93.17</v>
      </c>
      <c r="G161" s="26">
        <v>53.99</v>
      </c>
      <c r="H161" s="26">
        <v>20.100000000000001</v>
      </c>
      <c r="I161" s="26">
        <v>33.17</v>
      </c>
      <c r="J161" s="26">
        <v>24.95</v>
      </c>
      <c r="K161" s="26">
        <v>33.9</v>
      </c>
      <c r="L161" s="26">
        <v>24.45</v>
      </c>
      <c r="M161" s="26">
        <v>15.95</v>
      </c>
      <c r="N161" s="26">
        <v>21.41</v>
      </c>
      <c r="O161" s="26">
        <v>31.16</v>
      </c>
      <c r="P161" s="26">
        <v>6.51</v>
      </c>
      <c r="Q161" s="26">
        <v>13.44</v>
      </c>
      <c r="R161" s="25"/>
      <c r="S161" s="25"/>
      <c r="T161" s="25"/>
      <c r="U161" s="26">
        <v>41.29</v>
      </c>
      <c r="V161" s="26">
        <v>2.72</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row>
    <row r="162" spans="1:85" x14ac:dyDescent="0.3">
      <c r="A162" s="24" t="s">
        <v>233</v>
      </c>
      <c r="B162" s="26">
        <v>35.32</v>
      </c>
      <c r="C162" s="25"/>
      <c r="D162" s="26">
        <v>55.56</v>
      </c>
      <c r="E162" s="26">
        <v>17.940000000000001</v>
      </c>
      <c r="F162" s="26">
        <v>93.89</v>
      </c>
      <c r="G162" s="26">
        <v>54.01</v>
      </c>
      <c r="H162" s="26">
        <v>20.399999999999999</v>
      </c>
      <c r="I162" s="26">
        <v>33.340000000000003</v>
      </c>
      <c r="J162" s="26">
        <v>25.22</v>
      </c>
      <c r="K162" s="26">
        <v>34.229999999999997</v>
      </c>
      <c r="L162" s="26">
        <v>25.21</v>
      </c>
      <c r="M162" s="26">
        <v>16.260000000000002</v>
      </c>
      <c r="N162" s="26">
        <v>21.93</v>
      </c>
      <c r="O162" s="26">
        <v>31.5</v>
      </c>
      <c r="P162" s="26">
        <v>6.62</v>
      </c>
      <c r="Q162" s="26">
        <v>13.54</v>
      </c>
      <c r="R162" s="25"/>
      <c r="S162" s="25"/>
      <c r="T162" s="25"/>
      <c r="U162" s="26">
        <v>41.49</v>
      </c>
      <c r="V162" s="26">
        <v>2.8</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85" x14ac:dyDescent="0.3">
      <c r="A163" s="24" t="s">
        <v>234</v>
      </c>
      <c r="B163" s="26">
        <v>35.630000000000003</v>
      </c>
      <c r="C163" s="25"/>
      <c r="D163" s="26">
        <v>56.13</v>
      </c>
      <c r="E163" s="26">
        <v>18.07</v>
      </c>
      <c r="F163" s="26">
        <v>94.51</v>
      </c>
      <c r="G163" s="26">
        <v>53.98</v>
      </c>
      <c r="H163" s="26">
        <v>20.7</v>
      </c>
      <c r="I163" s="26">
        <v>33.479999999999997</v>
      </c>
      <c r="J163" s="26">
        <v>25.5</v>
      </c>
      <c r="K163" s="26">
        <v>34.56</v>
      </c>
      <c r="L163" s="26">
        <v>25.98</v>
      </c>
      <c r="M163" s="26">
        <v>16.52</v>
      </c>
      <c r="N163" s="26">
        <v>22.41</v>
      </c>
      <c r="O163" s="26">
        <v>31.86</v>
      </c>
      <c r="P163" s="26">
        <v>6.71</v>
      </c>
      <c r="Q163" s="26">
        <v>13.65</v>
      </c>
      <c r="R163" s="25"/>
      <c r="S163" s="25"/>
      <c r="T163" s="25"/>
      <c r="U163" s="26">
        <v>41.68</v>
      </c>
      <c r="V163" s="26">
        <v>2.88</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row>
    <row r="164" spans="1:85" x14ac:dyDescent="0.3">
      <c r="A164" s="24" t="s">
        <v>235</v>
      </c>
      <c r="B164" s="26">
        <v>35.9</v>
      </c>
      <c r="C164" s="25"/>
      <c r="D164" s="26">
        <v>56.69</v>
      </c>
      <c r="E164" s="26">
        <v>18.22</v>
      </c>
      <c r="F164" s="26">
        <v>94.99</v>
      </c>
      <c r="G164" s="26">
        <v>53.9</v>
      </c>
      <c r="H164" s="26">
        <v>20.99</v>
      </c>
      <c r="I164" s="26">
        <v>33.6</v>
      </c>
      <c r="J164" s="26">
        <v>25.8</v>
      </c>
      <c r="K164" s="26">
        <v>34.89</v>
      </c>
      <c r="L164" s="26">
        <v>26.7</v>
      </c>
      <c r="M164" s="26">
        <v>16.77</v>
      </c>
      <c r="N164" s="26">
        <v>22.88</v>
      </c>
      <c r="O164" s="26">
        <v>32.25</v>
      </c>
      <c r="P164" s="26">
        <v>6.8</v>
      </c>
      <c r="Q164" s="26">
        <v>13.75</v>
      </c>
      <c r="R164" s="25"/>
      <c r="S164" s="25"/>
      <c r="T164" s="25"/>
      <c r="U164" s="26">
        <v>41.87</v>
      </c>
      <c r="V164" s="26">
        <v>2.98</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85" x14ac:dyDescent="0.3">
      <c r="A165" s="24" t="s">
        <v>236</v>
      </c>
      <c r="B165" s="26">
        <v>36.17</v>
      </c>
      <c r="C165" s="25"/>
      <c r="D165" s="26">
        <v>57.27</v>
      </c>
      <c r="E165" s="26">
        <v>18.37</v>
      </c>
      <c r="F165" s="26">
        <v>95.38</v>
      </c>
      <c r="G165" s="26">
        <v>53.76</v>
      </c>
      <c r="H165" s="26">
        <v>21.29</v>
      </c>
      <c r="I165" s="26">
        <v>33.74</v>
      </c>
      <c r="J165" s="26">
        <v>26.14</v>
      </c>
      <c r="K165" s="26">
        <v>35.24</v>
      </c>
      <c r="L165" s="26">
        <v>27.34</v>
      </c>
      <c r="M165" s="26">
        <v>17.03</v>
      </c>
      <c r="N165" s="26">
        <v>23.33</v>
      </c>
      <c r="O165" s="26">
        <v>32.65</v>
      </c>
      <c r="P165" s="26">
        <v>6.87</v>
      </c>
      <c r="Q165" s="26">
        <v>13.86</v>
      </c>
      <c r="R165" s="25"/>
      <c r="S165" s="25"/>
      <c r="T165" s="25"/>
      <c r="U165" s="26">
        <v>42.07</v>
      </c>
      <c r="V165" s="26">
        <v>3.08</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85" x14ac:dyDescent="0.3">
      <c r="A166" s="24" t="s">
        <v>237</v>
      </c>
      <c r="B166" s="26">
        <v>36.409999999999997</v>
      </c>
      <c r="C166" s="25"/>
      <c r="D166" s="26">
        <v>57.88</v>
      </c>
      <c r="E166" s="26">
        <v>18.53</v>
      </c>
      <c r="F166" s="26">
        <v>95.6</v>
      </c>
      <c r="G166" s="26">
        <v>53.58</v>
      </c>
      <c r="H166" s="26">
        <v>21.58</v>
      </c>
      <c r="I166" s="26">
        <v>33.9</v>
      </c>
      <c r="J166" s="26">
        <v>26.5</v>
      </c>
      <c r="K166" s="26">
        <v>35.6</v>
      </c>
      <c r="L166" s="26">
        <v>27.91</v>
      </c>
      <c r="M166" s="26">
        <v>17.3</v>
      </c>
      <c r="N166" s="26">
        <v>23.78</v>
      </c>
      <c r="O166" s="26">
        <v>33.06</v>
      </c>
      <c r="P166" s="26">
        <v>6.94</v>
      </c>
      <c r="Q166" s="26">
        <v>13.97</v>
      </c>
      <c r="R166" s="25"/>
      <c r="S166" s="25"/>
      <c r="T166" s="25"/>
      <c r="U166" s="26">
        <v>42.29</v>
      </c>
      <c r="V166" s="26">
        <v>3.18</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85" x14ac:dyDescent="0.3">
      <c r="A167" s="24" t="s">
        <v>238</v>
      </c>
      <c r="B167" s="26">
        <v>36.64</v>
      </c>
      <c r="C167" s="25"/>
      <c r="D167" s="26">
        <v>58.51</v>
      </c>
      <c r="E167" s="26">
        <v>18.72</v>
      </c>
      <c r="F167" s="26">
        <v>95.75</v>
      </c>
      <c r="G167" s="26">
        <v>53.37</v>
      </c>
      <c r="H167" s="26">
        <v>21.87</v>
      </c>
      <c r="I167" s="26">
        <v>34.11</v>
      </c>
      <c r="J167" s="26">
        <v>26.86</v>
      </c>
      <c r="K167" s="26">
        <v>35.99</v>
      </c>
      <c r="L167" s="26">
        <v>28.45</v>
      </c>
      <c r="M167" s="26">
        <v>17.579999999999998</v>
      </c>
      <c r="N167" s="26">
        <v>24.22</v>
      </c>
      <c r="O167" s="26">
        <v>33.450000000000003</v>
      </c>
      <c r="P167" s="26">
        <v>7.01</v>
      </c>
      <c r="Q167" s="26">
        <v>14.1</v>
      </c>
      <c r="R167" s="25"/>
      <c r="S167" s="25"/>
      <c r="T167" s="25"/>
      <c r="U167" s="26">
        <v>42.53</v>
      </c>
      <c r="V167" s="26">
        <v>3.26</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row>
    <row r="168" spans="1:85" x14ac:dyDescent="0.3">
      <c r="A168" s="24" t="s">
        <v>239</v>
      </c>
      <c r="B168" s="26">
        <v>36.869999999999997</v>
      </c>
      <c r="C168" s="25"/>
      <c r="D168" s="26">
        <v>59.19</v>
      </c>
      <c r="E168" s="26">
        <v>18.940000000000001</v>
      </c>
      <c r="F168" s="26">
        <v>95.87</v>
      </c>
      <c r="G168" s="26">
        <v>53.15</v>
      </c>
      <c r="H168" s="26">
        <v>22.18</v>
      </c>
      <c r="I168" s="26">
        <v>34.380000000000003</v>
      </c>
      <c r="J168" s="26">
        <v>27.21</v>
      </c>
      <c r="K168" s="26">
        <v>36.409999999999997</v>
      </c>
      <c r="L168" s="26">
        <v>28.97</v>
      </c>
      <c r="M168" s="26">
        <v>17.850000000000001</v>
      </c>
      <c r="N168" s="26">
        <v>24.67</v>
      </c>
      <c r="O168" s="26">
        <v>33.799999999999997</v>
      </c>
      <c r="P168" s="26">
        <v>7.11</v>
      </c>
      <c r="Q168" s="26">
        <v>14.26</v>
      </c>
      <c r="R168" s="25"/>
      <c r="S168" s="25"/>
      <c r="T168" s="25"/>
      <c r="U168" s="26">
        <v>42.75</v>
      </c>
      <c r="V168" s="26">
        <v>3.32</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85" x14ac:dyDescent="0.3">
      <c r="A169" s="24" t="s">
        <v>240</v>
      </c>
      <c r="B169" s="26">
        <v>37.130000000000003</v>
      </c>
      <c r="C169" s="25"/>
      <c r="D169" s="26">
        <v>59.92</v>
      </c>
      <c r="E169" s="26">
        <v>19.2</v>
      </c>
      <c r="F169" s="26">
        <v>96.09</v>
      </c>
      <c r="G169" s="26">
        <v>52.93</v>
      </c>
      <c r="H169" s="26">
        <v>22.49</v>
      </c>
      <c r="I169" s="26">
        <v>34.729999999999997</v>
      </c>
      <c r="J169" s="26">
        <v>27.56</v>
      </c>
      <c r="K169" s="26">
        <v>36.86</v>
      </c>
      <c r="L169" s="26">
        <v>29.5</v>
      </c>
      <c r="M169" s="26">
        <v>18.13</v>
      </c>
      <c r="N169" s="26">
        <v>25.12</v>
      </c>
      <c r="O169" s="26">
        <v>34.130000000000003</v>
      </c>
      <c r="P169" s="26">
        <v>7.22</v>
      </c>
      <c r="Q169" s="26">
        <v>14.44</v>
      </c>
      <c r="R169" s="25"/>
      <c r="S169" s="25"/>
      <c r="T169" s="25"/>
      <c r="U169" s="26">
        <v>42.95</v>
      </c>
      <c r="V169" s="26">
        <v>3.39</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row>
    <row r="170" spans="1:85" x14ac:dyDescent="0.3">
      <c r="A170" s="24" t="s">
        <v>241</v>
      </c>
      <c r="B170" s="26">
        <v>37.409999999999997</v>
      </c>
      <c r="C170" s="25"/>
      <c r="D170" s="26">
        <v>60.64</v>
      </c>
      <c r="E170" s="26">
        <v>19.5</v>
      </c>
      <c r="F170" s="26">
        <v>96.3</v>
      </c>
      <c r="G170" s="26">
        <v>52.73</v>
      </c>
      <c r="H170" s="26">
        <v>22.8</v>
      </c>
      <c r="I170" s="26">
        <v>35.15</v>
      </c>
      <c r="J170" s="26">
        <v>27.91</v>
      </c>
      <c r="K170" s="26">
        <v>37.36</v>
      </c>
      <c r="L170" s="26">
        <v>30.02</v>
      </c>
      <c r="M170" s="26">
        <v>18.41</v>
      </c>
      <c r="N170" s="26">
        <v>25.59</v>
      </c>
      <c r="O170" s="26">
        <v>34.46</v>
      </c>
      <c r="P170" s="26">
        <v>7.35</v>
      </c>
      <c r="Q170" s="26">
        <v>14.64</v>
      </c>
      <c r="R170" s="25"/>
      <c r="S170" s="25"/>
      <c r="T170" s="25"/>
      <c r="U170" s="26">
        <v>43.16</v>
      </c>
      <c r="V170" s="26">
        <v>3.5</v>
      </c>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85" x14ac:dyDescent="0.3">
      <c r="A171" s="24" t="s">
        <v>242</v>
      </c>
      <c r="B171" s="26">
        <v>37.700000000000003</v>
      </c>
      <c r="C171" s="25"/>
      <c r="D171" s="26">
        <v>61.31</v>
      </c>
      <c r="E171" s="26">
        <v>19.86</v>
      </c>
      <c r="F171" s="26">
        <v>96.62</v>
      </c>
      <c r="G171" s="26">
        <v>52.53</v>
      </c>
      <c r="H171" s="26">
        <v>23.1</v>
      </c>
      <c r="I171" s="26">
        <v>35.619999999999997</v>
      </c>
      <c r="J171" s="26">
        <v>28.28</v>
      </c>
      <c r="K171" s="26">
        <v>37.86</v>
      </c>
      <c r="L171" s="26">
        <v>30.51</v>
      </c>
      <c r="M171" s="26">
        <v>18.68</v>
      </c>
      <c r="N171" s="26">
        <v>26.09</v>
      </c>
      <c r="O171" s="26">
        <v>34.840000000000003</v>
      </c>
      <c r="P171" s="26">
        <v>7.5</v>
      </c>
      <c r="Q171" s="26">
        <v>14.85</v>
      </c>
      <c r="R171" s="25"/>
      <c r="S171" s="25"/>
      <c r="T171" s="25"/>
      <c r="U171" s="26">
        <v>43.37</v>
      </c>
      <c r="V171" s="26">
        <v>3.62</v>
      </c>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row>
    <row r="172" spans="1:85" x14ac:dyDescent="0.3">
      <c r="A172" s="24" t="s">
        <v>243</v>
      </c>
      <c r="B172" s="26">
        <v>38.020000000000003</v>
      </c>
      <c r="C172" s="25"/>
      <c r="D172" s="26">
        <v>61.92</v>
      </c>
      <c r="E172" s="26">
        <v>20.27</v>
      </c>
      <c r="F172" s="26">
        <v>97.03</v>
      </c>
      <c r="G172" s="26">
        <v>52.33</v>
      </c>
      <c r="H172" s="26">
        <v>23.39</v>
      </c>
      <c r="I172" s="26">
        <v>36.11</v>
      </c>
      <c r="J172" s="26">
        <v>28.68</v>
      </c>
      <c r="K172" s="26">
        <v>38.32</v>
      </c>
      <c r="L172" s="26">
        <v>30.92</v>
      </c>
      <c r="M172" s="26">
        <v>18.940000000000001</v>
      </c>
      <c r="N172" s="26">
        <v>26.64</v>
      </c>
      <c r="O172" s="26">
        <v>35.26</v>
      </c>
      <c r="P172" s="26">
        <v>7.66</v>
      </c>
      <c r="Q172" s="26">
        <v>15.03</v>
      </c>
      <c r="R172" s="25"/>
      <c r="S172" s="25"/>
      <c r="T172" s="25"/>
      <c r="U172" s="26">
        <v>43.61</v>
      </c>
      <c r="V172" s="26">
        <v>3.74</v>
      </c>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85" x14ac:dyDescent="0.3">
      <c r="A173" s="24" t="s">
        <v>244</v>
      </c>
      <c r="B173" s="26">
        <v>38.35</v>
      </c>
      <c r="C173" s="25"/>
      <c r="D173" s="26">
        <v>62.45</v>
      </c>
      <c r="E173" s="26">
        <v>20.74</v>
      </c>
      <c r="F173" s="26">
        <v>97.55</v>
      </c>
      <c r="G173" s="26">
        <v>52.14</v>
      </c>
      <c r="H173" s="26">
        <v>23.65</v>
      </c>
      <c r="I173" s="26">
        <v>36.61</v>
      </c>
      <c r="J173" s="26">
        <v>29.12</v>
      </c>
      <c r="K173" s="26">
        <v>38.74</v>
      </c>
      <c r="L173" s="26">
        <v>31.24</v>
      </c>
      <c r="M173" s="26">
        <v>19.190000000000001</v>
      </c>
      <c r="N173" s="26">
        <v>27.2</v>
      </c>
      <c r="O173" s="26">
        <v>35.72</v>
      </c>
      <c r="P173" s="26">
        <v>7.81</v>
      </c>
      <c r="Q173" s="26">
        <v>15.2</v>
      </c>
      <c r="R173" s="25"/>
      <c r="S173" s="25"/>
      <c r="T173" s="25"/>
      <c r="U173" s="26">
        <v>43.86</v>
      </c>
      <c r="V173" s="26">
        <v>3.87</v>
      </c>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85" x14ac:dyDescent="0.3">
      <c r="A174" s="24" t="s">
        <v>245</v>
      </c>
      <c r="B174" s="26">
        <v>38.69</v>
      </c>
      <c r="C174" s="25"/>
      <c r="D174" s="26">
        <v>62.89</v>
      </c>
      <c r="E174" s="26">
        <v>21.28</v>
      </c>
      <c r="F174" s="26">
        <v>98.13</v>
      </c>
      <c r="G174" s="26">
        <v>51.96</v>
      </c>
      <c r="H174" s="26">
        <v>23.88</v>
      </c>
      <c r="I174" s="26">
        <v>37.07</v>
      </c>
      <c r="J174" s="26">
        <v>29.56</v>
      </c>
      <c r="K174" s="26">
        <v>39.1</v>
      </c>
      <c r="L174" s="26">
        <v>31.45</v>
      </c>
      <c r="M174" s="26">
        <v>19.41</v>
      </c>
      <c r="N174" s="26">
        <v>27.75</v>
      </c>
      <c r="O174" s="26">
        <v>36.18</v>
      </c>
      <c r="P174" s="26">
        <v>7.97</v>
      </c>
      <c r="Q174" s="26">
        <v>15.35</v>
      </c>
      <c r="R174" s="25"/>
      <c r="S174" s="25"/>
      <c r="T174" s="25"/>
      <c r="U174" s="26">
        <v>44.07</v>
      </c>
      <c r="V174" s="26">
        <v>4</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row>
    <row r="175" spans="1:85" x14ac:dyDescent="0.3">
      <c r="A175" s="24" t="s">
        <v>246</v>
      </c>
      <c r="B175" s="26">
        <v>39.01</v>
      </c>
      <c r="C175" s="25"/>
      <c r="D175" s="26">
        <v>63.24</v>
      </c>
      <c r="E175" s="26">
        <v>21.91</v>
      </c>
      <c r="F175" s="26">
        <v>98.67</v>
      </c>
      <c r="G175" s="26">
        <v>51.81</v>
      </c>
      <c r="H175" s="26">
        <v>24.1</v>
      </c>
      <c r="I175" s="26">
        <v>37.46</v>
      </c>
      <c r="J175" s="26">
        <v>29.94</v>
      </c>
      <c r="K175" s="26">
        <v>39.409999999999997</v>
      </c>
      <c r="L175" s="26">
        <v>31.6</v>
      </c>
      <c r="M175" s="26">
        <v>19.600000000000001</v>
      </c>
      <c r="N175" s="26">
        <v>28.26</v>
      </c>
      <c r="O175" s="26">
        <v>36.57</v>
      </c>
      <c r="P175" s="26">
        <v>8.11</v>
      </c>
      <c r="Q175" s="26">
        <v>15.5</v>
      </c>
      <c r="R175" s="25"/>
      <c r="S175" s="25"/>
      <c r="T175" s="25"/>
      <c r="U175" s="26">
        <v>44.21</v>
      </c>
      <c r="V175" s="26">
        <v>4.07</v>
      </c>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85" x14ac:dyDescent="0.3">
      <c r="A176" s="24" t="s">
        <v>247</v>
      </c>
      <c r="B176" s="26">
        <v>39.31</v>
      </c>
      <c r="C176" s="25"/>
      <c r="D176" s="26">
        <v>63.51</v>
      </c>
      <c r="E176" s="26">
        <v>22.68</v>
      </c>
      <c r="F176" s="26">
        <v>99.14</v>
      </c>
      <c r="G176" s="26">
        <v>51.69</v>
      </c>
      <c r="H176" s="26">
        <v>24.3</v>
      </c>
      <c r="I176" s="26">
        <v>37.770000000000003</v>
      </c>
      <c r="J176" s="26">
        <v>30.24</v>
      </c>
      <c r="K176" s="26">
        <v>39.69</v>
      </c>
      <c r="L176" s="26">
        <v>31.69</v>
      </c>
      <c r="M176" s="26">
        <v>19.75</v>
      </c>
      <c r="N176" s="26">
        <v>28.72</v>
      </c>
      <c r="O176" s="26">
        <v>36.85</v>
      </c>
      <c r="P176" s="26">
        <v>8.25</v>
      </c>
      <c r="Q176" s="26">
        <v>15.65</v>
      </c>
      <c r="R176" s="25"/>
      <c r="S176" s="25"/>
      <c r="T176" s="25"/>
      <c r="U176" s="26">
        <v>44.23</v>
      </c>
      <c r="V176" s="26">
        <v>4.12</v>
      </c>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85" x14ac:dyDescent="0.3">
      <c r="A177" s="24" t="s">
        <v>248</v>
      </c>
      <c r="B177" s="26">
        <v>39.6</v>
      </c>
      <c r="C177" s="25"/>
      <c r="D177" s="26">
        <v>63.75</v>
      </c>
      <c r="E177" s="26">
        <v>23.69</v>
      </c>
      <c r="F177" s="26">
        <v>99.53</v>
      </c>
      <c r="G177" s="26">
        <v>51.59</v>
      </c>
      <c r="H177" s="26">
        <v>24.48</v>
      </c>
      <c r="I177" s="26">
        <v>38.01</v>
      </c>
      <c r="J177" s="26">
        <v>30.45</v>
      </c>
      <c r="K177" s="26">
        <v>39.94</v>
      </c>
      <c r="L177" s="26">
        <v>31.73</v>
      </c>
      <c r="M177" s="26">
        <v>19.89</v>
      </c>
      <c r="N177" s="26">
        <v>29.13</v>
      </c>
      <c r="O177" s="26">
        <v>37.03</v>
      </c>
      <c r="P177" s="26">
        <v>8.39</v>
      </c>
      <c r="Q177" s="26">
        <v>15.8</v>
      </c>
      <c r="R177" s="25"/>
      <c r="S177" s="25"/>
      <c r="T177" s="25"/>
      <c r="U177" s="26">
        <v>44.19</v>
      </c>
      <c r="V177" s="26">
        <v>4.16</v>
      </c>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row>
    <row r="178" spans="1:85" x14ac:dyDescent="0.3">
      <c r="A178" s="24" t="s">
        <v>249</v>
      </c>
      <c r="B178" s="26">
        <v>39.89</v>
      </c>
      <c r="C178" s="25"/>
      <c r="D178" s="26">
        <v>63.94</v>
      </c>
      <c r="E178" s="26">
        <v>24.92</v>
      </c>
      <c r="F178" s="26">
        <v>99.87</v>
      </c>
      <c r="G178" s="26">
        <v>51.51</v>
      </c>
      <c r="H178" s="26">
        <v>24.65</v>
      </c>
      <c r="I178" s="26">
        <v>38.19</v>
      </c>
      <c r="J178" s="26">
        <v>30.61</v>
      </c>
      <c r="K178" s="26">
        <v>40.19</v>
      </c>
      <c r="L178" s="26">
        <v>31.73</v>
      </c>
      <c r="M178" s="26">
        <v>20.010000000000002</v>
      </c>
      <c r="N178" s="26">
        <v>29.5</v>
      </c>
      <c r="O178" s="26">
        <v>37.130000000000003</v>
      </c>
      <c r="P178" s="26">
        <v>8.5399999999999991</v>
      </c>
      <c r="Q178" s="26">
        <v>15.94</v>
      </c>
      <c r="R178" s="25"/>
      <c r="S178" s="25"/>
      <c r="T178" s="25"/>
      <c r="U178" s="26">
        <v>44.11</v>
      </c>
      <c r="V178" s="26">
        <v>4.2</v>
      </c>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85" x14ac:dyDescent="0.3">
      <c r="A179" s="24" t="s">
        <v>250</v>
      </c>
      <c r="B179" s="26">
        <v>40.18</v>
      </c>
      <c r="C179" s="25"/>
      <c r="D179" s="26">
        <v>64.12</v>
      </c>
      <c r="E179" s="26">
        <v>26.35</v>
      </c>
      <c r="F179" s="26">
        <v>100.16</v>
      </c>
      <c r="G179" s="26">
        <v>51.45</v>
      </c>
      <c r="H179" s="26">
        <v>24.83</v>
      </c>
      <c r="I179" s="26">
        <v>38.32</v>
      </c>
      <c r="J179" s="26">
        <v>30.73</v>
      </c>
      <c r="K179" s="26">
        <v>40.4</v>
      </c>
      <c r="L179" s="26">
        <v>31.7</v>
      </c>
      <c r="M179" s="26">
        <v>20.14</v>
      </c>
      <c r="N179" s="26">
        <v>29.87</v>
      </c>
      <c r="O179" s="26">
        <v>37.19</v>
      </c>
      <c r="P179" s="26">
        <v>8.6999999999999993</v>
      </c>
      <c r="Q179" s="26">
        <v>16.09</v>
      </c>
      <c r="R179" s="25"/>
      <c r="S179" s="25"/>
      <c r="T179" s="25"/>
      <c r="U179" s="26">
        <v>44</v>
      </c>
      <c r="V179" s="26">
        <v>4.25</v>
      </c>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85" x14ac:dyDescent="0.3">
      <c r="A180" s="24" t="s">
        <v>251</v>
      </c>
      <c r="B180" s="26">
        <v>40.47</v>
      </c>
      <c r="C180" s="25"/>
      <c r="D180" s="26">
        <v>64.28</v>
      </c>
      <c r="E180" s="26">
        <v>27.86</v>
      </c>
      <c r="F180" s="26">
        <v>100.41</v>
      </c>
      <c r="G180" s="26">
        <v>51.39</v>
      </c>
      <c r="H180" s="26">
        <v>25.03</v>
      </c>
      <c r="I180" s="26">
        <v>38.409999999999997</v>
      </c>
      <c r="J180" s="26">
        <v>30.82</v>
      </c>
      <c r="K180" s="26">
        <v>40.57</v>
      </c>
      <c r="L180" s="26">
        <v>31.67</v>
      </c>
      <c r="M180" s="26">
        <v>20.28</v>
      </c>
      <c r="N180" s="26">
        <v>30.29</v>
      </c>
      <c r="O180" s="26">
        <v>37.25</v>
      </c>
      <c r="P180" s="26">
        <v>8.8800000000000008</v>
      </c>
      <c r="Q180" s="26">
        <v>16.239999999999998</v>
      </c>
      <c r="R180" s="25"/>
      <c r="S180" s="25"/>
      <c r="T180" s="25"/>
      <c r="U180" s="26">
        <v>43.95</v>
      </c>
      <c r="V180" s="26">
        <v>4.32</v>
      </c>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row>
    <row r="181" spans="1:85" x14ac:dyDescent="0.3">
      <c r="A181" s="24" t="s">
        <v>252</v>
      </c>
      <c r="B181" s="26">
        <v>40.770000000000003</v>
      </c>
      <c r="C181" s="25"/>
      <c r="D181" s="26">
        <v>64.44</v>
      </c>
      <c r="E181" s="26">
        <v>29.41</v>
      </c>
      <c r="F181" s="26">
        <v>100.65</v>
      </c>
      <c r="G181" s="26">
        <v>51.34</v>
      </c>
      <c r="H181" s="26">
        <v>25.24</v>
      </c>
      <c r="I181" s="26">
        <v>38.46</v>
      </c>
      <c r="J181" s="26">
        <v>30.88</v>
      </c>
      <c r="K181" s="26">
        <v>40.72</v>
      </c>
      <c r="L181" s="26">
        <v>31.65</v>
      </c>
      <c r="M181" s="26">
        <v>20.420000000000002</v>
      </c>
      <c r="N181" s="26">
        <v>30.75</v>
      </c>
      <c r="O181" s="26">
        <v>37.35</v>
      </c>
      <c r="P181" s="26">
        <v>9.08</v>
      </c>
      <c r="Q181" s="26">
        <v>16.39</v>
      </c>
      <c r="R181" s="25"/>
      <c r="S181" s="25"/>
      <c r="T181" s="25"/>
      <c r="U181" s="26">
        <v>43.95</v>
      </c>
      <c r="V181" s="26">
        <v>4.4000000000000004</v>
      </c>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85" x14ac:dyDescent="0.3">
      <c r="A182" s="24" t="s">
        <v>253</v>
      </c>
      <c r="B182" s="26">
        <v>41.08</v>
      </c>
      <c r="C182" s="25"/>
      <c r="D182" s="26">
        <v>64.58</v>
      </c>
      <c r="E182" s="26">
        <v>30.98</v>
      </c>
      <c r="F182" s="26">
        <v>100.92</v>
      </c>
      <c r="G182" s="26">
        <v>51.27</v>
      </c>
      <c r="H182" s="26">
        <v>25.46</v>
      </c>
      <c r="I182" s="26">
        <v>38.5</v>
      </c>
      <c r="J182" s="26">
        <v>30.95</v>
      </c>
      <c r="K182" s="26">
        <v>40.840000000000003</v>
      </c>
      <c r="L182" s="26">
        <v>31.64</v>
      </c>
      <c r="M182" s="26">
        <v>20.57</v>
      </c>
      <c r="N182" s="26">
        <v>31.24</v>
      </c>
      <c r="O182" s="26">
        <v>37.479999999999997</v>
      </c>
      <c r="P182" s="26">
        <v>9.31</v>
      </c>
      <c r="Q182" s="26">
        <v>16.57</v>
      </c>
      <c r="R182" s="25"/>
      <c r="S182" s="25"/>
      <c r="T182" s="25"/>
      <c r="U182" s="26">
        <v>44.03</v>
      </c>
      <c r="V182" s="26">
        <v>4.47</v>
      </c>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85" x14ac:dyDescent="0.3">
      <c r="A183" s="24" t="s">
        <v>254</v>
      </c>
      <c r="B183" s="26">
        <v>41.39</v>
      </c>
      <c r="C183" s="25"/>
      <c r="D183" s="26">
        <v>64.7</v>
      </c>
      <c r="E183" s="26">
        <v>32.56</v>
      </c>
      <c r="F183" s="26">
        <v>101.2</v>
      </c>
      <c r="G183" s="26">
        <v>51.19</v>
      </c>
      <c r="H183" s="26">
        <v>25.66</v>
      </c>
      <c r="I183" s="26">
        <v>38.520000000000003</v>
      </c>
      <c r="J183" s="26">
        <v>31.05</v>
      </c>
      <c r="K183" s="26">
        <v>40.98</v>
      </c>
      <c r="L183" s="26">
        <v>31.66</v>
      </c>
      <c r="M183" s="26">
        <v>20.71</v>
      </c>
      <c r="N183" s="26">
        <v>31.73</v>
      </c>
      <c r="O183" s="26">
        <v>37.61</v>
      </c>
      <c r="P183" s="26">
        <v>9.57</v>
      </c>
      <c r="Q183" s="26">
        <v>16.75</v>
      </c>
      <c r="R183" s="25"/>
      <c r="S183" s="25"/>
      <c r="T183" s="25"/>
      <c r="U183" s="26">
        <v>44.18</v>
      </c>
      <c r="V183" s="26">
        <v>4.49</v>
      </c>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85" x14ac:dyDescent="0.3">
      <c r="A184" s="24" t="s">
        <v>255</v>
      </c>
      <c r="B184" s="26">
        <v>41.7</v>
      </c>
      <c r="C184" s="25"/>
      <c r="D184" s="26">
        <v>64.8</v>
      </c>
      <c r="E184" s="26">
        <v>34.1</v>
      </c>
      <c r="F184" s="26">
        <v>101.45</v>
      </c>
      <c r="G184" s="26">
        <v>51.09</v>
      </c>
      <c r="H184" s="26">
        <v>25.85</v>
      </c>
      <c r="I184" s="26">
        <v>38.54</v>
      </c>
      <c r="J184" s="26">
        <v>31.2</v>
      </c>
      <c r="K184" s="26">
        <v>41.13</v>
      </c>
      <c r="L184" s="26">
        <v>31.7</v>
      </c>
      <c r="M184" s="26">
        <v>20.83</v>
      </c>
      <c r="N184" s="26">
        <v>32.19</v>
      </c>
      <c r="O184" s="26">
        <v>37.729999999999997</v>
      </c>
      <c r="P184" s="26">
        <v>9.84</v>
      </c>
      <c r="Q184" s="26">
        <v>16.95</v>
      </c>
      <c r="R184" s="25"/>
      <c r="S184" s="25"/>
      <c r="T184" s="25"/>
      <c r="U184" s="26">
        <v>44.39</v>
      </c>
      <c r="V184" s="26">
        <v>4.49</v>
      </c>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85" x14ac:dyDescent="0.3">
      <c r="A185" s="24" t="s">
        <v>256</v>
      </c>
      <c r="B185" s="26">
        <v>42</v>
      </c>
      <c r="C185" s="25"/>
      <c r="D185" s="26">
        <v>64.900000000000006</v>
      </c>
      <c r="E185" s="26">
        <v>35.57</v>
      </c>
      <c r="F185" s="26">
        <v>101.71</v>
      </c>
      <c r="G185" s="26">
        <v>50.96</v>
      </c>
      <c r="H185" s="26">
        <v>26.01</v>
      </c>
      <c r="I185" s="26">
        <v>38.56</v>
      </c>
      <c r="J185" s="26">
        <v>31.39</v>
      </c>
      <c r="K185" s="26">
        <v>41.3</v>
      </c>
      <c r="L185" s="26">
        <v>31.78</v>
      </c>
      <c r="M185" s="26">
        <v>20.93</v>
      </c>
      <c r="N185" s="26">
        <v>32.61</v>
      </c>
      <c r="O185" s="26">
        <v>37.81</v>
      </c>
      <c r="P185" s="26">
        <v>10.119999999999999</v>
      </c>
      <c r="Q185" s="26">
        <v>17.170000000000002</v>
      </c>
      <c r="R185" s="25"/>
      <c r="S185" s="25"/>
      <c r="T185" s="25"/>
      <c r="U185" s="26">
        <v>44.62</v>
      </c>
      <c r="V185" s="26">
        <v>4.51</v>
      </c>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85" x14ac:dyDescent="0.3">
      <c r="A186" s="24" t="s">
        <v>257</v>
      </c>
      <c r="B186" s="26">
        <v>42.29</v>
      </c>
      <c r="C186" s="25"/>
      <c r="D186" s="26">
        <v>65.040000000000006</v>
      </c>
      <c r="E186" s="26">
        <v>36.97</v>
      </c>
      <c r="F186" s="26">
        <v>101.97</v>
      </c>
      <c r="G186" s="26">
        <v>50.82</v>
      </c>
      <c r="H186" s="26">
        <v>26.15</v>
      </c>
      <c r="I186" s="26">
        <v>38.57</v>
      </c>
      <c r="J186" s="26">
        <v>31.61</v>
      </c>
      <c r="K186" s="26">
        <v>41.49</v>
      </c>
      <c r="L186" s="26">
        <v>31.88</v>
      </c>
      <c r="M186" s="26">
        <v>21.02</v>
      </c>
      <c r="N186" s="26">
        <v>32.99</v>
      </c>
      <c r="O186" s="26">
        <v>37.86</v>
      </c>
      <c r="P186" s="26">
        <v>10.41</v>
      </c>
      <c r="Q186" s="26">
        <v>17.399999999999999</v>
      </c>
      <c r="R186" s="25"/>
      <c r="S186" s="25"/>
      <c r="T186" s="25"/>
      <c r="U186" s="26">
        <v>44.86</v>
      </c>
      <c r="V186" s="26">
        <v>4.5199999999999996</v>
      </c>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85" x14ac:dyDescent="0.3">
      <c r="A187" s="24" t="s">
        <v>258</v>
      </c>
      <c r="B187" s="26">
        <v>42.57</v>
      </c>
      <c r="C187" s="25"/>
      <c r="D187" s="26">
        <v>65.23</v>
      </c>
      <c r="E187" s="26">
        <v>38.270000000000003</v>
      </c>
      <c r="F187" s="26">
        <v>102.23</v>
      </c>
      <c r="G187" s="26">
        <v>50.65</v>
      </c>
      <c r="H187" s="26">
        <v>26.28</v>
      </c>
      <c r="I187" s="26">
        <v>38.549999999999997</v>
      </c>
      <c r="J187" s="26">
        <v>31.84</v>
      </c>
      <c r="K187" s="26">
        <v>41.7</v>
      </c>
      <c r="L187" s="26">
        <v>31.99</v>
      </c>
      <c r="M187" s="26">
        <v>21.1</v>
      </c>
      <c r="N187" s="26">
        <v>33.340000000000003</v>
      </c>
      <c r="O187" s="26">
        <v>37.89</v>
      </c>
      <c r="P187" s="26">
        <v>10.69</v>
      </c>
      <c r="Q187" s="26">
        <v>17.64</v>
      </c>
      <c r="R187" s="25"/>
      <c r="S187" s="25"/>
      <c r="T187" s="25"/>
      <c r="U187" s="26">
        <v>45.04</v>
      </c>
      <c r="V187" s="26">
        <v>4.57</v>
      </c>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85" x14ac:dyDescent="0.3">
      <c r="A188" s="24" t="s">
        <v>259</v>
      </c>
      <c r="B188" s="26">
        <v>42.84</v>
      </c>
      <c r="C188" s="25"/>
      <c r="D188" s="26">
        <v>65.5</v>
      </c>
      <c r="E188" s="26">
        <v>39.47</v>
      </c>
      <c r="F188" s="26">
        <v>102.49</v>
      </c>
      <c r="G188" s="26">
        <v>50.47</v>
      </c>
      <c r="H188" s="26">
        <v>26.43</v>
      </c>
      <c r="I188" s="26">
        <v>38.51</v>
      </c>
      <c r="J188" s="26">
        <v>32.04</v>
      </c>
      <c r="K188" s="26">
        <v>41.94</v>
      </c>
      <c r="L188" s="26">
        <v>32.1</v>
      </c>
      <c r="M188" s="26">
        <v>21.19</v>
      </c>
      <c r="N188" s="26">
        <v>33.69</v>
      </c>
      <c r="O188" s="26">
        <v>37.909999999999997</v>
      </c>
      <c r="P188" s="26">
        <v>10.96</v>
      </c>
      <c r="Q188" s="26">
        <v>17.89</v>
      </c>
      <c r="R188" s="25"/>
      <c r="S188" s="25"/>
      <c r="T188" s="25"/>
      <c r="U188" s="26">
        <v>45.17</v>
      </c>
      <c r="V188" s="26">
        <v>4.7699999999999996</v>
      </c>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85" x14ac:dyDescent="0.3">
      <c r="A189" s="24" t="s">
        <v>260</v>
      </c>
      <c r="B189" s="26">
        <v>43.11</v>
      </c>
      <c r="C189" s="25"/>
      <c r="D189" s="26">
        <v>65.83</v>
      </c>
      <c r="E189" s="26">
        <v>40.57</v>
      </c>
      <c r="F189" s="26">
        <v>102.82</v>
      </c>
      <c r="G189" s="26">
        <v>50.26</v>
      </c>
      <c r="H189" s="26">
        <v>26.59</v>
      </c>
      <c r="I189" s="26">
        <v>38.46</v>
      </c>
      <c r="J189" s="26">
        <v>32.24</v>
      </c>
      <c r="K189" s="26">
        <v>42.19</v>
      </c>
      <c r="L189" s="26">
        <v>32.22</v>
      </c>
      <c r="M189" s="26">
        <v>21.29</v>
      </c>
      <c r="N189" s="26">
        <v>34.07</v>
      </c>
      <c r="O189" s="26">
        <v>37.94</v>
      </c>
      <c r="P189" s="26">
        <v>11.23</v>
      </c>
      <c r="Q189" s="26">
        <v>18.14</v>
      </c>
      <c r="R189" s="25"/>
      <c r="S189" s="25"/>
      <c r="T189" s="25"/>
      <c r="U189" s="26">
        <v>45.24</v>
      </c>
      <c r="V189" s="26">
        <v>5.15</v>
      </c>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85" x14ac:dyDescent="0.3">
      <c r="A190" s="24" t="s">
        <v>261</v>
      </c>
      <c r="B190" s="26">
        <v>43.38</v>
      </c>
      <c r="C190" s="25"/>
      <c r="D190" s="26">
        <v>66.2</v>
      </c>
      <c r="E190" s="26">
        <v>41.58</v>
      </c>
      <c r="F190" s="26">
        <v>103.17</v>
      </c>
      <c r="G190" s="26">
        <v>50.04</v>
      </c>
      <c r="H190" s="26">
        <v>26.77</v>
      </c>
      <c r="I190" s="26">
        <v>38.42</v>
      </c>
      <c r="J190" s="26">
        <v>32.49</v>
      </c>
      <c r="K190" s="26">
        <v>42.43</v>
      </c>
      <c r="L190" s="26">
        <v>32.14</v>
      </c>
      <c r="M190" s="26">
        <v>21.4</v>
      </c>
      <c r="N190" s="26">
        <v>34.4</v>
      </c>
      <c r="O190" s="26">
        <v>37.99</v>
      </c>
      <c r="P190" s="26">
        <v>11.5</v>
      </c>
      <c r="Q190" s="26">
        <v>18.3</v>
      </c>
      <c r="R190" s="25"/>
      <c r="S190" s="25"/>
      <c r="T190" s="25"/>
      <c r="U190" s="26">
        <v>44.97</v>
      </c>
      <c r="V190" s="26">
        <v>6.04</v>
      </c>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85" x14ac:dyDescent="0.3">
      <c r="A191" s="24" t="s">
        <v>262</v>
      </c>
      <c r="B191" s="26">
        <v>43.66</v>
      </c>
      <c r="C191" s="25"/>
      <c r="D191" s="26">
        <v>66.53</v>
      </c>
      <c r="E191" s="26">
        <v>42.48</v>
      </c>
      <c r="F191" s="26">
        <v>103.65</v>
      </c>
      <c r="G191" s="26">
        <v>49.81</v>
      </c>
      <c r="H191" s="26">
        <v>26.97</v>
      </c>
      <c r="I191" s="26">
        <v>38.42</v>
      </c>
      <c r="J191" s="26">
        <v>32.79</v>
      </c>
      <c r="K191" s="26">
        <v>42.68</v>
      </c>
      <c r="L191" s="26">
        <v>32.08</v>
      </c>
      <c r="M191" s="26">
        <v>21.52</v>
      </c>
      <c r="N191" s="26">
        <v>34.729999999999997</v>
      </c>
      <c r="O191" s="26">
        <v>38.07</v>
      </c>
      <c r="P191" s="26">
        <v>11.78</v>
      </c>
      <c r="Q191" s="26">
        <v>18.48</v>
      </c>
      <c r="R191" s="25"/>
      <c r="S191" s="25"/>
      <c r="T191" s="25"/>
      <c r="U191" s="26">
        <v>44.67</v>
      </c>
      <c r="V191" s="26">
        <v>7.19</v>
      </c>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85" x14ac:dyDescent="0.3">
      <c r="A192" s="24" t="s">
        <v>263</v>
      </c>
      <c r="B192" s="26">
        <v>43.96</v>
      </c>
      <c r="C192" s="25"/>
      <c r="D192" s="26">
        <v>66.8</v>
      </c>
      <c r="E192" s="26">
        <v>43.31</v>
      </c>
      <c r="F192" s="26">
        <v>104.23</v>
      </c>
      <c r="G192" s="26">
        <v>49.57</v>
      </c>
      <c r="H192" s="26">
        <v>27.16</v>
      </c>
      <c r="I192" s="26">
        <v>38.479999999999997</v>
      </c>
      <c r="J192" s="26">
        <v>33.14</v>
      </c>
      <c r="K192" s="26">
        <v>42.95</v>
      </c>
      <c r="L192" s="26">
        <v>32.090000000000003</v>
      </c>
      <c r="M192" s="26">
        <v>21.66</v>
      </c>
      <c r="N192" s="26">
        <v>35.090000000000003</v>
      </c>
      <c r="O192" s="26">
        <v>38.19</v>
      </c>
      <c r="P192" s="26">
        <v>12.1</v>
      </c>
      <c r="Q192" s="26">
        <v>18.68</v>
      </c>
      <c r="R192" s="25"/>
      <c r="S192" s="25"/>
      <c r="T192" s="25"/>
      <c r="U192" s="26">
        <v>44.45</v>
      </c>
      <c r="V192" s="26">
        <v>8.51</v>
      </c>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85" x14ac:dyDescent="0.3">
      <c r="A193" s="24" t="s">
        <v>264</v>
      </c>
      <c r="B193" s="26">
        <v>44.29</v>
      </c>
      <c r="C193" s="25"/>
      <c r="D193" s="26">
        <v>66.98</v>
      </c>
      <c r="E193" s="26">
        <v>44.06</v>
      </c>
      <c r="F193" s="26">
        <v>104.89</v>
      </c>
      <c r="G193" s="26">
        <v>49.33</v>
      </c>
      <c r="H193" s="26">
        <v>27.34</v>
      </c>
      <c r="I193" s="26">
        <v>38.590000000000003</v>
      </c>
      <c r="J193" s="26">
        <v>33.53</v>
      </c>
      <c r="K193" s="26">
        <v>43.23</v>
      </c>
      <c r="L193" s="26">
        <v>32.17</v>
      </c>
      <c r="M193" s="26">
        <v>21.81</v>
      </c>
      <c r="N193" s="26">
        <v>35.47</v>
      </c>
      <c r="O193" s="26">
        <v>38.33</v>
      </c>
      <c r="P193" s="26">
        <v>12.46</v>
      </c>
      <c r="Q193" s="26">
        <v>18.91</v>
      </c>
      <c r="R193" s="25"/>
      <c r="S193" s="25"/>
      <c r="T193" s="25"/>
      <c r="U193" s="26">
        <v>44.36</v>
      </c>
      <c r="V193" s="26">
        <v>9.93</v>
      </c>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85" x14ac:dyDescent="0.3">
      <c r="A194" s="24" t="s">
        <v>265</v>
      </c>
      <c r="B194" s="26">
        <v>44.65</v>
      </c>
      <c r="C194" s="25"/>
      <c r="D194" s="26">
        <v>67.13</v>
      </c>
      <c r="E194" s="26">
        <v>44.76</v>
      </c>
      <c r="F194" s="26">
        <v>105.59</v>
      </c>
      <c r="G194" s="26">
        <v>49.1</v>
      </c>
      <c r="H194" s="26">
        <v>27.5</v>
      </c>
      <c r="I194" s="26">
        <v>38.729999999999997</v>
      </c>
      <c r="J194" s="26">
        <v>33.97</v>
      </c>
      <c r="K194" s="26">
        <v>43.51</v>
      </c>
      <c r="L194" s="26">
        <v>32.57</v>
      </c>
      <c r="M194" s="26">
        <v>21.98</v>
      </c>
      <c r="N194" s="26">
        <v>35.96</v>
      </c>
      <c r="O194" s="26">
        <v>38.479999999999997</v>
      </c>
      <c r="P194" s="26">
        <v>12.87</v>
      </c>
      <c r="Q194" s="26">
        <v>19.28</v>
      </c>
      <c r="R194" s="25"/>
      <c r="S194" s="25"/>
      <c r="T194" s="25"/>
      <c r="U194" s="26">
        <v>44.72</v>
      </c>
      <c r="V194" s="26">
        <v>11.36</v>
      </c>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85" x14ac:dyDescent="0.3">
      <c r="A195" s="24" t="s">
        <v>266</v>
      </c>
      <c r="B195" s="26">
        <v>45</v>
      </c>
      <c r="C195" s="25"/>
      <c r="D195" s="26">
        <v>67.2</v>
      </c>
      <c r="E195" s="26">
        <v>45.45</v>
      </c>
      <c r="F195" s="26">
        <v>106.28</v>
      </c>
      <c r="G195" s="26">
        <v>48.87</v>
      </c>
      <c r="H195" s="26">
        <v>27.66</v>
      </c>
      <c r="I195" s="26">
        <v>38.83</v>
      </c>
      <c r="J195" s="26">
        <v>34.409999999999997</v>
      </c>
      <c r="K195" s="26">
        <v>43.72</v>
      </c>
      <c r="L195" s="26">
        <v>33</v>
      </c>
      <c r="M195" s="26">
        <v>22.15</v>
      </c>
      <c r="N195" s="26">
        <v>36.5</v>
      </c>
      <c r="O195" s="26">
        <v>38.630000000000003</v>
      </c>
      <c r="P195" s="26">
        <v>13.3</v>
      </c>
      <c r="Q195" s="26">
        <v>19.64</v>
      </c>
      <c r="R195" s="25"/>
      <c r="S195" s="25"/>
      <c r="T195" s="25"/>
      <c r="U195" s="26">
        <v>45.1</v>
      </c>
      <c r="V195" s="26">
        <v>12.73</v>
      </c>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85" x14ac:dyDescent="0.3">
      <c r="A196" s="24" t="s">
        <v>267</v>
      </c>
      <c r="B196" s="26">
        <v>45.31</v>
      </c>
      <c r="C196" s="25"/>
      <c r="D196" s="26">
        <v>67.180000000000007</v>
      </c>
      <c r="E196" s="26">
        <v>46.16</v>
      </c>
      <c r="F196" s="26">
        <v>106.89</v>
      </c>
      <c r="G196" s="26">
        <v>48.65</v>
      </c>
      <c r="H196" s="26">
        <v>27.82</v>
      </c>
      <c r="I196" s="26">
        <v>38.85</v>
      </c>
      <c r="J196" s="26">
        <v>34.82</v>
      </c>
      <c r="K196" s="26">
        <v>43.85</v>
      </c>
      <c r="L196" s="26">
        <v>33.409999999999997</v>
      </c>
      <c r="M196" s="26">
        <v>22.31</v>
      </c>
      <c r="N196" s="26">
        <v>37.049999999999997</v>
      </c>
      <c r="O196" s="26">
        <v>38.770000000000003</v>
      </c>
      <c r="P196" s="26">
        <v>13.74</v>
      </c>
      <c r="Q196" s="26">
        <v>19.98</v>
      </c>
      <c r="R196" s="25"/>
      <c r="S196" s="25"/>
      <c r="T196" s="25"/>
      <c r="U196" s="26">
        <v>45.47</v>
      </c>
      <c r="V196" s="26">
        <v>14.01</v>
      </c>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row>
    <row r="197" spans="1:85" x14ac:dyDescent="0.3">
      <c r="A197" s="24" t="s">
        <v>268</v>
      </c>
      <c r="B197" s="26">
        <v>45.6</v>
      </c>
      <c r="C197" s="25"/>
      <c r="D197" s="26">
        <v>67.13</v>
      </c>
      <c r="E197" s="26">
        <v>46.89</v>
      </c>
      <c r="F197" s="26">
        <v>107.41</v>
      </c>
      <c r="G197" s="26">
        <v>48.43</v>
      </c>
      <c r="H197" s="26">
        <v>27.96</v>
      </c>
      <c r="I197" s="26">
        <v>38.78</v>
      </c>
      <c r="J197" s="26">
        <v>35.17</v>
      </c>
      <c r="K197" s="26">
        <v>43.91</v>
      </c>
      <c r="L197" s="26">
        <v>33.79</v>
      </c>
      <c r="M197" s="26">
        <v>22.45</v>
      </c>
      <c r="N197" s="26">
        <v>37.61</v>
      </c>
      <c r="O197" s="26">
        <v>38.869999999999997</v>
      </c>
      <c r="P197" s="26">
        <v>14.18</v>
      </c>
      <c r="Q197" s="26">
        <v>20.29</v>
      </c>
      <c r="R197" s="25"/>
      <c r="S197" s="25"/>
      <c r="T197" s="25"/>
      <c r="U197" s="26">
        <v>45.8</v>
      </c>
      <c r="V197" s="26">
        <v>15.16</v>
      </c>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85" x14ac:dyDescent="0.3">
      <c r="A198" s="24" t="s">
        <v>269</v>
      </c>
      <c r="B198" s="26">
        <v>45.84</v>
      </c>
      <c r="C198" s="25"/>
      <c r="D198" s="26">
        <v>67.03</v>
      </c>
      <c r="E198" s="26">
        <v>47.66</v>
      </c>
      <c r="F198" s="26">
        <v>107.79</v>
      </c>
      <c r="G198" s="26">
        <v>48.21</v>
      </c>
      <c r="H198" s="26">
        <v>28.11</v>
      </c>
      <c r="I198" s="26">
        <v>38.630000000000003</v>
      </c>
      <c r="J198" s="26">
        <v>35.46</v>
      </c>
      <c r="K198" s="26">
        <v>43.92</v>
      </c>
      <c r="L198" s="26">
        <v>34.15</v>
      </c>
      <c r="M198" s="26">
        <v>22.58</v>
      </c>
      <c r="N198" s="26">
        <v>38.159999999999997</v>
      </c>
      <c r="O198" s="26">
        <v>38.97</v>
      </c>
      <c r="P198" s="26">
        <v>14.64</v>
      </c>
      <c r="Q198" s="26">
        <v>20.58</v>
      </c>
      <c r="R198" s="25"/>
      <c r="S198" s="25"/>
      <c r="T198" s="25"/>
      <c r="U198" s="26">
        <v>46.1</v>
      </c>
      <c r="V198" s="26">
        <v>16.22</v>
      </c>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row>
    <row r="199" spans="1:85" x14ac:dyDescent="0.3">
      <c r="A199" s="24" t="s">
        <v>270</v>
      </c>
      <c r="B199" s="26">
        <v>46.05</v>
      </c>
      <c r="C199" s="25"/>
      <c r="D199" s="26">
        <v>66.89</v>
      </c>
      <c r="E199" s="26">
        <v>48.41</v>
      </c>
      <c r="F199" s="26">
        <v>108.07</v>
      </c>
      <c r="G199" s="26">
        <v>48.01</v>
      </c>
      <c r="H199" s="26">
        <v>28.23</v>
      </c>
      <c r="I199" s="26">
        <v>38.42</v>
      </c>
      <c r="J199" s="26">
        <v>35.68</v>
      </c>
      <c r="K199" s="26">
        <v>43.89</v>
      </c>
      <c r="L199" s="26">
        <v>34.46</v>
      </c>
      <c r="M199" s="26">
        <v>22.7</v>
      </c>
      <c r="N199" s="26">
        <v>38.67</v>
      </c>
      <c r="O199" s="26">
        <v>39.06</v>
      </c>
      <c r="P199" s="26">
        <v>15.1</v>
      </c>
      <c r="Q199" s="26">
        <v>20.86</v>
      </c>
      <c r="R199" s="25"/>
      <c r="S199" s="25"/>
      <c r="T199" s="25"/>
      <c r="U199" s="26">
        <v>46.39</v>
      </c>
      <c r="V199" s="26">
        <v>17.16</v>
      </c>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85" x14ac:dyDescent="0.3">
      <c r="A200" s="24" t="s">
        <v>271</v>
      </c>
      <c r="B200" s="26">
        <v>46.23</v>
      </c>
      <c r="C200" s="25"/>
      <c r="D200" s="26">
        <v>66.739999999999995</v>
      </c>
      <c r="E200" s="26">
        <v>49.11</v>
      </c>
      <c r="F200" s="26">
        <v>108.22</v>
      </c>
      <c r="G200" s="26">
        <v>47.83</v>
      </c>
      <c r="H200" s="26">
        <v>28.34</v>
      </c>
      <c r="I200" s="26">
        <v>38.200000000000003</v>
      </c>
      <c r="J200" s="26">
        <v>35.83</v>
      </c>
      <c r="K200" s="26">
        <v>43.82</v>
      </c>
      <c r="L200" s="26">
        <v>34.71</v>
      </c>
      <c r="M200" s="26">
        <v>22.82</v>
      </c>
      <c r="N200" s="26">
        <v>39.15</v>
      </c>
      <c r="O200" s="26">
        <v>39.18</v>
      </c>
      <c r="P200" s="26">
        <v>15.59</v>
      </c>
      <c r="Q200" s="26">
        <v>21.15</v>
      </c>
      <c r="R200" s="25"/>
      <c r="S200" s="25"/>
      <c r="T200" s="25"/>
      <c r="U200" s="26">
        <v>46.67</v>
      </c>
      <c r="V200" s="26">
        <v>18.02</v>
      </c>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85" x14ac:dyDescent="0.3">
      <c r="A201" s="24" t="s">
        <v>272</v>
      </c>
      <c r="B201" s="26">
        <v>46.4</v>
      </c>
      <c r="C201" s="25"/>
      <c r="D201" s="26">
        <v>66.56</v>
      </c>
      <c r="E201" s="26">
        <v>49.8</v>
      </c>
      <c r="F201" s="26">
        <v>108.33</v>
      </c>
      <c r="G201" s="26">
        <v>47.68</v>
      </c>
      <c r="H201" s="26">
        <v>28.43</v>
      </c>
      <c r="I201" s="26">
        <v>38</v>
      </c>
      <c r="J201" s="26">
        <v>35.93</v>
      </c>
      <c r="K201" s="26">
        <v>43.7</v>
      </c>
      <c r="L201" s="26">
        <v>34.92</v>
      </c>
      <c r="M201" s="26">
        <v>22.96</v>
      </c>
      <c r="N201" s="26">
        <v>39.58</v>
      </c>
      <c r="O201" s="26">
        <v>39.32</v>
      </c>
      <c r="P201" s="26">
        <v>16.100000000000001</v>
      </c>
      <c r="Q201" s="26">
        <v>21.45</v>
      </c>
      <c r="R201" s="25"/>
      <c r="S201" s="25"/>
      <c r="T201" s="25"/>
      <c r="U201" s="26">
        <v>46.95</v>
      </c>
      <c r="V201" s="26">
        <v>18.82</v>
      </c>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85" x14ac:dyDescent="0.3">
      <c r="A202" s="24" t="s">
        <v>273</v>
      </c>
      <c r="B202" s="26">
        <v>46.55</v>
      </c>
      <c r="C202" s="25"/>
      <c r="D202" s="26">
        <v>66.38</v>
      </c>
      <c r="E202" s="26">
        <v>50.52</v>
      </c>
      <c r="F202" s="26">
        <v>108.36</v>
      </c>
      <c r="G202" s="26">
        <v>47.55</v>
      </c>
      <c r="H202" s="26">
        <v>28.5</v>
      </c>
      <c r="I202" s="26">
        <v>37.840000000000003</v>
      </c>
      <c r="J202" s="26">
        <v>36.020000000000003</v>
      </c>
      <c r="K202" s="26">
        <v>43.53</v>
      </c>
      <c r="L202" s="26">
        <v>35.1</v>
      </c>
      <c r="M202" s="26">
        <v>23.04</v>
      </c>
      <c r="N202" s="26">
        <v>40.01</v>
      </c>
      <c r="O202" s="26">
        <v>39.479999999999997</v>
      </c>
      <c r="P202" s="26">
        <v>16.63</v>
      </c>
      <c r="Q202" s="26">
        <v>21.76</v>
      </c>
      <c r="R202" s="25"/>
      <c r="S202" s="25"/>
      <c r="T202" s="25"/>
      <c r="U202" s="26">
        <v>47.27</v>
      </c>
      <c r="V202" s="26">
        <v>19.62</v>
      </c>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85" x14ac:dyDescent="0.3">
      <c r="A203" s="24" t="s">
        <v>274</v>
      </c>
      <c r="B203" s="26">
        <v>46.7</v>
      </c>
      <c r="C203" s="25"/>
      <c r="D203" s="26">
        <v>66.239999999999995</v>
      </c>
      <c r="E203" s="26">
        <v>51.29</v>
      </c>
      <c r="F203" s="26">
        <v>108.33</v>
      </c>
      <c r="G203" s="26">
        <v>47.44</v>
      </c>
      <c r="H203" s="26">
        <v>28.56</v>
      </c>
      <c r="I203" s="26">
        <v>37.72</v>
      </c>
      <c r="J203" s="26">
        <v>36.11</v>
      </c>
      <c r="K203" s="26">
        <v>43.3</v>
      </c>
      <c r="L203" s="26">
        <v>35.26</v>
      </c>
      <c r="M203" s="26">
        <v>23.09</v>
      </c>
      <c r="N203" s="26">
        <v>40.47</v>
      </c>
      <c r="O203" s="26">
        <v>39.65</v>
      </c>
      <c r="P203" s="26">
        <v>17.16</v>
      </c>
      <c r="Q203" s="26">
        <v>22.06</v>
      </c>
      <c r="R203" s="25"/>
      <c r="S203" s="25"/>
      <c r="T203" s="25"/>
      <c r="U203" s="26">
        <v>47.58</v>
      </c>
      <c r="V203" s="26">
        <v>20.45</v>
      </c>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85" x14ac:dyDescent="0.3">
      <c r="A204" s="24" t="s">
        <v>275</v>
      </c>
      <c r="B204" s="26">
        <v>46.85</v>
      </c>
      <c r="C204" s="25"/>
      <c r="D204" s="26">
        <v>66.23</v>
      </c>
      <c r="E204" s="26">
        <v>52.12</v>
      </c>
      <c r="F204" s="26">
        <v>108.25</v>
      </c>
      <c r="G204" s="26">
        <v>47.33</v>
      </c>
      <c r="H204" s="26">
        <v>28.61</v>
      </c>
      <c r="I204" s="26">
        <v>37.619999999999997</v>
      </c>
      <c r="J204" s="26">
        <v>36.25</v>
      </c>
      <c r="K204" s="26">
        <v>43.05</v>
      </c>
      <c r="L204" s="26">
        <v>35.42</v>
      </c>
      <c r="M204" s="26">
        <v>23.12</v>
      </c>
      <c r="N204" s="26">
        <v>40.98</v>
      </c>
      <c r="O204" s="26">
        <v>39.82</v>
      </c>
      <c r="P204" s="26">
        <v>17.68</v>
      </c>
      <c r="Q204" s="26">
        <v>22.34</v>
      </c>
      <c r="R204" s="25"/>
      <c r="S204" s="25"/>
      <c r="T204" s="25"/>
      <c r="U204" s="26">
        <v>47.85</v>
      </c>
      <c r="V204" s="26">
        <v>21.34</v>
      </c>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85" x14ac:dyDescent="0.3">
      <c r="A205" s="24" t="s">
        <v>276</v>
      </c>
      <c r="B205" s="26">
        <v>47.01</v>
      </c>
      <c r="C205" s="25"/>
      <c r="D205" s="26">
        <v>66.37</v>
      </c>
      <c r="E205" s="26">
        <v>53</v>
      </c>
      <c r="F205" s="26">
        <v>108.18</v>
      </c>
      <c r="G205" s="26">
        <v>47.24</v>
      </c>
      <c r="H205" s="26">
        <v>28.65</v>
      </c>
      <c r="I205" s="26">
        <v>37.54</v>
      </c>
      <c r="J205" s="26">
        <v>36.43</v>
      </c>
      <c r="K205" s="26">
        <v>42.74</v>
      </c>
      <c r="L205" s="26">
        <v>35.58</v>
      </c>
      <c r="M205" s="26">
        <v>23.15</v>
      </c>
      <c r="N205" s="26">
        <v>41.56</v>
      </c>
      <c r="O205" s="26">
        <v>39.99</v>
      </c>
      <c r="P205" s="26">
        <v>18.18</v>
      </c>
      <c r="Q205" s="26">
        <v>22.61</v>
      </c>
      <c r="R205" s="25"/>
      <c r="S205" s="25"/>
      <c r="T205" s="25"/>
      <c r="U205" s="26">
        <v>48.09</v>
      </c>
      <c r="V205" s="26">
        <v>22.25</v>
      </c>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85" x14ac:dyDescent="0.3">
      <c r="A206" s="24" t="s">
        <v>277</v>
      </c>
      <c r="B206" s="26">
        <v>47.17</v>
      </c>
      <c r="C206" s="25"/>
      <c r="D206" s="26">
        <v>66.63</v>
      </c>
      <c r="E206" s="26">
        <v>53.89</v>
      </c>
      <c r="F206" s="26">
        <v>108.1</v>
      </c>
      <c r="G206" s="26">
        <v>47.16</v>
      </c>
      <c r="H206" s="26">
        <v>28.7</v>
      </c>
      <c r="I206" s="26">
        <v>37.49</v>
      </c>
      <c r="J206" s="26">
        <v>36.630000000000003</v>
      </c>
      <c r="K206" s="26">
        <v>42.42</v>
      </c>
      <c r="L206" s="26">
        <v>35.74</v>
      </c>
      <c r="M206" s="26">
        <v>23.21</v>
      </c>
      <c r="N206" s="26">
        <v>42.21</v>
      </c>
      <c r="O206" s="26">
        <v>40.15</v>
      </c>
      <c r="P206" s="26">
        <v>18.649999999999999</v>
      </c>
      <c r="Q206" s="26">
        <v>22.87</v>
      </c>
      <c r="R206" s="25"/>
      <c r="S206" s="25"/>
      <c r="T206" s="25"/>
      <c r="U206" s="26">
        <v>48.29</v>
      </c>
      <c r="V206" s="26">
        <v>23.15</v>
      </c>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85" x14ac:dyDescent="0.3">
      <c r="A207" s="24" t="s">
        <v>278</v>
      </c>
      <c r="B207" s="26">
        <v>47.34</v>
      </c>
      <c r="C207" s="25"/>
      <c r="D207" s="26">
        <v>66.97</v>
      </c>
      <c r="E207" s="26">
        <v>54.78</v>
      </c>
      <c r="F207" s="26">
        <v>108</v>
      </c>
      <c r="G207" s="26">
        <v>47.1</v>
      </c>
      <c r="H207" s="26">
        <v>28.76</v>
      </c>
      <c r="I207" s="26">
        <v>37.450000000000003</v>
      </c>
      <c r="J207" s="26">
        <v>36.85</v>
      </c>
      <c r="K207" s="26">
        <v>42.11</v>
      </c>
      <c r="L207" s="26">
        <v>35.92</v>
      </c>
      <c r="M207" s="26">
        <v>23.26</v>
      </c>
      <c r="N207" s="26">
        <v>42.88</v>
      </c>
      <c r="O207" s="26">
        <v>40.33</v>
      </c>
      <c r="P207" s="26">
        <v>19.079999999999998</v>
      </c>
      <c r="Q207" s="26">
        <v>23.12</v>
      </c>
      <c r="R207" s="25"/>
      <c r="S207" s="25"/>
      <c r="T207" s="25"/>
      <c r="U207" s="26">
        <v>48.47</v>
      </c>
      <c r="V207" s="26">
        <v>23.99</v>
      </c>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85" x14ac:dyDescent="0.3">
      <c r="A208" s="24" t="s">
        <v>279</v>
      </c>
      <c r="B208" s="26">
        <v>47.51</v>
      </c>
      <c r="C208" s="25"/>
      <c r="D208" s="26">
        <v>67.3</v>
      </c>
      <c r="E208" s="26">
        <v>55.63</v>
      </c>
      <c r="F208" s="26">
        <v>107.85</v>
      </c>
      <c r="G208" s="26">
        <v>47.06</v>
      </c>
      <c r="H208" s="26">
        <v>28.83</v>
      </c>
      <c r="I208" s="26">
        <v>37.450000000000003</v>
      </c>
      <c r="J208" s="26">
        <v>37.06</v>
      </c>
      <c r="K208" s="26">
        <v>41.82</v>
      </c>
      <c r="L208" s="26">
        <v>36.090000000000003</v>
      </c>
      <c r="M208" s="26">
        <v>23.33</v>
      </c>
      <c r="N208" s="26">
        <v>43.56</v>
      </c>
      <c r="O208" s="26">
        <v>40.51</v>
      </c>
      <c r="P208" s="26">
        <v>19.46</v>
      </c>
      <c r="Q208" s="26">
        <v>23.36</v>
      </c>
      <c r="R208" s="25"/>
      <c r="S208" s="25"/>
      <c r="T208" s="25"/>
      <c r="U208" s="26">
        <v>48.63</v>
      </c>
      <c r="V208" s="26">
        <v>24.73</v>
      </c>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x14ac:dyDescent="0.3">
      <c r="A209" s="24" t="s">
        <v>280</v>
      </c>
      <c r="B209" s="26">
        <v>47.67</v>
      </c>
      <c r="C209" s="25"/>
      <c r="D209" s="26">
        <v>67.56</v>
      </c>
      <c r="E209" s="26">
        <v>56.43</v>
      </c>
      <c r="F209" s="26">
        <v>107.67</v>
      </c>
      <c r="G209" s="26">
        <v>47.03</v>
      </c>
      <c r="H209" s="26">
        <v>28.92</v>
      </c>
      <c r="I209" s="26">
        <v>37.47</v>
      </c>
      <c r="J209" s="26">
        <v>37.26</v>
      </c>
      <c r="K209" s="26">
        <v>41.6</v>
      </c>
      <c r="L209" s="26">
        <v>36.25</v>
      </c>
      <c r="M209" s="26">
        <v>23.42</v>
      </c>
      <c r="N209" s="26">
        <v>44.21</v>
      </c>
      <c r="O209" s="26">
        <v>40.700000000000003</v>
      </c>
      <c r="P209" s="26">
        <v>19.809999999999999</v>
      </c>
      <c r="Q209" s="26">
        <v>23.6</v>
      </c>
      <c r="R209" s="25"/>
      <c r="S209" s="25"/>
      <c r="T209" s="25"/>
      <c r="U209" s="26">
        <v>48.79</v>
      </c>
      <c r="V209" s="26">
        <v>25.36</v>
      </c>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x14ac:dyDescent="0.3">
      <c r="A210" s="24" t="s">
        <v>281</v>
      </c>
      <c r="B210" s="26">
        <v>47.82</v>
      </c>
      <c r="C210" s="25"/>
      <c r="D210" s="26">
        <v>67.790000000000006</v>
      </c>
      <c r="E210" s="26">
        <v>57.21</v>
      </c>
      <c r="F210" s="26">
        <v>107.46</v>
      </c>
      <c r="G210" s="26">
        <v>47.01</v>
      </c>
      <c r="H210" s="26">
        <v>29.01</v>
      </c>
      <c r="I210" s="26">
        <v>37.5</v>
      </c>
      <c r="J210" s="26">
        <v>37.450000000000003</v>
      </c>
      <c r="K210" s="26">
        <v>41.42</v>
      </c>
      <c r="L210" s="26">
        <v>36.4</v>
      </c>
      <c r="M210" s="26">
        <v>23.53</v>
      </c>
      <c r="N210" s="26">
        <v>44.85</v>
      </c>
      <c r="O210" s="26">
        <v>40.89</v>
      </c>
      <c r="P210" s="26">
        <v>20.13</v>
      </c>
      <c r="Q210" s="26">
        <v>23.82</v>
      </c>
      <c r="R210" s="25"/>
      <c r="S210" s="25"/>
      <c r="T210" s="25"/>
      <c r="U210" s="26">
        <v>48.94</v>
      </c>
      <c r="V210" s="26">
        <v>25.89</v>
      </c>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x14ac:dyDescent="0.3">
      <c r="A211" s="24" t="s">
        <v>282</v>
      </c>
      <c r="B211" s="26">
        <v>47.98</v>
      </c>
      <c r="C211" s="25"/>
      <c r="D211" s="26">
        <v>68.03</v>
      </c>
      <c r="E211" s="26">
        <v>57.98</v>
      </c>
      <c r="F211" s="26">
        <v>107.25</v>
      </c>
      <c r="G211" s="26">
        <v>46.98</v>
      </c>
      <c r="H211" s="26">
        <v>29.11</v>
      </c>
      <c r="I211" s="26">
        <v>37.51</v>
      </c>
      <c r="J211" s="26">
        <v>37.64</v>
      </c>
      <c r="K211" s="26">
        <v>41.31</v>
      </c>
      <c r="L211" s="26">
        <v>36.54</v>
      </c>
      <c r="M211" s="26">
        <v>23.64</v>
      </c>
      <c r="N211" s="26">
        <v>45.49</v>
      </c>
      <c r="O211" s="26">
        <v>41.06</v>
      </c>
      <c r="P211" s="26">
        <v>20.440000000000001</v>
      </c>
      <c r="Q211" s="26">
        <v>24.02</v>
      </c>
      <c r="R211" s="25"/>
      <c r="S211" s="25"/>
      <c r="T211" s="25"/>
      <c r="U211" s="26">
        <v>49.1</v>
      </c>
      <c r="V211" s="26">
        <v>26.4</v>
      </c>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x14ac:dyDescent="0.3">
      <c r="A212" s="24" t="s">
        <v>283</v>
      </c>
      <c r="B212" s="26">
        <v>48.15</v>
      </c>
      <c r="C212" s="25"/>
      <c r="D212" s="26">
        <v>68.290000000000006</v>
      </c>
      <c r="E212" s="26">
        <v>58.77</v>
      </c>
      <c r="F212" s="26">
        <v>107.04</v>
      </c>
      <c r="G212" s="26">
        <v>46.93</v>
      </c>
      <c r="H212" s="26">
        <v>29.19</v>
      </c>
      <c r="I212" s="26">
        <v>37.479999999999997</v>
      </c>
      <c r="J212" s="26">
        <v>37.86</v>
      </c>
      <c r="K212" s="26">
        <v>41.26</v>
      </c>
      <c r="L212" s="26">
        <v>36.659999999999997</v>
      </c>
      <c r="M212" s="26">
        <v>23.77</v>
      </c>
      <c r="N212" s="26">
        <v>46.15</v>
      </c>
      <c r="O212" s="26">
        <v>41.18</v>
      </c>
      <c r="P212" s="26">
        <v>20.75</v>
      </c>
      <c r="Q212" s="26">
        <v>24.19</v>
      </c>
      <c r="R212" s="25"/>
      <c r="S212" s="25"/>
      <c r="T212" s="25"/>
      <c r="U212" s="26">
        <v>49.27</v>
      </c>
      <c r="V212" s="26">
        <v>26.96</v>
      </c>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row>
    <row r="213" spans="1:85" x14ac:dyDescent="0.3">
      <c r="A213" s="24" t="s">
        <v>284</v>
      </c>
      <c r="B213" s="26">
        <v>48.34</v>
      </c>
      <c r="C213" s="25"/>
      <c r="D213" s="26">
        <v>68.63</v>
      </c>
      <c r="E213" s="26">
        <v>59.61</v>
      </c>
      <c r="F213" s="26">
        <v>106.89</v>
      </c>
      <c r="G213" s="26">
        <v>46.86</v>
      </c>
      <c r="H213" s="26">
        <v>29.26</v>
      </c>
      <c r="I213" s="26">
        <v>37.42</v>
      </c>
      <c r="J213" s="26">
        <v>38.11</v>
      </c>
      <c r="K213" s="26">
        <v>41.27</v>
      </c>
      <c r="L213" s="26">
        <v>36.799999999999997</v>
      </c>
      <c r="M213" s="26">
        <v>23.93</v>
      </c>
      <c r="N213" s="26">
        <v>46.84</v>
      </c>
      <c r="O213" s="26">
        <v>41.26</v>
      </c>
      <c r="P213" s="26">
        <v>21.08</v>
      </c>
      <c r="Q213" s="26">
        <v>24.35</v>
      </c>
      <c r="R213" s="25"/>
      <c r="S213" s="25"/>
      <c r="T213" s="25"/>
      <c r="U213" s="26">
        <v>49.48</v>
      </c>
      <c r="V213" s="26">
        <v>27.62</v>
      </c>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row>
    <row r="214" spans="1:85" x14ac:dyDescent="0.3">
      <c r="A214" s="24" t="s">
        <v>285</v>
      </c>
      <c r="B214" s="26">
        <v>48.55</v>
      </c>
      <c r="C214" s="25"/>
      <c r="D214" s="26">
        <v>68.989999999999995</v>
      </c>
      <c r="E214" s="26">
        <v>60.48</v>
      </c>
      <c r="F214" s="26">
        <v>106.76</v>
      </c>
      <c r="G214" s="26">
        <v>46.78</v>
      </c>
      <c r="H214" s="26">
        <v>29.31</v>
      </c>
      <c r="I214" s="26">
        <v>37.31</v>
      </c>
      <c r="J214" s="26">
        <v>38.409999999999997</v>
      </c>
      <c r="K214" s="26">
        <v>41.32</v>
      </c>
      <c r="L214" s="26">
        <v>36.94</v>
      </c>
      <c r="M214" s="26">
        <v>24.07</v>
      </c>
      <c r="N214" s="26">
        <v>47.56</v>
      </c>
      <c r="O214" s="26">
        <v>41.32</v>
      </c>
      <c r="P214" s="26">
        <v>21.42</v>
      </c>
      <c r="Q214" s="26">
        <v>24.51</v>
      </c>
      <c r="R214" s="25"/>
      <c r="S214" s="25"/>
      <c r="T214" s="25"/>
      <c r="U214" s="26">
        <v>49.7</v>
      </c>
      <c r="V214" s="26">
        <v>28.39</v>
      </c>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row>
    <row r="215" spans="1:85" x14ac:dyDescent="0.3">
      <c r="A215" s="24" t="s">
        <v>286</v>
      </c>
      <c r="B215" s="26">
        <v>48.78</v>
      </c>
      <c r="C215" s="25"/>
      <c r="D215" s="26">
        <v>69.34</v>
      </c>
      <c r="E215" s="26">
        <v>61.39</v>
      </c>
      <c r="F215" s="26">
        <v>106.73</v>
      </c>
      <c r="G215" s="26">
        <v>46.67</v>
      </c>
      <c r="H215" s="26">
        <v>29.35</v>
      </c>
      <c r="I215" s="26">
        <v>37.200000000000003</v>
      </c>
      <c r="J215" s="26">
        <v>38.75</v>
      </c>
      <c r="K215" s="26">
        <v>41.41</v>
      </c>
      <c r="L215" s="26">
        <v>37.1</v>
      </c>
      <c r="M215" s="26">
        <v>24.23</v>
      </c>
      <c r="N215" s="26">
        <v>48.27</v>
      </c>
      <c r="O215" s="26">
        <v>41.39</v>
      </c>
      <c r="P215" s="26">
        <v>21.79</v>
      </c>
      <c r="Q215" s="26">
        <v>24.68</v>
      </c>
      <c r="R215" s="25"/>
      <c r="S215" s="25"/>
      <c r="T215" s="25"/>
      <c r="U215" s="26">
        <v>49.95</v>
      </c>
      <c r="V215" s="26">
        <v>29.23</v>
      </c>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row>
    <row r="216" spans="1:85" x14ac:dyDescent="0.3">
      <c r="A216" s="24" t="s">
        <v>287</v>
      </c>
      <c r="B216" s="26">
        <v>49.04</v>
      </c>
      <c r="C216" s="25"/>
      <c r="D216" s="26">
        <v>69.599999999999994</v>
      </c>
      <c r="E216" s="26">
        <v>62.32</v>
      </c>
      <c r="F216" s="26">
        <v>106.81</v>
      </c>
      <c r="G216" s="26">
        <v>46.54</v>
      </c>
      <c r="H216" s="26">
        <v>29.39</v>
      </c>
      <c r="I216" s="26">
        <v>37.090000000000003</v>
      </c>
      <c r="J216" s="26">
        <v>39.11</v>
      </c>
      <c r="K216" s="26">
        <v>41.53</v>
      </c>
      <c r="L216" s="26">
        <v>37.299999999999997</v>
      </c>
      <c r="M216" s="26">
        <v>24.44</v>
      </c>
      <c r="N216" s="26">
        <v>48.97</v>
      </c>
      <c r="O216" s="26">
        <v>41.51</v>
      </c>
      <c r="P216" s="26">
        <v>22.17</v>
      </c>
      <c r="Q216" s="26">
        <v>24.89</v>
      </c>
      <c r="R216" s="25"/>
      <c r="S216" s="25"/>
      <c r="T216" s="25"/>
      <c r="U216" s="26">
        <v>50.2</v>
      </c>
      <c r="V216" s="26">
        <v>30.16</v>
      </c>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x14ac:dyDescent="0.3">
      <c r="A217" s="24" t="s">
        <v>288</v>
      </c>
      <c r="B217" s="26">
        <v>49.31</v>
      </c>
      <c r="C217" s="25"/>
      <c r="D217" s="26">
        <v>69.77</v>
      </c>
      <c r="E217" s="26">
        <v>63.2</v>
      </c>
      <c r="F217" s="26">
        <v>106.99</v>
      </c>
      <c r="G217" s="26">
        <v>46.4</v>
      </c>
      <c r="H217" s="26">
        <v>29.42</v>
      </c>
      <c r="I217" s="26">
        <v>37</v>
      </c>
      <c r="J217" s="26">
        <v>39.5</v>
      </c>
      <c r="K217" s="26">
        <v>41.65</v>
      </c>
      <c r="L217" s="26">
        <v>37.549999999999997</v>
      </c>
      <c r="M217" s="26">
        <v>24.71</v>
      </c>
      <c r="N217" s="26">
        <v>49.63</v>
      </c>
      <c r="O217" s="26">
        <v>41.68</v>
      </c>
      <c r="P217" s="26">
        <v>22.58</v>
      </c>
      <c r="Q217" s="26">
        <v>25.13</v>
      </c>
      <c r="R217" s="25"/>
      <c r="S217" s="25"/>
      <c r="T217" s="25"/>
      <c r="U217" s="26">
        <v>50.46</v>
      </c>
      <c r="V217" s="26">
        <v>31.14</v>
      </c>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x14ac:dyDescent="0.3">
      <c r="A218" s="24" t="s">
        <v>289</v>
      </c>
      <c r="B218" s="26">
        <v>49.6</v>
      </c>
      <c r="C218" s="25"/>
      <c r="D218" s="26">
        <v>69.84</v>
      </c>
      <c r="E218" s="26">
        <v>64.010000000000005</v>
      </c>
      <c r="F218" s="26">
        <v>107.23</v>
      </c>
      <c r="G218" s="26">
        <v>46.27</v>
      </c>
      <c r="H218" s="26">
        <v>29.45</v>
      </c>
      <c r="I218" s="26">
        <v>36.909999999999997</v>
      </c>
      <c r="J218" s="26">
        <v>39.9</v>
      </c>
      <c r="K218" s="26">
        <v>41.77</v>
      </c>
      <c r="L218" s="26">
        <v>37.840000000000003</v>
      </c>
      <c r="M218" s="26">
        <v>25.05</v>
      </c>
      <c r="N218" s="26">
        <v>50.23</v>
      </c>
      <c r="O218" s="26">
        <v>41.86</v>
      </c>
      <c r="P218" s="26">
        <v>23.01</v>
      </c>
      <c r="Q218" s="26">
        <v>25.42</v>
      </c>
      <c r="R218" s="25"/>
      <c r="S218" s="25"/>
      <c r="T218" s="25"/>
      <c r="U218" s="26">
        <v>50.73</v>
      </c>
      <c r="V218" s="26">
        <v>32.14</v>
      </c>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x14ac:dyDescent="0.3">
      <c r="A219" s="24" t="s">
        <v>290</v>
      </c>
      <c r="B219" s="26">
        <v>49.87</v>
      </c>
      <c r="C219" s="25"/>
      <c r="D219" s="26">
        <v>69.8</v>
      </c>
      <c r="E219" s="26">
        <v>64.739999999999995</v>
      </c>
      <c r="F219" s="26">
        <v>107.48</v>
      </c>
      <c r="G219" s="26">
        <v>46.14</v>
      </c>
      <c r="H219" s="26">
        <v>29.49</v>
      </c>
      <c r="I219" s="26">
        <v>36.81</v>
      </c>
      <c r="J219" s="26">
        <v>40.32</v>
      </c>
      <c r="K219" s="26">
        <v>41.86</v>
      </c>
      <c r="L219" s="26">
        <v>38.18</v>
      </c>
      <c r="M219" s="26">
        <v>25.41</v>
      </c>
      <c r="N219" s="26">
        <v>50.75</v>
      </c>
      <c r="O219" s="26">
        <v>42.01</v>
      </c>
      <c r="P219" s="26">
        <v>23.48</v>
      </c>
      <c r="Q219" s="26">
        <v>25.73</v>
      </c>
      <c r="R219" s="25"/>
      <c r="S219" s="25"/>
      <c r="T219" s="25"/>
      <c r="U219" s="26">
        <v>51.05</v>
      </c>
      <c r="V219" s="26">
        <v>33.14</v>
      </c>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x14ac:dyDescent="0.3">
      <c r="A220" s="24" t="s">
        <v>291</v>
      </c>
      <c r="B220" s="26">
        <v>50.12</v>
      </c>
      <c r="C220" s="25"/>
      <c r="D220" s="26">
        <v>69.7</v>
      </c>
      <c r="E220" s="26">
        <v>65.36</v>
      </c>
      <c r="F220" s="26">
        <v>107.69</v>
      </c>
      <c r="G220" s="26">
        <v>46.04</v>
      </c>
      <c r="H220" s="26">
        <v>29.54</v>
      </c>
      <c r="I220" s="26">
        <v>36.68</v>
      </c>
      <c r="J220" s="26">
        <v>40.75</v>
      </c>
      <c r="K220" s="26">
        <v>41.93</v>
      </c>
      <c r="L220" s="26">
        <v>38.549999999999997</v>
      </c>
      <c r="M220" s="26">
        <v>25.78</v>
      </c>
      <c r="N220" s="26">
        <v>51.2</v>
      </c>
      <c r="O220" s="26">
        <v>42.09</v>
      </c>
      <c r="P220" s="26">
        <v>24</v>
      </c>
      <c r="Q220" s="26">
        <v>26.05</v>
      </c>
      <c r="R220" s="25"/>
      <c r="S220" s="25"/>
      <c r="T220" s="25"/>
      <c r="U220" s="26">
        <v>51.44</v>
      </c>
      <c r="V220" s="26">
        <v>34.11</v>
      </c>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x14ac:dyDescent="0.3">
      <c r="A221" s="24" t="s">
        <v>292</v>
      </c>
      <c r="B221" s="26">
        <v>50.37</v>
      </c>
      <c r="C221" s="25"/>
      <c r="D221" s="26">
        <v>69.55</v>
      </c>
      <c r="E221" s="26">
        <v>65.849999999999994</v>
      </c>
      <c r="F221" s="26">
        <v>107.85</v>
      </c>
      <c r="G221" s="26">
        <v>45.99</v>
      </c>
      <c r="H221" s="26">
        <v>29.61</v>
      </c>
      <c r="I221" s="26">
        <v>36.54</v>
      </c>
      <c r="J221" s="26">
        <v>41.19</v>
      </c>
      <c r="K221" s="26">
        <v>41.97</v>
      </c>
      <c r="L221" s="26">
        <v>38.96</v>
      </c>
      <c r="M221" s="26">
        <v>26.15</v>
      </c>
      <c r="N221" s="26">
        <v>51.6</v>
      </c>
      <c r="O221" s="26">
        <v>42.12</v>
      </c>
      <c r="P221" s="26">
        <v>24.61</v>
      </c>
      <c r="Q221" s="26">
        <v>26.45</v>
      </c>
      <c r="R221" s="25"/>
      <c r="S221" s="25"/>
      <c r="T221" s="25"/>
      <c r="U221" s="26">
        <v>51.95</v>
      </c>
      <c r="V221" s="26">
        <v>35.049999999999997</v>
      </c>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x14ac:dyDescent="0.3">
      <c r="A222" s="24" t="s">
        <v>293</v>
      </c>
      <c r="B222" s="26">
        <v>50.6</v>
      </c>
      <c r="C222" s="25"/>
      <c r="D222" s="26">
        <v>69.38</v>
      </c>
      <c r="E222" s="26">
        <v>66.22</v>
      </c>
      <c r="F222" s="26">
        <v>107.95</v>
      </c>
      <c r="G222" s="26">
        <v>45.95</v>
      </c>
      <c r="H222" s="26">
        <v>29.68</v>
      </c>
      <c r="I222" s="26">
        <v>36.42</v>
      </c>
      <c r="J222" s="26">
        <v>41.62</v>
      </c>
      <c r="K222" s="26">
        <v>41.99</v>
      </c>
      <c r="L222" s="26">
        <v>39.39</v>
      </c>
      <c r="M222" s="26">
        <v>26.5</v>
      </c>
      <c r="N222" s="26">
        <v>52.04</v>
      </c>
      <c r="O222" s="26">
        <v>42.16</v>
      </c>
      <c r="P222" s="26">
        <v>25.28</v>
      </c>
      <c r="Q222" s="26">
        <v>26.9</v>
      </c>
      <c r="R222" s="25"/>
      <c r="S222" s="25"/>
      <c r="T222" s="25"/>
      <c r="U222" s="26">
        <v>52.65</v>
      </c>
      <c r="V222" s="26">
        <v>35.99</v>
      </c>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x14ac:dyDescent="0.3">
      <c r="A223" s="24" t="s">
        <v>294</v>
      </c>
      <c r="B223" s="26">
        <v>50.84</v>
      </c>
      <c r="C223" s="25"/>
      <c r="D223" s="26">
        <v>69.180000000000007</v>
      </c>
      <c r="E223" s="26">
        <v>66.47</v>
      </c>
      <c r="F223" s="26">
        <v>108.03</v>
      </c>
      <c r="G223" s="26">
        <v>45.94</v>
      </c>
      <c r="H223" s="26">
        <v>29.77</v>
      </c>
      <c r="I223" s="26">
        <v>36.35</v>
      </c>
      <c r="J223" s="26">
        <v>42.07</v>
      </c>
      <c r="K223" s="26">
        <v>42.08</v>
      </c>
      <c r="L223" s="26">
        <v>39.85</v>
      </c>
      <c r="M223" s="26">
        <v>26.84</v>
      </c>
      <c r="N223" s="26">
        <v>52.48</v>
      </c>
      <c r="O223" s="26">
        <v>42.33</v>
      </c>
      <c r="P223" s="26">
        <v>25.99</v>
      </c>
      <c r="Q223" s="26">
        <v>27.43</v>
      </c>
      <c r="R223" s="25"/>
      <c r="S223" s="25"/>
      <c r="T223" s="25"/>
      <c r="U223" s="26">
        <v>53.58</v>
      </c>
      <c r="V223" s="26">
        <v>36.97</v>
      </c>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x14ac:dyDescent="0.3">
      <c r="A224" s="24" t="s">
        <v>295</v>
      </c>
      <c r="B224" s="26">
        <v>51.11</v>
      </c>
      <c r="C224" s="25"/>
      <c r="D224" s="26">
        <v>68.97</v>
      </c>
      <c r="E224" s="26">
        <v>66.63</v>
      </c>
      <c r="F224" s="26">
        <v>108.09</v>
      </c>
      <c r="G224" s="26">
        <v>45.94</v>
      </c>
      <c r="H224" s="26">
        <v>29.87</v>
      </c>
      <c r="I224" s="26">
        <v>36.39</v>
      </c>
      <c r="J224" s="26">
        <v>42.55</v>
      </c>
      <c r="K224" s="26">
        <v>42.24</v>
      </c>
      <c r="L224" s="26">
        <v>40.35</v>
      </c>
      <c r="M224" s="26">
        <v>27.17</v>
      </c>
      <c r="N224" s="26">
        <v>52.97</v>
      </c>
      <c r="O224" s="26">
        <v>42.73</v>
      </c>
      <c r="P224" s="26">
        <v>26.72</v>
      </c>
      <c r="Q224" s="26">
        <v>28.04</v>
      </c>
      <c r="R224" s="25"/>
      <c r="S224" s="25"/>
      <c r="T224" s="25"/>
      <c r="U224" s="26">
        <v>54.74</v>
      </c>
      <c r="V224" s="26">
        <v>38</v>
      </c>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x14ac:dyDescent="0.3">
      <c r="A225" s="24" t="s">
        <v>296</v>
      </c>
      <c r="B225" s="26">
        <v>51.41</v>
      </c>
      <c r="C225" s="25"/>
      <c r="D225" s="26">
        <v>68.760000000000005</v>
      </c>
      <c r="E225" s="26">
        <v>66.7</v>
      </c>
      <c r="F225" s="26">
        <v>108.17</v>
      </c>
      <c r="G225" s="26">
        <v>45.89</v>
      </c>
      <c r="H225" s="26">
        <v>29.98</v>
      </c>
      <c r="I225" s="26">
        <v>36.590000000000003</v>
      </c>
      <c r="J225" s="26">
        <v>43.08</v>
      </c>
      <c r="K225" s="26">
        <v>42.43</v>
      </c>
      <c r="L225" s="26">
        <v>40.9</v>
      </c>
      <c r="M225" s="26">
        <v>27.52</v>
      </c>
      <c r="N225" s="26">
        <v>53.56</v>
      </c>
      <c r="O225" s="26">
        <v>43.43</v>
      </c>
      <c r="P225" s="26">
        <v>27.45</v>
      </c>
      <c r="Q225" s="26">
        <v>28.74</v>
      </c>
      <c r="R225" s="25"/>
      <c r="S225" s="25"/>
      <c r="T225" s="25"/>
      <c r="U225" s="26">
        <v>56.1</v>
      </c>
      <c r="V225" s="26">
        <v>39.06</v>
      </c>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x14ac:dyDescent="0.3">
      <c r="A226" s="24" t="s">
        <v>297</v>
      </c>
      <c r="B226" s="26">
        <v>51.75</v>
      </c>
      <c r="C226" s="25"/>
      <c r="D226" s="26">
        <v>68.569999999999993</v>
      </c>
      <c r="E226" s="26">
        <v>66.739999999999995</v>
      </c>
      <c r="F226" s="26">
        <v>108.25</v>
      </c>
      <c r="G226" s="26">
        <v>45.78</v>
      </c>
      <c r="H226" s="26">
        <v>30.09</v>
      </c>
      <c r="I226" s="26">
        <v>36.950000000000003</v>
      </c>
      <c r="J226" s="26">
        <v>43.66</v>
      </c>
      <c r="K226" s="26">
        <v>42.63</v>
      </c>
      <c r="L226" s="26">
        <v>41.49</v>
      </c>
      <c r="M226" s="26">
        <v>27.91</v>
      </c>
      <c r="N226" s="26">
        <v>54.29</v>
      </c>
      <c r="O226" s="26">
        <v>44.43</v>
      </c>
      <c r="P226" s="26">
        <v>28.22</v>
      </c>
      <c r="Q226" s="26">
        <v>29.48</v>
      </c>
      <c r="R226" s="25"/>
      <c r="S226" s="25"/>
      <c r="T226" s="25"/>
      <c r="U226" s="26">
        <v>57.59</v>
      </c>
      <c r="V226" s="26">
        <v>40.08</v>
      </c>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x14ac:dyDescent="0.3">
      <c r="A227" s="24" t="s">
        <v>298</v>
      </c>
      <c r="B227" s="26">
        <v>52.11</v>
      </c>
      <c r="C227" s="25"/>
      <c r="D227" s="26">
        <v>68.39</v>
      </c>
      <c r="E227" s="26">
        <v>66.77</v>
      </c>
      <c r="F227" s="26">
        <v>108.35</v>
      </c>
      <c r="G227" s="26">
        <v>45.62</v>
      </c>
      <c r="H227" s="26">
        <v>30.23</v>
      </c>
      <c r="I227" s="26">
        <v>37.47</v>
      </c>
      <c r="J227" s="26">
        <v>44.3</v>
      </c>
      <c r="K227" s="26">
        <v>42.82</v>
      </c>
      <c r="L227" s="26">
        <v>42.14</v>
      </c>
      <c r="M227" s="26">
        <v>28.39</v>
      </c>
      <c r="N227" s="26">
        <v>55.12</v>
      </c>
      <c r="O227" s="26">
        <v>45.71</v>
      </c>
      <c r="P227" s="26">
        <v>29.07</v>
      </c>
      <c r="Q227" s="26">
        <v>30.23</v>
      </c>
      <c r="R227" s="25"/>
      <c r="S227" s="25"/>
      <c r="T227" s="25"/>
      <c r="U227" s="26">
        <v>59.08</v>
      </c>
      <c r="V227" s="26">
        <v>40.96</v>
      </c>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x14ac:dyDescent="0.3">
      <c r="A228" s="24" t="s">
        <v>299</v>
      </c>
      <c r="B228" s="26">
        <v>52.51</v>
      </c>
      <c r="C228" s="25"/>
      <c r="D228" s="26">
        <v>68.23</v>
      </c>
      <c r="E228" s="26">
        <v>66.8</v>
      </c>
      <c r="F228" s="26">
        <v>108.48</v>
      </c>
      <c r="G228" s="26">
        <v>45.42</v>
      </c>
      <c r="H228" s="26">
        <v>30.38</v>
      </c>
      <c r="I228" s="26">
        <v>38.119999999999997</v>
      </c>
      <c r="J228" s="26">
        <v>45.01</v>
      </c>
      <c r="K228" s="26">
        <v>42.98</v>
      </c>
      <c r="L228" s="26">
        <v>42.84</v>
      </c>
      <c r="M228" s="26">
        <v>28.96</v>
      </c>
      <c r="N228" s="26">
        <v>56.02</v>
      </c>
      <c r="O228" s="26">
        <v>47.23</v>
      </c>
      <c r="P228" s="26">
        <v>30.01</v>
      </c>
      <c r="Q228" s="26">
        <v>30.91</v>
      </c>
      <c r="R228" s="25"/>
      <c r="S228" s="25"/>
      <c r="T228" s="25"/>
      <c r="U228" s="26">
        <v>60.46</v>
      </c>
      <c r="V228" s="26">
        <v>41.63</v>
      </c>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x14ac:dyDescent="0.3">
      <c r="A229" s="24" t="s">
        <v>300</v>
      </c>
      <c r="B229" s="26">
        <v>52.94</v>
      </c>
      <c r="C229" s="25"/>
      <c r="D229" s="26">
        <v>68.069999999999993</v>
      </c>
      <c r="E229" s="26">
        <v>66.86</v>
      </c>
      <c r="F229" s="26">
        <v>108.68</v>
      </c>
      <c r="G229" s="26">
        <v>45.22</v>
      </c>
      <c r="H229" s="26">
        <v>30.55</v>
      </c>
      <c r="I229" s="26">
        <v>38.92</v>
      </c>
      <c r="J229" s="26">
        <v>45.77</v>
      </c>
      <c r="K229" s="26">
        <v>43.02</v>
      </c>
      <c r="L229" s="26">
        <v>43.59</v>
      </c>
      <c r="M229" s="26">
        <v>29.64</v>
      </c>
      <c r="N229" s="26">
        <v>57.03</v>
      </c>
      <c r="O229" s="26">
        <v>48.95</v>
      </c>
      <c r="P229" s="26">
        <v>31.03</v>
      </c>
      <c r="Q229" s="26">
        <v>31.53</v>
      </c>
      <c r="R229" s="25"/>
      <c r="S229" s="25"/>
      <c r="T229" s="25"/>
      <c r="U229" s="26">
        <v>61.69</v>
      </c>
      <c r="V229" s="26">
        <v>42.08</v>
      </c>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x14ac:dyDescent="0.3">
      <c r="A230" s="24" t="s">
        <v>301</v>
      </c>
      <c r="B230" s="26">
        <v>53.37</v>
      </c>
      <c r="C230" s="25"/>
      <c r="D230" s="26">
        <v>67.959999999999994</v>
      </c>
      <c r="E230" s="26">
        <v>66.91</v>
      </c>
      <c r="F230" s="26">
        <v>108.91</v>
      </c>
      <c r="G230" s="26">
        <v>45.03</v>
      </c>
      <c r="H230" s="26">
        <v>30.73</v>
      </c>
      <c r="I230" s="26">
        <v>39.83</v>
      </c>
      <c r="J230" s="26">
        <v>46.55</v>
      </c>
      <c r="K230" s="26">
        <v>43.03</v>
      </c>
      <c r="L230" s="26">
        <v>44.38</v>
      </c>
      <c r="M230" s="26">
        <v>30.09</v>
      </c>
      <c r="N230" s="26">
        <v>58.2</v>
      </c>
      <c r="O230" s="26">
        <v>50.86</v>
      </c>
      <c r="P230" s="26">
        <v>32.119999999999997</v>
      </c>
      <c r="Q230" s="26">
        <v>32.1</v>
      </c>
      <c r="R230" s="25"/>
      <c r="S230" s="25"/>
      <c r="T230" s="25"/>
      <c r="U230" s="26">
        <v>62.81</v>
      </c>
      <c r="V230" s="26">
        <v>42.44</v>
      </c>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x14ac:dyDescent="0.3">
      <c r="A231" s="24" t="s">
        <v>302</v>
      </c>
      <c r="B231" s="26">
        <v>53.83</v>
      </c>
      <c r="C231" s="25"/>
      <c r="D231" s="26">
        <v>67.88</v>
      </c>
      <c r="E231" s="26">
        <v>66.989999999999995</v>
      </c>
      <c r="F231" s="26">
        <v>109.22</v>
      </c>
      <c r="G231" s="26">
        <v>44.88</v>
      </c>
      <c r="H231" s="26">
        <v>30.9</v>
      </c>
      <c r="I231" s="26">
        <v>40.840000000000003</v>
      </c>
      <c r="J231" s="26">
        <v>47.32</v>
      </c>
      <c r="K231" s="26">
        <v>43.03</v>
      </c>
      <c r="L231" s="26">
        <v>45.2</v>
      </c>
      <c r="M231" s="26">
        <v>30.56</v>
      </c>
      <c r="N231" s="26">
        <v>59.53</v>
      </c>
      <c r="O231" s="26">
        <v>52.96</v>
      </c>
      <c r="P231" s="26">
        <v>33.22</v>
      </c>
      <c r="Q231" s="26">
        <v>32.67</v>
      </c>
      <c r="R231" s="25"/>
      <c r="S231" s="25"/>
      <c r="T231" s="25"/>
      <c r="U231" s="26">
        <v>63.9</v>
      </c>
      <c r="V231" s="26">
        <v>42.86</v>
      </c>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x14ac:dyDescent="0.3">
      <c r="A232" s="24" t="s">
        <v>303</v>
      </c>
      <c r="B232" s="26">
        <v>54.33</v>
      </c>
      <c r="C232" s="25"/>
      <c r="D232" s="26">
        <v>67.8</v>
      </c>
      <c r="E232" s="26">
        <v>67.069999999999993</v>
      </c>
      <c r="F232" s="26">
        <v>109.59</v>
      </c>
      <c r="G232" s="26">
        <v>44.8</v>
      </c>
      <c r="H232" s="26">
        <v>31.05</v>
      </c>
      <c r="I232" s="26">
        <v>41.91</v>
      </c>
      <c r="J232" s="26">
        <v>48.04</v>
      </c>
      <c r="K232" s="26">
        <v>43.08</v>
      </c>
      <c r="L232" s="26">
        <v>46.05</v>
      </c>
      <c r="M232" s="26">
        <v>31.11</v>
      </c>
      <c r="N232" s="26">
        <v>60.99</v>
      </c>
      <c r="O232" s="26">
        <v>55.24</v>
      </c>
      <c r="P232" s="26">
        <v>34.26</v>
      </c>
      <c r="Q232" s="26">
        <v>33.29</v>
      </c>
      <c r="R232" s="25"/>
      <c r="S232" s="25"/>
      <c r="T232" s="25"/>
      <c r="U232" s="26">
        <v>65.06</v>
      </c>
      <c r="V232" s="26">
        <v>43.51</v>
      </c>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x14ac:dyDescent="0.3">
      <c r="A233" s="24" t="s">
        <v>304</v>
      </c>
      <c r="B233" s="26">
        <v>54.88</v>
      </c>
      <c r="C233" s="25"/>
      <c r="D233" s="26">
        <v>67.760000000000005</v>
      </c>
      <c r="E233" s="26">
        <v>67.14</v>
      </c>
      <c r="F233" s="26">
        <v>110.03</v>
      </c>
      <c r="G233" s="26">
        <v>44.77</v>
      </c>
      <c r="H233" s="26">
        <v>31.28</v>
      </c>
      <c r="I233" s="26">
        <v>43.06</v>
      </c>
      <c r="J233" s="26">
        <v>48.7</v>
      </c>
      <c r="K233" s="26">
        <v>43.18</v>
      </c>
      <c r="L233" s="26">
        <v>46.91</v>
      </c>
      <c r="M233" s="26">
        <v>31.7</v>
      </c>
      <c r="N233" s="26">
        <v>62.55</v>
      </c>
      <c r="O233" s="26">
        <v>57.72</v>
      </c>
      <c r="P233" s="26">
        <v>35.25</v>
      </c>
      <c r="Q233" s="26">
        <v>34</v>
      </c>
      <c r="R233" s="25"/>
      <c r="S233" s="25"/>
      <c r="T233" s="25"/>
      <c r="U233" s="26">
        <v>66.44</v>
      </c>
      <c r="V233" s="26">
        <v>44.44</v>
      </c>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x14ac:dyDescent="0.3">
      <c r="A234" s="24" t="s">
        <v>305</v>
      </c>
      <c r="B234" s="26">
        <v>55.48</v>
      </c>
      <c r="C234" s="25"/>
      <c r="D234" s="26">
        <v>67.739999999999995</v>
      </c>
      <c r="E234" s="26">
        <v>67.23</v>
      </c>
      <c r="F234" s="26">
        <v>110.53</v>
      </c>
      <c r="G234" s="26">
        <v>44.66</v>
      </c>
      <c r="H234" s="26">
        <v>31.44</v>
      </c>
      <c r="I234" s="26">
        <v>44.29</v>
      </c>
      <c r="J234" s="26">
        <v>49.27</v>
      </c>
      <c r="K234" s="26">
        <v>43.33</v>
      </c>
      <c r="L234" s="26">
        <v>47.75</v>
      </c>
      <c r="M234" s="26">
        <v>32.71</v>
      </c>
      <c r="N234" s="26">
        <v>64.13</v>
      </c>
      <c r="O234" s="26">
        <v>60.45</v>
      </c>
      <c r="P234" s="26">
        <v>36.17</v>
      </c>
      <c r="Q234" s="26">
        <v>34.79</v>
      </c>
      <c r="R234" s="25"/>
      <c r="S234" s="25"/>
      <c r="T234" s="25"/>
      <c r="U234" s="26">
        <v>68.08</v>
      </c>
      <c r="V234" s="26">
        <v>45.61</v>
      </c>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x14ac:dyDescent="0.3">
      <c r="A235" s="24" t="s">
        <v>306</v>
      </c>
      <c r="B235" s="26">
        <v>56.08</v>
      </c>
      <c r="C235" s="25"/>
      <c r="D235" s="26">
        <v>67.75</v>
      </c>
      <c r="E235" s="26">
        <v>67.319999999999993</v>
      </c>
      <c r="F235" s="26">
        <v>111.04</v>
      </c>
      <c r="G235" s="26">
        <v>44.54</v>
      </c>
      <c r="H235" s="26">
        <v>31.63</v>
      </c>
      <c r="I235" s="26">
        <v>45.62</v>
      </c>
      <c r="J235" s="26">
        <v>49.77</v>
      </c>
      <c r="K235" s="26">
        <v>43.48</v>
      </c>
      <c r="L235" s="26">
        <v>48.55</v>
      </c>
      <c r="M235" s="26">
        <v>33.65</v>
      </c>
      <c r="N235" s="26">
        <v>65.64</v>
      </c>
      <c r="O235" s="26">
        <v>63.44</v>
      </c>
      <c r="P235" s="26">
        <v>37.090000000000003</v>
      </c>
      <c r="Q235" s="26">
        <v>35.619999999999997</v>
      </c>
      <c r="R235" s="25"/>
      <c r="S235" s="25"/>
      <c r="T235" s="25"/>
      <c r="U235" s="26">
        <v>70.010000000000005</v>
      </c>
      <c r="V235" s="26">
        <v>46.87</v>
      </c>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x14ac:dyDescent="0.3">
      <c r="A236" s="24" t="s">
        <v>307</v>
      </c>
      <c r="B236" s="26">
        <v>56.66</v>
      </c>
      <c r="C236" s="25"/>
      <c r="D236" s="26">
        <v>67.78</v>
      </c>
      <c r="E236" s="26">
        <v>67.44</v>
      </c>
      <c r="F236" s="26">
        <v>111.52</v>
      </c>
      <c r="G236" s="26">
        <v>44.45</v>
      </c>
      <c r="H236" s="26">
        <v>31.89</v>
      </c>
      <c r="I236" s="26">
        <v>47.08</v>
      </c>
      <c r="J236" s="26">
        <v>50.21</v>
      </c>
      <c r="K236" s="26">
        <v>43.6</v>
      </c>
      <c r="L236" s="26">
        <v>49.3</v>
      </c>
      <c r="M236" s="26">
        <v>34.47</v>
      </c>
      <c r="N236" s="26">
        <v>66.989999999999995</v>
      </c>
      <c r="O236" s="26">
        <v>66.69</v>
      </c>
      <c r="P236" s="26">
        <v>38.04</v>
      </c>
      <c r="Q236" s="26">
        <v>36.450000000000003</v>
      </c>
      <c r="R236" s="25"/>
      <c r="S236" s="25"/>
      <c r="T236" s="25"/>
      <c r="U236" s="26">
        <v>72.19</v>
      </c>
      <c r="V236" s="26">
        <v>48.08</v>
      </c>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x14ac:dyDescent="0.3">
      <c r="A237" s="24" t="s">
        <v>308</v>
      </c>
      <c r="B237" s="26">
        <v>57.26</v>
      </c>
      <c r="C237" s="25"/>
      <c r="D237" s="26">
        <v>67.86</v>
      </c>
      <c r="E237" s="26">
        <v>67.599999999999994</v>
      </c>
      <c r="F237" s="26">
        <v>112.01</v>
      </c>
      <c r="G237" s="26">
        <v>44.51</v>
      </c>
      <c r="H237" s="26">
        <v>32.29</v>
      </c>
      <c r="I237" s="26">
        <v>48.62</v>
      </c>
      <c r="J237" s="26">
        <v>50.61</v>
      </c>
      <c r="K237" s="26">
        <v>43.68</v>
      </c>
      <c r="L237" s="26">
        <v>49.99</v>
      </c>
      <c r="M237" s="26">
        <v>35.18</v>
      </c>
      <c r="N237" s="26">
        <v>68.150000000000006</v>
      </c>
      <c r="O237" s="26">
        <v>70.11</v>
      </c>
      <c r="P237" s="26">
        <v>39.049999999999997</v>
      </c>
      <c r="Q237" s="26">
        <v>37.24</v>
      </c>
      <c r="R237" s="25"/>
      <c r="S237" s="25"/>
      <c r="T237" s="25"/>
      <c r="U237" s="26">
        <v>74.58</v>
      </c>
      <c r="V237" s="26">
        <v>49.17</v>
      </c>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x14ac:dyDescent="0.3">
      <c r="A238" s="24" t="s">
        <v>309</v>
      </c>
      <c r="B238" s="26">
        <v>57.85</v>
      </c>
      <c r="C238" s="25"/>
      <c r="D238" s="26">
        <v>67.95</v>
      </c>
      <c r="E238" s="26">
        <v>67.86</v>
      </c>
      <c r="F238" s="26">
        <v>112.49</v>
      </c>
      <c r="G238" s="26">
        <v>44.58</v>
      </c>
      <c r="H238" s="26">
        <v>32.74</v>
      </c>
      <c r="I238" s="26">
        <v>50.15</v>
      </c>
      <c r="J238" s="26">
        <v>51.01</v>
      </c>
      <c r="K238" s="26">
        <v>43.74</v>
      </c>
      <c r="L238" s="26">
        <v>50.65</v>
      </c>
      <c r="M238" s="26">
        <v>35.82</v>
      </c>
      <c r="N238" s="26">
        <v>69.14</v>
      </c>
      <c r="O238" s="26">
        <v>73.5</v>
      </c>
      <c r="P238" s="26">
        <v>40.1</v>
      </c>
      <c r="Q238" s="26">
        <v>37.97</v>
      </c>
      <c r="R238" s="25"/>
      <c r="S238" s="25"/>
      <c r="T238" s="25"/>
      <c r="U238" s="26">
        <v>77.05</v>
      </c>
      <c r="V238" s="26">
        <v>50.17</v>
      </c>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x14ac:dyDescent="0.3">
      <c r="A239" s="24" t="s">
        <v>310</v>
      </c>
      <c r="B239" s="26">
        <v>58.45</v>
      </c>
      <c r="C239" s="25"/>
      <c r="D239" s="26">
        <v>67.989999999999995</v>
      </c>
      <c r="E239" s="26">
        <v>68.260000000000005</v>
      </c>
      <c r="F239" s="26">
        <v>113.03</v>
      </c>
      <c r="G239" s="26">
        <v>44.64</v>
      </c>
      <c r="H239" s="26">
        <v>33.25</v>
      </c>
      <c r="I239" s="26">
        <v>51.55</v>
      </c>
      <c r="J239" s="26">
        <v>51.45</v>
      </c>
      <c r="K239" s="26">
        <v>43.82</v>
      </c>
      <c r="L239" s="26">
        <v>51.29</v>
      </c>
      <c r="M239" s="26">
        <v>36.46</v>
      </c>
      <c r="N239" s="26">
        <v>70.010000000000005</v>
      </c>
      <c r="O239" s="26">
        <v>76.599999999999994</v>
      </c>
      <c r="P239" s="26">
        <v>41.19</v>
      </c>
      <c r="Q239" s="26">
        <v>38.630000000000003</v>
      </c>
      <c r="R239" s="25"/>
      <c r="S239" s="25"/>
      <c r="T239" s="25"/>
      <c r="U239" s="26">
        <v>79.400000000000006</v>
      </c>
      <c r="V239" s="26">
        <v>51.17</v>
      </c>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x14ac:dyDescent="0.3">
      <c r="A240" s="24" t="s">
        <v>311</v>
      </c>
      <c r="B240" s="26">
        <v>59.09</v>
      </c>
      <c r="C240" s="25"/>
      <c r="D240" s="26">
        <v>67.989999999999995</v>
      </c>
      <c r="E240" s="26">
        <v>68.849999999999994</v>
      </c>
      <c r="F240" s="26">
        <v>113.61</v>
      </c>
      <c r="G240" s="26">
        <v>44.9</v>
      </c>
      <c r="H240" s="26">
        <v>33.799999999999997</v>
      </c>
      <c r="I240" s="26">
        <v>52.66</v>
      </c>
      <c r="J240" s="26">
        <v>51.94</v>
      </c>
      <c r="K240" s="26">
        <v>43.95</v>
      </c>
      <c r="L240" s="26">
        <v>51.91</v>
      </c>
      <c r="M240" s="26">
        <v>37.200000000000003</v>
      </c>
      <c r="N240" s="26">
        <v>70.83</v>
      </c>
      <c r="O240" s="26">
        <v>79.16</v>
      </c>
      <c r="P240" s="26">
        <v>42.28</v>
      </c>
      <c r="Q240" s="26">
        <v>39.24</v>
      </c>
      <c r="R240" s="25"/>
      <c r="S240" s="25"/>
      <c r="T240" s="25"/>
      <c r="U240" s="26">
        <v>81.45</v>
      </c>
      <c r="V240" s="26">
        <v>52.25</v>
      </c>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x14ac:dyDescent="0.3">
      <c r="A241" s="24" t="s">
        <v>312</v>
      </c>
      <c r="B241" s="26">
        <v>59.75</v>
      </c>
      <c r="C241" s="25"/>
      <c r="D241" s="26">
        <v>67.900000000000006</v>
      </c>
      <c r="E241" s="26">
        <v>69.650000000000006</v>
      </c>
      <c r="F241" s="26">
        <v>114.25</v>
      </c>
      <c r="G241" s="26">
        <v>45.37</v>
      </c>
      <c r="H241" s="26">
        <v>34.36</v>
      </c>
      <c r="I241" s="26">
        <v>53.43</v>
      </c>
      <c r="J241" s="26">
        <v>52.49</v>
      </c>
      <c r="K241" s="26">
        <v>44.15</v>
      </c>
      <c r="L241" s="26">
        <v>52.5</v>
      </c>
      <c r="M241" s="26">
        <v>38.07</v>
      </c>
      <c r="N241" s="26">
        <v>71.62</v>
      </c>
      <c r="O241" s="26">
        <v>81.06</v>
      </c>
      <c r="P241" s="26">
        <v>43.36</v>
      </c>
      <c r="Q241" s="26">
        <v>39.83</v>
      </c>
      <c r="R241" s="25"/>
      <c r="S241" s="25"/>
      <c r="T241" s="25"/>
      <c r="U241" s="26">
        <v>83.12</v>
      </c>
      <c r="V241" s="26">
        <v>53.4</v>
      </c>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x14ac:dyDescent="0.3">
      <c r="A242" s="24" t="s">
        <v>313</v>
      </c>
      <c r="B242" s="26">
        <v>60.41</v>
      </c>
      <c r="C242" s="25"/>
      <c r="D242" s="26">
        <v>67.75</v>
      </c>
      <c r="E242" s="26">
        <v>70.650000000000006</v>
      </c>
      <c r="F242" s="26">
        <v>114.87</v>
      </c>
      <c r="G242" s="26">
        <v>46</v>
      </c>
      <c r="H242" s="26">
        <v>34.93</v>
      </c>
      <c r="I242" s="26">
        <v>53.85</v>
      </c>
      <c r="J242" s="26">
        <v>53.04</v>
      </c>
      <c r="K242" s="26">
        <v>44.39</v>
      </c>
      <c r="L242" s="26">
        <v>53.06</v>
      </c>
      <c r="M242" s="26">
        <v>39.04</v>
      </c>
      <c r="N242" s="26">
        <v>72.36</v>
      </c>
      <c r="O242" s="26">
        <v>82.31</v>
      </c>
      <c r="P242" s="26">
        <v>44.38</v>
      </c>
      <c r="Q242" s="26">
        <v>40.380000000000003</v>
      </c>
      <c r="R242" s="25"/>
      <c r="S242" s="25"/>
      <c r="T242" s="25"/>
      <c r="U242" s="26">
        <v>84.46</v>
      </c>
      <c r="V242" s="26">
        <v>54.56</v>
      </c>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x14ac:dyDescent="0.3">
      <c r="A243" s="24" t="s">
        <v>314</v>
      </c>
      <c r="B243" s="26">
        <v>61.02</v>
      </c>
      <c r="C243" s="25"/>
      <c r="D243" s="26">
        <v>67.53</v>
      </c>
      <c r="E243" s="26">
        <v>71.77</v>
      </c>
      <c r="F243" s="26">
        <v>115.42</v>
      </c>
      <c r="G243" s="26">
        <v>46.7</v>
      </c>
      <c r="H243" s="26">
        <v>35.51</v>
      </c>
      <c r="I243" s="26">
        <v>54.01</v>
      </c>
      <c r="J243" s="26">
        <v>53.53</v>
      </c>
      <c r="K243" s="26">
        <v>44.66</v>
      </c>
      <c r="L243" s="26">
        <v>53.59</v>
      </c>
      <c r="M243" s="26">
        <v>40.049999999999997</v>
      </c>
      <c r="N243" s="26">
        <v>72.959999999999994</v>
      </c>
      <c r="O243" s="26">
        <v>83.08</v>
      </c>
      <c r="P243" s="26">
        <v>45.3</v>
      </c>
      <c r="Q243" s="26">
        <v>40.83</v>
      </c>
      <c r="R243" s="25"/>
      <c r="S243" s="25"/>
      <c r="T243" s="25"/>
      <c r="U243" s="26">
        <v>85.63</v>
      </c>
      <c r="V243" s="26">
        <v>55.69</v>
      </c>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x14ac:dyDescent="0.3">
      <c r="A244" s="24" t="s">
        <v>315</v>
      </c>
      <c r="B244" s="26">
        <v>61.57</v>
      </c>
      <c r="C244" s="25"/>
      <c r="D244" s="26">
        <v>67.37</v>
      </c>
      <c r="E244" s="26">
        <v>72.91</v>
      </c>
      <c r="F244" s="26">
        <v>115.82</v>
      </c>
      <c r="G244" s="26">
        <v>47.44</v>
      </c>
      <c r="H244" s="26">
        <v>36.1</v>
      </c>
      <c r="I244" s="26">
        <v>54.05</v>
      </c>
      <c r="J244" s="26">
        <v>53.91</v>
      </c>
      <c r="K244" s="26">
        <v>44.92</v>
      </c>
      <c r="L244" s="26">
        <v>54.12</v>
      </c>
      <c r="M244" s="26">
        <v>40.98</v>
      </c>
      <c r="N244" s="26">
        <v>73.349999999999994</v>
      </c>
      <c r="O244" s="26">
        <v>83.57</v>
      </c>
      <c r="P244" s="26">
        <v>46.08</v>
      </c>
      <c r="Q244" s="26">
        <v>41.2</v>
      </c>
      <c r="R244" s="25"/>
      <c r="S244" s="25"/>
      <c r="T244" s="25"/>
      <c r="U244" s="26">
        <v>86.71</v>
      </c>
      <c r="V244" s="26">
        <v>56.7</v>
      </c>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x14ac:dyDescent="0.3">
      <c r="A245" s="24" t="s">
        <v>316</v>
      </c>
      <c r="B245" s="26">
        <v>62.05</v>
      </c>
      <c r="C245" s="25"/>
      <c r="D245" s="26">
        <v>67.319999999999993</v>
      </c>
      <c r="E245" s="26">
        <v>74.010000000000005</v>
      </c>
      <c r="F245" s="26">
        <v>116.04</v>
      </c>
      <c r="G245" s="26">
        <v>48.06</v>
      </c>
      <c r="H245" s="26">
        <v>36.700000000000003</v>
      </c>
      <c r="I245" s="26">
        <v>54.11</v>
      </c>
      <c r="J245" s="26">
        <v>54.15</v>
      </c>
      <c r="K245" s="26">
        <v>45.19</v>
      </c>
      <c r="L245" s="26">
        <v>54.64</v>
      </c>
      <c r="M245" s="26">
        <v>41.82</v>
      </c>
      <c r="N245" s="26">
        <v>73.63</v>
      </c>
      <c r="O245" s="26">
        <v>83.93</v>
      </c>
      <c r="P245" s="26">
        <v>46.89</v>
      </c>
      <c r="Q245" s="26">
        <v>41.59</v>
      </c>
      <c r="R245" s="25"/>
      <c r="S245" s="25"/>
      <c r="T245" s="25"/>
      <c r="U245" s="26">
        <v>87.66</v>
      </c>
      <c r="V245" s="26">
        <v>57.49</v>
      </c>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x14ac:dyDescent="0.3">
      <c r="A246" s="24" t="s">
        <v>317</v>
      </c>
      <c r="B246" s="26">
        <v>62.46</v>
      </c>
      <c r="C246" s="25"/>
      <c r="D246" s="26">
        <v>67.44</v>
      </c>
      <c r="E246" s="26">
        <v>75.02</v>
      </c>
      <c r="F246" s="26">
        <v>116.09</v>
      </c>
      <c r="G246" s="26">
        <v>48.59</v>
      </c>
      <c r="H246" s="26">
        <v>37.32</v>
      </c>
      <c r="I246" s="26">
        <v>54.17</v>
      </c>
      <c r="J246" s="26">
        <v>54.3</v>
      </c>
      <c r="K246" s="26">
        <v>45.46</v>
      </c>
      <c r="L246" s="26">
        <v>55.14</v>
      </c>
      <c r="M246" s="26">
        <v>42.56</v>
      </c>
      <c r="N246" s="26">
        <v>73.69</v>
      </c>
      <c r="O246" s="26">
        <v>84.22</v>
      </c>
      <c r="P246" s="26">
        <v>47.5</v>
      </c>
      <c r="Q246" s="26">
        <v>42.03</v>
      </c>
      <c r="R246" s="25"/>
      <c r="S246" s="25"/>
      <c r="T246" s="25"/>
      <c r="U246" s="26">
        <v>88.42</v>
      </c>
      <c r="V246" s="26">
        <v>58.05</v>
      </c>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x14ac:dyDescent="0.3">
      <c r="A247" s="24" t="s">
        <v>318</v>
      </c>
      <c r="B247" s="26">
        <v>62.81</v>
      </c>
      <c r="C247" s="25"/>
      <c r="D247" s="26">
        <v>67.69</v>
      </c>
      <c r="E247" s="26">
        <v>75.92</v>
      </c>
      <c r="F247" s="26">
        <v>116.03</v>
      </c>
      <c r="G247" s="26">
        <v>49.07</v>
      </c>
      <c r="H247" s="26">
        <v>37.96</v>
      </c>
      <c r="I247" s="26">
        <v>54.3</v>
      </c>
      <c r="J247" s="26">
        <v>54.46</v>
      </c>
      <c r="K247" s="26">
        <v>45.77</v>
      </c>
      <c r="L247" s="26">
        <v>55.6</v>
      </c>
      <c r="M247" s="26">
        <v>43.23</v>
      </c>
      <c r="N247" s="26">
        <v>73.599999999999994</v>
      </c>
      <c r="O247" s="26">
        <v>84.43</v>
      </c>
      <c r="P247" s="26">
        <v>47.84</v>
      </c>
      <c r="Q247" s="26">
        <v>42.47</v>
      </c>
      <c r="R247" s="25"/>
      <c r="S247" s="25"/>
      <c r="T247" s="25"/>
      <c r="U247" s="26">
        <v>89.24</v>
      </c>
      <c r="V247" s="26">
        <v>58.48</v>
      </c>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x14ac:dyDescent="0.3">
      <c r="A248" s="24" t="s">
        <v>319</v>
      </c>
      <c r="B248" s="26">
        <v>63.17</v>
      </c>
      <c r="C248" s="25"/>
      <c r="D248" s="26">
        <v>67.959999999999994</v>
      </c>
      <c r="E248" s="26">
        <v>76.709999999999994</v>
      </c>
      <c r="F248" s="26">
        <v>115.98</v>
      </c>
      <c r="G248" s="26">
        <v>49.52</v>
      </c>
      <c r="H248" s="26">
        <v>38.619999999999997</v>
      </c>
      <c r="I248" s="26">
        <v>54.49</v>
      </c>
      <c r="J248" s="26">
        <v>54.71</v>
      </c>
      <c r="K248" s="26">
        <v>46.14</v>
      </c>
      <c r="L248" s="26">
        <v>56</v>
      </c>
      <c r="M248" s="26">
        <v>43.85</v>
      </c>
      <c r="N248" s="26">
        <v>73.48</v>
      </c>
      <c r="O248" s="26">
        <v>84.54</v>
      </c>
      <c r="P248" s="26">
        <v>48.17</v>
      </c>
      <c r="Q248" s="26">
        <v>42.81</v>
      </c>
      <c r="R248" s="25"/>
      <c r="S248" s="25"/>
      <c r="T248" s="25"/>
      <c r="U248" s="26">
        <v>90.07</v>
      </c>
      <c r="V248" s="26">
        <v>58.92</v>
      </c>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x14ac:dyDescent="0.3">
      <c r="A249" s="24" t="s">
        <v>320</v>
      </c>
      <c r="B249" s="26">
        <v>63.52</v>
      </c>
      <c r="C249" s="25"/>
      <c r="D249" s="26">
        <v>68.23</v>
      </c>
      <c r="E249" s="26">
        <v>77.430000000000007</v>
      </c>
      <c r="F249" s="26">
        <v>115.96</v>
      </c>
      <c r="G249" s="26">
        <v>49.96</v>
      </c>
      <c r="H249" s="26">
        <v>39.33</v>
      </c>
      <c r="I249" s="26">
        <v>54.73</v>
      </c>
      <c r="J249" s="26">
        <v>55.07</v>
      </c>
      <c r="K249" s="26">
        <v>46.54</v>
      </c>
      <c r="L249" s="26">
        <v>56.28</v>
      </c>
      <c r="M249" s="26">
        <v>44.43</v>
      </c>
      <c r="N249" s="26">
        <v>73.37</v>
      </c>
      <c r="O249" s="26">
        <v>84.57</v>
      </c>
      <c r="P249" s="26">
        <v>48.6</v>
      </c>
      <c r="Q249" s="26">
        <v>43.11</v>
      </c>
      <c r="R249" s="25"/>
      <c r="S249" s="25"/>
      <c r="T249" s="25"/>
      <c r="U249" s="26">
        <v>90.85</v>
      </c>
      <c r="V249" s="26">
        <v>59.45</v>
      </c>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x14ac:dyDescent="0.3">
      <c r="A250" s="24" t="s">
        <v>321</v>
      </c>
      <c r="B250" s="26">
        <v>63.9</v>
      </c>
      <c r="C250" s="25"/>
      <c r="D250" s="26">
        <v>68.5</v>
      </c>
      <c r="E250" s="26">
        <v>78.03</v>
      </c>
      <c r="F250" s="26">
        <v>116.03</v>
      </c>
      <c r="G250" s="26">
        <v>50.39</v>
      </c>
      <c r="H250" s="26">
        <v>40.049999999999997</v>
      </c>
      <c r="I250" s="26">
        <v>54.99</v>
      </c>
      <c r="J250" s="26">
        <v>55.5</v>
      </c>
      <c r="K250" s="26">
        <v>46.97</v>
      </c>
      <c r="L250" s="26">
        <v>56.41</v>
      </c>
      <c r="M250" s="26">
        <v>45.03</v>
      </c>
      <c r="N250" s="26">
        <v>73.290000000000006</v>
      </c>
      <c r="O250" s="26">
        <v>84.59</v>
      </c>
      <c r="P250" s="26">
        <v>49.15</v>
      </c>
      <c r="Q250" s="26">
        <v>43.44</v>
      </c>
      <c r="R250" s="25"/>
      <c r="S250" s="25"/>
      <c r="T250" s="25"/>
      <c r="U250" s="26">
        <v>91.59</v>
      </c>
      <c r="V250" s="26">
        <v>60.05</v>
      </c>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x14ac:dyDescent="0.3">
      <c r="A251" s="24" t="s">
        <v>322</v>
      </c>
      <c r="B251" s="26">
        <v>64.27</v>
      </c>
      <c r="C251" s="25"/>
      <c r="D251" s="26">
        <v>68.88</v>
      </c>
      <c r="E251" s="26">
        <v>78.47</v>
      </c>
      <c r="F251" s="26">
        <v>116.12</v>
      </c>
      <c r="G251" s="26">
        <v>50.79</v>
      </c>
      <c r="H251" s="26">
        <v>40.75</v>
      </c>
      <c r="I251" s="26">
        <v>55.27</v>
      </c>
      <c r="J251" s="26">
        <v>55.92</v>
      </c>
      <c r="K251" s="26">
        <v>47.42</v>
      </c>
      <c r="L251" s="26">
        <v>56.4</v>
      </c>
      <c r="M251" s="26">
        <v>45.69</v>
      </c>
      <c r="N251" s="26">
        <v>73.239999999999995</v>
      </c>
      <c r="O251" s="26">
        <v>84.74</v>
      </c>
      <c r="P251" s="26">
        <v>49.47</v>
      </c>
      <c r="Q251" s="26">
        <v>43.8</v>
      </c>
      <c r="R251" s="25"/>
      <c r="S251" s="25"/>
      <c r="T251" s="25"/>
      <c r="U251" s="26">
        <v>92.33</v>
      </c>
      <c r="V251" s="26">
        <v>60.74</v>
      </c>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x14ac:dyDescent="0.3">
      <c r="A252" s="24" t="s">
        <v>323</v>
      </c>
      <c r="B252" s="26">
        <v>64.62</v>
      </c>
      <c r="C252" s="25"/>
      <c r="D252" s="26">
        <v>69.400000000000006</v>
      </c>
      <c r="E252" s="26">
        <v>78.77</v>
      </c>
      <c r="F252" s="26">
        <v>116.18</v>
      </c>
      <c r="G252" s="26">
        <v>51.13</v>
      </c>
      <c r="H252" s="26">
        <v>41.42</v>
      </c>
      <c r="I252" s="26">
        <v>55.55</v>
      </c>
      <c r="J252" s="26">
        <v>56.3</v>
      </c>
      <c r="K252" s="26">
        <v>47.89</v>
      </c>
      <c r="L252" s="26">
        <v>56.28</v>
      </c>
      <c r="M252" s="26">
        <v>46.41</v>
      </c>
      <c r="N252" s="26">
        <v>73.209999999999994</v>
      </c>
      <c r="O252" s="26">
        <v>85.12</v>
      </c>
      <c r="P252" s="26">
        <v>49.8</v>
      </c>
      <c r="Q252" s="26">
        <v>44.21</v>
      </c>
      <c r="R252" s="25"/>
      <c r="S252" s="25"/>
      <c r="T252" s="25"/>
      <c r="U252" s="26">
        <v>93.1</v>
      </c>
      <c r="V252" s="26">
        <v>61.5</v>
      </c>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x14ac:dyDescent="0.3">
      <c r="A253" s="24" t="s">
        <v>324</v>
      </c>
      <c r="B253" s="26">
        <v>64.97</v>
      </c>
      <c r="C253" s="25"/>
      <c r="D253" s="26">
        <v>70.08</v>
      </c>
      <c r="E253" s="26">
        <v>78.959999999999994</v>
      </c>
      <c r="F253" s="26">
        <v>116.22</v>
      </c>
      <c r="G253" s="26">
        <v>51.4</v>
      </c>
      <c r="H253" s="26">
        <v>42.07</v>
      </c>
      <c r="I253" s="26">
        <v>55.83</v>
      </c>
      <c r="J253" s="26">
        <v>56.61</v>
      </c>
      <c r="K253" s="26">
        <v>48.37</v>
      </c>
      <c r="L253" s="26">
        <v>56.11</v>
      </c>
      <c r="M253" s="26">
        <v>47.23</v>
      </c>
      <c r="N253" s="26">
        <v>73.19</v>
      </c>
      <c r="O253" s="26">
        <v>85.71</v>
      </c>
      <c r="P253" s="26">
        <v>50.11</v>
      </c>
      <c r="Q253" s="26">
        <v>44.65</v>
      </c>
      <c r="R253" s="25"/>
      <c r="S253" s="25"/>
      <c r="T253" s="25"/>
      <c r="U253" s="26">
        <v>93.94</v>
      </c>
      <c r="V253" s="26">
        <v>62.32</v>
      </c>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x14ac:dyDescent="0.3">
      <c r="A254" s="24" t="s">
        <v>325</v>
      </c>
      <c r="B254" s="26">
        <v>65.3</v>
      </c>
      <c r="C254" s="25"/>
      <c r="D254" s="26">
        <v>70.91</v>
      </c>
      <c r="E254" s="26">
        <v>79.06</v>
      </c>
      <c r="F254" s="26">
        <v>116.22</v>
      </c>
      <c r="G254" s="26">
        <v>51.61</v>
      </c>
      <c r="H254" s="26">
        <v>42.68</v>
      </c>
      <c r="I254" s="26">
        <v>56.08</v>
      </c>
      <c r="J254" s="26">
        <v>56.89</v>
      </c>
      <c r="K254" s="26">
        <v>48.87</v>
      </c>
      <c r="L254" s="26">
        <v>55.99</v>
      </c>
      <c r="M254" s="26">
        <v>48.13</v>
      </c>
      <c r="N254" s="26">
        <v>73.180000000000007</v>
      </c>
      <c r="O254" s="26">
        <v>86.41</v>
      </c>
      <c r="P254" s="26">
        <v>50.34</v>
      </c>
      <c r="Q254" s="26">
        <v>45.12</v>
      </c>
      <c r="R254" s="25"/>
      <c r="S254" s="25"/>
      <c r="T254" s="25"/>
      <c r="U254" s="26">
        <v>94.85</v>
      </c>
      <c r="V254" s="26">
        <v>63.12</v>
      </c>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x14ac:dyDescent="0.3">
      <c r="A255" s="24" t="s">
        <v>326</v>
      </c>
      <c r="B255" s="26">
        <v>65.64</v>
      </c>
      <c r="C255" s="25"/>
      <c r="D255" s="26">
        <v>71.709999999999994</v>
      </c>
      <c r="E255" s="26">
        <v>79.11</v>
      </c>
      <c r="F255" s="26">
        <v>116.23</v>
      </c>
      <c r="G255" s="26">
        <v>51.73</v>
      </c>
      <c r="H255" s="26">
        <v>43.27</v>
      </c>
      <c r="I255" s="26">
        <v>56.32</v>
      </c>
      <c r="J255" s="26">
        <v>57.22</v>
      </c>
      <c r="K255" s="26">
        <v>49.35</v>
      </c>
      <c r="L255" s="26">
        <v>56.08</v>
      </c>
      <c r="M255" s="26">
        <v>49.11</v>
      </c>
      <c r="N255" s="26">
        <v>73.180000000000007</v>
      </c>
      <c r="O255" s="26">
        <v>87.02</v>
      </c>
      <c r="P255" s="26">
        <v>50.6</v>
      </c>
      <c r="Q255" s="26">
        <v>45.58</v>
      </c>
      <c r="R255" s="25"/>
      <c r="S255" s="25"/>
      <c r="T255" s="25"/>
      <c r="U255" s="26">
        <v>95.84</v>
      </c>
      <c r="V255" s="26">
        <v>63.83</v>
      </c>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x14ac:dyDescent="0.3">
      <c r="A256" s="24" t="s">
        <v>327</v>
      </c>
      <c r="B256" s="26">
        <v>65.98</v>
      </c>
      <c r="C256" s="25"/>
      <c r="D256" s="26">
        <v>72.34</v>
      </c>
      <c r="E256" s="26">
        <v>79.150000000000006</v>
      </c>
      <c r="F256" s="26">
        <v>116.3</v>
      </c>
      <c r="G256" s="26">
        <v>51.78</v>
      </c>
      <c r="H256" s="26">
        <v>43.88</v>
      </c>
      <c r="I256" s="26">
        <v>56.5</v>
      </c>
      <c r="J256" s="26">
        <v>57.65</v>
      </c>
      <c r="K256" s="26">
        <v>49.75</v>
      </c>
      <c r="L256" s="26">
        <v>56.48</v>
      </c>
      <c r="M256" s="26">
        <v>50.12</v>
      </c>
      <c r="N256" s="26">
        <v>73.209999999999994</v>
      </c>
      <c r="O256" s="26">
        <v>87.37</v>
      </c>
      <c r="P256" s="26">
        <v>50.74</v>
      </c>
      <c r="Q256" s="26">
        <v>46</v>
      </c>
      <c r="R256" s="25"/>
      <c r="S256" s="25"/>
      <c r="T256" s="25"/>
      <c r="U256" s="26">
        <v>96.9</v>
      </c>
      <c r="V256" s="26">
        <v>64.38</v>
      </c>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x14ac:dyDescent="0.3">
      <c r="A257" s="24" t="s">
        <v>328</v>
      </c>
      <c r="B257" s="26">
        <v>66.319999999999993</v>
      </c>
      <c r="C257" s="25"/>
      <c r="D257" s="26">
        <v>72.760000000000005</v>
      </c>
      <c r="E257" s="26">
        <v>79.16</v>
      </c>
      <c r="F257" s="26">
        <v>116.48</v>
      </c>
      <c r="G257" s="26">
        <v>51.78</v>
      </c>
      <c r="H257" s="26">
        <v>44.51</v>
      </c>
      <c r="I257" s="26">
        <v>56.56</v>
      </c>
      <c r="J257" s="26">
        <v>58.2</v>
      </c>
      <c r="K257" s="26">
        <v>50.04</v>
      </c>
      <c r="L257" s="26">
        <v>57.25</v>
      </c>
      <c r="M257" s="26">
        <v>51.14</v>
      </c>
      <c r="N257" s="26">
        <v>73.260000000000005</v>
      </c>
      <c r="O257" s="26">
        <v>87.42</v>
      </c>
      <c r="P257" s="26">
        <v>50.67</v>
      </c>
      <c r="Q257" s="26">
        <v>46.41</v>
      </c>
      <c r="R257" s="25"/>
      <c r="S257" s="25"/>
      <c r="T257" s="25"/>
      <c r="U257" s="26">
        <v>98.09</v>
      </c>
      <c r="V257" s="26">
        <v>64.790000000000006</v>
      </c>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x14ac:dyDescent="0.3">
      <c r="A258" s="24" t="s">
        <v>329</v>
      </c>
      <c r="B258" s="26">
        <v>66.66</v>
      </c>
      <c r="C258" s="25"/>
      <c r="D258" s="26">
        <v>73</v>
      </c>
      <c r="E258" s="26">
        <v>79.19</v>
      </c>
      <c r="F258" s="26">
        <v>116.75</v>
      </c>
      <c r="G258" s="26">
        <v>51.71</v>
      </c>
      <c r="H258" s="26">
        <v>45.17</v>
      </c>
      <c r="I258" s="26">
        <v>56.54</v>
      </c>
      <c r="J258" s="26">
        <v>58.83</v>
      </c>
      <c r="K258" s="26">
        <v>50.18</v>
      </c>
      <c r="L258" s="26">
        <v>58.31</v>
      </c>
      <c r="M258" s="26">
        <v>52.17</v>
      </c>
      <c r="N258" s="26">
        <v>73.33</v>
      </c>
      <c r="O258" s="26">
        <v>87.25</v>
      </c>
      <c r="P258" s="26">
        <v>50.46</v>
      </c>
      <c r="Q258" s="26">
        <v>46.84</v>
      </c>
      <c r="R258" s="25"/>
      <c r="S258" s="25"/>
      <c r="T258" s="25"/>
      <c r="U258" s="26">
        <v>99.37</v>
      </c>
      <c r="V258" s="26">
        <v>65.13</v>
      </c>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x14ac:dyDescent="0.3">
      <c r="A259" s="24" t="s">
        <v>330</v>
      </c>
      <c r="B259" s="26">
        <v>67.010000000000005</v>
      </c>
      <c r="C259" s="25"/>
      <c r="D259" s="26">
        <v>73.150000000000006</v>
      </c>
      <c r="E259" s="26">
        <v>79.31</v>
      </c>
      <c r="F259" s="26">
        <v>117.07</v>
      </c>
      <c r="G259" s="26">
        <v>51.58</v>
      </c>
      <c r="H259" s="26">
        <v>45.88</v>
      </c>
      <c r="I259" s="26">
        <v>56.49</v>
      </c>
      <c r="J259" s="26">
        <v>59.48</v>
      </c>
      <c r="K259" s="26">
        <v>50.24</v>
      </c>
      <c r="L259" s="26">
        <v>59.54</v>
      </c>
      <c r="M259" s="26">
        <v>53.3</v>
      </c>
      <c r="N259" s="26">
        <v>73.41</v>
      </c>
      <c r="O259" s="26">
        <v>87.11</v>
      </c>
      <c r="P259" s="26">
        <v>50.3</v>
      </c>
      <c r="Q259" s="26">
        <v>47.34</v>
      </c>
      <c r="R259" s="25"/>
      <c r="S259" s="25"/>
      <c r="T259" s="25"/>
      <c r="U259" s="26">
        <v>100.74</v>
      </c>
      <c r="V259" s="26">
        <v>65.55</v>
      </c>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x14ac:dyDescent="0.3">
      <c r="A260" s="24" t="s">
        <v>331</v>
      </c>
      <c r="B260" s="26">
        <v>67.41</v>
      </c>
      <c r="C260" s="25"/>
      <c r="D260" s="26">
        <v>73.25</v>
      </c>
      <c r="E260" s="26">
        <v>79.47</v>
      </c>
      <c r="F260" s="26">
        <v>117.4</v>
      </c>
      <c r="G260" s="26">
        <v>51.38</v>
      </c>
      <c r="H260" s="26">
        <v>46.65</v>
      </c>
      <c r="I260" s="26">
        <v>56.48</v>
      </c>
      <c r="J260" s="26">
        <v>60.09</v>
      </c>
      <c r="K260" s="26">
        <v>50.3</v>
      </c>
      <c r="L260" s="26">
        <v>60.77</v>
      </c>
      <c r="M260" s="26">
        <v>54.59</v>
      </c>
      <c r="N260" s="26">
        <v>73.489999999999995</v>
      </c>
      <c r="O260" s="26">
        <v>87.2</v>
      </c>
      <c r="P260" s="26">
        <v>50.3</v>
      </c>
      <c r="Q260" s="26">
        <v>47.95</v>
      </c>
      <c r="R260" s="25"/>
      <c r="S260" s="25"/>
      <c r="T260" s="25"/>
      <c r="U260" s="26">
        <v>102.23</v>
      </c>
      <c r="V260" s="26">
        <v>66.239999999999995</v>
      </c>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x14ac:dyDescent="0.3">
      <c r="A261" s="24" t="s">
        <v>332</v>
      </c>
      <c r="B261" s="26">
        <v>67.849999999999994</v>
      </c>
      <c r="C261" s="25"/>
      <c r="D261" s="26">
        <v>73.41</v>
      </c>
      <c r="E261" s="26">
        <v>79.650000000000006</v>
      </c>
      <c r="F261" s="26">
        <v>117.71</v>
      </c>
      <c r="G261" s="26">
        <v>51.13</v>
      </c>
      <c r="H261" s="26">
        <v>47.49</v>
      </c>
      <c r="I261" s="26">
        <v>56.53</v>
      </c>
      <c r="J261" s="26">
        <v>60.63</v>
      </c>
      <c r="K261" s="26">
        <v>50.4</v>
      </c>
      <c r="L261" s="26">
        <v>61.95</v>
      </c>
      <c r="M261" s="26">
        <v>56.07</v>
      </c>
      <c r="N261" s="26">
        <v>73.56</v>
      </c>
      <c r="O261" s="26">
        <v>87.62</v>
      </c>
      <c r="P261" s="26">
        <v>50.51</v>
      </c>
      <c r="Q261" s="26">
        <v>48.68</v>
      </c>
      <c r="R261" s="25"/>
      <c r="S261" s="25"/>
      <c r="T261" s="25"/>
      <c r="U261" s="26">
        <v>103.84</v>
      </c>
      <c r="V261" s="26">
        <v>67.25</v>
      </c>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x14ac:dyDescent="0.3">
      <c r="A262" s="24" t="s">
        <v>333</v>
      </c>
      <c r="B262" s="26">
        <v>68.33</v>
      </c>
      <c r="C262" s="25"/>
      <c r="D262" s="26">
        <v>73.62</v>
      </c>
      <c r="E262" s="26">
        <v>79.83</v>
      </c>
      <c r="F262" s="26">
        <v>118.07</v>
      </c>
      <c r="G262" s="26">
        <v>50.82</v>
      </c>
      <c r="H262" s="26">
        <v>48.41</v>
      </c>
      <c r="I262" s="26">
        <v>56.67</v>
      </c>
      <c r="J262" s="26">
        <v>61.12</v>
      </c>
      <c r="K262" s="26">
        <v>50.56</v>
      </c>
      <c r="L262" s="26">
        <v>63.05</v>
      </c>
      <c r="M262" s="26">
        <v>57.71</v>
      </c>
      <c r="N262" s="26">
        <v>73.64</v>
      </c>
      <c r="O262" s="26">
        <v>88.29</v>
      </c>
      <c r="P262" s="26">
        <v>50.92</v>
      </c>
      <c r="Q262" s="26">
        <v>49.5</v>
      </c>
      <c r="R262" s="25"/>
      <c r="S262" s="25"/>
      <c r="T262" s="25"/>
      <c r="U262" s="26">
        <v>105.57</v>
      </c>
      <c r="V262" s="26">
        <v>68.56</v>
      </c>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x14ac:dyDescent="0.3">
      <c r="A263" s="24" t="s">
        <v>334</v>
      </c>
      <c r="B263" s="26">
        <v>68.88</v>
      </c>
      <c r="C263" s="25"/>
      <c r="D263" s="26">
        <v>73.900000000000006</v>
      </c>
      <c r="E263" s="26">
        <v>79.98</v>
      </c>
      <c r="F263" s="26">
        <v>118.48</v>
      </c>
      <c r="G263" s="26">
        <v>50.52</v>
      </c>
      <c r="H263" s="26">
        <v>49.43</v>
      </c>
      <c r="I263" s="26">
        <v>56.89</v>
      </c>
      <c r="J263" s="26">
        <v>61.64</v>
      </c>
      <c r="K263" s="26">
        <v>50.79</v>
      </c>
      <c r="L263" s="26">
        <v>64.16</v>
      </c>
      <c r="M263" s="26">
        <v>59.46</v>
      </c>
      <c r="N263" s="26">
        <v>73.760000000000005</v>
      </c>
      <c r="O263" s="26">
        <v>89</v>
      </c>
      <c r="P263" s="26">
        <v>51.55</v>
      </c>
      <c r="Q263" s="26">
        <v>50.31</v>
      </c>
      <c r="R263" s="25"/>
      <c r="S263" s="25"/>
      <c r="T263" s="25"/>
      <c r="U263" s="26">
        <v>107.54</v>
      </c>
      <c r="V263" s="26">
        <v>70.09</v>
      </c>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x14ac:dyDescent="0.3">
      <c r="A264" s="24" t="s">
        <v>335</v>
      </c>
      <c r="B264" s="26">
        <v>69.47</v>
      </c>
      <c r="C264" s="25"/>
      <c r="D264" s="26">
        <v>74.19</v>
      </c>
      <c r="E264" s="26">
        <v>80.069999999999993</v>
      </c>
      <c r="F264" s="26">
        <v>118.96</v>
      </c>
      <c r="G264" s="26">
        <v>50.27</v>
      </c>
      <c r="H264" s="26">
        <v>50.56</v>
      </c>
      <c r="I264" s="26">
        <v>57.2</v>
      </c>
      <c r="J264" s="26">
        <v>62.24</v>
      </c>
      <c r="K264" s="26">
        <v>51.14</v>
      </c>
      <c r="L264" s="26">
        <v>65.34</v>
      </c>
      <c r="M264" s="26">
        <v>61.25</v>
      </c>
      <c r="N264" s="26">
        <v>73.95</v>
      </c>
      <c r="O264" s="26">
        <v>89.52</v>
      </c>
      <c r="P264" s="26">
        <v>52.35</v>
      </c>
      <c r="Q264" s="26">
        <v>51.01</v>
      </c>
      <c r="R264" s="25"/>
      <c r="S264" s="25"/>
      <c r="T264" s="25"/>
      <c r="U264" s="26">
        <v>109.76</v>
      </c>
      <c r="V264" s="26">
        <v>71.75</v>
      </c>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x14ac:dyDescent="0.3">
      <c r="A265" s="24" t="s">
        <v>336</v>
      </c>
      <c r="B265" s="26">
        <v>70.040000000000006</v>
      </c>
      <c r="C265" s="25"/>
      <c r="D265" s="26">
        <v>74.97</v>
      </c>
      <c r="E265" s="26">
        <v>80.94</v>
      </c>
      <c r="F265" s="26">
        <v>118.76</v>
      </c>
      <c r="G265" s="26">
        <v>50.02</v>
      </c>
      <c r="H265" s="26">
        <v>51.97</v>
      </c>
      <c r="I265" s="26">
        <v>57.09</v>
      </c>
      <c r="J265" s="26">
        <v>63.02</v>
      </c>
      <c r="K265" s="26">
        <v>52.15</v>
      </c>
      <c r="L265" s="26">
        <v>67.56</v>
      </c>
      <c r="M265" s="26">
        <v>62.08</v>
      </c>
      <c r="N265" s="26">
        <v>74.56</v>
      </c>
      <c r="O265" s="26">
        <v>88.76</v>
      </c>
      <c r="P265" s="26">
        <v>52.3</v>
      </c>
      <c r="Q265" s="26">
        <v>51.87</v>
      </c>
      <c r="R265" s="25"/>
      <c r="S265" s="25"/>
      <c r="T265" s="25"/>
      <c r="U265" s="26">
        <v>109.37</v>
      </c>
      <c r="V265" s="26">
        <v>72.03</v>
      </c>
      <c r="W265" s="25"/>
      <c r="X265" s="26">
        <v>76.55</v>
      </c>
      <c r="Y265" s="26">
        <v>106.85</v>
      </c>
      <c r="Z265" s="26">
        <v>7.52</v>
      </c>
      <c r="AA265" s="26">
        <v>80.94</v>
      </c>
      <c r="AB265" s="26">
        <v>95.85</v>
      </c>
      <c r="AC265" s="26">
        <v>347.08</v>
      </c>
      <c r="AD265" s="26">
        <v>107.79</v>
      </c>
      <c r="AE265" s="26">
        <v>108.95</v>
      </c>
      <c r="AF265" s="26">
        <v>118.1</v>
      </c>
      <c r="AG265" s="26">
        <v>165.86</v>
      </c>
      <c r="AH265" s="26">
        <v>194.84</v>
      </c>
      <c r="AI265" s="26">
        <v>100.62</v>
      </c>
      <c r="AJ265" s="26">
        <v>135.96</v>
      </c>
      <c r="AK265" s="26">
        <v>97.56</v>
      </c>
      <c r="AL265" s="26">
        <v>231.6</v>
      </c>
      <c r="AM265" s="26">
        <v>77.56</v>
      </c>
      <c r="AN265" s="26">
        <v>175.87</v>
      </c>
      <c r="AO265" s="26">
        <v>182.12</v>
      </c>
      <c r="AP265" s="26">
        <v>126.46</v>
      </c>
      <c r="AQ265" s="26">
        <v>78.849999999999994</v>
      </c>
      <c r="AR265" s="26">
        <v>68.400000000000006</v>
      </c>
      <c r="AS265" s="26">
        <v>100.86</v>
      </c>
      <c r="AT265" s="26">
        <v>110.9</v>
      </c>
      <c r="AU265" s="26">
        <v>50.02</v>
      </c>
      <c r="AV265" s="26">
        <v>56.98</v>
      </c>
      <c r="AW265" s="26">
        <v>46.58</v>
      </c>
      <c r="AX265" s="26">
        <v>57.09</v>
      </c>
      <c r="AY265" s="26">
        <v>45.89</v>
      </c>
      <c r="AZ265" s="26">
        <v>69.319999999999993</v>
      </c>
      <c r="BA265" s="26">
        <v>62.82</v>
      </c>
      <c r="BB265" s="26">
        <v>96.54</v>
      </c>
      <c r="BC265" s="26">
        <v>93.24</v>
      </c>
      <c r="BD265" s="26">
        <v>25.33</v>
      </c>
      <c r="BE265" s="26">
        <v>27.68</v>
      </c>
      <c r="BF265" s="25"/>
      <c r="BG265" s="26">
        <v>67.56</v>
      </c>
      <c r="BH265" s="26">
        <v>117.99</v>
      </c>
      <c r="BI265" s="26">
        <v>56.83</v>
      </c>
      <c r="BJ265" s="26">
        <v>58.95</v>
      </c>
      <c r="BK265" s="26">
        <v>53.57</v>
      </c>
      <c r="BL265" s="26">
        <v>64.709999999999994</v>
      </c>
      <c r="BM265" s="26">
        <v>151.47999999999999</v>
      </c>
      <c r="BN265" s="26">
        <v>14.14</v>
      </c>
      <c r="BO265" s="26">
        <v>88.76</v>
      </c>
      <c r="BP265" s="26">
        <v>21.93</v>
      </c>
      <c r="BQ265" s="26">
        <v>46.17</v>
      </c>
      <c r="BR265" s="26">
        <v>103.2</v>
      </c>
      <c r="BS265" s="26">
        <v>41.21</v>
      </c>
      <c r="BT265" s="26">
        <v>70.56</v>
      </c>
      <c r="BU265" s="26">
        <v>41.2</v>
      </c>
      <c r="BV265" s="26">
        <v>90.59</v>
      </c>
      <c r="BW265" s="26">
        <v>73.819999999999993</v>
      </c>
      <c r="BX265" s="26">
        <v>67.23</v>
      </c>
      <c r="BY265" s="25"/>
      <c r="BZ265" s="25"/>
      <c r="CA265" s="25"/>
      <c r="CB265" s="25"/>
      <c r="CC265" s="26">
        <v>190.45</v>
      </c>
      <c r="CD265" s="26">
        <v>30.75</v>
      </c>
      <c r="CE265" s="26">
        <v>85.32</v>
      </c>
      <c r="CF265" s="26">
        <v>65.489999999999995</v>
      </c>
      <c r="CG265" s="26">
        <v>68.239999999999995</v>
      </c>
    </row>
    <row r="266" spans="1:85" x14ac:dyDescent="0.3">
      <c r="A266" s="24" t="s">
        <v>337</v>
      </c>
      <c r="B266" s="26">
        <v>70.63</v>
      </c>
      <c r="C266" s="25"/>
      <c r="D266" s="26">
        <v>75.62</v>
      </c>
      <c r="E266" s="26">
        <v>81.790000000000006</v>
      </c>
      <c r="F266" s="26">
        <v>118.95</v>
      </c>
      <c r="G266" s="26">
        <v>49.69</v>
      </c>
      <c r="H266" s="26">
        <v>53.05</v>
      </c>
      <c r="I266" s="26">
        <v>57.45</v>
      </c>
      <c r="J266" s="26">
        <v>63.73</v>
      </c>
      <c r="K266" s="26">
        <v>53.06</v>
      </c>
      <c r="L266" s="26">
        <v>69.900000000000006</v>
      </c>
      <c r="M266" s="26">
        <v>62.54</v>
      </c>
      <c r="N266" s="26">
        <v>75.48</v>
      </c>
      <c r="O266" s="26">
        <v>88.47</v>
      </c>
      <c r="P266" s="26">
        <v>52.34</v>
      </c>
      <c r="Q266" s="26">
        <v>53.06</v>
      </c>
      <c r="R266" s="25"/>
      <c r="S266" s="25"/>
      <c r="T266" s="25"/>
      <c r="U266" s="26">
        <v>109.12</v>
      </c>
      <c r="V266" s="26">
        <v>72.38</v>
      </c>
      <c r="W266" s="25"/>
      <c r="X266" s="26">
        <v>77.239999999999995</v>
      </c>
      <c r="Y266" s="26">
        <v>104.81</v>
      </c>
      <c r="Z266" s="26">
        <v>8.69</v>
      </c>
      <c r="AA266" s="26">
        <v>81.790000000000006</v>
      </c>
      <c r="AB266" s="26">
        <v>96</v>
      </c>
      <c r="AC266" s="26">
        <v>344.04</v>
      </c>
      <c r="AD266" s="26">
        <v>109.12</v>
      </c>
      <c r="AE266" s="26">
        <v>110.4</v>
      </c>
      <c r="AF266" s="26">
        <v>117.82</v>
      </c>
      <c r="AG266" s="26">
        <v>163.22</v>
      </c>
      <c r="AH266" s="26">
        <v>193.14</v>
      </c>
      <c r="AI266" s="26">
        <v>100.33</v>
      </c>
      <c r="AJ266" s="26">
        <v>136.25</v>
      </c>
      <c r="AK266" s="26">
        <v>96.98</v>
      </c>
      <c r="AL266" s="26">
        <v>230.68</v>
      </c>
      <c r="AM266" s="26">
        <v>78.92</v>
      </c>
      <c r="AN266" s="26">
        <v>175.07</v>
      </c>
      <c r="AO266" s="26">
        <v>183.68</v>
      </c>
      <c r="AP266" s="26">
        <v>127.96</v>
      </c>
      <c r="AQ266" s="26">
        <v>79.77</v>
      </c>
      <c r="AR266" s="26">
        <v>68.84</v>
      </c>
      <c r="AS266" s="26">
        <v>100.13</v>
      </c>
      <c r="AT266" s="26">
        <v>113.87</v>
      </c>
      <c r="AU266" s="26">
        <v>49.69</v>
      </c>
      <c r="AV266" s="26">
        <v>57.91</v>
      </c>
      <c r="AW266" s="26">
        <v>47.81</v>
      </c>
      <c r="AX266" s="26">
        <v>57.45</v>
      </c>
      <c r="AY266" s="26">
        <v>46.81</v>
      </c>
      <c r="AZ266" s="26">
        <v>70.23</v>
      </c>
      <c r="BA266" s="26">
        <v>63.41</v>
      </c>
      <c r="BB266" s="26">
        <v>96.59</v>
      </c>
      <c r="BC266" s="26">
        <v>91.88</v>
      </c>
      <c r="BD266" s="26">
        <v>27.65</v>
      </c>
      <c r="BE266" s="26">
        <v>28.51</v>
      </c>
      <c r="BF266" s="25"/>
      <c r="BG266" s="26">
        <v>69.900000000000006</v>
      </c>
      <c r="BH266" s="26">
        <v>117.23</v>
      </c>
      <c r="BI266" s="26">
        <v>57.84</v>
      </c>
      <c r="BJ266" s="26">
        <v>59.49</v>
      </c>
      <c r="BK266" s="26">
        <v>53.63</v>
      </c>
      <c r="BL266" s="26">
        <v>65.36</v>
      </c>
      <c r="BM266" s="26">
        <v>152.84</v>
      </c>
      <c r="BN266" s="26">
        <v>15.04</v>
      </c>
      <c r="BO266" s="26">
        <v>88.47</v>
      </c>
      <c r="BP266" s="26">
        <v>22.69</v>
      </c>
      <c r="BQ266" s="26">
        <v>46.18</v>
      </c>
      <c r="BR266" s="26">
        <v>102.48</v>
      </c>
      <c r="BS266" s="26">
        <v>41.56</v>
      </c>
      <c r="BT266" s="26">
        <v>68.09</v>
      </c>
      <c r="BU266" s="26">
        <v>42.36</v>
      </c>
      <c r="BV266" s="26">
        <v>91.81</v>
      </c>
      <c r="BW266" s="26">
        <v>77.19</v>
      </c>
      <c r="BX266" s="26">
        <v>67.91</v>
      </c>
      <c r="BY266" s="25"/>
      <c r="BZ266" s="25"/>
      <c r="CA266" s="25"/>
      <c r="CB266" s="25"/>
      <c r="CC266" s="26">
        <v>189.37</v>
      </c>
      <c r="CD266" s="26">
        <v>31.29</v>
      </c>
      <c r="CE266" s="26">
        <v>84.96</v>
      </c>
      <c r="CF266" s="26">
        <v>68.41</v>
      </c>
      <c r="CG266" s="26">
        <v>67.959999999999994</v>
      </c>
    </row>
    <row r="267" spans="1:85" x14ac:dyDescent="0.3">
      <c r="A267" s="24" t="s">
        <v>338</v>
      </c>
      <c r="B267" s="26">
        <v>71.3</v>
      </c>
      <c r="C267" s="25"/>
      <c r="D267" s="26">
        <v>76.02</v>
      </c>
      <c r="E267" s="26">
        <v>82.79</v>
      </c>
      <c r="F267" s="26">
        <v>119.2</v>
      </c>
      <c r="G267" s="26">
        <v>49.66</v>
      </c>
      <c r="H267" s="26">
        <v>54.28</v>
      </c>
      <c r="I267" s="26">
        <v>58.12</v>
      </c>
      <c r="J267" s="26">
        <v>64.680000000000007</v>
      </c>
      <c r="K267" s="26">
        <v>53.26</v>
      </c>
      <c r="L267" s="26">
        <v>72.06</v>
      </c>
      <c r="M267" s="26">
        <v>63.18</v>
      </c>
      <c r="N267" s="26">
        <v>76.61</v>
      </c>
      <c r="O267" s="26">
        <v>88.74</v>
      </c>
      <c r="P267" s="26">
        <v>52.76</v>
      </c>
      <c r="Q267" s="26">
        <v>54.21</v>
      </c>
      <c r="R267" s="25"/>
      <c r="S267" s="25"/>
      <c r="T267" s="25"/>
      <c r="U267" s="26">
        <v>108.98</v>
      </c>
      <c r="V267" s="26">
        <v>74.02</v>
      </c>
      <c r="W267" s="25"/>
      <c r="X267" s="26">
        <v>77.66</v>
      </c>
      <c r="Y267" s="26">
        <v>102.72</v>
      </c>
      <c r="Z267" s="26">
        <v>9.83</v>
      </c>
      <c r="AA267" s="26">
        <v>82.79</v>
      </c>
      <c r="AB267" s="26">
        <v>96.34</v>
      </c>
      <c r="AC267" s="26">
        <v>340.5</v>
      </c>
      <c r="AD267" s="26">
        <v>109.18</v>
      </c>
      <c r="AE267" s="26">
        <v>112.18</v>
      </c>
      <c r="AF267" s="26">
        <v>117.99</v>
      </c>
      <c r="AG267" s="26">
        <v>160.99</v>
      </c>
      <c r="AH267" s="26">
        <v>191.45</v>
      </c>
      <c r="AI267" s="26">
        <v>100.01</v>
      </c>
      <c r="AJ267" s="26">
        <v>136.71</v>
      </c>
      <c r="AK267" s="26">
        <v>96.62</v>
      </c>
      <c r="AL267" s="26">
        <v>229.72</v>
      </c>
      <c r="AM267" s="26">
        <v>80.88</v>
      </c>
      <c r="AN267" s="26">
        <v>174.16</v>
      </c>
      <c r="AO267" s="26">
        <v>184.74</v>
      </c>
      <c r="AP267" s="26">
        <v>129.13</v>
      </c>
      <c r="AQ267" s="26">
        <v>80.739999999999995</v>
      </c>
      <c r="AR267" s="26">
        <v>69.28</v>
      </c>
      <c r="AS267" s="26">
        <v>99.64</v>
      </c>
      <c r="AT267" s="26">
        <v>116.47</v>
      </c>
      <c r="AU267" s="26">
        <v>49.66</v>
      </c>
      <c r="AV267" s="26">
        <v>58.83</v>
      </c>
      <c r="AW267" s="26">
        <v>49.36</v>
      </c>
      <c r="AX267" s="26">
        <v>58.12</v>
      </c>
      <c r="AY267" s="26">
        <v>48.47</v>
      </c>
      <c r="AZ267" s="26">
        <v>71.209999999999994</v>
      </c>
      <c r="BA267" s="26">
        <v>64.23</v>
      </c>
      <c r="BB267" s="26">
        <v>96.24</v>
      </c>
      <c r="BC267" s="26">
        <v>90.3</v>
      </c>
      <c r="BD267" s="26">
        <v>28.15</v>
      </c>
      <c r="BE267" s="26">
        <v>29.12</v>
      </c>
      <c r="BF267" s="25"/>
      <c r="BG267" s="26">
        <v>72.06</v>
      </c>
      <c r="BH267" s="26">
        <v>116.8</v>
      </c>
      <c r="BI267" s="26">
        <v>58.99</v>
      </c>
      <c r="BJ267" s="26">
        <v>59.97</v>
      </c>
      <c r="BK267" s="26">
        <v>54.59</v>
      </c>
      <c r="BL267" s="26">
        <v>66.510000000000005</v>
      </c>
      <c r="BM267" s="26">
        <v>154.19</v>
      </c>
      <c r="BN267" s="26">
        <v>15.84</v>
      </c>
      <c r="BO267" s="26">
        <v>88.74</v>
      </c>
      <c r="BP267" s="26">
        <v>24.25</v>
      </c>
      <c r="BQ267" s="26">
        <v>46.28</v>
      </c>
      <c r="BR267" s="26">
        <v>101.76</v>
      </c>
      <c r="BS267" s="26">
        <v>42.18</v>
      </c>
      <c r="BT267" s="26">
        <v>65.540000000000006</v>
      </c>
      <c r="BU267" s="26">
        <v>43.53</v>
      </c>
      <c r="BV267" s="26">
        <v>92.51</v>
      </c>
      <c r="BW267" s="26">
        <v>79.56</v>
      </c>
      <c r="BX267" s="26">
        <v>68.75</v>
      </c>
      <c r="BY267" s="25"/>
      <c r="BZ267" s="25"/>
      <c r="CA267" s="25"/>
      <c r="CB267" s="25"/>
      <c r="CC267" s="26">
        <v>188.47</v>
      </c>
      <c r="CD267" s="26">
        <v>31.87</v>
      </c>
      <c r="CE267" s="26">
        <v>84.54</v>
      </c>
      <c r="CF267" s="26">
        <v>71.819999999999993</v>
      </c>
      <c r="CG267" s="26">
        <v>69.8</v>
      </c>
    </row>
    <row r="268" spans="1:85" x14ac:dyDescent="0.3">
      <c r="A268" s="24" t="s">
        <v>339</v>
      </c>
      <c r="B268" s="26">
        <v>72.13</v>
      </c>
      <c r="C268" s="25"/>
      <c r="D268" s="26">
        <v>75.94</v>
      </c>
      <c r="E268" s="26">
        <v>84.03</v>
      </c>
      <c r="F268" s="26">
        <v>119.83</v>
      </c>
      <c r="G268" s="26">
        <v>49.84</v>
      </c>
      <c r="H268" s="26">
        <v>55.59</v>
      </c>
      <c r="I268" s="26">
        <v>58.28</v>
      </c>
      <c r="J268" s="26">
        <v>65.790000000000006</v>
      </c>
      <c r="K268" s="26">
        <v>53.77</v>
      </c>
      <c r="L268" s="26">
        <v>75.36</v>
      </c>
      <c r="M268" s="26">
        <v>63.94</v>
      </c>
      <c r="N268" s="26">
        <v>78.41</v>
      </c>
      <c r="O268" s="26">
        <v>88.63</v>
      </c>
      <c r="P268" s="26">
        <v>53.06</v>
      </c>
      <c r="Q268" s="26">
        <v>54.95</v>
      </c>
      <c r="R268" s="25"/>
      <c r="S268" s="25"/>
      <c r="T268" s="25"/>
      <c r="U268" s="26">
        <v>108.64</v>
      </c>
      <c r="V268" s="26">
        <v>76.290000000000006</v>
      </c>
      <c r="W268" s="25"/>
      <c r="X268" s="26">
        <v>77.58</v>
      </c>
      <c r="Y268" s="26">
        <v>100.63</v>
      </c>
      <c r="Z268" s="26">
        <v>10.96</v>
      </c>
      <c r="AA268" s="26">
        <v>84.03</v>
      </c>
      <c r="AB268" s="26">
        <v>97.06</v>
      </c>
      <c r="AC268" s="26">
        <v>339.42</v>
      </c>
      <c r="AD268" s="26">
        <v>110.31</v>
      </c>
      <c r="AE268" s="26">
        <v>113.89</v>
      </c>
      <c r="AF268" s="26">
        <v>117.9</v>
      </c>
      <c r="AG268" s="26">
        <v>159.62</v>
      </c>
      <c r="AH268" s="26">
        <v>190.71</v>
      </c>
      <c r="AI268" s="26">
        <v>99.93</v>
      </c>
      <c r="AJ268" s="26">
        <v>138.77000000000001</v>
      </c>
      <c r="AK268" s="26">
        <v>96.72</v>
      </c>
      <c r="AL268" s="26">
        <v>229.09</v>
      </c>
      <c r="AM268" s="26">
        <v>82.51</v>
      </c>
      <c r="AN268" s="26">
        <v>173.74</v>
      </c>
      <c r="AO268" s="26">
        <v>186.21</v>
      </c>
      <c r="AP268" s="26">
        <v>130.19</v>
      </c>
      <c r="AQ268" s="26">
        <v>82.11</v>
      </c>
      <c r="AR268" s="26">
        <v>69.94</v>
      </c>
      <c r="AS268" s="26">
        <v>99.47</v>
      </c>
      <c r="AT268" s="26">
        <v>119.34</v>
      </c>
      <c r="AU268" s="26">
        <v>49.84</v>
      </c>
      <c r="AV268" s="26">
        <v>60.21</v>
      </c>
      <c r="AW268" s="26">
        <v>50.59</v>
      </c>
      <c r="AX268" s="26">
        <v>58.28</v>
      </c>
      <c r="AY268" s="26">
        <v>49.52</v>
      </c>
      <c r="AZ268" s="26">
        <v>72.31</v>
      </c>
      <c r="BA268" s="26">
        <v>65.36</v>
      </c>
      <c r="BB268" s="26">
        <v>96.06</v>
      </c>
      <c r="BC268" s="26">
        <v>88.85</v>
      </c>
      <c r="BD268" s="26">
        <v>29.02</v>
      </c>
      <c r="BE268" s="26">
        <v>30.15</v>
      </c>
      <c r="BF268" s="25"/>
      <c r="BG268" s="26">
        <v>75.36</v>
      </c>
      <c r="BH268" s="26">
        <v>116</v>
      </c>
      <c r="BI268" s="26">
        <v>60.02</v>
      </c>
      <c r="BJ268" s="26">
        <v>60.82</v>
      </c>
      <c r="BK268" s="26">
        <v>55.43</v>
      </c>
      <c r="BL268" s="26">
        <v>67.84</v>
      </c>
      <c r="BM268" s="26">
        <v>157.81</v>
      </c>
      <c r="BN268" s="26">
        <v>16.649999999999999</v>
      </c>
      <c r="BO268" s="26">
        <v>88.63</v>
      </c>
      <c r="BP268" s="26">
        <v>25.57</v>
      </c>
      <c r="BQ268" s="26">
        <v>46.66</v>
      </c>
      <c r="BR268" s="26">
        <v>101.14</v>
      </c>
      <c r="BS268" s="26">
        <v>42.65</v>
      </c>
      <c r="BT268" s="26">
        <v>61.72</v>
      </c>
      <c r="BU268" s="26">
        <v>43.97</v>
      </c>
      <c r="BV268" s="26">
        <v>93.38</v>
      </c>
      <c r="BW268" s="26">
        <v>82.91</v>
      </c>
      <c r="BX268" s="26">
        <v>69.5</v>
      </c>
      <c r="BY268" s="25"/>
      <c r="BZ268" s="25"/>
      <c r="CA268" s="25"/>
      <c r="CB268" s="25"/>
      <c r="CC268" s="26">
        <v>187.13</v>
      </c>
      <c r="CD268" s="26">
        <v>32.46</v>
      </c>
      <c r="CE268" s="26">
        <v>84.77</v>
      </c>
      <c r="CF268" s="26">
        <v>75.38</v>
      </c>
      <c r="CG268" s="26">
        <v>72.41</v>
      </c>
    </row>
    <row r="269" spans="1:85" x14ac:dyDescent="0.3">
      <c r="A269" s="24" t="s">
        <v>340</v>
      </c>
      <c r="B269" s="26">
        <v>72.930000000000007</v>
      </c>
      <c r="C269" s="25"/>
      <c r="D269" s="26">
        <v>76.37</v>
      </c>
      <c r="E269" s="26">
        <v>85</v>
      </c>
      <c r="F269" s="26">
        <v>119.97</v>
      </c>
      <c r="G269" s="26">
        <v>50.15</v>
      </c>
      <c r="H269" s="26">
        <v>56.95</v>
      </c>
      <c r="I269" s="26">
        <v>58.73</v>
      </c>
      <c r="J269" s="26">
        <v>66.760000000000005</v>
      </c>
      <c r="K269" s="26">
        <v>55.29</v>
      </c>
      <c r="L269" s="26">
        <v>76.84</v>
      </c>
      <c r="M269" s="26">
        <v>64.5</v>
      </c>
      <c r="N269" s="26">
        <v>79.91</v>
      </c>
      <c r="O269" s="26">
        <v>88.68</v>
      </c>
      <c r="P269" s="26">
        <v>53.04</v>
      </c>
      <c r="Q269" s="26">
        <v>56.76</v>
      </c>
      <c r="R269" s="25"/>
      <c r="S269" s="25"/>
      <c r="T269" s="25"/>
      <c r="U269" s="26">
        <v>107.87</v>
      </c>
      <c r="V269" s="26">
        <v>76.87</v>
      </c>
      <c r="W269" s="25"/>
      <c r="X269" s="26">
        <v>78.03</v>
      </c>
      <c r="Y269" s="26">
        <v>98.48</v>
      </c>
      <c r="Z269" s="26">
        <v>12.18</v>
      </c>
      <c r="AA269" s="26">
        <v>85</v>
      </c>
      <c r="AB269" s="26">
        <v>97.52</v>
      </c>
      <c r="AC269" s="26">
        <v>336.14</v>
      </c>
      <c r="AD269" s="26">
        <v>110.36</v>
      </c>
      <c r="AE269" s="26">
        <v>114.89</v>
      </c>
      <c r="AF269" s="26">
        <v>117.68</v>
      </c>
      <c r="AG269" s="26">
        <v>157.58000000000001</v>
      </c>
      <c r="AH269" s="26">
        <v>189.18</v>
      </c>
      <c r="AI269" s="26">
        <v>99.54</v>
      </c>
      <c r="AJ269" s="26">
        <v>139.11000000000001</v>
      </c>
      <c r="AK269" s="26">
        <v>96.71</v>
      </c>
      <c r="AL269" s="26">
        <v>228.22</v>
      </c>
      <c r="AM269" s="26">
        <v>83.36</v>
      </c>
      <c r="AN269" s="26">
        <v>173.19</v>
      </c>
      <c r="AO269" s="26">
        <v>188.84</v>
      </c>
      <c r="AP269" s="26">
        <v>130.75</v>
      </c>
      <c r="AQ269" s="26">
        <v>82.69</v>
      </c>
      <c r="AR269" s="26">
        <v>70.430000000000007</v>
      </c>
      <c r="AS269" s="26">
        <v>99.72</v>
      </c>
      <c r="AT269" s="26">
        <v>121.63</v>
      </c>
      <c r="AU269" s="26">
        <v>50.15</v>
      </c>
      <c r="AV269" s="26">
        <v>61.53</v>
      </c>
      <c r="AW269" s="26">
        <v>52</v>
      </c>
      <c r="AX269" s="26">
        <v>58.73</v>
      </c>
      <c r="AY269" s="26">
        <v>50.87</v>
      </c>
      <c r="AZ269" s="26">
        <v>73.45</v>
      </c>
      <c r="BA269" s="26">
        <v>66.180000000000007</v>
      </c>
      <c r="BB269" s="26">
        <v>96.87</v>
      </c>
      <c r="BC269" s="26">
        <v>87.4</v>
      </c>
      <c r="BD269" s="26">
        <v>31.64</v>
      </c>
      <c r="BE269" s="26">
        <v>31.95</v>
      </c>
      <c r="BF269" s="25"/>
      <c r="BG269" s="26">
        <v>76.84</v>
      </c>
      <c r="BH269" s="26">
        <v>114.99</v>
      </c>
      <c r="BI269" s="26">
        <v>60.82</v>
      </c>
      <c r="BJ269" s="26">
        <v>61.51</v>
      </c>
      <c r="BK269" s="26">
        <v>55.99</v>
      </c>
      <c r="BL269" s="26">
        <v>69.010000000000005</v>
      </c>
      <c r="BM269" s="26">
        <v>160.68</v>
      </c>
      <c r="BN269" s="26">
        <v>17.32</v>
      </c>
      <c r="BO269" s="26">
        <v>88.68</v>
      </c>
      <c r="BP269" s="26">
        <v>26.31</v>
      </c>
      <c r="BQ269" s="26">
        <v>47.19</v>
      </c>
      <c r="BR269" s="26">
        <v>100.68</v>
      </c>
      <c r="BS269" s="26">
        <v>42.74</v>
      </c>
      <c r="BT269" s="26">
        <v>56.01</v>
      </c>
      <c r="BU269" s="26">
        <v>45.91</v>
      </c>
      <c r="BV269" s="26">
        <v>94.3</v>
      </c>
      <c r="BW269" s="26">
        <v>87.26</v>
      </c>
      <c r="BX269" s="26">
        <v>70.44</v>
      </c>
      <c r="BY269" s="25"/>
      <c r="BZ269" s="25"/>
      <c r="CA269" s="25"/>
      <c r="CB269" s="25"/>
      <c r="CC269" s="26">
        <v>185.2</v>
      </c>
      <c r="CD269" s="26">
        <v>32.799999999999997</v>
      </c>
      <c r="CE269" s="26">
        <v>83.97</v>
      </c>
      <c r="CF269" s="26">
        <v>78.58</v>
      </c>
      <c r="CG269" s="26">
        <v>72.650000000000006</v>
      </c>
    </row>
    <row r="270" spans="1:85" x14ac:dyDescent="0.3">
      <c r="A270" s="24" t="s">
        <v>341</v>
      </c>
      <c r="B270" s="26">
        <v>73.56</v>
      </c>
      <c r="C270" s="25"/>
      <c r="D270" s="26">
        <v>76.59</v>
      </c>
      <c r="E270" s="26">
        <v>86.16</v>
      </c>
      <c r="F270" s="26">
        <v>120.08</v>
      </c>
      <c r="G270" s="26">
        <v>50.28</v>
      </c>
      <c r="H270" s="26">
        <v>57.85</v>
      </c>
      <c r="I270" s="26">
        <v>59.29</v>
      </c>
      <c r="J270" s="26">
        <v>67.819999999999993</v>
      </c>
      <c r="K270" s="26">
        <v>56.18</v>
      </c>
      <c r="L270" s="26">
        <v>77.98</v>
      </c>
      <c r="M270" s="26">
        <v>64.81</v>
      </c>
      <c r="N270" s="26">
        <v>81.03</v>
      </c>
      <c r="O270" s="26">
        <v>88.66</v>
      </c>
      <c r="P270" s="26">
        <v>52.85</v>
      </c>
      <c r="Q270" s="26">
        <v>58.23</v>
      </c>
      <c r="R270" s="25"/>
      <c r="S270" s="25"/>
      <c r="T270" s="25"/>
      <c r="U270" s="26">
        <v>106.95</v>
      </c>
      <c r="V270" s="26">
        <v>77.84</v>
      </c>
      <c r="W270" s="25"/>
      <c r="X270" s="26">
        <v>78.27</v>
      </c>
      <c r="Y270" s="26">
        <v>96.16</v>
      </c>
      <c r="Z270" s="26">
        <v>13.14</v>
      </c>
      <c r="AA270" s="26">
        <v>86.16</v>
      </c>
      <c r="AB270" s="26">
        <v>97.96</v>
      </c>
      <c r="AC270" s="26">
        <v>333.23</v>
      </c>
      <c r="AD270" s="26">
        <v>113.33</v>
      </c>
      <c r="AE270" s="26">
        <v>116.4</v>
      </c>
      <c r="AF270" s="26">
        <v>117.84</v>
      </c>
      <c r="AG270" s="26">
        <v>155.44999999999999</v>
      </c>
      <c r="AH270" s="26">
        <v>187.56</v>
      </c>
      <c r="AI270" s="26">
        <v>99.07</v>
      </c>
      <c r="AJ270" s="26">
        <v>139.69999999999999</v>
      </c>
      <c r="AK270" s="26">
        <v>96.69</v>
      </c>
      <c r="AL270" s="26">
        <v>226.75</v>
      </c>
      <c r="AM270" s="26">
        <v>84.35</v>
      </c>
      <c r="AN270" s="26">
        <v>172.55</v>
      </c>
      <c r="AO270" s="26">
        <v>189.59</v>
      </c>
      <c r="AP270" s="26">
        <v>131.21</v>
      </c>
      <c r="AQ270" s="26">
        <v>83.12</v>
      </c>
      <c r="AR270" s="26">
        <v>71.02</v>
      </c>
      <c r="AS270" s="26">
        <v>99.63</v>
      </c>
      <c r="AT270" s="26">
        <v>123.74</v>
      </c>
      <c r="AU270" s="26">
        <v>50.28</v>
      </c>
      <c r="AV270" s="26">
        <v>62.47</v>
      </c>
      <c r="AW270" s="26">
        <v>52.84</v>
      </c>
      <c r="AX270" s="26">
        <v>59.29</v>
      </c>
      <c r="AY270" s="26">
        <v>51.85</v>
      </c>
      <c r="AZ270" s="26">
        <v>74.849999999999994</v>
      </c>
      <c r="BA270" s="26">
        <v>67.11</v>
      </c>
      <c r="BB270" s="26">
        <v>96.41</v>
      </c>
      <c r="BC270" s="26">
        <v>86.35</v>
      </c>
      <c r="BD270" s="26">
        <v>33.770000000000003</v>
      </c>
      <c r="BE270" s="26">
        <v>33.369999999999997</v>
      </c>
      <c r="BF270" s="25"/>
      <c r="BG270" s="26">
        <v>77.98</v>
      </c>
      <c r="BH270" s="26">
        <v>114.14</v>
      </c>
      <c r="BI270" s="26">
        <v>61.6</v>
      </c>
      <c r="BJ270" s="26">
        <v>61.57</v>
      </c>
      <c r="BK270" s="26">
        <v>56.96</v>
      </c>
      <c r="BL270" s="26">
        <v>70.430000000000007</v>
      </c>
      <c r="BM270" s="26">
        <v>161.46</v>
      </c>
      <c r="BN270" s="26">
        <v>18.11</v>
      </c>
      <c r="BO270" s="26">
        <v>88.66</v>
      </c>
      <c r="BP270" s="26">
        <v>27.23</v>
      </c>
      <c r="BQ270" s="26">
        <v>47.66</v>
      </c>
      <c r="BR270" s="26">
        <v>99.87</v>
      </c>
      <c r="BS270" s="26">
        <v>42.92</v>
      </c>
      <c r="BT270" s="26">
        <v>48.67</v>
      </c>
      <c r="BU270" s="26">
        <v>47.62</v>
      </c>
      <c r="BV270" s="26">
        <v>95.25</v>
      </c>
      <c r="BW270" s="26">
        <v>90.36</v>
      </c>
      <c r="BX270" s="26">
        <v>70.989999999999995</v>
      </c>
      <c r="BY270" s="25"/>
      <c r="BZ270" s="25"/>
      <c r="CA270" s="25"/>
      <c r="CB270" s="25"/>
      <c r="CC270" s="26">
        <v>182.95</v>
      </c>
      <c r="CD270" s="26">
        <v>33.14</v>
      </c>
      <c r="CE270" s="26">
        <v>84.33</v>
      </c>
      <c r="CF270" s="26">
        <v>81.95</v>
      </c>
      <c r="CG270" s="26">
        <v>73.08</v>
      </c>
    </row>
    <row r="271" spans="1:85" x14ac:dyDescent="0.3">
      <c r="A271" s="24" t="s">
        <v>342</v>
      </c>
      <c r="B271" s="26">
        <v>74.17</v>
      </c>
      <c r="C271" s="25"/>
      <c r="D271" s="26">
        <v>76.540000000000006</v>
      </c>
      <c r="E271" s="26">
        <v>87.44</v>
      </c>
      <c r="F271" s="26">
        <v>120.2</v>
      </c>
      <c r="G271" s="26">
        <v>50.42</v>
      </c>
      <c r="H271" s="26">
        <v>58.81</v>
      </c>
      <c r="I271" s="26">
        <v>60.11</v>
      </c>
      <c r="J271" s="26">
        <v>68.98</v>
      </c>
      <c r="K271" s="26">
        <v>56.84</v>
      </c>
      <c r="L271" s="26">
        <v>79.209999999999994</v>
      </c>
      <c r="M271" s="26">
        <v>65.040000000000006</v>
      </c>
      <c r="N271" s="26">
        <v>81.73</v>
      </c>
      <c r="O271" s="26">
        <v>89.27</v>
      </c>
      <c r="P271" s="26">
        <v>52.69</v>
      </c>
      <c r="Q271" s="26">
        <v>59.54</v>
      </c>
      <c r="R271" s="25"/>
      <c r="S271" s="25"/>
      <c r="T271" s="25"/>
      <c r="U271" s="26">
        <v>106.33</v>
      </c>
      <c r="V271" s="26">
        <v>78.739999999999995</v>
      </c>
      <c r="W271" s="25"/>
      <c r="X271" s="26">
        <v>78.22</v>
      </c>
      <c r="Y271" s="26">
        <v>93.88</v>
      </c>
      <c r="Z271" s="26">
        <v>13.99</v>
      </c>
      <c r="AA271" s="26">
        <v>87.44</v>
      </c>
      <c r="AB271" s="26">
        <v>98.7</v>
      </c>
      <c r="AC271" s="26">
        <v>332.06</v>
      </c>
      <c r="AD271" s="26">
        <v>115.05</v>
      </c>
      <c r="AE271" s="26">
        <v>117.23</v>
      </c>
      <c r="AF271" s="26">
        <v>118.17</v>
      </c>
      <c r="AG271" s="26">
        <v>153.94999999999999</v>
      </c>
      <c r="AH271" s="26">
        <v>185.77</v>
      </c>
      <c r="AI271" s="26">
        <v>98.54</v>
      </c>
      <c r="AJ271" s="26">
        <v>139.84</v>
      </c>
      <c r="AK271" s="26">
        <v>97</v>
      </c>
      <c r="AL271" s="26">
        <v>225.78</v>
      </c>
      <c r="AM271" s="26">
        <v>85.98</v>
      </c>
      <c r="AN271" s="26">
        <v>171.03</v>
      </c>
      <c r="AO271" s="26">
        <v>190.95</v>
      </c>
      <c r="AP271" s="26">
        <v>131.51</v>
      </c>
      <c r="AQ271" s="26">
        <v>83.65</v>
      </c>
      <c r="AR271" s="26">
        <v>71.489999999999995</v>
      </c>
      <c r="AS271" s="26">
        <v>99.12</v>
      </c>
      <c r="AT271" s="26">
        <v>125.39</v>
      </c>
      <c r="AU271" s="26">
        <v>50.42</v>
      </c>
      <c r="AV271" s="26">
        <v>63.58</v>
      </c>
      <c r="AW271" s="26">
        <v>53.66</v>
      </c>
      <c r="AX271" s="26">
        <v>60.11</v>
      </c>
      <c r="AY271" s="26">
        <v>52.54</v>
      </c>
      <c r="AZ271" s="26">
        <v>76.150000000000006</v>
      </c>
      <c r="BA271" s="26">
        <v>68.290000000000006</v>
      </c>
      <c r="BB271" s="26">
        <v>96.04</v>
      </c>
      <c r="BC271" s="26">
        <v>85.48</v>
      </c>
      <c r="BD271" s="26">
        <v>34.42</v>
      </c>
      <c r="BE271" s="26">
        <v>34.979999999999997</v>
      </c>
      <c r="BF271" s="25"/>
      <c r="BG271" s="26">
        <v>79.209999999999994</v>
      </c>
      <c r="BH271" s="26">
        <v>113.32</v>
      </c>
      <c r="BI271" s="26">
        <v>62.39</v>
      </c>
      <c r="BJ271" s="26">
        <v>61.59</v>
      </c>
      <c r="BK271" s="26">
        <v>57.6</v>
      </c>
      <c r="BL271" s="26">
        <v>70.540000000000006</v>
      </c>
      <c r="BM271" s="26">
        <v>163.36000000000001</v>
      </c>
      <c r="BN271" s="26">
        <v>18.73</v>
      </c>
      <c r="BO271" s="26">
        <v>89.27</v>
      </c>
      <c r="BP271" s="26">
        <v>28.11</v>
      </c>
      <c r="BQ271" s="26">
        <v>48.34</v>
      </c>
      <c r="BR271" s="26">
        <v>99.39</v>
      </c>
      <c r="BS271" s="26">
        <v>43.29</v>
      </c>
      <c r="BT271" s="26">
        <v>41.23</v>
      </c>
      <c r="BU271" s="26">
        <v>48.89</v>
      </c>
      <c r="BV271" s="26">
        <v>96.91</v>
      </c>
      <c r="BW271" s="26">
        <v>93.37</v>
      </c>
      <c r="BX271" s="26">
        <v>71.849999999999994</v>
      </c>
      <c r="BY271" s="25"/>
      <c r="BZ271" s="25"/>
      <c r="CA271" s="25"/>
      <c r="CB271" s="25"/>
      <c r="CC271" s="26">
        <v>181.17</v>
      </c>
      <c r="CD271" s="26">
        <v>33.619999999999997</v>
      </c>
      <c r="CE271" s="26">
        <v>84.52</v>
      </c>
      <c r="CF271" s="26">
        <v>84.94</v>
      </c>
      <c r="CG271" s="26">
        <v>73.540000000000006</v>
      </c>
    </row>
    <row r="272" spans="1:85" x14ac:dyDescent="0.3">
      <c r="A272" s="24" t="s">
        <v>343</v>
      </c>
      <c r="B272" s="26">
        <v>75.040000000000006</v>
      </c>
      <c r="C272" s="25"/>
      <c r="D272" s="26">
        <v>75.94</v>
      </c>
      <c r="E272" s="26">
        <v>88.9</v>
      </c>
      <c r="F272" s="26">
        <v>120.67</v>
      </c>
      <c r="G272" s="26">
        <v>50.76</v>
      </c>
      <c r="H272" s="26">
        <v>59.7</v>
      </c>
      <c r="I272" s="26">
        <v>61.03</v>
      </c>
      <c r="J272" s="26">
        <v>70.16</v>
      </c>
      <c r="K272" s="26">
        <v>58.07</v>
      </c>
      <c r="L272" s="26">
        <v>80.680000000000007</v>
      </c>
      <c r="M272" s="26">
        <v>65.53</v>
      </c>
      <c r="N272" s="26">
        <v>84.47</v>
      </c>
      <c r="O272" s="26">
        <v>89.51</v>
      </c>
      <c r="P272" s="26">
        <v>52.69</v>
      </c>
      <c r="Q272" s="26">
        <v>60.55</v>
      </c>
      <c r="R272" s="25"/>
      <c r="S272" s="25"/>
      <c r="T272" s="25"/>
      <c r="U272" s="26">
        <v>105.87</v>
      </c>
      <c r="V272" s="26">
        <v>79.92</v>
      </c>
      <c r="W272" s="25"/>
      <c r="X272" s="26">
        <v>77.61</v>
      </c>
      <c r="Y272" s="26">
        <v>91.7</v>
      </c>
      <c r="Z272" s="26">
        <v>14.76</v>
      </c>
      <c r="AA272" s="26">
        <v>88.9</v>
      </c>
      <c r="AB272" s="26">
        <v>99.35</v>
      </c>
      <c r="AC272" s="26">
        <v>329.63</v>
      </c>
      <c r="AD272" s="26">
        <v>116.18</v>
      </c>
      <c r="AE272" s="26">
        <v>118.05</v>
      </c>
      <c r="AF272" s="26">
        <v>118.88</v>
      </c>
      <c r="AG272" s="26">
        <v>152.88</v>
      </c>
      <c r="AH272" s="26">
        <v>184.56</v>
      </c>
      <c r="AI272" s="26">
        <v>98.21</v>
      </c>
      <c r="AJ272" s="26">
        <v>140.88999999999999</v>
      </c>
      <c r="AK272" s="26">
        <v>97.75</v>
      </c>
      <c r="AL272" s="26">
        <v>225.25</v>
      </c>
      <c r="AM272" s="26">
        <v>88.09</v>
      </c>
      <c r="AN272" s="26">
        <v>169.75</v>
      </c>
      <c r="AO272" s="26">
        <v>189.31</v>
      </c>
      <c r="AP272" s="26">
        <v>132.36000000000001</v>
      </c>
      <c r="AQ272" s="26">
        <v>84.77</v>
      </c>
      <c r="AR272" s="26">
        <v>72.61</v>
      </c>
      <c r="AS272" s="26">
        <v>99.69</v>
      </c>
      <c r="AT272" s="26">
        <v>127.6</v>
      </c>
      <c r="AU272" s="26">
        <v>50.76</v>
      </c>
      <c r="AV272" s="26">
        <v>64.47</v>
      </c>
      <c r="AW272" s="26">
        <v>54.54</v>
      </c>
      <c r="AX272" s="26">
        <v>61.03</v>
      </c>
      <c r="AY272" s="26">
        <v>53.54</v>
      </c>
      <c r="AZ272" s="26">
        <v>77.42</v>
      </c>
      <c r="BA272" s="26">
        <v>69.45</v>
      </c>
      <c r="BB272" s="26">
        <v>96.16</v>
      </c>
      <c r="BC272" s="26">
        <v>84.66</v>
      </c>
      <c r="BD272" s="26">
        <v>35.86</v>
      </c>
      <c r="BE272" s="26">
        <v>37.04</v>
      </c>
      <c r="BF272" s="25"/>
      <c r="BG272" s="26">
        <v>80.680000000000007</v>
      </c>
      <c r="BH272" s="26">
        <v>112.77</v>
      </c>
      <c r="BI272" s="26">
        <v>63.36</v>
      </c>
      <c r="BJ272" s="26">
        <v>61.83</v>
      </c>
      <c r="BK272" s="26">
        <v>58.75</v>
      </c>
      <c r="BL272" s="26">
        <v>73.569999999999993</v>
      </c>
      <c r="BM272" s="26">
        <v>167.46</v>
      </c>
      <c r="BN272" s="26">
        <v>19.38</v>
      </c>
      <c r="BO272" s="26">
        <v>89.51</v>
      </c>
      <c r="BP272" s="26">
        <v>29.12</v>
      </c>
      <c r="BQ272" s="26">
        <v>48.62</v>
      </c>
      <c r="BR272" s="26">
        <v>99.13</v>
      </c>
      <c r="BS272" s="26">
        <v>43.86</v>
      </c>
      <c r="BT272" s="26">
        <v>35.71</v>
      </c>
      <c r="BU272" s="26">
        <v>49.65</v>
      </c>
      <c r="BV272" s="26">
        <v>98.53</v>
      </c>
      <c r="BW272" s="26">
        <v>97.24</v>
      </c>
      <c r="BX272" s="26">
        <v>72.55</v>
      </c>
      <c r="BY272" s="25"/>
      <c r="BZ272" s="25"/>
      <c r="CA272" s="25"/>
      <c r="CB272" s="25"/>
      <c r="CC272" s="26">
        <v>179.65</v>
      </c>
      <c r="CD272" s="26">
        <v>34.15</v>
      </c>
      <c r="CE272" s="26">
        <v>84.2</v>
      </c>
      <c r="CF272" s="26">
        <v>88.02</v>
      </c>
      <c r="CG272" s="26">
        <v>74.650000000000006</v>
      </c>
    </row>
    <row r="273" spans="1:85" x14ac:dyDescent="0.3">
      <c r="A273" s="24" t="s">
        <v>344</v>
      </c>
      <c r="B273" s="26">
        <v>75.790000000000006</v>
      </c>
      <c r="C273" s="25"/>
      <c r="D273" s="26">
        <v>75.790000000000006</v>
      </c>
      <c r="E273" s="26">
        <v>89.84</v>
      </c>
      <c r="F273" s="26">
        <v>120.42</v>
      </c>
      <c r="G273" s="26">
        <v>50.89</v>
      </c>
      <c r="H273" s="26">
        <v>61.18</v>
      </c>
      <c r="I273" s="26">
        <v>61.67</v>
      </c>
      <c r="J273" s="26">
        <v>71.27</v>
      </c>
      <c r="K273" s="26">
        <v>59.34</v>
      </c>
      <c r="L273" s="26">
        <v>82.18</v>
      </c>
      <c r="M273" s="26">
        <v>66.41</v>
      </c>
      <c r="N273" s="26">
        <v>85.53</v>
      </c>
      <c r="O273" s="26">
        <v>89.91</v>
      </c>
      <c r="P273" s="26">
        <v>53.17</v>
      </c>
      <c r="Q273" s="26">
        <v>61.77</v>
      </c>
      <c r="R273" s="25"/>
      <c r="S273" s="25"/>
      <c r="T273" s="25"/>
      <c r="U273" s="26">
        <v>105.27</v>
      </c>
      <c r="V273" s="26">
        <v>80.39</v>
      </c>
      <c r="W273" s="25"/>
      <c r="X273" s="26">
        <v>77.47</v>
      </c>
      <c r="Y273" s="26">
        <v>88.74</v>
      </c>
      <c r="Z273" s="26">
        <v>15.7</v>
      </c>
      <c r="AA273" s="26">
        <v>89.84</v>
      </c>
      <c r="AB273" s="26">
        <v>99.69</v>
      </c>
      <c r="AC273" s="26">
        <v>326.52999999999997</v>
      </c>
      <c r="AD273" s="26">
        <v>117.33</v>
      </c>
      <c r="AE273" s="26">
        <v>117.65</v>
      </c>
      <c r="AF273" s="26">
        <v>118.9</v>
      </c>
      <c r="AG273" s="26">
        <v>150.63999999999999</v>
      </c>
      <c r="AH273" s="26">
        <v>182.08</v>
      </c>
      <c r="AI273" s="26">
        <v>97.72</v>
      </c>
      <c r="AJ273" s="26">
        <v>141.69999999999999</v>
      </c>
      <c r="AK273" s="26">
        <v>97.91</v>
      </c>
      <c r="AL273" s="26">
        <v>224.44</v>
      </c>
      <c r="AM273" s="26">
        <v>89.2</v>
      </c>
      <c r="AN273" s="26">
        <v>168.29</v>
      </c>
      <c r="AO273" s="26">
        <v>187.52</v>
      </c>
      <c r="AP273" s="26">
        <v>132</v>
      </c>
      <c r="AQ273" s="26">
        <v>84.95</v>
      </c>
      <c r="AR273" s="26">
        <v>73</v>
      </c>
      <c r="AS273" s="26">
        <v>99.52</v>
      </c>
      <c r="AT273" s="26">
        <v>128.55000000000001</v>
      </c>
      <c r="AU273" s="26">
        <v>50.89</v>
      </c>
      <c r="AV273" s="26">
        <v>66.19</v>
      </c>
      <c r="AW273" s="26">
        <v>55.76</v>
      </c>
      <c r="AX273" s="26">
        <v>61.67</v>
      </c>
      <c r="AY273" s="26">
        <v>54.86</v>
      </c>
      <c r="AZ273" s="26">
        <v>79.02</v>
      </c>
      <c r="BA273" s="26">
        <v>70.3</v>
      </c>
      <c r="BB273" s="26">
        <v>95.46</v>
      </c>
      <c r="BC273" s="26">
        <v>83.16</v>
      </c>
      <c r="BD273" s="26">
        <v>39.049999999999997</v>
      </c>
      <c r="BE273" s="26">
        <v>38.71</v>
      </c>
      <c r="BF273" s="25"/>
      <c r="BG273" s="26">
        <v>82.18</v>
      </c>
      <c r="BH273" s="26">
        <v>111.65</v>
      </c>
      <c r="BI273" s="26">
        <v>64.36</v>
      </c>
      <c r="BJ273" s="26">
        <v>63.16</v>
      </c>
      <c r="BK273" s="26">
        <v>58.92</v>
      </c>
      <c r="BL273" s="26">
        <v>74.33</v>
      </c>
      <c r="BM273" s="26">
        <v>169.52</v>
      </c>
      <c r="BN273" s="26">
        <v>19.96</v>
      </c>
      <c r="BO273" s="26">
        <v>89.91</v>
      </c>
      <c r="BP273" s="26">
        <v>30.62</v>
      </c>
      <c r="BQ273" s="26">
        <v>48.35</v>
      </c>
      <c r="BR273" s="26">
        <v>99.04</v>
      </c>
      <c r="BS273" s="26">
        <v>44.86</v>
      </c>
      <c r="BT273" s="26">
        <v>34.01</v>
      </c>
      <c r="BU273" s="26">
        <v>50.9</v>
      </c>
      <c r="BV273" s="26">
        <v>100.04</v>
      </c>
      <c r="BW273" s="26">
        <v>99.69</v>
      </c>
      <c r="BX273" s="26">
        <v>73.27</v>
      </c>
      <c r="BY273" s="25"/>
      <c r="BZ273" s="25"/>
      <c r="CA273" s="25"/>
      <c r="CB273" s="25"/>
      <c r="CC273" s="26">
        <v>177.99</v>
      </c>
      <c r="CD273" s="26">
        <v>34.56</v>
      </c>
      <c r="CE273" s="26">
        <v>84.19</v>
      </c>
      <c r="CF273" s="26">
        <v>90.16</v>
      </c>
      <c r="CG273" s="26">
        <v>74.73</v>
      </c>
    </row>
    <row r="274" spans="1:85" x14ac:dyDescent="0.3">
      <c r="A274" s="24" t="s">
        <v>345</v>
      </c>
      <c r="B274" s="26">
        <v>76.36</v>
      </c>
      <c r="C274" s="25"/>
      <c r="D274" s="26">
        <v>75.459999999999994</v>
      </c>
      <c r="E274" s="26">
        <v>90.69</v>
      </c>
      <c r="F274" s="26">
        <v>120.17</v>
      </c>
      <c r="G274" s="26">
        <v>50.95</v>
      </c>
      <c r="H274" s="26">
        <v>62.18</v>
      </c>
      <c r="I274" s="26">
        <v>62.32</v>
      </c>
      <c r="J274" s="26">
        <v>71.92</v>
      </c>
      <c r="K274" s="26">
        <v>60.14</v>
      </c>
      <c r="L274" s="26">
        <v>83.82</v>
      </c>
      <c r="M274" s="26">
        <v>67.02</v>
      </c>
      <c r="N274" s="26">
        <v>86.4</v>
      </c>
      <c r="O274" s="26">
        <v>90.32</v>
      </c>
      <c r="P274" s="26">
        <v>53.61</v>
      </c>
      <c r="Q274" s="26">
        <v>63.23</v>
      </c>
      <c r="R274" s="25"/>
      <c r="S274" s="25"/>
      <c r="T274" s="25"/>
      <c r="U274" s="26">
        <v>105.28</v>
      </c>
      <c r="V274" s="26">
        <v>80.67</v>
      </c>
      <c r="W274" s="25"/>
      <c r="X274" s="26">
        <v>77.17</v>
      </c>
      <c r="Y274" s="26">
        <v>85.47</v>
      </c>
      <c r="Z274" s="26">
        <v>16.53</v>
      </c>
      <c r="AA274" s="26">
        <v>90.69</v>
      </c>
      <c r="AB274" s="26">
        <v>99.83</v>
      </c>
      <c r="AC274" s="26">
        <v>323.51</v>
      </c>
      <c r="AD274" s="26">
        <v>117.1</v>
      </c>
      <c r="AE274" s="26">
        <v>117.48</v>
      </c>
      <c r="AF274" s="26">
        <v>119.13</v>
      </c>
      <c r="AG274" s="26">
        <v>148.85</v>
      </c>
      <c r="AH274" s="26">
        <v>180.52</v>
      </c>
      <c r="AI274" s="26">
        <v>97.54</v>
      </c>
      <c r="AJ274" s="26">
        <v>142.35</v>
      </c>
      <c r="AK274" s="26">
        <v>98.01</v>
      </c>
      <c r="AL274" s="26">
        <v>222.58</v>
      </c>
      <c r="AM274" s="26">
        <v>89.48</v>
      </c>
      <c r="AN274" s="26">
        <v>166.76</v>
      </c>
      <c r="AO274" s="26">
        <v>186.52</v>
      </c>
      <c r="AP274" s="26">
        <v>131.49</v>
      </c>
      <c r="AQ274" s="26">
        <v>85.28</v>
      </c>
      <c r="AR274" s="26">
        <v>73.53</v>
      </c>
      <c r="AS274" s="26">
        <v>99.06</v>
      </c>
      <c r="AT274" s="26">
        <v>129.31</v>
      </c>
      <c r="AU274" s="26">
        <v>50.95</v>
      </c>
      <c r="AV274" s="26">
        <v>67.290000000000006</v>
      </c>
      <c r="AW274" s="26">
        <v>56.66</v>
      </c>
      <c r="AX274" s="26">
        <v>62.32</v>
      </c>
      <c r="AY274" s="26">
        <v>56.18</v>
      </c>
      <c r="AZ274" s="26">
        <v>80.13</v>
      </c>
      <c r="BA274" s="26">
        <v>70.650000000000006</v>
      </c>
      <c r="BB274" s="26">
        <v>94.89</v>
      </c>
      <c r="BC274" s="26">
        <v>82.29</v>
      </c>
      <c r="BD274" s="26">
        <v>40.83</v>
      </c>
      <c r="BE274" s="26">
        <v>40.22</v>
      </c>
      <c r="BF274" s="25"/>
      <c r="BG274" s="26">
        <v>83.82</v>
      </c>
      <c r="BH274" s="26">
        <v>110.59</v>
      </c>
      <c r="BI274" s="26">
        <v>65.319999999999993</v>
      </c>
      <c r="BJ274" s="26">
        <v>64.03</v>
      </c>
      <c r="BK274" s="26">
        <v>59.06</v>
      </c>
      <c r="BL274" s="26">
        <v>75.13</v>
      </c>
      <c r="BM274" s="26">
        <v>170.57</v>
      </c>
      <c r="BN274" s="26">
        <v>20.7</v>
      </c>
      <c r="BO274" s="26">
        <v>90.32</v>
      </c>
      <c r="BP274" s="26">
        <v>31.88</v>
      </c>
      <c r="BQ274" s="26">
        <v>47.71</v>
      </c>
      <c r="BR274" s="26">
        <v>98.85</v>
      </c>
      <c r="BS274" s="26">
        <v>45.95</v>
      </c>
      <c r="BT274" s="26">
        <v>34.69</v>
      </c>
      <c r="BU274" s="26">
        <v>52.71</v>
      </c>
      <c r="BV274" s="26">
        <v>101.36</v>
      </c>
      <c r="BW274" s="26">
        <v>101.68</v>
      </c>
      <c r="BX274" s="26">
        <v>73.8</v>
      </c>
      <c r="BY274" s="25"/>
      <c r="BZ274" s="25"/>
      <c r="CA274" s="25"/>
      <c r="CB274" s="25"/>
      <c r="CC274" s="26">
        <v>177.23</v>
      </c>
      <c r="CD274" s="26">
        <v>35.28</v>
      </c>
      <c r="CE274" s="26">
        <v>84.24</v>
      </c>
      <c r="CF274" s="26">
        <v>92.11</v>
      </c>
      <c r="CG274" s="26">
        <v>74.53</v>
      </c>
    </row>
    <row r="275" spans="1:85" x14ac:dyDescent="0.3">
      <c r="A275" s="24" t="s">
        <v>346</v>
      </c>
      <c r="B275" s="26">
        <v>77</v>
      </c>
      <c r="C275" s="25"/>
      <c r="D275" s="26">
        <v>75.010000000000005</v>
      </c>
      <c r="E275" s="26">
        <v>91.39</v>
      </c>
      <c r="F275" s="26">
        <v>119.99</v>
      </c>
      <c r="G275" s="26">
        <v>51.39</v>
      </c>
      <c r="H275" s="26">
        <v>63.52</v>
      </c>
      <c r="I275" s="26">
        <v>62.86</v>
      </c>
      <c r="J275" s="26">
        <v>72.78</v>
      </c>
      <c r="K275" s="26">
        <v>60.97</v>
      </c>
      <c r="L275" s="26">
        <v>85.38</v>
      </c>
      <c r="M275" s="26">
        <v>67.849999999999994</v>
      </c>
      <c r="N275" s="26">
        <v>87.2</v>
      </c>
      <c r="O275" s="26">
        <v>90.88</v>
      </c>
      <c r="P275" s="26">
        <v>54.05</v>
      </c>
      <c r="Q275" s="26">
        <v>64.42</v>
      </c>
      <c r="R275" s="25"/>
      <c r="S275" s="25"/>
      <c r="T275" s="25"/>
      <c r="U275" s="26">
        <v>104.67</v>
      </c>
      <c r="V275" s="26">
        <v>81.36</v>
      </c>
      <c r="W275" s="25"/>
      <c r="X275" s="26">
        <v>76.709999999999994</v>
      </c>
      <c r="Y275" s="26">
        <v>82.54</v>
      </c>
      <c r="Z275" s="26">
        <v>17.54</v>
      </c>
      <c r="AA275" s="26">
        <v>91.39</v>
      </c>
      <c r="AB275" s="26">
        <v>99.97</v>
      </c>
      <c r="AC275" s="26">
        <v>320.42</v>
      </c>
      <c r="AD275" s="26">
        <v>116.43</v>
      </c>
      <c r="AE275" s="26">
        <v>117.33</v>
      </c>
      <c r="AF275" s="26">
        <v>119.41</v>
      </c>
      <c r="AG275" s="26">
        <v>147.05000000000001</v>
      </c>
      <c r="AH275" s="26">
        <v>179.2</v>
      </c>
      <c r="AI275" s="26">
        <v>97.46</v>
      </c>
      <c r="AJ275" s="26">
        <v>142.83000000000001</v>
      </c>
      <c r="AK275" s="26">
        <v>98.68</v>
      </c>
      <c r="AL275" s="26">
        <v>221.13</v>
      </c>
      <c r="AM275" s="26">
        <v>89.88</v>
      </c>
      <c r="AN275" s="26">
        <v>164.35</v>
      </c>
      <c r="AO275" s="26">
        <v>184.91</v>
      </c>
      <c r="AP275" s="26">
        <v>131.57</v>
      </c>
      <c r="AQ275" s="26">
        <v>85.92</v>
      </c>
      <c r="AR275" s="26">
        <v>73.930000000000007</v>
      </c>
      <c r="AS275" s="26">
        <v>98.3</v>
      </c>
      <c r="AT275" s="26">
        <v>129.43</v>
      </c>
      <c r="AU275" s="26">
        <v>51.39</v>
      </c>
      <c r="AV275" s="26">
        <v>68.849999999999994</v>
      </c>
      <c r="AW275" s="26">
        <v>57.76</v>
      </c>
      <c r="AX275" s="26">
        <v>62.86</v>
      </c>
      <c r="AY275" s="26">
        <v>57.88</v>
      </c>
      <c r="AZ275" s="26">
        <v>81.239999999999995</v>
      </c>
      <c r="BA275" s="26">
        <v>71.27</v>
      </c>
      <c r="BB275" s="26">
        <v>95.01</v>
      </c>
      <c r="BC275" s="26">
        <v>81.59</v>
      </c>
      <c r="BD275" s="26">
        <v>41.95</v>
      </c>
      <c r="BE275" s="26">
        <v>41.77</v>
      </c>
      <c r="BF275" s="25"/>
      <c r="BG275" s="26">
        <v>85.38</v>
      </c>
      <c r="BH275" s="26">
        <v>109.65</v>
      </c>
      <c r="BI275" s="26">
        <v>66.06</v>
      </c>
      <c r="BJ275" s="26">
        <v>65.349999999999994</v>
      </c>
      <c r="BK275" s="26">
        <v>59.41</v>
      </c>
      <c r="BL275" s="26">
        <v>75.459999999999994</v>
      </c>
      <c r="BM275" s="26">
        <v>172.47</v>
      </c>
      <c r="BN275" s="26">
        <v>21.27</v>
      </c>
      <c r="BO275" s="26">
        <v>90.88</v>
      </c>
      <c r="BP275" s="26">
        <v>33.08</v>
      </c>
      <c r="BQ275" s="26">
        <v>47.03</v>
      </c>
      <c r="BR275" s="26">
        <v>98.75</v>
      </c>
      <c r="BS275" s="26">
        <v>47.1</v>
      </c>
      <c r="BT275" s="26">
        <v>35.49</v>
      </c>
      <c r="BU275" s="26">
        <v>54.09</v>
      </c>
      <c r="BV275" s="26">
        <v>102.55</v>
      </c>
      <c r="BW275" s="26">
        <v>103.24</v>
      </c>
      <c r="BX275" s="26">
        <v>74.47</v>
      </c>
      <c r="BY275" s="25"/>
      <c r="BZ275" s="25"/>
      <c r="CA275" s="25"/>
      <c r="CB275" s="25"/>
      <c r="CC275" s="26">
        <v>175.57</v>
      </c>
      <c r="CD275" s="26">
        <v>35.659999999999997</v>
      </c>
      <c r="CE275" s="26">
        <v>84.69</v>
      </c>
      <c r="CF275" s="26">
        <v>94.47</v>
      </c>
      <c r="CG275" s="26">
        <v>74.73</v>
      </c>
    </row>
    <row r="276" spans="1:85" x14ac:dyDescent="0.3">
      <c r="A276" s="24" t="s">
        <v>347</v>
      </c>
      <c r="B276" s="26">
        <v>77.7</v>
      </c>
      <c r="C276" s="25"/>
      <c r="D276" s="26">
        <v>74.180000000000007</v>
      </c>
      <c r="E276" s="26">
        <v>91.97</v>
      </c>
      <c r="F276" s="26">
        <v>120.25</v>
      </c>
      <c r="G276" s="26">
        <v>51.69</v>
      </c>
      <c r="H276" s="26">
        <v>65.09</v>
      </c>
      <c r="I276" s="26">
        <v>63.21</v>
      </c>
      <c r="J276" s="26">
        <v>73.790000000000006</v>
      </c>
      <c r="K276" s="26">
        <v>61.71</v>
      </c>
      <c r="L276" s="26">
        <v>87.13</v>
      </c>
      <c r="M276" s="26">
        <v>68.73</v>
      </c>
      <c r="N276" s="26">
        <v>88.65</v>
      </c>
      <c r="O276" s="26">
        <v>91.29</v>
      </c>
      <c r="P276" s="26">
        <v>54.26</v>
      </c>
      <c r="Q276" s="26">
        <v>65.430000000000007</v>
      </c>
      <c r="R276" s="25"/>
      <c r="S276" s="25"/>
      <c r="T276" s="25"/>
      <c r="U276" s="26">
        <v>104.41</v>
      </c>
      <c r="V276" s="26">
        <v>82.36</v>
      </c>
      <c r="W276" s="25"/>
      <c r="X276" s="26">
        <v>75.86</v>
      </c>
      <c r="Y276" s="26">
        <v>79.760000000000005</v>
      </c>
      <c r="Z276" s="26">
        <v>18.75</v>
      </c>
      <c r="AA276" s="26">
        <v>91.97</v>
      </c>
      <c r="AB276" s="26">
        <v>100.21</v>
      </c>
      <c r="AC276" s="26">
        <v>317.16000000000003</v>
      </c>
      <c r="AD276" s="26">
        <v>115.5</v>
      </c>
      <c r="AE276" s="26">
        <v>117.68</v>
      </c>
      <c r="AF276" s="26">
        <v>121.68</v>
      </c>
      <c r="AG276" s="26">
        <v>145.99</v>
      </c>
      <c r="AH276" s="26">
        <v>179.04</v>
      </c>
      <c r="AI276" s="26">
        <v>97.71</v>
      </c>
      <c r="AJ276" s="26">
        <v>143.82</v>
      </c>
      <c r="AK276" s="26">
        <v>100.03</v>
      </c>
      <c r="AL276" s="26">
        <v>220.13</v>
      </c>
      <c r="AM276" s="26">
        <v>90.69</v>
      </c>
      <c r="AN276" s="26">
        <v>163.12</v>
      </c>
      <c r="AO276" s="26">
        <v>184.04</v>
      </c>
      <c r="AP276" s="26">
        <v>131.51</v>
      </c>
      <c r="AQ276" s="26">
        <v>86.64</v>
      </c>
      <c r="AR276" s="26">
        <v>74.709999999999994</v>
      </c>
      <c r="AS276" s="26">
        <v>98.23</v>
      </c>
      <c r="AT276" s="26">
        <v>130.36000000000001</v>
      </c>
      <c r="AU276" s="26">
        <v>51.69</v>
      </c>
      <c r="AV276" s="26">
        <v>70.7</v>
      </c>
      <c r="AW276" s="26">
        <v>59.03</v>
      </c>
      <c r="AX276" s="26">
        <v>63.21</v>
      </c>
      <c r="AY276" s="26">
        <v>59.74</v>
      </c>
      <c r="AZ276" s="26">
        <v>82.48</v>
      </c>
      <c r="BA276" s="26">
        <v>72.06</v>
      </c>
      <c r="BB276" s="26">
        <v>94.87</v>
      </c>
      <c r="BC276" s="26">
        <v>80.56</v>
      </c>
      <c r="BD276" s="26">
        <v>42.53</v>
      </c>
      <c r="BE276" s="26">
        <v>43.94</v>
      </c>
      <c r="BF276" s="25"/>
      <c r="BG276" s="26">
        <v>87.13</v>
      </c>
      <c r="BH276" s="26">
        <v>110.5</v>
      </c>
      <c r="BI276" s="26">
        <v>66.92</v>
      </c>
      <c r="BJ276" s="26">
        <v>66.37</v>
      </c>
      <c r="BK276" s="26">
        <v>59.95</v>
      </c>
      <c r="BL276" s="26">
        <v>76.849999999999994</v>
      </c>
      <c r="BM276" s="26">
        <v>174.73</v>
      </c>
      <c r="BN276" s="26">
        <v>21.95</v>
      </c>
      <c r="BO276" s="26">
        <v>91.29</v>
      </c>
      <c r="BP276" s="26">
        <v>33.869999999999997</v>
      </c>
      <c r="BQ276" s="26">
        <v>46.44</v>
      </c>
      <c r="BR276" s="26">
        <v>98.65</v>
      </c>
      <c r="BS276" s="26">
        <v>47.62</v>
      </c>
      <c r="BT276" s="26">
        <v>35.880000000000003</v>
      </c>
      <c r="BU276" s="26">
        <v>55.34</v>
      </c>
      <c r="BV276" s="26">
        <v>102.53</v>
      </c>
      <c r="BW276" s="26">
        <v>105.32</v>
      </c>
      <c r="BX276" s="26">
        <v>74.8</v>
      </c>
      <c r="BY276" s="25"/>
      <c r="BZ276" s="25"/>
      <c r="CA276" s="25"/>
      <c r="CB276" s="25"/>
      <c r="CC276" s="26">
        <v>174.42</v>
      </c>
      <c r="CD276" s="26">
        <v>36.22</v>
      </c>
      <c r="CE276" s="26">
        <v>85.38</v>
      </c>
      <c r="CF276" s="26">
        <v>97.75</v>
      </c>
      <c r="CG276" s="26">
        <v>75.06</v>
      </c>
    </row>
    <row r="277" spans="1:85" x14ac:dyDescent="0.3">
      <c r="A277" s="24" t="s">
        <v>348</v>
      </c>
      <c r="B277" s="26">
        <v>78.34</v>
      </c>
      <c r="C277" s="25"/>
      <c r="D277" s="26">
        <v>74.05</v>
      </c>
      <c r="E277" s="26">
        <v>92.22</v>
      </c>
      <c r="F277" s="26">
        <v>119.93</v>
      </c>
      <c r="G277" s="26">
        <v>52.04</v>
      </c>
      <c r="H277" s="26">
        <v>66.599999999999994</v>
      </c>
      <c r="I277" s="26">
        <v>63.83</v>
      </c>
      <c r="J277" s="26">
        <v>74.63</v>
      </c>
      <c r="K277" s="26">
        <v>62.5</v>
      </c>
      <c r="L277" s="26">
        <v>88.81</v>
      </c>
      <c r="M277" s="26">
        <v>70.23</v>
      </c>
      <c r="N277" s="26">
        <v>89.57</v>
      </c>
      <c r="O277" s="26">
        <v>92.22</v>
      </c>
      <c r="P277" s="26">
        <v>54.89</v>
      </c>
      <c r="Q277" s="26">
        <v>66.5</v>
      </c>
      <c r="R277" s="25"/>
      <c r="S277" s="25"/>
      <c r="T277" s="25"/>
      <c r="U277" s="26">
        <v>103.94</v>
      </c>
      <c r="V277" s="26">
        <v>83.57</v>
      </c>
      <c r="W277" s="25"/>
      <c r="X277" s="26">
        <v>75.680000000000007</v>
      </c>
      <c r="Y277" s="26">
        <v>78.94</v>
      </c>
      <c r="Z277" s="26">
        <v>20.25</v>
      </c>
      <c r="AA277" s="26">
        <v>92.22</v>
      </c>
      <c r="AB277" s="26">
        <v>100.34</v>
      </c>
      <c r="AC277" s="26">
        <v>314.83999999999997</v>
      </c>
      <c r="AD277" s="26">
        <v>114.79</v>
      </c>
      <c r="AE277" s="26">
        <v>117.36</v>
      </c>
      <c r="AF277" s="26">
        <v>122.23</v>
      </c>
      <c r="AG277" s="26">
        <v>143.62</v>
      </c>
      <c r="AH277" s="26">
        <v>177.33</v>
      </c>
      <c r="AI277" s="26">
        <v>97.18</v>
      </c>
      <c r="AJ277" s="26">
        <v>143.94</v>
      </c>
      <c r="AK277" s="26">
        <v>100.23</v>
      </c>
      <c r="AL277" s="26">
        <v>218.21</v>
      </c>
      <c r="AM277" s="26">
        <v>91.46</v>
      </c>
      <c r="AN277" s="26">
        <v>162.02000000000001</v>
      </c>
      <c r="AO277" s="26">
        <v>181.94</v>
      </c>
      <c r="AP277" s="26">
        <v>131.26</v>
      </c>
      <c r="AQ277" s="26">
        <v>86.74</v>
      </c>
      <c r="AR277" s="26">
        <v>74.88</v>
      </c>
      <c r="AS277" s="26">
        <v>97.86</v>
      </c>
      <c r="AT277" s="26">
        <v>131.05000000000001</v>
      </c>
      <c r="AU277" s="26">
        <v>52.04</v>
      </c>
      <c r="AV277" s="26">
        <v>72.56</v>
      </c>
      <c r="AW277" s="26">
        <v>60.16</v>
      </c>
      <c r="AX277" s="26">
        <v>63.83</v>
      </c>
      <c r="AY277" s="26">
        <v>60.59</v>
      </c>
      <c r="AZ277" s="26">
        <v>83.32</v>
      </c>
      <c r="BA277" s="26">
        <v>72.89</v>
      </c>
      <c r="BB277" s="26">
        <v>95.07</v>
      </c>
      <c r="BC277" s="26">
        <v>78.61</v>
      </c>
      <c r="BD277" s="26">
        <v>43.78</v>
      </c>
      <c r="BE277" s="26">
        <v>45.72</v>
      </c>
      <c r="BF277" s="25"/>
      <c r="BG277" s="26">
        <v>88.81</v>
      </c>
      <c r="BH277" s="26">
        <v>110.24</v>
      </c>
      <c r="BI277" s="26">
        <v>67.63</v>
      </c>
      <c r="BJ277" s="26">
        <v>68.39</v>
      </c>
      <c r="BK277" s="26">
        <v>61.89</v>
      </c>
      <c r="BL277" s="26">
        <v>77.2</v>
      </c>
      <c r="BM277" s="26">
        <v>176.54</v>
      </c>
      <c r="BN277" s="26">
        <v>23.05</v>
      </c>
      <c r="BO277" s="26">
        <v>92.22</v>
      </c>
      <c r="BP277" s="26">
        <v>35.57</v>
      </c>
      <c r="BQ277" s="26">
        <v>46.14</v>
      </c>
      <c r="BR277" s="26">
        <v>98.34</v>
      </c>
      <c r="BS277" s="26">
        <v>48.69</v>
      </c>
      <c r="BT277" s="26">
        <v>36.409999999999997</v>
      </c>
      <c r="BU277" s="26">
        <v>56.72</v>
      </c>
      <c r="BV277" s="26">
        <v>102.37</v>
      </c>
      <c r="BW277" s="26">
        <v>106.54</v>
      </c>
      <c r="BX277" s="26">
        <v>75.27</v>
      </c>
      <c r="BY277" s="25"/>
      <c r="BZ277" s="25"/>
      <c r="CA277" s="25"/>
      <c r="CB277" s="25"/>
      <c r="CC277" s="26">
        <v>172.98</v>
      </c>
      <c r="CD277" s="26">
        <v>36.659999999999997</v>
      </c>
      <c r="CE277" s="26">
        <v>85.3</v>
      </c>
      <c r="CF277" s="26">
        <v>101.85</v>
      </c>
      <c r="CG277" s="26">
        <v>75.75</v>
      </c>
    </row>
    <row r="278" spans="1:85" x14ac:dyDescent="0.3">
      <c r="A278" s="24" t="s">
        <v>349</v>
      </c>
      <c r="B278" s="26">
        <v>79.02</v>
      </c>
      <c r="C278" s="25"/>
      <c r="D278" s="26">
        <v>73.86</v>
      </c>
      <c r="E278" s="26">
        <v>92.49</v>
      </c>
      <c r="F278" s="26">
        <v>119.63</v>
      </c>
      <c r="G278" s="26">
        <v>51.89</v>
      </c>
      <c r="H278" s="26">
        <v>67.63</v>
      </c>
      <c r="I278" s="26">
        <v>64.25</v>
      </c>
      <c r="J278" s="26">
        <v>75.12</v>
      </c>
      <c r="K278" s="26">
        <v>63.33</v>
      </c>
      <c r="L278" s="26">
        <v>90.3</v>
      </c>
      <c r="M278" s="26">
        <v>73.66</v>
      </c>
      <c r="N278" s="26">
        <v>90.36</v>
      </c>
      <c r="O278" s="26">
        <v>93.1</v>
      </c>
      <c r="P278" s="26">
        <v>55.08</v>
      </c>
      <c r="Q278" s="26">
        <v>67.52</v>
      </c>
      <c r="R278" s="25"/>
      <c r="S278" s="25"/>
      <c r="T278" s="25"/>
      <c r="U278" s="26">
        <v>103.52</v>
      </c>
      <c r="V278" s="26">
        <v>84.52</v>
      </c>
      <c r="W278" s="25"/>
      <c r="X278" s="26">
        <v>75.459999999999994</v>
      </c>
      <c r="Y278" s="26">
        <v>78.34</v>
      </c>
      <c r="Z278" s="26">
        <v>21.5</v>
      </c>
      <c r="AA278" s="26">
        <v>92.49</v>
      </c>
      <c r="AB278" s="26">
        <v>100.39</v>
      </c>
      <c r="AC278" s="26">
        <v>312.52999999999997</v>
      </c>
      <c r="AD278" s="26">
        <v>114.91</v>
      </c>
      <c r="AE278" s="26">
        <v>117.26</v>
      </c>
      <c r="AF278" s="26">
        <v>122.44</v>
      </c>
      <c r="AG278" s="26">
        <v>141.35</v>
      </c>
      <c r="AH278" s="26">
        <v>176</v>
      </c>
      <c r="AI278" s="26">
        <v>96.76</v>
      </c>
      <c r="AJ278" s="26">
        <v>144.22</v>
      </c>
      <c r="AK278" s="26">
        <v>100.38</v>
      </c>
      <c r="AL278" s="26">
        <v>216.48</v>
      </c>
      <c r="AM278" s="26">
        <v>92.71</v>
      </c>
      <c r="AN278" s="26">
        <v>161.04</v>
      </c>
      <c r="AO278" s="26">
        <v>179.96</v>
      </c>
      <c r="AP278" s="26">
        <v>130.94999999999999</v>
      </c>
      <c r="AQ278" s="26">
        <v>86.55</v>
      </c>
      <c r="AR278" s="26">
        <v>74.89</v>
      </c>
      <c r="AS278" s="26">
        <v>97.47</v>
      </c>
      <c r="AT278" s="26">
        <v>131.66999999999999</v>
      </c>
      <c r="AU278" s="26">
        <v>51.89</v>
      </c>
      <c r="AV278" s="26">
        <v>73.8</v>
      </c>
      <c r="AW278" s="26">
        <v>60.96</v>
      </c>
      <c r="AX278" s="26">
        <v>64.25</v>
      </c>
      <c r="AY278" s="26">
        <v>60.98</v>
      </c>
      <c r="AZ278" s="26">
        <v>84.19</v>
      </c>
      <c r="BA278" s="26">
        <v>73.239999999999995</v>
      </c>
      <c r="BB278" s="26">
        <v>95.01</v>
      </c>
      <c r="BC278" s="26">
        <v>77.05</v>
      </c>
      <c r="BD278" s="26">
        <v>45.61</v>
      </c>
      <c r="BE278" s="26">
        <v>47.15</v>
      </c>
      <c r="BF278" s="25"/>
      <c r="BG278" s="26">
        <v>90.3</v>
      </c>
      <c r="BH278" s="26">
        <v>109.84</v>
      </c>
      <c r="BI278" s="26">
        <v>68.209999999999994</v>
      </c>
      <c r="BJ278" s="26">
        <v>74.59</v>
      </c>
      <c r="BK278" s="26">
        <v>63.57</v>
      </c>
      <c r="BL278" s="26">
        <v>77.88</v>
      </c>
      <c r="BM278" s="26">
        <v>177.08</v>
      </c>
      <c r="BN278" s="26">
        <v>24.29</v>
      </c>
      <c r="BO278" s="26">
        <v>93.1</v>
      </c>
      <c r="BP278" s="26">
        <v>36.17</v>
      </c>
      <c r="BQ278" s="26">
        <v>46.23</v>
      </c>
      <c r="BR278" s="26">
        <v>97.95</v>
      </c>
      <c r="BS278" s="26">
        <v>49.1</v>
      </c>
      <c r="BT278" s="26">
        <v>36.78</v>
      </c>
      <c r="BU278" s="26">
        <v>58.14</v>
      </c>
      <c r="BV278" s="26">
        <v>101.76</v>
      </c>
      <c r="BW278" s="26">
        <v>107.16</v>
      </c>
      <c r="BX278" s="26">
        <v>75.64</v>
      </c>
      <c r="BY278" s="25"/>
      <c r="BZ278" s="25"/>
      <c r="CA278" s="25"/>
      <c r="CB278" s="25"/>
      <c r="CC278" s="26">
        <v>171.6</v>
      </c>
      <c r="CD278" s="26">
        <v>37.11</v>
      </c>
      <c r="CE278" s="26">
        <v>85.35</v>
      </c>
      <c r="CF278" s="26">
        <v>105.09</v>
      </c>
      <c r="CG278" s="26">
        <v>76.260000000000005</v>
      </c>
    </row>
    <row r="279" spans="1:85" x14ac:dyDescent="0.3">
      <c r="A279" s="24" t="s">
        <v>350</v>
      </c>
      <c r="B279" s="26">
        <v>79.48</v>
      </c>
      <c r="C279" s="25"/>
      <c r="D279" s="26">
        <v>73.59</v>
      </c>
      <c r="E279" s="26">
        <v>92.8</v>
      </c>
      <c r="F279" s="26">
        <v>119.42</v>
      </c>
      <c r="G279" s="26">
        <v>51.92</v>
      </c>
      <c r="H279" s="26">
        <v>68.81</v>
      </c>
      <c r="I279" s="26">
        <v>64.58</v>
      </c>
      <c r="J279" s="26">
        <v>75.73</v>
      </c>
      <c r="K279" s="26">
        <v>63.99</v>
      </c>
      <c r="L279" s="26">
        <v>91.31</v>
      </c>
      <c r="M279" s="26">
        <v>74.709999999999994</v>
      </c>
      <c r="N279" s="26">
        <v>91.11</v>
      </c>
      <c r="O279" s="26">
        <v>94.17</v>
      </c>
      <c r="P279" s="26">
        <v>55.31</v>
      </c>
      <c r="Q279" s="26">
        <v>68.41</v>
      </c>
      <c r="R279" s="25"/>
      <c r="S279" s="25"/>
      <c r="T279" s="25"/>
      <c r="U279" s="26">
        <v>102.99</v>
      </c>
      <c r="V279" s="26">
        <v>84.31</v>
      </c>
      <c r="W279" s="25"/>
      <c r="X279" s="26">
        <v>75.14</v>
      </c>
      <c r="Y279" s="26">
        <v>78.709999999999994</v>
      </c>
      <c r="Z279" s="26">
        <v>22.35</v>
      </c>
      <c r="AA279" s="26">
        <v>92.8</v>
      </c>
      <c r="AB279" s="26">
        <v>100.56</v>
      </c>
      <c r="AC279" s="26">
        <v>309.06</v>
      </c>
      <c r="AD279" s="26">
        <v>114.52</v>
      </c>
      <c r="AE279" s="26">
        <v>116.69</v>
      </c>
      <c r="AF279" s="26">
        <v>123.12</v>
      </c>
      <c r="AG279" s="26">
        <v>139.35</v>
      </c>
      <c r="AH279" s="26">
        <v>174.45</v>
      </c>
      <c r="AI279" s="26">
        <v>96.32</v>
      </c>
      <c r="AJ279" s="26">
        <v>144.07</v>
      </c>
      <c r="AK279" s="26">
        <v>100.81</v>
      </c>
      <c r="AL279" s="26">
        <v>215.12</v>
      </c>
      <c r="AM279" s="26">
        <v>93.4</v>
      </c>
      <c r="AN279" s="26">
        <v>160.74</v>
      </c>
      <c r="AO279" s="26">
        <v>177.93</v>
      </c>
      <c r="AP279" s="26">
        <v>130.65</v>
      </c>
      <c r="AQ279" s="26">
        <v>86.74</v>
      </c>
      <c r="AR279" s="26">
        <v>74.959999999999994</v>
      </c>
      <c r="AS279" s="26">
        <v>97.12</v>
      </c>
      <c r="AT279" s="26">
        <v>133.16</v>
      </c>
      <c r="AU279" s="26">
        <v>51.92</v>
      </c>
      <c r="AV279" s="26">
        <v>75.34</v>
      </c>
      <c r="AW279" s="26">
        <v>61.78</v>
      </c>
      <c r="AX279" s="26">
        <v>64.58</v>
      </c>
      <c r="AY279" s="26">
        <v>61.5</v>
      </c>
      <c r="AZ279" s="26">
        <v>84.86</v>
      </c>
      <c r="BA279" s="26">
        <v>73.83</v>
      </c>
      <c r="BB279" s="26">
        <v>94.94</v>
      </c>
      <c r="BC279" s="26">
        <v>76.86</v>
      </c>
      <c r="BD279" s="26">
        <v>46.03</v>
      </c>
      <c r="BE279" s="26">
        <v>49.1</v>
      </c>
      <c r="BF279" s="25"/>
      <c r="BG279" s="26">
        <v>91.31</v>
      </c>
      <c r="BH279" s="26">
        <v>109.67</v>
      </c>
      <c r="BI279" s="26">
        <v>68.78</v>
      </c>
      <c r="BJ279" s="26">
        <v>75.66</v>
      </c>
      <c r="BK279" s="26">
        <v>65.69</v>
      </c>
      <c r="BL279" s="26">
        <v>78.55</v>
      </c>
      <c r="BM279" s="26">
        <v>177.53</v>
      </c>
      <c r="BN279" s="26">
        <v>25.5</v>
      </c>
      <c r="BO279" s="26">
        <v>94.17</v>
      </c>
      <c r="BP279" s="26">
        <v>36.74</v>
      </c>
      <c r="BQ279" s="26">
        <v>46.66</v>
      </c>
      <c r="BR279" s="26">
        <v>97.4</v>
      </c>
      <c r="BS279" s="26">
        <v>49.7</v>
      </c>
      <c r="BT279" s="26">
        <v>37.159999999999997</v>
      </c>
      <c r="BU279" s="26">
        <v>59.24</v>
      </c>
      <c r="BV279" s="26">
        <v>101.34</v>
      </c>
      <c r="BW279" s="26">
        <v>108.42</v>
      </c>
      <c r="BX279" s="26">
        <v>76.16</v>
      </c>
      <c r="BY279" s="25"/>
      <c r="BZ279" s="25"/>
      <c r="CA279" s="25"/>
      <c r="CB279" s="25"/>
      <c r="CC279" s="26">
        <v>169.98</v>
      </c>
      <c r="CD279" s="26">
        <v>37.549999999999997</v>
      </c>
      <c r="CE279" s="26">
        <v>85.74</v>
      </c>
      <c r="CF279" s="26">
        <v>107.02</v>
      </c>
      <c r="CG279" s="26">
        <v>75.069999999999993</v>
      </c>
    </row>
    <row r="280" spans="1:85" x14ac:dyDescent="0.3">
      <c r="A280" s="24" t="s">
        <v>351</v>
      </c>
      <c r="B280" s="26">
        <v>80.180000000000007</v>
      </c>
      <c r="C280" s="25"/>
      <c r="D280" s="26">
        <v>73.06</v>
      </c>
      <c r="E280" s="26">
        <v>93.19</v>
      </c>
      <c r="F280" s="26">
        <v>119.51</v>
      </c>
      <c r="G280" s="26">
        <v>52.05</v>
      </c>
      <c r="H280" s="26">
        <v>70.08</v>
      </c>
      <c r="I280" s="26">
        <v>65.23</v>
      </c>
      <c r="J280" s="26">
        <v>76.58</v>
      </c>
      <c r="K280" s="26">
        <v>65.02</v>
      </c>
      <c r="L280" s="26">
        <v>91.96</v>
      </c>
      <c r="M280" s="26">
        <v>76.31</v>
      </c>
      <c r="N280" s="26">
        <v>92.54</v>
      </c>
      <c r="O280" s="26">
        <v>95.57</v>
      </c>
      <c r="P280" s="26">
        <v>55.71</v>
      </c>
      <c r="Q280" s="26">
        <v>69.48</v>
      </c>
      <c r="R280" s="25"/>
      <c r="S280" s="25"/>
      <c r="T280" s="25"/>
      <c r="U280" s="26">
        <v>102.15</v>
      </c>
      <c r="V280" s="26">
        <v>84.64</v>
      </c>
      <c r="W280" s="25"/>
      <c r="X280" s="26">
        <v>74.569999999999993</v>
      </c>
      <c r="Y280" s="26">
        <v>79.16</v>
      </c>
      <c r="Z280" s="26">
        <v>22.59</v>
      </c>
      <c r="AA280" s="26">
        <v>93.19</v>
      </c>
      <c r="AB280" s="26">
        <v>100.92</v>
      </c>
      <c r="AC280" s="26">
        <v>305.37</v>
      </c>
      <c r="AD280" s="26">
        <v>114.31</v>
      </c>
      <c r="AE280" s="26">
        <v>116.71</v>
      </c>
      <c r="AF280" s="26">
        <v>123.84</v>
      </c>
      <c r="AG280" s="26">
        <v>138.5</v>
      </c>
      <c r="AH280" s="26">
        <v>173.89</v>
      </c>
      <c r="AI280" s="26">
        <v>96.22</v>
      </c>
      <c r="AJ280" s="26">
        <v>144.30000000000001</v>
      </c>
      <c r="AK280" s="26">
        <v>101.37</v>
      </c>
      <c r="AL280" s="26">
        <v>213.8</v>
      </c>
      <c r="AM280" s="26">
        <v>94.16</v>
      </c>
      <c r="AN280" s="26">
        <v>161.16</v>
      </c>
      <c r="AO280" s="26">
        <v>176.17</v>
      </c>
      <c r="AP280" s="26">
        <v>130.44999999999999</v>
      </c>
      <c r="AQ280" s="26">
        <v>87.13</v>
      </c>
      <c r="AR280" s="26">
        <v>75.239999999999995</v>
      </c>
      <c r="AS280" s="26">
        <v>96.43</v>
      </c>
      <c r="AT280" s="26">
        <v>135.69999999999999</v>
      </c>
      <c r="AU280" s="26">
        <v>52.05</v>
      </c>
      <c r="AV280" s="26">
        <v>76.95</v>
      </c>
      <c r="AW280" s="26">
        <v>62.68</v>
      </c>
      <c r="AX280" s="26">
        <v>65.23</v>
      </c>
      <c r="AY280" s="26">
        <v>61.97</v>
      </c>
      <c r="AZ280" s="26">
        <v>85.51</v>
      </c>
      <c r="BA280" s="26">
        <v>74.819999999999993</v>
      </c>
      <c r="BB280" s="26">
        <v>94.77</v>
      </c>
      <c r="BC280" s="26">
        <v>77.67</v>
      </c>
      <c r="BD280" s="26">
        <v>46.82</v>
      </c>
      <c r="BE280" s="26">
        <v>51.82</v>
      </c>
      <c r="BF280" s="25"/>
      <c r="BG280" s="26">
        <v>91.96</v>
      </c>
      <c r="BH280" s="26">
        <v>109.5</v>
      </c>
      <c r="BI280" s="26">
        <v>69.39</v>
      </c>
      <c r="BJ280" s="26">
        <v>77.41</v>
      </c>
      <c r="BK280" s="26">
        <v>68.87</v>
      </c>
      <c r="BL280" s="26">
        <v>79.739999999999995</v>
      </c>
      <c r="BM280" s="26">
        <v>179.14</v>
      </c>
      <c r="BN280" s="26">
        <v>27.07</v>
      </c>
      <c r="BO280" s="26">
        <v>95.57</v>
      </c>
      <c r="BP280" s="26">
        <v>37.43</v>
      </c>
      <c r="BQ280" s="26">
        <v>47.25</v>
      </c>
      <c r="BR280" s="26">
        <v>97.1</v>
      </c>
      <c r="BS280" s="26">
        <v>50.49</v>
      </c>
      <c r="BT280" s="26">
        <v>37.72</v>
      </c>
      <c r="BU280" s="26">
        <v>60.55</v>
      </c>
      <c r="BV280" s="26">
        <v>100.84</v>
      </c>
      <c r="BW280" s="26">
        <v>110.32</v>
      </c>
      <c r="BX280" s="26">
        <v>76.72</v>
      </c>
      <c r="BY280" s="25"/>
      <c r="BZ280" s="25"/>
      <c r="CA280" s="25"/>
      <c r="CB280" s="25"/>
      <c r="CC280" s="26">
        <v>167.94</v>
      </c>
      <c r="CD280" s="26">
        <v>37.85</v>
      </c>
      <c r="CE280" s="26">
        <v>85.84</v>
      </c>
      <c r="CF280" s="26">
        <v>106.92</v>
      </c>
      <c r="CG280" s="26">
        <v>75.64</v>
      </c>
    </row>
    <row r="281" spans="1:85" x14ac:dyDescent="0.3">
      <c r="A281" s="24" t="s">
        <v>352</v>
      </c>
      <c r="B281" s="26">
        <v>80.8</v>
      </c>
      <c r="C281" s="25"/>
      <c r="D281" s="26">
        <v>73.52</v>
      </c>
      <c r="E281" s="26">
        <v>93.6</v>
      </c>
      <c r="F281" s="26">
        <v>119.05</v>
      </c>
      <c r="G281" s="26">
        <v>52.1</v>
      </c>
      <c r="H281" s="26">
        <v>70.45</v>
      </c>
      <c r="I281" s="26">
        <v>66.34</v>
      </c>
      <c r="J281" s="26">
        <v>77.040000000000006</v>
      </c>
      <c r="K281" s="26">
        <v>66.349999999999994</v>
      </c>
      <c r="L281" s="26">
        <v>92.44</v>
      </c>
      <c r="M281" s="26">
        <v>78.3</v>
      </c>
      <c r="N281" s="26">
        <v>93.04</v>
      </c>
      <c r="O281" s="26">
        <v>97.19</v>
      </c>
      <c r="P281" s="26">
        <v>56.42</v>
      </c>
      <c r="Q281" s="26">
        <v>70.25</v>
      </c>
      <c r="R281" s="25"/>
      <c r="S281" s="25"/>
      <c r="T281" s="25"/>
      <c r="U281" s="26">
        <v>101.81</v>
      </c>
      <c r="V281" s="26">
        <v>86.24</v>
      </c>
      <c r="W281" s="25"/>
      <c r="X281" s="26">
        <v>75.06</v>
      </c>
      <c r="Y281" s="26">
        <v>79.180000000000007</v>
      </c>
      <c r="Z281" s="26">
        <v>22.42</v>
      </c>
      <c r="AA281" s="26">
        <v>93.6</v>
      </c>
      <c r="AB281" s="26">
        <v>100.68</v>
      </c>
      <c r="AC281" s="26">
        <v>301.31</v>
      </c>
      <c r="AD281" s="26">
        <v>114.16</v>
      </c>
      <c r="AE281" s="26">
        <v>115.93</v>
      </c>
      <c r="AF281" s="26">
        <v>123.91</v>
      </c>
      <c r="AG281" s="26">
        <v>136.96</v>
      </c>
      <c r="AH281" s="26">
        <v>172.2</v>
      </c>
      <c r="AI281" s="26">
        <v>95.83</v>
      </c>
      <c r="AJ281" s="26">
        <v>143.84</v>
      </c>
      <c r="AK281" s="26">
        <v>101.02</v>
      </c>
      <c r="AL281" s="26">
        <v>212.33</v>
      </c>
      <c r="AM281" s="26">
        <v>94.25</v>
      </c>
      <c r="AN281" s="26">
        <v>160.69999999999999</v>
      </c>
      <c r="AO281" s="26">
        <v>178.64</v>
      </c>
      <c r="AP281" s="26">
        <v>129.51</v>
      </c>
      <c r="AQ281" s="26">
        <v>86.86</v>
      </c>
      <c r="AR281" s="26">
        <v>74.97</v>
      </c>
      <c r="AS281" s="26">
        <v>95.51</v>
      </c>
      <c r="AT281" s="26">
        <v>137.78</v>
      </c>
      <c r="AU281" s="26">
        <v>52.1</v>
      </c>
      <c r="AV281" s="26">
        <v>76.73</v>
      </c>
      <c r="AW281" s="26">
        <v>63.67</v>
      </c>
      <c r="AX281" s="26">
        <v>66.34</v>
      </c>
      <c r="AY281" s="26">
        <v>62.57</v>
      </c>
      <c r="AZ281" s="26">
        <v>86.25</v>
      </c>
      <c r="BA281" s="26">
        <v>75.14</v>
      </c>
      <c r="BB281" s="26">
        <v>95.82</v>
      </c>
      <c r="BC281" s="26">
        <v>76.05</v>
      </c>
      <c r="BD281" s="26">
        <v>47.42</v>
      </c>
      <c r="BE281" s="26">
        <v>54.78</v>
      </c>
      <c r="BF281" s="25"/>
      <c r="BG281" s="26">
        <v>92.44</v>
      </c>
      <c r="BH281" s="26">
        <v>109.04</v>
      </c>
      <c r="BI281" s="26">
        <v>70.14</v>
      </c>
      <c r="BJ281" s="26">
        <v>80.13</v>
      </c>
      <c r="BK281" s="26">
        <v>71.59</v>
      </c>
      <c r="BL281" s="26">
        <v>79.55</v>
      </c>
      <c r="BM281" s="26">
        <v>180.36</v>
      </c>
      <c r="BN281" s="26">
        <v>28.18</v>
      </c>
      <c r="BO281" s="26">
        <v>97.19</v>
      </c>
      <c r="BP281" s="26">
        <v>38.26</v>
      </c>
      <c r="BQ281" s="26">
        <v>47.74</v>
      </c>
      <c r="BR281" s="26">
        <v>97.28</v>
      </c>
      <c r="BS281" s="26">
        <v>51.92</v>
      </c>
      <c r="BT281" s="26">
        <v>38.72</v>
      </c>
      <c r="BU281" s="26">
        <v>61.33</v>
      </c>
      <c r="BV281" s="26">
        <v>100.85</v>
      </c>
      <c r="BW281" s="26">
        <v>112.21</v>
      </c>
      <c r="BX281" s="26">
        <v>77.34</v>
      </c>
      <c r="BY281" s="25"/>
      <c r="BZ281" s="25"/>
      <c r="CA281" s="25"/>
      <c r="CB281" s="25"/>
      <c r="CC281" s="26">
        <v>166.64</v>
      </c>
      <c r="CD281" s="26">
        <v>38.42</v>
      </c>
      <c r="CE281" s="26">
        <v>85.36</v>
      </c>
      <c r="CF281" s="26">
        <v>104.96</v>
      </c>
      <c r="CG281" s="26">
        <v>79.260000000000005</v>
      </c>
    </row>
    <row r="282" spans="1:85" x14ac:dyDescent="0.3">
      <c r="A282" s="24" t="s">
        <v>353</v>
      </c>
      <c r="B282" s="26">
        <v>81.45</v>
      </c>
      <c r="C282" s="25"/>
      <c r="D282" s="26">
        <v>73.959999999999994</v>
      </c>
      <c r="E282" s="26">
        <v>94</v>
      </c>
      <c r="F282" s="26">
        <v>118.66</v>
      </c>
      <c r="G282" s="26">
        <v>51.93</v>
      </c>
      <c r="H282" s="26">
        <v>70.569999999999993</v>
      </c>
      <c r="I282" s="26">
        <v>66.959999999999994</v>
      </c>
      <c r="J282" s="26">
        <v>77.319999999999993</v>
      </c>
      <c r="K282" s="26">
        <v>68.430000000000007</v>
      </c>
      <c r="L282" s="26">
        <v>92.67</v>
      </c>
      <c r="M282" s="26">
        <v>79.63</v>
      </c>
      <c r="N282" s="26">
        <v>94.24</v>
      </c>
      <c r="O282" s="26">
        <v>98.15</v>
      </c>
      <c r="P282" s="26">
        <v>57.29</v>
      </c>
      <c r="Q282" s="26">
        <v>71.8</v>
      </c>
      <c r="R282" s="25"/>
      <c r="S282" s="25"/>
      <c r="T282" s="25"/>
      <c r="U282" s="26">
        <v>101.2</v>
      </c>
      <c r="V282" s="26">
        <v>89.62</v>
      </c>
      <c r="W282" s="25"/>
      <c r="X282" s="26">
        <v>75.56</v>
      </c>
      <c r="Y282" s="26">
        <v>77.959999999999994</v>
      </c>
      <c r="Z282" s="26">
        <v>22.1</v>
      </c>
      <c r="AA282" s="26">
        <v>94</v>
      </c>
      <c r="AB282" s="26">
        <v>100.61</v>
      </c>
      <c r="AC282" s="26">
        <v>298.70999999999998</v>
      </c>
      <c r="AD282" s="26">
        <v>113.74</v>
      </c>
      <c r="AE282" s="26">
        <v>115.31</v>
      </c>
      <c r="AF282" s="26">
        <v>123.97</v>
      </c>
      <c r="AG282" s="26">
        <v>135.08000000000001</v>
      </c>
      <c r="AH282" s="26">
        <v>171.05</v>
      </c>
      <c r="AI282" s="26">
        <v>95.58</v>
      </c>
      <c r="AJ282" s="26">
        <v>143.12</v>
      </c>
      <c r="AK282" s="26">
        <v>101.48</v>
      </c>
      <c r="AL282" s="26">
        <v>210.21</v>
      </c>
      <c r="AM282" s="26">
        <v>94.44</v>
      </c>
      <c r="AN282" s="26">
        <v>159.36000000000001</v>
      </c>
      <c r="AO282" s="26">
        <v>179.5</v>
      </c>
      <c r="AP282" s="26">
        <v>128.6</v>
      </c>
      <c r="AQ282" s="26">
        <v>86.79</v>
      </c>
      <c r="AR282" s="26">
        <v>74.88</v>
      </c>
      <c r="AS282" s="26">
        <v>94.54</v>
      </c>
      <c r="AT282" s="26">
        <v>140.09</v>
      </c>
      <c r="AU282" s="26">
        <v>51.93</v>
      </c>
      <c r="AV282" s="26">
        <v>76.599999999999994</v>
      </c>
      <c r="AW282" s="26">
        <v>64.040000000000006</v>
      </c>
      <c r="AX282" s="26">
        <v>66.959999999999994</v>
      </c>
      <c r="AY282" s="26">
        <v>63.19</v>
      </c>
      <c r="AZ282" s="26">
        <v>87.02</v>
      </c>
      <c r="BA282" s="26">
        <v>75.17</v>
      </c>
      <c r="BB282" s="26">
        <v>96.5</v>
      </c>
      <c r="BC282" s="26">
        <v>73.849999999999994</v>
      </c>
      <c r="BD282" s="26">
        <v>51.22</v>
      </c>
      <c r="BE282" s="26">
        <v>57.38</v>
      </c>
      <c r="BF282" s="25"/>
      <c r="BG282" s="26">
        <v>92.67</v>
      </c>
      <c r="BH282" s="26">
        <v>108.44</v>
      </c>
      <c r="BI282" s="26">
        <v>70.739999999999995</v>
      </c>
      <c r="BJ282" s="26">
        <v>81.75</v>
      </c>
      <c r="BK282" s="26">
        <v>73.88</v>
      </c>
      <c r="BL282" s="26">
        <v>79.489999999999995</v>
      </c>
      <c r="BM282" s="26">
        <v>184.14</v>
      </c>
      <c r="BN282" s="26">
        <v>29.24</v>
      </c>
      <c r="BO282" s="26">
        <v>98.15</v>
      </c>
      <c r="BP282" s="26">
        <v>39.369999999999997</v>
      </c>
      <c r="BQ282" s="26">
        <v>48.31</v>
      </c>
      <c r="BR282" s="26">
        <v>97.32</v>
      </c>
      <c r="BS282" s="26">
        <v>53.68</v>
      </c>
      <c r="BT282" s="26">
        <v>40.090000000000003</v>
      </c>
      <c r="BU282" s="26">
        <v>63.53</v>
      </c>
      <c r="BV282" s="26">
        <v>101.09</v>
      </c>
      <c r="BW282" s="26">
        <v>113.67</v>
      </c>
      <c r="BX282" s="26">
        <v>77.510000000000005</v>
      </c>
      <c r="BY282" s="25"/>
      <c r="BZ282" s="25"/>
      <c r="CA282" s="25"/>
      <c r="CB282" s="25"/>
      <c r="CC282" s="26">
        <v>164.91</v>
      </c>
      <c r="CD282" s="26">
        <v>38.880000000000003</v>
      </c>
      <c r="CE282" s="26">
        <v>84.95</v>
      </c>
      <c r="CF282" s="26">
        <v>102.26</v>
      </c>
      <c r="CG282" s="26">
        <v>86.19</v>
      </c>
    </row>
    <row r="283" spans="1:85" x14ac:dyDescent="0.3">
      <c r="A283" s="24" t="s">
        <v>354</v>
      </c>
      <c r="B283" s="26">
        <v>81.94</v>
      </c>
      <c r="C283" s="25"/>
      <c r="D283" s="26">
        <v>74.290000000000006</v>
      </c>
      <c r="E283" s="26">
        <v>94.51</v>
      </c>
      <c r="F283" s="26">
        <v>118.12</v>
      </c>
      <c r="G283" s="26">
        <v>51.91</v>
      </c>
      <c r="H283" s="26">
        <v>71.010000000000005</v>
      </c>
      <c r="I283" s="26">
        <v>67.95</v>
      </c>
      <c r="J283" s="26">
        <v>77.75</v>
      </c>
      <c r="K283" s="26">
        <v>69.92</v>
      </c>
      <c r="L283" s="26">
        <v>92.93</v>
      </c>
      <c r="M283" s="26">
        <v>80.599999999999994</v>
      </c>
      <c r="N283" s="26">
        <v>94.45</v>
      </c>
      <c r="O283" s="26">
        <v>99.16</v>
      </c>
      <c r="P283" s="26">
        <v>58.23</v>
      </c>
      <c r="Q283" s="26">
        <v>72.599999999999994</v>
      </c>
      <c r="R283" s="25"/>
      <c r="S283" s="25"/>
      <c r="T283" s="25"/>
      <c r="U283" s="26">
        <v>100.84</v>
      </c>
      <c r="V283" s="26">
        <v>89.11</v>
      </c>
      <c r="W283" s="25"/>
      <c r="X283" s="26">
        <v>75.91</v>
      </c>
      <c r="Y283" s="26">
        <v>76.739999999999995</v>
      </c>
      <c r="Z283" s="26">
        <v>22.65</v>
      </c>
      <c r="AA283" s="26">
        <v>94.51</v>
      </c>
      <c r="AB283" s="26">
        <v>100.54</v>
      </c>
      <c r="AC283" s="26">
        <v>294.63</v>
      </c>
      <c r="AD283" s="26">
        <v>114.21</v>
      </c>
      <c r="AE283" s="26">
        <v>114.6</v>
      </c>
      <c r="AF283" s="26">
        <v>124.09</v>
      </c>
      <c r="AG283" s="26">
        <v>133.99</v>
      </c>
      <c r="AH283" s="26">
        <v>169.67</v>
      </c>
      <c r="AI283" s="26">
        <v>95.2</v>
      </c>
      <c r="AJ283" s="26">
        <v>142.56</v>
      </c>
      <c r="AK283" s="26">
        <v>101.22</v>
      </c>
      <c r="AL283" s="26">
        <v>208.07</v>
      </c>
      <c r="AM283" s="26">
        <v>94.4</v>
      </c>
      <c r="AN283" s="26">
        <v>158.07</v>
      </c>
      <c r="AO283" s="26">
        <v>177.58</v>
      </c>
      <c r="AP283" s="26">
        <v>127.5</v>
      </c>
      <c r="AQ283" s="26">
        <v>86.68</v>
      </c>
      <c r="AR283" s="26">
        <v>74.72</v>
      </c>
      <c r="AS283" s="26">
        <v>93.55</v>
      </c>
      <c r="AT283" s="26">
        <v>141.88</v>
      </c>
      <c r="AU283" s="26">
        <v>51.91</v>
      </c>
      <c r="AV283" s="26">
        <v>76.5</v>
      </c>
      <c r="AW283" s="26">
        <v>65.06</v>
      </c>
      <c r="AX283" s="26">
        <v>67.95</v>
      </c>
      <c r="AY283" s="26">
        <v>63.97</v>
      </c>
      <c r="AZ283" s="26">
        <v>87.66</v>
      </c>
      <c r="BA283" s="26">
        <v>75.45</v>
      </c>
      <c r="BB283" s="26">
        <v>96.2</v>
      </c>
      <c r="BC283" s="26">
        <v>74.19</v>
      </c>
      <c r="BD283" s="26">
        <v>53.09</v>
      </c>
      <c r="BE283" s="26">
        <v>60.17</v>
      </c>
      <c r="BF283" s="25"/>
      <c r="BG283" s="26">
        <v>92.93</v>
      </c>
      <c r="BH283" s="26">
        <v>107.86</v>
      </c>
      <c r="BI283" s="26">
        <v>71.42</v>
      </c>
      <c r="BJ283" s="26">
        <v>83.11</v>
      </c>
      <c r="BK283" s="26">
        <v>74.73</v>
      </c>
      <c r="BL283" s="26">
        <v>79.16</v>
      </c>
      <c r="BM283" s="26">
        <v>184.3</v>
      </c>
      <c r="BN283" s="26">
        <v>30.47</v>
      </c>
      <c r="BO283" s="26">
        <v>99.16</v>
      </c>
      <c r="BP283" s="26">
        <v>40.39</v>
      </c>
      <c r="BQ283" s="26">
        <v>49.22</v>
      </c>
      <c r="BR283" s="26">
        <v>97.71</v>
      </c>
      <c r="BS283" s="26">
        <v>55.57</v>
      </c>
      <c r="BT283" s="26">
        <v>41.74</v>
      </c>
      <c r="BU283" s="26">
        <v>64.25</v>
      </c>
      <c r="BV283" s="26">
        <v>102.06</v>
      </c>
      <c r="BW283" s="26">
        <v>115.12</v>
      </c>
      <c r="BX283" s="26">
        <v>78.3</v>
      </c>
      <c r="BY283" s="25"/>
      <c r="BZ283" s="25"/>
      <c r="CA283" s="25"/>
      <c r="CB283" s="25"/>
      <c r="CC283" s="26">
        <v>163.46</v>
      </c>
      <c r="CD283" s="26">
        <v>39.53</v>
      </c>
      <c r="CE283" s="26">
        <v>84.42</v>
      </c>
      <c r="CF283" s="26">
        <v>99.09</v>
      </c>
      <c r="CG283" s="26">
        <v>86.6</v>
      </c>
    </row>
    <row r="284" spans="1:85" x14ac:dyDescent="0.3">
      <c r="A284" s="24" t="s">
        <v>355</v>
      </c>
      <c r="B284" s="26">
        <v>82.44</v>
      </c>
      <c r="C284" s="25"/>
      <c r="D284" s="26">
        <v>74.34</v>
      </c>
      <c r="E284" s="26">
        <v>95.09</v>
      </c>
      <c r="F284" s="26">
        <v>117.96</v>
      </c>
      <c r="G284" s="26">
        <v>52.02</v>
      </c>
      <c r="H284" s="26">
        <v>71.64</v>
      </c>
      <c r="I284" s="26">
        <v>68.849999999999994</v>
      </c>
      <c r="J284" s="26">
        <v>78.69</v>
      </c>
      <c r="K284" s="26">
        <v>69.989999999999995</v>
      </c>
      <c r="L284" s="26">
        <v>93.33</v>
      </c>
      <c r="M284" s="26">
        <v>81.66</v>
      </c>
      <c r="N284" s="26">
        <v>95.44</v>
      </c>
      <c r="O284" s="26">
        <v>100.06</v>
      </c>
      <c r="P284" s="26">
        <v>59.25</v>
      </c>
      <c r="Q284" s="26">
        <v>73.13</v>
      </c>
      <c r="R284" s="25"/>
      <c r="S284" s="25"/>
      <c r="T284" s="25"/>
      <c r="U284" s="26">
        <v>100.75</v>
      </c>
      <c r="V284" s="26">
        <v>89.8</v>
      </c>
      <c r="W284" s="25"/>
      <c r="X284" s="26">
        <v>75.930000000000007</v>
      </c>
      <c r="Y284" s="26">
        <v>75.319999999999993</v>
      </c>
      <c r="Z284" s="26">
        <v>24.73</v>
      </c>
      <c r="AA284" s="26">
        <v>95.09</v>
      </c>
      <c r="AB284" s="26">
        <v>100.56</v>
      </c>
      <c r="AC284" s="26">
        <v>289.81</v>
      </c>
      <c r="AD284" s="26">
        <v>114.58</v>
      </c>
      <c r="AE284" s="26">
        <v>114.25</v>
      </c>
      <c r="AF284" s="26">
        <v>124.38</v>
      </c>
      <c r="AG284" s="26">
        <v>133.35</v>
      </c>
      <c r="AH284" s="26">
        <v>168.67</v>
      </c>
      <c r="AI284" s="26">
        <v>94.83</v>
      </c>
      <c r="AJ284" s="26">
        <v>141.87</v>
      </c>
      <c r="AK284" s="26">
        <v>101.56</v>
      </c>
      <c r="AL284" s="26">
        <v>206.02</v>
      </c>
      <c r="AM284" s="26">
        <v>94.59</v>
      </c>
      <c r="AN284" s="26">
        <v>156.61000000000001</v>
      </c>
      <c r="AO284" s="26">
        <v>176.3</v>
      </c>
      <c r="AP284" s="26">
        <v>126.76</v>
      </c>
      <c r="AQ284" s="26">
        <v>87.67</v>
      </c>
      <c r="AR284" s="26">
        <v>75.14</v>
      </c>
      <c r="AS284" s="26">
        <v>92.87</v>
      </c>
      <c r="AT284" s="26">
        <v>143.41999999999999</v>
      </c>
      <c r="AU284" s="26">
        <v>52.02</v>
      </c>
      <c r="AV284" s="26">
        <v>76.55</v>
      </c>
      <c r="AW284" s="26">
        <v>66.33</v>
      </c>
      <c r="AX284" s="26">
        <v>68.849999999999994</v>
      </c>
      <c r="AY284" s="26">
        <v>66.39</v>
      </c>
      <c r="AZ284" s="26">
        <v>88.39</v>
      </c>
      <c r="BA284" s="26">
        <v>76.260000000000005</v>
      </c>
      <c r="BB284" s="26">
        <v>95.98</v>
      </c>
      <c r="BC284" s="26">
        <v>71.27</v>
      </c>
      <c r="BD284" s="26">
        <v>53.48</v>
      </c>
      <c r="BE284" s="26">
        <v>60.58</v>
      </c>
      <c r="BF284" s="25"/>
      <c r="BG284" s="26">
        <v>93.33</v>
      </c>
      <c r="BH284" s="26">
        <v>107.45</v>
      </c>
      <c r="BI284" s="26">
        <v>72.23</v>
      </c>
      <c r="BJ284" s="26">
        <v>84.74</v>
      </c>
      <c r="BK284" s="26">
        <v>75.09</v>
      </c>
      <c r="BL284" s="26">
        <v>79.430000000000007</v>
      </c>
      <c r="BM284" s="26">
        <v>186.44</v>
      </c>
      <c r="BN284" s="26">
        <v>31.64</v>
      </c>
      <c r="BO284" s="26">
        <v>100.06</v>
      </c>
      <c r="BP284" s="26">
        <v>41.8</v>
      </c>
      <c r="BQ284" s="26">
        <v>49.86</v>
      </c>
      <c r="BR284" s="26">
        <v>98.14</v>
      </c>
      <c r="BS284" s="26">
        <v>57.29</v>
      </c>
      <c r="BT284" s="26">
        <v>43.07</v>
      </c>
      <c r="BU284" s="26">
        <v>64.819999999999993</v>
      </c>
      <c r="BV284" s="26">
        <v>102.51</v>
      </c>
      <c r="BW284" s="26">
        <v>114.79</v>
      </c>
      <c r="BX284" s="26">
        <v>78.989999999999995</v>
      </c>
      <c r="BY284" s="25"/>
      <c r="BZ284" s="25"/>
      <c r="CA284" s="25"/>
      <c r="CB284" s="25"/>
      <c r="CC284" s="26">
        <v>162.36000000000001</v>
      </c>
      <c r="CD284" s="26">
        <v>40.39</v>
      </c>
      <c r="CE284" s="26">
        <v>84.63</v>
      </c>
      <c r="CF284" s="26">
        <v>98.11</v>
      </c>
      <c r="CG284" s="26">
        <v>88.05</v>
      </c>
    </row>
    <row r="285" spans="1:85" x14ac:dyDescent="0.3">
      <c r="A285" s="24" t="s">
        <v>356</v>
      </c>
      <c r="B285" s="26">
        <v>82.8</v>
      </c>
      <c r="C285" s="25"/>
      <c r="D285" s="26">
        <v>75.14</v>
      </c>
      <c r="E285" s="26">
        <v>95.69</v>
      </c>
      <c r="F285" s="26">
        <v>117.23</v>
      </c>
      <c r="G285" s="26">
        <v>51.99</v>
      </c>
      <c r="H285" s="26">
        <v>72.430000000000007</v>
      </c>
      <c r="I285" s="26">
        <v>69.59</v>
      </c>
      <c r="J285" s="26">
        <v>78.97</v>
      </c>
      <c r="K285" s="26">
        <v>70.97</v>
      </c>
      <c r="L285" s="26">
        <v>93.13</v>
      </c>
      <c r="M285" s="26">
        <v>82.4</v>
      </c>
      <c r="N285" s="26">
        <v>95.8</v>
      </c>
      <c r="O285" s="26">
        <v>100.52</v>
      </c>
      <c r="P285" s="26">
        <v>59.66</v>
      </c>
      <c r="Q285" s="26">
        <v>73.83</v>
      </c>
      <c r="R285" s="25"/>
      <c r="S285" s="25"/>
      <c r="T285" s="25"/>
      <c r="U285" s="26">
        <v>100.48</v>
      </c>
      <c r="V285" s="26">
        <v>92.03</v>
      </c>
      <c r="W285" s="25"/>
      <c r="X285" s="26">
        <v>76.69</v>
      </c>
      <c r="Y285" s="26">
        <v>74.08</v>
      </c>
      <c r="Z285" s="26">
        <v>28.03</v>
      </c>
      <c r="AA285" s="26">
        <v>95.69</v>
      </c>
      <c r="AB285" s="26">
        <v>100.31</v>
      </c>
      <c r="AC285" s="26">
        <v>284.55</v>
      </c>
      <c r="AD285" s="26">
        <v>113.34</v>
      </c>
      <c r="AE285" s="26">
        <v>113.31</v>
      </c>
      <c r="AF285" s="26">
        <v>124.08</v>
      </c>
      <c r="AG285" s="26">
        <v>131.83000000000001</v>
      </c>
      <c r="AH285" s="26">
        <v>166.68</v>
      </c>
      <c r="AI285" s="26">
        <v>93.82</v>
      </c>
      <c r="AJ285" s="26">
        <v>140.69999999999999</v>
      </c>
      <c r="AK285" s="26">
        <v>102.01</v>
      </c>
      <c r="AL285" s="26">
        <v>203.39</v>
      </c>
      <c r="AM285" s="26">
        <v>94.75</v>
      </c>
      <c r="AN285" s="26">
        <v>155.55000000000001</v>
      </c>
      <c r="AO285" s="26">
        <v>174.54</v>
      </c>
      <c r="AP285" s="26">
        <v>125.6</v>
      </c>
      <c r="AQ285" s="26">
        <v>87.59</v>
      </c>
      <c r="AR285" s="26">
        <v>74.91</v>
      </c>
      <c r="AS285" s="26">
        <v>92.6</v>
      </c>
      <c r="AT285" s="26">
        <v>143.35</v>
      </c>
      <c r="AU285" s="26">
        <v>51.99</v>
      </c>
      <c r="AV285" s="26">
        <v>76.680000000000007</v>
      </c>
      <c r="AW285" s="26">
        <v>67.8</v>
      </c>
      <c r="AX285" s="26">
        <v>69.59</v>
      </c>
      <c r="AY285" s="26">
        <v>67.17</v>
      </c>
      <c r="AZ285" s="26">
        <v>88.17</v>
      </c>
      <c r="BA285" s="26">
        <v>76.69</v>
      </c>
      <c r="BB285" s="26">
        <v>96.11</v>
      </c>
      <c r="BC285" s="26">
        <v>69.39</v>
      </c>
      <c r="BD285" s="26">
        <v>54.52</v>
      </c>
      <c r="BE285" s="26">
        <v>62.87</v>
      </c>
      <c r="BF285" s="25"/>
      <c r="BG285" s="26">
        <v>93.13</v>
      </c>
      <c r="BH285" s="26">
        <v>107</v>
      </c>
      <c r="BI285" s="26">
        <v>72.97</v>
      </c>
      <c r="BJ285" s="26">
        <v>85.9</v>
      </c>
      <c r="BK285" s="26">
        <v>75.05</v>
      </c>
      <c r="BL285" s="26">
        <v>78.849999999999994</v>
      </c>
      <c r="BM285" s="26">
        <v>188.31</v>
      </c>
      <c r="BN285" s="26">
        <v>32.35</v>
      </c>
      <c r="BO285" s="26">
        <v>100.52</v>
      </c>
      <c r="BP285" s="26">
        <v>42.29</v>
      </c>
      <c r="BQ285" s="26">
        <v>50.13</v>
      </c>
      <c r="BR285" s="26">
        <v>98.47</v>
      </c>
      <c r="BS285" s="26">
        <v>57.68</v>
      </c>
      <c r="BT285" s="26">
        <v>43.56</v>
      </c>
      <c r="BU285" s="26">
        <v>65.81</v>
      </c>
      <c r="BV285" s="26">
        <v>101.86</v>
      </c>
      <c r="BW285" s="26">
        <v>115.08</v>
      </c>
      <c r="BX285" s="26">
        <v>79.290000000000006</v>
      </c>
      <c r="BY285" s="25"/>
      <c r="BZ285" s="25"/>
      <c r="CA285" s="25"/>
      <c r="CB285" s="25"/>
      <c r="CC285" s="26">
        <v>160.91</v>
      </c>
      <c r="CD285" s="26">
        <v>41.22</v>
      </c>
      <c r="CE285" s="26">
        <v>84.18</v>
      </c>
      <c r="CF285" s="26">
        <v>100.91</v>
      </c>
      <c r="CG285" s="26">
        <v>91.07</v>
      </c>
    </row>
    <row r="286" spans="1:85" x14ac:dyDescent="0.3">
      <c r="A286" s="24" t="s">
        <v>357</v>
      </c>
      <c r="B286" s="26">
        <v>83.24</v>
      </c>
      <c r="C286" s="25"/>
      <c r="D286" s="26">
        <v>75.77</v>
      </c>
      <c r="E286" s="26">
        <v>96.29</v>
      </c>
      <c r="F286" s="26">
        <v>116.64</v>
      </c>
      <c r="G286" s="26">
        <v>51.91</v>
      </c>
      <c r="H286" s="26">
        <v>72.72</v>
      </c>
      <c r="I286" s="26">
        <v>70.37</v>
      </c>
      <c r="J286" s="26">
        <v>79.06</v>
      </c>
      <c r="K286" s="26">
        <v>73.010000000000005</v>
      </c>
      <c r="L286" s="26">
        <v>93.41</v>
      </c>
      <c r="M286" s="26">
        <v>82.68</v>
      </c>
      <c r="N286" s="26">
        <v>96.65</v>
      </c>
      <c r="O286" s="26">
        <v>101.05</v>
      </c>
      <c r="P286" s="26">
        <v>60.08</v>
      </c>
      <c r="Q286" s="26">
        <v>74.58</v>
      </c>
      <c r="R286" s="25"/>
      <c r="S286" s="25"/>
      <c r="T286" s="25"/>
      <c r="U286" s="26">
        <v>100.34</v>
      </c>
      <c r="V286" s="26">
        <v>94.44</v>
      </c>
      <c r="W286" s="25"/>
      <c r="X286" s="26">
        <v>77.25</v>
      </c>
      <c r="Y286" s="26">
        <v>72.56</v>
      </c>
      <c r="Z286" s="26">
        <v>31.93</v>
      </c>
      <c r="AA286" s="26">
        <v>96.29</v>
      </c>
      <c r="AB286" s="26">
        <v>100.27</v>
      </c>
      <c r="AC286" s="26">
        <v>280.19</v>
      </c>
      <c r="AD286" s="26">
        <v>114.52</v>
      </c>
      <c r="AE286" s="26">
        <v>112.73</v>
      </c>
      <c r="AF286" s="26">
        <v>123.8</v>
      </c>
      <c r="AG286" s="26">
        <v>131.16999999999999</v>
      </c>
      <c r="AH286" s="26">
        <v>165.14</v>
      </c>
      <c r="AI286" s="26">
        <v>92.93</v>
      </c>
      <c r="AJ286" s="26">
        <v>140.06</v>
      </c>
      <c r="AK286" s="26">
        <v>102.12</v>
      </c>
      <c r="AL286" s="26">
        <v>201.09</v>
      </c>
      <c r="AM286" s="26">
        <v>94.83</v>
      </c>
      <c r="AN286" s="26">
        <v>153.46</v>
      </c>
      <c r="AO286" s="26">
        <v>173.8</v>
      </c>
      <c r="AP286" s="26">
        <v>124.72</v>
      </c>
      <c r="AQ286" s="26">
        <v>87.39</v>
      </c>
      <c r="AR286" s="26">
        <v>75.040000000000006</v>
      </c>
      <c r="AS286" s="26">
        <v>92.51</v>
      </c>
      <c r="AT286" s="26">
        <v>142.84</v>
      </c>
      <c r="AU286" s="26">
        <v>51.91</v>
      </c>
      <c r="AV286" s="26">
        <v>76.599999999999994</v>
      </c>
      <c r="AW286" s="26">
        <v>68.5</v>
      </c>
      <c r="AX286" s="26">
        <v>70.37</v>
      </c>
      <c r="AY286" s="26">
        <v>67.16</v>
      </c>
      <c r="AZ286" s="26">
        <v>87.87</v>
      </c>
      <c r="BA286" s="26">
        <v>76.97</v>
      </c>
      <c r="BB286" s="26">
        <v>95.85</v>
      </c>
      <c r="BC286" s="26">
        <v>68.930000000000007</v>
      </c>
      <c r="BD286" s="26">
        <v>59.67</v>
      </c>
      <c r="BE286" s="26">
        <v>64.73</v>
      </c>
      <c r="BF286" s="25"/>
      <c r="BG286" s="26">
        <v>93.41</v>
      </c>
      <c r="BH286" s="26">
        <v>106.61</v>
      </c>
      <c r="BI286" s="26">
        <v>73.739999999999995</v>
      </c>
      <c r="BJ286" s="26">
        <v>86.17</v>
      </c>
      <c r="BK286" s="26">
        <v>75.12</v>
      </c>
      <c r="BL286" s="26">
        <v>80.25</v>
      </c>
      <c r="BM286" s="26">
        <v>187.88</v>
      </c>
      <c r="BN286" s="26">
        <v>33.17</v>
      </c>
      <c r="BO286" s="26">
        <v>101.05</v>
      </c>
      <c r="BP286" s="26">
        <v>42.9</v>
      </c>
      <c r="BQ286" s="26">
        <v>50.49</v>
      </c>
      <c r="BR286" s="26">
        <v>98.6</v>
      </c>
      <c r="BS286" s="26">
        <v>58.09</v>
      </c>
      <c r="BT286" s="26">
        <v>44.04</v>
      </c>
      <c r="BU286" s="26">
        <v>66.92</v>
      </c>
      <c r="BV286" s="26">
        <v>101.35</v>
      </c>
      <c r="BW286" s="26">
        <v>115.24</v>
      </c>
      <c r="BX286" s="26">
        <v>79.52</v>
      </c>
      <c r="BY286" s="25"/>
      <c r="BZ286" s="25"/>
      <c r="CA286" s="25"/>
      <c r="CB286" s="25"/>
      <c r="CC286" s="26">
        <v>159.69</v>
      </c>
      <c r="CD286" s="26">
        <v>42.11</v>
      </c>
      <c r="CE286" s="26">
        <v>84.33</v>
      </c>
      <c r="CF286" s="26">
        <v>105.6</v>
      </c>
      <c r="CG286" s="26">
        <v>93.49</v>
      </c>
    </row>
    <row r="287" spans="1:85" x14ac:dyDescent="0.3">
      <c r="A287" s="24" t="s">
        <v>358</v>
      </c>
      <c r="B287" s="26">
        <v>83.63</v>
      </c>
      <c r="C287" s="25"/>
      <c r="D287" s="26">
        <v>76.27</v>
      </c>
      <c r="E287" s="26">
        <v>96.89</v>
      </c>
      <c r="F287" s="26">
        <v>116.18</v>
      </c>
      <c r="G287" s="26">
        <v>52</v>
      </c>
      <c r="H287" s="26">
        <v>73.14</v>
      </c>
      <c r="I287" s="26">
        <v>71.42</v>
      </c>
      <c r="J287" s="26">
        <v>79.48</v>
      </c>
      <c r="K287" s="26">
        <v>74.33</v>
      </c>
      <c r="L287" s="26">
        <v>93.76</v>
      </c>
      <c r="M287" s="26">
        <v>82.89</v>
      </c>
      <c r="N287" s="26">
        <v>96.83</v>
      </c>
      <c r="O287" s="26">
        <v>101.94</v>
      </c>
      <c r="P287" s="26">
        <v>60.38</v>
      </c>
      <c r="Q287" s="26">
        <v>75.77</v>
      </c>
      <c r="R287" s="25"/>
      <c r="S287" s="25"/>
      <c r="T287" s="25"/>
      <c r="U287" s="26">
        <v>98.2</v>
      </c>
      <c r="V287" s="26">
        <v>94.82</v>
      </c>
      <c r="W287" s="25"/>
      <c r="X287" s="26">
        <v>77.69</v>
      </c>
      <c r="Y287" s="26">
        <v>71.87</v>
      </c>
      <c r="Z287" s="26">
        <v>35.409999999999997</v>
      </c>
      <c r="AA287" s="26">
        <v>96.89</v>
      </c>
      <c r="AB287" s="26">
        <v>100.33</v>
      </c>
      <c r="AC287" s="26">
        <v>277.36</v>
      </c>
      <c r="AD287" s="26">
        <v>115.05</v>
      </c>
      <c r="AE287" s="26">
        <v>112.53</v>
      </c>
      <c r="AF287" s="26">
        <v>123.31</v>
      </c>
      <c r="AG287" s="26">
        <v>130.05000000000001</v>
      </c>
      <c r="AH287" s="26">
        <v>163.63999999999999</v>
      </c>
      <c r="AI287" s="26">
        <v>92.11</v>
      </c>
      <c r="AJ287" s="26">
        <v>139.75</v>
      </c>
      <c r="AK287" s="26">
        <v>102.34</v>
      </c>
      <c r="AL287" s="26">
        <v>198.75</v>
      </c>
      <c r="AM287" s="26">
        <v>95.12</v>
      </c>
      <c r="AN287" s="26">
        <v>151.62</v>
      </c>
      <c r="AO287" s="26">
        <v>172.92</v>
      </c>
      <c r="AP287" s="26">
        <v>123.9</v>
      </c>
      <c r="AQ287" s="26">
        <v>87.49</v>
      </c>
      <c r="AR287" s="26">
        <v>75.25</v>
      </c>
      <c r="AS287" s="26">
        <v>92.7</v>
      </c>
      <c r="AT287" s="26">
        <v>142.27000000000001</v>
      </c>
      <c r="AU287" s="26">
        <v>52</v>
      </c>
      <c r="AV287" s="26">
        <v>76.56</v>
      </c>
      <c r="AW287" s="26">
        <v>69.41</v>
      </c>
      <c r="AX287" s="26">
        <v>71.42</v>
      </c>
      <c r="AY287" s="26">
        <v>67.34</v>
      </c>
      <c r="AZ287" s="26">
        <v>87.85</v>
      </c>
      <c r="BA287" s="26">
        <v>77.64</v>
      </c>
      <c r="BB287" s="26">
        <v>95.55</v>
      </c>
      <c r="BC287" s="26">
        <v>66.83</v>
      </c>
      <c r="BD287" s="26">
        <v>62.17</v>
      </c>
      <c r="BE287" s="26">
        <v>67.08</v>
      </c>
      <c r="BF287" s="25"/>
      <c r="BG287" s="26">
        <v>93.76</v>
      </c>
      <c r="BH287" s="26">
        <v>106.23</v>
      </c>
      <c r="BI287" s="26">
        <v>74.03</v>
      </c>
      <c r="BJ287" s="26">
        <v>86.54</v>
      </c>
      <c r="BK287" s="26">
        <v>74.98</v>
      </c>
      <c r="BL287" s="26">
        <v>80.34</v>
      </c>
      <c r="BM287" s="26">
        <v>187.2</v>
      </c>
      <c r="BN287" s="26">
        <v>34.200000000000003</v>
      </c>
      <c r="BO287" s="26">
        <v>101.94</v>
      </c>
      <c r="BP287" s="26">
        <v>43.37</v>
      </c>
      <c r="BQ287" s="26">
        <v>50.84</v>
      </c>
      <c r="BR287" s="26">
        <v>98.53</v>
      </c>
      <c r="BS287" s="26">
        <v>58.39</v>
      </c>
      <c r="BT287" s="26">
        <v>44.37</v>
      </c>
      <c r="BU287" s="26">
        <v>68.599999999999994</v>
      </c>
      <c r="BV287" s="26">
        <v>100.83</v>
      </c>
      <c r="BW287" s="26">
        <v>116.14</v>
      </c>
      <c r="BX287" s="26">
        <v>79.959999999999994</v>
      </c>
      <c r="BY287" s="25"/>
      <c r="BZ287" s="25"/>
      <c r="CA287" s="25"/>
      <c r="CB287" s="25"/>
      <c r="CC287" s="26">
        <v>155.52000000000001</v>
      </c>
      <c r="CD287" s="26">
        <v>41.93</v>
      </c>
      <c r="CE287" s="26">
        <v>84.32</v>
      </c>
      <c r="CF287" s="26">
        <v>109.5</v>
      </c>
      <c r="CG287" s="26">
        <v>92.73</v>
      </c>
    </row>
    <row r="288" spans="1:85" x14ac:dyDescent="0.3">
      <c r="A288" s="24" t="s">
        <v>359</v>
      </c>
      <c r="B288" s="26">
        <v>84.36</v>
      </c>
      <c r="C288" s="25"/>
      <c r="D288" s="26">
        <v>76.34</v>
      </c>
      <c r="E288" s="26">
        <v>97.42</v>
      </c>
      <c r="F288" s="26">
        <v>116.02</v>
      </c>
      <c r="G288" s="26">
        <v>52.15</v>
      </c>
      <c r="H288" s="26">
        <v>73.92</v>
      </c>
      <c r="I288" s="26">
        <v>72.680000000000007</v>
      </c>
      <c r="J288" s="26">
        <v>80.27</v>
      </c>
      <c r="K288" s="26">
        <v>77.16</v>
      </c>
      <c r="L288" s="26">
        <v>94.05</v>
      </c>
      <c r="M288" s="26">
        <v>83.64</v>
      </c>
      <c r="N288" s="26">
        <v>97.12</v>
      </c>
      <c r="O288" s="26">
        <v>102.68</v>
      </c>
      <c r="P288" s="26">
        <v>60.91</v>
      </c>
      <c r="Q288" s="26">
        <v>76.430000000000007</v>
      </c>
      <c r="R288" s="25"/>
      <c r="S288" s="25"/>
      <c r="T288" s="25"/>
      <c r="U288" s="26">
        <v>97.3</v>
      </c>
      <c r="V288" s="26">
        <v>94.68</v>
      </c>
      <c r="W288" s="25"/>
      <c r="X288" s="26">
        <v>77.709999999999994</v>
      </c>
      <c r="Y288" s="26">
        <v>71.17</v>
      </c>
      <c r="Z288" s="26">
        <v>37.53</v>
      </c>
      <c r="AA288" s="26">
        <v>97.42</v>
      </c>
      <c r="AB288" s="26">
        <v>100.61</v>
      </c>
      <c r="AC288" s="26">
        <v>272.66000000000003</v>
      </c>
      <c r="AD288" s="26">
        <v>114.69</v>
      </c>
      <c r="AE288" s="26">
        <v>112.77</v>
      </c>
      <c r="AF288" s="26">
        <v>123.04</v>
      </c>
      <c r="AG288" s="26">
        <v>130.80000000000001</v>
      </c>
      <c r="AH288" s="26">
        <v>163.1</v>
      </c>
      <c r="AI288" s="26">
        <v>91.74</v>
      </c>
      <c r="AJ288" s="26">
        <v>139.68</v>
      </c>
      <c r="AK288" s="26">
        <v>103.33</v>
      </c>
      <c r="AL288" s="26">
        <v>197.03</v>
      </c>
      <c r="AM288" s="26">
        <v>95.54</v>
      </c>
      <c r="AN288" s="26">
        <v>149.94999999999999</v>
      </c>
      <c r="AO288" s="26">
        <v>171.18</v>
      </c>
      <c r="AP288" s="26">
        <v>123.36</v>
      </c>
      <c r="AQ288" s="26">
        <v>87.61</v>
      </c>
      <c r="AR288" s="26">
        <v>75.78</v>
      </c>
      <c r="AS288" s="26">
        <v>92.99</v>
      </c>
      <c r="AT288" s="26">
        <v>142.32</v>
      </c>
      <c r="AU288" s="26">
        <v>52.15</v>
      </c>
      <c r="AV288" s="26">
        <v>77.010000000000005</v>
      </c>
      <c r="AW288" s="26">
        <v>70.56</v>
      </c>
      <c r="AX288" s="26">
        <v>72.680000000000007</v>
      </c>
      <c r="AY288" s="26">
        <v>68.97</v>
      </c>
      <c r="AZ288" s="26">
        <v>88.08</v>
      </c>
      <c r="BA288" s="26">
        <v>78.55</v>
      </c>
      <c r="BB288" s="26">
        <v>95.78</v>
      </c>
      <c r="BC288" s="26">
        <v>64.78</v>
      </c>
      <c r="BD288" s="26">
        <v>63.8</v>
      </c>
      <c r="BE288" s="26">
        <v>73.41</v>
      </c>
      <c r="BF288" s="25"/>
      <c r="BG288" s="26">
        <v>94.05</v>
      </c>
      <c r="BH288" s="26">
        <v>106.02</v>
      </c>
      <c r="BI288" s="26">
        <v>74.739999999999995</v>
      </c>
      <c r="BJ288" s="26">
        <v>87.55</v>
      </c>
      <c r="BK288" s="26">
        <v>75.38</v>
      </c>
      <c r="BL288" s="26">
        <v>80.37</v>
      </c>
      <c r="BM288" s="26">
        <v>186.89</v>
      </c>
      <c r="BN288" s="26">
        <v>35.46</v>
      </c>
      <c r="BO288" s="26">
        <v>102.68</v>
      </c>
      <c r="BP288" s="26">
        <v>44.18</v>
      </c>
      <c r="BQ288" s="26">
        <v>51.38</v>
      </c>
      <c r="BR288" s="26">
        <v>98.52</v>
      </c>
      <c r="BS288" s="26">
        <v>59.11</v>
      </c>
      <c r="BT288" s="26">
        <v>44.94</v>
      </c>
      <c r="BU288" s="26">
        <v>69.239999999999995</v>
      </c>
      <c r="BV288" s="26">
        <v>100.38</v>
      </c>
      <c r="BW288" s="26">
        <v>117.42</v>
      </c>
      <c r="BX288" s="26">
        <v>80.67</v>
      </c>
      <c r="BY288" s="25"/>
      <c r="BZ288" s="25"/>
      <c r="CA288" s="25"/>
      <c r="CB288" s="25"/>
      <c r="CC288" s="26">
        <v>153.33000000000001</v>
      </c>
      <c r="CD288" s="26">
        <v>42.28</v>
      </c>
      <c r="CE288" s="26">
        <v>83.84</v>
      </c>
      <c r="CF288" s="26">
        <v>111.91</v>
      </c>
      <c r="CG288" s="26">
        <v>91.79</v>
      </c>
    </row>
    <row r="289" spans="1:85" x14ac:dyDescent="0.3">
      <c r="A289" s="24" t="s">
        <v>360</v>
      </c>
      <c r="B289" s="26">
        <v>84.94</v>
      </c>
      <c r="C289" s="25"/>
      <c r="D289" s="26">
        <v>77.099999999999994</v>
      </c>
      <c r="E289" s="26">
        <v>97.79</v>
      </c>
      <c r="F289" s="26">
        <v>115.47</v>
      </c>
      <c r="G289" s="26">
        <v>52.24</v>
      </c>
      <c r="H289" s="26">
        <v>74.72</v>
      </c>
      <c r="I289" s="26">
        <v>73.78</v>
      </c>
      <c r="J289" s="26">
        <v>80.8</v>
      </c>
      <c r="K289" s="26">
        <v>80.180000000000007</v>
      </c>
      <c r="L289" s="26">
        <v>94.36</v>
      </c>
      <c r="M289" s="26">
        <v>83.67</v>
      </c>
      <c r="N289" s="26">
        <v>97.55</v>
      </c>
      <c r="O289" s="26">
        <v>103.44</v>
      </c>
      <c r="P289" s="26">
        <v>61.27</v>
      </c>
      <c r="Q289" s="26">
        <v>76.760000000000005</v>
      </c>
      <c r="R289" s="25"/>
      <c r="S289" s="25"/>
      <c r="T289" s="25"/>
      <c r="U289" s="26">
        <v>96.86</v>
      </c>
      <c r="V289" s="26">
        <v>93.32</v>
      </c>
      <c r="W289" s="25"/>
      <c r="X289" s="26">
        <v>78.540000000000006</v>
      </c>
      <c r="Y289" s="26">
        <v>70.45</v>
      </c>
      <c r="Z289" s="26">
        <v>37.31</v>
      </c>
      <c r="AA289" s="26">
        <v>97.79</v>
      </c>
      <c r="AB289" s="26">
        <v>100.48</v>
      </c>
      <c r="AC289" s="26">
        <v>268.95</v>
      </c>
      <c r="AD289" s="26">
        <v>114.33</v>
      </c>
      <c r="AE289" s="26">
        <v>112.61</v>
      </c>
      <c r="AF289" s="26">
        <v>122.92</v>
      </c>
      <c r="AG289" s="26">
        <v>129.97999999999999</v>
      </c>
      <c r="AH289" s="26">
        <v>161.41999999999999</v>
      </c>
      <c r="AI289" s="26">
        <v>91.38</v>
      </c>
      <c r="AJ289" s="26">
        <v>139.43</v>
      </c>
      <c r="AK289" s="26">
        <v>104.16</v>
      </c>
      <c r="AL289" s="26">
        <v>194.55</v>
      </c>
      <c r="AM289" s="26">
        <v>95.7</v>
      </c>
      <c r="AN289" s="26">
        <v>147.28</v>
      </c>
      <c r="AO289" s="26">
        <v>170.22</v>
      </c>
      <c r="AP289" s="26">
        <v>122.28</v>
      </c>
      <c r="AQ289" s="26">
        <v>87.48</v>
      </c>
      <c r="AR289" s="26">
        <v>75.75</v>
      </c>
      <c r="AS289" s="26">
        <v>94.04</v>
      </c>
      <c r="AT289" s="26">
        <v>142.13</v>
      </c>
      <c r="AU289" s="26">
        <v>52.24</v>
      </c>
      <c r="AV289" s="26">
        <v>77.09</v>
      </c>
      <c r="AW289" s="26">
        <v>72.14</v>
      </c>
      <c r="AX289" s="26">
        <v>73.78</v>
      </c>
      <c r="AY289" s="26">
        <v>70.28</v>
      </c>
      <c r="AZ289" s="26">
        <v>88.1</v>
      </c>
      <c r="BA289" s="26">
        <v>79.2</v>
      </c>
      <c r="BB289" s="26">
        <v>97.22</v>
      </c>
      <c r="BC289" s="26">
        <v>63.18</v>
      </c>
      <c r="BD289" s="26">
        <v>65.349999999999994</v>
      </c>
      <c r="BE289" s="26">
        <v>79.3</v>
      </c>
      <c r="BF289" s="25"/>
      <c r="BG289" s="26">
        <v>94.36</v>
      </c>
      <c r="BH289" s="26">
        <v>105.82</v>
      </c>
      <c r="BI289" s="26">
        <v>75.599999999999994</v>
      </c>
      <c r="BJ289" s="26">
        <v>87.37</v>
      </c>
      <c r="BK289" s="26">
        <v>75.180000000000007</v>
      </c>
      <c r="BL289" s="26">
        <v>80.819999999999993</v>
      </c>
      <c r="BM289" s="26">
        <v>186.64</v>
      </c>
      <c r="BN289" s="26">
        <v>36.380000000000003</v>
      </c>
      <c r="BO289" s="26">
        <v>103.44</v>
      </c>
      <c r="BP289" s="26">
        <v>44.97</v>
      </c>
      <c r="BQ289" s="26">
        <v>51.49</v>
      </c>
      <c r="BR289" s="26">
        <v>98.4</v>
      </c>
      <c r="BS289" s="26">
        <v>59.46</v>
      </c>
      <c r="BT289" s="26">
        <v>45.35</v>
      </c>
      <c r="BU289" s="26">
        <v>69.39</v>
      </c>
      <c r="BV289" s="26">
        <v>98.91</v>
      </c>
      <c r="BW289" s="26">
        <v>118.83</v>
      </c>
      <c r="BX289" s="26">
        <v>81.39</v>
      </c>
      <c r="BY289" s="25"/>
      <c r="BZ289" s="25"/>
      <c r="CA289" s="25"/>
      <c r="CB289" s="25"/>
      <c r="CC289" s="26">
        <v>151.75</v>
      </c>
      <c r="CD289" s="26">
        <v>42.89</v>
      </c>
      <c r="CE289" s="26">
        <v>83.28</v>
      </c>
      <c r="CF289" s="26">
        <v>110.58</v>
      </c>
      <c r="CG289" s="26">
        <v>90.13</v>
      </c>
    </row>
    <row r="290" spans="1:85" x14ac:dyDescent="0.3">
      <c r="A290" s="24" t="s">
        <v>361</v>
      </c>
      <c r="B290" s="26">
        <v>85.3</v>
      </c>
      <c r="C290" s="25"/>
      <c r="D290" s="26">
        <v>77.62</v>
      </c>
      <c r="E290" s="26">
        <v>98.07</v>
      </c>
      <c r="F290" s="26">
        <v>114.86</v>
      </c>
      <c r="G290" s="26">
        <v>52.25</v>
      </c>
      <c r="H290" s="26">
        <v>75.19</v>
      </c>
      <c r="I290" s="26">
        <v>74.67</v>
      </c>
      <c r="J290" s="26">
        <v>81.2</v>
      </c>
      <c r="K290" s="26">
        <v>82.41</v>
      </c>
      <c r="L290" s="26">
        <v>94.56</v>
      </c>
      <c r="M290" s="26">
        <v>83.43</v>
      </c>
      <c r="N290" s="26">
        <v>97.13</v>
      </c>
      <c r="O290" s="26">
        <v>104.16</v>
      </c>
      <c r="P290" s="26">
        <v>61.82</v>
      </c>
      <c r="Q290" s="26">
        <v>77.55</v>
      </c>
      <c r="R290" s="25"/>
      <c r="S290" s="25"/>
      <c r="T290" s="25"/>
      <c r="U290" s="26">
        <v>95.98</v>
      </c>
      <c r="V290" s="26">
        <v>91.52</v>
      </c>
      <c r="W290" s="25"/>
      <c r="X290" s="26">
        <v>79.17</v>
      </c>
      <c r="Y290" s="26">
        <v>69.400000000000006</v>
      </c>
      <c r="Z290" s="26">
        <v>35.58</v>
      </c>
      <c r="AA290" s="26">
        <v>98.07</v>
      </c>
      <c r="AB290" s="26">
        <v>100.35</v>
      </c>
      <c r="AC290" s="26">
        <v>264.37</v>
      </c>
      <c r="AD290" s="26">
        <v>113.47</v>
      </c>
      <c r="AE290" s="26">
        <v>112.83</v>
      </c>
      <c r="AF290" s="26">
        <v>122.78</v>
      </c>
      <c r="AG290" s="26">
        <v>129.30000000000001</v>
      </c>
      <c r="AH290" s="26">
        <v>159.66</v>
      </c>
      <c r="AI290" s="26">
        <v>91.11</v>
      </c>
      <c r="AJ290" s="26">
        <v>138.72</v>
      </c>
      <c r="AK290" s="26">
        <v>104.21</v>
      </c>
      <c r="AL290" s="26">
        <v>191.75</v>
      </c>
      <c r="AM290" s="26">
        <v>95.66</v>
      </c>
      <c r="AN290" s="26">
        <v>145.13</v>
      </c>
      <c r="AO290" s="26">
        <v>168.28</v>
      </c>
      <c r="AP290" s="26">
        <v>121.45</v>
      </c>
      <c r="AQ290" s="26">
        <v>87.15</v>
      </c>
      <c r="AR290" s="26">
        <v>75.81</v>
      </c>
      <c r="AS290" s="26">
        <v>95.67</v>
      </c>
      <c r="AT290" s="26">
        <v>142.1</v>
      </c>
      <c r="AU290" s="26">
        <v>52.25</v>
      </c>
      <c r="AV290" s="26">
        <v>77.08</v>
      </c>
      <c r="AW290" s="26">
        <v>73.14</v>
      </c>
      <c r="AX290" s="26">
        <v>74.67</v>
      </c>
      <c r="AY290" s="26">
        <v>71.13</v>
      </c>
      <c r="AZ290" s="26">
        <v>88.6</v>
      </c>
      <c r="BA290" s="26">
        <v>79.48</v>
      </c>
      <c r="BB290" s="26">
        <v>98.05</v>
      </c>
      <c r="BC290" s="26">
        <v>61.53</v>
      </c>
      <c r="BD290" s="26">
        <v>67.41</v>
      </c>
      <c r="BE290" s="26">
        <v>83.18</v>
      </c>
      <c r="BF290" s="25"/>
      <c r="BG290" s="26">
        <v>94.56</v>
      </c>
      <c r="BH290" s="26">
        <v>105.47</v>
      </c>
      <c r="BI290" s="26">
        <v>76.3</v>
      </c>
      <c r="BJ290" s="26">
        <v>86.81</v>
      </c>
      <c r="BK290" s="26">
        <v>74.900000000000006</v>
      </c>
      <c r="BL290" s="26">
        <v>80.09</v>
      </c>
      <c r="BM290" s="26">
        <v>185.51</v>
      </c>
      <c r="BN290" s="26">
        <v>37.22</v>
      </c>
      <c r="BO290" s="26">
        <v>104.16</v>
      </c>
      <c r="BP290" s="26">
        <v>46.2</v>
      </c>
      <c r="BQ290" s="26">
        <v>51.81</v>
      </c>
      <c r="BR290" s="26">
        <v>97.88</v>
      </c>
      <c r="BS290" s="26">
        <v>60.31</v>
      </c>
      <c r="BT290" s="26">
        <v>46.35</v>
      </c>
      <c r="BU290" s="26">
        <v>70.319999999999993</v>
      </c>
      <c r="BV290" s="26">
        <v>97.75</v>
      </c>
      <c r="BW290" s="26">
        <v>119.86</v>
      </c>
      <c r="BX290" s="26">
        <v>82.18</v>
      </c>
      <c r="BY290" s="25"/>
      <c r="BZ290" s="25"/>
      <c r="CA290" s="25"/>
      <c r="CB290" s="25"/>
      <c r="CC290" s="26">
        <v>149.65</v>
      </c>
      <c r="CD290" s="26">
        <v>43.18</v>
      </c>
      <c r="CE290" s="26">
        <v>82.84</v>
      </c>
      <c r="CF290" s="26">
        <v>106.89</v>
      </c>
      <c r="CG290" s="26">
        <v>88.49</v>
      </c>
    </row>
    <row r="291" spans="1:85" x14ac:dyDescent="0.3">
      <c r="A291" s="24" t="s">
        <v>362</v>
      </c>
      <c r="B291" s="26">
        <v>85.6</v>
      </c>
      <c r="C291" s="25"/>
      <c r="D291" s="26">
        <v>77.900000000000006</v>
      </c>
      <c r="E291" s="26">
        <v>98.17</v>
      </c>
      <c r="F291" s="26">
        <v>114.28</v>
      </c>
      <c r="G291" s="26">
        <v>52.35</v>
      </c>
      <c r="H291" s="26">
        <v>75.739999999999995</v>
      </c>
      <c r="I291" s="26">
        <v>75.760000000000005</v>
      </c>
      <c r="J291" s="26">
        <v>81.459999999999994</v>
      </c>
      <c r="K291" s="26">
        <v>84.08</v>
      </c>
      <c r="L291" s="26">
        <v>94.69</v>
      </c>
      <c r="M291" s="26">
        <v>83.13</v>
      </c>
      <c r="N291" s="26">
        <v>97.64</v>
      </c>
      <c r="O291" s="26">
        <v>104.63</v>
      </c>
      <c r="P291" s="26">
        <v>62.2</v>
      </c>
      <c r="Q291" s="26">
        <v>78.16</v>
      </c>
      <c r="R291" s="25"/>
      <c r="S291" s="25"/>
      <c r="T291" s="25"/>
      <c r="U291" s="26">
        <v>95.07</v>
      </c>
      <c r="V291" s="26">
        <v>88.25</v>
      </c>
      <c r="W291" s="25"/>
      <c r="X291" s="26">
        <v>79.53</v>
      </c>
      <c r="Y291" s="26">
        <v>69.239999999999995</v>
      </c>
      <c r="Z291" s="26">
        <v>33.630000000000003</v>
      </c>
      <c r="AA291" s="26">
        <v>98.17</v>
      </c>
      <c r="AB291" s="26">
        <v>100.19</v>
      </c>
      <c r="AC291" s="26">
        <v>260.16000000000003</v>
      </c>
      <c r="AD291" s="26">
        <v>113.19</v>
      </c>
      <c r="AE291" s="26">
        <v>113.29</v>
      </c>
      <c r="AF291" s="26">
        <v>122.53</v>
      </c>
      <c r="AG291" s="26">
        <v>129.07</v>
      </c>
      <c r="AH291" s="26">
        <v>158.02000000000001</v>
      </c>
      <c r="AI291" s="26">
        <v>90.93</v>
      </c>
      <c r="AJ291" s="26">
        <v>138.69</v>
      </c>
      <c r="AK291" s="26">
        <v>104.09</v>
      </c>
      <c r="AL291" s="26">
        <v>189.45</v>
      </c>
      <c r="AM291" s="26">
        <v>95.56</v>
      </c>
      <c r="AN291" s="26">
        <v>142.99</v>
      </c>
      <c r="AO291" s="26">
        <v>166.49</v>
      </c>
      <c r="AP291" s="26">
        <v>120.74</v>
      </c>
      <c r="AQ291" s="26">
        <v>86.82</v>
      </c>
      <c r="AR291" s="26">
        <v>75.83</v>
      </c>
      <c r="AS291" s="26">
        <v>95.72</v>
      </c>
      <c r="AT291" s="26">
        <v>142.03</v>
      </c>
      <c r="AU291" s="26">
        <v>52.35</v>
      </c>
      <c r="AV291" s="26">
        <v>77.17</v>
      </c>
      <c r="AW291" s="26">
        <v>74.19</v>
      </c>
      <c r="AX291" s="26">
        <v>75.760000000000005</v>
      </c>
      <c r="AY291" s="26">
        <v>71.930000000000007</v>
      </c>
      <c r="AZ291" s="26">
        <v>88.8</v>
      </c>
      <c r="BA291" s="26">
        <v>79.69</v>
      </c>
      <c r="BB291" s="26">
        <v>98.59</v>
      </c>
      <c r="BC291" s="26">
        <v>62.2</v>
      </c>
      <c r="BD291" s="26">
        <v>68.709999999999994</v>
      </c>
      <c r="BE291" s="26">
        <v>86.09</v>
      </c>
      <c r="BF291" s="25"/>
      <c r="BG291" s="26">
        <v>94.69</v>
      </c>
      <c r="BH291" s="26">
        <v>104.97</v>
      </c>
      <c r="BI291" s="26">
        <v>77.13</v>
      </c>
      <c r="BJ291" s="26">
        <v>86.16</v>
      </c>
      <c r="BK291" s="26">
        <v>74.42</v>
      </c>
      <c r="BL291" s="26">
        <v>81.13</v>
      </c>
      <c r="BM291" s="26">
        <v>184.29</v>
      </c>
      <c r="BN291" s="26">
        <v>38.229999999999997</v>
      </c>
      <c r="BO291" s="26">
        <v>104.63</v>
      </c>
      <c r="BP291" s="26">
        <v>47.07</v>
      </c>
      <c r="BQ291" s="26">
        <v>51.95</v>
      </c>
      <c r="BR291" s="26">
        <v>97.55</v>
      </c>
      <c r="BS291" s="26">
        <v>60.9</v>
      </c>
      <c r="BT291" s="26">
        <v>47.1</v>
      </c>
      <c r="BU291" s="26">
        <v>71.13</v>
      </c>
      <c r="BV291" s="26">
        <v>96.1</v>
      </c>
      <c r="BW291" s="26">
        <v>120.5</v>
      </c>
      <c r="BX291" s="26">
        <v>82.73</v>
      </c>
      <c r="BY291" s="25"/>
      <c r="BZ291" s="25"/>
      <c r="CA291" s="25"/>
      <c r="CB291" s="25"/>
      <c r="CC291" s="26">
        <v>147.6</v>
      </c>
      <c r="CD291" s="26">
        <v>43.37</v>
      </c>
      <c r="CE291" s="26">
        <v>82.51</v>
      </c>
      <c r="CF291" s="26">
        <v>101.74</v>
      </c>
      <c r="CG291" s="26">
        <v>84.8</v>
      </c>
    </row>
    <row r="292" spans="1:85" x14ac:dyDescent="0.3">
      <c r="A292" s="24" t="s">
        <v>363</v>
      </c>
      <c r="B292" s="26">
        <v>85.97</v>
      </c>
      <c r="C292" s="25"/>
      <c r="D292" s="26">
        <v>77.760000000000005</v>
      </c>
      <c r="E292" s="26">
        <v>98.05</v>
      </c>
      <c r="F292" s="26">
        <v>113.94</v>
      </c>
      <c r="G292" s="26">
        <v>52.38</v>
      </c>
      <c r="H292" s="26">
        <v>76.34</v>
      </c>
      <c r="I292" s="26">
        <v>77.09</v>
      </c>
      <c r="J292" s="26">
        <v>82.01</v>
      </c>
      <c r="K292" s="26">
        <v>85.85</v>
      </c>
      <c r="L292" s="26">
        <v>94.63</v>
      </c>
      <c r="M292" s="26">
        <v>83.06</v>
      </c>
      <c r="N292" s="26">
        <v>97.77</v>
      </c>
      <c r="O292" s="26">
        <v>105.46</v>
      </c>
      <c r="P292" s="26">
        <v>62.69</v>
      </c>
      <c r="Q292" s="26">
        <v>78.930000000000007</v>
      </c>
      <c r="R292" s="25"/>
      <c r="S292" s="25"/>
      <c r="T292" s="25"/>
      <c r="U292" s="26">
        <v>94.52</v>
      </c>
      <c r="V292" s="26">
        <v>86.98</v>
      </c>
      <c r="W292" s="25"/>
      <c r="X292" s="26">
        <v>79.42</v>
      </c>
      <c r="Y292" s="26">
        <v>69.040000000000006</v>
      </c>
      <c r="Z292" s="26">
        <v>32.65</v>
      </c>
      <c r="AA292" s="26">
        <v>98.05</v>
      </c>
      <c r="AB292" s="26">
        <v>100.32</v>
      </c>
      <c r="AC292" s="26">
        <v>256.95999999999998</v>
      </c>
      <c r="AD292" s="26">
        <v>113.52</v>
      </c>
      <c r="AE292" s="26">
        <v>115.93</v>
      </c>
      <c r="AF292" s="26">
        <v>123.31</v>
      </c>
      <c r="AG292" s="26">
        <v>129.49</v>
      </c>
      <c r="AH292" s="26">
        <v>156.66</v>
      </c>
      <c r="AI292" s="26">
        <v>90.77</v>
      </c>
      <c r="AJ292" s="26">
        <v>138.59</v>
      </c>
      <c r="AK292" s="26">
        <v>104.15</v>
      </c>
      <c r="AL292" s="26">
        <v>187.5</v>
      </c>
      <c r="AM292" s="26">
        <v>95.67</v>
      </c>
      <c r="AN292" s="26">
        <v>140.75</v>
      </c>
      <c r="AO292" s="26">
        <v>165.61</v>
      </c>
      <c r="AP292" s="26">
        <v>120.05</v>
      </c>
      <c r="AQ292" s="26">
        <v>86.58</v>
      </c>
      <c r="AR292" s="26">
        <v>75.97</v>
      </c>
      <c r="AS292" s="26">
        <v>95.81</v>
      </c>
      <c r="AT292" s="26">
        <v>141.69</v>
      </c>
      <c r="AU292" s="26">
        <v>52.38</v>
      </c>
      <c r="AV292" s="26">
        <v>77.239999999999995</v>
      </c>
      <c r="AW292" s="26">
        <v>75.39</v>
      </c>
      <c r="AX292" s="26">
        <v>77.09</v>
      </c>
      <c r="AY292" s="26">
        <v>73.73</v>
      </c>
      <c r="AZ292" s="26">
        <v>89.04</v>
      </c>
      <c r="BA292" s="26">
        <v>80.2</v>
      </c>
      <c r="BB292" s="26">
        <v>99.53</v>
      </c>
      <c r="BC292" s="26">
        <v>61.24</v>
      </c>
      <c r="BD292" s="26">
        <v>68.78</v>
      </c>
      <c r="BE292" s="26">
        <v>90.55</v>
      </c>
      <c r="BF292" s="25"/>
      <c r="BG292" s="26">
        <v>94.63</v>
      </c>
      <c r="BH292" s="26">
        <v>104.98</v>
      </c>
      <c r="BI292" s="26">
        <v>77.790000000000006</v>
      </c>
      <c r="BJ292" s="26">
        <v>85.8</v>
      </c>
      <c r="BK292" s="26">
        <v>74.31</v>
      </c>
      <c r="BL292" s="26">
        <v>81.42</v>
      </c>
      <c r="BM292" s="26">
        <v>182.99</v>
      </c>
      <c r="BN292" s="26">
        <v>39.35</v>
      </c>
      <c r="BO292" s="26">
        <v>105.46</v>
      </c>
      <c r="BP292" s="26">
        <v>47.99</v>
      </c>
      <c r="BQ292" s="26">
        <v>52.19</v>
      </c>
      <c r="BR292" s="26">
        <v>97.41</v>
      </c>
      <c r="BS292" s="26">
        <v>61.69</v>
      </c>
      <c r="BT292" s="26">
        <v>47.97</v>
      </c>
      <c r="BU292" s="26">
        <v>72.16</v>
      </c>
      <c r="BV292" s="26">
        <v>94.86</v>
      </c>
      <c r="BW292" s="26">
        <v>121.09</v>
      </c>
      <c r="BX292" s="26">
        <v>83.32</v>
      </c>
      <c r="BY292" s="25"/>
      <c r="BZ292" s="25"/>
      <c r="CA292" s="25"/>
      <c r="CB292" s="25"/>
      <c r="CC292" s="26">
        <v>145.94</v>
      </c>
      <c r="CD292" s="26">
        <v>43.88</v>
      </c>
      <c r="CE292" s="26">
        <v>83.28</v>
      </c>
      <c r="CF292" s="26">
        <v>97.36</v>
      </c>
      <c r="CG292" s="26">
        <v>83.86</v>
      </c>
    </row>
    <row r="293" spans="1:85" x14ac:dyDescent="0.3">
      <c r="A293" s="24" t="s">
        <v>364</v>
      </c>
      <c r="B293" s="26">
        <v>86.24</v>
      </c>
      <c r="C293" s="25"/>
      <c r="D293" s="26">
        <v>78.44</v>
      </c>
      <c r="E293" s="26">
        <v>97.76</v>
      </c>
      <c r="F293" s="26">
        <v>113.21</v>
      </c>
      <c r="G293" s="26">
        <v>52.46</v>
      </c>
      <c r="H293" s="26">
        <v>77.010000000000005</v>
      </c>
      <c r="I293" s="26">
        <v>77.69</v>
      </c>
      <c r="J293" s="26">
        <v>82.51</v>
      </c>
      <c r="K293" s="26">
        <v>88.24</v>
      </c>
      <c r="L293" s="26">
        <v>94.25</v>
      </c>
      <c r="M293" s="26">
        <v>83.25</v>
      </c>
      <c r="N293" s="26">
        <v>97.29</v>
      </c>
      <c r="O293" s="26">
        <v>106.24</v>
      </c>
      <c r="P293" s="26">
        <v>62.77</v>
      </c>
      <c r="Q293" s="26">
        <v>78.83</v>
      </c>
      <c r="R293" s="25"/>
      <c r="S293" s="25"/>
      <c r="T293" s="25"/>
      <c r="U293" s="26">
        <v>93.91</v>
      </c>
      <c r="V293" s="26">
        <v>84.54</v>
      </c>
      <c r="W293" s="25"/>
      <c r="X293" s="26">
        <v>80.099999999999994</v>
      </c>
      <c r="Y293" s="26">
        <v>68.7</v>
      </c>
      <c r="Z293" s="26">
        <v>34.03</v>
      </c>
      <c r="AA293" s="26">
        <v>97.76</v>
      </c>
      <c r="AB293" s="26">
        <v>99.84</v>
      </c>
      <c r="AC293" s="26">
        <v>253.81</v>
      </c>
      <c r="AD293" s="26">
        <v>115.89</v>
      </c>
      <c r="AE293" s="26">
        <v>115.32</v>
      </c>
      <c r="AF293" s="26">
        <v>122.47</v>
      </c>
      <c r="AG293" s="26">
        <v>127.83</v>
      </c>
      <c r="AH293" s="26">
        <v>155</v>
      </c>
      <c r="AI293" s="26">
        <v>91.07</v>
      </c>
      <c r="AJ293" s="26">
        <v>138.22999999999999</v>
      </c>
      <c r="AK293" s="26">
        <v>103.46</v>
      </c>
      <c r="AL293" s="26">
        <v>185.45</v>
      </c>
      <c r="AM293" s="26">
        <v>95.52</v>
      </c>
      <c r="AN293" s="26">
        <v>138.63</v>
      </c>
      <c r="AO293" s="26">
        <v>163.94</v>
      </c>
      <c r="AP293" s="26">
        <v>119.04</v>
      </c>
      <c r="AQ293" s="26">
        <v>86.05</v>
      </c>
      <c r="AR293" s="26">
        <v>75.81</v>
      </c>
      <c r="AS293" s="26">
        <v>96.01</v>
      </c>
      <c r="AT293" s="26">
        <v>140.22999999999999</v>
      </c>
      <c r="AU293" s="26">
        <v>52.46</v>
      </c>
      <c r="AV293" s="26">
        <v>77.41</v>
      </c>
      <c r="AW293" s="26">
        <v>76.58</v>
      </c>
      <c r="AX293" s="26">
        <v>77.69</v>
      </c>
      <c r="AY293" s="26">
        <v>74.31</v>
      </c>
      <c r="AZ293" s="26">
        <v>89.02</v>
      </c>
      <c r="BA293" s="26">
        <v>80.900000000000006</v>
      </c>
      <c r="BB293" s="26">
        <v>100.91</v>
      </c>
      <c r="BC293" s="26">
        <v>60.19</v>
      </c>
      <c r="BD293" s="26">
        <v>69.45</v>
      </c>
      <c r="BE293" s="26">
        <v>96.16</v>
      </c>
      <c r="BF293" s="25"/>
      <c r="BG293" s="26">
        <v>94.25</v>
      </c>
      <c r="BH293" s="26">
        <v>104.38</v>
      </c>
      <c r="BI293" s="26">
        <v>78.290000000000006</v>
      </c>
      <c r="BJ293" s="26">
        <v>86.06</v>
      </c>
      <c r="BK293" s="26">
        <v>74.31</v>
      </c>
      <c r="BL293" s="26">
        <v>80.930000000000007</v>
      </c>
      <c r="BM293" s="26">
        <v>181.75</v>
      </c>
      <c r="BN293" s="26">
        <v>39.64</v>
      </c>
      <c r="BO293" s="26">
        <v>106.24</v>
      </c>
      <c r="BP293" s="26">
        <v>47.9</v>
      </c>
      <c r="BQ293" s="26">
        <v>52.22</v>
      </c>
      <c r="BR293" s="26">
        <v>97.8</v>
      </c>
      <c r="BS293" s="26">
        <v>61.64</v>
      </c>
      <c r="BT293" s="26">
        <v>48.22</v>
      </c>
      <c r="BU293" s="26">
        <v>71.92</v>
      </c>
      <c r="BV293" s="26">
        <v>93.71</v>
      </c>
      <c r="BW293" s="26">
        <v>121.97</v>
      </c>
      <c r="BX293" s="26">
        <v>83.47</v>
      </c>
      <c r="BY293" s="25"/>
      <c r="BZ293" s="25"/>
      <c r="CA293" s="25"/>
      <c r="CB293" s="25"/>
      <c r="CC293" s="26">
        <v>144.35</v>
      </c>
      <c r="CD293" s="26">
        <v>44.2</v>
      </c>
      <c r="CE293" s="26">
        <v>84.8</v>
      </c>
      <c r="CF293" s="26">
        <v>93.74</v>
      </c>
      <c r="CG293" s="26">
        <v>80.34</v>
      </c>
    </row>
    <row r="294" spans="1:85" x14ac:dyDescent="0.3">
      <c r="A294" s="24" t="s">
        <v>365</v>
      </c>
      <c r="B294" s="26">
        <v>86.47</v>
      </c>
      <c r="C294" s="25"/>
      <c r="D294" s="26">
        <v>79.010000000000005</v>
      </c>
      <c r="E294" s="26">
        <v>99.12</v>
      </c>
      <c r="F294" s="26">
        <v>112.66</v>
      </c>
      <c r="G294" s="26">
        <v>52.52</v>
      </c>
      <c r="H294" s="26">
        <v>77.31</v>
      </c>
      <c r="I294" s="26">
        <v>77.930000000000007</v>
      </c>
      <c r="J294" s="26">
        <v>82.5</v>
      </c>
      <c r="K294" s="26">
        <v>89.06</v>
      </c>
      <c r="L294" s="26">
        <v>93.99</v>
      </c>
      <c r="M294" s="26">
        <v>83.25</v>
      </c>
      <c r="N294" s="26">
        <v>97.15</v>
      </c>
      <c r="O294" s="26">
        <v>105.7</v>
      </c>
      <c r="P294" s="26">
        <v>63.31</v>
      </c>
      <c r="Q294" s="26">
        <v>79.61</v>
      </c>
      <c r="R294" s="25"/>
      <c r="S294" s="25"/>
      <c r="T294" s="25"/>
      <c r="U294" s="26">
        <v>93.46</v>
      </c>
      <c r="V294" s="26">
        <v>84.89</v>
      </c>
      <c r="W294" s="25"/>
      <c r="X294" s="26">
        <v>80.61</v>
      </c>
      <c r="Y294" s="26">
        <v>68.349999999999994</v>
      </c>
      <c r="Z294" s="26">
        <v>36.659999999999997</v>
      </c>
      <c r="AA294" s="26">
        <v>99.12</v>
      </c>
      <c r="AB294" s="26">
        <v>99.55</v>
      </c>
      <c r="AC294" s="26">
        <v>251.16</v>
      </c>
      <c r="AD294" s="26">
        <v>115.94</v>
      </c>
      <c r="AE294" s="26">
        <v>115.15</v>
      </c>
      <c r="AF294" s="26">
        <v>122.08</v>
      </c>
      <c r="AG294" s="26">
        <v>126.45</v>
      </c>
      <c r="AH294" s="26">
        <v>153.57</v>
      </c>
      <c r="AI294" s="26">
        <v>91.36</v>
      </c>
      <c r="AJ294" s="26">
        <v>137.57</v>
      </c>
      <c r="AK294" s="26">
        <v>103.15</v>
      </c>
      <c r="AL294" s="26">
        <v>184.02</v>
      </c>
      <c r="AM294" s="26">
        <v>95.24</v>
      </c>
      <c r="AN294" s="26">
        <v>136.71</v>
      </c>
      <c r="AO294" s="26">
        <v>162.72999999999999</v>
      </c>
      <c r="AP294" s="26">
        <v>118.38</v>
      </c>
      <c r="AQ294" s="26">
        <v>85.72</v>
      </c>
      <c r="AR294" s="26">
        <v>76.16</v>
      </c>
      <c r="AS294" s="26">
        <v>95.95</v>
      </c>
      <c r="AT294" s="26">
        <v>139.27000000000001</v>
      </c>
      <c r="AU294" s="26">
        <v>52.52</v>
      </c>
      <c r="AV294" s="26">
        <v>77.36</v>
      </c>
      <c r="AW294" s="26">
        <v>77.28</v>
      </c>
      <c r="AX294" s="26">
        <v>77.930000000000007</v>
      </c>
      <c r="AY294" s="26">
        <v>74.52</v>
      </c>
      <c r="AZ294" s="26">
        <v>89.15</v>
      </c>
      <c r="BA294" s="26">
        <v>80.81</v>
      </c>
      <c r="BB294" s="26">
        <v>101.46</v>
      </c>
      <c r="BC294" s="26">
        <v>59.56</v>
      </c>
      <c r="BD294" s="26">
        <v>71.22</v>
      </c>
      <c r="BE294" s="26">
        <v>96.78</v>
      </c>
      <c r="BF294" s="25"/>
      <c r="BG294" s="26">
        <v>93.99</v>
      </c>
      <c r="BH294" s="26">
        <v>103.85</v>
      </c>
      <c r="BI294" s="26">
        <v>78.88</v>
      </c>
      <c r="BJ294" s="26">
        <v>85.75</v>
      </c>
      <c r="BK294" s="26">
        <v>74.58</v>
      </c>
      <c r="BL294" s="26">
        <v>80.5</v>
      </c>
      <c r="BM294" s="26">
        <v>182.01</v>
      </c>
      <c r="BN294" s="26">
        <v>39.700000000000003</v>
      </c>
      <c r="BO294" s="26">
        <v>105.7</v>
      </c>
      <c r="BP294" s="26">
        <v>48.65</v>
      </c>
      <c r="BQ294" s="26">
        <v>52.51</v>
      </c>
      <c r="BR294" s="26">
        <v>98.14</v>
      </c>
      <c r="BS294" s="26">
        <v>62.28</v>
      </c>
      <c r="BT294" s="26">
        <v>48.66</v>
      </c>
      <c r="BU294" s="26">
        <v>73.22</v>
      </c>
      <c r="BV294" s="26">
        <v>93.53</v>
      </c>
      <c r="BW294" s="26">
        <v>121.69</v>
      </c>
      <c r="BX294" s="26">
        <v>83.46</v>
      </c>
      <c r="BY294" s="25"/>
      <c r="BZ294" s="25"/>
      <c r="CA294" s="25"/>
      <c r="CB294" s="25"/>
      <c r="CC294" s="26">
        <v>142.91999999999999</v>
      </c>
      <c r="CD294" s="26">
        <v>44.68</v>
      </c>
      <c r="CE294" s="26">
        <v>86.35</v>
      </c>
      <c r="CF294" s="26">
        <v>91.01</v>
      </c>
      <c r="CG294" s="26">
        <v>81.33</v>
      </c>
    </row>
    <row r="295" spans="1:85" x14ac:dyDescent="0.3">
      <c r="A295" s="24" t="s">
        <v>366</v>
      </c>
      <c r="B295" s="26">
        <v>86.66</v>
      </c>
      <c r="C295" s="25"/>
      <c r="D295" s="26">
        <v>79.3</v>
      </c>
      <c r="E295" s="26">
        <v>100.13</v>
      </c>
      <c r="F295" s="26">
        <v>112.13</v>
      </c>
      <c r="G295" s="26">
        <v>52.58</v>
      </c>
      <c r="H295" s="26">
        <v>77.959999999999994</v>
      </c>
      <c r="I295" s="26">
        <v>78.2</v>
      </c>
      <c r="J295" s="26">
        <v>82.92</v>
      </c>
      <c r="K295" s="26">
        <v>89.57</v>
      </c>
      <c r="L295" s="26">
        <v>93.51</v>
      </c>
      <c r="M295" s="26">
        <v>83.27</v>
      </c>
      <c r="N295" s="26">
        <v>96.87</v>
      </c>
      <c r="O295" s="26">
        <v>105.64</v>
      </c>
      <c r="P295" s="26">
        <v>63.61</v>
      </c>
      <c r="Q295" s="26">
        <v>80.08</v>
      </c>
      <c r="R295" s="25"/>
      <c r="S295" s="25"/>
      <c r="T295" s="25"/>
      <c r="U295" s="26">
        <v>92.94</v>
      </c>
      <c r="V295" s="26">
        <v>83.67</v>
      </c>
      <c r="W295" s="25"/>
      <c r="X295" s="26">
        <v>80.83</v>
      </c>
      <c r="Y295" s="26">
        <v>67.81</v>
      </c>
      <c r="Z295" s="26">
        <v>39.909999999999997</v>
      </c>
      <c r="AA295" s="26">
        <v>100.13</v>
      </c>
      <c r="AB295" s="26">
        <v>99.42</v>
      </c>
      <c r="AC295" s="26">
        <v>248.04</v>
      </c>
      <c r="AD295" s="26">
        <v>115.63</v>
      </c>
      <c r="AE295" s="26">
        <v>114.63</v>
      </c>
      <c r="AF295" s="26">
        <v>121.86</v>
      </c>
      <c r="AG295" s="26">
        <v>125.64</v>
      </c>
      <c r="AH295" s="26">
        <v>152.36000000000001</v>
      </c>
      <c r="AI295" s="26">
        <v>91.67</v>
      </c>
      <c r="AJ295" s="26">
        <v>136.77000000000001</v>
      </c>
      <c r="AK295" s="26">
        <v>102.72</v>
      </c>
      <c r="AL295" s="26">
        <v>183.46</v>
      </c>
      <c r="AM295" s="26">
        <v>95.1</v>
      </c>
      <c r="AN295" s="26">
        <v>134.88</v>
      </c>
      <c r="AO295" s="26">
        <v>162.08000000000001</v>
      </c>
      <c r="AP295" s="26">
        <v>117.51</v>
      </c>
      <c r="AQ295" s="26">
        <v>85.29</v>
      </c>
      <c r="AR295" s="26">
        <v>75.98</v>
      </c>
      <c r="AS295" s="26">
        <v>95.96</v>
      </c>
      <c r="AT295" s="26">
        <v>137.86000000000001</v>
      </c>
      <c r="AU295" s="26">
        <v>52.58</v>
      </c>
      <c r="AV295" s="26">
        <v>77.77</v>
      </c>
      <c r="AW295" s="26">
        <v>78.17</v>
      </c>
      <c r="AX295" s="26">
        <v>78.2</v>
      </c>
      <c r="AY295" s="26">
        <v>75.33</v>
      </c>
      <c r="AZ295" s="26">
        <v>89.13</v>
      </c>
      <c r="BA295" s="26">
        <v>81.36</v>
      </c>
      <c r="BB295" s="26">
        <v>101.96</v>
      </c>
      <c r="BC295" s="26">
        <v>58.59</v>
      </c>
      <c r="BD295" s="26">
        <v>71.75</v>
      </c>
      <c r="BE295" s="26">
        <v>97.46</v>
      </c>
      <c r="BF295" s="25"/>
      <c r="BG295" s="26">
        <v>93.51</v>
      </c>
      <c r="BH295" s="26">
        <v>103.57</v>
      </c>
      <c r="BI295" s="26">
        <v>79.44</v>
      </c>
      <c r="BJ295" s="26">
        <v>85.6</v>
      </c>
      <c r="BK295" s="26">
        <v>74.52</v>
      </c>
      <c r="BL295" s="26">
        <v>80.52</v>
      </c>
      <c r="BM295" s="26">
        <v>180.5</v>
      </c>
      <c r="BN295" s="26">
        <v>40.08</v>
      </c>
      <c r="BO295" s="26">
        <v>105.64</v>
      </c>
      <c r="BP295" s="26">
        <v>48.97</v>
      </c>
      <c r="BQ295" s="26">
        <v>52.57</v>
      </c>
      <c r="BR295" s="26">
        <v>98.66</v>
      </c>
      <c r="BS295" s="26">
        <v>62.51</v>
      </c>
      <c r="BT295" s="26">
        <v>48.89</v>
      </c>
      <c r="BU295" s="26">
        <v>74.03</v>
      </c>
      <c r="BV295" s="26">
        <v>93.38</v>
      </c>
      <c r="BW295" s="26">
        <v>121.62</v>
      </c>
      <c r="BX295" s="26">
        <v>83.39</v>
      </c>
      <c r="BY295" s="25"/>
      <c r="BZ295" s="25"/>
      <c r="CA295" s="25"/>
      <c r="CB295" s="25"/>
      <c r="CC295" s="26">
        <v>141.26</v>
      </c>
      <c r="CD295" s="26">
        <v>45.24</v>
      </c>
      <c r="CE295" s="26">
        <v>89.19</v>
      </c>
      <c r="CF295" s="26">
        <v>87.94</v>
      </c>
      <c r="CG295" s="26">
        <v>79.3</v>
      </c>
    </row>
    <row r="296" spans="1:85" x14ac:dyDescent="0.3">
      <c r="A296" s="24" t="s">
        <v>367</v>
      </c>
      <c r="B296" s="26">
        <v>86.93</v>
      </c>
      <c r="C296" s="25"/>
      <c r="D296" s="26">
        <v>79.13</v>
      </c>
      <c r="E296" s="26">
        <v>100.68</v>
      </c>
      <c r="F296" s="26">
        <v>111.93</v>
      </c>
      <c r="G296" s="26">
        <v>52.75</v>
      </c>
      <c r="H296" s="26">
        <v>78.760000000000005</v>
      </c>
      <c r="I296" s="26">
        <v>78.34</v>
      </c>
      <c r="J296" s="26">
        <v>83.46</v>
      </c>
      <c r="K296" s="26">
        <v>90.17</v>
      </c>
      <c r="L296" s="26">
        <v>93.29</v>
      </c>
      <c r="M296" s="26">
        <v>83.54</v>
      </c>
      <c r="N296" s="26">
        <v>97.34</v>
      </c>
      <c r="O296" s="26">
        <v>105.22</v>
      </c>
      <c r="P296" s="26">
        <v>63.88</v>
      </c>
      <c r="Q296" s="26">
        <v>80.319999999999993</v>
      </c>
      <c r="R296" s="25"/>
      <c r="S296" s="25"/>
      <c r="T296" s="25"/>
      <c r="U296" s="26">
        <v>92.52</v>
      </c>
      <c r="V296" s="26">
        <v>82.88</v>
      </c>
      <c r="W296" s="25"/>
      <c r="X296" s="26">
        <v>80.56</v>
      </c>
      <c r="Y296" s="26">
        <v>67.52</v>
      </c>
      <c r="Z296" s="26">
        <v>42.94</v>
      </c>
      <c r="AA296" s="26">
        <v>100.68</v>
      </c>
      <c r="AB296" s="26">
        <v>99.32</v>
      </c>
      <c r="AC296" s="26">
        <v>244.29</v>
      </c>
      <c r="AD296" s="26">
        <v>116.17</v>
      </c>
      <c r="AE296" s="26">
        <v>114.64</v>
      </c>
      <c r="AF296" s="26">
        <v>122.23</v>
      </c>
      <c r="AG296" s="26">
        <v>125.95</v>
      </c>
      <c r="AH296" s="26">
        <v>151.31</v>
      </c>
      <c r="AI296" s="26">
        <v>92</v>
      </c>
      <c r="AJ296" s="26">
        <v>136.13</v>
      </c>
      <c r="AK296" s="26">
        <v>103.76</v>
      </c>
      <c r="AL296" s="26">
        <v>183.34</v>
      </c>
      <c r="AM296" s="26">
        <v>95.16</v>
      </c>
      <c r="AN296" s="26">
        <v>133.22</v>
      </c>
      <c r="AO296" s="26">
        <v>161.91999999999999</v>
      </c>
      <c r="AP296" s="26">
        <v>117.1</v>
      </c>
      <c r="AQ296" s="26">
        <v>85.12</v>
      </c>
      <c r="AR296" s="26">
        <v>76.41</v>
      </c>
      <c r="AS296" s="26">
        <v>96.66</v>
      </c>
      <c r="AT296" s="26">
        <v>137.44</v>
      </c>
      <c r="AU296" s="26">
        <v>52.75</v>
      </c>
      <c r="AV296" s="26">
        <v>78.349999999999994</v>
      </c>
      <c r="AW296" s="26">
        <v>79.209999999999994</v>
      </c>
      <c r="AX296" s="26">
        <v>78.34</v>
      </c>
      <c r="AY296" s="26">
        <v>76.41</v>
      </c>
      <c r="AZ296" s="26">
        <v>89.14</v>
      </c>
      <c r="BA296" s="26">
        <v>82.06</v>
      </c>
      <c r="BB296" s="26">
        <v>102.89</v>
      </c>
      <c r="BC296" s="26">
        <v>57.22</v>
      </c>
      <c r="BD296" s="26">
        <v>71.239999999999995</v>
      </c>
      <c r="BE296" s="26">
        <v>99.09</v>
      </c>
      <c r="BF296" s="25"/>
      <c r="BG296" s="26">
        <v>93.29</v>
      </c>
      <c r="BH296" s="26">
        <v>103.69</v>
      </c>
      <c r="BI296" s="26">
        <v>80.12</v>
      </c>
      <c r="BJ296" s="26">
        <v>85.77</v>
      </c>
      <c r="BK296" s="26">
        <v>74.62</v>
      </c>
      <c r="BL296" s="26">
        <v>81.260000000000005</v>
      </c>
      <c r="BM296" s="26">
        <v>180.07</v>
      </c>
      <c r="BN296" s="26">
        <v>40.86</v>
      </c>
      <c r="BO296" s="26">
        <v>105.22</v>
      </c>
      <c r="BP296" s="26">
        <v>48.93</v>
      </c>
      <c r="BQ296" s="26">
        <v>52.69</v>
      </c>
      <c r="BR296" s="26">
        <v>99.55</v>
      </c>
      <c r="BS296" s="26">
        <v>62.67</v>
      </c>
      <c r="BT296" s="26">
        <v>49.27</v>
      </c>
      <c r="BU296" s="26">
        <v>74.37</v>
      </c>
      <c r="BV296" s="26">
        <v>93.68</v>
      </c>
      <c r="BW296" s="26">
        <v>121.87</v>
      </c>
      <c r="BX296" s="26">
        <v>83.42</v>
      </c>
      <c r="BY296" s="25"/>
      <c r="BZ296" s="25"/>
      <c r="CA296" s="25"/>
      <c r="CB296" s="25"/>
      <c r="CC296" s="26">
        <v>139.66999999999999</v>
      </c>
      <c r="CD296" s="26">
        <v>45.93</v>
      </c>
      <c r="CE296" s="26">
        <v>91.91</v>
      </c>
      <c r="CF296" s="26">
        <v>83.86</v>
      </c>
      <c r="CG296" s="26">
        <v>78.36</v>
      </c>
    </row>
    <row r="297" spans="1:85" x14ac:dyDescent="0.3">
      <c r="A297" s="24" t="s">
        <v>368</v>
      </c>
      <c r="B297" s="26">
        <v>87.09</v>
      </c>
      <c r="C297" s="25"/>
      <c r="D297" s="26">
        <v>79.680000000000007</v>
      </c>
      <c r="E297" s="26">
        <v>100.36</v>
      </c>
      <c r="F297" s="26">
        <v>111.31</v>
      </c>
      <c r="G297" s="26">
        <v>53.12</v>
      </c>
      <c r="H297" s="26">
        <v>79.459999999999994</v>
      </c>
      <c r="I297" s="26">
        <v>78.38</v>
      </c>
      <c r="J297" s="26">
        <v>84.08</v>
      </c>
      <c r="K297" s="26">
        <v>90.41</v>
      </c>
      <c r="L297" s="26">
        <v>93.29</v>
      </c>
      <c r="M297" s="26">
        <v>83.85</v>
      </c>
      <c r="N297" s="26">
        <v>97.63</v>
      </c>
      <c r="O297" s="26">
        <v>105.23</v>
      </c>
      <c r="P297" s="26">
        <v>64.28</v>
      </c>
      <c r="Q297" s="26">
        <v>80.48</v>
      </c>
      <c r="R297" s="25"/>
      <c r="S297" s="25"/>
      <c r="T297" s="25"/>
      <c r="U297" s="26">
        <v>91.83</v>
      </c>
      <c r="V297" s="26">
        <v>81.91</v>
      </c>
      <c r="W297" s="25"/>
      <c r="X297" s="26">
        <v>81.09</v>
      </c>
      <c r="Y297" s="26">
        <v>66.72</v>
      </c>
      <c r="Z297" s="26">
        <v>45.31</v>
      </c>
      <c r="AA297" s="26">
        <v>100.36</v>
      </c>
      <c r="AB297" s="26">
        <v>99.04</v>
      </c>
      <c r="AC297" s="26">
        <v>241.18</v>
      </c>
      <c r="AD297" s="26">
        <v>115.8</v>
      </c>
      <c r="AE297" s="26">
        <v>114.31</v>
      </c>
      <c r="AF297" s="26">
        <v>122.06</v>
      </c>
      <c r="AG297" s="26">
        <v>124.88</v>
      </c>
      <c r="AH297" s="26">
        <v>148.61000000000001</v>
      </c>
      <c r="AI297" s="26">
        <v>92.16</v>
      </c>
      <c r="AJ297" s="26">
        <v>134.9</v>
      </c>
      <c r="AK297" s="26">
        <v>103.75</v>
      </c>
      <c r="AL297" s="26">
        <v>182.29</v>
      </c>
      <c r="AM297" s="26">
        <v>95.18</v>
      </c>
      <c r="AN297" s="26">
        <v>132.08000000000001</v>
      </c>
      <c r="AO297" s="26">
        <v>160.49</v>
      </c>
      <c r="AP297" s="26">
        <v>116.27</v>
      </c>
      <c r="AQ297" s="26">
        <v>84.72</v>
      </c>
      <c r="AR297" s="26">
        <v>76.63</v>
      </c>
      <c r="AS297" s="26">
        <v>96.66</v>
      </c>
      <c r="AT297" s="26">
        <v>136.76</v>
      </c>
      <c r="AU297" s="26">
        <v>53.12</v>
      </c>
      <c r="AV297" s="26">
        <v>78.569999999999993</v>
      </c>
      <c r="AW297" s="26">
        <v>80.42</v>
      </c>
      <c r="AX297" s="26">
        <v>78.38</v>
      </c>
      <c r="AY297" s="26">
        <v>77.56</v>
      </c>
      <c r="AZ297" s="26">
        <v>88.97</v>
      </c>
      <c r="BA297" s="26">
        <v>82.95</v>
      </c>
      <c r="BB297" s="26">
        <v>102.91</v>
      </c>
      <c r="BC297" s="26">
        <v>55.6</v>
      </c>
      <c r="BD297" s="26">
        <v>71.02</v>
      </c>
      <c r="BE297" s="26">
        <v>100.13</v>
      </c>
      <c r="BF297" s="25"/>
      <c r="BG297" s="26">
        <v>93.29</v>
      </c>
      <c r="BH297" s="26">
        <v>103.18</v>
      </c>
      <c r="BI297" s="26">
        <v>80.73</v>
      </c>
      <c r="BJ297" s="26">
        <v>86.33</v>
      </c>
      <c r="BK297" s="26">
        <v>74.19</v>
      </c>
      <c r="BL297" s="26">
        <v>81.489999999999995</v>
      </c>
      <c r="BM297" s="26">
        <v>179.8</v>
      </c>
      <c r="BN297" s="26">
        <v>41.78</v>
      </c>
      <c r="BO297" s="26">
        <v>105.23</v>
      </c>
      <c r="BP297" s="26">
        <v>49.24</v>
      </c>
      <c r="BQ297" s="26">
        <v>52.8</v>
      </c>
      <c r="BR297" s="26">
        <v>100.38</v>
      </c>
      <c r="BS297" s="26">
        <v>63.06</v>
      </c>
      <c r="BT297" s="26">
        <v>49.54</v>
      </c>
      <c r="BU297" s="26">
        <v>74.55</v>
      </c>
      <c r="BV297" s="26">
        <v>93.8</v>
      </c>
      <c r="BW297" s="26">
        <v>121.69</v>
      </c>
      <c r="BX297" s="26">
        <v>83.63</v>
      </c>
      <c r="BY297" s="25"/>
      <c r="BZ297" s="25"/>
      <c r="CA297" s="25"/>
      <c r="CB297" s="25"/>
      <c r="CC297" s="26">
        <v>138</v>
      </c>
      <c r="CD297" s="26">
        <v>46.16</v>
      </c>
      <c r="CE297" s="26">
        <v>92.23</v>
      </c>
      <c r="CF297" s="26">
        <v>78.72</v>
      </c>
      <c r="CG297" s="26">
        <v>78.430000000000007</v>
      </c>
    </row>
    <row r="298" spans="1:85" x14ac:dyDescent="0.3">
      <c r="A298" s="24" t="s">
        <v>369</v>
      </c>
      <c r="B298" s="26">
        <v>87.43</v>
      </c>
      <c r="C298" s="25"/>
      <c r="D298" s="26">
        <v>80.040000000000006</v>
      </c>
      <c r="E298" s="26">
        <v>100.53</v>
      </c>
      <c r="F298" s="26">
        <v>111.04</v>
      </c>
      <c r="G298" s="26">
        <v>53.6</v>
      </c>
      <c r="H298" s="26">
        <v>79.77</v>
      </c>
      <c r="I298" s="26">
        <v>78.819999999999993</v>
      </c>
      <c r="J298" s="26">
        <v>84.32</v>
      </c>
      <c r="K298" s="26">
        <v>90.71</v>
      </c>
      <c r="L298" s="26">
        <v>93.24</v>
      </c>
      <c r="M298" s="26">
        <v>84.23</v>
      </c>
      <c r="N298" s="26">
        <v>98.98</v>
      </c>
      <c r="O298" s="26">
        <v>105.66</v>
      </c>
      <c r="P298" s="26">
        <v>64.98</v>
      </c>
      <c r="Q298" s="26">
        <v>81.58</v>
      </c>
      <c r="R298" s="25"/>
      <c r="S298" s="25"/>
      <c r="T298" s="25"/>
      <c r="U298" s="26">
        <v>91.35</v>
      </c>
      <c r="V298" s="26">
        <v>80.95</v>
      </c>
      <c r="W298" s="25"/>
      <c r="X298" s="26">
        <v>81.42</v>
      </c>
      <c r="Y298" s="26">
        <v>66.37</v>
      </c>
      <c r="Z298" s="26">
        <v>46.77</v>
      </c>
      <c r="AA298" s="26">
        <v>100.53</v>
      </c>
      <c r="AB298" s="26">
        <v>98.99</v>
      </c>
      <c r="AC298" s="26">
        <v>237.75</v>
      </c>
      <c r="AD298" s="26">
        <v>117.16</v>
      </c>
      <c r="AE298" s="26">
        <v>114.11</v>
      </c>
      <c r="AF298" s="26">
        <v>122.23</v>
      </c>
      <c r="AG298" s="26">
        <v>123.85</v>
      </c>
      <c r="AH298" s="26">
        <v>147.4</v>
      </c>
      <c r="AI298" s="26">
        <v>92.85</v>
      </c>
      <c r="AJ298" s="26">
        <v>134.43</v>
      </c>
      <c r="AK298" s="26">
        <v>103.92</v>
      </c>
      <c r="AL298" s="26">
        <v>179.77</v>
      </c>
      <c r="AM298" s="26">
        <v>95.14</v>
      </c>
      <c r="AN298" s="26">
        <v>131.03</v>
      </c>
      <c r="AO298" s="26">
        <v>159.22</v>
      </c>
      <c r="AP298" s="26">
        <v>115.9</v>
      </c>
      <c r="AQ298" s="26">
        <v>84.54</v>
      </c>
      <c r="AR298" s="26">
        <v>77.44</v>
      </c>
      <c r="AS298" s="26">
        <v>97.13</v>
      </c>
      <c r="AT298" s="26">
        <v>136.87</v>
      </c>
      <c r="AU298" s="26">
        <v>53.6</v>
      </c>
      <c r="AV298" s="26">
        <v>78.599999999999994</v>
      </c>
      <c r="AW298" s="26">
        <v>81.06</v>
      </c>
      <c r="AX298" s="26">
        <v>78.819999999999993</v>
      </c>
      <c r="AY298" s="26">
        <v>78</v>
      </c>
      <c r="AZ298" s="26">
        <v>88.89</v>
      </c>
      <c r="BA298" s="26">
        <v>83.31</v>
      </c>
      <c r="BB298" s="26">
        <v>102.93</v>
      </c>
      <c r="BC298" s="26">
        <v>55.65</v>
      </c>
      <c r="BD298" s="26">
        <v>71.180000000000007</v>
      </c>
      <c r="BE298" s="26">
        <v>100.71</v>
      </c>
      <c r="BF298" s="25"/>
      <c r="BG298" s="26">
        <v>93.24</v>
      </c>
      <c r="BH298" s="26">
        <v>102.74</v>
      </c>
      <c r="BI298" s="26">
        <v>81.37</v>
      </c>
      <c r="BJ298" s="26">
        <v>86.72</v>
      </c>
      <c r="BK298" s="26">
        <v>74.62</v>
      </c>
      <c r="BL298" s="26">
        <v>84.28</v>
      </c>
      <c r="BM298" s="26">
        <v>178.52</v>
      </c>
      <c r="BN298" s="26">
        <v>42.74</v>
      </c>
      <c r="BO298" s="26">
        <v>105.66</v>
      </c>
      <c r="BP298" s="26">
        <v>50.15</v>
      </c>
      <c r="BQ298" s="26">
        <v>53.04</v>
      </c>
      <c r="BR298" s="26">
        <v>101.15</v>
      </c>
      <c r="BS298" s="26">
        <v>63.91</v>
      </c>
      <c r="BT298" s="26">
        <v>49.74</v>
      </c>
      <c r="BU298" s="26">
        <v>76.19</v>
      </c>
      <c r="BV298" s="26">
        <v>93.9</v>
      </c>
      <c r="BW298" s="26">
        <v>121.65</v>
      </c>
      <c r="BX298" s="26">
        <v>83.93</v>
      </c>
      <c r="BY298" s="25"/>
      <c r="BZ298" s="25"/>
      <c r="CA298" s="25"/>
      <c r="CB298" s="25"/>
      <c r="CC298" s="26">
        <v>136.61000000000001</v>
      </c>
      <c r="CD298" s="26">
        <v>46.57</v>
      </c>
      <c r="CE298" s="26">
        <v>92.31</v>
      </c>
      <c r="CF298" s="26">
        <v>74.73</v>
      </c>
      <c r="CG298" s="26">
        <v>78.209999999999994</v>
      </c>
    </row>
    <row r="299" spans="1:85" x14ac:dyDescent="0.3">
      <c r="A299" s="24" t="s">
        <v>370</v>
      </c>
      <c r="B299" s="26">
        <v>87.79</v>
      </c>
      <c r="C299" s="25"/>
      <c r="D299" s="26">
        <v>80.36</v>
      </c>
      <c r="E299" s="26">
        <v>100.69</v>
      </c>
      <c r="F299" s="26">
        <v>110.81</v>
      </c>
      <c r="G299" s="26">
        <v>54.12</v>
      </c>
      <c r="H299" s="26">
        <v>80.55</v>
      </c>
      <c r="I299" s="26">
        <v>79.319999999999993</v>
      </c>
      <c r="J299" s="26">
        <v>84.85</v>
      </c>
      <c r="K299" s="26">
        <v>91.03</v>
      </c>
      <c r="L299" s="26">
        <v>93.28</v>
      </c>
      <c r="M299" s="26">
        <v>84.98</v>
      </c>
      <c r="N299" s="26">
        <v>98.79</v>
      </c>
      <c r="O299" s="26">
        <v>105.87</v>
      </c>
      <c r="P299" s="26">
        <v>65.62</v>
      </c>
      <c r="Q299" s="26">
        <v>82.36</v>
      </c>
      <c r="R299" s="25"/>
      <c r="S299" s="25"/>
      <c r="T299" s="25"/>
      <c r="U299" s="26">
        <v>91.48</v>
      </c>
      <c r="V299" s="26">
        <v>80.709999999999994</v>
      </c>
      <c r="W299" s="25"/>
      <c r="X299" s="26">
        <v>81.739999999999995</v>
      </c>
      <c r="Y299" s="26">
        <v>65.8</v>
      </c>
      <c r="Z299" s="26">
        <v>47.58</v>
      </c>
      <c r="AA299" s="26">
        <v>100.69</v>
      </c>
      <c r="AB299" s="26">
        <v>99.07</v>
      </c>
      <c r="AC299" s="26">
        <v>234.35</v>
      </c>
      <c r="AD299" s="26">
        <v>117.25</v>
      </c>
      <c r="AE299" s="26">
        <v>113.9</v>
      </c>
      <c r="AF299" s="26">
        <v>123.26</v>
      </c>
      <c r="AG299" s="26">
        <v>123.06</v>
      </c>
      <c r="AH299" s="26">
        <v>146.22999999999999</v>
      </c>
      <c r="AI299" s="26">
        <v>93.58</v>
      </c>
      <c r="AJ299" s="26">
        <v>133.59</v>
      </c>
      <c r="AK299" s="26">
        <v>105.05</v>
      </c>
      <c r="AL299" s="26">
        <v>177.54</v>
      </c>
      <c r="AM299" s="26">
        <v>95.47</v>
      </c>
      <c r="AN299" s="26">
        <v>129.93</v>
      </c>
      <c r="AO299" s="26">
        <v>157.9</v>
      </c>
      <c r="AP299" s="26">
        <v>115.64</v>
      </c>
      <c r="AQ299" s="26">
        <v>84.17</v>
      </c>
      <c r="AR299" s="26">
        <v>78.010000000000005</v>
      </c>
      <c r="AS299" s="26">
        <v>97.71</v>
      </c>
      <c r="AT299" s="26">
        <v>136.69</v>
      </c>
      <c r="AU299" s="26">
        <v>54.12</v>
      </c>
      <c r="AV299" s="26">
        <v>79.55</v>
      </c>
      <c r="AW299" s="26">
        <v>81.66</v>
      </c>
      <c r="AX299" s="26">
        <v>79.319999999999993</v>
      </c>
      <c r="AY299" s="26">
        <v>78.62</v>
      </c>
      <c r="AZ299" s="26">
        <v>88.72</v>
      </c>
      <c r="BA299" s="26">
        <v>84.14</v>
      </c>
      <c r="BB299" s="26">
        <v>103.05</v>
      </c>
      <c r="BC299" s="26">
        <v>54.25</v>
      </c>
      <c r="BD299" s="26">
        <v>71.5</v>
      </c>
      <c r="BE299" s="26">
        <v>101.38</v>
      </c>
      <c r="BF299" s="25"/>
      <c r="BG299" s="26">
        <v>93.28</v>
      </c>
      <c r="BH299" s="26">
        <v>102.56</v>
      </c>
      <c r="BI299" s="26">
        <v>82.2</v>
      </c>
      <c r="BJ299" s="26">
        <v>87.59</v>
      </c>
      <c r="BK299" s="26">
        <v>75.319999999999993</v>
      </c>
      <c r="BL299" s="26">
        <v>84.13</v>
      </c>
      <c r="BM299" s="26">
        <v>177.07</v>
      </c>
      <c r="BN299" s="26">
        <v>43.61</v>
      </c>
      <c r="BO299" s="26">
        <v>105.87</v>
      </c>
      <c r="BP299" s="26">
        <v>50.82</v>
      </c>
      <c r="BQ299" s="26">
        <v>53.28</v>
      </c>
      <c r="BR299" s="26">
        <v>102.15</v>
      </c>
      <c r="BS299" s="26">
        <v>64.56</v>
      </c>
      <c r="BT299" s="26">
        <v>49.84</v>
      </c>
      <c r="BU299" s="26">
        <v>77.38</v>
      </c>
      <c r="BV299" s="26">
        <v>93.8</v>
      </c>
      <c r="BW299" s="26">
        <v>121.44</v>
      </c>
      <c r="BX299" s="26">
        <v>84.14</v>
      </c>
      <c r="BY299" s="25"/>
      <c r="BZ299" s="25"/>
      <c r="CA299" s="25"/>
      <c r="CB299" s="25"/>
      <c r="CC299" s="26">
        <v>135.75</v>
      </c>
      <c r="CD299" s="26">
        <v>47.62</v>
      </c>
      <c r="CE299" s="26">
        <v>92.35</v>
      </c>
      <c r="CF299" s="26">
        <v>73.73</v>
      </c>
      <c r="CG299" s="26">
        <v>78.150000000000006</v>
      </c>
    </row>
    <row r="300" spans="1:85" x14ac:dyDescent="0.3">
      <c r="A300" s="24" t="s">
        <v>371</v>
      </c>
      <c r="B300" s="26">
        <v>88.36</v>
      </c>
      <c r="C300" s="25"/>
      <c r="D300" s="26">
        <v>80.17</v>
      </c>
      <c r="E300" s="26">
        <v>101.62</v>
      </c>
      <c r="F300" s="26">
        <v>110.87</v>
      </c>
      <c r="G300" s="26">
        <v>54.8</v>
      </c>
      <c r="H300" s="26">
        <v>81.11</v>
      </c>
      <c r="I300" s="26">
        <v>79.77</v>
      </c>
      <c r="J300" s="26">
        <v>85.48</v>
      </c>
      <c r="K300" s="26">
        <v>91.59</v>
      </c>
      <c r="L300" s="26">
        <v>93.25</v>
      </c>
      <c r="M300" s="26">
        <v>86.1</v>
      </c>
      <c r="N300" s="26">
        <v>98.81</v>
      </c>
      <c r="O300" s="26">
        <v>105.9</v>
      </c>
      <c r="P300" s="26">
        <v>66.53</v>
      </c>
      <c r="Q300" s="26">
        <v>83.48</v>
      </c>
      <c r="R300" s="25"/>
      <c r="S300" s="25"/>
      <c r="T300" s="25"/>
      <c r="U300" s="26">
        <v>91.44</v>
      </c>
      <c r="V300" s="26">
        <v>82.18</v>
      </c>
      <c r="W300" s="25"/>
      <c r="X300" s="26">
        <v>81.540000000000006</v>
      </c>
      <c r="Y300" s="26">
        <v>65.489999999999995</v>
      </c>
      <c r="Z300" s="26">
        <v>48.04</v>
      </c>
      <c r="AA300" s="26">
        <v>101.62</v>
      </c>
      <c r="AB300" s="26">
        <v>99.33</v>
      </c>
      <c r="AC300" s="26">
        <v>230.82</v>
      </c>
      <c r="AD300" s="26">
        <v>120.41</v>
      </c>
      <c r="AE300" s="26">
        <v>113.74</v>
      </c>
      <c r="AF300" s="26">
        <v>124.86</v>
      </c>
      <c r="AG300" s="26">
        <v>123.53</v>
      </c>
      <c r="AH300" s="26">
        <v>145.25</v>
      </c>
      <c r="AI300" s="26">
        <v>94.35</v>
      </c>
      <c r="AJ300" s="26">
        <v>133.08000000000001</v>
      </c>
      <c r="AK300" s="26">
        <v>106.48</v>
      </c>
      <c r="AL300" s="26">
        <v>176.23</v>
      </c>
      <c r="AM300" s="26">
        <v>96.05</v>
      </c>
      <c r="AN300" s="26">
        <v>129.11000000000001</v>
      </c>
      <c r="AO300" s="26">
        <v>156.91</v>
      </c>
      <c r="AP300" s="26">
        <v>115.23</v>
      </c>
      <c r="AQ300" s="26">
        <v>83.94</v>
      </c>
      <c r="AR300" s="26">
        <v>79.39</v>
      </c>
      <c r="AS300" s="26">
        <v>97.41</v>
      </c>
      <c r="AT300" s="26">
        <v>137.01</v>
      </c>
      <c r="AU300" s="26">
        <v>54.8</v>
      </c>
      <c r="AV300" s="26">
        <v>79.78</v>
      </c>
      <c r="AW300" s="26">
        <v>82.55</v>
      </c>
      <c r="AX300" s="26">
        <v>79.77</v>
      </c>
      <c r="AY300" s="26">
        <v>79.47</v>
      </c>
      <c r="AZ300" s="26">
        <v>88.72</v>
      </c>
      <c r="BA300" s="26">
        <v>85.01</v>
      </c>
      <c r="BB300" s="26">
        <v>103.39</v>
      </c>
      <c r="BC300" s="26">
        <v>55.04</v>
      </c>
      <c r="BD300" s="26">
        <v>70.41</v>
      </c>
      <c r="BE300" s="26">
        <v>103.31</v>
      </c>
      <c r="BF300" s="25"/>
      <c r="BG300" s="26">
        <v>93.25</v>
      </c>
      <c r="BH300" s="26">
        <v>102.77</v>
      </c>
      <c r="BI300" s="26">
        <v>82.91</v>
      </c>
      <c r="BJ300" s="26">
        <v>89.23</v>
      </c>
      <c r="BK300" s="26">
        <v>75.760000000000005</v>
      </c>
      <c r="BL300" s="26">
        <v>84.2</v>
      </c>
      <c r="BM300" s="26">
        <v>175.49</v>
      </c>
      <c r="BN300" s="26">
        <v>44.96</v>
      </c>
      <c r="BO300" s="26">
        <v>105.9</v>
      </c>
      <c r="BP300" s="26">
        <v>51.94</v>
      </c>
      <c r="BQ300" s="26">
        <v>53.75</v>
      </c>
      <c r="BR300" s="26">
        <v>103.16</v>
      </c>
      <c r="BS300" s="26">
        <v>65.58</v>
      </c>
      <c r="BT300" s="26">
        <v>50.32</v>
      </c>
      <c r="BU300" s="26">
        <v>78.94</v>
      </c>
      <c r="BV300" s="26">
        <v>93.6</v>
      </c>
      <c r="BW300" s="26">
        <v>121.94</v>
      </c>
      <c r="BX300" s="26">
        <v>84.58</v>
      </c>
      <c r="BY300" s="25"/>
      <c r="BZ300" s="25"/>
      <c r="CA300" s="25"/>
      <c r="CB300" s="25"/>
      <c r="CC300" s="26">
        <v>134.72</v>
      </c>
      <c r="CD300" s="26">
        <v>48.53</v>
      </c>
      <c r="CE300" s="26">
        <v>92.44</v>
      </c>
      <c r="CF300" s="26">
        <v>77.11</v>
      </c>
      <c r="CG300" s="26">
        <v>79.42</v>
      </c>
    </row>
    <row r="301" spans="1:85" x14ac:dyDescent="0.3">
      <c r="A301" s="24" t="s">
        <v>372</v>
      </c>
      <c r="B301" s="26">
        <v>88.71</v>
      </c>
      <c r="C301" s="25"/>
      <c r="D301" s="26">
        <v>80.83</v>
      </c>
      <c r="E301" s="26">
        <v>101.22</v>
      </c>
      <c r="F301" s="26">
        <v>110.53</v>
      </c>
      <c r="G301" s="26">
        <v>55.73</v>
      </c>
      <c r="H301" s="26">
        <v>82.09</v>
      </c>
      <c r="I301" s="26">
        <v>80.31</v>
      </c>
      <c r="J301" s="26">
        <v>85.98</v>
      </c>
      <c r="K301" s="26">
        <v>92.17</v>
      </c>
      <c r="L301" s="26">
        <v>93.4</v>
      </c>
      <c r="M301" s="26">
        <v>86.53</v>
      </c>
      <c r="N301" s="26">
        <v>98.8</v>
      </c>
      <c r="O301" s="26">
        <v>105.93</v>
      </c>
      <c r="P301" s="26">
        <v>67.13</v>
      </c>
      <c r="Q301" s="26">
        <v>84.49</v>
      </c>
      <c r="R301" s="25"/>
      <c r="S301" s="25"/>
      <c r="T301" s="25"/>
      <c r="U301" s="26">
        <v>90.55</v>
      </c>
      <c r="V301" s="26">
        <v>85.31</v>
      </c>
      <c r="W301" s="25"/>
      <c r="X301" s="26">
        <v>82.2</v>
      </c>
      <c r="Y301" s="26">
        <v>65.31</v>
      </c>
      <c r="Z301" s="26">
        <v>48.95</v>
      </c>
      <c r="AA301" s="26">
        <v>101.22</v>
      </c>
      <c r="AB301" s="26">
        <v>99.12</v>
      </c>
      <c r="AC301" s="26">
        <v>227.42</v>
      </c>
      <c r="AD301" s="26">
        <v>120.77</v>
      </c>
      <c r="AE301" s="26">
        <v>113.3</v>
      </c>
      <c r="AF301" s="26">
        <v>125.38</v>
      </c>
      <c r="AG301" s="26">
        <v>122.9</v>
      </c>
      <c r="AH301" s="26">
        <v>144.22999999999999</v>
      </c>
      <c r="AI301" s="26">
        <v>95.42</v>
      </c>
      <c r="AJ301" s="26">
        <v>132.5</v>
      </c>
      <c r="AK301" s="26">
        <v>106.59</v>
      </c>
      <c r="AL301" s="26">
        <v>173.09</v>
      </c>
      <c r="AM301" s="26">
        <v>96.68</v>
      </c>
      <c r="AN301" s="26">
        <v>128.05000000000001</v>
      </c>
      <c r="AO301" s="26">
        <v>156.26</v>
      </c>
      <c r="AP301" s="26">
        <v>114.65</v>
      </c>
      <c r="AQ301" s="26">
        <v>83.73</v>
      </c>
      <c r="AR301" s="26">
        <v>79.489999999999995</v>
      </c>
      <c r="AS301" s="26">
        <v>97.69</v>
      </c>
      <c r="AT301" s="26">
        <v>135.77000000000001</v>
      </c>
      <c r="AU301" s="26">
        <v>55.73</v>
      </c>
      <c r="AV301" s="26">
        <v>80.19</v>
      </c>
      <c r="AW301" s="26">
        <v>84.15</v>
      </c>
      <c r="AX301" s="26">
        <v>80.31</v>
      </c>
      <c r="AY301" s="26">
        <v>79.8</v>
      </c>
      <c r="AZ301" s="26">
        <v>88.87</v>
      </c>
      <c r="BA301" s="26">
        <v>85.7</v>
      </c>
      <c r="BB301" s="26">
        <v>103.58</v>
      </c>
      <c r="BC301" s="26">
        <v>55.54</v>
      </c>
      <c r="BD301" s="26">
        <v>70.739999999999995</v>
      </c>
      <c r="BE301" s="26">
        <v>104.55</v>
      </c>
      <c r="BF301" s="25"/>
      <c r="BG301" s="26">
        <v>93.4</v>
      </c>
      <c r="BH301" s="26">
        <v>102.88</v>
      </c>
      <c r="BI301" s="26">
        <v>83.2</v>
      </c>
      <c r="BJ301" s="26">
        <v>89.71</v>
      </c>
      <c r="BK301" s="26">
        <v>76.34</v>
      </c>
      <c r="BL301" s="26">
        <v>84.18</v>
      </c>
      <c r="BM301" s="26">
        <v>174.32</v>
      </c>
      <c r="BN301" s="26">
        <v>46.08</v>
      </c>
      <c r="BO301" s="26">
        <v>105.93</v>
      </c>
      <c r="BP301" s="26">
        <v>52.45</v>
      </c>
      <c r="BQ301" s="26">
        <v>54.13</v>
      </c>
      <c r="BR301" s="26">
        <v>104.24</v>
      </c>
      <c r="BS301" s="26">
        <v>65.91</v>
      </c>
      <c r="BT301" s="26">
        <v>50.46</v>
      </c>
      <c r="BU301" s="26">
        <v>80.45</v>
      </c>
      <c r="BV301" s="26">
        <v>92.9</v>
      </c>
      <c r="BW301" s="26">
        <v>122.02</v>
      </c>
      <c r="BX301" s="26">
        <v>84.86</v>
      </c>
      <c r="BY301" s="25"/>
      <c r="BZ301" s="25"/>
      <c r="CA301" s="25"/>
      <c r="CB301" s="25"/>
      <c r="CC301" s="26">
        <v>132.47</v>
      </c>
      <c r="CD301" s="26">
        <v>48.95</v>
      </c>
      <c r="CE301" s="26">
        <v>92.82</v>
      </c>
      <c r="CF301" s="26">
        <v>85.26</v>
      </c>
      <c r="CG301" s="26">
        <v>81.8</v>
      </c>
    </row>
    <row r="302" spans="1:85" x14ac:dyDescent="0.3">
      <c r="A302" s="24" t="s">
        <v>373</v>
      </c>
      <c r="B302" s="26">
        <v>89.07</v>
      </c>
      <c r="C302" s="25"/>
      <c r="D302" s="26">
        <v>81.31</v>
      </c>
      <c r="E302" s="26">
        <v>102.01</v>
      </c>
      <c r="F302" s="26">
        <v>110.14</v>
      </c>
      <c r="G302" s="26">
        <v>56.57</v>
      </c>
      <c r="H302" s="26">
        <v>82.57</v>
      </c>
      <c r="I302" s="26">
        <v>80.819999999999993</v>
      </c>
      <c r="J302" s="26">
        <v>86.32</v>
      </c>
      <c r="K302" s="26">
        <v>92.9</v>
      </c>
      <c r="L302" s="26">
        <v>93.46</v>
      </c>
      <c r="M302" s="26">
        <v>86.63</v>
      </c>
      <c r="N302" s="26">
        <v>98.31</v>
      </c>
      <c r="O302" s="26">
        <v>106.02</v>
      </c>
      <c r="P302" s="26">
        <v>67.62</v>
      </c>
      <c r="Q302" s="26">
        <v>85.49</v>
      </c>
      <c r="R302" s="25"/>
      <c r="S302" s="25"/>
      <c r="T302" s="25"/>
      <c r="U302" s="26">
        <v>90.61</v>
      </c>
      <c r="V302" s="26">
        <v>87.81</v>
      </c>
      <c r="W302" s="25"/>
      <c r="X302" s="26">
        <v>82.71</v>
      </c>
      <c r="Y302" s="26">
        <v>64.5</v>
      </c>
      <c r="Z302" s="26">
        <v>49.53</v>
      </c>
      <c r="AA302" s="26">
        <v>102.01</v>
      </c>
      <c r="AB302" s="26">
        <v>99</v>
      </c>
      <c r="AC302" s="26">
        <v>224.55</v>
      </c>
      <c r="AD302" s="26">
        <v>121.27</v>
      </c>
      <c r="AE302" s="26">
        <v>112.79</v>
      </c>
      <c r="AF302" s="26">
        <v>125.73</v>
      </c>
      <c r="AG302" s="26">
        <v>122.08</v>
      </c>
      <c r="AH302" s="26">
        <v>143.09</v>
      </c>
      <c r="AI302" s="26">
        <v>96.34</v>
      </c>
      <c r="AJ302" s="26">
        <v>131.79</v>
      </c>
      <c r="AK302" s="26">
        <v>107.4</v>
      </c>
      <c r="AL302" s="26">
        <v>170.43</v>
      </c>
      <c r="AM302" s="26">
        <v>97.52</v>
      </c>
      <c r="AN302" s="26">
        <v>127.06</v>
      </c>
      <c r="AO302" s="26">
        <v>154.79</v>
      </c>
      <c r="AP302" s="26">
        <v>113.92</v>
      </c>
      <c r="AQ302" s="26">
        <v>83.16</v>
      </c>
      <c r="AR302" s="26">
        <v>79.64</v>
      </c>
      <c r="AS302" s="26">
        <v>98.33</v>
      </c>
      <c r="AT302" s="26">
        <v>134.06</v>
      </c>
      <c r="AU302" s="26">
        <v>56.57</v>
      </c>
      <c r="AV302" s="26">
        <v>80.31</v>
      </c>
      <c r="AW302" s="26">
        <v>85.03</v>
      </c>
      <c r="AX302" s="26">
        <v>80.819999999999993</v>
      </c>
      <c r="AY302" s="26">
        <v>80.64</v>
      </c>
      <c r="AZ302" s="26">
        <v>89.18</v>
      </c>
      <c r="BA302" s="26">
        <v>85.98</v>
      </c>
      <c r="BB302" s="26">
        <v>103.94</v>
      </c>
      <c r="BC302" s="26">
        <v>54.9</v>
      </c>
      <c r="BD302" s="26">
        <v>72.19</v>
      </c>
      <c r="BE302" s="26">
        <v>105.38</v>
      </c>
      <c r="BF302" s="25"/>
      <c r="BG302" s="26">
        <v>93.46</v>
      </c>
      <c r="BH302" s="26">
        <v>102.74</v>
      </c>
      <c r="BI302" s="26">
        <v>83.6</v>
      </c>
      <c r="BJ302" s="26">
        <v>89.81</v>
      </c>
      <c r="BK302" s="26">
        <v>76.19</v>
      </c>
      <c r="BL302" s="26">
        <v>83.21</v>
      </c>
      <c r="BM302" s="26">
        <v>173.07</v>
      </c>
      <c r="BN302" s="26">
        <v>47.28</v>
      </c>
      <c r="BO302" s="26">
        <v>106.02</v>
      </c>
      <c r="BP302" s="26">
        <v>52.94</v>
      </c>
      <c r="BQ302" s="26">
        <v>54.4</v>
      </c>
      <c r="BR302" s="26">
        <v>105.05</v>
      </c>
      <c r="BS302" s="26">
        <v>66.08</v>
      </c>
      <c r="BT302" s="26">
        <v>50.55</v>
      </c>
      <c r="BU302" s="26">
        <v>82.19</v>
      </c>
      <c r="BV302" s="26">
        <v>91.75</v>
      </c>
      <c r="BW302" s="26">
        <v>121.56</v>
      </c>
      <c r="BX302" s="26">
        <v>84.86</v>
      </c>
      <c r="BY302" s="25"/>
      <c r="BZ302" s="25"/>
      <c r="CA302" s="25"/>
      <c r="CB302" s="25"/>
      <c r="CC302" s="26">
        <v>131.75</v>
      </c>
      <c r="CD302" s="26">
        <v>49.77</v>
      </c>
      <c r="CE302" s="26">
        <v>93.03</v>
      </c>
      <c r="CF302" s="26">
        <v>94.72</v>
      </c>
      <c r="CG302" s="26">
        <v>82.81</v>
      </c>
    </row>
    <row r="303" spans="1:85" x14ac:dyDescent="0.3">
      <c r="A303" s="24" t="s">
        <v>374</v>
      </c>
      <c r="B303" s="26">
        <v>89.63</v>
      </c>
      <c r="C303" s="25"/>
      <c r="D303" s="26">
        <v>82</v>
      </c>
      <c r="E303" s="26">
        <v>102.66</v>
      </c>
      <c r="F303" s="26">
        <v>109.86</v>
      </c>
      <c r="G303" s="26">
        <v>57.54</v>
      </c>
      <c r="H303" s="26">
        <v>83.71</v>
      </c>
      <c r="I303" s="26">
        <v>81.41</v>
      </c>
      <c r="J303" s="26">
        <v>86.98</v>
      </c>
      <c r="K303" s="26">
        <v>93.42</v>
      </c>
      <c r="L303" s="26">
        <v>93.25</v>
      </c>
      <c r="M303" s="26">
        <v>87.69</v>
      </c>
      <c r="N303" s="26">
        <v>98.36</v>
      </c>
      <c r="O303" s="26">
        <v>106.58</v>
      </c>
      <c r="P303" s="26">
        <v>68.400000000000006</v>
      </c>
      <c r="Q303" s="26">
        <v>86.3</v>
      </c>
      <c r="R303" s="25"/>
      <c r="S303" s="25"/>
      <c r="T303" s="25"/>
      <c r="U303" s="26">
        <v>90.76</v>
      </c>
      <c r="V303" s="26">
        <v>90.08</v>
      </c>
      <c r="W303" s="25"/>
      <c r="X303" s="26">
        <v>83.41</v>
      </c>
      <c r="Y303" s="26">
        <v>64.08</v>
      </c>
      <c r="Z303" s="26">
        <v>50.39</v>
      </c>
      <c r="AA303" s="26">
        <v>102.66</v>
      </c>
      <c r="AB303" s="26">
        <v>98.78</v>
      </c>
      <c r="AC303" s="26">
        <v>220.87</v>
      </c>
      <c r="AD303" s="26">
        <v>121.88</v>
      </c>
      <c r="AE303" s="26">
        <v>111.91</v>
      </c>
      <c r="AF303" s="26">
        <v>127.08</v>
      </c>
      <c r="AG303" s="26">
        <v>121.97</v>
      </c>
      <c r="AH303" s="26">
        <v>142.33000000000001</v>
      </c>
      <c r="AI303" s="26">
        <v>97.27</v>
      </c>
      <c r="AJ303" s="26">
        <v>131.13</v>
      </c>
      <c r="AK303" s="26">
        <v>108.14</v>
      </c>
      <c r="AL303" s="26">
        <v>167.09</v>
      </c>
      <c r="AM303" s="26">
        <v>98.17</v>
      </c>
      <c r="AN303" s="26">
        <v>126.39</v>
      </c>
      <c r="AO303" s="26">
        <v>154.05000000000001</v>
      </c>
      <c r="AP303" s="26">
        <v>113.44</v>
      </c>
      <c r="AQ303" s="26">
        <v>82.75</v>
      </c>
      <c r="AR303" s="26">
        <v>80.040000000000006</v>
      </c>
      <c r="AS303" s="26">
        <v>98.85</v>
      </c>
      <c r="AT303" s="26">
        <v>132.57</v>
      </c>
      <c r="AU303" s="26">
        <v>57.54</v>
      </c>
      <c r="AV303" s="26">
        <v>81.56</v>
      </c>
      <c r="AW303" s="26">
        <v>86.04</v>
      </c>
      <c r="AX303" s="26">
        <v>81.41</v>
      </c>
      <c r="AY303" s="26">
        <v>81.84</v>
      </c>
      <c r="AZ303" s="26">
        <v>89.33</v>
      </c>
      <c r="BA303" s="26">
        <v>86.78</v>
      </c>
      <c r="BB303" s="26">
        <v>104.3</v>
      </c>
      <c r="BC303" s="26">
        <v>54.27</v>
      </c>
      <c r="BD303" s="26">
        <v>73.040000000000006</v>
      </c>
      <c r="BE303" s="26">
        <v>105.72</v>
      </c>
      <c r="BF303" s="25"/>
      <c r="BG303" s="26">
        <v>93.25</v>
      </c>
      <c r="BH303" s="26">
        <v>102.86</v>
      </c>
      <c r="BI303" s="26">
        <v>84.01</v>
      </c>
      <c r="BJ303" s="26">
        <v>91.62</v>
      </c>
      <c r="BK303" s="26">
        <v>76.39</v>
      </c>
      <c r="BL303" s="26">
        <v>83.21</v>
      </c>
      <c r="BM303" s="26">
        <v>171.59</v>
      </c>
      <c r="BN303" s="26">
        <v>48.92</v>
      </c>
      <c r="BO303" s="26">
        <v>106.58</v>
      </c>
      <c r="BP303" s="26">
        <v>53.97</v>
      </c>
      <c r="BQ303" s="26">
        <v>54.94</v>
      </c>
      <c r="BR303" s="26">
        <v>105.71</v>
      </c>
      <c r="BS303" s="26">
        <v>66.8</v>
      </c>
      <c r="BT303" s="26">
        <v>50.95</v>
      </c>
      <c r="BU303" s="26">
        <v>83.5</v>
      </c>
      <c r="BV303" s="26">
        <v>90.67</v>
      </c>
      <c r="BW303" s="26">
        <v>120.79</v>
      </c>
      <c r="BX303" s="26">
        <v>85.19</v>
      </c>
      <c r="BY303" s="25"/>
      <c r="BZ303" s="25"/>
      <c r="CA303" s="25"/>
      <c r="CB303" s="25"/>
      <c r="CC303" s="26">
        <v>131.16</v>
      </c>
      <c r="CD303" s="26">
        <v>50.62</v>
      </c>
      <c r="CE303" s="26">
        <v>93.11</v>
      </c>
      <c r="CF303" s="26">
        <v>103.7</v>
      </c>
      <c r="CG303" s="26">
        <v>83.67</v>
      </c>
    </row>
    <row r="304" spans="1:85" x14ac:dyDescent="0.3">
      <c r="A304" s="24" t="s">
        <v>375</v>
      </c>
      <c r="B304" s="26">
        <v>90.29</v>
      </c>
      <c r="C304" s="25"/>
      <c r="D304" s="26">
        <v>82.18</v>
      </c>
      <c r="E304" s="26">
        <v>103.6</v>
      </c>
      <c r="F304" s="26">
        <v>109.87</v>
      </c>
      <c r="G304" s="26">
        <v>58.36</v>
      </c>
      <c r="H304" s="26">
        <v>84.5</v>
      </c>
      <c r="I304" s="26">
        <v>82.2</v>
      </c>
      <c r="J304" s="26">
        <v>87.81</v>
      </c>
      <c r="K304" s="26">
        <v>93.95</v>
      </c>
      <c r="L304" s="26">
        <v>93.5</v>
      </c>
      <c r="M304" s="26">
        <v>88.49</v>
      </c>
      <c r="N304" s="26">
        <v>98.72</v>
      </c>
      <c r="O304" s="26">
        <v>107.52</v>
      </c>
      <c r="P304" s="26">
        <v>69.44</v>
      </c>
      <c r="Q304" s="26">
        <v>87.5</v>
      </c>
      <c r="R304" s="25"/>
      <c r="S304" s="25"/>
      <c r="T304" s="25"/>
      <c r="U304" s="26">
        <v>91.46</v>
      </c>
      <c r="V304" s="26">
        <v>92.52</v>
      </c>
      <c r="W304" s="25"/>
      <c r="X304" s="26">
        <v>83.6</v>
      </c>
      <c r="Y304" s="26">
        <v>63.44</v>
      </c>
      <c r="Z304" s="26">
        <v>50.87</v>
      </c>
      <c r="AA304" s="26">
        <v>103.6</v>
      </c>
      <c r="AB304" s="26">
        <v>98.88</v>
      </c>
      <c r="AC304" s="26">
        <v>217.99</v>
      </c>
      <c r="AD304" s="26">
        <v>122.58</v>
      </c>
      <c r="AE304" s="26">
        <v>111.75</v>
      </c>
      <c r="AF304" s="26">
        <v>128.16</v>
      </c>
      <c r="AG304" s="26">
        <v>121.99</v>
      </c>
      <c r="AH304" s="26">
        <v>142.29</v>
      </c>
      <c r="AI304" s="26">
        <v>98.34</v>
      </c>
      <c r="AJ304" s="26">
        <v>131.02000000000001</v>
      </c>
      <c r="AK304" s="26">
        <v>110.05</v>
      </c>
      <c r="AL304" s="26">
        <v>164.08</v>
      </c>
      <c r="AM304" s="26">
        <v>98.67</v>
      </c>
      <c r="AN304" s="26">
        <v>125.76</v>
      </c>
      <c r="AO304" s="26">
        <v>153.72</v>
      </c>
      <c r="AP304" s="26">
        <v>113.18</v>
      </c>
      <c r="AQ304" s="26">
        <v>82.59</v>
      </c>
      <c r="AR304" s="26">
        <v>80.64</v>
      </c>
      <c r="AS304" s="26">
        <v>99.44</v>
      </c>
      <c r="AT304" s="26">
        <v>131.41999999999999</v>
      </c>
      <c r="AU304" s="26">
        <v>58.36</v>
      </c>
      <c r="AV304" s="26">
        <v>82.01</v>
      </c>
      <c r="AW304" s="26">
        <v>87.19</v>
      </c>
      <c r="AX304" s="26">
        <v>82.2</v>
      </c>
      <c r="AY304" s="26">
        <v>83.12</v>
      </c>
      <c r="AZ304" s="26">
        <v>90.04</v>
      </c>
      <c r="BA304" s="26">
        <v>87.59</v>
      </c>
      <c r="BB304" s="26">
        <v>104.52</v>
      </c>
      <c r="BC304" s="26">
        <v>54.11</v>
      </c>
      <c r="BD304" s="26">
        <v>73.81</v>
      </c>
      <c r="BE304" s="26">
        <v>106.48</v>
      </c>
      <c r="BF304" s="25"/>
      <c r="BG304" s="26">
        <v>93.5</v>
      </c>
      <c r="BH304" s="26">
        <v>102.97</v>
      </c>
      <c r="BI304" s="26">
        <v>84.7</v>
      </c>
      <c r="BJ304" s="26">
        <v>92.37</v>
      </c>
      <c r="BK304" s="26">
        <v>77.739999999999995</v>
      </c>
      <c r="BL304" s="26">
        <v>83.71</v>
      </c>
      <c r="BM304" s="26">
        <v>169.93</v>
      </c>
      <c r="BN304" s="26">
        <v>50.99</v>
      </c>
      <c r="BO304" s="26">
        <v>107.52</v>
      </c>
      <c r="BP304" s="26">
        <v>55.34</v>
      </c>
      <c r="BQ304" s="26">
        <v>55.68</v>
      </c>
      <c r="BR304" s="26">
        <v>106.45</v>
      </c>
      <c r="BS304" s="26">
        <v>67.92</v>
      </c>
      <c r="BT304" s="26">
        <v>51.6</v>
      </c>
      <c r="BU304" s="26">
        <v>85.25</v>
      </c>
      <c r="BV304" s="26">
        <v>89.72</v>
      </c>
      <c r="BW304" s="26">
        <v>120.58</v>
      </c>
      <c r="BX304" s="26">
        <v>85.82</v>
      </c>
      <c r="BY304" s="25"/>
      <c r="BZ304" s="25"/>
      <c r="CA304" s="25"/>
      <c r="CB304" s="25"/>
      <c r="CC304" s="26">
        <v>131.1</v>
      </c>
      <c r="CD304" s="26">
        <v>52.05</v>
      </c>
      <c r="CE304" s="26">
        <v>93.06</v>
      </c>
      <c r="CF304" s="26">
        <v>110.14</v>
      </c>
      <c r="CG304" s="26">
        <v>85.7</v>
      </c>
    </row>
    <row r="305" spans="1:85" x14ac:dyDescent="0.3">
      <c r="A305" s="24" t="s">
        <v>376</v>
      </c>
      <c r="B305" s="26">
        <v>90.81</v>
      </c>
      <c r="C305" s="25"/>
      <c r="D305" s="26">
        <v>82.93</v>
      </c>
      <c r="E305" s="26">
        <v>103.78</v>
      </c>
      <c r="F305" s="26">
        <v>109.55</v>
      </c>
      <c r="G305" s="26">
        <v>59.25</v>
      </c>
      <c r="H305" s="26">
        <v>85.55</v>
      </c>
      <c r="I305" s="26">
        <v>82.69</v>
      </c>
      <c r="J305" s="26">
        <v>88.64</v>
      </c>
      <c r="K305" s="26">
        <v>94.25</v>
      </c>
      <c r="L305" s="26">
        <v>93.5</v>
      </c>
      <c r="M305" s="26">
        <v>89.18</v>
      </c>
      <c r="N305" s="26">
        <v>99.3</v>
      </c>
      <c r="O305" s="26">
        <v>108.18</v>
      </c>
      <c r="P305" s="26">
        <v>70.3</v>
      </c>
      <c r="Q305" s="26">
        <v>88.72</v>
      </c>
      <c r="R305" s="25"/>
      <c r="S305" s="25"/>
      <c r="T305" s="25"/>
      <c r="U305" s="26">
        <v>91.7</v>
      </c>
      <c r="V305" s="26">
        <v>94.85</v>
      </c>
      <c r="W305" s="25"/>
      <c r="X305" s="26">
        <v>84.37</v>
      </c>
      <c r="Y305" s="26">
        <v>62.97</v>
      </c>
      <c r="Z305" s="26">
        <v>51.97</v>
      </c>
      <c r="AA305" s="26">
        <v>103.78</v>
      </c>
      <c r="AB305" s="26">
        <v>98.76</v>
      </c>
      <c r="AC305" s="26">
        <v>214.81</v>
      </c>
      <c r="AD305" s="26">
        <v>123.07</v>
      </c>
      <c r="AE305" s="26">
        <v>111.22</v>
      </c>
      <c r="AF305" s="26">
        <v>129.11000000000001</v>
      </c>
      <c r="AG305" s="26">
        <v>120.95</v>
      </c>
      <c r="AH305" s="26">
        <v>141.44999999999999</v>
      </c>
      <c r="AI305" s="26">
        <v>98.9</v>
      </c>
      <c r="AJ305" s="26">
        <v>130.16</v>
      </c>
      <c r="AK305" s="26">
        <v>110.11</v>
      </c>
      <c r="AL305" s="26">
        <v>160.37</v>
      </c>
      <c r="AM305" s="26">
        <v>99.62</v>
      </c>
      <c r="AN305" s="26">
        <v>124.69</v>
      </c>
      <c r="AO305" s="26">
        <v>152.83000000000001</v>
      </c>
      <c r="AP305" s="26">
        <v>112.82</v>
      </c>
      <c r="AQ305" s="26">
        <v>82.62</v>
      </c>
      <c r="AR305" s="26">
        <v>80.87</v>
      </c>
      <c r="AS305" s="26">
        <v>99.36</v>
      </c>
      <c r="AT305" s="26">
        <v>129.76</v>
      </c>
      <c r="AU305" s="26">
        <v>59.25</v>
      </c>
      <c r="AV305" s="26">
        <v>82.82</v>
      </c>
      <c r="AW305" s="26">
        <v>88.49</v>
      </c>
      <c r="AX305" s="26">
        <v>82.69</v>
      </c>
      <c r="AY305" s="26">
        <v>83.68</v>
      </c>
      <c r="AZ305" s="26">
        <v>90.96</v>
      </c>
      <c r="BA305" s="26">
        <v>88.43</v>
      </c>
      <c r="BB305" s="26">
        <v>104.71</v>
      </c>
      <c r="BC305" s="26">
        <v>53.74</v>
      </c>
      <c r="BD305" s="26">
        <v>74.59</v>
      </c>
      <c r="BE305" s="26">
        <v>106.5</v>
      </c>
      <c r="BF305" s="25"/>
      <c r="BG305" s="26">
        <v>93.5</v>
      </c>
      <c r="BH305" s="26">
        <v>103.54</v>
      </c>
      <c r="BI305" s="26">
        <v>85.13</v>
      </c>
      <c r="BJ305" s="26">
        <v>93.05</v>
      </c>
      <c r="BK305" s="26">
        <v>78.849999999999994</v>
      </c>
      <c r="BL305" s="26">
        <v>84.27</v>
      </c>
      <c r="BM305" s="26">
        <v>168.19</v>
      </c>
      <c r="BN305" s="26">
        <v>53.89</v>
      </c>
      <c r="BO305" s="26">
        <v>108.18</v>
      </c>
      <c r="BP305" s="26">
        <v>56.52</v>
      </c>
      <c r="BQ305" s="26">
        <v>56.56</v>
      </c>
      <c r="BR305" s="26">
        <v>106.61</v>
      </c>
      <c r="BS305" s="26">
        <v>69.12</v>
      </c>
      <c r="BT305" s="26">
        <v>52.17</v>
      </c>
      <c r="BU305" s="26">
        <v>87.01</v>
      </c>
      <c r="BV305" s="26">
        <v>89.1</v>
      </c>
      <c r="BW305" s="26">
        <v>119.83</v>
      </c>
      <c r="BX305" s="26">
        <v>86.62</v>
      </c>
      <c r="BY305" s="25"/>
      <c r="BZ305" s="25"/>
      <c r="CA305" s="25"/>
      <c r="CB305" s="25"/>
      <c r="CC305" s="26">
        <v>130.62</v>
      </c>
      <c r="CD305" s="26">
        <v>52.98</v>
      </c>
      <c r="CE305" s="26">
        <v>92.93</v>
      </c>
      <c r="CF305" s="26">
        <v>111.41</v>
      </c>
      <c r="CG305" s="26">
        <v>89.33</v>
      </c>
    </row>
    <row r="306" spans="1:85" x14ac:dyDescent="0.3">
      <c r="A306" s="24" t="s">
        <v>377</v>
      </c>
      <c r="B306" s="26">
        <v>91.25</v>
      </c>
      <c r="C306" s="25"/>
      <c r="D306" s="26">
        <v>83.49</v>
      </c>
      <c r="E306" s="26">
        <v>103.87</v>
      </c>
      <c r="F306" s="26">
        <v>109.34</v>
      </c>
      <c r="G306" s="26">
        <v>60.2</v>
      </c>
      <c r="H306" s="26">
        <v>86.03</v>
      </c>
      <c r="I306" s="26">
        <v>83.09</v>
      </c>
      <c r="J306" s="26">
        <v>89.04</v>
      </c>
      <c r="K306" s="26">
        <v>95.38</v>
      </c>
      <c r="L306" s="26">
        <v>93.4</v>
      </c>
      <c r="M306" s="26">
        <v>89.59</v>
      </c>
      <c r="N306" s="26">
        <v>99.42</v>
      </c>
      <c r="O306" s="26">
        <v>108.56</v>
      </c>
      <c r="P306" s="26">
        <v>70.86</v>
      </c>
      <c r="Q306" s="26">
        <v>89.98</v>
      </c>
      <c r="R306" s="25"/>
      <c r="S306" s="25"/>
      <c r="T306" s="25"/>
      <c r="U306" s="26">
        <v>92.17</v>
      </c>
      <c r="V306" s="26">
        <v>95.34</v>
      </c>
      <c r="W306" s="25"/>
      <c r="X306" s="26">
        <v>84.92</v>
      </c>
      <c r="Y306" s="26">
        <v>63.77</v>
      </c>
      <c r="Z306" s="26">
        <v>52.77</v>
      </c>
      <c r="AA306" s="26">
        <v>103.87</v>
      </c>
      <c r="AB306" s="26">
        <v>99.23</v>
      </c>
      <c r="AC306" s="26">
        <v>211.14</v>
      </c>
      <c r="AD306" s="26">
        <v>124.33</v>
      </c>
      <c r="AE306" s="26">
        <v>110.95</v>
      </c>
      <c r="AF306" s="26">
        <v>129.08000000000001</v>
      </c>
      <c r="AG306" s="26">
        <v>120.67</v>
      </c>
      <c r="AH306" s="26">
        <v>140.85</v>
      </c>
      <c r="AI306" s="26">
        <v>99.5</v>
      </c>
      <c r="AJ306" s="26">
        <v>129.71</v>
      </c>
      <c r="AK306" s="26">
        <v>110.47</v>
      </c>
      <c r="AL306" s="26">
        <v>158.61000000000001</v>
      </c>
      <c r="AM306" s="26">
        <v>99.85</v>
      </c>
      <c r="AN306" s="26">
        <v>123.62</v>
      </c>
      <c r="AO306" s="26">
        <v>151.51</v>
      </c>
      <c r="AP306" s="26">
        <v>112.49</v>
      </c>
      <c r="AQ306" s="26">
        <v>82.18</v>
      </c>
      <c r="AR306" s="26">
        <v>81.150000000000006</v>
      </c>
      <c r="AS306" s="26">
        <v>99.24</v>
      </c>
      <c r="AT306" s="26">
        <v>128.5</v>
      </c>
      <c r="AU306" s="26">
        <v>60.2</v>
      </c>
      <c r="AV306" s="26">
        <v>83.03</v>
      </c>
      <c r="AW306" s="26">
        <v>89.26</v>
      </c>
      <c r="AX306" s="26">
        <v>83.09</v>
      </c>
      <c r="AY306" s="26">
        <v>84.41</v>
      </c>
      <c r="AZ306" s="26">
        <v>91.51</v>
      </c>
      <c r="BA306" s="26">
        <v>88.72</v>
      </c>
      <c r="BB306" s="26">
        <v>105.11</v>
      </c>
      <c r="BC306" s="26">
        <v>54.56</v>
      </c>
      <c r="BD306" s="26">
        <v>77.040000000000006</v>
      </c>
      <c r="BE306" s="26">
        <v>107.04</v>
      </c>
      <c r="BF306" s="25"/>
      <c r="BG306" s="26">
        <v>93.4</v>
      </c>
      <c r="BH306" s="26">
        <v>103.64</v>
      </c>
      <c r="BI306" s="26">
        <v>85.63</v>
      </c>
      <c r="BJ306" s="26">
        <v>93.5</v>
      </c>
      <c r="BK306" s="26">
        <v>79.16</v>
      </c>
      <c r="BL306" s="26">
        <v>84.64</v>
      </c>
      <c r="BM306" s="26">
        <v>166.26</v>
      </c>
      <c r="BN306" s="26">
        <v>55.56</v>
      </c>
      <c r="BO306" s="26">
        <v>108.56</v>
      </c>
      <c r="BP306" s="26">
        <v>57.24</v>
      </c>
      <c r="BQ306" s="26">
        <v>57.61</v>
      </c>
      <c r="BR306" s="26">
        <v>106.18</v>
      </c>
      <c r="BS306" s="26">
        <v>70.349999999999994</v>
      </c>
      <c r="BT306" s="26">
        <v>53.04</v>
      </c>
      <c r="BU306" s="26">
        <v>88.83</v>
      </c>
      <c r="BV306" s="26">
        <v>88.62</v>
      </c>
      <c r="BW306" s="26">
        <v>119.18</v>
      </c>
      <c r="BX306" s="26">
        <v>87.38</v>
      </c>
      <c r="BY306" s="25"/>
      <c r="BZ306" s="25"/>
      <c r="CA306" s="25"/>
      <c r="CB306" s="25"/>
      <c r="CC306" s="26">
        <v>130.31</v>
      </c>
      <c r="CD306" s="26">
        <v>54.19</v>
      </c>
      <c r="CE306" s="26">
        <v>93.35</v>
      </c>
      <c r="CF306" s="26">
        <v>107.99</v>
      </c>
      <c r="CG306" s="26">
        <v>91.24</v>
      </c>
    </row>
    <row r="307" spans="1:85" x14ac:dyDescent="0.3">
      <c r="A307" s="24" t="s">
        <v>378</v>
      </c>
      <c r="B307" s="26">
        <v>91.77</v>
      </c>
      <c r="C307" s="25"/>
      <c r="D307" s="26">
        <v>84.31</v>
      </c>
      <c r="E307" s="26">
        <v>104.16</v>
      </c>
      <c r="F307" s="26">
        <v>109.26</v>
      </c>
      <c r="G307" s="26">
        <v>61.5</v>
      </c>
      <c r="H307" s="26">
        <v>86.77</v>
      </c>
      <c r="I307" s="26">
        <v>83.7</v>
      </c>
      <c r="J307" s="26">
        <v>89.67</v>
      </c>
      <c r="K307" s="26">
        <v>96.08</v>
      </c>
      <c r="L307" s="26">
        <v>93.45</v>
      </c>
      <c r="M307" s="26">
        <v>89.96</v>
      </c>
      <c r="N307" s="26">
        <v>99.52</v>
      </c>
      <c r="O307" s="26">
        <v>109.05</v>
      </c>
      <c r="P307" s="26">
        <v>71.86</v>
      </c>
      <c r="Q307" s="26">
        <v>90.92</v>
      </c>
      <c r="R307" s="25"/>
      <c r="S307" s="25"/>
      <c r="T307" s="25"/>
      <c r="U307" s="26">
        <v>92.46</v>
      </c>
      <c r="V307" s="26">
        <v>94.1</v>
      </c>
      <c r="W307" s="25"/>
      <c r="X307" s="26">
        <v>85.73</v>
      </c>
      <c r="Y307" s="26">
        <v>64.69</v>
      </c>
      <c r="Z307" s="26">
        <v>53.69</v>
      </c>
      <c r="AA307" s="26">
        <v>104.16</v>
      </c>
      <c r="AB307" s="26">
        <v>99.61</v>
      </c>
      <c r="AC307" s="26">
        <v>208.14</v>
      </c>
      <c r="AD307" s="26">
        <v>125.15</v>
      </c>
      <c r="AE307" s="26">
        <v>110.49</v>
      </c>
      <c r="AF307" s="26">
        <v>128.77000000000001</v>
      </c>
      <c r="AG307" s="26">
        <v>119.85</v>
      </c>
      <c r="AH307" s="26">
        <v>140.53</v>
      </c>
      <c r="AI307" s="26">
        <v>100.19</v>
      </c>
      <c r="AJ307" s="26">
        <v>129.37</v>
      </c>
      <c r="AK307" s="26">
        <v>112.19</v>
      </c>
      <c r="AL307" s="26">
        <v>157.28</v>
      </c>
      <c r="AM307" s="26">
        <v>100.38</v>
      </c>
      <c r="AN307" s="26">
        <v>122.78</v>
      </c>
      <c r="AO307" s="26">
        <v>151.24</v>
      </c>
      <c r="AP307" s="26">
        <v>112.22</v>
      </c>
      <c r="AQ307" s="26">
        <v>81.86</v>
      </c>
      <c r="AR307" s="26">
        <v>81.41</v>
      </c>
      <c r="AS307" s="26">
        <v>98.91</v>
      </c>
      <c r="AT307" s="26">
        <v>127.59</v>
      </c>
      <c r="AU307" s="26">
        <v>61.5</v>
      </c>
      <c r="AV307" s="26">
        <v>83.85</v>
      </c>
      <c r="AW307" s="26">
        <v>89.93</v>
      </c>
      <c r="AX307" s="26">
        <v>83.7</v>
      </c>
      <c r="AY307" s="26">
        <v>84.7</v>
      </c>
      <c r="AZ307" s="26">
        <v>91.94</v>
      </c>
      <c r="BA307" s="26">
        <v>89.48</v>
      </c>
      <c r="BB307" s="26">
        <v>105.49</v>
      </c>
      <c r="BC307" s="26">
        <v>53.85</v>
      </c>
      <c r="BD307" s="26">
        <v>78.64</v>
      </c>
      <c r="BE307" s="26">
        <v>107.22</v>
      </c>
      <c r="BF307" s="25"/>
      <c r="BG307" s="26">
        <v>93.45</v>
      </c>
      <c r="BH307" s="26">
        <v>103.47</v>
      </c>
      <c r="BI307" s="26">
        <v>85.93</v>
      </c>
      <c r="BJ307" s="26">
        <v>93.8</v>
      </c>
      <c r="BK307" s="26">
        <v>80.040000000000006</v>
      </c>
      <c r="BL307" s="26">
        <v>85.19</v>
      </c>
      <c r="BM307" s="26">
        <v>164.22</v>
      </c>
      <c r="BN307" s="26">
        <v>56.86</v>
      </c>
      <c r="BO307" s="26">
        <v>109.05</v>
      </c>
      <c r="BP307" s="26">
        <v>58.54</v>
      </c>
      <c r="BQ307" s="26">
        <v>58.82</v>
      </c>
      <c r="BR307" s="26">
        <v>106.17</v>
      </c>
      <c r="BS307" s="26">
        <v>72.12</v>
      </c>
      <c r="BT307" s="26">
        <v>54.18</v>
      </c>
      <c r="BU307" s="26">
        <v>90</v>
      </c>
      <c r="BV307" s="26">
        <v>88.51</v>
      </c>
      <c r="BW307" s="26">
        <v>118.85</v>
      </c>
      <c r="BX307" s="26">
        <v>88.27</v>
      </c>
      <c r="BY307" s="25"/>
      <c r="BZ307" s="25"/>
      <c r="CA307" s="25"/>
      <c r="CB307" s="25"/>
      <c r="CC307" s="26">
        <v>129.81</v>
      </c>
      <c r="CD307" s="26">
        <v>55.25</v>
      </c>
      <c r="CE307" s="26">
        <v>93.48</v>
      </c>
      <c r="CF307" s="26">
        <v>102.84</v>
      </c>
      <c r="CG307" s="26">
        <v>90.93</v>
      </c>
    </row>
    <row r="308" spans="1:85" x14ac:dyDescent="0.3">
      <c r="A308" s="24" t="s">
        <v>379</v>
      </c>
      <c r="B308" s="26">
        <v>92.53</v>
      </c>
      <c r="C308" s="25"/>
      <c r="D308" s="26">
        <v>84.62</v>
      </c>
      <c r="E308" s="26">
        <v>105</v>
      </c>
      <c r="F308" s="26">
        <v>109.74</v>
      </c>
      <c r="G308" s="26">
        <v>62.99</v>
      </c>
      <c r="H308" s="26">
        <v>87.58</v>
      </c>
      <c r="I308" s="26">
        <v>84.33</v>
      </c>
      <c r="J308" s="26">
        <v>90.76</v>
      </c>
      <c r="K308" s="26">
        <v>96.72</v>
      </c>
      <c r="L308" s="26">
        <v>93.57</v>
      </c>
      <c r="M308" s="26">
        <v>90.72</v>
      </c>
      <c r="N308" s="26">
        <v>100.29</v>
      </c>
      <c r="O308" s="26">
        <v>109.7</v>
      </c>
      <c r="P308" s="26">
        <v>72.92</v>
      </c>
      <c r="Q308" s="26">
        <v>91.32</v>
      </c>
      <c r="R308" s="25"/>
      <c r="S308" s="25"/>
      <c r="T308" s="25"/>
      <c r="U308" s="26">
        <v>92.94</v>
      </c>
      <c r="V308" s="26">
        <v>93.69</v>
      </c>
      <c r="W308" s="25"/>
      <c r="X308" s="26">
        <v>86.04</v>
      </c>
      <c r="Y308" s="26">
        <v>64.87</v>
      </c>
      <c r="Z308" s="26">
        <v>54.16</v>
      </c>
      <c r="AA308" s="26">
        <v>105</v>
      </c>
      <c r="AB308" s="26">
        <v>100.2</v>
      </c>
      <c r="AC308" s="26">
        <v>205.73</v>
      </c>
      <c r="AD308" s="26">
        <v>126.56</v>
      </c>
      <c r="AE308" s="26">
        <v>110.24</v>
      </c>
      <c r="AF308" s="26">
        <v>129.04</v>
      </c>
      <c r="AG308" s="26">
        <v>120.99</v>
      </c>
      <c r="AH308" s="26">
        <v>140.91999999999999</v>
      </c>
      <c r="AI308" s="26">
        <v>101.11</v>
      </c>
      <c r="AJ308" s="26">
        <v>129.1</v>
      </c>
      <c r="AK308" s="26">
        <v>116.22</v>
      </c>
      <c r="AL308" s="26">
        <v>156.74</v>
      </c>
      <c r="AM308" s="26">
        <v>101.43</v>
      </c>
      <c r="AN308" s="26">
        <v>121.91</v>
      </c>
      <c r="AO308" s="26">
        <v>151.13</v>
      </c>
      <c r="AP308" s="26">
        <v>112.61</v>
      </c>
      <c r="AQ308" s="26">
        <v>81.81</v>
      </c>
      <c r="AR308" s="26">
        <v>82.97</v>
      </c>
      <c r="AS308" s="26">
        <v>99.22</v>
      </c>
      <c r="AT308" s="26">
        <v>128.18</v>
      </c>
      <c r="AU308" s="26">
        <v>62.99</v>
      </c>
      <c r="AV308" s="26">
        <v>84.53</v>
      </c>
      <c r="AW308" s="26">
        <v>90.88</v>
      </c>
      <c r="AX308" s="26">
        <v>84.33</v>
      </c>
      <c r="AY308" s="26">
        <v>85.73</v>
      </c>
      <c r="AZ308" s="26">
        <v>92.74</v>
      </c>
      <c r="BA308" s="26">
        <v>90.7</v>
      </c>
      <c r="BB308" s="26">
        <v>105.91</v>
      </c>
      <c r="BC308" s="26">
        <v>54.11</v>
      </c>
      <c r="BD308" s="26">
        <v>79.37</v>
      </c>
      <c r="BE308" s="26">
        <v>107.73</v>
      </c>
      <c r="BF308" s="25"/>
      <c r="BG308" s="26">
        <v>93.57</v>
      </c>
      <c r="BH308" s="26">
        <v>103.66</v>
      </c>
      <c r="BI308" s="26">
        <v>86.39</v>
      </c>
      <c r="BJ308" s="26">
        <v>94.88</v>
      </c>
      <c r="BK308" s="26">
        <v>80.48</v>
      </c>
      <c r="BL308" s="26">
        <v>86.22</v>
      </c>
      <c r="BM308" s="26">
        <v>162.51</v>
      </c>
      <c r="BN308" s="26">
        <v>59.46</v>
      </c>
      <c r="BO308" s="26">
        <v>109.7</v>
      </c>
      <c r="BP308" s="26">
        <v>59.79</v>
      </c>
      <c r="BQ308" s="26">
        <v>59.85</v>
      </c>
      <c r="BR308" s="26">
        <v>106.76</v>
      </c>
      <c r="BS308" s="26">
        <v>73.709999999999994</v>
      </c>
      <c r="BT308" s="26">
        <v>55.12</v>
      </c>
      <c r="BU308" s="26">
        <v>90.26</v>
      </c>
      <c r="BV308" s="26">
        <v>88.75</v>
      </c>
      <c r="BW308" s="26">
        <v>119.34</v>
      </c>
      <c r="BX308" s="26">
        <v>88.99</v>
      </c>
      <c r="BY308" s="25"/>
      <c r="BZ308" s="25"/>
      <c r="CA308" s="25"/>
      <c r="CB308" s="25"/>
      <c r="CC308" s="26">
        <v>129.49</v>
      </c>
      <c r="CD308" s="26">
        <v>56.49</v>
      </c>
      <c r="CE308" s="26">
        <v>93.52</v>
      </c>
      <c r="CF308" s="26">
        <v>98.02</v>
      </c>
      <c r="CG308" s="26">
        <v>91.98</v>
      </c>
    </row>
    <row r="309" spans="1:85" x14ac:dyDescent="0.3">
      <c r="A309" s="24" t="s">
        <v>380</v>
      </c>
      <c r="B309" s="26">
        <v>92.94</v>
      </c>
      <c r="C309" s="25"/>
      <c r="D309" s="26">
        <v>85.52</v>
      </c>
      <c r="E309" s="26">
        <v>105.51</v>
      </c>
      <c r="F309" s="26">
        <v>109.31</v>
      </c>
      <c r="G309" s="26">
        <v>64.5</v>
      </c>
      <c r="H309" s="26">
        <v>88.39</v>
      </c>
      <c r="I309" s="26">
        <v>85.01</v>
      </c>
      <c r="J309" s="26">
        <v>91.17</v>
      </c>
      <c r="K309" s="26">
        <v>96.9</v>
      </c>
      <c r="L309" s="26">
        <v>93.71</v>
      </c>
      <c r="M309" s="26">
        <v>91.05</v>
      </c>
      <c r="N309" s="26">
        <v>100.35</v>
      </c>
      <c r="O309" s="26">
        <v>110.59</v>
      </c>
      <c r="P309" s="26">
        <v>74.010000000000005</v>
      </c>
      <c r="Q309" s="26">
        <v>91.2</v>
      </c>
      <c r="R309" s="25"/>
      <c r="S309" s="25"/>
      <c r="T309" s="25"/>
      <c r="U309" s="26">
        <v>93.54</v>
      </c>
      <c r="V309" s="26">
        <v>93.43</v>
      </c>
      <c r="W309" s="25"/>
      <c r="X309" s="26">
        <v>86.95</v>
      </c>
      <c r="Y309" s="26">
        <v>65.66</v>
      </c>
      <c r="Z309" s="26">
        <v>54.71</v>
      </c>
      <c r="AA309" s="26">
        <v>105.51</v>
      </c>
      <c r="AB309" s="26">
        <v>99.98</v>
      </c>
      <c r="AC309" s="26">
        <v>200.62</v>
      </c>
      <c r="AD309" s="26">
        <v>125.5</v>
      </c>
      <c r="AE309" s="26">
        <v>109.65</v>
      </c>
      <c r="AF309" s="26">
        <v>128.75</v>
      </c>
      <c r="AG309" s="26">
        <v>120.66</v>
      </c>
      <c r="AH309" s="26">
        <v>139.55000000000001</v>
      </c>
      <c r="AI309" s="26">
        <v>100.61</v>
      </c>
      <c r="AJ309" s="26">
        <v>128.72</v>
      </c>
      <c r="AK309" s="26">
        <v>116.14</v>
      </c>
      <c r="AL309" s="26">
        <v>155.30000000000001</v>
      </c>
      <c r="AM309" s="26">
        <v>102.72</v>
      </c>
      <c r="AN309" s="26">
        <v>121.04</v>
      </c>
      <c r="AO309" s="26">
        <v>149.82</v>
      </c>
      <c r="AP309" s="26">
        <v>111.87</v>
      </c>
      <c r="AQ309" s="26">
        <v>81.790000000000006</v>
      </c>
      <c r="AR309" s="26">
        <v>82.89</v>
      </c>
      <c r="AS309" s="26">
        <v>98.34</v>
      </c>
      <c r="AT309" s="26">
        <v>127.3</v>
      </c>
      <c r="AU309" s="26">
        <v>64.5</v>
      </c>
      <c r="AV309" s="26">
        <v>85.25</v>
      </c>
      <c r="AW309" s="26">
        <v>91.78</v>
      </c>
      <c r="AX309" s="26">
        <v>85.01</v>
      </c>
      <c r="AY309" s="26">
        <v>85.69</v>
      </c>
      <c r="AZ309" s="26">
        <v>92.89</v>
      </c>
      <c r="BA309" s="26">
        <v>91.29</v>
      </c>
      <c r="BB309" s="26">
        <v>106.07</v>
      </c>
      <c r="BC309" s="26">
        <v>53.1</v>
      </c>
      <c r="BD309" s="26">
        <v>80.66</v>
      </c>
      <c r="BE309" s="26">
        <v>107.01</v>
      </c>
      <c r="BF309" s="25"/>
      <c r="BG309" s="26">
        <v>93.71</v>
      </c>
      <c r="BH309" s="26">
        <v>103.66</v>
      </c>
      <c r="BI309" s="26">
        <v>86.73</v>
      </c>
      <c r="BJ309" s="26">
        <v>95.2</v>
      </c>
      <c r="BK309" s="26">
        <v>80.97</v>
      </c>
      <c r="BL309" s="26">
        <v>85.92</v>
      </c>
      <c r="BM309" s="26">
        <v>161.01</v>
      </c>
      <c r="BN309" s="26">
        <v>61.79</v>
      </c>
      <c r="BO309" s="26">
        <v>110.59</v>
      </c>
      <c r="BP309" s="26">
        <v>61.26</v>
      </c>
      <c r="BQ309" s="26">
        <v>60.86</v>
      </c>
      <c r="BR309" s="26">
        <v>107.18</v>
      </c>
      <c r="BS309" s="26">
        <v>75.09</v>
      </c>
      <c r="BT309" s="26">
        <v>56.08</v>
      </c>
      <c r="BU309" s="26">
        <v>89.93</v>
      </c>
      <c r="BV309" s="26">
        <v>88.95</v>
      </c>
      <c r="BW309" s="26">
        <v>119.24</v>
      </c>
      <c r="BX309" s="26">
        <v>89.3</v>
      </c>
      <c r="BY309" s="25"/>
      <c r="BZ309" s="25"/>
      <c r="CA309" s="25"/>
      <c r="CB309" s="25"/>
      <c r="CC309" s="26">
        <v>129.13</v>
      </c>
      <c r="CD309" s="26">
        <v>58.03</v>
      </c>
      <c r="CE309" s="26">
        <v>93.62</v>
      </c>
      <c r="CF309" s="26">
        <v>94.88</v>
      </c>
      <c r="CG309" s="26">
        <v>92.64</v>
      </c>
    </row>
    <row r="310" spans="1:85" x14ac:dyDescent="0.3">
      <c r="A310" s="24" t="s">
        <v>381</v>
      </c>
      <c r="B310" s="26">
        <v>93.27</v>
      </c>
      <c r="C310" s="25"/>
      <c r="D310" s="26">
        <v>86.14</v>
      </c>
      <c r="E310" s="26">
        <v>105.76</v>
      </c>
      <c r="F310" s="26">
        <v>108.71</v>
      </c>
      <c r="G310" s="26">
        <v>66.08</v>
      </c>
      <c r="H310" s="26">
        <v>89.08</v>
      </c>
      <c r="I310" s="26">
        <v>85.45</v>
      </c>
      <c r="J310" s="26">
        <v>91.3</v>
      </c>
      <c r="K310" s="26">
        <v>97.62</v>
      </c>
      <c r="L310" s="26">
        <v>93.86</v>
      </c>
      <c r="M310" s="26">
        <v>91.17</v>
      </c>
      <c r="N310" s="26">
        <v>100.53</v>
      </c>
      <c r="O310" s="26">
        <v>111.02</v>
      </c>
      <c r="P310" s="26">
        <v>74.900000000000006</v>
      </c>
      <c r="Q310" s="26">
        <v>90.99</v>
      </c>
      <c r="R310" s="25"/>
      <c r="S310" s="25"/>
      <c r="T310" s="25"/>
      <c r="U310" s="26">
        <v>93.62</v>
      </c>
      <c r="V310" s="26">
        <v>92.98</v>
      </c>
      <c r="W310" s="25"/>
      <c r="X310" s="26">
        <v>87.58</v>
      </c>
      <c r="Y310" s="26">
        <v>66.53</v>
      </c>
      <c r="Z310" s="26">
        <v>54.83</v>
      </c>
      <c r="AA310" s="26">
        <v>105.76</v>
      </c>
      <c r="AB310" s="26">
        <v>99.71</v>
      </c>
      <c r="AC310" s="26">
        <v>193.41</v>
      </c>
      <c r="AD310" s="26">
        <v>123.93</v>
      </c>
      <c r="AE310" s="26">
        <v>109.53</v>
      </c>
      <c r="AF310" s="26">
        <v>128.05000000000001</v>
      </c>
      <c r="AG310" s="26">
        <v>120.46</v>
      </c>
      <c r="AH310" s="26">
        <v>138.30000000000001</v>
      </c>
      <c r="AI310" s="26">
        <v>100.18</v>
      </c>
      <c r="AJ310" s="26">
        <v>128.13</v>
      </c>
      <c r="AK310" s="26">
        <v>116.53</v>
      </c>
      <c r="AL310" s="26">
        <v>153.82</v>
      </c>
      <c r="AM310" s="26">
        <v>103.4</v>
      </c>
      <c r="AN310" s="26">
        <v>119.95</v>
      </c>
      <c r="AO310" s="26">
        <v>147.63</v>
      </c>
      <c r="AP310" s="26">
        <v>111.06</v>
      </c>
      <c r="AQ310" s="26">
        <v>81.5</v>
      </c>
      <c r="AR310" s="26">
        <v>82.58</v>
      </c>
      <c r="AS310" s="26">
        <v>97.34</v>
      </c>
      <c r="AT310" s="26">
        <v>126.54</v>
      </c>
      <c r="AU310" s="26">
        <v>66.08</v>
      </c>
      <c r="AV310" s="26">
        <v>85.59</v>
      </c>
      <c r="AW310" s="26">
        <v>92.85</v>
      </c>
      <c r="AX310" s="26">
        <v>85.45</v>
      </c>
      <c r="AY310" s="26">
        <v>85.7</v>
      </c>
      <c r="AZ310" s="26">
        <v>93.11</v>
      </c>
      <c r="BA310" s="26">
        <v>91.41</v>
      </c>
      <c r="BB310" s="26">
        <v>106.14</v>
      </c>
      <c r="BC310" s="26">
        <v>53.25</v>
      </c>
      <c r="BD310" s="26">
        <v>82.89</v>
      </c>
      <c r="BE310" s="26">
        <v>107.12</v>
      </c>
      <c r="BF310" s="25"/>
      <c r="BG310" s="26">
        <v>93.86</v>
      </c>
      <c r="BH310" s="26">
        <v>103.65</v>
      </c>
      <c r="BI310" s="26">
        <v>86.79</v>
      </c>
      <c r="BJ310" s="26">
        <v>95.39</v>
      </c>
      <c r="BK310" s="26">
        <v>81.010000000000005</v>
      </c>
      <c r="BL310" s="26">
        <v>86.35</v>
      </c>
      <c r="BM310" s="26">
        <v>160.06</v>
      </c>
      <c r="BN310" s="26">
        <v>62.64</v>
      </c>
      <c r="BO310" s="26">
        <v>111.02</v>
      </c>
      <c r="BP310" s="26">
        <v>62.31</v>
      </c>
      <c r="BQ310" s="26">
        <v>61.81</v>
      </c>
      <c r="BR310" s="26">
        <v>107.58</v>
      </c>
      <c r="BS310" s="26">
        <v>76.2</v>
      </c>
      <c r="BT310" s="26">
        <v>57.27</v>
      </c>
      <c r="BU310" s="26">
        <v>89.61</v>
      </c>
      <c r="BV310" s="26">
        <v>88.68</v>
      </c>
      <c r="BW310" s="26">
        <v>118.67</v>
      </c>
      <c r="BX310" s="26">
        <v>89.45</v>
      </c>
      <c r="BY310" s="25"/>
      <c r="BZ310" s="25"/>
      <c r="CA310" s="25"/>
      <c r="CB310" s="25"/>
      <c r="CC310" s="26">
        <v>128.22999999999999</v>
      </c>
      <c r="CD310" s="26">
        <v>59.07</v>
      </c>
      <c r="CE310" s="26">
        <v>93.32</v>
      </c>
      <c r="CF310" s="26">
        <v>93.38</v>
      </c>
      <c r="CG310" s="26">
        <v>92.51</v>
      </c>
    </row>
    <row r="311" spans="1:85" x14ac:dyDescent="0.3">
      <c r="A311" s="24" t="s">
        <v>382</v>
      </c>
      <c r="B311" s="26">
        <v>93.48</v>
      </c>
      <c r="C311" s="25"/>
      <c r="D311" s="26">
        <v>86.87</v>
      </c>
      <c r="E311" s="26">
        <v>105.46</v>
      </c>
      <c r="F311" s="26">
        <v>107.98</v>
      </c>
      <c r="G311" s="26">
        <v>67.58</v>
      </c>
      <c r="H311" s="26">
        <v>89.78</v>
      </c>
      <c r="I311" s="26">
        <v>85.76</v>
      </c>
      <c r="J311" s="26">
        <v>91.8</v>
      </c>
      <c r="K311" s="26">
        <v>98.13</v>
      </c>
      <c r="L311" s="26">
        <v>93.68</v>
      </c>
      <c r="M311" s="26">
        <v>91.29</v>
      </c>
      <c r="N311" s="26">
        <v>100.25</v>
      </c>
      <c r="O311" s="26">
        <v>111.57</v>
      </c>
      <c r="P311" s="26">
        <v>75.75</v>
      </c>
      <c r="Q311" s="26">
        <v>90.09</v>
      </c>
      <c r="R311" s="25"/>
      <c r="S311" s="25"/>
      <c r="T311" s="25"/>
      <c r="U311" s="26">
        <v>93.68</v>
      </c>
      <c r="V311" s="26">
        <v>93.13</v>
      </c>
      <c r="W311" s="25"/>
      <c r="X311" s="26">
        <v>88.33</v>
      </c>
      <c r="Y311" s="26">
        <v>67.260000000000005</v>
      </c>
      <c r="Z311" s="26">
        <v>54.78</v>
      </c>
      <c r="AA311" s="26">
        <v>105.46</v>
      </c>
      <c r="AB311" s="26">
        <v>99.12</v>
      </c>
      <c r="AC311" s="26">
        <v>185.43</v>
      </c>
      <c r="AD311" s="26">
        <v>123.27</v>
      </c>
      <c r="AE311" s="26">
        <v>109.59</v>
      </c>
      <c r="AF311" s="26">
        <v>127.07</v>
      </c>
      <c r="AG311" s="26">
        <v>120.51</v>
      </c>
      <c r="AH311" s="26">
        <v>136.88</v>
      </c>
      <c r="AI311" s="26">
        <v>99.67</v>
      </c>
      <c r="AJ311" s="26">
        <v>127.16</v>
      </c>
      <c r="AK311" s="26">
        <v>117.42</v>
      </c>
      <c r="AL311" s="26">
        <v>152.32</v>
      </c>
      <c r="AM311" s="26">
        <v>103.28</v>
      </c>
      <c r="AN311" s="26">
        <v>119.12</v>
      </c>
      <c r="AO311" s="26">
        <v>144.61000000000001</v>
      </c>
      <c r="AP311" s="26">
        <v>109.69</v>
      </c>
      <c r="AQ311" s="26">
        <v>81.040000000000006</v>
      </c>
      <c r="AR311" s="26">
        <v>82.99</v>
      </c>
      <c r="AS311" s="26">
        <v>96.16</v>
      </c>
      <c r="AT311" s="26">
        <v>126.44</v>
      </c>
      <c r="AU311" s="26">
        <v>67.58</v>
      </c>
      <c r="AV311" s="26">
        <v>85.97</v>
      </c>
      <c r="AW311" s="26">
        <v>93.9</v>
      </c>
      <c r="AX311" s="26">
        <v>85.76</v>
      </c>
      <c r="AY311" s="26">
        <v>86.48</v>
      </c>
      <c r="AZ311" s="26">
        <v>93.33</v>
      </c>
      <c r="BA311" s="26">
        <v>91.99</v>
      </c>
      <c r="BB311" s="26">
        <v>105.9</v>
      </c>
      <c r="BC311" s="26">
        <v>53.26</v>
      </c>
      <c r="BD311" s="26">
        <v>84.33</v>
      </c>
      <c r="BE311" s="26">
        <v>107.53</v>
      </c>
      <c r="BF311" s="25"/>
      <c r="BG311" s="26">
        <v>93.68</v>
      </c>
      <c r="BH311" s="26">
        <v>103.58</v>
      </c>
      <c r="BI311" s="26">
        <v>86.87</v>
      </c>
      <c r="BJ311" s="26">
        <v>95.55</v>
      </c>
      <c r="BK311" s="26">
        <v>81.2</v>
      </c>
      <c r="BL311" s="26">
        <v>86.07</v>
      </c>
      <c r="BM311" s="26">
        <v>158.91</v>
      </c>
      <c r="BN311" s="26">
        <v>63.31</v>
      </c>
      <c r="BO311" s="26">
        <v>111.57</v>
      </c>
      <c r="BP311" s="26">
        <v>63.09</v>
      </c>
      <c r="BQ311" s="26">
        <v>62.63</v>
      </c>
      <c r="BR311" s="26">
        <v>108.52</v>
      </c>
      <c r="BS311" s="26">
        <v>76.97</v>
      </c>
      <c r="BT311" s="26">
        <v>58.38</v>
      </c>
      <c r="BU311" s="26">
        <v>88.17</v>
      </c>
      <c r="BV311" s="26">
        <v>88.32</v>
      </c>
      <c r="BW311" s="26">
        <v>118.2</v>
      </c>
      <c r="BX311" s="26">
        <v>89.43</v>
      </c>
      <c r="BY311" s="25"/>
      <c r="BZ311" s="25"/>
      <c r="CA311" s="25"/>
      <c r="CB311" s="25"/>
      <c r="CC311" s="26">
        <v>127.27</v>
      </c>
      <c r="CD311" s="26">
        <v>60.14</v>
      </c>
      <c r="CE311" s="26">
        <v>93.09</v>
      </c>
      <c r="CF311" s="26">
        <v>93.49</v>
      </c>
      <c r="CG311" s="26">
        <v>92.83</v>
      </c>
    </row>
    <row r="312" spans="1:85" x14ac:dyDescent="0.3">
      <c r="A312" s="24" t="s">
        <v>383</v>
      </c>
      <c r="B312" s="26">
        <v>93.64</v>
      </c>
      <c r="C312" s="25"/>
      <c r="D312" s="26">
        <v>87.23</v>
      </c>
      <c r="E312" s="26">
        <v>105.39</v>
      </c>
      <c r="F312" s="26">
        <v>107.17</v>
      </c>
      <c r="G312" s="26">
        <v>68.55</v>
      </c>
      <c r="H312" s="26">
        <v>90.25</v>
      </c>
      <c r="I312" s="26">
        <v>85.76</v>
      </c>
      <c r="J312" s="26">
        <v>92.28</v>
      </c>
      <c r="K312" s="26">
        <v>98.84</v>
      </c>
      <c r="L312" s="26">
        <v>93.64</v>
      </c>
      <c r="M312" s="26">
        <v>91.41</v>
      </c>
      <c r="N312" s="26">
        <v>100.47</v>
      </c>
      <c r="O312" s="26">
        <v>112.03</v>
      </c>
      <c r="P312" s="26">
        <v>76.430000000000007</v>
      </c>
      <c r="Q312" s="26">
        <v>88.92</v>
      </c>
      <c r="R312" s="25"/>
      <c r="S312" s="25"/>
      <c r="T312" s="25"/>
      <c r="U312" s="26">
        <v>93.92</v>
      </c>
      <c r="V312" s="26">
        <v>92.9</v>
      </c>
      <c r="W312" s="25"/>
      <c r="X312" s="26">
        <v>88.71</v>
      </c>
      <c r="Y312" s="26">
        <v>67.75</v>
      </c>
      <c r="Z312" s="26">
        <v>54.4</v>
      </c>
      <c r="AA312" s="26">
        <v>105.39</v>
      </c>
      <c r="AB312" s="26">
        <v>98.12</v>
      </c>
      <c r="AC312" s="26">
        <v>175.41</v>
      </c>
      <c r="AD312" s="26">
        <v>120.68</v>
      </c>
      <c r="AE312" s="26">
        <v>109.22</v>
      </c>
      <c r="AF312" s="26">
        <v>125.14</v>
      </c>
      <c r="AG312" s="26">
        <v>121.89</v>
      </c>
      <c r="AH312" s="26">
        <v>135.30000000000001</v>
      </c>
      <c r="AI312" s="26">
        <v>99.02</v>
      </c>
      <c r="AJ312" s="26">
        <v>126.21</v>
      </c>
      <c r="AK312" s="26">
        <v>118.46</v>
      </c>
      <c r="AL312" s="26">
        <v>150.66</v>
      </c>
      <c r="AM312" s="26">
        <v>102.93</v>
      </c>
      <c r="AN312" s="26">
        <v>118.41</v>
      </c>
      <c r="AO312" s="26">
        <v>139.93</v>
      </c>
      <c r="AP312" s="26">
        <v>108.37</v>
      </c>
      <c r="AQ312" s="26">
        <v>80.819999999999993</v>
      </c>
      <c r="AR312" s="26">
        <v>83.95</v>
      </c>
      <c r="AS312" s="26">
        <v>94.95</v>
      </c>
      <c r="AT312" s="26">
        <v>127.04</v>
      </c>
      <c r="AU312" s="26">
        <v>68.55</v>
      </c>
      <c r="AV312" s="26">
        <v>86.09</v>
      </c>
      <c r="AW312" s="26">
        <v>94.75</v>
      </c>
      <c r="AX312" s="26">
        <v>85.76</v>
      </c>
      <c r="AY312" s="26">
        <v>86.93</v>
      </c>
      <c r="AZ312" s="26">
        <v>93.49</v>
      </c>
      <c r="BA312" s="26">
        <v>92.61</v>
      </c>
      <c r="BB312" s="26">
        <v>105.72</v>
      </c>
      <c r="BC312" s="26">
        <v>54.53</v>
      </c>
      <c r="BD312" s="26">
        <v>85.98</v>
      </c>
      <c r="BE312" s="26">
        <v>108.12</v>
      </c>
      <c r="BF312" s="25"/>
      <c r="BG312" s="26">
        <v>93.64</v>
      </c>
      <c r="BH312" s="26">
        <v>103.49</v>
      </c>
      <c r="BI312" s="26">
        <v>87.03</v>
      </c>
      <c r="BJ312" s="26">
        <v>95.66</v>
      </c>
      <c r="BK312" s="26">
        <v>81.349999999999994</v>
      </c>
      <c r="BL312" s="26">
        <v>86.61</v>
      </c>
      <c r="BM312" s="26">
        <v>157.76</v>
      </c>
      <c r="BN312" s="26">
        <v>64.41</v>
      </c>
      <c r="BO312" s="26">
        <v>112.03</v>
      </c>
      <c r="BP312" s="26">
        <v>63.64</v>
      </c>
      <c r="BQ312" s="26">
        <v>63.13</v>
      </c>
      <c r="BR312" s="26">
        <v>109.68</v>
      </c>
      <c r="BS312" s="26">
        <v>77.16</v>
      </c>
      <c r="BT312" s="26">
        <v>58.99</v>
      </c>
      <c r="BU312" s="26">
        <v>86.54</v>
      </c>
      <c r="BV312" s="26">
        <v>86.66</v>
      </c>
      <c r="BW312" s="26">
        <v>117.28</v>
      </c>
      <c r="BX312" s="26">
        <v>89.06</v>
      </c>
      <c r="BY312" s="25"/>
      <c r="BZ312" s="25"/>
      <c r="CA312" s="25"/>
      <c r="CB312" s="25"/>
      <c r="CC312" s="26">
        <v>126.46</v>
      </c>
      <c r="CD312" s="26">
        <v>61.42</v>
      </c>
      <c r="CE312" s="26">
        <v>93.1</v>
      </c>
      <c r="CF312" s="26">
        <v>94.24</v>
      </c>
      <c r="CG312" s="26">
        <v>92.14</v>
      </c>
    </row>
    <row r="313" spans="1:85" x14ac:dyDescent="0.3">
      <c r="A313" s="24" t="s">
        <v>384</v>
      </c>
      <c r="B313" s="26">
        <v>93.5</v>
      </c>
      <c r="C313" s="25"/>
      <c r="D313" s="26">
        <v>88.05</v>
      </c>
      <c r="E313" s="26">
        <v>105.33</v>
      </c>
      <c r="F313" s="26">
        <v>105.92</v>
      </c>
      <c r="G313" s="26">
        <v>69.010000000000005</v>
      </c>
      <c r="H313" s="26">
        <v>90.99</v>
      </c>
      <c r="I313" s="26">
        <v>85.42</v>
      </c>
      <c r="J313" s="26">
        <v>92.4</v>
      </c>
      <c r="K313" s="26">
        <v>98.9</v>
      </c>
      <c r="L313" s="26">
        <v>93.32</v>
      </c>
      <c r="M313" s="26">
        <v>90.95</v>
      </c>
      <c r="N313" s="26">
        <v>100.11</v>
      </c>
      <c r="O313" s="26">
        <v>112.2</v>
      </c>
      <c r="P313" s="26">
        <v>77.010000000000005</v>
      </c>
      <c r="Q313" s="26">
        <v>87.33</v>
      </c>
      <c r="R313" s="25"/>
      <c r="S313" s="25"/>
      <c r="T313" s="25"/>
      <c r="U313" s="26">
        <v>93.91</v>
      </c>
      <c r="V313" s="26">
        <v>92.45</v>
      </c>
      <c r="W313" s="25"/>
      <c r="X313" s="26">
        <v>89.54</v>
      </c>
      <c r="Y313" s="26">
        <v>69.87</v>
      </c>
      <c r="Z313" s="26">
        <v>54.06</v>
      </c>
      <c r="AA313" s="26">
        <v>105.33</v>
      </c>
      <c r="AB313" s="26">
        <v>96.82</v>
      </c>
      <c r="AC313" s="26">
        <v>168.64</v>
      </c>
      <c r="AD313" s="26">
        <v>118.19</v>
      </c>
      <c r="AE313" s="26">
        <v>107.97</v>
      </c>
      <c r="AF313" s="26">
        <v>122.63</v>
      </c>
      <c r="AG313" s="26">
        <v>120.46</v>
      </c>
      <c r="AH313" s="26">
        <v>133.44</v>
      </c>
      <c r="AI313" s="26">
        <v>97.4</v>
      </c>
      <c r="AJ313" s="26">
        <v>124.26</v>
      </c>
      <c r="AK313" s="26">
        <v>117.35</v>
      </c>
      <c r="AL313" s="26">
        <v>148.78</v>
      </c>
      <c r="AM313" s="26">
        <v>102.02</v>
      </c>
      <c r="AN313" s="26">
        <v>117.14</v>
      </c>
      <c r="AO313" s="26">
        <v>135.66</v>
      </c>
      <c r="AP313" s="26">
        <v>106.85</v>
      </c>
      <c r="AQ313" s="26">
        <v>80.11</v>
      </c>
      <c r="AR313" s="26">
        <v>84.81</v>
      </c>
      <c r="AS313" s="26">
        <v>93.79</v>
      </c>
      <c r="AT313" s="26">
        <v>127.09</v>
      </c>
      <c r="AU313" s="26">
        <v>69.010000000000005</v>
      </c>
      <c r="AV313" s="26">
        <v>87.24</v>
      </c>
      <c r="AW313" s="26">
        <v>95.06</v>
      </c>
      <c r="AX313" s="26">
        <v>85.42</v>
      </c>
      <c r="AY313" s="26">
        <v>86.44</v>
      </c>
      <c r="AZ313" s="26">
        <v>93.34</v>
      </c>
      <c r="BA313" s="26">
        <v>92.91</v>
      </c>
      <c r="BB313" s="26">
        <v>105.47</v>
      </c>
      <c r="BC313" s="26">
        <v>53.95</v>
      </c>
      <c r="BD313" s="26">
        <v>87.12</v>
      </c>
      <c r="BE313" s="26">
        <v>107.7</v>
      </c>
      <c r="BF313" s="25"/>
      <c r="BG313" s="26">
        <v>93.32</v>
      </c>
      <c r="BH313" s="26">
        <v>103.57</v>
      </c>
      <c r="BI313" s="26">
        <v>86.91</v>
      </c>
      <c r="BJ313" s="26">
        <v>95.09</v>
      </c>
      <c r="BK313" s="26">
        <v>80.5</v>
      </c>
      <c r="BL313" s="26">
        <v>86.85</v>
      </c>
      <c r="BM313" s="26">
        <v>155.97999999999999</v>
      </c>
      <c r="BN313" s="26">
        <v>64.39</v>
      </c>
      <c r="BO313" s="26">
        <v>112.2</v>
      </c>
      <c r="BP313" s="26">
        <v>63.78</v>
      </c>
      <c r="BQ313" s="26">
        <v>63.59</v>
      </c>
      <c r="BR313" s="26">
        <v>111.11</v>
      </c>
      <c r="BS313" s="26">
        <v>76.849999999999994</v>
      </c>
      <c r="BT313" s="26">
        <v>60.06</v>
      </c>
      <c r="BU313" s="26">
        <v>84.26</v>
      </c>
      <c r="BV313" s="26">
        <v>85.11</v>
      </c>
      <c r="BW313" s="26">
        <v>115.44</v>
      </c>
      <c r="BX313" s="26">
        <v>88.82</v>
      </c>
      <c r="BY313" s="25"/>
      <c r="BZ313" s="25"/>
      <c r="CA313" s="25"/>
      <c r="CB313" s="25"/>
      <c r="CC313" s="26">
        <v>125.65</v>
      </c>
      <c r="CD313" s="26">
        <v>62.22</v>
      </c>
      <c r="CE313" s="26">
        <v>93.15</v>
      </c>
      <c r="CF313" s="26">
        <v>95.05</v>
      </c>
      <c r="CG313" s="26">
        <v>91.03</v>
      </c>
    </row>
    <row r="314" spans="1:85" x14ac:dyDescent="0.3">
      <c r="A314" s="24" t="s">
        <v>385</v>
      </c>
      <c r="B314" s="26">
        <v>93.23</v>
      </c>
      <c r="C314" s="25"/>
      <c r="D314" s="26">
        <v>88.51</v>
      </c>
      <c r="E314" s="26">
        <v>105.24</v>
      </c>
      <c r="F314" s="26">
        <v>104.62</v>
      </c>
      <c r="G314" s="26">
        <v>69.650000000000006</v>
      </c>
      <c r="H314" s="26">
        <v>91.38</v>
      </c>
      <c r="I314" s="26">
        <v>85.09</v>
      </c>
      <c r="J314" s="26">
        <v>92</v>
      </c>
      <c r="K314" s="26">
        <v>99.41</v>
      </c>
      <c r="L314" s="26">
        <v>92.9</v>
      </c>
      <c r="M314" s="26">
        <v>90.14</v>
      </c>
      <c r="N314" s="26">
        <v>99.31</v>
      </c>
      <c r="O314" s="26">
        <v>112.07</v>
      </c>
      <c r="P314" s="26">
        <v>77.209999999999994</v>
      </c>
      <c r="Q314" s="26">
        <v>85.95</v>
      </c>
      <c r="R314" s="25"/>
      <c r="S314" s="25"/>
      <c r="T314" s="25"/>
      <c r="U314" s="26">
        <v>93.24</v>
      </c>
      <c r="V314" s="26">
        <v>92.29</v>
      </c>
      <c r="W314" s="25"/>
      <c r="X314" s="26">
        <v>89.99</v>
      </c>
      <c r="Y314" s="26">
        <v>72.08</v>
      </c>
      <c r="Z314" s="26">
        <v>53.63</v>
      </c>
      <c r="AA314" s="26">
        <v>105.24</v>
      </c>
      <c r="AB314" s="26">
        <v>95.72</v>
      </c>
      <c r="AC314" s="26">
        <v>162.66999999999999</v>
      </c>
      <c r="AD314" s="26">
        <v>116.18</v>
      </c>
      <c r="AE314" s="26">
        <v>106.71</v>
      </c>
      <c r="AF314" s="26">
        <v>120.45</v>
      </c>
      <c r="AG314" s="26">
        <v>119.4</v>
      </c>
      <c r="AH314" s="26">
        <v>131.83000000000001</v>
      </c>
      <c r="AI314" s="26">
        <v>95.77</v>
      </c>
      <c r="AJ314" s="26">
        <v>122.27</v>
      </c>
      <c r="AK314" s="26">
        <v>116.25</v>
      </c>
      <c r="AL314" s="26">
        <v>146.46</v>
      </c>
      <c r="AM314" s="26">
        <v>101.01</v>
      </c>
      <c r="AN314" s="26">
        <v>115.95</v>
      </c>
      <c r="AO314" s="26">
        <v>132.13999999999999</v>
      </c>
      <c r="AP314" s="26">
        <v>105.66</v>
      </c>
      <c r="AQ314" s="26">
        <v>79.33</v>
      </c>
      <c r="AR314" s="26">
        <v>84.52</v>
      </c>
      <c r="AS314" s="26">
        <v>92.59</v>
      </c>
      <c r="AT314" s="26">
        <v>126.09</v>
      </c>
      <c r="AU314" s="26">
        <v>69.650000000000006</v>
      </c>
      <c r="AV314" s="26">
        <v>87.72</v>
      </c>
      <c r="AW314" s="26">
        <v>95.34</v>
      </c>
      <c r="AX314" s="26">
        <v>85.09</v>
      </c>
      <c r="AY314" s="26">
        <v>85.92</v>
      </c>
      <c r="AZ314" s="26">
        <v>93.04</v>
      </c>
      <c r="BA314" s="26">
        <v>92.49</v>
      </c>
      <c r="BB314" s="26">
        <v>105.07</v>
      </c>
      <c r="BC314" s="26">
        <v>57.56</v>
      </c>
      <c r="BD314" s="26">
        <v>89.87</v>
      </c>
      <c r="BE314" s="26">
        <v>107.06</v>
      </c>
      <c r="BF314" s="25"/>
      <c r="BG314" s="26">
        <v>92.9</v>
      </c>
      <c r="BH314" s="26">
        <v>103.25</v>
      </c>
      <c r="BI314" s="26">
        <v>86.64</v>
      </c>
      <c r="BJ314" s="26">
        <v>93.97</v>
      </c>
      <c r="BK314" s="26">
        <v>79.47</v>
      </c>
      <c r="BL314" s="26">
        <v>86.37</v>
      </c>
      <c r="BM314" s="26">
        <v>154.05000000000001</v>
      </c>
      <c r="BN314" s="26">
        <v>64.209999999999994</v>
      </c>
      <c r="BO314" s="26">
        <v>112.07</v>
      </c>
      <c r="BP314" s="26">
        <v>63.31</v>
      </c>
      <c r="BQ314" s="26">
        <v>63.8</v>
      </c>
      <c r="BR314" s="26">
        <v>112.49</v>
      </c>
      <c r="BS314" s="26">
        <v>75.97</v>
      </c>
      <c r="BT314" s="26">
        <v>60.98</v>
      </c>
      <c r="BU314" s="26">
        <v>82.57</v>
      </c>
      <c r="BV314" s="26">
        <v>83.22</v>
      </c>
      <c r="BW314" s="26">
        <v>113.47</v>
      </c>
      <c r="BX314" s="26">
        <v>88.25</v>
      </c>
      <c r="BY314" s="25"/>
      <c r="BZ314" s="25"/>
      <c r="CA314" s="25"/>
      <c r="CB314" s="25"/>
      <c r="CC314" s="26">
        <v>124.33</v>
      </c>
      <c r="CD314" s="26">
        <v>62.19</v>
      </c>
      <c r="CE314" s="26">
        <v>93.15</v>
      </c>
      <c r="CF314" s="26">
        <v>95.8</v>
      </c>
      <c r="CG314" s="26">
        <v>90.49</v>
      </c>
    </row>
    <row r="315" spans="1:85" x14ac:dyDescent="0.3">
      <c r="A315" s="24" t="s">
        <v>386</v>
      </c>
      <c r="B315" s="26">
        <v>92.94</v>
      </c>
      <c r="C315" s="25"/>
      <c r="D315" s="26">
        <v>89.01</v>
      </c>
      <c r="E315" s="26">
        <v>105.38</v>
      </c>
      <c r="F315" s="26">
        <v>103.24</v>
      </c>
      <c r="G315" s="26">
        <v>70.52</v>
      </c>
      <c r="H315" s="26">
        <v>91.65</v>
      </c>
      <c r="I315" s="26">
        <v>84.61</v>
      </c>
      <c r="J315" s="26">
        <v>91.76</v>
      </c>
      <c r="K315" s="26">
        <v>99.58</v>
      </c>
      <c r="L315" s="26">
        <v>92.3</v>
      </c>
      <c r="M315" s="26">
        <v>89.38</v>
      </c>
      <c r="N315" s="26">
        <v>98.52</v>
      </c>
      <c r="O315" s="26">
        <v>111.47</v>
      </c>
      <c r="P315" s="26">
        <v>77.5</v>
      </c>
      <c r="Q315" s="26">
        <v>84.52</v>
      </c>
      <c r="R315" s="25"/>
      <c r="S315" s="25"/>
      <c r="T315" s="25"/>
      <c r="U315" s="26">
        <v>92.69</v>
      </c>
      <c r="V315" s="26">
        <v>92.31</v>
      </c>
      <c r="W315" s="25"/>
      <c r="X315" s="26">
        <v>90.47</v>
      </c>
      <c r="Y315" s="26">
        <v>74.3</v>
      </c>
      <c r="Z315" s="26">
        <v>53.64</v>
      </c>
      <c r="AA315" s="26">
        <v>105.38</v>
      </c>
      <c r="AB315" s="26">
        <v>94.58</v>
      </c>
      <c r="AC315" s="26">
        <v>156.86000000000001</v>
      </c>
      <c r="AD315" s="26">
        <v>113.65</v>
      </c>
      <c r="AE315" s="26">
        <v>105.3</v>
      </c>
      <c r="AF315" s="26">
        <v>118.07</v>
      </c>
      <c r="AG315" s="26">
        <v>118.13</v>
      </c>
      <c r="AH315" s="26">
        <v>130.11000000000001</v>
      </c>
      <c r="AI315" s="26">
        <v>94.08</v>
      </c>
      <c r="AJ315" s="26">
        <v>120.02</v>
      </c>
      <c r="AK315" s="26">
        <v>114.65</v>
      </c>
      <c r="AL315" s="26">
        <v>144.36000000000001</v>
      </c>
      <c r="AM315" s="26">
        <v>99.82</v>
      </c>
      <c r="AN315" s="26">
        <v>114.64</v>
      </c>
      <c r="AO315" s="26">
        <v>128.69</v>
      </c>
      <c r="AP315" s="26">
        <v>104.47</v>
      </c>
      <c r="AQ315" s="26">
        <v>78.510000000000005</v>
      </c>
      <c r="AR315" s="26">
        <v>84.13</v>
      </c>
      <c r="AS315" s="26">
        <v>91.22</v>
      </c>
      <c r="AT315" s="26">
        <v>125.11</v>
      </c>
      <c r="AU315" s="26">
        <v>70.52</v>
      </c>
      <c r="AV315" s="26">
        <v>88.19</v>
      </c>
      <c r="AW315" s="26">
        <v>95.41</v>
      </c>
      <c r="AX315" s="26">
        <v>84.61</v>
      </c>
      <c r="AY315" s="26">
        <v>86.24</v>
      </c>
      <c r="AZ315" s="26">
        <v>92.85</v>
      </c>
      <c r="BA315" s="26">
        <v>92.14</v>
      </c>
      <c r="BB315" s="26">
        <v>104.55</v>
      </c>
      <c r="BC315" s="26">
        <v>57.34</v>
      </c>
      <c r="BD315" s="26">
        <v>92.13</v>
      </c>
      <c r="BE315" s="26">
        <v>106.56</v>
      </c>
      <c r="BF315" s="25"/>
      <c r="BG315" s="26">
        <v>92.3</v>
      </c>
      <c r="BH315" s="26">
        <v>102.62</v>
      </c>
      <c r="BI315" s="26">
        <v>86.1</v>
      </c>
      <c r="BJ315" s="26">
        <v>93.03</v>
      </c>
      <c r="BK315" s="26">
        <v>78.86</v>
      </c>
      <c r="BL315" s="26">
        <v>85.97</v>
      </c>
      <c r="BM315" s="26">
        <v>151.99</v>
      </c>
      <c r="BN315" s="26">
        <v>64.12</v>
      </c>
      <c r="BO315" s="26">
        <v>111.47</v>
      </c>
      <c r="BP315" s="26">
        <v>62.98</v>
      </c>
      <c r="BQ315" s="26">
        <v>64.180000000000007</v>
      </c>
      <c r="BR315" s="26">
        <v>113.89</v>
      </c>
      <c r="BS315" s="26">
        <v>75.31</v>
      </c>
      <c r="BT315" s="26">
        <v>61.75</v>
      </c>
      <c r="BU315" s="26">
        <v>80.58</v>
      </c>
      <c r="BV315" s="26">
        <v>81.44</v>
      </c>
      <c r="BW315" s="26">
        <v>113.14</v>
      </c>
      <c r="BX315" s="26">
        <v>87.74</v>
      </c>
      <c r="BY315" s="25"/>
      <c r="BZ315" s="25"/>
      <c r="CA315" s="25"/>
      <c r="CB315" s="25"/>
      <c r="CC315" s="26">
        <v>123.11</v>
      </c>
      <c r="CD315" s="26">
        <v>62.3</v>
      </c>
      <c r="CE315" s="26">
        <v>93.52</v>
      </c>
      <c r="CF315" s="26">
        <v>96.58</v>
      </c>
      <c r="CG315" s="26">
        <v>90.1</v>
      </c>
    </row>
    <row r="316" spans="1:85" x14ac:dyDescent="0.3">
      <c r="A316" s="24" t="s">
        <v>387</v>
      </c>
      <c r="B316" s="26">
        <v>92.7</v>
      </c>
      <c r="C316" s="25"/>
      <c r="D316" s="26">
        <v>89.22</v>
      </c>
      <c r="E316" s="26">
        <v>105.05</v>
      </c>
      <c r="F316" s="26">
        <v>102.19</v>
      </c>
      <c r="G316" s="26">
        <v>71.650000000000006</v>
      </c>
      <c r="H316" s="26">
        <v>91.93</v>
      </c>
      <c r="I316" s="26">
        <v>83.98</v>
      </c>
      <c r="J316" s="26">
        <v>91.66</v>
      </c>
      <c r="K316" s="26">
        <v>99.45</v>
      </c>
      <c r="L316" s="26">
        <v>91.9</v>
      </c>
      <c r="M316" s="26">
        <v>89</v>
      </c>
      <c r="N316" s="26">
        <v>97.84</v>
      </c>
      <c r="O316" s="26">
        <v>111.18</v>
      </c>
      <c r="P316" s="26">
        <v>78.010000000000005</v>
      </c>
      <c r="Q316" s="26">
        <v>83.33</v>
      </c>
      <c r="R316" s="25"/>
      <c r="S316" s="25"/>
      <c r="T316" s="25"/>
      <c r="U316" s="26">
        <v>92.28</v>
      </c>
      <c r="V316" s="26">
        <v>92.39</v>
      </c>
      <c r="W316" s="25"/>
      <c r="X316" s="26">
        <v>90.64</v>
      </c>
      <c r="Y316" s="26">
        <v>75.97</v>
      </c>
      <c r="Z316" s="26">
        <v>54.1</v>
      </c>
      <c r="AA316" s="26">
        <v>105.05</v>
      </c>
      <c r="AB316" s="26">
        <v>94</v>
      </c>
      <c r="AC316" s="26">
        <v>152.33000000000001</v>
      </c>
      <c r="AD316" s="26">
        <v>111.22</v>
      </c>
      <c r="AE316" s="26">
        <v>104.06</v>
      </c>
      <c r="AF316" s="26">
        <v>115.95</v>
      </c>
      <c r="AG316" s="26">
        <v>118.16</v>
      </c>
      <c r="AH316" s="26">
        <v>128.75</v>
      </c>
      <c r="AI316" s="26">
        <v>92.47</v>
      </c>
      <c r="AJ316" s="26">
        <v>117.99</v>
      </c>
      <c r="AK316" s="26">
        <v>113.28</v>
      </c>
      <c r="AL316" s="26">
        <v>142.55000000000001</v>
      </c>
      <c r="AM316" s="26">
        <v>98.87</v>
      </c>
      <c r="AN316" s="26">
        <v>113.56</v>
      </c>
      <c r="AO316" s="26">
        <v>126.02</v>
      </c>
      <c r="AP316" s="26">
        <v>103.52</v>
      </c>
      <c r="AQ316" s="26">
        <v>77.86</v>
      </c>
      <c r="AR316" s="26">
        <v>84.12</v>
      </c>
      <c r="AS316" s="26">
        <v>90.28</v>
      </c>
      <c r="AT316" s="26">
        <v>124.65</v>
      </c>
      <c r="AU316" s="26">
        <v>71.650000000000006</v>
      </c>
      <c r="AV316" s="26">
        <v>88.65</v>
      </c>
      <c r="AW316" s="26">
        <v>95.5</v>
      </c>
      <c r="AX316" s="26">
        <v>83.98</v>
      </c>
      <c r="AY316" s="26">
        <v>86.79</v>
      </c>
      <c r="AZ316" s="26">
        <v>92.88</v>
      </c>
      <c r="BA316" s="26">
        <v>91.9</v>
      </c>
      <c r="BB316" s="26">
        <v>104.05</v>
      </c>
      <c r="BC316" s="26">
        <v>57.86</v>
      </c>
      <c r="BD316" s="26">
        <v>93.63</v>
      </c>
      <c r="BE316" s="26">
        <v>105.56</v>
      </c>
      <c r="BF316" s="25"/>
      <c r="BG316" s="26">
        <v>91.9</v>
      </c>
      <c r="BH316" s="26">
        <v>102.27</v>
      </c>
      <c r="BI316" s="26">
        <v>85.63</v>
      </c>
      <c r="BJ316" s="26">
        <v>92.39</v>
      </c>
      <c r="BK316" s="26">
        <v>79.17</v>
      </c>
      <c r="BL316" s="26">
        <v>85.62</v>
      </c>
      <c r="BM316" s="26">
        <v>149.94</v>
      </c>
      <c r="BN316" s="26">
        <v>64.319999999999993</v>
      </c>
      <c r="BO316" s="26">
        <v>111.18</v>
      </c>
      <c r="BP316" s="26">
        <v>62.97</v>
      </c>
      <c r="BQ316" s="26">
        <v>64.680000000000007</v>
      </c>
      <c r="BR316" s="26">
        <v>115.43</v>
      </c>
      <c r="BS316" s="26">
        <v>74.89</v>
      </c>
      <c r="BT316" s="26">
        <v>62.56</v>
      </c>
      <c r="BU316" s="26">
        <v>79.03</v>
      </c>
      <c r="BV316" s="26">
        <v>79.95</v>
      </c>
      <c r="BW316" s="26">
        <v>111.66</v>
      </c>
      <c r="BX316" s="26">
        <v>87.43</v>
      </c>
      <c r="BY316" s="25"/>
      <c r="BZ316" s="25"/>
      <c r="CA316" s="25"/>
      <c r="CB316" s="25"/>
      <c r="CC316" s="26">
        <v>121.94</v>
      </c>
      <c r="CD316" s="26">
        <v>62.65</v>
      </c>
      <c r="CE316" s="26">
        <v>93.38</v>
      </c>
      <c r="CF316" s="26">
        <v>97.62</v>
      </c>
      <c r="CG316" s="26">
        <v>89.93</v>
      </c>
    </row>
    <row r="317" spans="1:85" x14ac:dyDescent="0.3">
      <c r="A317" s="24" t="s">
        <v>388</v>
      </c>
      <c r="B317" s="26">
        <v>92.49</v>
      </c>
      <c r="C317" s="25"/>
      <c r="D317" s="26">
        <v>89.38</v>
      </c>
      <c r="E317" s="26">
        <v>104.63</v>
      </c>
      <c r="F317" s="26">
        <v>100.93</v>
      </c>
      <c r="G317" s="26">
        <v>72.19</v>
      </c>
      <c r="H317" s="26">
        <v>92.42</v>
      </c>
      <c r="I317" s="26">
        <v>83.64</v>
      </c>
      <c r="J317" s="26">
        <v>91.31</v>
      </c>
      <c r="K317" s="26">
        <v>99.66</v>
      </c>
      <c r="L317" s="26">
        <v>91.34</v>
      </c>
      <c r="M317" s="26">
        <v>89.29</v>
      </c>
      <c r="N317" s="26">
        <v>97.07</v>
      </c>
      <c r="O317" s="26">
        <v>110.59</v>
      </c>
      <c r="P317" s="26">
        <v>78.900000000000006</v>
      </c>
      <c r="Q317" s="26">
        <v>82.48</v>
      </c>
      <c r="R317" s="25"/>
      <c r="S317" s="25"/>
      <c r="T317" s="25"/>
      <c r="U317" s="26">
        <v>91.87</v>
      </c>
      <c r="V317" s="26">
        <v>92.39</v>
      </c>
      <c r="W317" s="25"/>
      <c r="X317" s="26">
        <v>90.77</v>
      </c>
      <c r="Y317" s="26">
        <v>76.61</v>
      </c>
      <c r="Z317" s="26">
        <v>54.66</v>
      </c>
      <c r="AA317" s="26">
        <v>104.63</v>
      </c>
      <c r="AB317" s="26">
        <v>92.94</v>
      </c>
      <c r="AC317" s="26">
        <v>146.88999999999999</v>
      </c>
      <c r="AD317" s="26">
        <v>108.87</v>
      </c>
      <c r="AE317" s="26">
        <v>102.72</v>
      </c>
      <c r="AF317" s="26">
        <v>114.45</v>
      </c>
      <c r="AG317" s="26">
        <v>116.77</v>
      </c>
      <c r="AH317" s="26">
        <v>126.78</v>
      </c>
      <c r="AI317" s="26">
        <v>90.9</v>
      </c>
      <c r="AJ317" s="26">
        <v>115.94</v>
      </c>
      <c r="AK317" s="26">
        <v>111.54</v>
      </c>
      <c r="AL317" s="26">
        <v>140.69</v>
      </c>
      <c r="AM317" s="26">
        <v>97.61</v>
      </c>
      <c r="AN317" s="26">
        <v>112.44</v>
      </c>
      <c r="AO317" s="26">
        <v>122.88</v>
      </c>
      <c r="AP317" s="26">
        <v>102.12</v>
      </c>
      <c r="AQ317" s="26">
        <v>77.44</v>
      </c>
      <c r="AR317" s="26">
        <v>83.85</v>
      </c>
      <c r="AS317" s="26">
        <v>89.17</v>
      </c>
      <c r="AT317" s="26">
        <v>123.89</v>
      </c>
      <c r="AU317" s="26">
        <v>72.19</v>
      </c>
      <c r="AV317" s="26">
        <v>89.42</v>
      </c>
      <c r="AW317" s="26">
        <v>95.71</v>
      </c>
      <c r="AX317" s="26">
        <v>83.64</v>
      </c>
      <c r="AY317" s="26">
        <v>86.41</v>
      </c>
      <c r="AZ317" s="26">
        <v>92.25</v>
      </c>
      <c r="BA317" s="26">
        <v>91.68</v>
      </c>
      <c r="BB317" s="26">
        <v>103.75</v>
      </c>
      <c r="BC317" s="26">
        <v>57.51</v>
      </c>
      <c r="BD317" s="26">
        <v>95.51</v>
      </c>
      <c r="BE317" s="26">
        <v>105.16</v>
      </c>
      <c r="BF317" s="25"/>
      <c r="BG317" s="26">
        <v>91.34</v>
      </c>
      <c r="BH317" s="26">
        <v>101.66</v>
      </c>
      <c r="BI317" s="26">
        <v>85.59</v>
      </c>
      <c r="BJ317" s="26">
        <v>92.36</v>
      </c>
      <c r="BK317" s="26">
        <v>80.930000000000007</v>
      </c>
      <c r="BL317" s="26">
        <v>84.8</v>
      </c>
      <c r="BM317" s="26">
        <v>147.99</v>
      </c>
      <c r="BN317" s="26">
        <v>65.13</v>
      </c>
      <c r="BO317" s="26">
        <v>110.59</v>
      </c>
      <c r="BP317" s="26">
        <v>63.2</v>
      </c>
      <c r="BQ317" s="26">
        <v>65.44</v>
      </c>
      <c r="BR317" s="26">
        <v>117.84</v>
      </c>
      <c r="BS317" s="26">
        <v>75.12</v>
      </c>
      <c r="BT317" s="26">
        <v>63</v>
      </c>
      <c r="BU317" s="26">
        <v>77.930000000000007</v>
      </c>
      <c r="BV317" s="26">
        <v>78.63</v>
      </c>
      <c r="BW317" s="26">
        <v>109.61</v>
      </c>
      <c r="BX317" s="26">
        <v>87.4</v>
      </c>
      <c r="BY317" s="25"/>
      <c r="BZ317" s="25"/>
      <c r="CA317" s="25"/>
      <c r="CB317" s="25"/>
      <c r="CC317" s="26">
        <v>120.66</v>
      </c>
      <c r="CD317" s="26">
        <v>63.12</v>
      </c>
      <c r="CE317" s="26">
        <v>93.11</v>
      </c>
      <c r="CF317" s="26">
        <v>98.52</v>
      </c>
      <c r="CG317" s="26">
        <v>89.76</v>
      </c>
    </row>
    <row r="318" spans="1:85" x14ac:dyDescent="0.3">
      <c r="A318" s="24" t="s">
        <v>389</v>
      </c>
      <c r="B318" s="26">
        <v>92.11</v>
      </c>
      <c r="C318" s="25"/>
      <c r="D318" s="26">
        <v>89.39</v>
      </c>
      <c r="E318" s="26">
        <v>103.99</v>
      </c>
      <c r="F318" s="26">
        <v>99.75</v>
      </c>
      <c r="G318" s="26">
        <v>72.75</v>
      </c>
      <c r="H318" s="26">
        <v>92.47</v>
      </c>
      <c r="I318" s="26">
        <v>83.35</v>
      </c>
      <c r="J318" s="26">
        <v>91.06</v>
      </c>
      <c r="K318" s="26">
        <v>99.82</v>
      </c>
      <c r="L318" s="26">
        <v>90.85</v>
      </c>
      <c r="M318" s="26">
        <v>88.51</v>
      </c>
      <c r="N318" s="26">
        <v>96.09</v>
      </c>
      <c r="O318" s="26">
        <v>109.91</v>
      </c>
      <c r="P318" s="26">
        <v>79.56</v>
      </c>
      <c r="Q318" s="26">
        <v>81.319999999999993</v>
      </c>
      <c r="R318" s="25"/>
      <c r="S318" s="25"/>
      <c r="T318" s="25"/>
      <c r="U318" s="26">
        <v>91.76</v>
      </c>
      <c r="V318" s="26">
        <v>92.25</v>
      </c>
      <c r="W318" s="25"/>
      <c r="X318" s="26">
        <v>90.74</v>
      </c>
      <c r="Y318" s="26">
        <v>77.25</v>
      </c>
      <c r="Z318" s="26">
        <v>55.45</v>
      </c>
      <c r="AA318" s="26">
        <v>103.99</v>
      </c>
      <c r="AB318" s="26">
        <v>92.1</v>
      </c>
      <c r="AC318" s="26">
        <v>141.5</v>
      </c>
      <c r="AD318" s="26">
        <v>106.63</v>
      </c>
      <c r="AE318" s="26">
        <v>101.55</v>
      </c>
      <c r="AF318" s="26">
        <v>112.68</v>
      </c>
      <c r="AG318" s="26">
        <v>115.33</v>
      </c>
      <c r="AH318" s="26">
        <v>125.13</v>
      </c>
      <c r="AI318" s="26">
        <v>89.48</v>
      </c>
      <c r="AJ318" s="26">
        <v>113.89</v>
      </c>
      <c r="AK318" s="26">
        <v>109.75</v>
      </c>
      <c r="AL318" s="26">
        <v>138.61000000000001</v>
      </c>
      <c r="AM318" s="26">
        <v>96.69</v>
      </c>
      <c r="AN318" s="26">
        <v>111.36</v>
      </c>
      <c r="AO318" s="26">
        <v>120.27</v>
      </c>
      <c r="AP318" s="26">
        <v>100.74</v>
      </c>
      <c r="AQ318" s="26">
        <v>76.849999999999994</v>
      </c>
      <c r="AR318" s="26">
        <v>83.73</v>
      </c>
      <c r="AS318" s="26">
        <v>88</v>
      </c>
      <c r="AT318" s="26">
        <v>123.36</v>
      </c>
      <c r="AU318" s="26">
        <v>72.75</v>
      </c>
      <c r="AV318" s="26">
        <v>89.59</v>
      </c>
      <c r="AW318" s="26">
        <v>95.62</v>
      </c>
      <c r="AX318" s="26">
        <v>83.35</v>
      </c>
      <c r="AY318" s="26">
        <v>86.14</v>
      </c>
      <c r="AZ318" s="26">
        <v>91.9</v>
      </c>
      <c r="BA318" s="26">
        <v>91.46</v>
      </c>
      <c r="BB318" s="26">
        <v>103.16</v>
      </c>
      <c r="BC318" s="26">
        <v>57.66</v>
      </c>
      <c r="BD318" s="26">
        <v>97.93</v>
      </c>
      <c r="BE318" s="26">
        <v>104.52</v>
      </c>
      <c r="BF318" s="25"/>
      <c r="BG318" s="26">
        <v>90.85</v>
      </c>
      <c r="BH318" s="26">
        <v>100.93</v>
      </c>
      <c r="BI318" s="26">
        <v>85.45</v>
      </c>
      <c r="BJ318" s="26">
        <v>91.28</v>
      </c>
      <c r="BK318" s="26">
        <v>80.09</v>
      </c>
      <c r="BL318" s="26">
        <v>83.88</v>
      </c>
      <c r="BM318" s="26">
        <v>146.08000000000001</v>
      </c>
      <c r="BN318" s="26">
        <v>65.19</v>
      </c>
      <c r="BO318" s="26">
        <v>109.91</v>
      </c>
      <c r="BP318" s="26">
        <v>63.28</v>
      </c>
      <c r="BQ318" s="26">
        <v>65.92</v>
      </c>
      <c r="BR318" s="26">
        <v>119.91</v>
      </c>
      <c r="BS318" s="26">
        <v>75.040000000000006</v>
      </c>
      <c r="BT318" s="26">
        <v>63.27</v>
      </c>
      <c r="BU318" s="26">
        <v>76.17</v>
      </c>
      <c r="BV318" s="26">
        <v>79.25</v>
      </c>
      <c r="BW318" s="26">
        <v>108.13</v>
      </c>
      <c r="BX318" s="26">
        <v>87.13</v>
      </c>
      <c r="BY318" s="25"/>
      <c r="BZ318" s="25"/>
      <c r="CA318" s="25"/>
      <c r="CB318" s="25"/>
      <c r="CC318" s="26">
        <v>119.64</v>
      </c>
      <c r="CD318" s="26">
        <v>63.92</v>
      </c>
      <c r="CE318" s="26">
        <v>92.65</v>
      </c>
      <c r="CF318" s="26">
        <v>98.3</v>
      </c>
      <c r="CG318" s="26">
        <v>89.79</v>
      </c>
    </row>
    <row r="319" spans="1:85" x14ac:dyDescent="0.3">
      <c r="A319" s="24" t="s">
        <v>390</v>
      </c>
      <c r="B319" s="26">
        <v>91.96</v>
      </c>
      <c r="C319" s="25"/>
      <c r="D319" s="26">
        <v>89.71</v>
      </c>
      <c r="E319" s="26">
        <v>103.55</v>
      </c>
      <c r="F319" s="26">
        <v>98.84</v>
      </c>
      <c r="G319" s="26">
        <v>73.56</v>
      </c>
      <c r="H319" s="26">
        <v>92.59</v>
      </c>
      <c r="I319" s="26">
        <v>83.31</v>
      </c>
      <c r="J319" s="26">
        <v>91.14</v>
      </c>
      <c r="K319" s="26">
        <v>100.2</v>
      </c>
      <c r="L319" s="26">
        <v>90.45</v>
      </c>
      <c r="M319" s="26">
        <v>87.99</v>
      </c>
      <c r="N319" s="26">
        <v>95.49</v>
      </c>
      <c r="O319" s="26">
        <v>109.33</v>
      </c>
      <c r="P319" s="26">
        <v>80.319999999999993</v>
      </c>
      <c r="Q319" s="26">
        <v>80.459999999999994</v>
      </c>
      <c r="R319" s="25"/>
      <c r="S319" s="25"/>
      <c r="T319" s="25"/>
      <c r="U319" s="26">
        <v>91.71</v>
      </c>
      <c r="V319" s="26">
        <v>91.43</v>
      </c>
      <c r="W319" s="25"/>
      <c r="X319" s="26">
        <v>91.02</v>
      </c>
      <c r="Y319" s="26">
        <v>78.23</v>
      </c>
      <c r="Z319" s="26">
        <v>56.61</v>
      </c>
      <c r="AA319" s="26">
        <v>103.55</v>
      </c>
      <c r="AB319" s="26">
        <v>91.7</v>
      </c>
      <c r="AC319" s="26">
        <v>137.75</v>
      </c>
      <c r="AD319" s="26">
        <v>104.81</v>
      </c>
      <c r="AE319" s="26">
        <v>100.52</v>
      </c>
      <c r="AF319" s="26">
        <v>111.44</v>
      </c>
      <c r="AG319" s="26">
        <v>114.06</v>
      </c>
      <c r="AH319" s="26">
        <v>123.52</v>
      </c>
      <c r="AI319" s="26">
        <v>88.19</v>
      </c>
      <c r="AJ319" s="26">
        <v>112.47</v>
      </c>
      <c r="AK319" s="26">
        <v>108.54</v>
      </c>
      <c r="AL319" s="26">
        <v>136.71</v>
      </c>
      <c r="AM319" s="26">
        <v>95.92</v>
      </c>
      <c r="AN319" s="26">
        <v>110.68</v>
      </c>
      <c r="AO319" s="26">
        <v>118.69</v>
      </c>
      <c r="AP319" s="26">
        <v>99.67</v>
      </c>
      <c r="AQ319" s="26">
        <v>76.47</v>
      </c>
      <c r="AR319" s="26">
        <v>83.52</v>
      </c>
      <c r="AS319" s="26">
        <v>86.99</v>
      </c>
      <c r="AT319" s="26">
        <v>122.56</v>
      </c>
      <c r="AU319" s="26">
        <v>73.56</v>
      </c>
      <c r="AV319" s="26">
        <v>89.93</v>
      </c>
      <c r="AW319" s="26">
        <v>95.5</v>
      </c>
      <c r="AX319" s="26">
        <v>83.31</v>
      </c>
      <c r="AY319" s="26">
        <v>85.89</v>
      </c>
      <c r="AZ319" s="26">
        <v>91.49</v>
      </c>
      <c r="BA319" s="26">
        <v>91.78</v>
      </c>
      <c r="BB319" s="26">
        <v>102.65</v>
      </c>
      <c r="BC319" s="26">
        <v>56.93</v>
      </c>
      <c r="BD319" s="26">
        <v>101.03</v>
      </c>
      <c r="BE319" s="26">
        <v>104.15</v>
      </c>
      <c r="BF319" s="25"/>
      <c r="BG319" s="26">
        <v>90.45</v>
      </c>
      <c r="BH319" s="26">
        <v>100.33</v>
      </c>
      <c r="BI319" s="26">
        <v>85.24</v>
      </c>
      <c r="BJ319" s="26">
        <v>90.77</v>
      </c>
      <c r="BK319" s="26">
        <v>79.180000000000007</v>
      </c>
      <c r="BL319" s="26">
        <v>83.5</v>
      </c>
      <c r="BM319" s="26">
        <v>144.15</v>
      </c>
      <c r="BN319" s="26">
        <v>65.77</v>
      </c>
      <c r="BO319" s="26">
        <v>109.33</v>
      </c>
      <c r="BP319" s="26">
        <v>63.35</v>
      </c>
      <c r="BQ319" s="26">
        <v>66.33</v>
      </c>
      <c r="BR319" s="26">
        <v>122.47</v>
      </c>
      <c r="BS319" s="26">
        <v>75.040000000000006</v>
      </c>
      <c r="BT319" s="26">
        <v>63.57</v>
      </c>
      <c r="BU319" s="26">
        <v>74.92</v>
      </c>
      <c r="BV319" s="26">
        <v>79.36</v>
      </c>
      <c r="BW319" s="26">
        <v>106.46</v>
      </c>
      <c r="BX319" s="26">
        <v>86.96</v>
      </c>
      <c r="BY319" s="25"/>
      <c r="BZ319" s="25"/>
      <c r="CA319" s="25"/>
      <c r="CB319" s="25"/>
      <c r="CC319" s="26">
        <v>119.03</v>
      </c>
      <c r="CD319" s="26">
        <v>64.44</v>
      </c>
      <c r="CE319" s="26">
        <v>92.01</v>
      </c>
      <c r="CF319" s="26">
        <v>97.39</v>
      </c>
      <c r="CG319" s="26">
        <v>88.92</v>
      </c>
    </row>
    <row r="320" spans="1:85" x14ac:dyDescent="0.3">
      <c r="A320" s="24" t="s">
        <v>391</v>
      </c>
      <c r="B320" s="26">
        <v>92.01</v>
      </c>
      <c r="C320" s="25"/>
      <c r="D320" s="26">
        <v>89.83</v>
      </c>
      <c r="E320" s="26">
        <v>103.19</v>
      </c>
      <c r="F320" s="26">
        <v>98.31</v>
      </c>
      <c r="G320" s="26">
        <v>74.41</v>
      </c>
      <c r="H320" s="26">
        <v>92.83</v>
      </c>
      <c r="I320" s="26">
        <v>83.1</v>
      </c>
      <c r="J320" s="26">
        <v>91.24</v>
      </c>
      <c r="K320" s="26">
        <v>101.69</v>
      </c>
      <c r="L320" s="26">
        <v>90.12</v>
      </c>
      <c r="M320" s="26">
        <v>87.69</v>
      </c>
      <c r="N320" s="26">
        <v>95.13</v>
      </c>
      <c r="O320" s="26">
        <v>108.47</v>
      </c>
      <c r="P320" s="26">
        <v>81.13</v>
      </c>
      <c r="Q320" s="26">
        <v>79.569999999999993</v>
      </c>
      <c r="R320" s="25"/>
      <c r="S320" s="25"/>
      <c r="T320" s="25"/>
      <c r="U320" s="26">
        <v>91.25</v>
      </c>
      <c r="V320" s="26">
        <v>90.78</v>
      </c>
      <c r="W320" s="25"/>
      <c r="X320" s="26">
        <v>91.11</v>
      </c>
      <c r="Y320" s="26">
        <v>78.989999999999995</v>
      </c>
      <c r="Z320" s="26">
        <v>57.4</v>
      </c>
      <c r="AA320" s="26">
        <v>103.19</v>
      </c>
      <c r="AB320" s="26">
        <v>91.88</v>
      </c>
      <c r="AC320" s="26">
        <v>134.05000000000001</v>
      </c>
      <c r="AD320" s="26">
        <v>103.98</v>
      </c>
      <c r="AE320" s="26">
        <v>101.46</v>
      </c>
      <c r="AF320" s="26">
        <v>110.29</v>
      </c>
      <c r="AG320" s="26">
        <v>113.63</v>
      </c>
      <c r="AH320" s="26">
        <v>122.27</v>
      </c>
      <c r="AI320" s="26">
        <v>87.18</v>
      </c>
      <c r="AJ320" s="26">
        <v>111.31</v>
      </c>
      <c r="AK320" s="26">
        <v>107.76</v>
      </c>
      <c r="AL320" s="26">
        <v>135.12</v>
      </c>
      <c r="AM320" s="26">
        <v>95.58</v>
      </c>
      <c r="AN320" s="26">
        <v>110.12</v>
      </c>
      <c r="AO320" s="26">
        <v>117.5</v>
      </c>
      <c r="AP320" s="26">
        <v>99.17</v>
      </c>
      <c r="AQ320" s="26">
        <v>76.010000000000005</v>
      </c>
      <c r="AR320" s="26">
        <v>83.87</v>
      </c>
      <c r="AS320" s="26">
        <v>86.22</v>
      </c>
      <c r="AT320" s="26">
        <v>122.08</v>
      </c>
      <c r="AU320" s="26">
        <v>74.41</v>
      </c>
      <c r="AV320" s="26">
        <v>90.27</v>
      </c>
      <c r="AW320" s="26">
        <v>95.64</v>
      </c>
      <c r="AX320" s="26">
        <v>83.1</v>
      </c>
      <c r="AY320" s="26">
        <v>85.96</v>
      </c>
      <c r="AZ320" s="26">
        <v>91.11</v>
      </c>
      <c r="BA320" s="26">
        <v>92.08</v>
      </c>
      <c r="BB320" s="26">
        <v>102.27</v>
      </c>
      <c r="BC320" s="26">
        <v>66.209999999999994</v>
      </c>
      <c r="BD320" s="26">
        <v>106.05</v>
      </c>
      <c r="BE320" s="26">
        <v>103.78</v>
      </c>
      <c r="BF320" s="25"/>
      <c r="BG320" s="26">
        <v>90.12</v>
      </c>
      <c r="BH320" s="26">
        <v>99.66</v>
      </c>
      <c r="BI320" s="26">
        <v>84.93</v>
      </c>
      <c r="BJ320" s="26">
        <v>90.71</v>
      </c>
      <c r="BK320" s="26">
        <v>78.540000000000006</v>
      </c>
      <c r="BL320" s="26">
        <v>83.53</v>
      </c>
      <c r="BM320" s="26">
        <v>142.47</v>
      </c>
      <c r="BN320" s="26">
        <v>66.19</v>
      </c>
      <c r="BO320" s="26">
        <v>108.47</v>
      </c>
      <c r="BP320" s="26">
        <v>63.47</v>
      </c>
      <c r="BQ320" s="26">
        <v>66.569999999999993</v>
      </c>
      <c r="BR320" s="26">
        <v>125.31</v>
      </c>
      <c r="BS320" s="26">
        <v>75.099999999999994</v>
      </c>
      <c r="BT320" s="26">
        <v>63.84</v>
      </c>
      <c r="BU320" s="26">
        <v>73.569999999999993</v>
      </c>
      <c r="BV320" s="26">
        <v>79.45</v>
      </c>
      <c r="BW320" s="26">
        <v>105.06</v>
      </c>
      <c r="BX320" s="26">
        <v>86.84</v>
      </c>
      <c r="BY320" s="25"/>
      <c r="BZ320" s="25"/>
      <c r="CA320" s="25"/>
      <c r="CB320" s="25"/>
      <c r="CC320" s="26">
        <v>117.9</v>
      </c>
      <c r="CD320" s="26">
        <v>64.650000000000006</v>
      </c>
      <c r="CE320" s="26">
        <v>91.73</v>
      </c>
      <c r="CF320" s="26">
        <v>95.93</v>
      </c>
      <c r="CG320" s="26">
        <v>88.38</v>
      </c>
    </row>
    <row r="321" spans="1:85" x14ac:dyDescent="0.3">
      <c r="A321" s="24" t="s">
        <v>392</v>
      </c>
      <c r="B321" s="26">
        <v>91.8</v>
      </c>
      <c r="C321" s="25"/>
      <c r="D321" s="26">
        <v>90.39</v>
      </c>
      <c r="E321" s="26">
        <v>102.52</v>
      </c>
      <c r="F321" s="26">
        <v>97.49</v>
      </c>
      <c r="G321" s="26">
        <v>74.83</v>
      </c>
      <c r="H321" s="26">
        <v>93.08</v>
      </c>
      <c r="I321" s="26">
        <v>83.37</v>
      </c>
      <c r="J321" s="26">
        <v>91.38</v>
      </c>
      <c r="K321" s="26">
        <v>101.03</v>
      </c>
      <c r="L321" s="26">
        <v>89.63</v>
      </c>
      <c r="M321" s="26">
        <v>87.31</v>
      </c>
      <c r="N321" s="26">
        <v>94.81</v>
      </c>
      <c r="O321" s="26">
        <v>107.53</v>
      </c>
      <c r="P321" s="26">
        <v>82.84</v>
      </c>
      <c r="Q321" s="26">
        <v>78.72</v>
      </c>
      <c r="R321" s="25"/>
      <c r="S321" s="25"/>
      <c r="T321" s="25"/>
      <c r="U321" s="26">
        <v>90.84</v>
      </c>
      <c r="V321" s="26">
        <v>90.23</v>
      </c>
      <c r="W321" s="25"/>
      <c r="X321" s="26">
        <v>91.63</v>
      </c>
      <c r="Y321" s="26">
        <v>80.63</v>
      </c>
      <c r="Z321" s="26">
        <v>58.3</v>
      </c>
      <c r="AA321" s="26">
        <v>102.52</v>
      </c>
      <c r="AB321" s="26">
        <v>91.71</v>
      </c>
      <c r="AC321" s="26">
        <v>131.57</v>
      </c>
      <c r="AD321" s="26">
        <v>102.89</v>
      </c>
      <c r="AE321" s="26">
        <v>100.47</v>
      </c>
      <c r="AF321" s="26">
        <v>109.56</v>
      </c>
      <c r="AG321" s="26">
        <v>111.87</v>
      </c>
      <c r="AH321" s="26">
        <v>120.62</v>
      </c>
      <c r="AI321" s="26">
        <v>86.61</v>
      </c>
      <c r="AJ321" s="26">
        <v>110.18</v>
      </c>
      <c r="AK321" s="26">
        <v>106.94</v>
      </c>
      <c r="AL321" s="26">
        <v>133.35</v>
      </c>
      <c r="AM321" s="26">
        <v>94.94</v>
      </c>
      <c r="AN321" s="26">
        <v>109.59</v>
      </c>
      <c r="AO321" s="26">
        <v>116.78</v>
      </c>
      <c r="AP321" s="26">
        <v>98.45</v>
      </c>
      <c r="AQ321" s="26">
        <v>75.09</v>
      </c>
      <c r="AR321" s="26">
        <v>83.56</v>
      </c>
      <c r="AS321" s="26">
        <v>86.04</v>
      </c>
      <c r="AT321" s="26">
        <v>119.94</v>
      </c>
      <c r="AU321" s="26">
        <v>74.83</v>
      </c>
      <c r="AV321" s="26">
        <v>90.9</v>
      </c>
      <c r="AW321" s="26">
        <v>95.46</v>
      </c>
      <c r="AX321" s="26">
        <v>83.37</v>
      </c>
      <c r="AY321" s="26">
        <v>85.74</v>
      </c>
      <c r="AZ321" s="26">
        <v>90.69</v>
      </c>
      <c r="BA321" s="26">
        <v>92.48</v>
      </c>
      <c r="BB321" s="26">
        <v>101.99</v>
      </c>
      <c r="BC321" s="26">
        <v>66.069999999999993</v>
      </c>
      <c r="BD321" s="26">
        <v>104.4</v>
      </c>
      <c r="BE321" s="26">
        <v>103.51</v>
      </c>
      <c r="BF321" s="25"/>
      <c r="BG321" s="26">
        <v>89.63</v>
      </c>
      <c r="BH321" s="26">
        <v>99.06</v>
      </c>
      <c r="BI321" s="26">
        <v>84.76</v>
      </c>
      <c r="BJ321" s="26">
        <v>90.56</v>
      </c>
      <c r="BK321" s="26">
        <v>77.44</v>
      </c>
      <c r="BL321" s="26">
        <v>83.87</v>
      </c>
      <c r="BM321" s="26">
        <v>140.47999999999999</v>
      </c>
      <c r="BN321" s="26">
        <v>66.48</v>
      </c>
      <c r="BO321" s="26">
        <v>107.53</v>
      </c>
      <c r="BP321" s="26">
        <v>65.5</v>
      </c>
      <c r="BQ321" s="26">
        <v>66.680000000000007</v>
      </c>
      <c r="BR321" s="26">
        <v>128.65</v>
      </c>
      <c r="BS321" s="26">
        <v>74.78</v>
      </c>
      <c r="BT321" s="26">
        <v>64.22</v>
      </c>
      <c r="BU321" s="26">
        <v>72.48</v>
      </c>
      <c r="BV321" s="26">
        <v>80.02</v>
      </c>
      <c r="BW321" s="26">
        <v>103.31</v>
      </c>
      <c r="BX321" s="26">
        <v>86.41</v>
      </c>
      <c r="BY321" s="25"/>
      <c r="BZ321" s="25"/>
      <c r="CA321" s="25"/>
      <c r="CB321" s="25"/>
      <c r="CC321" s="26">
        <v>116.87</v>
      </c>
      <c r="CD321" s="26">
        <v>64.86</v>
      </c>
      <c r="CE321" s="26">
        <v>92.08</v>
      </c>
      <c r="CF321" s="26">
        <v>94.31</v>
      </c>
      <c r="CG321" s="26">
        <v>87.85</v>
      </c>
    </row>
    <row r="322" spans="1:85" x14ac:dyDescent="0.3">
      <c r="A322" s="24" t="s">
        <v>393</v>
      </c>
      <c r="B322" s="26">
        <v>91.59</v>
      </c>
      <c r="C322" s="25"/>
      <c r="D322" s="26">
        <v>90.94</v>
      </c>
      <c r="E322" s="26">
        <v>101.92</v>
      </c>
      <c r="F322" s="26">
        <v>96.86</v>
      </c>
      <c r="G322" s="26">
        <v>75.11</v>
      </c>
      <c r="H322" s="26">
        <v>92.88</v>
      </c>
      <c r="I322" s="26">
        <v>83.54</v>
      </c>
      <c r="J322" s="26">
        <v>91.27</v>
      </c>
      <c r="K322" s="26">
        <v>100.41</v>
      </c>
      <c r="L322" s="26">
        <v>89.11</v>
      </c>
      <c r="M322" s="26">
        <v>87</v>
      </c>
      <c r="N322" s="26">
        <v>94.56</v>
      </c>
      <c r="O322" s="26">
        <v>106.65</v>
      </c>
      <c r="P322" s="26">
        <v>84.54</v>
      </c>
      <c r="Q322" s="26">
        <v>78.260000000000005</v>
      </c>
      <c r="R322" s="25"/>
      <c r="S322" s="25"/>
      <c r="T322" s="25"/>
      <c r="U322" s="26">
        <v>90.61</v>
      </c>
      <c r="V322" s="26">
        <v>89.41</v>
      </c>
      <c r="W322" s="25"/>
      <c r="X322" s="26">
        <v>92.16</v>
      </c>
      <c r="Y322" s="26">
        <v>81.81</v>
      </c>
      <c r="Z322" s="26">
        <v>59.24</v>
      </c>
      <c r="AA322" s="26">
        <v>101.92</v>
      </c>
      <c r="AB322" s="26">
        <v>92</v>
      </c>
      <c r="AC322" s="26">
        <v>129.24</v>
      </c>
      <c r="AD322" s="26">
        <v>101.69</v>
      </c>
      <c r="AE322" s="26">
        <v>99.89</v>
      </c>
      <c r="AF322" s="26">
        <v>109.15</v>
      </c>
      <c r="AG322" s="26">
        <v>110.54</v>
      </c>
      <c r="AH322" s="26">
        <v>119.01</v>
      </c>
      <c r="AI322" s="26">
        <v>86.13</v>
      </c>
      <c r="AJ322" s="26">
        <v>109.41</v>
      </c>
      <c r="AK322" s="26">
        <v>106.08</v>
      </c>
      <c r="AL322" s="26">
        <v>131.86000000000001</v>
      </c>
      <c r="AM322" s="26">
        <v>94.45</v>
      </c>
      <c r="AN322" s="26">
        <v>109.54</v>
      </c>
      <c r="AO322" s="26">
        <v>115.91</v>
      </c>
      <c r="AP322" s="26">
        <v>97.91</v>
      </c>
      <c r="AQ322" s="26">
        <v>74.2</v>
      </c>
      <c r="AR322" s="26">
        <v>83.04</v>
      </c>
      <c r="AS322" s="26">
        <v>85.88</v>
      </c>
      <c r="AT322" s="26">
        <v>119.4</v>
      </c>
      <c r="AU322" s="26">
        <v>75.11</v>
      </c>
      <c r="AV322" s="26">
        <v>90.96</v>
      </c>
      <c r="AW322" s="26">
        <v>94.99</v>
      </c>
      <c r="AX322" s="26">
        <v>83.54</v>
      </c>
      <c r="AY322" s="26">
        <v>85.79</v>
      </c>
      <c r="AZ322" s="26">
        <v>90.35</v>
      </c>
      <c r="BA322" s="26">
        <v>92.45</v>
      </c>
      <c r="BB322" s="26">
        <v>101.63</v>
      </c>
      <c r="BC322" s="26">
        <v>67.099999999999994</v>
      </c>
      <c r="BD322" s="26">
        <v>103.07</v>
      </c>
      <c r="BE322" s="26">
        <v>103.01</v>
      </c>
      <c r="BF322" s="25"/>
      <c r="BG322" s="26">
        <v>89.11</v>
      </c>
      <c r="BH322" s="26">
        <v>98.51</v>
      </c>
      <c r="BI322" s="26">
        <v>84.75</v>
      </c>
      <c r="BJ322" s="26">
        <v>90.09</v>
      </c>
      <c r="BK322" s="26">
        <v>77.25</v>
      </c>
      <c r="BL322" s="26">
        <v>84.44</v>
      </c>
      <c r="BM322" s="26">
        <v>138.58000000000001</v>
      </c>
      <c r="BN322" s="26">
        <v>66.36</v>
      </c>
      <c r="BO322" s="26">
        <v>106.65</v>
      </c>
      <c r="BP322" s="26">
        <v>67.61</v>
      </c>
      <c r="BQ322" s="26">
        <v>66.63</v>
      </c>
      <c r="BR322" s="26">
        <v>131.94999999999999</v>
      </c>
      <c r="BS322" s="26">
        <v>74.17</v>
      </c>
      <c r="BT322" s="26">
        <v>64.94</v>
      </c>
      <c r="BU322" s="26">
        <v>71.81</v>
      </c>
      <c r="BV322" s="26">
        <v>79.12</v>
      </c>
      <c r="BW322" s="26">
        <v>101.8</v>
      </c>
      <c r="BX322" s="26">
        <v>86.66</v>
      </c>
      <c r="BY322" s="25"/>
      <c r="BZ322" s="25"/>
      <c r="CA322" s="25"/>
      <c r="CB322" s="25"/>
      <c r="CC322" s="26">
        <v>115.77</v>
      </c>
      <c r="CD322" s="26">
        <v>65.5</v>
      </c>
      <c r="CE322" s="26">
        <v>92.45</v>
      </c>
      <c r="CF322" s="26">
        <v>91.29</v>
      </c>
      <c r="CG322" s="26">
        <v>87.36</v>
      </c>
    </row>
    <row r="323" spans="1:85" x14ac:dyDescent="0.3">
      <c r="A323" s="24" t="s">
        <v>394</v>
      </c>
      <c r="B323" s="26">
        <v>91.54</v>
      </c>
      <c r="C323" s="25"/>
      <c r="D323" s="26">
        <v>91.54</v>
      </c>
      <c r="E323" s="26">
        <v>101.57</v>
      </c>
      <c r="F323" s="26">
        <v>96.3</v>
      </c>
      <c r="G323" s="26">
        <v>75.66</v>
      </c>
      <c r="H323" s="26">
        <v>92.82</v>
      </c>
      <c r="I323" s="26">
        <v>84.01</v>
      </c>
      <c r="J323" s="26">
        <v>91.48</v>
      </c>
      <c r="K323" s="26">
        <v>99.79</v>
      </c>
      <c r="L323" s="26">
        <v>88.94</v>
      </c>
      <c r="M323" s="26">
        <v>87.04</v>
      </c>
      <c r="N323" s="26">
        <v>94.61</v>
      </c>
      <c r="O323" s="26">
        <v>106.1</v>
      </c>
      <c r="P323" s="26">
        <v>86.32</v>
      </c>
      <c r="Q323" s="26">
        <v>77.59</v>
      </c>
      <c r="R323" s="25"/>
      <c r="S323" s="25"/>
      <c r="T323" s="25"/>
      <c r="U323" s="26">
        <v>90.12</v>
      </c>
      <c r="V323" s="26">
        <v>88.02</v>
      </c>
      <c r="W323" s="25"/>
      <c r="X323" s="26">
        <v>92.72</v>
      </c>
      <c r="Y323" s="26">
        <v>83.38</v>
      </c>
      <c r="Z323" s="26">
        <v>60.6</v>
      </c>
      <c r="AA323" s="26">
        <v>101.57</v>
      </c>
      <c r="AB323" s="26">
        <v>92.03</v>
      </c>
      <c r="AC323" s="26">
        <v>126.66</v>
      </c>
      <c r="AD323" s="26">
        <v>101.11</v>
      </c>
      <c r="AE323" s="26">
        <v>99.28</v>
      </c>
      <c r="AF323" s="26">
        <v>108.52</v>
      </c>
      <c r="AG323" s="26">
        <v>109.09</v>
      </c>
      <c r="AH323" s="26">
        <v>117.52</v>
      </c>
      <c r="AI323" s="26">
        <v>85.68</v>
      </c>
      <c r="AJ323" s="26">
        <v>108.58</v>
      </c>
      <c r="AK323" s="26">
        <v>105.13</v>
      </c>
      <c r="AL323" s="26">
        <v>130.5</v>
      </c>
      <c r="AM323" s="26">
        <v>93.91</v>
      </c>
      <c r="AN323" s="26">
        <v>109.21</v>
      </c>
      <c r="AO323" s="26">
        <v>114.73</v>
      </c>
      <c r="AP323" s="26">
        <v>97.45</v>
      </c>
      <c r="AQ323" s="26">
        <v>73.599999999999994</v>
      </c>
      <c r="AR323" s="26">
        <v>83.04</v>
      </c>
      <c r="AS323" s="26">
        <v>85.59</v>
      </c>
      <c r="AT323" s="26">
        <v>120.48</v>
      </c>
      <c r="AU323" s="26">
        <v>75.66</v>
      </c>
      <c r="AV323" s="26">
        <v>91.26</v>
      </c>
      <c r="AW323" s="26">
        <v>94.53</v>
      </c>
      <c r="AX323" s="26">
        <v>84.01</v>
      </c>
      <c r="AY323" s="26">
        <v>85.23</v>
      </c>
      <c r="AZ323" s="26">
        <v>90.17</v>
      </c>
      <c r="BA323" s="26">
        <v>92.92</v>
      </c>
      <c r="BB323" s="26">
        <v>101.38</v>
      </c>
      <c r="BC323" s="26">
        <v>67.12</v>
      </c>
      <c r="BD323" s="26">
        <v>101.47</v>
      </c>
      <c r="BE323" s="26">
        <v>102.84</v>
      </c>
      <c r="BF323" s="25"/>
      <c r="BG323" s="26">
        <v>88.94</v>
      </c>
      <c r="BH323" s="26">
        <v>98.01</v>
      </c>
      <c r="BI323" s="26">
        <v>84.8</v>
      </c>
      <c r="BJ323" s="26">
        <v>90.15</v>
      </c>
      <c r="BK323" s="26">
        <v>77.48</v>
      </c>
      <c r="BL323" s="26">
        <v>85.54</v>
      </c>
      <c r="BM323" s="26">
        <v>136.62</v>
      </c>
      <c r="BN323" s="26">
        <v>66.459999999999994</v>
      </c>
      <c r="BO323" s="26">
        <v>106.1</v>
      </c>
      <c r="BP323" s="26">
        <v>69.97</v>
      </c>
      <c r="BQ323" s="26">
        <v>66.56</v>
      </c>
      <c r="BR323" s="26">
        <v>135.05000000000001</v>
      </c>
      <c r="BS323" s="26">
        <v>73.650000000000006</v>
      </c>
      <c r="BT323" s="26">
        <v>66.05</v>
      </c>
      <c r="BU323" s="26">
        <v>70.709999999999994</v>
      </c>
      <c r="BV323" s="26">
        <v>78.849999999999994</v>
      </c>
      <c r="BW323" s="26">
        <v>101.32</v>
      </c>
      <c r="BX323" s="26">
        <v>86.73</v>
      </c>
      <c r="BY323" s="25"/>
      <c r="BZ323" s="25"/>
      <c r="CA323" s="25"/>
      <c r="CB323" s="25"/>
      <c r="CC323" s="26">
        <v>114.87</v>
      </c>
      <c r="CD323" s="26">
        <v>65.430000000000007</v>
      </c>
      <c r="CE323" s="26">
        <v>92.33</v>
      </c>
      <c r="CF323" s="26">
        <v>88</v>
      </c>
      <c r="CG323" s="26">
        <v>86.2</v>
      </c>
    </row>
    <row r="324" spans="1:85" x14ac:dyDescent="0.3">
      <c r="A324" s="24" t="s">
        <v>395</v>
      </c>
      <c r="B324" s="26">
        <v>91.71</v>
      </c>
      <c r="C324" s="25"/>
      <c r="D324" s="26">
        <v>91.95</v>
      </c>
      <c r="E324" s="26">
        <v>101.61</v>
      </c>
      <c r="F324" s="26">
        <v>96.05</v>
      </c>
      <c r="G324" s="26">
        <v>76.349999999999994</v>
      </c>
      <c r="H324" s="26">
        <v>92.87</v>
      </c>
      <c r="I324" s="26">
        <v>84.14</v>
      </c>
      <c r="J324" s="26">
        <v>92.03</v>
      </c>
      <c r="K324" s="26">
        <v>99.69</v>
      </c>
      <c r="L324" s="26">
        <v>88.78</v>
      </c>
      <c r="M324" s="26">
        <v>87.2</v>
      </c>
      <c r="N324" s="26">
        <v>95.31</v>
      </c>
      <c r="O324" s="26">
        <v>105.78</v>
      </c>
      <c r="P324" s="26">
        <v>87.81</v>
      </c>
      <c r="Q324" s="26">
        <v>76.849999999999994</v>
      </c>
      <c r="R324" s="25"/>
      <c r="S324" s="25"/>
      <c r="T324" s="25"/>
      <c r="U324" s="26">
        <v>89.71</v>
      </c>
      <c r="V324" s="26">
        <v>87.31</v>
      </c>
      <c r="W324" s="25"/>
      <c r="X324" s="26">
        <v>93.08</v>
      </c>
      <c r="Y324" s="26">
        <v>84.46</v>
      </c>
      <c r="Z324" s="26">
        <v>61.96</v>
      </c>
      <c r="AA324" s="26">
        <v>101.61</v>
      </c>
      <c r="AB324" s="26">
        <v>92.35</v>
      </c>
      <c r="AC324" s="26">
        <v>124.49</v>
      </c>
      <c r="AD324" s="26">
        <v>99.73</v>
      </c>
      <c r="AE324" s="26">
        <v>99.09</v>
      </c>
      <c r="AF324" s="26">
        <v>107.5</v>
      </c>
      <c r="AG324" s="26">
        <v>108.43</v>
      </c>
      <c r="AH324" s="26">
        <v>116.48</v>
      </c>
      <c r="AI324" s="26">
        <v>85.4</v>
      </c>
      <c r="AJ324" s="26">
        <v>107.81</v>
      </c>
      <c r="AK324" s="26">
        <v>105.27</v>
      </c>
      <c r="AL324" s="26">
        <v>129.61000000000001</v>
      </c>
      <c r="AM324" s="26">
        <v>93.5</v>
      </c>
      <c r="AN324" s="26">
        <v>108.89</v>
      </c>
      <c r="AO324" s="26">
        <v>113.7</v>
      </c>
      <c r="AP324" s="26">
        <v>97.43</v>
      </c>
      <c r="AQ324" s="26">
        <v>73.150000000000006</v>
      </c>
      <c r="AR324" s="26">
        <v>83.53</v>
      </c>
      <c r="AS324" s="26">
        <v>85.51</v>
      </c>
      <c r="AT324" s="26">
        <v>123.57</v>
      </c>
      <c r="AU324" s="26">
        <v>76.349999999999994</v>
      </c>
      <c r="AV324" s="26">
        <v>91.7</v>
      </c>
      <c r="AW324" s="26">
        <v>94.14</v>
      </c>
      <c r="AX324" s="26">
        <v>84.14</v>
      </c>
      <c r="AY324" s="26">
        <v>85.8</v>
      </c>
      <c r="AZ324" s="26">
        <v>90.43</v>
      </c>
      <c r="BA324" s="26">
        <v>93.6</v>
      </c>
      <c r="BB324" s="26">
        <v>100.97</v>
      </c>
      <c r="BC324" s="26">
        <v>68.69</v>
      </c>
      <c r="BD324" s="26">
        <v>101.51</v>
      </c>
      <c r="BE324" s="26">
        <v>102.74</v>
      </c>
      <c r="BF324" s="25"/>
      <c r="BG324" s="26">
        <v>88.78</v>
      </c>
      <c r="BH324" s="26">
        <v>97.73</v>
      </c>
      <c r="BI324" s="26">
        <v>84.93</v>
      </c>
      <c r="BJ324" s="26">
        <v>90.37</v>
      </c>
      <c r="BK324" s="26">
        <v>77.69</v>
      </c>
      <c r="BL324" s="26">
        <v>87.42</v>
      </c>
      <c r="BM324" s="26">
        <v>134.94</v>
      </c>
      <c r="BN324" s="26">
        <v>67.33</v>
      </c>
      <c r="BO324" s="26">
        <v>105.78</v>
      </c>
      <c r="BP324" s="26">
        <v>71.86</v>
      </c>
      <c r="BQ324" s="26">
        <v>66.64</v>
      </c>
      <c r="BR324" s="26">
        <v>137.58000000000001</v>
      </c>
      <c r="BS324" s="26">
        <v>72.87</v>
      </c>
      <c r="BT324" s="26">
        <v>67.56</v>
      </c>
      <c r="BU324" s="26">
        <v>69.39</v>
      </c>
      <c r="BV324" s="26">
        <v>78.209999999999994</v>
      </c>
      <c r="BW324" s="26">
        <v>99.5</v>
      </c>
      <c r="BX324" s="26">
        <v>87.42</v>
      </c>
      <c r="BY324" s="25"/>
      <c r="BZ324" s="25"/>
      <c r="CA324" s="25"/>
      <c r="CB324" s="25"/>
      <c r="CC324" s="26">
        <v>114.32</v>
      </c>
      <c r="CD324" s="26">
        <v>65.16</v>
      </c>
      <c r="CE324" s="26">
        <v>91.92</v>
      </c>
      <c r="CF324" s="26">
        <v>84.9</v>
      </c>
      <c r="CG324" s="26">
        <v>86.33</v>
      </c>
    </row>
    <row r="325" spans="1:85" x14ac:dyDescent="0.3">
      <c r="A325" s="24" t="s">
        <v>396</v>
      </c>
      <c r="B325" s="26">
        <v>91.72</v>
      </c>
      <c r="C325" s="25"/>
      <c r="D325" s="26">
        <v>92.19</v>
      </c>
      <c r="E325" s="26">
        <v>101.34</v>
      </c>
      <c r="F325" s="26">
        <v>95.64</v>
      </c>
      <c r="G325" s="26">
        <v>77</v>
      </c>
      <c r="H325" s="26">
        <v>93.27</v>
      </c>
      <c r="I325" s="26">
        <v>84.42</v>
      </c>
      <c r="J325" s="26">
        <v>91.86</v>
      </c>
      <c r="K325" s="26">
        <v>99.74</v>
      </c>
      <c r="L325" s="26">
        <v>88.76</v>
      </c>
      <c r="M325" s="26">
        <v>87.41</v>
      </c>
      <c r="N325" s="26">
        <v>95.11</v>
      </c>
      <c r="O325" s="26">
        <v>105.61</v>
      </c>
      <c r="P325" s="26">
        <v>88.62</v>
      </c>
      <c r="Q325" s="26">
        <v>76.22</v>
      </c>
      <c r="R325" s="25"/>
      <c r="S325" s="25"/>
      <c r="T325" s="25"/>
      <c r="U325" s="26">
        <v>89.96</v>
      </c>
      <c r="V325" s="26">
        <v>86.06</v>
      </c>
      <c r="W325" s="25"/>
      <c r="X325" s="26">
        <v>93.28</v>
      </c>
      <c r="Y325" s="26">
        <v>84.35</v>
      </c>
      <c r="Z325" s="26">
        <v>63.76</v>
      </c>
      <c r="AA325" s="26">
        <v>101.34</v>
      </c>
      <c r="AB325" s="26">
        <v>92.09</v>
      </c>
      <c r="AC325" s="26">
        <v>122.25</v>
      </c>
      <c r="AD325" s="26">
        <v>98.67</v>
      </c>
      <c r="AE325" s="26">
        <v>99.27</v>
      </c>
      <c r="AF325" s="26">
        <v>106.59</v>
      </c>
      <c r="AG325" s="26">
        <v>107.83</v>
      </c>
      <c r="AH325" s="26">
        <v>115.19</v>
      </c>
      <c r="AI325" s="26">
        <v>84.83</v>
      </c>
      <c r="AJ325" s="26">
        <v>106.91</v>
      </c>
      <c r="AK325" s="26">
        <v>104.57</v>
      </c>
      <c r="AL325" s="26">
        <v>128.25</v>
      </c>
      <c r="AM325" s="26">
        <v>94.1</v>
      </c>
      <c r="AN325" s="26">
        <v>108.21</v>
      </c>
      <c r="AO325" s="26">
        <v>112.33</v>
      </c>
      <c r="AP325" s="26">
        <v>97.25</v>
      </c>
      <c r="AQ325" s="26">
        <v>73.099999999999994</v>
      </c>
      <c r="AR325" s="26">
        <v>83.9</v>
      </c>
      <c r="AS325" s="26">
        <v>85.77</v>
      </c>
      <c r="AT325" s="26">
        <v>121.81</v>
      </c>
      <c r="AU325" s="26">
        <v>77</v>
      </c>
      <c r="AV325" s="26">
        <v>92.19</v>
      </c>
      <c r="AW325" s="26">
        <v>94.45</v>
      </c>
      <c r="AX325" s="26">
        <v>84.42</v>
      </c>
      <c r="AY325" s="26">
        <v>85.51</v>
      </c>
      <c r="AZ325" s="26">
        <v>90.29</v>
      </c>
      <c r="BA325" s="26">
        <v>93.42</v>
      </c>
      <c r="BB325" s="26">
        <v>100.5</v>
      </c>
      <c r="BC325" s="26">
        <v>74.2</v>
      </c>
      <c r="BD325" s="26">
        <v>101.31</v>
      </c>
      <c r="BE325" s="26">
        <v>102.47</v>
      </c>
      <c r="BF325" s="25"/>
      <c r="BG325" s="26">
        <v>88.76</v>
      </c>
      <c r="BH325" s="26">
        <v>96.93</v>
      </c>
      <c r="BI325" s="26">
        <v>84.51</v>
      </c>
      <c r="BJ325" s="26">
        <v>90.82</v>
      </c>
      <c r="BK325" s="26">
        <v>78.540000000000006</v>
      </c>
      <c r="BL325" s="26">
        <v>87.75</v>
      </c>
      <c r="BM325" s="26">
        <v>133.55000000000001</v>
      </c>
      <c r="BN325" s="26">
        <v>67.28</v>
      </c>
      <c r="BO325" s="26">
        <v>105.61</v>
      </c>
      <c r="BP325" s="26">
        <v>72.48</v>
      </c>
      <c r="BQ325" s="26">
        <v>67.45</v>
      </c>
      <c r="BR325" s="26">
        <v>139.03</v>
      </c>
      <c r="BS325" s="26">
        <v>72.17</v>
      </c>
      <c r="BT325" s="26">
        <v>68.55</v>
      </c>
      <c r="BU325" s="26">
        <v>68.48</v>
      </c>
      <c r="BV325" s="26">
        <v>77.66</v>
      </c>
      <c r="BW325" s="26">
        <v>99.04</v>
      </c>
      <c r="BX325" s="26">
        <v>87.35</v>
      </c>
      <c r="BY325" s="25"/>
      <c r="BZ325" s="25"/>
      <c r="CA325" s="25"/>
      <c r="CB325" s="25"/>
      <c r="CC325" s="26">
        <v>113.63</v>
      </c>
      <c r="CD325" s="26">
        <v>66.36</v>
      </c>
      <c r="CE325" s="26">
        <v>91.39</v>
      </c>
      <c r="CF325" s="26">
        <v>82.39</v>
      </c>
      <c r="CG325" s="26">
        <v>85.28</v>
      </c>
    </row>
    <row r="326" spans="1:85" x14ac:dyDescent="0.3">
      <c r="A326" s="24" t="s">
        <v>397</v>
      </c>
      <c r="B326" s="26">
        <v>91.55</v>
      </c>
      <c r="C326" s="25"/>
      <c r="D326" s="26">
        <v>92.57</v>
      </c>
      <c r="E326" s="26">
        <v>100.89</v>
      </c>
      <c r="F326" s="26">
        <v>95.19</v>
      </c>
      <c r="G326" s="26">
        <v>77.5</v>
      </c>
      <c r="H326" s="26">
        <v>93.28</v>
      </c>
      <c r="I326" s="26">
        <v>85.13</v>
      </c>
      <c r="J326" s="26">
        <v>91.9</v>
      </c>
      <c r="K326" s="26">
        <v>98.84</v>
      </c>
      <c r="L326" s="26">
        <v>88.55</v>
      </c>
      <c r="M326" s="26">
        <v>87.16</v>
      </c>
      <c r="N326" s="26">
        <v>94.74</v>
      </c>
      <c r="O326" s="26">
        <v>105.05</v>
      </c>
      <c r="P326" s="26">
        <v>89.64</v>
      </c>
      <c r="Q326" s="26">
        <v>75.81</v>
      </c>
      <c r="R326" s="25"/>
      <c r="S326" s="25"/>
      <c r="T326" s="25"/>
      <c r="U326" s="26">
        <v>89.52</v>
      </c>
      <c r="V326" s="26">
        <v>84.96</v>
      </c>
      <c r="W326" s="25"/>
      <c r="X326" s="26">
        <v>93.61</v>
      </c>
      <c r="Y326" s="26">
        <v>84.32</v>
      </c>
      <c r="Z326" s="26">
        <v>66.010000000000005</v>
      </c>
      <c r="AA326" s="26">
        <v>100.89</v>
      </c>
      <c r="AB326" s="26">
        <v>91.77</v>
      </c>
      <c r="AC326" s="26">
        <v>119.77</v>
      </c>
      <c r="AD326" s="26">
        <v>97.34</v>
      </c>
      <c r="AE326" s="26">
        <v>99.03</v>
      </c>
      <c r="AF326" s="26">
        <v>105.36</v>
      </c>
      <c r="AG326" s="26">
        <v>107</v>
      </c>
      <c r="AH326" s="26">
        <v>114.12</v>
      </c>
      <c r="AI326" s="26">
        <v>84.35</v>
      </c>
      <c r="AJ326" s="26">
        <v>105.96</v>
      </c>
      <c r="AK326" s="26">
        <v>103.69</v>
      </c>
      <c r="AL326" s="26">
        <v>127.02</v>
      </c>
      <c r="AM326" s="26">
        <v>94.8</v>
      </c>
      <c r="AN326" s="26">
        <v>107.46</v>
      </c>
      <c r="AO326" s="26">
        <v>111.07</v>
      </c>
      <c r="AP326" s="26">
        <v>97.2</v>
      </c>
      <c r="AQ326" s="26">
        <v>72.83</v>
      </c>
      <c r="AR326" s="26">
        <v>84.51</v>
      </c>
      <c r="AS326" s="26">
        <v>85.64</v>
      </c>
      <c r="AT326" s="26">
        <v>120.26</v>
      </c>
      <c r="AU326" s="26">
        <v>77.5</v>
      </c>
      <c r="AV326" s="26">
        <v>92.26</v>
      </c>
      <c r="AW326" s="26">
        <v>94.38</v>
      </c>
      <c r="AX326" s="26">
        <v>85.13</v>
      </c>
      <c r="AY326" s="26">
        <v>85.59</v>
      </c>
      <c r="AZ326" s="26">
        <v>90.45</v>
      </c>
      <c r="BA326" s="26">
        <v>93.4</v>
      </c>
      <c r="BB326" s="26">
        <v>99.68</v>
      </c>
      <c r="BC326" s="26">
        <v>73.06</v>
      </c>
      <c r="BD326" s="26">
        <v>100.01</v>
      </c>
      <c r="BE326" s="26">
        <v>101.94</v>
      </c>
      <c r="BF326" s="25"/>
      <c r="BG326" s="26">
        <v>88.55</v>
      </c>
      <c r="BH326" s="26">
        <v>96.23</v>
      </c>
      <c r="BI326" s="26">
        <v>84.24</v>
      </c>
      <c r="BJ326" s="26">
        <v>90.85</v>
      </c>
      <c r="BK326" s="26">
        <v>77.83</v>
      </c>
      <c r="BL326" s="26">
        <v>87.89</v>
      </c>
      <c r="BM326" s="26">
        <v>131.99</v>
      </c>
      <c r="BN326" s="26">
        <v>67.12</v>
      </c>
      <c r="BO326" s="26">
        <v>105.05</v>
      </c>
      <c r="BP326" s="26">
        <v>73.75</v>
      </c>
      <c r="BQ326" s="26">
        <v>69.28</v>
      </c>
      <c r="BR326" s="26">
        <v>139.61000000000001</v>
      </c>
      <c r="BS326" s="26">
        <v>71.88</v>
      </c>
      <c r="BT326" s="26">
        <v>68.38</v>
      </c>
      <c r="BU326" s="26">
        <v>68.14</v>
      </c>
      <c r="BV326" s="26">
        <v>77.66</v>
      </c>
      <c r="BW326" s="26">
        <v>98.4</v>
      </c>
      <c r="BX326" s="26">
        <v>86.79</v>
      </c>
      <c r="BY326" s="25"/>
      <c r="BZ326" s="25"/>
      <c r="CA326" s="25"/>
      <c r="CB326" s="25"/>
      <c r="CC326" s="26">
        <v>112.53</v>
      </c>
      <c r="CD326" s="26">
        <v>66.569999999999993</v>
      </c>
      <c r="CE326" s="26">
        <v>92.38</v>
      </c>
      <c r="CF326" s="26">
        <v>80.680000000000007</v>
      </c>
      <c r="CG326" s="26">
        <v>83.55</v>
      </c>
    </row>
    <row r="327" spans="1:85" x14ac:dyDescent="0.3">
      <c r="A327" s="24" t="s">
        <v>398</v>
      </c>
      <c r="B327" s="26">
        <v>91.5</v>
      </c>
      <c r="C327" s="25"/>
      <c r="D327" s="26">
        <v>93.15</v>
      </c>
      <c r="E327" s="26">
        <v>100.74</v>
      </c>
      <c r="F327" s="26">
        <v>94.81</v>
      </c>
      <c r="G327" s="26">
        <v>78.17</v>
      </c>
      <c r="H327" s="26">
        <v>93.41</v>
      </c>
      <c r="I327" s="26">
        <v>85.7</v>
      </c>
      <c r="J327" s="26">
        <v>92.23</v>
      </c>
      <c r="K327" s="26">
        <v>97.96</v>
      </c>
      <c r="L327" s="26">
        <v>88.11</v>
      </c>
      <c r="M327" s="26">
        <v>87.04</v>
      </c>
      <c r="N327" s="26">
        <v>94.85</v>
      </c>
      <c r="O327" s="26">
        <v>104.49</v>
      </c>
      <c r="P327" s="26">
        <v>90.24</v>
      </c>
      <c r="Q327" s="26">
        <v>75.459999999999994</v>
      </c>
      <c r="R327" s="25"/>
      <c r="S327" s="25"/>
      <c r="T327" s="25"/>
      <c r="U327" s="26">
        <v>88.8</v>
      </c>
      <c r="V327" s="26">
        <v>85.5</v>
      </c>
      <c r="W327" s="25"/>
      <c r="X327" s="26">
        <v>94.14</v>
      </c>
      <c r="Y327" s="26">
        <v>84.25</v>
      </c>
      <c r="Z327" s="26">
        <v>68.349999999999994</v>
      </c>
      <c r="AA327" s="26">
        <v>100.74</v>
      </c>
      <c r="AB327" s="26">
        <v>91.54</v>
      </c>
      <c r="AC327" s="26">
        <v>117.97</v>
      </c>
      <c r="AD327" s="26">
        <v>96.99</v>
      </c>
      <c r="AE327" s="26">
        <v>98.4</v>
      </c>
      <c r="AF327" s="26">
        <v>104.34</v>
      </c>
      <c r="AG327" s="26">
        <v>106.14</v>
      </c>
      <c r="AH327" s="26">
        <v>113.24</v>
      </c>
      <c r="AI327" s="26">
        <v>83.79</v>
      </c>
      <c r="AJ327" s="26">
        <v>105.06</v>
      </c>
      <c r="AK327" s="26">
        <v>103.02</v>
      </c>
      <c r="AL327" s="26">
        <v>125.76</v>
      </c>
      <c r="AM327" s="26">
        <v>95.87</v>
      </c>
      <c r="AN327" s="26">
        <v>106.63</v>
      </c>
      <c r="AO327" s="26">
        <v>109.66</v>
      </c>
      <c r="AP327" s="26">
        <v>97.07</v>
      </c>
      <c r="AQ327" s="26">
        <v>72.650000000000006</v>
      </c>
      <c r="AR327" s="26">
        <v>85.1</v>
      </c>
      <c r="AS327" s="26">
        <v>85.51</v>
      </c>
      <c r="AT327" s="26">
        <v>118.23</v>
      </c>
      <c r="AU327" s="26">
        <v>78.17</v>
      </c>
      <c r="AV327" s="26">
        <v>92.5</v>
      </c>
      <c r="AW327" s="26">
        <v>94.39</v>
      </c>
      <c r="AX327" s="26">
        <v>85.7</v>
      </c>
      <c r="AY327" s="26">
        <v>85.33</v>
      </c>
      <c r="AZ327" s="26">
        <v>90.8</v>
      </c>
      <c r="BA327" s="26">
        <v>93.81</v>
      </c>
      <c r="BB327" s="26">
        <v>98.9</v>
      </c>
      <c r="BC327" s="26">
        <v>68.11</v>
      </c>
      <c r="BD327" s="26">
        <v>99.4</v>
      </c>
      <c r="BE327" s="26">
        <v>101.61</v>
      </c>
      <c r="BF327" s="25"/>
      <c r="BG327" s="26">
        <v>88.11</v>
      </c>
      <c r="BH327" s="26">
        <v>95.34</v>
      </c>
      <c r="BI327" s="26">
        <v>83.79</v>
      </c>
      <c r="BJ327" s="26">
        <v>90.88</v>
      </c>
      <c r="BK327" s="26">
        <v>78.12</v>
      </c>
      <c r="BL327" s="26">
        <v>88.68</v>
      </c>
      <c r="BM327" s="26">
        <v>130.69999999999999</v>
      </c>
      <c r="BN327" s="26">
        <v>67.239999999999995</v>
      </c>
      <c r="BO327" s="26">
        <v>104.49</v>
      </c>
      <c r="BP327" s="26">
        <v>74.2</v>
      </c>
      <c r="BQ327" s="26">
        <v>71.150000000000006</v>
      </c>
      <c r="BR327" s="26">
        <v>139.63999999999999</v>
      </c>
      <c r="BS327" s="26">
        <v>72.239999999999995</v>
      </c>
      <c r="BT327" s="26">
        <v>68.34</v>
      </c>
      <c r="BU327" s="26">
        <v>67.63</v>
      </c>
      <c r="BV327" s="26">
        <v>77.540000000000006</v>
      </c>
      <c r="BW327" s="26">
        <v>97.27</v>
      </c>
      <c r="BX327" s="26">
        <v>86.97</v>
      </c>
      <c r="BY327" s="25"/>
      <c r="BZ327" s="25"/>
      <c r="CA327" s="25"/>
      <c r="CB327" s="25"/>
      <c r="CC327" s="26">
        <v>111.26</v>
      </c>
      <c r="CD327" s="26">
        <v>66.400000000000006</v>
      </c>
      <c r="CE327" s="26">
        <v>92.64</v>
      </c>
      <c r="CF327" s="26">
        <v>80.150000000000006</v>
      </c>
      <c r="CG327" s="26">
        <v>84.58</v>
      </c>
    </row>
    <row r="328" spans="1:85" x14ac:dyDescent="0.3">
      <c r="A328" s="24" t="s">
        <v>399</v>
      </c>
      <c r="B328" s="26">
        <v>91.83</v>
      </c>
      <c r="C328" s="25"/>
      <c r="D328" s="26">
        <v>93.53</v>
      </c>
      <c r="E328" s="26">
        <v>101.28</v>
      </c>
      <c r="F328" s="26">
        <v>94.74</v>
      </c>
      <c r="G328" s="26">
        <v>79.069999999999993</v>
      </c>
      <c r="H328" s="26">
        <v>93.55</v>
      </c>
      <c r="I328" s="26">
        <v>86.66</v>
      </c>
      <c r="J328" s="26">
        <v>92.75</v>
      </c>
      <c r="K328" s="26">
        <v>97.82</v>
      </c>
      <c r="L328" s="26">
        <v>88.01</v>
      </c>
      <c r="M328" s="26">
        <v>86.96</v>
      </c>
      <c r="N328" s="26">
        <v>96.71</v>
      </c>
      <c r="O328" s="26">
        <v>103.86</v>
      </c>
      <c r="P328" s="26">
        <v>91.29</v>
      </c>
      <c r="Q328" s="26">
        <v>75.260000000000005</v>
      </c>
      <c r="R328" s="25"/>
      <c r="S328" s="25"/>
      <c r="T328" s="25"/>
      <c r="U328" s="26">
        <v>88.83</v>
      </c>
      <c r="V328" s="26">
        <v>84.86</v>
      </c>
      <c r="W328" s="25"/>
      <c r="X328" s="26">
        <v>94.51</v>
      </c>
      <c r="Y328" s="26">
        <v>83.74</v>
      </c>
      <c r="Z328" s="26">
        <v>69.91</v>
      </c>
      <c r="AA328" s="26">
        <v>101.28</v>
      </c>
      <c r="AB328" s="26">
        <v>91.6</v>
      </c>
      <c r="AC328" s="26">
        <v>116.7</v>
      </c>
      <c r="AD328" s="26">
        <v>95.53</v>
      </c>
      <c r="AE328" s="26">
        <v>98.65</v>
      </c>
      <c r="AF328" s="26">
        <v>104.22</v>
      </c>
      <c r="AG328" s="26">
        <v>106.65</v>
      </c>
      <c r="AH328" s="26">
        <v>112.73</v>
      </c>
      <c r="AI328" s="26">
        <v>83.36</v>
      </c>
      <c r="AJ328" s="26">
        <v>104.35</v>
      </c>
      <c r="AK328" s="26">
        <v>102.74</v>
      </c>
      <c r="AL328" s="26">
        <v>124.47</v>
      </c>
      <c r="AM328" s="26">
        <v>96.48</v>
      </c>
      <c r="AN328" s="26">
        <v>105.84</v>
      </c>
      <c r="AO328" s="26">
        <v>108.91</v>
      </c>
      <c r="AP328" s="26">
        <v>97.34</v>
      </c>
      <c r="AQ328" s="26">
        <v>72.849999999999994</v>
      </c>
      <c r="AR328" s="26">
        <v>86.42</v>
      </c>
      <c r="AS328" s="26">
        <v>85.29</v>
      </c>
      <c r="AT328" s="26">
        <v>116.83</v>
      </c>
      <c r="AU328" s="26">
        <v>79.069999999999993</v>
      </c>
      <c r="AV328" s="26">
        <v>92.76</v>
      </c>
      <c r="AW328" s="26">
        <v>94.41</v>
      </c>
      <c r="AX328" s="26">
        <v>86.66</v>
      </c>
      <c r="AY328" s="26">
        <v>85.21</v>
      </c>
      <c r="AZ328" s="26">
        <v>91.13</v>
      </c>
      <c r="BA328" s="26">
        <v>94.51</v>
      </c>
      <c r="BB328" s="26">
        <v>98.3</v>
      </c>
      <c r="BC328" s="26">
        <v>71.900000000000006</v>
      </c>
      <c r="BD328" s="26">
        <v>98.89</v>
      </c>
      <c r="BE328" s="26">
        <v>101.58</v>
      </c>
      <c r="BF328" s="25"/>
      <c r="BG328" s="26">
        <v>88.01</v>
      </c>
      <c r="BH328" s="26">
        <v>95.03</v>
      </c>
      <c r="BI328" s="26">
        <v>83.35</v>
      </c>
      <c r="BJ328" s="26">
        <v>90.77</v>
      </c>
      <c r="BK328" s="26">
        <v>78.739999999999995</v>
      </c>
      <c r="BL328" s="26">
        <v>92.75</v>
      </c>
      <c r="BM328" s="26">
        <v>129.59</v>
      </c>
      <c r="BN328" s="26">
        <v>67.52</v>
      </c>
      <c r="BO328" s="26">
        <v>103.86</v>
      </c>
      <c r="BP328" s="26">
        <v>75.41</v>
      </c>
      <c r="BQ328" s="26">
        <v>73.28</v>
      </c>
      <c r="BR328" s="26">
        <v>139.68</v>
      </c>
      <c r="BS328" s="26">
        <v>73.099999999999994</v>
      </c>
      <c r="BT328" s="26">
        <v>68.61</v>
      </c>
      <c r="BU328" s="26">
        <v>67.16</v>
      </c>
      <c r="BV328" s="26">
        <v>78.42</v>
      </c>
      <c r="BW328" s="26">
        <v>97.82</v>
      </c>
      <c r="BX328" s="26">
        <v>87.05</v>
      </c>
      <c r="BY328" s="25"/>
      <c r="BZ328" s="25"/>
      <c r="CA328" s="25"/>
      <c r="CB328" s="25"/>
      <c r="CC328" s="26">
        <v>110.69</v>
      </c>
      <c r="CD328" s="26">
        <v>67.02</v>
      </c>
      <c r="CE328" s="26">
        <v>93.88</v>
      </c>
      <c r="CF328" s="26">
        <v>79.56</v>
      </c>
      <c r="CG328" s="26">
        <v>83.16</v>
      </c>
    </row>
    <row r="329" spans="1:85" x14ac:dyDescent="0.3">
      <c r="A329" s="24" t="s">
        <v>400</v>
      </c>
      <c r="B329" s="26">
        <v>91.84</v>
      </c>
      <c r="C329" s="25"/>
      <c r="D329" s="26">
        <v>93.73</v>
      </c>
      <c r="E329" s="26">
        <v>101.22</v>
      </c>
      <c r="F329" s="26">
        <v>94.41</v>
      </c>
      <c r="G329" s="26">
        <v>79.94</v>
      </c>
      <c r="H329" s="26">
        <v>93.84</v>
      </c>
      <c r="I329" s="26">
        <v>86.93</v>
      </c>
      <c r="J329" s="26">
        <v>92.78</v>
      </c>
      <c r="K329" s="26">
        <v>97.28</v>
      </c>
      <c r="L329" s="26">
        <v>87.62</v>
      </c>
      <c r="M329" s="26">
        <v>87.44</v>
      </c>
      <c r="N329" s="26">
        <v>96.35</v>
      </c>
      <c r="O329" s="26">
        <v>103.49</v>
      </c>
      <c r="P329" s="26">
        <v>91.8</v>
      </c>
      <c r="Q329" s="26">
        <v>74.459999999999994</v>
      </c>
      <c r="R329" s="25"/>
      <c r="S329" s="25"/>
      <c r="T329" s="25"/>
      <c r="U329" s="26">
        <v>89.2</v>
      </c>
      <c r="V329" s="26">
        <v>86.88</v>
      </c>
      <c r="W329" s="25"/>
      <c r="X329" s="26">
        <v>94.72</v>
      </c>
      <c r="Y329" s="26">
        <v>82.59</v>
      </c>
      <c r="Z329" s="26">
        <v>70.75</v>
      </c>
      <c r="AA329" s="26">
        <v>101.22</v>
      </c>
      <c r="AB329" s="26">
        <v>91.55</v>
      </c>
      <c r="AC329" s="26">
        <v>115.21</v>
      </c>
      <c r="AD329" s="26">
        <v>94.19</v>
      </c>
      <c r="AE329" s="26">
        <v>97.97</v>
      </c>
      <c r="AF329" s="26">
        <v>103.81</v>
      </c>
      <c r="AG329" s="26">
        <v>106.54</v>
      </c>
      <c r="AH329" s="26">
        <v>111.57</v>
      </c>
      <c r="AI329" s="26">
        <v>82.75</v>
      </c>
      <c r="AJ329" s="26">
        <v>103.54</v>
      </c>
      <c r="AK329" s="26">
        <v>101.79</v>
      </c>
      <c r="AL329" s="26">
        <v>122.94</v>
      </c>
      <c r="AM329" s="26">
        <v>96.84</v>
      </c>
      <c r="AN329" s="26">
        <v>105.23</v>
      </c>
      <c r="AO329" s="26">
        <v>108.07</v>
      </c>
      <c r="AP329" s="26">
        <v>97.49</v>
      </c>
      <c r="AQ329" s="26">
        <v>73.37</v>
      </c>
      <c r="AR329" s="26">
        <v>86.16</v>
      </c>
      <c r="AS329" s="26">
        <v>85.17</v>
      </c>
      <c r="AT329" s="26">
        <v>115.13</v>
      </c>
      <c r="AU329" s="26">
        <v>79.94</v>
      </c>
      <c r="AV329" s="26">
        <v>93.24</v>
      </c>
      <c r="AW329" s="26">
        <v>94.5</v>
      </c>
      <c r="AX329" s="26">
        <v>86.93</v>
      </c>
      <c r="AY329" s="26">
        <v>84.53</v>
      </c>
      <c r="AZ329" s="26">
        <v>90.78</v>
      </c>
      <c r="BA329" s="26">
        <v>94.8</v>
      </c>
      <c r="BB329" s="26">
        <v>97.67</v>
      </c>
      <c r="BC329" s="26">
        <v>72.400000000000006</v>
      </c>
      <c r="BD329" s="26">
        <v>97.83</v>
      </c>
      <c r="BE329" s="26">
        <v>101.48</v>
      </c>
      <c r="BF329" s="25"/>
      <c r="BG329" s="26">
        <v>87.62</v>
      </c>
      <c r="BH329" s="26">
        <v>94.78</v>
      </c>
      <c r="BI329" s="26">
        <v>83.36</v>
      </c>
      <c r="BJ329" s="26">
        <v>91.56</v>
      </c>
      <c r="BK329" s="26">
        <v>79.3</v>
      </c>
      <c r="BL329" s="26">
        <v>93.02</v>
      </c>
      <c r="BM329" s="26">
        <v>127.87</v>
      </c>
      <c r="BN329" s="26">
        <v>67.290000000000006</v>
      </c>
      <c r="BO329" s="26">
        <v>103.49</v>
      </c>
      <c r="BP329" s="26">
        <v>75.89</v>
      </c>
      <c r="BQ329" s="26">
        <v>74.459999999999994</v>
      </c>
      <c r="BR329" s="26">
        <v>140</v>
      </c>
      <c r="BS329" s="26">
        <v>73.040000000000006</v>
      </c>
      <c r="BT329" s="26">
        <v>68.37</v>
      </c>
      <c r="BU329" s="26">
        <v>65.83</v>
      </c>
      <c r="BV329" s="26">
        <v>78.8</v>
      </c>
      <c r="BW329" s="26">
        <v>97.87</v>
      </c>
      <c r="BX329" s="26">
        <v>87.05</v>
      </c>
      <c r="BY329" s="25"/>
      <c r="BZ329" s="25"/>
      <c r="CA329" s="25"/>
      <c r="CB329" s="25"/>
      <c r="CC329" s="26">
        <v>110.58</v>
      </c>
      <c r="CD329" s="26">
        <v>67.87</v>
      </c>
      <c r="CE329" s="26">
        <v>93.4</v>
      </c>
      <c r="CF329" s="26">
        <v>81.88</v>
      </c>
      <c r="CG329" s="26">
        <v>86.09</v>
      </c>
    </row>
    <row r="330" spans="1:85" x14ac:dyDescent="0.3">
      <c r="A330" s="24" t="s">
        <v>401</v>
      </c>
      <c r="B330" s="26">
        <v>91.92</v>
      </c>
      <c r="C330" s="25"/>
      <c r="D330" s="26">
        <v>94.14</v>
      </c>
      <c r="E330" s="26">
        <v>101.59</v>
      </c>
      <c r="F330" s="26">
        <v>94.04</v>
      </c>
      <c r="G330" s="26">
        <v>80.760000000000005</v>
      </c>
      <c r="H330" s="26">
        <v>93.93</v>
      </c>
      <c r="I330" s="26">
        <v>87.34</v>
      </c>
      <c r="J330" s="26">
        <v>92.8</v>
      </c>
      <c r="K330" s="26">
        <v>97.1</v>
      </c>
      <c r="L330" s="26">
        <v>87.33</v>
      </c>
      <c r="M330" s="26">
        <v>87.77</v>
      </c>
      <c r="N330" s="26">
        <v>95.98</v>
      </c>
      <c r="O330" s="26">
        <v>102.81</v>
      </c>
      <c r="P330" s="26">
        <v>92.07</v>
      </c>
      <c r="Q330" s="26">
        <v>74.45</v>
      </c>
      <c r="R330" s="25"/>
      <c r="S330" s="25"/>
      <c r="T330" s="25"/>
      <c r="U330" s="26">
        <v>89.58</v>
      </c>
      <c r="V330" s="26">
        <v>88</v>
      </c>
      <c r="W330" s="25"/>
      <c r="X330" s="26">
        <v>95.14</v>
      </c>
      <c r="Y330" s="26">
        <v>82.24</v>
      </c>
      <c r="Z330" s="26">
        <v>71.459999999999994</v>
      </c>
      <c r="AA330" s="26">
        <v>101.59</v>
      </c>
      <c r="AB330" s="26">
        <v>91.7</v>
      </c>
      <c r="AC330" s="26">
        <v>114.51</v>
      </c>
      <c r="AD330" s="26">
        <v>93.29</v>
      </c>
      <c r="AE330" s="26">
        <v>97.32</v>
      </c>
      <c r="AF330" s="26">
        <v>103.36</v>
      </c>
      <c r="AG330" s="26">
        <v>106.07</v>
      </c>
      <c r="AH330" s="26">
        <v>110.54</v>
      </c>
      <c r="AI330" s="26">
        <v>82.21</v>
      </c>
      <c r="AJ330" s="26">
        <v>102.55</v>
      </c>
      <c r="AK330" s="26">
        <v>101.04</v>
      </c>
      <c r="AL330" s="26">
        <v>121.09</v>
      </c>
      <c r="AM330" s="26">
        <v>97.17</v>
      </c>
      <c r="AN330" s="26">
        <v>104.78</v>
      </c>
      <c r="AO330" s="26">
        <v>107.35</v>
      </c>
      <c r="AP330" s="26">
        <v>97.05</v>
      </c>
      <c r="AQ330" s="26">
        <v>73.53</v>
      </c>
      <c r="AR330" s="26">
        <v>86.14</v>
      </c>
      <c r="AS330" s="26">
        <v>84.68</v>
      </c>
      <c r="AT330" s="26">
        <v>113.54</v>
      </c>
      <c r="AU330" s="26">
        <v>80.760000000000005</v>
      </c>
      <c r="AV330" s="26">
        <v>93.47</v>
      </c>
      <c r="AW330" s="26">
        <v>94.43</v>
      </c>
      <c r="AX330" s="26">
        <v>87.34</v>
      </c>
      <c r="AY330" s="26">
        <v>84.39</v>
      </c>
      <c r="AZ330" s="26">
        <v>90.68</v>
      </c>
      <c r="BA330" s="26">
        <v>94.89</v>
      </c>
      <c r="BB330" s="26">
        <v>97.27</v>
      </c>
      <c r="BC330" s="26">
        <v>72.69</v>
      </c>
      <c r="BD330" s="26">
        <v>97.99</v>
      </c>
      <c r="BE330" s="26">
        <v>101.37</v>
      </c>
      <c r="BF330" s="25"/>
      <c r="BG330" s="26">
        <v>87.33</v>
      </c>
      <c r="BH330" s="26">
        <v>94.28</v>
      </c>
      <c r="BI330" s="26">
        <v>83.55</v>
      </c>
      <c r="BJ330" s="26">
        <v>91.83</v>
      </c>
      <c r="BK330" s="26">
        <v>80.36</v>
      </c>
      <c r="BL330" s="26">
        <v>93.06</v>
      </c>
      <c r="BM330" s="26">
        <v>126.1</v>
      </c>
      <c r="BN330" s="26">
        <v>67.55</v>
      </c>
      <c r="BO330" s="26">
        <v>102.81</v>
      </c>
      <c r="BP330" s="26">
        <v>76.23</v>
      </c>
      <c r="BQ330" s="26">
        <v>75.5</v>
      </c>
      <c r="BR330" s="26">
        <v>139.66999999999999</v>
      </c>
      <c r="BS330" s="26">
        <v>72.739999999999995</v>
      </c>
      <c r="BT330" s="26">
        <v>68.44</v>
      </c>
      <c r="BU330" s="26">
        <v>65.11</v>
      </c>
      <c r="BV330" s="26">
        <v>79.36</v>
      </c>
      <c r="BW330" s="26">
        <v>96.69</v>
      </c>
      <c r="BX330" s="26">
        <v>88.88</v>
      </c>
      <c r="BY330" s="25"/>
      <c r="BZ330" s="25"/>
      <c r="CA330" s="25"/>
      <c r="CB330" s="25"/>
      <c r="CC330" s="26">
        <v>110.87</v>
      </c>
      <c r="CD330" s="26">
        <v>68.34</v>
      </c>
      <c r="CE330" s="26">
        <v>94.01</v>
      </c>
      <c r="CF330" s="26">
        <v>84.48</v>
      </c>
      <c r="CG330" s="26">
        <v>86.9</v>
      </c>
    </row>
    <row r="331" spans="1:85" x14ac:dyDescent="0.3">
      <c r="A331" s="24" t="s">
        <v>402</v>
      </c>
      <c r="B331" s="26">
        <v>92.06</v>
      </c>
      <c r="C331" s="25"/>
      <c r="D331" s="26">
        <v>94.56</v>
      </c>
      <c r="E331" s="26">
        <v>101.81</v>
      </c>
      <c r="F331" s="26">
        <v>93.82</v>
      </c>
      <c r="G331" s="26">
        <v>81.510000000000005</v>
      </c>
      <c r="H331" s="26">
        <v>94.2</v>
      </c>
      <c r="I331" s="26">
        <v>87.75</v>
      </c>
      <c r="J331" s="26">
        <v>92.87</v>
      </c>
      <c r="K331" s="26">
        <v>96.91</v>
      </c>
      <c r="L331" s="26">
        <v>87.32</v>
      </c>
      <c r="M331" s="26">
        <v>87.94</v>
      </c>
      <c r="N331" s="26">
        <v>95.95</v>
      </c>
      <c r="O331" s="26">
        <v>102.72</v>
      </c>
      <c r="P331" s="26">
        <v>92.64</v>
      </c>
      <c r="Q331" s="26">
        <v>74.260000000000005</v>
      </c>
      <c r="R331" s="25"/>
      <c r="S331" s="25"/>
      <c r="T331" s="25"/>
      <c r="U331" s="26">
        <v>89.84</v>
      </c>
      <c r="V331" s="26">
        <v>90.16</v>
      </c>
      <c r="W331" s="25"/>
      <c r="X331" s="26">
        <v>95.56</v>
      </c>
      <c r="Y331" s="26">
        <v>81.93</v>
      </c>
      <c r="Z331" s="26">
        <v>72.260000000000005</v>
      </c>
      <c r="AA331" s="26">
        <v>101.81</v>
      </c>
      <c r="AB331" s="26">
        <v>91.92</v>
      </c>
      <c r="AC331" s="26">
        <v>113.49</v>
      </c>
      <c r="AD331" s="26">
        <v>93.81</v>
      </c>
      <c r="AE331" s="26">
        <v>96.44</v>
      </c>
      <c r="AF331" s="26">
        <v>102.92</v>
      </c>
      <c r="AG331" s="26">
        <v>105.89</v>
      </c>
      <c r="AH331" s="26">
        <v>109.61</v>
      </c>
      <c r="AI331" s="26">
        <v>81.66</v>
      </c>
      <c r="AJ331" s="26">
        <v>101.59</v>
      </c>
      <c r="AK331" s="26">
        <v>100.83</v>
      </c>
      <c r="AL331" s="26">
        <v>119.39</v>
      </c>
      <c r="AM331" s="26">
        <v>97.36</v>
      </c>
      <c r="AN331" s="26">
        <v>104.5</v>
      </c>
      <c r="AO331" s="26">
        <v>106.52</v>
      </c>
      <c r="AP331" s="26">
        <v>97.05</v>
      </c>
      <c r="AQ331" s="26">
        <v>74.03</v>
      </c>
      <c r="AR331" s="26">
        <v>85.83</v>
      </c>
      <c r="AS331" s="26">
        <v>84.69</v>
      </c>
      <c r="AT331" s="26">
        <v>112.7</v>
      </c>
      <c r="AU331" s="26">
        <v>81.510000000000005</v>
      </c>
      <c r="AV331" s="26">
        <v>93.85</v>
      </c>
      <c r="AW331" s="26">
        <v>94.58</v>
      </c>
      <c r="AX331" s="26">
        <v>87.75</v>
      </c>
      <c r="AY331" s="26">
        <v>84.19</v>
      </c>
      <c r="AZ331" s="26">
        <v>90.36</v>
      </c>
      <c r="BA331" s="26">
        <v>95.17</v>
      </c>
      <c r="BB331" s="26">
        <v>96.87</v>
      </c>
      <c r="BC331" s="26">
        <v>73.069999999999993</v>
      </c>
      <c r="BD331" s="26">
        <v>97.92</v>
      </c>
      <c r="BE331" s="26">
        <v>101.31</v>
      </c>
      <c r="BF331" s="25"/>
      <c r="BG331" s="26">
        <v>87.32</v>
      </c>
      <c r="BH331" s="26">
        <v>94.28</v>
      </c>
      <c r="BI331" s="26">
        <v>83.57</v>
      </c>
      <c r="BJ331" s="26">
        <v>91.81</v>
      </c>
      <c r="BK331" s="26">
        <v>81.3</v>
      </c>
      <c r="BL331" s="26">
        <v>93.82</v>
      </c>
      <c r="BM331" s="26">
        <v>124.21</v>
      </c>
      <c r="BN331" s="26">
        <v>67.790000000000006</v>
      </c>
      <c r="BO331" s="26">
        <v>102.72</v>
      </c>
      <c r="BP331" s="26">
        <v>76.430000000000007</v>
      </c>
      <c r="BQ331" s="26">
        <v>78.45</v>
      </c>
      <c r="BR331" s="26">
        <v>139.08000000000001</v>
      </c>
      <c r="BS331" s="26">
        <v>72.819999999999993</v>
      </c>
      <c r="BT331" s="26">
        <v>68.61</v>
      </c>
      <c r="BU331" s="26">
        <v>64.849999999999994</v>
      </c>
      <c r="BV331" s="26">
        <v>80.17</v>
      </c>
      <c r="BW331" s="26">
        <v>95.69</v>
      </c>
      <c r="BX331" s="26">
        <v>88.91</v>
      </c>
      <c r="BY331" s="25"/>
      <c r="BZ331" s="25"/>
      <c r="CA331" s="25"/>
      <c r="CB331" s="25"/>
      <c r="CC331" s="26">
        <v>110.69</v>
      </c>
      <c r="CD331" s="26">
        <v>69.02</v>
      </c>
      <c r="CE331" s="26">
        <v>94.99</v>
      </c>
      <c r="CF331" s="26">
        <v>87.7</v>
      </c>
      <c r="CG331" s="26">
        <v>89.15</v>
      </c>
    </row>
    <row r="332" spans="1:85" x14ac:dyDescent="0.3">
      <c r="A332" s="24" t="s">
        <v>403</v>
      </c>
      <c r="B332" s="26">
        <v>92.38</v>
      </c>
      <c r="C332" s="25"/>
      <c r="D332" s="26">
        <v>94.96</v>
      </c>
      <c r="E332" s="26">
        <v>101.82</v>
      </c>
      <c r="F332" s="26">
        <v>93.81</v>
      </c>
      <c r="G332" s="26">
        <v>82.49</v>
      </c>
      <c r="H332" s="26">
        <v>94.51</v>
      </c>
      <c r="I332" s="26">
        <v>87.94</v>
      </c>
      <c r="J332" s="26">
        <v>93.45</v>
      </c>
      <c r="K332" s="26">
        <v>97.1</v>
      </c>
      <c r="L332" s="26">
        <v>87.53</v>
      </c>
      <c r="M332" s="26">
        <v>88.23</v>
      </c>
      <c r="N332" s="26">
        <v>96.25</v>
      </c>
      <c r="O332" s="26">
        <v>102.59</v>
      </c>
      <c r="P332" s="26">
        <v>93.57</v>
      </c>
      <c r="Q332" s="26">
        <v>74.41</v>
      </c>
      <c r="R332" s="25"/>
      <c r="S332" s="25"/>
      <c r="T332" s="25"/>
      <c r="U332" s="26">
        <v>89.95</v>
      </c>
      <c r="V332" s="26">
        <v>91.68</v>
      </c>
      <c r="W332" s="25"/>
      <c r="X332" s="26">
        <v>95.96</v>
      </c>
      <c r="Y332" s="26">
        <v>81.52</v>
      </c>
      <c r="Z332" s="26">
        <v>73.209999999999994</v>
      </c>
      <c r="AA332" s="26">
        <v>101.82</v>
      </c>
      <c r="AB332" s="26">
        <v>92.52</v>
      </c>
      <c r="AC332" s="26">
        <v>112.78</v>
      </c>
      <c r="AD332" s="26">
        <v>93.98</v>
      </c>
      <c r="AE332" s="26">
        <v>96</v>
      </c>
      <c r="AF332" s="26">
        <v>102.77</v>
      </c>
      <c r="AG332" s="26">
        <v>105.52</v>
      </c>
      <c r="AH332" s="26">
        <v>108.9</v>
      </c>
      <c r="AI332" s="26">
        <v>81.25</v>
      </c>
      <c r="AJ332" s="26">
        <v>101.37</v>
      </c>
      <c r="AK332" s="26">
        <v>100.51</v>
      </c>
      <c r="AL332" s="26">
        <v>117.76</v>
      </c>
      <c r="AM332" s="26">
        <v>97.83</v>
      </c>
      <c r="AN332" s="26">
        <v>104.04</v>
      </c>
      <c r="AO332" s="26">
        <v>105.87</v>
      </c>
      <c r="AP332" s="26">
        <v>97.03</v>
      </c>
      <c r="AQ332" s="26">
        <v>74.569999999999993</v>
      </c>
      <c r="AR332" s="26">
        <v>86.42</v>
      </c>
      <c r="AS332" s="26">
        <v>84.67</v>
      </c>
      <c r="AT332" s="26">
        <v>111.38</v>
      </c>
      <c r="AU332" s="26">
        <v>82.49</v>
      </c>
      <c r="AV332" s="26">
        <v>94.17</v>
      </c>
      <c r="AW332" s="26">
        <v>94.89</v>
      </c>
      <c r="AX332" s="26">
        <v>87.94</v>
      </c>
      <c r="AY332" s="26">
        <v>84.61</v>
      </c>
      <c r="AZ332" s="26">
        <v>90.74</v>
      </c>
      <c r="BA332" s="26">
        <v>95.86</v>
      </c>
      <c r="BB332" s="26">
        <v>96.78</v>
      </c>
      <c r="BC332" s="26">
        <v>77.14</v>
      </c>
      <c r="BD332" s="26">
        <v>97.46</v>
      </c>
      <c r="BE332" s="26">
        <v>101.34</v>
      </c>
      <c r="BF332" s="25"/>
      <c r="BG332" s="26">
        <v>87.53</v>
      </c>
      <c r="BH332" s="26">
        <v>94.28</v>
      </c>
      <c r="BI332" s="26">
        <v>83.7</v>
      </c>
      <c r="BJ332" s="26">
        <v>91.85</v>
      </c>
      <c r="BK332" s="26">
        <v>82.63</v>
      </c>
      <c r="BL332" s="26">
        <v>95.07</v>
      </c>
      <c r="BM332" s="26">
        <v>122.43</v>
      </c>
      <c r="BN332" s="26">
        <v>68.28</v>
      </c>
      <c r="BO332" s="26">
        <v>102.59</v>
      </c>
      <c r="BP332" s="26">
        <v>77.45</v>
      </c>
      <c r="BQ332" s="26">
        <v>80.63</v>
      </c>
      <c r="BR332" s="26">
        <v>138.11000000000001</v>
      </c>
      <c r="BS332" s="26">
        <v>74.13</v>
      </c>
      <c r="BT332" s="26">
        <v>71.89</v>
      </c>
      <c r="BU332" s="26">
        <v>65</v>
      </c>
      <c r="BV332" s="26">
        <v>80.400000000000006</v>
      </c>
      <c r="BW332" s="26">
        <v>95.32</v>
      </c>
      <c r="BX332" s="26">
        <v>89.17</v>
      </c>
      <c r="BY332" s="25"/>
      <c r="BZ332" s="25"/>
      <c r="CA332" s="25"/>
      <c r="CB332" s="25"/>
      <c r="CC332" s="26">
        <v>110.56</v>
      </c>
      <c r="CD332" s="26">
        <v>69.37</v>
      </c>
      <c r="CE332" s="26">
        <v>94.85</v>
      </c>
      <c r="CF332" s="26">
        <v>92.12</v>
      </c>
      <c r="CG332" s="26">
        <v>90.28</v>
      </c>
    </row>
    <row r="333" spans="1:85" x14ac:dyDescent="0.3">
      <c r="A333" s="24" t="s">
        <v>404</v>
      </c>
      <c r="B333" s="26">
        <v>92.53</v>
      </c>
      <c r="C333" s="25"/>
      <c r="D333" s="26">
        <v>95.26</v>
      </c>
      <c r="E333" s="26">
        <v>101.88</v>
      </c>
      <c r="F333" s="26">
        <v>93.52</v>
      </c>
      <c r="G333" s="26">
        <v>82.93</v>
      </c>
      <c r="H333" s="26">
        <v>94.77</v>
      </c>
      <c r="I333" s="26">
        <v>88.38</v>
      </c>
      <c r="J333" s="26">
        <v>94.01</v>
      </c>
      <c r="K333" s="26">
        <v>97.16</v>
      </c>
      <c r="L333" s="26">
        <v>87.72</v>
      </c>
      <c r="M333" s="26">
        <v>88.34</v>
      </c>
      <c r="N333" s="26">
        <v>96.16</v>
      </c>
      <c r="O333" s="26">
        <v>102.74</v>
      </c>
      <c r="P333" s="26">
        <v>93.96</v>
      </c>
      <c r="Q333" s="26">
        <v>74.06</v>
      </c>
      <c r="R333" s="25"/>
      <c r="S333" s="25"/>
      <c r="T333" s="25"/>
      <c r="U333" s="26">
        <v>90.34</v>
      </c>
      <c r="V333" s="26">
        <v>91.87</v>
      </c>
      <c r="W333" s="25"/>
      <c r="X333" s="26">
        <v>96.26</v>
      </c>
      <c r="Y333" s="26">
        <v>81.150000000000006</v>
      </c>
      <c r="Z333" s="26">
        <v>74.09</v>
      </c>
      <c r="AA333" s="26">
        <v>101.88</v>
      </c>
      <c r="AB333" s="26">
        <v>92.13</v>
      </c>
      <c r="AC333" s="26">
        <v>112.15</v>
      </c>
      <c r="AD333" s="26">
        <v>93.28</v>
      </c>
      <c r="AE333" s="26">
        <v>95.62</v>
      </c>
      <c r="AF333" s="26">
        <v>102.24</v>
      </c>
      <c r="AG333" s="26">
        <v>105.78</v>
      </c>
      <c r="AH333" s="26">
        <v>108.03</v>
      </c>
      <c r="AI333" s="26">
        <v>80.650000000000006</v>
      </c>
      <c r="AJ333" s="26">
        <v>100.8</v>
      </c>
      <c r="AK333" s="26">
        <v>99.53</v>
      </c>
      <c r="AL333" s="26">
        <v>116.19</v>
      </c>
      <c r="AM333" s="26">
        <v>97.75</v>
      </c>
      <c r="AN333" s="26">
        <v>104.07</v>
      </c>
      <c r="AO333" s="26">
        <v>105.4</v>
      </c>
      <c r="AP333" s="26">
        <v>96.83</v>
      </c>
      <c r="AQ333" s="26">
        <v>75.34</v>
      </c>
      <c r="AR333" s="26">
        <v>86.19</v>
      </c>
      <c r="AS333" s="26">
        <v>84.3</v>
      </c>
      <c r="AT333" s="26">
        <v>109.52</v>
      </c>
      <c r="AU333" s="26">
        <v>82.93</v>
      </c>
      <c r="AV333" s="26">
        <v>94.55</v>
      </c>
      <c r="AW333" s="26">
        <v>95.02</v>
      </c>
      <c r="AX333" s="26">
        <v>88.38</v>
      </c>
      <c r="AY333" s="26">
        <v>84.46</v>
      </c>
      <c r="AZ333" s="26">
        <v>90.86</v>
      </c>
      <c r="BA333" s="26">
        <v>96.72</v>
      </c>
      <c r="BB333" s="26">
        <v>96.42</v>
      </c>
      <c r="BC333" s="26">
        <v>79.209999999999994</v>
      </c>
      <c r="BD333" s="26">
        <v>97.32</v>
      </c>
      <c r="BE333" s="26">
        <v>101.42</v>
      </c>
      <c r="BF333" s="25"/>
      <c r="BG333" s="26">
        <v>87.72</v>
      </c>
      <c r="BH333" s="26">
        <v>94.48</v>
      </c>
      <c r="BI333" s="26">
        <v>83.84</v>
      </c>
      <c r="BJ333" s="26">
        <v>92.43</v>
      </c>
      <c r="BK333" s="26">
        <v>81.430000000000007</v>
      </c>
      <c r="BL333" s="26">
        <v>95.71</v>
      </c>
      <c r="BM333" s="26">
        <v>120.62</v>
      </c>
      <c r="BN333" s="26">
        <v>68.44</v>
      </c>
      <c r="BO333" s="26">
        <v>102.74</v>
      </c>
      <c r="BP333" s="26">
        <v>77.739999999999995</v>
      </c>
      <c r="BQ333" s="26">
        <v>82.7</v>
      </c>
      <c r="BR333" s="26">
        <v>136.83000000000001</v>
      </c>
      <c r="BS333" s="26">
        <v>75.61</v>
      </c>
      <c r="BT333" s="26">
        <v>73.040000000000006</v>
      </c>
      <c r="BU333" s="26">
        <v>64.48</v>
      </c>
      <c r="BV333" s="26">
        <v>80.900000000000006</v>
      </c>
      <c r="BW333" s="26">
        <v>94</v>
      </c>
      <c r="BX333" s="26">
        <v>89.39</v>
      </c>
      <c r="BY333" s="25"/>
      <c r="BZ333" s="25"/>
      <c r="CA333" s="25"/>
      <c r="CB333" s="25"/>
      <c r="CC333" s="26">
        <v>110.23</v>
      </c>
      <c r="CD333" s="26">
        <v>70.459999999999994</v>
      </c>
      <c r="CE333" s="26">
        <v>94.54</v>
      </c>
      <c r="CF333" s="26">
        <v>96.32</v>
      </c>
      <c r="CG333" s="26">
        <v>89.24</v>
      </c>
    </row>
    <row r="334" spans="1:85" x14ac:dyDescent="0.3">
      <c r="A334" s="24" t="s">
        <v>405</v>
      </c>
      <c r="B334" s="26">
        <v>92.81</v>
      </c>
      <c r="C334" s="25"/>
      <c r="D334" s="26">
        <v>95.82</v>
      </c>
      <c r="E334" s="26">
        <v>102.39</v>
      </c>
      <c r="F334" s="26">
        <v>93.35</v>
      </c>
      <c r="G334" s="26">
        <v>83.76</v>
      </c>
      <c r="H334" s="26">
        <v>94.85</v>
      </c>
      <c r="I334" s="26">
        <v>88.62</v>
      </c>
      <c r="J334" s="26">
        <v>94.21</v>
      </c>
      <c r="K334" s="26">
        <v>97.46</v>
      </c>
      <c r="L334" s="26">
        <v>88.3</v>
      </c>
      <c r="M334" s="26">
        <v>88.69</v>
      </c>
      <c r="N334" s="26">
        <v>96.23</v>
      </c>
      <c r="O334" s="26">
        <v>102.28</v>
      </c>
      <c r="P334" s="26">
        <v>94.26</v>
      </c>
      <c r="Q334" s="26">
        <v>74.94</v>
      </c>
      <c r="R334" s="25"/>
      <c r="S334" s="25"/>
      <c r="T334" s="25"/>
      <c r="U334" s="26">
        <v>90.68</v>
      </c>
      <c r="V334" s="26">
        <v>91.49</v>
      </c>
      <c r="W334" s="25"/>
      <c r="X334" s="26">
        <v>96.79</v>
      </c>
      <c r="Y334" s="26">
        <v>81.510000000000005</v>
      </c>
      <c r="Z334" s="26">
        <v>75.569999999999993</v>
      </c>
      <c r="AA334" s="26">
        <v>102.39</v>
      </c>
      <c r="AB334" s="26">
        <v>92.16</v>
      </c>
      <c r="AC334" s="26">
        <v>110.77</v>
      </c>
      <c r="AD334" s="26">
        <v>92.48</v>
      </c>
      <c r="AE334" s="26">
        <v>95.57</v>
      </c>
      <c r="AF334" s="26">
        <v>101.78</v>
      </c>
      <c r="AG334" s="26">
        <v>105.92</v>
      </c>
      <c r="AH334" s="26">
        <v>107.43</v>
      </c>
      <c r="AI334" s="26">
        <v>80.17</v>
      </c>
      <c r="AJ334" s="26">
        <v>100.28</v>
      </c>
      <c r="AK334" s="26">
        <v>98.73</v>
      </c>
      <c r="AL334" s="26">
        <v>114.97</v>
      </c>
      <c r="AM334" s="26">
        <v>97.83</v>
      </c>
      <c r="AN334" s="26">
        <v>103.84</v>
      </c>
      <c r="AO334" s="26">
        <v>104.76</v>
      </c>
      <c r="AP334" s="26">
        <v>96.53</v>
      </c>
      <c r="AQ334" s="26">
        <v>76.08</v>
      </c>
      <c r="AR334" s="26">
        <v>86.01</v>
      </c>
      <c r="AS334" s="26">
        <v>84.23</v>
      </c>
      <c r="AT334" s="26">
        <v>107.96</v>
      </c>
      <c r="AU334" s="26">
        <v>83.76</v>
      </c>
      <c r="AV334" s="26">
        <v>94.59</v>
      </c>
      <c r="AW334" s="26">
        <v>95.13</v>
      </c>
      <c r="AX334" s="26">
        <v>88.62</v>
      </c>
      <c r="AY334" s="26">
        <v>85</v>
      </c>
      <c r="AZ334" s="26">
        <v>90.95</v>
      </c>
      <c r="BA334" s="26">
        <v>96.92</v>
      </c>
      <c r="BB334" s="26">
        <v>96.26</v>
      </c>
      <c r="BC334" s="26">
        <v>83.74</v>
      </c>
      <c r="BD334" s="26">
        <v>98.06</v>
      </c>
      <c r="BE334" s="26">
        <v>101.01</v>
      </c>
      <c r="BF334" s="25"/>
      <c r="BG334" s="26">
        <v>88.3</v>
      </c>
      <c r="BH334" s="26">
        <v>95.1</v>
      </c>
      <c r="BI334" s="26">
        <v>84.54</v>
      </c>
      <c r="BJ334" s="26">
        <v>92.62</v>
      </c>
      <c r="BK334" s="26">
        <v>81.55</v>
      </c>
      <c r="BL334" s="26">
        <v>96.04</v>
      </c>
      <c r="BM334" s="26">
        <v>119.06</v>
      </c>
      <c r="BN334" s="26">
        <v>69.73</v>
      </c>
      <c r="BO334" s="26">
        <v>102.28</v>
      </c>
      <c r="BP334" s="26">
        <v>78.17</v>
      </c>
      <c r="BQ334" s="26">
        <v>84.65</v>
      </c>
      <c r="BR334" s="26">
        <v>135.06</v>
      </c>
      <c r="BS334" s="26">
        <v>76.87</v>
      </c>
      <c r="BT334" s="26">
        <v>74.44</v>
      </c>
      <c r="BU334" s="26">
        <v>65.819999999999993</v>
      </c>
      <c r="BV334" s="26">
        <v>80.540000000000006</v>
      </c>
      <c r="BW334" s="26">
        <v>94.92</v>
      </c>
      <c r="BX334" s="26">
        <v>89.28</v>
      </c>
      <c r="BY334" s="25"/>
      <c r="BZ334" s="25"/>
      <c r="CA334" s="25"/>
      <c r="CB334" s="25"/>
      <c r="CC334" s="26">
        <v>109.49</v>
      </c>
      <c r="CD334" s="26">
        <v>71.86</v>
      </c>
      <c r="CE334" s="26">
        <v>93.88</v>
      </c>
      <c r="CF334" s="26">
        <v>97.14</v>
      </c>
      <c r="CG334" s="26">
        <v>88.55</v>
      </c>
    </row>
    <row r="335" spans="1:85" x14ac:dyDescent="0.3">
      <c r="A335" s="24" t="s">
        <v>406</v>
      </c>
      <c r="B335" s="26">
        <v>93.05</v>
      </c>
      <c r="C335" s="25"/>
      <c r="D335" s="26">
        <v>96.54</v>
      </c>
      <c r="E335" s="26">
        <v>102.73</v>
      </c>
      <c r="F335" s="26">
        <v>93.3</v>
      </c>
      <c r="G335" s="26">
        <v>84.15</v>
      </c>
      <c r="H335" s="26">
        <v>94.94</v>
      </c>
      <c r="I335" s="26">
        <v>88.92</v>
      </c>
      <c r="J335" s="26">
        <v>94.63</v>
      </c>
      <c r="K335" s="26">
        <v>97.46</v>
      </c>
      <c r="L335" s="26">
        <v>89.04</v>
      </c>
      <c r="M335" s="26">
        <v>88.78</v>
      </c>
      <c r="N335" s="26">
        <v>96.56</v>
      </c>
      <c r="O335" s="26">
        <v>101.81</v>
      </c>
      <c r="P335" s="26">
        <v>94.74</v>
      </c>
      <c r="Q335" s="26">
        <v>75.42</v>
      </c>
      <c r="R335" s="25"/>
      <c r="S335" s="25"/>
      <c r="T335" s="25"/>
      <c r="U335" s="26">
        <v>90.87</v>
      </c>
      <c r="V335" s="26">
        <v>90.8</v>
      </c>
      <c r="W335" s="25"/>
      <c r="X335" s="26">
        <v>97.5</v>
      </c>
      <c r="Y335" s="26">
        <v>81.94</v>
      </c>
      <c r="Z335" s="26">
        <v>77.069999999999993</v>
      </c>
      <c r="AA335" s="26">
        <v>102.73</v>
      </c>
      <c r="AB335" s="26">
        <v>92.17</v>
      </c>
      <c r="AC335" s="26">
        <v>109.67</v>
      </c>
      <c r="AD335" s="26">
        <v>91.88</v>
      </c>
      <c r="AE335" s="26">
        <v>95.48</v>
      </c>
      <c r="AF335" s="26">
        <v>101.62</v>
      </c>
      <c r="AG335" s="26">
        <v>105.99</v>
      </c>
      <c r="AH335" s="26">
        <v>106.95</v>
      </c>
      <c r="AI335" s="26">
        <v>79.7</v>
      </c>
      <c r="AJ335" s="26">
        <v>99.94</v>
      </c>
      <c r="AK335" s="26">
        <v>98.21</v>
      </c>
      <c r="AL335" s="26">
        <v>113.67</v>
      </c>
      <c r="AM335" s="26">
        <v>98.13</v>
      </c>
      <c r="AN335" s="26">
        <v>103.45</v>
      </c>
      <c r="AO335" s="26">
        <v>104.42</v>
      </c>
      <c r="AP335" s="26">
        <v>96.49</v>
      </c>
      <c r="AQ335" s="26">
        <v>77.099999999999994</v>
      </c>
      <c r="AR335" s="26">
        <v>85.96</v>
      </c>
      <c r="AS335" s="26">
        <v>84.41</v>
      </c>
      <c r="AT335" s="26">
        <v>106.37</v>
      </c>
      <c r="AU335" s="26">
        <v>84.15</v>
      </c>
      <c r="AV335" s="26">
        <v>94.65</v>
      </c>
      <c r="AW335" s="26">
        <v>95.25</v>
      </c>
      <c r="AX335" s="26">
        <v>88.92</v>
      </c>
      <c r="AY335" s="26">
        <v>85.81</v>
      </c>
      <c r="AZ335" s="26">
        <v>91.63</v>
      </c>
      <c r="BA335" s="26">
        <v>97.17</v>
      </c>
      <c r="BB335" s="26">
        <v>96.09</v>
      </c>
      <c r="BC335" s="26">
        <v>83.73</v>
      </c>
      <c r="BD335" s="26">
        <v>98.48</v>
      </c>
      <c r="BE335" s="26">
        <v>100.78</v>
      </c>
      <c r="BF335" s="25"/>
      <c r="BG335" s="26">
        <v>89.04</v>
      </c>
      <c r="BH335" s="26">
        <v>95.46</v>
      </c>
      <c r="BI335" s="26">
        <v>84.97</v>
      </c>
      <c r="BJ335" s="26">
        <v>92.31</v>
      </c>
      <c r="BK335" s="26">
        <v>81.849999999999994</v>
      </c>
      <c r="BL335" s="26">
        <v>96.36</v>
      </c>
      <c r="BM335" s="26">
        <v>117.47</v>
      </c>
      <c r="BN335" s="26">
        <v>72.36</v>
      </c>
      <c r="BO335" s="26">
        <v>101.81</v>
      </c>
      <c r="BP335" s="26">
        <v>78.92</v>
      </c>
      <c r="BQ335" s="26">
        <v>86.83</v>
      </c>
      <c r="BR335" s="26">
        <v>133.32</v>
      </c>
      <c r="BS335" s="26">
        <v>77.22</v>
      </c>
      <c r="BT335" s="26">
        <v>76.97</v>
      </c>
      <c r="BU335" s="26">
        <v>66.67</v>
      </c>
      <c r="BV335" s="26">
        <v>79.900000000000006</v>
      </c>
      <c r="BW335" s="26">
        <v>94.09</v>
      </c>
      <c r="BX335" s="26">
        <v>89.38</v>
      </c>
      <c r="BY335" s="25"/>
      <c r="BZ335" s="25"/>
      <c r="CA335" s="25"/>
      <c r="CB335" s="25"/>
      <c r="CC335" s="26">
        <v>108.65</v>
      </c>
      <c r="CD335" s="26">
        <v>73.05</v>
      </c>
      <c r="CE335" s="26">
        <v>94.35</v>
      </c>
      <c r="CF335" s="26">
        <v>97.65</v>
      </c>
      <c r="CG335" s="26">
        <v>86.97</v>
      </c>
    </row>
    <row r="336" spans="1:85" x14ac:dyDescent="0.3">
      <c r="A336" s="24" t="s">
        <v>407</v>
      </c>
      <c r="B336" s="26">
        <v>93.54</v>
      </c>
      <c r="C336" s="25"/>
      <c r="D336" s="26">
        <v>97.03</v>
      </c>
      <c r="E336" s="26">
        <v>103.35</v>
      </c>
      <c r="F336" s="26">
        <v>93.71</v>
      </c>
      <c r="G336" s="26">
        <v>85.21</v>
      </c>
      <c r="H336" s="26">
        <v>95.16</v>
      </c>
      <c r="I336" s="26">
        <v>89.11</v>
      </c>
      <c r="J336" s="26">
        <v>95.37</v>
      </c>
      <c r="K336" s="26">
        <v>97.68</v>
      </c>
      <c r="L336" s="26">
        <v>89.65</v>
      </c>
      <c r="M336" s="26">
        <v>89.23</v>
      </c>
      <c r="N336" s="26">
        <v>96.77</v>
      </c>
      <c r="O336" s="26">
        <v>101.11</v>
      </c>
      <c r="P336" s="26">
        <v>95.24</v>
      </c>
      <c r="Q336" s="26">
        <v>76.459999999999994</v>
      </c>
      <c r="R336" s="25"/>
      <c r="S336" s="25"/>
      <c r="T336" s="25"/>
      <c r="U336" s="26">
        <v>91.49</v>
      </c>
      <c r="V336" s="26">
        <v>90.84</v>
      </c>
      <c r="W336" s="25"/>
      <c r="X336" s="26">
        <v>97.98</v>
      </c>
      <c r="Y336" s="26">
        <v>82.49</v>
      </c>
      <c r="Z336" s="26">
        <v>77.760000000000005</v>
      </c>
      <c r="AA336" s="26">
        <v>103.35</v>
      </c>
      <c r="AB336" s="26">
        <v>92.8</v>
      </c>
      <c r="AC336" s="26">
        <v>108.57</v>
      </c>
      <c r="AD336" s="26">
        <v>91.5</v>
      </c>
      <c r="AE336" s="26">
        <v>95.25</v>
      </c>
      <c r="AF336" s="26">
        <v>101.55</v>
      </c>
      <c r="AG336" s="26">
        <v>106.78</v>
      </c>
      <c r="AH336" s="26">
        <v>106.81</v>
      </c>
      <c r="AI336" s="26">
        <v>79.13</v>
      </c>
      <c r="AJ336" s="26">
        <v>99.62</v>
      </c>
      <c r="AK336" s="26">
        <v>98.48</v>
      </c>
      <c r="AL336" s="26">
        <v>112.59</v>
      </c>
      <c r="AM336" s="26">
        <v>98.67</v>
      </c>
      <c r="AN336" s="26">
        <v>103.33</v>
      </c>
      <c r="AO336" s="26">
        <v>104.52</v>
      </c>
      <c r="AP336" s="26">
        <v>96.73</v>
      </c>
      <c r="AQ336" s="26">
        <v>78.73</v>
      </c>
      <c r="AR336" s="26">
        <v>87.06</v>
      </c>
      <c r="AS336" s="26">
        <v>85.61</v>
      </c>
      <c r="AT336" s="26">
        <v>106.06</v>
      </c>
      <c r="AU336" s="26">
        <v>85.21</v>
      </c>
      <c r="AV336" s="26">
        <v>94.81</v>
      </c>
      <c r="AW336" s="26">
        <v>95.54</v>
      </c>
      <c r="AX336" s="26">
        <v>89.11</v>
      </c>
      <c r="AY336" s="26">
        <v>87.86</v>
      </c>
      <c r="AZ336" s="26">
        <v>92.24</v>
      </c>
      <c r="BA336" s="26">
        <v>97.79</v>
      </c>
      <c r="BB336" s="26">
        <v>96.11</v>
      </c>
      <c r="BC336" s="26">
        <v>84.46</v>
      </c>
      <c r="BD336" s="26">
        <v>98.83</v>
      </c>
      <c r="BE336" s="26">
        <v>100.81</v>
      </c>
      <c r="BF336" s="25"/>
      <c r="BG336" s="26">
        <v>89.65</v>
      </c>
      <c r="BH336" s="26">
        <v>95.66</v>
      </c>
      <c r="BI336" s="26">
        <v>85.57</v>
      </c>
      <c r="BJ336" s="26">
        <v>92.74</v>
      </c>
      <c r="BK336" s="26">
        <v>82.22</v>
      </c>
      <c r="BL336" s="26">
        <v>96.42</v>
      </c>
      <c r="BM336" s="26">
        <v>115.66</v>
      </c>
      <c r="BN336" s="26">
        <v>75.41</v>
      </c>
      <c r="BO336" s="26">
        <v>101.11</v>
      </c>
      <c r="BP336" s="26">
        <v>79.849999999999994</v>
      </c>
      <c r="BQ336" s="26">
        <v>88.82</v>
      </c>
      <c r="BR336" s="26">
        <v>131.26</v>
      </c>
      <c r="BS336" s="26">
        <v>80.099999999999994</v>
      </c>
      <c r="BT336" s="26">
        <v>78.069999999999993</v>
      </c>
      <c r="BU336" s="26">
        <v>67.89</v>
      </c>
      <c r="BV336" s="26">
        <v>79.86</v>
      </c>
      <c r="BW336" s="26">
        <v>94.59</v>
      </c>
      <c r="BX336" s="26">
        <v>90.28</v>
      </c>
      <c r="BY336" s="25"/>
      <c r="BZ336" s="25"/>
      <c r="CA336" s="25"/>
      <c r="CB336" s="25"/>
      <c r="CC336" s="26">
        <v>108.39</v>
      </c>
      <c r="CD336" s="26">
        <v>74.540000000000006</v>
      </c>
      <c r="CE336" s="26">
        <v>96.5</v>
      </c>
      <c r="CF336" s="26">
        <v>97.24</v>
      </c>
      <c r="CG336" s="26">
        <v>86.3</v>
      </c>
    </row>
    <row r="337" spans="1:85" x14ac:dyDescent="0.3">
      <c r="A337" s="24" t="s">
        <v>408</v>
      </c>
      <c r="B337" s="26">
        <v>93.86</v>
      </c>
      <c r="C337" s="25"/>
      <c r="D337" s="26">
        <v>97.2</v>
      </c>
      <c r="E337" s="26">
        <v>103.45</v>
      </c>
      <c r="F337" s="26">
        <v>93.92</v>
      </c>
      <c r="G337" s="26">
        <v>85.95</v>
      </c>
      <c r="H337" s="26">
        <v>95.58</v>
      </c>
      <c r="I337" s="26">
        <v>89.86</v>
      </c>
      <c r="J337" s="26">
        <v>95.41</v>
      </c>
      <c r="K337" s="26">
        <v>98.3</v>
      </c>
      <c r="L337" s="26">
        <v>90.03</v>
      </c>
      <c r="M337" s="26">
        <v>89.34</v>
      </c>
      <c r="N337" s="26">
        <v>96.99</v>
      </c>
      <c r="O337" s="26">
        <v>100.63</v>
      </c>
      <c r="P337" s="26">
        <v>95.51</v>
      </c>
      <c r="Q337" s="26">
        <v>77.28</v>
      </c>
      <c r="R337" s="25"/>
      <c r="S337" s="25"/>
      <c r="T337" s="25"/>
      <c r="U337" s="26">
        <v>91.26</v>
      </c>
      <c r="V337" s="26">
        <v>91.18</v>
      </c>
      <c r="W337" s="25"/>
      <c r="X337" s="26">
        <v>98.14</v>
      </c>
      <c r="Y337" s="26">
        <v>83.77</v>
      </c>
      <c r="Z337" s="26">
        <v>77.62</v>
      </c>
      <c r="AA337" s="26">
        <v>103.45</v>
      </c>
      <c r="AB337" s="26">
        <v>93.08</v>
      </c>
      <c r="AC337" s="26">
        <v>107.39</v>
      </c>
      <c r="AD337" s="26">
        <v>90.47</v>
      </c>
      <c r="AE337" s="26">
        <v>95.3</v>
      </c>
      <c r="AF337" s="26">
        <v>101.25</v>
      </c>
      <c r="AG337" s="26">
        <v>105.98</v>
      </c>
      <c r="AH337" s="26">
        <v>106.69</v>
      </c>
      <c r="AI337" s="26">
        <v>78.62</v>
      </c>
      <c r="AJ337" s="26">
        <v>99.58</v>
      </c>
      <c r="AK337" s="26">
        <v>98.72</v>
      </c>
      <c r="AL337" s="26">
        <v>111.53</v>
      </c>
      <c r="AM337" s="26">
        <v>98.66</v>
      </c>
      <c r="AN337" s="26">
        <v>102.98</v>
      </c>
      <c r="AO337" s="26">
        <v>104.41</v>
      </c>
      <c r="AP337" s="26">
        <v>97.22</v>
      </c>
      <c r="AQ337" s="26">
        <v>80.16</v>
      </c>
      <c r="AR337" s="26">
        <v>87.36</v>
      </c>
      <c r="AS337" s="26">
        <v>86.41</v>
      </c>
      <c r="AT337" s="26">
        <v>106.21</v>
      </c>
      <c r="AU337" s="26">
        <v>85.95</v>
      </c>
      <c r="AV337" s="26">
        <v>95.08</v>
      </c>
      <c r="AW337" s="26">
        <v>96.14</v>
      </c>
      <c r="AX337" s="26">
        <v>89.86</v>
      </c>
      <c r="AY337" s="26">
        <v>88.41</v>
      </c>
      <c r="AZ337" s="26">
        <v>92.37</v>
      </c>
      <c r="BA337" s="26">
        <v>97.71</v>
      </c>
      <c r="BB337" s="26">
        <v>96.38</v>
      </c>
      <c r="BC337" s="26">
        <v>91.48</v>
      </c>
      <c r="BD337" s="26">
        <v>99.52</v>
      </c>
      <c r="BE337" s="26">
        <v>100.29</v>
      </c>
      <c r="BF337" s="25"/>
      <c r="BG337" s="26">
        <v>90.03</v>
      </c>
      <c r="BH337" s="26">
        <v>96.01</v>
      </c>
      <c r="BI337" s="26">
        <v>85.59</v>
      </c>
      <c r="BJ337" s="26">
        <v>93.17</v>
      </c>
      <c r="BK337" s="26">
        <v>81.75</v>
      </c>
      <c r="BL337" s="26">
        <v>96.72</v>
      </c>
      <c r="BM337" s="26">
        <v>114.33</v>
      </c>
      <c r="BN337" s="26">
        <v>77.36</v>
      </c>
      <c r="BO337" s="26">
        <v>100.63</v>
      </c>
      <c r="BP337" s="26">
        <v>79.98</v>
      </c>
      <c r="BQ337" s="26">
        <v>91.68</v>
      </c>
      <c r="BR337" s="26">
        <v>129.46</v>
      </c>
      <c r="BS337" s="26">
        <v>80.55</v>
      </c>
      <c r="BT337" s="26">
        <v>79.5</v>
      </c>
      <c r="BU337" s="26">
        <v>68.64</v>
      </c>
      <c r="BV337" s="26">
        <v>80.400000000000006</v>
      </c>
      <c r="BW337" s="26">
        <v>96.1</v>
      </c>
      <c r="BX337" s="26">
        <v>91.16</v>
      </c>
      <c r="BY337" s="25"/>
      <c r="BZ337" s="25"/>
      <c r="CA337" s="25"/>
      <c r="CB337" s="25"/>
      <c r="CC337" s="26">
        <v>107.33</v>
      </c>
      <c r="CD337" s="26">
        <v>75.14</v>
      </c>
      <c r="CE337" s="26">
        <v>95.93</v>
      </c>
      <c r="CF337" s="26">
        <v>97.78</v>
      </c>
      <c r="CG337" s="26">
        <v>86.95</v>
      </c>
    </row>
    <row r="338" spans="1:85" x14ac:dyDescent="0.3">
      <c r="A338" s="24" t="s">
        <v>409</v>
      </c>
      <c r="B338" s="26">
        <v>94.23</v>
      </c>
      <c r="C338" s="25"/>
      <c r="D338" s="26">
        <v>97.45</v>
      </c>
      <c r="E338" s="26">
        <v>103.56</v>
      </c>
      <c r="F338" s="26">
        <v>94.28</v>
      </c>
      <c r="G338" s="26">
        <v>87.01</v>
      </c>
      <c r="H338" s="26">
        <v>95.83</v>
      </c>
      <c r="I338" s="26">
        <v>90.9</v>
      </c>
      <c r="J338" s="26">
        <v>95.64</v>
      </c>
      <c r="K338" s="26">
        <v>98.33</v>
      </c>
      <c r="L338" s="26">
        <v>90.38</v>
      </c>
      <c r="M338" s="26">
        <v>89.35</v>
      </c>
      <c r="N338" s="26">
        <v>97.13</v>
      </c>
      <c r="O338" s="26">
        <v>100.34</v>
      </c>
      <c r="P338" s="26">
        <v>96.36</v>
      </c>
      <c r="Q338" s="26">
        <v>78.62</v>
      </c>
      <c r="R338" s="25"/>
      <c r="S338" s="25"/>
      <c r="T338" s="25"/>
      <c r="U338" s="26">
        <v>90.96</v>
      </c>
      <c r="V338" s="26">
        <v>91.75</v>
      </c>
      <c r="W338" s="25"/>
      <c r="X338" s="26">
        <v>98.36</v>
      </c>
      <c r="Y338" s="26">
        <v>85.78</v>
      </c>
      <c r="Z338" s="26">
        <v>77.599999999999994</v>
      </c>
      <c r="AA338" s="26">
        <v>103.56</v>
      </c>
      <c r="AB338" s="26">
        <v>93.52</v>
      </c>
      <c r="AC338" s="26">
        <v>106.58</v>
      </c>
      <c r="AD338" s="26">
        <v>90.94</v>
      </c>
      <c r="AE338" s="26">
        <v>95.33</v>
      </c>
      <c r="AF338" s="26">
        <v>100.71</v>
      </c>
      <c r="AG338" s="26">
        <v>105.81</v>
      </c>
      <c r="AH338" s="26">
        <v>106.69</v>
      </c>
      <c r="AI338" s="26">
        <v>78.16</v>
      </c>
      <c r="AJ338" s="26">
        <v>99.83</v>
      </c>
      <c r="AK338" s="26">
        <v>99.47</v>
      </c>
      <c r="AL338" s="26">
        <v>110.33</v>
      </c>
      <c r="AM338" s="26">
        <v>98.96</v>
      </c>
      <c r="AN338" s="26">
        <v>102.71</v>
      </c>
      <c r="AO338" s="26">
        <v>104.22</v>
      </c>
      <c r="AP338" s="26">
        <v>97.72</v>
      </c>
      <c r="AQ338" s="26">
        <v>81.650000000000006</v>
      </c>
      <c r="AR338" s="26">
        <v>88.1</v>
      </c>
      <c r="AS338" s="26">
        <v>86.91</v>
      </c>
      <c r="AT338" s="26">
        <v>106.69</v>
      </c>
      <c r="AU338" s="26">
        <v>87.01</v>
      </c>
      <c r="AV338" s="26">
        <v>95.13</v>
      </c>
      <c r="AW338" s="26">
        <v>96.59</v>
      </c>
      <c r="AX338" s="26">
        <v>90.9</v>
      </c>
      <c r="AY338" s="26">
        <v>89.59</v>
      </c>
      <c r="AZ338" s="26">
        <v>92.63</v>
      </c>
      <c r="BA338" s="26">
        <v>97.78</v>
      </c>
      <c r="BB338" s="26">
        <v>96.51</v>
      </c>
      <c r="BC338" s="26">
        <v>90.79</v>
      </c>
      <c r="BD338" s="26">
        <v>99.74</v>
      </c>
      <c r="BE338" s="26">
        <v>100.16</v>
      </c>
      <c r="BF338" s="25"/>
      <c r="BG338" s="26">
        <v>90.38</v>
      </c>
      <c r="BH338" s="26">
        <v>96.06</v>
      </c>
      <c r="BI338" s="26">
        <v>85.84</v>
      </c>
      <c r="BJ338" s="26">
        <v>93.02</v>
      </c>
      <c r="BK338" s="26">
        <v>81.739999999999995</v>
      </c>
      <c r="BL338" s="26">
        <v>96.8</v>
      </c>
      <c r="BM338" s="26">
        <v>112.97</v>
      </c>
      <c r="BN338" s="26">
        <v>79.510000000000005</v>
      </c>
      <c r="BO338" s="26">
        <v>100.34</v>
      </c>
      <c r="BP338" s="26">
        <v>81.540000000000006</v>
      </c>
      <c r="BQ338" s="26">
        <v>94.13</v>
      </c>
      <c r="BR338" s="26">
        <v>127.65</v>
      </c>
      <c r="BS338" s="26">
        <v>82.13</v>
      </c>
      <c r="BT338" s="26">
        <v>81.22</v>
      </c>
      <c r="BU338" s="26">
        <v>70.290000000000006</v>
      </c>
      <c r="BV338" s="26">
        <v>80.55</v>
      </c>
      <c r="BW338" s="26">
        <v>96.77</v>
      </c>
      <c r="BX338" s="26">
        <v>92.15</v>
      </c>
      <c r="BY338" s="25"/>
      <c r="BZ338" s="25"/>
      <c r="CA338" s="25"/>
      <c r="CB338" s="25"/>
      <c r="CC338" s="26">
        <v>106.03</v>
      </c>
      <c r="CD338" s="26">
        <v>75.84</v>
      </c>
      <c r="CE338" s="26">
        <v>96.29</v>
      </c>
      <c r="CF338" s="26">
        <v>96.9</v>
      </c>
      <c r="CG338" s="26">
        <v>88.13</v>
      </c>
    </row>
    <row r="339" spans="1:85" x14ac:dyDescent="0.3">
      <c r="A339" s="24" t="s">
        <v>410</v>
      </c>
      <c r="B339" s="26">
        <v>94.58</v>
      </c>
      <c r="C339" s="25"/>
      <c r="D339" s="26">
        <v>97.81</v>
      </c>
      <c r="E339" s="26">
        <v>103.94</v>
      </c>
      <c r="F339" s="26">
        <v>94.61</v>
      </c>
      <c r="G339" s="26">
        <v>88.09</v>
      </c>
      <c r="H339" s="26">
        <v>95.93</v>
      </c>
      <c r="I339" s="26">
        <v>91.6</v>
      </c>
      <c r="J339" s="26">
        <v>95.96</v>
      </c>
      <c r="K339" s="26">
        <v>98.05</v>
      </c>
      <c r="L339" s="26">
        <v>91.07</v>
      </c>
      <c r="M339" s="26">
        <v>89.53</v>
      </c>
      <c r="N339" s="26">
        <v>97.25</v>
      </c>
      <c r="O339" s="26">
        <v>99.71</v>
      </c>
      <c r="P339" s="26">
        <v>96.95</v>
      </c>
      <c r="Q339" s="26">
        <v>79.91</v>
      </c>
      <c r="R339" s="25"/>
      <c r="S339" s="25"/>
      <c r="T339" s="25"/>
      <c r="U339" s="26">
        <v>91.11</v>
      </c>
      <c r="V339" s="26">
        <v>91.96</v>
      </c>
      <c r="W339" s="25"/>
      <c r="X339" s="26">
        <v>98.68</v>
      </c>
      <c r="Y339" s="26">
        <v>88.01</v>
      </c>
      <c r="Z339" s="26">
        <v>77.91</v>
      </c>
      <c r="AA339" s="26">
        <v>103.94</v>
      </c>
      <c r="AB339" s="26">
        <v>93.81</v>
      </c>
      <c r="AC339" s="26">
        <v>105.45</v>
      </c>
      <c r="AD339" s="26">
        <v>90.77</v>
      </c>
      <c r="AE339" s="26">
        <v>95.4</v>
      </c>
      <c r="AF339" s="26">
        <v>100.27</v>
      </c>
      <c r="AG339" s="26">
        <v>105.3</v>
      </c>
      <c r="AH339" s="26">
        <v>106.51</v>
      </c>
      <c r="AI339" s="26">
        <v>77.86</v>
      </c>
      <c r="AJ339" s="26">
        <v>100.05</v>
      </c>
      <c r="AK339" s="26">
        <v>99.18</v>
      </c>
      <c r="AL339" s="26">
        <v>109.65</v>
      </c>
      <c r="AM339" s="26">
        <v>99</v>
      </c>
      <c r="AN339" s="26">
        <v>102.92</v>
      </c>
      <c r="AO339" s="26">
        <v>103.72</v>
      </c>
      <c r="AP339" s="26">
        <v>98.28</v>
      </c>
      <c r="AQ339" s="26">
        <v>83.3</v>
      </c>
      <c r="AR339" s="26">
        <v>88.84</v>
      </c>
      <c r="AS339" s="26">
        <v>87.24</v>
      </c>
      <c r="AT339" s="26">
        <v>106.9</v>
      </c>
      <c r="AU339" s="26">
        <v>88.09</v>
      </c>
      <c r="AV339" s="26">
        <v>95.12</v>
      </c>
      <c r="AW339" s="26">
        <v>96.82</v>
      </c>
      <c r="AX339" s="26">
        <v>91.6</v>
      </c>
      <c r="AY339" s="26">
        <v>90.68</v>
      </c>
      <c r="AZ339" s="26">
        <v>93.22</v>
      </c>
      <c r="BA339" s="26">
        <v>97.89</v>
      </c>
      <c r="BB339" s="26">
        <v>96.82</v>
      </c>
      <c r="BC339" s="26">
        <v>90.38</v>
      </c>
      <c r="BD339" s="26">
        <v>98.18</v>
      </c>
      <c r="BE339" s="26">
        <v>100.18</v>
      </c>
      <c r="BF339" s="25"/>
      <c r="BG339" s="26">
        <v>91.07</v>
      </c>
      <c r="BH339" s="26">
        <v>95.92</v>
      </c>
      <c r="BI339" s="26">
        <v>86.19</v>
      </c>
      <c r="BJ339" s="26">
        <v>93.07</v>
      </c>
      <c r="BK339" s="26">
        <v>82.11</v>
      </c>
      <c r="BL339" s="26">
        <v>97.07</v>
      </c>
      <c r="BM339" s="26">
        <v>112.02</v>
      </c>
      <c r="BN339" s="26">
        <v>80.569999999999993</v>
      </c>
      <c r="BO339" s="26">
        <v>99.71</v>
      </c>
      <c r="BP339" s="26">
        <v>83.28</v>
      </c>
      <c r="BQ339" s="26">
        <v>94.96</v>
      </c>
      <c r="BR339" s="26">
        <v>125.75</v>
      </c>
      <c r="BS339" s="26">
        <v>82.99</v>
      </c>
      <c r="BT339" s="26">
        <v>83.65</v>
      </c>
      <c r="BU339" s="26">
        <v>71.86</v>
      </c>
      <c r="BV339" s="26">
        <v>82.64</v>
      </c>
      <c r="BW339" s="26">
        <v>95.84</v>
      </c>
      <c r="BX339" s="26">
        <v>93.3</v>
      </c>
      <c r="BY339" s="25"/>
      <c r="BZ339" s="25"/>
      <c r="CA339" s="25"/>
      <c r="CB339" s="25"/>
      <c r="CC339" s="26">
        <v>105.08</v>
      </c>
      <c r="CD339" s="26">
        <v>77.08</v>
      </c>
      <c r="CE339" s="26">
        <v>96.97</v>
      </c>
      <c r="CF339" s="26">
        <v>95.69</v>
      </c>
      <c r="CG339" s="26">
        <v>88.63</v>
      </c>
    </row>
    <row r="340" spans="1:85" x14ac:dyDescent="0.3">
      <c r="A340" s="24" t="s">
        <v>411</v>
      </c>
      <c r="B340" s="26">
        <v>95.27</v>
      </c>
      <c r="C340" s="25"/>
      <c r="D340" s="26">
        <v>98.08</v>
      </c>
      <c r="E340" s="26">
        <v>104.09</v>
      </c>
      <c r="F340" s="26">
        <v>95.26</v>
      </c>
      <c r="G340" s="26">
        <v>89.85</v>
      </c>
      <c r="H340" s="26">
        <v>96.16</v>
      </c>
      <c r="I340" s="26">
        <v>92.12</v>
      </c>
      <c r="J340" s="26">
        <v>96.67</v>
      </c>
      <c r="K340" s="26">
        <v>98.73</v>
      </c>
      <c r="L340" s="26">
        <v>92.13</v>
      </c>
      <c r="M340" s="26">
        <v>90.25</v>
      </c>
      <c r="N340" s="26">
        <v>97.7</v>
      </c>
      <c r="O340" s="26">
        <v>99.46</v>
      </c>
      <c r="P340" s="26">
        <v>98.23</v>
      </c>
      <c r="Q340" s="26">
        <v>81.13</v>
      </c>
      <c r="R340" s="25"/>
      <c r="S340" s="25"/>
      <c r="T340" s="25"/>
      <c r="U340" s="26">
        <v>91.94</v>
      </c>
      <c r="V340" s="26">
        <v>92.47</v>
      </c>
      <c r="W340" s="25"/>
      <c r="X340" s="26">
        <v>98.89</v>
      </c>
      <c r="Y340" s="26">
        <v>89.8</v>
      </c>
      <c r="Z340" s="26">
        <v>78.83</v>
      </c>
      <c r="AA340" s="26">
        <v>104.09</v>
      </c>
      <c r="AB340" s="26">
        <v>94.68</v>
      </c>
      <c r="AC340" s="26">
        <v>103.68</v>
      </c>
      <c r="AD340" s="26">
        <v>90.59</v>
      </c>
      <c r="AE340" s="26">
        <v>96.45</v>
      </c>
      <c r="AF340" s="26">
        <v>100.92</v>
      </c>
      <c r="AG340" s="26">
        <v>104.12</v>
      </c>
      <c r="AH340" s="26">
        <v>106.54</v>
      </c>
      <c r="AI340" s="26">
        <v>77.55</v>
      </c>
      <c r="AJ340" s="26">
        <v>100.31</v>
      </c>
      <c r="AK340" s="26">
        <v>99.15</v>
      </c>
      <c r="AL340" s="26">
        <v>108.86</v>
      </c>
      <c r="AM340" s="26">
        <v>99.81</v>
      </c>
      <c r="AN340" s="26">
        <v>103.11</v>
      </c>
      <c r="AO340" s="26">
        <v>104.04</v>
      </c>
      <c r="AP340" s="26">
        <v>98.48</v>
      </c>
      <c r="AQ340" s="26">
        <v>84.82</v>
      </c>
      <c r="AR340" s="26">
        <v>91.26</v>
      </c>
      <c r="AS340" s="26">
        <v>88.21</v>
      </c>
      <c r="AT340" s="26">
        <v>107.32</v>
      </c>
      <c r="AU340" s="26">
        <v>89.85</v>
      </c>
      <c r="AV340" s="26">
        <v>95.19</v>
      </c>
      <c r="AW340" s="26">
        <v>97.22</v>
      </c>
      <c r="AX340" s="26">
        <v>92.12</v>
      </c>
      <c r="AY340" s="26">
        <v>91.76</v>
      </c>
      <c r="AZ340" s="26">
        <v>94.27</v>
      </c>
      <c r="BA340" s="26">
        <v>98.4</v>
      </c>
      <c r="BB340" s="26">
        <v>97.26</v>
      </c>
      <c r="BC340" s="26">
        <v>93.03</v>
      </c>
      <c r="BD340" s="26">
        <v>99.72</v>
      </c>
      <c r="BE340" s="26">
        <v>100.09</v>
      </c>
      <c r="BF340" s="25"/>
      <c r="BG340" s="26">
        <v>92.13</v>
      </c>
      <c r="BH340" s="26">
        <v>96.07</v>
      </c>
      <c r="BI340" s="26">
        <v>86.79</v>
      </c>
      <c r="BJ340" s="26">
        <v>94.01</v>
      </c>
      <c r="BK340" s="26">
        <v>82.71</v>
      </c>
      <c r="BL340" s="26">
        <v>97.49</v>
      </c>
      <c r="BM340" s="26">
        <v>111.22</v>
      </c>
      <c r="BN340" s="26">
        <v>82.54</v>
      </c>
      <c r="BO340" s="26">
        <v>99.46</v>
      </c>
      <c r="BP340" s="26">
        <v>85.84</v>
      </c>
      <c r="BQ340" s="26">
        <v>96.42</v>
      </c>
      <c r="BR340" s="26">
        <v>123.54</v>
      </c>
      <c r="BS340" s="26">
        <v>86.9</v>
      </c>
      <c r="BT340" s="26">
        <v>87.55</v>
      </c>
      <c r="BU340" s="26">
        <v>73.37</v>
      </c>
      <c r="BV340" s="26">
        <v>83.34</v>
      </c>
      <c r="BW340" s="26">
        <v>94.86</v>
      </c>
      <c r="BX340" s="26">
        <v>94.48</v>
      </c>
      <c r="BY340" s="25"/>
      <c r="BZ340" s="25"/>
      <c r="CA340" s="25"/>
      <c r="CB340" s="25"/>
      <c r="CC340" s="26">
        <v>104.57</v>
      </c>
      <c r="CD340" s="26">
        <v>79.25</v>
      </c>
      <c r="CE340" s="26">
        <v>98.22</v>
      </c>
      <c r="CF340" s="26">
        <v>94.89</v>
      </c>
      <c r="CG340" s="26">
        <v>89.31</v>
      </c>
    </row>
    <row r="341" spans="1:85" x14ac:dyDescent="0.3">
      <c r="A341" s="24" t="s">
        <v>412</v>
      </c>
      <c r="B341" s="26">
        <v>95.75</v>
      </c>
      <c r="C341" s="25"/>
      <c r="D341" s="26">
        <v>98.2</v>
      </c>
      <c r="E341" s="26">
        <v>103.8</v>
      </c>
      <c r="F341" s="26">
        <v>95.62</v>
      </c>
      <c r="G341" s="26">
        <v>90.81</v>
      </c>
      <c r="H341" s="26">
        <v>96.6</v>
      </c>
      <c r="I341" s="26">
        <v>92.64</v>
      </c>
      <c r="J341" s="26">
        <v>96.88</v>
      </c>
      <c r="K341" s="26">
        <v>99.2</v>
      </c>
      <c r="L341" s="26">
        <v>93.07</v>
      </c>
      <c r="M341" s="26">
        <v>91.54</v>
      </c>
      <c r="N341" s="26">
        <v>97.73</v>
      </c>
      <c r="O341" s="26">
        <v>99.07</v>
      </c>
      <c r="P341" s="26">
        <v>99.03</v>
      </c>
      <c r="Q341" s="26">
        <v>82.41</v>
      </c>
      <c r="R341" s="25"/>
      <c r="S341" s="25"/>
      <c r="T341" s="25"/>
      <c r="U341" s="26">
        <v>92.41</v>
      </c>
      <c r="V341" s="26">
        <v>92.22</v>
      </c>
      <c r="W341" s="25"/>
      <c r="X341" s="26">
        <v>98.92</v>
      </c>
      <c r="Y341" s="26">
        <v>90.63</v>
      </c>
      <c r="Z341" s="26">
        <v>81.06</v>
      </c>
      <c r="AA341" s="26">
        <v>103.8</v>
      </c>
      <c r="AB341" s="26">
        <v>95.07</v>
      </c>
      <c r="AC341" s="26">
        <v>101.73</v>
      </c>
      <c r="AD341" s="26">
        <v>90.15</v>
      </c>
      <c r="AE341" s="26">
        <v>97.23</v>
      </c>
      <c r="AF341" s="26">
        <v>100.34</v>
      </c>
      <c r="AG341" s="26">
        <v>103.3</v>
      </c>
      <c r="AH341" s="26">
        <v>105.94</v>
      </c>
      <c r="AI341" s="26">
        <v>77.87</v>
      </c>
      <c r="AJ341" s="26">
        <v>99.89</v>
      </c>
      <c r="AK341" s="26">
        <v>98.33</v>
      </c>
      <c r="AL341" s="26">
        <v>107.78</v>
      </c>
      <c r="AM341" s="26">
        <v>99.58</v>
      </c>
      <c r="AN341" s="26">
        <v>103.01</v>
      </c>
      <c r="AO341" s="26">
        <v>104.63</v>
      </c>
      <c r="AP341" s="26">
        <v>98.19</v>
      </c>
      <c r="AQ341" s="26">
        <v>87.12</v>
      </c>
      <c r="AR341" s="26">
        <v>92.43</v>
      </c>
      <c r="AS341" s="26">
        <v>89.29</v>
      </c>
      <c r="AT341" s="26">
        <v>106.64</v>
      </c>
      <c r="AU341" s="26">
        <v>90.81</v>
      </c>
      <c r="AV341" s="26">
        <v>95.46</v>
      </c>
      <c r="AW341" s="26">
        <v>97.83</v>
      </c>
      <c r="AX341" s="26">
        <v>92.64</v>
      </c>
      <c r="AY341" s="26">
        <v>91.87</v>
      </c>
      <c r="AZ341" s="26">
        <v>94.48</v>
      </c>
      <c r="BA341" s="26">
        <v>98.62</v>
      </c>
      <c r="BB341" s="26">
        <v>97.32</v>
      </c>
      <c r="BC341" s="26">
        <v>98.92</v>
      </c>
      <c r="BD341" s="26">
        <v>100.15</v>
      </c>
      <c r="BE341" s="26">
        <v>100.01</v>
      </c>
      <c r="BF341" s="25"/>
      <c r="BG341" s="26">
        <v>93.07</v>
      </c>
      <c r="BH341" s="26">
        <v>96.28</v>
      </c>
      <c r="BI341" s="26">
        <v>88.36</v>
      </c>
      <c r="BJ341" s="26">
        <v>95.16</v>
      </c>
      <c r="BK341" s="26">
        <v>84.47</v>
      </c>
      <c r="BL341" s="26">
        <v>97.79</v>
      </c>
      <c r="BM341" s="26">
        <v>109.98</v>
      </c>
      <c r="BN341" s="26">
        <v>83.4</v>
      </c>
      <c r="BO341" s="26">
        <v>99.07</v>
      </c>
      <c r="BP341" s="26">
        <v>88.3</v>
      </c>
      <c r="BQ341" s="26">
        <v>97.55</v>
      </c>
      <c r="BR341" s="26">
        <v>121.15</v>
      </c>
      <c r="BS341" s="26">
        <v>88.1</v>
      </c>
      <c r="BT341" s="26">
        <v>88.69</v>
      </c>
      <c r="BU341" s="26">
        <v>75.25</v>
      </c>
      <c r="BV341" s="26">
        <v>84.59</v>
      </c>
      <c r="BW341" s="26">
        <v>93.97</v>
      </c>
      <c r="BX341" s="26">
        <v>94.96</v>
      </c>
      <c r="BY341" s="25"/>
      <c r="BZ341" s="25"/>
      <c r="CA341" s="25"/>
      <c r="CB341" s="25"/>
      <c r="CC341" s="26">
        <v>103.77</v>
      </c>
      <c r="CD341" s="26">
        <v>80.959999999999994</v>
      </c>
      <c r="CE341" s="26">
        <v>98.29</v>
      </c>
      <c r="CF341" s="26">
        <v>94.57</v>
      </c>
      <c r="CG341" s="26">
        <v>88.96</v>
      </c>
    </row>
    <row r="342" spans="1:85" x14ac:dyDescent="0.3">
      <c r="A342" s="24" t="s">
        <v>413</v>
      </c>
      <c r="B342" s="26">
        <v>96.34</v>
      </c>
      <c r="C342" s="25"/>
      <c r="D342" s="26">
        <v>98.63</v>
      </c>
      <c r="E342" s="26">
        <v>104.48</v>
      </c>
      <c r="F342" s="26">
        <v>96</v>
      </c>
      <c r="G342" s="26">
        <v>91.72</v>
      </c>
      <c r="H342" s="26">
        <v>96.86</v>
      </c>
      <c r="I342" s="26">
        <v>93.08</v>
      </c>
      <c r="J342" s="26">
        <v>97</v>
      </c>
      <c r="K342" s="26">
        <v>99.4</v>
      </c>
      <c r="L342" s="26">
        <v>93.82</v>
      </c>
      <c r="M342" s="26">
        <v>92.6</v>
      </c>
      <c r="N342" s="26">
        <v>97.89</v>
      </c>
      <c r="O342" s="26">
        <v>99.02</v>
      </c>
      <c r="P342" s="26">
        <v>99.99</v>
      </c>
      <c r="Q342" s="26">
        <v>84.98</v>
      </c>
      <c r="R342" s="25"/>
      <c r="S342" s="25"/>
      <c r="T342" s="25"/>
      <c r="U342" s="26">
        <v>92.94</v>
      </c>
      <c r="V342" s="26">
        <v>92.31</v>
      </c>
      <c r="W342" s="25"/>
      <c r="X342" s="26">
        <v>99.25</v>
      </c>
      <c r="Y342" s="26">
        <v>92.25</v>
      </c>
      <c r="Z342" s="26">
        <v>84.16</v>
      </c>
      <c r="AA342" s="26">
        <v>104.48</v>
      </c>
      <c r="AB342" s="26">
        <v>95.68</v>
      </c>
      <c r="AC342" s="26">
        <v>100.56</v>
      </c>
      <c r="AD342" s="26">
        <v>91.35</v>
      </c>
      <c r="AE342" s="26">
        <v>97.85</v>
      </c>
      <c r="AF342" s="26">
        <v>100.71</v>
      </c>
      <c r="AG342" s="26">
        <v>102.31</v>
      </c>
      <c r="AH342" s="26">
        <v>105.5</v>
      </c>
      <c r="AI342" s="26">
        <v>79.180000000000007</v>
      </c>
      <c r="AJ342" s="26">
        <v>99.67</v>
      </c>
      <c r="AK342" s="26">
        <v>98.24</v>
      </c>
      <c r="AL342" s="26">
        <v>106.52</v>
      </c>
      <c r="AM342" s="26">
        <v>99.63</v>
      </c>
      <c r="AN342" s="26">
        <v>102.97</v>
      </c>
      <c r="AO342" s="26">
        <v>103.68</v>
      </c>
      <c r="AP342" s="26">
        <v>97.59</v>
      </c>
      <c r="AQ342" s="26">
        <v>88.51</v>
      </c>
      <c r="AR342" s="26">
        <v>93.84</v>
      </c>
      <c r="AS342" s="26">
        <v>90.25</v>
      </c>
      <c r="AT342" s="26">
        <v>105.3</v>
      </c>
      <c r="AU342" s="26">
        <v>91.72</v>
      </c>
      <c r="AV342" s="26">
        <v>95.55</v>
      </c>
      <c r="AW342" s="26">
        <v>98.28</v>
      </c>
      <c r="AX342" s="26">
        <v>93.08</v>
      </c>
      <c r="AY342" s="26">
        <v>92.59</v>
      </c>
      <c r="AZ342" s="26">
        <v>94.67</v>
      </c>
      <c r="BA342" s="26">
        <v>98.63</v>
      </c>
      <c r="BB342" s="26">
        <v>97.33</v>
      </c>
      <c r="BC342" s="26">
        <v>103.47</v>
      </c>
      <c r="BD342" s="26">
        <v>100.21</v>
      </c>
      <c r="BE342" s="26">
        <v>99.8</v>
      </c>
      <c r="BF342" s="25"/>
      <c r="BG342" s="26">
        <v>93.82</v>
      </c>
      <c r="BH342" s="26">
        <v>96.41</v>
      </c>
      <c r="BI342" s="26">
        <v>89.73</v>
      </c>
      <c r="BJ342" s="26">
        <v>96.11</v>
      </c>
      <c r="BK342" s="26">
        <v>85.86</v>
      </c>
      <c r="BL342" s="26">
        <v>98.15</v>
      </c>
      <c r="BM342" s="26">
        <v>108.76</v>
      </c>
      <c r="BN342" s="26">
        <v>84.73</v>
      </c>
      <c r="BO342" s="26">
        <v>99.02</v>
      </c>
      <c r="BP342" s="26">
        <v>91</v>
      </c>
      <c r="BQ342" s="26">
        <v>99.61</v>
      </c>
      <c r="BR342" s="26">
        <v>118.47</v>
      </c>
      <c r="BS342" s="26">
        <v>89.22</v>
      </c>
      <c r="BT342" s="26">
        <v>89.45</v>
      </c>
      <c r="BU342" s="26">
        <v>79.099999999999994</v>
      </c>
      <c r="BV342" s="26">
        <v>84.06</v>
      </c>
      <c r="BW342" s="26">
        <v>96.65</v>
      </c>
      <c r="BX342" s="26">
        <v>95.08</v>
      </c>
      <c r="BY342" s="25"/>
      <c r="BZ342" s="25"/>
      <c r="CA342" s="25"/>
      <c r="CB342" s="25"/>
      <c r="CC342" s="26">
        <v>103.43</v>
      </c>
      <c r="CD342" s="26">
        <v>82.34</v>
      </c>
      <c r="CE342" s="26">
        <v>98.26</v>
      </c>
      <c r="CF342" s="26">
        <v>95.28</v>
      </c>
      <c r="CG342" s="26">
        <v>88.88</v>
      </c>
    </row>
    <row r="343" spans="1:85" x14ac:dyDescent="0.3">
      <c r="A343" s="24" t="s">
        <v>414</v>
      </c>
      <c r="B343" s="26">
        <v>96.93</v>
      </c>
      <c r="C343" s="25"/>
      <c r="D343" s="26">
        <v>99.17</v>
      </c>
      <c r="E343" s="26">
        <v>104.85</v>
      </c>
      <c r="F343" s="26">
        <v>96.3</v>
      </c>
      <c r="G343" s="26">
        <v>93.14</v>
      </c>
      <c r="H343" s="26">
        <v>97.17</v>
      </c>
      <c r="I343" s="26">
        <v>93.6</v>
      </c>
      <c r="J343" s="26">
        <v>97.39</v>
      </c>
      <c r="K343" s="26">
        <v>100.04</v>
      </c>
      <c r="L343" s="26">
        <v>94.93</v>
      </c>
      <c r="M343" s="26">
        <v>93.63</v>
      </c>
      <c r="N343" s="26">
        <v>98.1</v>
      </c>
      <c r="O343" s="26">
        <v>98.54</v>
      </c>
      <c r="P343" s="26">
        <v>100.07</v>
      </c>
      <c r="Q343" s="26">
        <v>86.58</v>
      </c>
      <c r="R343" s="25"/>
      <c r="S343" s="25"/>
      <c r="T343" s="25"/>
      <c r="U343" s="26">
        <v>93.41</v>
      </c>
      <c r="V343" s="26">
        <v>92.91</v>
      </c>
      <c r="W343" s="25"/>
      <c r="X343" s="26">
        <v>99.66</v>
      </c>
      <c r="Y343" s="26">
        <v>93.81</v>
      </c>
      <c r="Z343" s="26">
        <v>87.79</v>
      </c>
      <c r="AA343" s="26">
        <v>104.85</v>
      </c>
      <c r="AB343" s="26">
        <v>96.11</v>
      </c>
      <c r="AC343" s="26">
        <v>99.53</v>
      </c>
      <c r="AD343" s="26">
        <v>91.12</v>
      </c>
      <c r="AE343" s="26">
        <v>98.39</v>
      </c>
      <c r="AF343" s="26">
        <v>100.78</v>
      </c>
      <c r="AG343" s="26">
        <v>101.4</v>
      </c>
      <c r="AH343" s="26">
        <v>104.94</v>
      </c>
      <c r="AI343" s="26">
        <v>79.66</v>
      </c>
      <c r="AJ343" s="26">
        <v>99.4</v>
      </c>
      <c r="AK343" s="26">
        <v>99.4</v>
      </c>
      <c r="AL343" s="26">
        <v>105.42</v>
      </c>
      <c r="AM343" s="26">
        <v>99.58</v>
      </c>
      <c r="AN343" s="26">
        <v>103.09</v>
      </c>
      <c r="AO343" s="26">
        <v>102.8</v>
      </c>
      <c r="AP343" s="26">
        <v>97.12</v>
      </c>
      <c r="AQ343" s="26">
        <v>90.11</v>
      </c>
      <c r="AR343" s="26">
        <v>94.81</v>
      </c>
      <c r="AS343" s="26">
        <v>91.06</v>
      </c>
      <c r="AT343" s="26">
        <v>103.85</v>
      </c>
      <c r="AU343" s="26">
        <v>93.14</v>
      </c>
      <c r="AV343" s="26">
        <v>95.89</v>
      </c>
      <c r="AW343" s="26">
        <v>98.57</v>
      </c>
      <c r="AX343" s="26">
        <v>93.6</v>
      </c>
      <c r="AY343" s="26">
        <v>93.12</v>
      </c>
      <c r="AZ343" s="26">
        <v>95.29</v>
      </c>
      <c r="BA343" s="26">
        <v>98.9</v>
      </c>
      <c r="BB343" s="26">
        <v>97.27</v>
      </c>
      <c r="BC343" s="26">
        <v>103.19</v>
      </c>
      <c r="BD343" s="26">
        <v>103.25</v>
      </c>
      <c r="BE343" s="26">
        <v>99.66</v>
      </c>
      <c r="BF343" s="25"/>
      <c r="BG343" s="26">
        <v>94.93</v>
      </c>
      <c r="BH343" s="26">
        <v>96.57</v>
      </c>
      <c r="BI343" s="26">
        <v>91.08</v>
      </c>
      <c r="BJ343" s="26">
        <v>97</v>
      </c>
      <c r="BK343" s="26">
        <v>87.23</v>
      </c>
      <c r="BL343" s="26">
        <v>98.48</v>
      </c>
      <c r="BM343" s="26">
        <v>107.85</v>
      </c>
      <c r="BN343" s="26">
        <v>85.98</v>
      </c>
      <c r="BO343" s="26">
        <v>98.54</v>
      </c>
      <c r="BP343" s="26">
        <v>92.15</v>
      </c>
      <c r="BQ343" s="26">
        <v>100.85</v>
      </c>
      <c r="BR343" s="26">
        <v>115.82</v>
      </c>
      <c r="BS343" s="26">
        <v>89.73</v>
      </c>
      <c r="BT343" s="26">
        <v>89.76</v>
      </c>
      <c r="BU343" s="26">
        <v>81.900000000000006</v>
      </c>
      <c r="BV343" s="26">
        <v>83.77</v>
      </c>
      <c r="BW343" s="26">
        <v>95.6</v>
      </c>
      <c r="BX343" s="26">
        <v>94.92</v>
      </c>
      <c r="BY343" s="25"/>
      <c r="BZ343" s="25"/>
      <c r="CA343" s="25"/>
      <c r="CB343" s="25"/>
      <c r="CC343" s="26">
        <v>102.77</v>
      </c>
      <c r="CD343" s="26">
        <v>83.96</v>
      </c>
      <c r="CE343" s="26">
        <v>98.75</v>
      </c>
      <c r="CF343" s="26">
        <v>95.36</v>
      </c>
      <c r="CG343" s="26">
        <v>89.71</v>
      </c>
    </row>
    <row r="344" spans="1:85" x14ac:dyDescent="0.3">
      <c r="A344" s="24" t="s">
        <v>415</v>
      </c>
      <c r="B344" s="26">
        <v>97.56</v>
      </c>
      <c r="C344" s="25"/>
      <c r="D344" s="26">
        <v>99.24</v>
      </c>
      <c r="E344" s="26">
        <v>104.98</v>
      </c>
      <c r="F344" s="26">
        <v>96.73</v>
      </c>
      <c r="G344" s="26">
        <v>94.66</v>
      </c>
      <c r="H344" s="26">
        <v>97.59</v>
      </c>
      <c r="I344" s="26">
        <v>94.83</v>
      </c>
      <c r="J344" s="26">
        <v>98.07</v>
      </c>
      <c r="K344" s="26">
        <v>100.21</v>
      </c>
      <c r="L344" s="26">
        <v>95.73</v>
      </c>
      <c r="M344" s="26">
        <v>94.43</v>
      </c>
      <c r="N344" s="26">
        <v>98.49</v>
      </c>
      <c r="O344" s="26">
        <v>98.41</v>
      </c>
      <c r="P344" s="26">
        <v>100.83</v>
      </c>
      <c r="Q344" s="26">
        <v>88.57</v>
      </c>
      <c r="R344" s="25"/>
      <c r="S344" s="25"/>
      <c r="T344" s="25"/>
      <c r="U344" s="26">
        <v>93.81</v>
      </c>
      <c r="V344" s="26">
        <v>94.07</v>
      </c>
      <c r="W344" s="25"/>
      <c r="X344" s="26">
        <v>99.61</v>
      </c>
      <c r="Y344" s="26">
        <v>94.74</v>
      </c>
      <c r="Z344" s="26">
        <v>90.61</v>
      </c>
      <c r="AA344" s="26">
        <v>104.98</v>
      </c>
      <c r="AB344" s="26">
        <v>96.37</v>
      </c>
      <c r="AC344" s="26">
        <v>99.18</v>
      </c>
      <c r="AD344" s="26">
        <v>94.34</v>
      </c>
      <c r="AE344" s="26">
        <v>99.18</v>
      </c>
      <c r="AF344" s="26">
        <v>100.63</v>
      </c>
      <c r="AG344" s="26">
        <v>100.35</v>
      </c>
      <c r="AH344" s="26">
        <v>104.63</v>
      </c>
      <c r="AI344" s="26">
        <v>80.48</v>
      </c>
      <c r="AJ344" s="26">
        <v>99.62</v>
      </c>
      <c r="AK344" s="26">
        <v>100.57</v>
      </c>
      <c r="AL344" s="26">
        <v>104.56</v>
      </c>
      <c r="AM344" s="26">
        <v>99.83</v>
      </c>
      <c r="AN344" s="26">
        <v>103.05</v>
      </c>
      <c r="AO344" s="26">
        <v>102.07</v>
      </c>
      <c r="AP344" s="26">
        <v>96.72</v>
      </c>
      <c r="AQ344" s="26">
        <v>91.55</v>
      </c>
      <c r="AR344" s="26">
        <v>95.77</v>
      </c>
      <c r="AS344" s="26">
        <v>92.32</v>
      </c>
      <c r="AT344" s="26">
        <v>103.19</v>
      </c>
      <c r="AU344" s="26">
        <v>94.66</v>
      </c>
      <c r="AV344" s="26">
        <v>96.37</v>
      </c>
      <c r="AW344" s="26">
        <v>98.93</v>
      </c>
      <c r="AX344" s="26">
        <v>94.83</v>
      </c>
      <c r="AY344" s="26">
        <v>94.18</v>
      </c>
      <c r="AZ344" s="26">
        <v>96.23</v>
      </c>
      <c r="BA344" s="26">
        <v>99.42</v>
      </c>
      <c r="BB344" s="26">
        <v>97.53</v>
      </c>
      <c r="BC344" s="26">
        <v>102.52</v>
      </c>
      <c r="BD344" s="26">
        <v>103.33</v>
      </c>
      <c r="BE344" s="26">
        <v>99.91</v>
      </c>
      <c r="BF344" s="25"/>
      <c r="BG344" s="26">
        <v>95.73</v>
      </c>
      <c r="BH344" s="26">
        <v>97.12</v>
      </c>
      <c r="BI344" s="26">
        <v>92.56</v>
      </c>
      <c r="BJ344" s="26">
        <v>96.96</v>
      </c>
      <c r="BK344" s="26">
        <v>89.24</v>
      </c>
      <c r="BL344" s="26">
        <v>98.85</v>
      </c>
      <c r="BM344" s="26">
        <v>106.91</v>
      </c>
      <c r="BN344" s="26">
        <v>87.94</v>
      </c>
      <c r="BO344" s="26">
        <v>98.41</v>
      </c>
      <c r="BP344" s="26">
        <v>93.8</v>
      </c>
      <c r="BQ344" s="26">
        <v>103.43</v>
      </c>
      <c r="BR344" s="26">
        <v>113.43</v>
      </c>
      <c r="BS344" s="26">
        <v>90.9</v>
      </c>
      <c r="BT344" s="26">
        <v>92.23</v>
      </c>
      <c r="BU344" s="26">
        <v>85.14</v>
      </c>
      <c r="BV344" s="26">
        <v>83.52</v>
      </c>
      <c r="BW344" s="26">
        <v>95.36</v>
      </c>
      <c r="BX344" s="26">
        <v>94.97</v>
      </c>
      <c r="BY344" s="25"/>
      <c r="BZ344" s="25"/>
      <c r="CA344" s="25"/>
      <c r="CB344" s="25"/>
      <c r="CC344" s="26">
        <v>102.37</v>
      </c>
      <c r="CD344" s="26">
        <v>85.18</v>
      </c>
      <c r="CE344" s="26">
        <v>99.4</v>
      </c>
      <c r="CF344" s="26">
        <v>95.75</v>
      </c>
      <c r="CG344" s="26">
        <v>91.35</v>
      </c>
    </row>
    <row r="345" spans="1:85" x14ac:dyDescent="0.3">
      <c r="A345" s="24" t="s">
        <v>416</v>
      </c>
      <c r="B345" s="26">
        <v>97.94</v>
      </c>
      <c r="C345" s="25"/>
      <c r="D345" s="26">
        <v>99.24</v>
      </c>
      <c r="E345" s="26">
        <v>104.45</v>
      </c>
      <c r="F345" s="26">
        <v>97.04</v>
      </c>
      <c r="G345" s="26">
        <v>95.7</v>
      </c>
      <c r="H345" s="26">
        <v>98.09</v>
      </c>
      <c r="I345" s="26">
        <v>95.25</v>
      </c>
      <c r="J345" s="26">
        <v>98.31</v>
      </c>
      <c r="K345" s="26">
        <v>100.27</v>
      </c>
      <c r="L345" s="26">
        <v>96.77</v>
      </c>
      <c r="M345" s="26">
        <v>95.41</v>
      </c>
      <c r="N345" s="26">
        <v>98.61</v>
      </c>
      <c r="O345" s="26">
        <v>98.18</v>
      </c>
      <c r="P345" s="26">
        <v>100.82</v>
      </c>
      <c r="Q345" s="26">
        <v>90.11</v>
      </c>
      <c r="R345" s="25"/>
      <c r="S345" s="25"/>
      <c r="T345" s="25"/>
      <c r="U345" s="26">
        <v>94.81</v>
      </c>
      <c r="V345" s="26">
        <v>95.78</v>
      </c>
      <c r="W345" s="25"/>
      <c r="X345" s="26">
        <v>99.57</v>
      </c>
      <c r="Y345" s="26">
        <v>93.77</v>
      </c>
      <c r="Z345" s="26">
        <v>92.35</v>
      </c>
      <c r="AA345" s="26">
        <v>104.45</v>
      </c>
      <c r="AB345" s="26">
        <v>96.5</v>
      </c>
      <c r="AC345" s="26">
        <v>99.47</v>
      </c>
      <c r="AD345" s="26">
        <v>97.91</v>
      </c>
      <c r="AE345" s="26">
        <v>99.45</v>
      </c>
      <c r="AF345" s="26">
        <v>101.16</v>
      </c>
      <c r="AG345" s="26">
        <v>99.44</v>
      </c>
      <c r="AH345" s="26">
        <v>103.65</v>
      </c>
      <c r="AI345" s="26">
        <v>83.2</v>
      </c>
      <c r="AJ345" s="26">
        <v>99.32</v>
      </c>
      <c r="AK345" s="26">
        <v>100.5</v>
      </c>
      <c r="AL345" s="26">
        <v>103.61</v>
      </c>
      <c r="AM345" s="26">
        <v>99.6</v>
      </c>
      <c r="AN345" s="26">
        <v>102.58</v>
      </c>
      <c r="AO345" s="26">
        <v>101.62</v>
      </c>
      <c r="AP345" s="26">
        <v>96.55</v>
      </c>
      <c r="AQ345" s="26">
        <v>93.04</v>
      </c>
      <c r="AR345" s="26">
        <v>95.67</v>
      </c>
      <c r="AS345" s="26">
        <v>93.05</v>
      </c>
      <c r="AT345" s="26">
        <v>102.12</v>
      </c>
      <c r="AU345" s="26">
        <v>95.7</v>
      </c>
      <c r="AV345" s="26">
        <v>97.05</v>
      </c>
      <c r="AW345" s="26">
        <v>99.22</v>
      </c>
      <c r="AX345" s="26">
        <v>95.25</v>
      </c>
      <c r="AY345" s="26">
        <v>94.92</v>
      </c>
      <c r="AZ345" s="26">
        <v>96.51</v>
      </c>
      <c r="BA345" s="26">
        <v>99.57</v>
      </c>
      <c r="BB345" s="26">
        <v>97.91</v>
      </c>
      <c r="BC345" s="26">
        <v>101.56</v>
      </c>
      <c r="BD345" s="26">
        <v>103.4</v>
      </c>
      <c r="BE345" s="26">
        <v>99.77</v>
      </c>
      <c r="BF345" s="25"/>
      <c r="BG345" s="26">
        <v>96.77</v>
      </c>
      <c r="BH345" s="26">
        <v>97.85</v>
      </c>
      <c r="BI345" s="26">
        <v>93.84</v>
      </c>
      <c r="BJ345" s="26">
        <v>97.43</v>
      </c>
      <c r="BK345" s="26">
        <v>91.18</v>
      </c>
      <c r="BL345" s="26">
        <v>99.07</v>
      </c>
      <c r="BM345" s="26">
        <v>105.74</v>
      </c>
      <c r="BN345" s="26">
        <v>89.33</v>
      </c>
      <c r="BO345" s="26">
        <v>98.18</v>
      </c>
      <c r="BP345" s="26">
        <v>95.39</v>
      </c>
      <c r="BQ345" s="26">
        <v>102.45</v>
      </c>
      <c r="BR345" s="26">
        <v>110.95</v>
      </c>
      <c r="BS345" s="26">
        <v>91.81</v>
      </c>
      <c r="BT345" s="26">
        <v>95.09</v>
      </c>
      <c r="BU345" s="26">
        <v>87.56</v>
      </c>
      <c r="BV345" s="26">
        <v>84.5</v>
      </c>
      <c r="BW345" s="26">
        <v>97.23</v>
      </c>
      <c r="BX345" s="26">
        <v>94.49</v>
      </c>
      <c r="BY345" s="25"/>
      <c r="BZ345" s="25"/>
      <c r="CA345" s="25"/>
      <c r="CB345" s="25"/>
      <c r="CC345" s="26">
        <v>101.79</v>
      </c>
      <c r="CD345" s="26">
        <v>87.81</v>
      </c>
      <c r="CE345" s="26">
        <v>99.25</v>
      </c>
      <c r="CF345" s="26">
        <v>96.87</v>
      </c>
      <c r="CG345" s="26">
        <v>94.02</v>
      </c>
    </row>
    <row r="346" spans="1:85" x14ac:dyDescent="0.3">
      <c r="A346" s="24" t="s">
        <v>417</v>
      </c>
      <c r="B346" s="26">
        <v>98.35</v>
      </c>
      <c r="C346" s="25"/>
      <c r="D346" s="26">
        <v>99.43</v>
      </c>
      <c r="E346" s="26">
        <v>103.54</v>
      </c>
      <c r="F346" s="26">
        <v>97.44</v>
      </c>
      <c r="G346" s="26">
        <v>96.79</v>
      </c>
      <c r="H346" s="26">
        <v>98.24</v>
      </c>
      <c r="I346" s="26">
        <v>95.77</v>
      </c>
      <c r="J346" s="26">
        <v>98.25</v>
      </c>
      <c r="K346" s="26">
        <v>100.79</v>
      </c>
      <c r="L346" s="26">
        <v>97.76</v>
      </c>
      <c r="M346" s="26">
        <v>96.59</v>
      </c>
      <c r="N346" s="26">
        <v>98.8</v>
      </c>
      <c r="O346" s="26">
        <v>98.24</v>
      </c>
      <c r="P346" s="26">
        <v>100.45</v>
      </c>
      <c r="Q346" s="26">
        <v>92.36</v>
      </c>
      <c r="R346" s="25"/>
      <c r="S346" s="25"/>
      <c r="T346" s="25"/>
      <c r="U346" s="26">
        <v>95.29</v>
      </c>
      <c r="V346" s="26">
        <v>96.61</v>
      </c>
      <c r="W346" s="25"/>
      <c r="X346" s="26">
        <v>99.74</v>
      </c>
      <c r="Y346" s="26">
        <v>93.27</v>
      </c>
      <c r="Z346" s="26">
        <v>93.86</v>
      </c>
      <c r="AA346" s="26">
        <v>103.54</v>
      </c>
      <c r="AB346" s="26">
        <v>97.05</v>
      </c>
      <c r="AC346" s="26">
        <v>99.77</v>
      </c>
      <c r="AD346" s="26">
        <v>99.47</v>
      </c>
      <c r="AE346" s="26">
        <v>99.9</v>
      </c>
      <c r="AF346" s="26">
        <v>100.13</v>
      </c>
      <c r="AG346" s="26">
        <v>99.64</v>
      </c>
      <c r="AH346" s="26">
        <v>102.82</v>
      </c>
      <c r="AI346" s="26">
        <v>85.96</v>
      </c>
      <c r="AJ346" s="26">
        <v>98.92</v>
      </c>
      <c r="AK346" s="26">
        <v>100.03</v>
      </c>
      <c r="AL346" s="26">
        <v>103.21</v>
      </c>
      <c r="AM346" s="26">
        <v>99.71</v>
      </c>
      <c r="AN346" s="26">
        <v>102.02</v>
      </c>
      <c r="AO346" s="26">
        <v>101.16</v>
      </c>
      <c r="AP346" s="26">
        <v>96.52</v>
      </c>
      <c r="AQ346" s="26">
        <v>94.72</v>
      </c>
      <c r="AR346" s="26">
        <v>95.39</v>
      </c>
      <c r="AS346" s="26">
        <v>94.39</v>
      </c>
      <c r="AT346" s="26">
        <v>101.21</v>
      </c>
      <c r="AU346" s="26">
        <v>96.79</v>
      </c>
      <c r="AV346" s="26">
        <v>97.42</v>
      </c>
      <c r="AW346" s="26">
        <v>99.15</v>
      </c>
      <c r="AX346" s="26">
        <v>95.77</v>
      </c>
      <c r="AY346" s="26">
        <v>95.31</v>
      </c>
      <c r="AZ346" s="26">
        <v>96.62</v>
      </c>
      <c r="BA346" s="26">
        <v>99.37</v>
      </c>
      <c r="BB346" s="26">
        <v>98.28</v>
      </c>
      <c r="BC346" s="26">
        <v>102.41</v>
      </c>
      <c r="BD346" s="26">
        <v>105.38</v>
      </c>
      <c r="BE346" s="26">
        <v>99.45</v>
      </c>
      <c r="BF346" s="25"/>
      <c r="BG346" s="26">
        <v>97.76</v>
      </c>
      <c r="BH346" s="26">
        <v>98.54</v>
      </c>
      <c r="BI346" s="26">
        <v>95.12</v>
      </c>
      <c r="BJ346" s="26">
        <v>98.29</v>
      </c>
      <c r="BK346" s="26">
        <v>93.23</v>
      </c>
      <c r="BL346" s="26">
        <v>99.06</v>
      </c>
      <c r="BM346" s="26">
        <v>104.46</v>
      </c>
      <c r="BN346" s="26">
        <v>91.72</v>
      </c>
      <c r="BO346" s="26">
        <v>98.24</v>
      </c>
      <c r="BP346" s="26">
        <v>96.26</v>
      </c>
      <c r="BQ346" s="26">
        <v>101.58</v>
      </c>
      <c r="BR346" s="26">
        <v>108.24</v>
      </c>
      <c r="BS346" s="26">
        <v>92.69</v>
      </c>
      <c r="BT346" s="26">
        <v>97.34</v>
      </c>
      <c r="BU346" s="26">
        <v>90.34</v>
      </c>
      <c r="BV346" s="26">
        <v>93.23</v>
      </c>
      <c r="BW346" s="26">
        <v>98.27</v>
      </c>
      <c r="BX346" s="26">
        <v>94.83</v>
      </c>
      <c r="BY346" s="25"/>
      <c r="BZ346" s="25"/>
      <c r="CA346" s="25"/>
      <c r="CB346" s="25"/>
      <c r="CC346" s="26">
        <v>101.41</v>
      </c>
      <c r="CD346" s="26">
        <v>89.15</v>
      </c>
      <c r="CE346" s="26">
        <v>98.76</v>
      </c>
      <c r="CF346" s="26">
        <v>98.78</v>
      </c>
      <c r="CG346" s="26">
        <v>95</v>
      </c>
    </row>
    <row r="347" spans="1:85" x14ac:dyDescent="0.3">
      <c r="A347" s="24" t="s">
        <v>418</v>
      </c>
      <c r="B347" s="26">
        <v>98.73</v>
      </c>
      <c r="C347" s="25"/>
      <c r="D347" s="26">
        <v>99.76</v>
      </c>
      <c r="E347" s="26">
        <v>102.67</v>
      </c>
      <c r="F347" s="26">
        <v>97.93</v>
      </c>
      <c r="G347" s="26">
        <v>97.81</v>
      </c>
      <c r="H347" s="26">
        <v>98.42</v>
      </c>
      <c r="I347" s="26">
        <v>96.58</v>
      </c>
      <c r="J347" s="26">
        <v>98.47</v>
      </c>
      <c r="K347" s="26">
        <v>101.17</v>
      </c>
      <c r="L347" s="26">
        <v>98.5</v>
      </c>
      <c r="M347" s="26">
        <v>97.41</v>
      </c>
      <c r="N347" s="26">
        <v>98.94</v>
      </c>
      <c r="O347" s="26">
        <v>98.14</v>
      </c>
      <c r="P347" s="26">
        <v>100.17</v>
      </c>
      <c r="Q347" s="26">
        <v>93.99</v>
      </c>
      <c r="R347" s="25"/>
      <c r="S347" s="25"/>
      <c r="T347" s="25"/>
      <c r="U347" s="26">
        <v>96.87</v>
      </c>
      <c r="V347" s="26">
        <v>97.44</v>
      </c>
      <c r="W347" s="25"/>
      <c r="X347" s="26">
        <v>100.06</v>
      </c>
      <c r="Y347" s="26">
        <v>92.63</v>
      </c>
      <c r="Z347" s="26">
        <v>95.02</v>
      </c>
      <c r="AA347" s="26">
        <v>102.67</v>
      </c>
      <c r="AB347" s="26">
        <v>97.58</v>
      </c>
      <c r="AC347" s="26">
        <v>100.23</v>
      </c>
      <c r="AD347" s="26">
        <v>98.48</v>
      </c>
      <c r="AE347" s="26">
        <v>99.81</v>
      </c>
      <c r="AF347" s="26">
        <v>99.77</v>
      </c>
      <c r="AG347" s="26">
        <v>99.79</v>
      </c>
      <c r="AH347" s="26">
        <v>102.15</v>
      </c>
      <c r="AI347" s="26">
        <v>88.67</v>
      </c>
      <c r="AJ347" s="26">
        <v>98.83</v>
      </c>
      <c r="AK347" s="26">
        <v>100.1</v>
      </c>
      <c r="AL347" s="26">
        <v>102.35</v>
      </c>
      <c r="AM347" s="26">
        <v>100.08</v>
      </c>
      <c r="AN347" s="26">
        <v>101.32</v>
      </c>
      <c r="AO347" s="26">
        <v>101.05</v>
      </c>
      <c r="AP347" s="26">
        <v>97.11</v>
      </c>
      <c r="AQ347" s="26">
        <v>95.98</v>
      </c>
      <c r="AR347" s="26">
        <v>96.21</v>
      </c>
      <c r="AS347" s="26">
        <v>96.14</v>
      </c>
      <c r="AT347" s="26">
        <v>100.44</v>
      </c>
      <c r="AU347" s="26">
        <v>97.81</v>
      </c>
      <c r="AV347" s="26">
        <v>97.84</v>
      </c>
      <c r="AW347" s="26">
        <v>99.08</v>
      </c>
      <c r="AX347" s="26">
        <v>96.58</v>
      </c>
      <c r="AY347" s="26">
        <v>95.83</v>
      </c>
      <c r="AZ347" s="26">
        <v>96.97</v>
      </c>
      <c r="BA347" s="26">
        <v>99.48</v>
      </c>
      <c r="BB347" s="26">
        <v>98.7</v>
      </c>
      <c r="BC347" s="26">
        <v>103.88</v>
      </c>
      <c r="BD347" s="26">
        <v>106.11</v>
      </c>
      <c r="BE347" s="26">
        <v>99.32</v>
      </c>
      <c r="BF347" s="25"/>
      <c r="BG347" s="26">
        <v>98.5</v>
      </c>
      <c r="BH347" s="26">
        <v>98.86</v>
      </c>
      <c r="BI347" s="26">
        <v>96.55</v>
      </c>
      <c r="BJ347" s="26">
        <v>98.8</v>
      </c>
      <c r="BK347" s="26">
        <v>94.24</v>
      </c>
      <c r="BL347" s="26">
        <v>99.18</v>
      </c>
      <c r="BM347" s="26">
        <v>103.36</v>
      </c>
      <c r="BN347" s="26">
        <v>93.31</v>
      </c>
      <c r="BO347" s="26">
        <v>98.14</v>
      </c>
      <c r="BP347" s="26">
        <v>97.08</v>
      </c>
      <c r="BQ347" s="26">
        <v>100.67</v>
      </c>
      <c r="BR347" s="26">
        <v>106.1</v>
      </c>
      <c r="BS347" s="26">
        <v>94.61</v>
      </c>
      <c r="BT347" s="26">
        <v>97.93</v>
      </c>
      <c r="BU347" s="26">
        <v>92.51</v>
      </c>
      <c r="BV347" s="26">
        <v>93.24</v>
      </c>
      <c r="BW347" s="26">
        <v>98.18</v>
      </c>
      <c r="BX347" s="26">
        <v>96.01</v>
      </c>
      <c r="BY347" s="25"/>
      <c r="BZ347" s="25"/>
      <c r="CA347" s="25"/>
      <c r="CB347" s="25"/>
      <c r="CC347" s="26">
        <v>100.68</v>
      </c>
      <c r="CD347" s="26">
        <v>93.08</v>
      </c>
      <c r="CE347" s="26">
        <v>99.98</v>
      </c>
      <c r="CF347" s="26">
        <v>99.06</v>
      </c>
      <c r="CG347" s="26">
        <v>95.86</v>
      </c>
    </row>
    <row r="348" spans="1:85" x14ac:dyDescent="0.3">
      <c r="A348" s="24" t="s">
        <v>419</v>
      </c>
      <c r="B348" s="26">
        <v>99.33</v>
      </c>
      <c r="C348" s="25"/>
      <c r="D348" s="26">
        <v>99.81</v>
      </c>
      <c r="E348" s="26">
        <v>102</v>
      </c>
      <c r="F348" s="26">
        <v>98.8</v>
      </c>
      <c r="G348" s="26">
        <v>99.03</v>
      </c>
      <c r="H348" s="26">
        <v>98.72</v>
      </c>
      <c r="I348" s="26">
        <v>97.55</v>
      </c>
      <c r="J348" s="26">
        <v>99.17</v>
      </c>
      <c r="K348" s="26">
        <v>101.69</v>
      </c>
      <c r="L348" s="26">
        <v>98.67</v>
      </c>
      <c r="M348" s="26">
        <v>98.28</v>
      </c>
      <c r="N348" s="26">
        <v>99.58</v>
      </c>
      <c r="O348" s="26">
        <v>99.2</v>
      </c>
      <c r="P348" s="26">
        <v>100.24</v>
      </c>
      <c r="Q348" s="26">
        <v>95.64</v>
      </c>
      <c r="R348" s="25"/>
      <c r="S348" s="25"/>
      <c r="T348" s="25"/>
      <c r="U348" s="26">
        <v>97.48</v>
      </c>
      <c r="V348" s="26">
        <v>99.23</v>
      </c>
      <c r="W348" s="25"/>
      <c r="X348" s="26">
        <v>100.1</v>
      </c>
      <c r="Y348" s="26">
        <v>92.06</v>
      </c>
      <c r="Z348" s="26">
        <v>95.9</v>
      </c>
      <c r="AA348" s="26">
        <v>102</v>
      </c>
      <c r="AB348" s="26">
        <v>98.65</v>
      </c>
      <c r="AC348" s="26">
        <v>100.05</v>
      </c>
      <c r="AD348" s="26">
        <v>99.49</v>
      </c>
      <c r="AE348" s="26">
        <v>100.21</v>
      </c>
      <c r="AF348" s="26">
        <v>99.39</v>
      </c>
      <c r="AG348" s="26">
        <v>100.48</v>
      </c>
      <c r="AH348" s="26">
        <v>101.93</v>
      </c>
      <c r="AI348" s="26">
        <v>92.4</v>
      </c>
      <c r="AJ348" s="26">
        <v>99.09</v>
      </c>
      <c r="AK348" s="26">
        <v>100.7</v>
      </c>
      <c r="AL348" s="26">
        <v>101.79</v>
      </c>
      <c r="AM348" s="26">
        <v>100.44</v>
      </c>
      <c r="AN348" s="26">
        <v>100.92</v>
      </c>
      <c r="AO348" s="26">
        <v>100.76</v>
      </c>
      <c r="AP348" s="26">
        <v>98.27</v>
      </c>
      <c r="AQ348" s="26">
        <v>97.39</v>
      </c>
      <c r="AR348" s="26">
        <v>97.42</v>
      </c>
      <c r="AS348" s="26">
        <v>97.71</v>
      </c>
      <c r="AT348" s="26">
        <v>101.02</v>
      </c>
      <c r="AU348" s="26">
        <v>99.03</v>
      </c>
      <c r="AV348" s="26">
        <v>98.38</v>
      </c>
      <c r="AW348" s="26">
        <v>99.09</v>
      </c>
      <c r="AX348" s="26">
        <v>97.55</v>
      </c>
      <c r="AY348" s="26">
        <v>97.28</v>
      </c>
      <c r="AZ348" s="26">
        <v>98.05</v>
      </c>
      <c r="BA348" s="26">
        <v>99.92</v>
      </c>
      <c r="BB348" s="26">
        <v>99.24</v>
      </c>
      <c r="BC348" s="26">
        <v>112.36</v>
      </c>
      <c r="BD348" s="26">
        <v>105.19</v>
      </c>
      <c r="BE348" s="26">
        <v>99.46</v>
      </c>
      <c r="BF348" s="25"/>
      <c r="BG348" s="26">
        <v>98.67</v>
      </c>
      <c r="BH348" s="26">
        <v>99.15</v>
      </c>
      <c r="BI348" s="26">
        <v>97.72</v>
      </c>
      <c r="BJ348" s="26">
        <v>99.33</v>
      </c>
      <c r="BK348" s="26">
        <v>95.87</v>
      </c>
      <c r="BL348" s="26">
        <v>99.8</v>
      </c>
      <c r="BM348" s="26">
        <v>102.46</v>
      </c>
      <c r="BN348" s="26">
        <v>95.82</v>
      </c>
      <c r="BO348" s="26">
        <v>99.2</v>
      </c>
      <c r="BP348" s="26">
        <v>98.15</v>
      </c>
      <c r="BQ348" s="26">
        <v>100.6</v>
      </c>
      <c r="BR348" s="26">
        <v>104.2</v>
      </c>
      <c r="BS348" s="26">
        <v>96.2</v>
      </c>
      <c r="BT348" s="26">
        <v>99.29</v>
      </c>
      <c r="BU348" s="26">
        <v>94.2</v>
      </c>
      <c r="BV348" s="26">
        <v>92.68</v>
      </c>
      <c r="BW348" s="26">
        <v>97.65</v>
      </c>
      <c r="BX348" s="26">
        <v>98.51</v>
      </c>
      <c r="BY348" s="25"/>
      <c r="BZ348" s="25"/>
      <c r="CA348" s="25"/>
      <c r="CB348" s="25"/>
      <c r="CC348" s="26">
        <v>100.5</v>
      </c>
      <c r="CD348" s="26">
        <v>94.48</v>
      </c>
      <c r="CE348" s="26">
        <v>100.23</v>
      </c>
      <c r="CF348" s="26">
        <v>100.61</v>
      </c>
      <c r="CG348" s="26">
        <v>98.36</v>
      </c>
    </row>
    <row r="349" spans="1:85" x14ac:dyDescent="0.3">
      <c r="A349" s="24" t="s">
        <v>420</v>
      </c>
      <c r="B349" s="26">
        <v>99.52</v>
      </c>
      <c r="C349" s="25"/>
      <c r="D349" s="26">
        <v>99.68</v>
      </c>
      <c r="E349" s="26">
        <v>100.75</v>
      </c>
      <c r="F349" s="26">
        <v>99.27</v>
      </c>
      <c r="G349" s="26">
        <v>99.52</v>
      </c>
      <c r="H349" s="26">
        <v>99.43</v>
      </c>
      <c r="I349" s="26">
        <v>98.4</v>
      </c>
      <c r="J349" s="26">
        <v>99.42</v>
      </c>
      <c r="K349" s="26">
        <v>100.59</v>
      </c>
      <c r="L349" s="26">
        <v>99.31</v>
      </c>
      <c r="M349" s="26">
        <v>98.99</v>
      </c>
      <c r="N349" s="26">
        <v>99.9</v>
      </c>
      <c r="O349" s="26">
        <v>99.48</v>
      </c>
      <c r="P349" s="26">
        <v>100.36</v>
      </c>
      <c r="Q349" s="26">
        <v>97.09</v>
      </c>
      <c r="R349" s="25"/>
      <c r="S349" s="25"/>
      <c r="T349" s="25"/>
      <c r="U349" s="26">
        <v>98.27</v>
      </c>
      <c r="V349" s="26">
        <v>99.21</v>
      </c>
      <c r="W349" s="25"/>
      <c r="X349" s="26">
        <v>99.87</v>
      </c>
      <c r="Y349" s="26">
        <v>94.54</v>
      </c>
      <c r="Z349" s="26">
        <v>97.2</v>
      </c>
      <c r="AA349" s="26">
        <v>100.75</v>
      </c>
      <c r="AB349" s="26">
        <v>98.99</v>
      </c>
      <c r="AC349" s="26">
        <v>100.43</v>
      </c>
      <c r="AD349" s="26">
        <v>99.44</v>
      </c>
      <c r="AE349" s="26">
        <v>99.6</v>
      </c>
      <c r="AF349" s="26">
        <v>100.1</v>
      </c>
      <c r="AG349" s="26">
        <v>100.5</v>
      </c>
      <c r="AH349" s="26">
        <v>101.05</v>
      </c>
      <c r="AI349" s="26">
        <v>95.16</v>
      </c>
      <c r="AJ349" s="26">
        <v>99.32</v>
      </c>
      <c r="AK349" s="26">
        <v>100.42</v>
      </c>
      <c r="AL349" s="26">
        <v>101.31</v>
      </c>
      <c r="AM349" s="26">
        <v>100.3</v>
      </c>
      <c r="AN349" s="26">
        <v>100.53</v>
      </c>
      <c r="AO349" s="26">
        <v>100.48</v>
      </c>
      <c r="AP349" s="26">
        <v>98.44</v>
      </c>
      <c r="AQ349" s="26">
        <v>98.65</v>
      </c>
      <c r="AR349" s="26">
        <v>98.75</v>
      </c>
      <c r="AS349" s="26">
        <v>98.54</v>
      </c>
      <c r="AT349" s="26">
        <v>100.93</v>
      </c>
      <c r="AU349" s="26">
        <v>99.52</v>
      </c>
      <c r="AV349" s="26">
        <v>99.25</v>
      </c>
      <c r="AW349" s="26">
        <v>99.64</v>
      </c>
      <c r="AX349" s="26">
        <v>98.4</v>
      </c>
      <c r="AY349" s="26">
        <v>98.59</v>
      </c>
      <c r="AZ349" s="26">
        <v>98.62</v>
      </c>
      <c r="BA349" s="26">
        <v>99.88</v>
      </c>
      <c r="BB349" s="26">
        <v>99.69</v>
      </c>
      <c r="BC349" s="26">
        <v>101.68</v>
      </c>
      <c r="BD349" s="26">
        <v>103.02</v>
      </c>
      <c r="BE349" s="26">
        <v>99.38</v>
      </c>
      <c r="BF349" s="25"/>
      <c r="BG349" s="26">
        <v>99.31</v>
      </c>
      <c r="BH349" s="26">
        <v>99.31</v>
      </c>
      <c r="BI349" s="26">
        <v>98.72</v>
      </c>
      <c r="BJ349" s="26">
        <v>99.68</v>
      </c>
      <c r="BK349" s="26">
        <v>97.4</v>
      </c>
      <c r="BL349" s="26">
        <v>99.88</v>
      </c>
      <c r="BM349" s="26">
        <v>101.6</v>
      </c>
      <c r="BN349" s="26">
        <v>98.03</v>
      </c>
      <c r="BO349" s="26">
        <v>99.48</v>
      </c>
      <c r="BP349" s="26">
        <v>99.44</v>
      </c>
      <c r="BQ349" s="26">
        <v>100.37</v>
      </c>
      <c r="BR349" s="26">
        <v>102.5</v>
      </c>
      <c r="BS349" s="26">
        <v>98.21</v>
      </c>
      <c r="BT349" s="26">
        <v>99</v>
      </c>
      <c r="BU349" s="26">
        <v>96.59</v>
      </c>
      <c r="BV349" s="26">
        <v>94.73</v>
      </c>
      <c r="BW349" s="26">
        <v>98.42</v>
      </c>
      <c r="BX349" s="26">
        <v>98.19</v>
      </c>
      <c r="BY349" s="25"/>
      <c r="BZ349" s="25"/>
      <c r="CA349" s="25"/>
      <c r="CB349" s="25"/>
      <c r="CC349" s="26">
        <v>100.2</v>
      </c>
      <c r="CD349" s="26">
        <v>96.37</v>
      </c>
      <c r="CE349" s="26">
        <v>100</v>
      </c>
      <c r="CF349" s="26">
        <v>101.57</v>
      </c>
      <c r="CG349" s="26">
        <v>98.1</v>
      </c>
    </row>
    <row r="350" spans="1:85" x14ac:dyDescent="0.3">
      <c r="A350" s="24" t="s">
        <v>421</v>
      </c>
      <c r="B350" s="26">
        <v>99.73</v>
      </c>
      <c r="C350" s="25"/>
      <c r="D350" s="26">
        <v>99.89</v>
      </c>
      <c r="E350" s="26">
        <v>100.28</v>
      </c>
      <c r="F350" s="26">
        <v>99.61</v>
      </c>
      <c r="G350" s="26">
        <v>99.93</v>
      </c>
      <c r="H350" s="26">
        <v>99.73</v>
      </c>
      <c r="I350" s="26">
        <v>99.28</v>
      </c>
      <c r="J350" s="26">
        <v>99.75</v>
      </c>
      <c r="K350" s="26">
        <v>99.11</v>
      </c>
      <c r="L350" s="26">
        <v>99.73</v>
      </c>
      <c r="M350" s="26">
        <v>99.64</v>
      </c>
      <c r="N350" s="26">
        <v>100.03</v>
      </c>
      <c r="O350" s="26">
        <v>99.8</v>
      </c>
      <c r="P350" s="26">
        <v>100.14</v>
      </c>
      <c r="Q350" s="26">
        <v>99.95</v>
      </c>
      <c r="R350" s="25"/>
      <c r="S350" s="25"/>
      <c r="T350" s="25"/>
      <c r="U350" s="26">
        <v>99.46</v>
      </c>
      <c r="V350" s="26">
        <v>99.35</v>
      </c>
      <c r="W350" s="25"/>
      <c r="X350" s="26">
        <v>99.95</v>
      </c>
      <c r="Y350" s="26">
        <v>98.19</v>
      </c>
      <c r="Z350" s="26">
        <v>98.96</v>
      </c>
      <c r="AA350" s="26">
        <v>100.28</v>
      </c>
      <c r="AB350" s="26">
        <v>99.73</v>
      </c>
      <c r="AC350" s="26">
        <v>99.53</v>
      </c>
      <c r="AD350" s="26">
        <v>100.29</v>
      </c>
      <c r="AE350" s="26">
        <v>100.02</v>
      </c>
      <c r="AF350" s="26">
        <v>99.68</v>
      </c>
      <c r="AG350" s="26">
        <v>100.21</v>
      </c>
      <c r="AH350" s="26">
        <v>100.22</v>
      </c>
      <c r="AI350" s="26">
        <v>98.11</v>
      </c>
      <c r="AJ350" s="26">
        <v>99.57</v>
      </c>
      <c r="AK350" s="26">
        <v>99.74</v>
      </c>
      <c r="AL350" s="26">
        <v>100.34</v>
      </c>
      <c r="AM350" s="26">
        <v>100.17</v>
      </c>
      <c r="AN350" s="26">
        <v>100.11</v>
      </c>
      <c r="AO350" s="26">
        <v>100.26</v>
      </c>
      <c r="AP350" s="26">
        <v>99.57</v>
      </c>
      <c r="AQ350" s="26">
        <v>99.02</v>
      </c>
      <c r="AR350" s="26">
        <v>99.65</v>
      </c>
      <c r="AS350" s="26">
        <v>99.42</v>
      </c>
      <c r="AT350" s="26">
        <v>100.05</v>
      </c>
      <c r="AU350" s="26">
        <v>99.93</v>
      </c>
      <c r="AV350" s="26">
        <v>99.72</v>
      </c>
      <c r="AW350" s="26">
        <v>99.74</v>
      </c>
      <c r="AX350" s="26">
        <v>99.28</v>
      </c>
      <c r="AY350" s="26">
        <v>99.77</v>
      </c>
      <c r="AZ350" s="26">
        <v>99.55</v>
      </c>
      <c r="BA350" s="26">
        <v>99.83</v>
      </c>
      <c r="BB350" s="26">
        <v>99.97</v>
      </c>
      <c r="BC350" s="26">
        <v>84.32</v>
      </c>
      <c r="BD350" s="26">
        <v>100.92</v>
      </c>
      <c r="BE350" s="26">
        <v>99.86</v>
      </c>
      <c r="BF350" s="25"/>
      <c r="BG350" s="26">
        <v>99.73</v>
      </c>
      <c r="BH350" s="26">
        <v>99.95</v>
      </c>
      <c r="BI350" s="26">
        <v>99.6</v>
      </c>
      <c r="BJ350" s="26">
        <v>99.77</v>
      </c>
      <c r="BK350" s="26">
        <v>99.22</v>
      </c>
      <c r="BL350" s="26">
        <v>99.88</v>
      </c>
      <c r="BM350" s="26">
        <v>100.72</v>
      </c>
      <c r="BN350" s="26">
        <v>99.6</v>
      </c>
      <c r="BO350" s="26">
        <v>99.8</v>
      </c>
      <c r="BP350" s="26">
        <v>100.06</v>
      </c>
      <c r="BQ350" s="26">
        <v>100.19</v>
      </c>
      <c r="BR350" s="26">
        <v>100.68</v>
      </c>
      <c r="BS350" s="26">
        <v>99.71</v>
      </c>
      <c r="BT350" s="26">
        <v>98.62</v>
      </c>
      <c r="BU350" s="26">
        <v>99.97</v>
      </c>
      <c r="BV350" s="26">
        <v>102.95</v>
      </c>
      <c r="BW350" s="26">
        <v>100.31</v>
      </c>
      <c r="BX350" s="26">
        <v>99.36</v>
      </c>
      <c r="BY350" s="25"/>
      <c r="BZ350" s="25"/>
      <c r="CA350" s="25"/>
      <c r="CB350" s="25"/>
      <c r="CC350" s="26">
        <v>100.26</v>
      </c>
      <c r="CD350" s="26">
        <v>98.69</v>
      </c>
      <c r="CE350" s="26">
        <v>99.53</v>
      </c>
      <c r="CF350" s="26">
        <v>100.58</v>
      </c>
      <c r="CG350" s="26">
        <v>98.86</v>
      </c>
    </row>
    <row r="351" spans="1:85" x14ac:dyDescent="0.3">
      <c r="A351" s="24" t="s">
        <v>422</v>
      </c>
      <c r="B351" s="26">
        <v>100.08</v>
      </c>
      <c r="C351" s="25"/>
      <c r="D351" s="26">
        <v>100.2</v>
      </c>
      <c r="E351" s="26">
        <v>99.58</v>
      </c>
      <c r="F351" s="26">
        <v>100.12</v>
      </c>
      <c r="G351" s="26">
        <v>100.19</v>
      </c>
      <c r="H351" s="26">
        <v>100.09</v>
      </c>
      <c r="I351" s="26">
        <v>100.51</v>
      </c>
      <c r="J351" s="26">
        <v>100.23</v>
      </c>
      <c r="K351" s="26">
        <v>99.6</v>
      </c>
      <c r="L351" s="26">
        <v>100.1</v>
      </c>
      <c r="M351" s="26">
        <v>100.24</v>
      </c>
      <c r="N351" s="26">
        <v>99.95</v>
      </c>
      <c r="O351" s="26">
        <v>100.26</v>
      </c>
      <c r="P351" s="26">
        <v>99.74</v>
      </c>
      <c r="Q351" s="26">
        <v>100.84</v>
      </c>
      <c r="R351" s="25"/>
      <c r="S351" s="25"/>
      <c r="T351" s="25"/>
      <c r="U351" s="26">
        <v>100.83</v>
      </c>
      <c r="V351" s="26">
        <v>100.2</v>
      </c>
      <c r="W351" s="25"/>
      <c r="X351" s="26">
        <v>100.13</v>
      </c>
      <c r="Y351" s="26">
        <v>102.25</v>
      </c>
      <c r="Z351" s="26">
        <v>101.06</v>
      </c>
      <c r="AA351" s="26">
        <v>99.58</v>
      </c>
      <c r="AB351" s="26">
        <v>100.37</v>
      </c>
      <c r="AC351" s="26">
        <v>100.13</v>
      </c>
      <c r="AD351" s="26">
        <v>99.85</v>
      </c>
      <c r="AE351" s="26">
        <v>100.03</v>
      </c>
      <c r="AF351" s="26">
        <v>100.47</v>
      </c>
      <c r="AG351" s="26">
        <v>99.74</v>
      </c>
      <c r="AH351" s="26">
        <v>99.48</v>
      </c>
      <c r="AI351" s="26">
        <v>101.33</v>
      </c>
      <c r="AJ351" s="26">
        <v>100.21</v>
      </c>
      <c r="AK351" s="26">
        <v>99.36</v>
      </c>
      <c r="AL351" s="26">
        <v>99.43</v>
      </c>
      <c r="AM351" s="26">
        <v>99.93</v>
      </c>
      <c r="AN351" s="26">
        <v>99.84</v>
      </c>
      <c r="AO351" s="26">
        <v>99.96</v>
      </c>
      <c r="AP351" s="26">
        <v>100.53</v>
      </c>
      <c r="AQ351" s="26">
        <v>100.06</v>
      </c>
      <c r="AR351" s="26">
        <v>100.26</v>
      </c>
      <c r="AS351" s="26">
        <v>100.64</v>
      </c>
      <c r="AT351" s="26">
        <v>99.48</v>
      </c>
      <c r="AU351" s="26">
        <v>100.19</v>
      </c>
      <c r="AV351" s="26">
        <v>100.17</v>
      </c>
      <c r="AW351" s="26">
        <v>100</v>
      </c>
      <c r="AX351" s="26">
        <v>100.51</v>
      </c>
      <c r="AY351" s="26">
        <v>100.32</v>
      </c>
      <c r="AZ351" s="26">
        <v>100.38</v>
      </c>
      <c r="BA351" s="26">
        <v>100.15</v>
      </c>
      <c r="BB351" s="26">
        <v>100.13</v>
      </c>
      <c r="BC351" s="26">
        <v>97.62</v>
      </c>
      <c r="BD351" s="26">
        <v>99.06</v>
      </c>
      <c r="BE351" s="26">
        <v>100.06</v>
      </c>
      <c r="BF351" s="25"/>
      <c r="BG351" s="26">
        <v>100.1</v>
      </c>
      <c r="BH351" s="26">
        <v>100.2</v>
      </c>
      <c r="BI351" s="26">
        <v>100.31</v>
      </c>
      <c r="BJ351" s="26">
        <v>99.98</v>
      </c>
      <c r="BK351" s="26">
        <v>100.86</v>
      </c>
      <c r="BL351" s="26">
        <v>100.03</v>
      </c>
      <c r="BM351" s="26">
        <v>99.37</v>
      </c>
      <c r="BN351" s="26">
        <v>100.46</v>
      </c>
      <c r="BO351" s="26">
        <v>100.26</v>
      </c>
      <c r="BP351" s="26">
        <v>99.96</v>
      </c>
      <c r="BQ351" s="26">
        <v>99.75</v>
      </c>
      <c r="BR351" s="26">
        <v>99.13</v>
      </c>
      <c r="BS351" s="26">
        <v>100.56</v>
      </c>
      <c r="BT351" s="26">
        <v>100.29</v>
      </c>
      <c r="BU351" s="26">
        <v>101.13</v>
      </c>
      <c r="BV351" s="26">
        <v>101.53</v>
      </c>
      <c r="BW351" s="26">
        <v>99.83</v>
      </c>
      <c r="BX351" s="26">
        <v>100.39</v>
      </c>
      <c r="BY351" s="25"/>
      <c r="BZ351" s="25"/>
      <c r="CA351" s="25"/>
      <c r="CB351" s="25"/>
      <c r="CC351" s="26">
        <v>100.08</v>
      </c>
      <c r="CD351" s="26">
        <v>101.61</v>
      </c>
      <c r="CE351" s="26">
        <v>99.7</v>
      </c>
      <c r="CF351" s="26">
        <v>99.86</v>
      </c>
      <c r="CG351" s="26">
        <v>100.51</v>
      </c>
    </row>
    <row r="352" spans="1:85" x14ac:dyDescent="0.3">
      <c r="A352" s="24" t="s">
        <v>549</v>
      </c>
      <c r="B352" s="26">
        <v>100.67</v>
      </c>
      <c r="C352" s="25"/>
      <c r="D352" s="26">
        <v>100.23</v>
      </c>
      <c r="E352" s="26">
        <v>99.39</v>
      </c>
      <c r="F352" s="26">
        <v>101.01</v>
      </c>
      <c r="G352" s="26">
        <v>100.36</v>
      </c>
      <c r="H352" s="26">
        <v>100.75</v>
      </c>
      <c r="I352" s="26">
        <v>101.84</v>
      </c>
      <c r="J352" s="26">
        <v>100.61</v>
      </c>
      <c r="K352" s="26">
        <v>100.71</v>
      </c>
      <c r="L352" s="26">
        <v>100.87</v>
      </c>
      <c r="M352" s="26">
        <v>101.14</v>
      </c>
      <c r="N352" s="26">
        <v>100.11</v>
      </c>
      <c r="O352" s="26">
        <v>100.46</v>
      </c>
      <c r="P352" s="26">
        <v>99.76</v>
      </c>
      <c r="Q352" s="26">
        <v>102.18</v>
      </c>
      <c r="R352" s="25"/>
      <c r="S352" s="25"/>
      <c r="T352" s="25"/>
      <c r="U352" s="26">
        <v>101.47</v>
      </c>
      <c r="V352" s="26">
        <v>101.25</v>
      </c>
      <c r="W352" s="25"/>
      <c r="X352" s="26">
        <v>100.05</v>
      </c>
      <c r="Y352" s="26">
        <v>105.36</v>
      </c>
      <c r="Z352" s="26">
        <v>102.87</v>
      </c>
      <c r="AA352" s="26">
        <v>99.39</v>
      </c>
      <c r="AB352" s="26">
        <v>100.92</v>
      </c>
      <c r="AC352" s="26">
        <v>99.92</v>
      </c>
      <c r="AD352" s="26">
        <v>100.43</v>
      </c>
      <c r="AE352" s="26">
        <v>100.35</v>
      </c>
      <c r="AF352" s="26">
        <v>99.75</v>
      </c>
      <c r="AG352" s="26">
        <v>99.56</v>
      </c>
      <c r="AH352" s="26">
        <v>99.26</v>
      </c>
      <c r="AI352" s="26">
        <v>105.7</v>
      </c>
      <c r="AJ352" s="26">
        <v>100.91</v>
      </c>
      <c r="AK352" s="26">
        <v>100.48</v>
      </c>
      <c r="AL352" s="26">
        <v>98.94</v>
      </c>
      <c r="AM352" s="26">
        <v>99.6</v>
      </c>
      <c r="AN352" s="26">
        <v>99.52</v>
      </c>
      <c r="AO352" s="26">
        <v>99.31</v>
      </c>
      <c r="AP352" s="26">
        <v>101.49</v>
      </c>
      <c r="AQ352" s="26">
        <v>102.31</v>
      </c>
      <c r="AR352" s="26">
        <v>101.36</v>
      </c>
      <c r="AS352" s="26">
        <v>101.43</v>
      </c>
      <c r="AT352" s="26">
        <v>99.54</v>
      </c>
      <c r="AU352" s="26">
        <v>100.36</v>
      </c>
      <c r="AV352" s="26">
        <v>100.87</v>
      </c>
      <c r="AW352" s="26">
        <v>100.62</v>
      </c>
      <c r="AX352" s="26">
        <v>101.84</v>
      </c>
      <c r="AY352" s="26">
        <v>101.33</v>
      </c>
      <c r="AZ352" s="26">
        <v>101.46</v>
      </c>
      <c r="BA352" s="26">
        <v>100.14</v>
      </c>
      <c r="BB352" s="26">
        <v>100.22</v>
      </c>
      <c r="BC352" s="26">
        <v>119.47</v>
      </c>
      <c r="BD352" s="26">
        <v>97.09</v>
      </c>
      <c r="BE352" s="26">
        <v>100.71</v>
      </c>
      <c r="BF352" s="25"/>
      <c r="BG352" s="26">
        <v>100.87</v>
      </c>
      <c r="BH352" s="26">
        <v>100.55</v>
      </c>
      <c r="BI352" s="26">
        <v>101.39</v>
      </c>
      <c r="BJ352" s="26">
        <v>100.57</v>
      </c>
      <c r="BK352" s="26">
        <v>102.59</v>
      </c>
      <c r="BL352" s="26">
        <v>100.21</v>
      </c>
      <c r="BM352" s="26">
        <v>98.34</v>
      </c>
      <c r="BN352" s="26">
        <v>101.94</v>
      </c>
      <c r="BO352" s="26">
        <v>100.46</v>
      </c>
      <c r="BP352" s="26">
        <v>100.54</v>
      </c>
      <c r="BQ352" s="26">
        <v>99.7</v>
      </c>
      <c r="BR352" s="26">
        <v>97.76</v>
      </c>
      <c r="BS352" s="26">
        <v>101.54</v>
      </c>
      <c r="BT352" s="26">
        <v>102.13</v>
      </c>
      <c r="BU352" s="26">
        <v>102.41</v>
      </c>
      <c r="BV352" s="26">
        <v>101</v>
      </c>
      <c r="BW352" s="26">
        <v>101.46</v>
      </c>
      <c r="BX352" s="26">
        <v>102.1</v>
      </c>
      <c r="BY352" s="25"/>
      <c r="BZ352" s="25"/>
      <c r="CA352" s="25"/>
      <c r="CB352" s="25"/>
      <c r="CC352" s="26">
        <v>99.47</v>
      </c>
      <c r="CD352" s="26">
        <v>103.48</v>
      </c>
      <c r="CE352" s="26">
        <v>100.78</v>
      </c>
      <c r="CF352" s="26">
        <v>98.03</v>
      </c>
      <c r="CG352" s="26">
        <v>102.6</v>
      </c>
    </row>
    <row r="353" spans="1:85" x14ac:dyDescent="0.3">
      <c r="A353" s="24" t="s">
        <v>571</v>
      </c>
      <c r="B353" s="26">
        <v>101.13</v>
      </c>
      <c r="C353" s="25"/>
      <c r="D353" s="26">
        <v>100.04</v>
      </c>
      <c r="E353" s="26">
        <v>100.3</v>
      </c>
      <c r="F353" s="26">
        <v>101.61</v>
      </c>
      <c r="G353" s="26">
        <v>100.39</v>
      </c>
      <c r="H353" s="26">
        <v>101.53</v>
      </c>
      <c r="I353" s="26">
        <v>103.82</v>
      </c>
      <c r="J353" s="26">
        <v>100.53</v>
      </c>
      <c r="K353" s="26">
        <v>101.02</v>
      </c>
      <c r="L353" s="26">
        <v>101.03</v>
      </c>
      <c r="M353" s="26">
        <v>101.76</v>
      </c>
      <c r="N353" s="26">
        <v>100.18</v>
      </c>
      <c r="O353" s="26">
        <v>100.9</v>
      </c>
      <c r="P353" s="26">
        <v>99.86</v>
      </c>
      <c r="Q353" s="26">
        <v>102.96</v>
      </c>
      <c r="R353" s="25"/>
      <c r="S353" s="25"/>
      <c r="T353" s="25"/>
      <c r="U353" s="26">
        <v>101.88</v>
      </c>
      <c r="V353" s="26">
        <v>102.08</v>
      </c>
      <c r="W353" s="25"/>
      <c r="X353" s="26">
        <v>99.76</v>
      </c>
      <c r="Y353" s="26">
        <v>106.67</v>
      </c>
      <c r="Z353" s="26">
        <v>104.45</v>
      </c>
      <c r="AA353" s="26">
        <v>100.3</v>
      </c>
      <c r="AB353" s="26">
        <v>101.5</v>
      </c>
      <c r="AC353" s="26">
        <v>96.07</v>
      </c>
      <c r="AD353" s="26">
        <v>100.89</v>
      </c>
      <c r="AE353" s="26">
        <v>99.76</v>
      </c>
      <c r="AF353" s="26">
        <v>100.23</v>
      </c>
      <c r="AG353" s="26">
        <v>98.87</v>
      </c>
      <c r="AH353" s="26">
        <v>98.06</v>
      </c>
      <c r="AI353" s="26">
        <v>109.7</v>
      </c>
      <c r="AJ353" s="26">
        <v>101.47</v>
      </c>
      <c r="AK353" s="26">
        <v>100.3</v>
      </c>
      <c r="AL353" s="26">
        <v>98.24</v>
      </c>
      <c r="AM353" s="26">
        <v>99.51</v>
      </c>
      <c r="AN353" s="26">
        <v>99.28</v>
      </c>
      <c r="AO353" s="26">
        <v>98.22</v>
      </c>
      <c r="AP353" s="26">
        <v>102.16</v>
      </c>
      <c r="AQ353" s="26">
        <v>104.23</v>
      </c>
      <c r="AR353" s="26">
        <v>101.84</v>
      </c>
      <c r="AS353" s="26">
        <v>102.17</v>
      </c>
      <c r="AT353" s="26">
        <v>100.54</v>
      </c>
      <c r="AU353" s="26">
        <v>100.39</v>
      </c>
      <c r="AV353" s="26">
        <v>101.69</v>
      </c>
      <c r="AW353" s="26">
        <v>101.36</v>
      </c>
      <c r="AX353" s="26">
        <v>103.82</v>
      </c>
      <c r="AY353" s="26">
        <v>101.51</v>
      </c>
      <c r="AZ353" s="26">
        <v>101.79</v>
      </c>
      <c r="BA353" s="26">
        <v>99.85</v>
      </c>
      <c r="BB353" s="26">
        <v>100.78</v>
      </c>
      <c r="BC353" s="26">
        <v>125.36</v>
      </c>
      <c r="BD353" s="26">
        <v>95.1</v>
      </c>
      <c r="BE353" s="26">
        <v>101.61</v>
      </c>
      <c r="BF353" s="25"/>
      <c r="BG353" s="26">
        <v>101.03</v>
      </c>
      <c r="BH353" s="26">
        <v>100.45</v>
      </c>
      <c r="BI353" s="26">
        <v>102.19</v>
      </c>
      <c r="BJ353" s="26">
        <v>100.59</v>
      </c>
      <c r="BK353" s="26">
        <v>104.84</v>
      </c>
      <c r="BL353" s="26">
        <v>100.22</v>
      </c>
      <c r="BM353" s="26">
        <v>97.51</v>
      </c>
      <c r="BN353" s="26">
        <v>103.19</v>
      </c>
      <c r="BO353" s="26">
        <v>100.9</v>
      </c>
      <c r="BP353" s="26">
        <v>101.64</v>
      </c>
      <c r="BQ353" s="26">
        <v>99.37</v>
      </c>
      <c r="BR353" s="26">
        <v>96.86</v>
      </c>
      <c r="BS353" s="26">
        <v>101.81</v>
      </c>
      <c r="BT353" s="26">
        <v>101.47</v>
      </c>
      <c r="BU353" s="26">
        <v>103.02</v>
      </c>
      <c r="BV353" s="26">
        <v>100.19</v>
      </c>
      <c r="BW353" s="26">
        <v>105.46</v>
      </c>
      <c r="BX353" s="26">
        <v>102.69</v>
      </c>
      <c r="BY353" s="25"/>
      <c r="BZ353" s="25"/>
      <c r="CA353" s="25"/>
      <c r="CB353" s="25"/>
      <c r="CC353" s="26">
        <v>98.92</v>
      </c>
      <c r="CD353" s="26">
        <v>104.88</v>
      </c>
      <c r="CE353" s="26">
        <v>101.54</v>
      </c>
      <c r="CF353" s="26">
        <v>97.5</v>
      </c>
      <c r="CG353" s="26">
        <v>103.94</v>
      </c>
    </row>
    <row r="354" spans="1:85" x14ac:dyDescent="0.3">
      <c r="A354" s="32" t="s">
        <v>579</v>
      </c>
      <c r="B354" s="26">
        <v>101.48</v>
      </c>
      <c r="C354" s="25"/>
      <c r="D354" s="26">
        <v>100.12</v>
      </c>
      <c r="E354" s="26">
        <v>100.46</v>
      </c>
      <c r="F354" s="26">
        <v>102.12</v>
      </c>
      <c r="G354" s="26">
        <v>100.37</v>
      </c>
      <c r="H354" s="26">
        <v>101.87</v>
      </c>
      <c r="I354" s="26">
        <v>106.13</v>
      </c>
      <c r="J354" s="26">
        <v>100.47</v>
      </c>
      <c r="K354" s="26">
        <v>100.9</v>
      </c>
      <c r="L354" s="26">
        <v>100.88</v>
      </c>
      <c r="M354" s="26">
        <v>102.51</v>
      </c>
      <c r="N354" s="26">
        <v>99.95</v>
      </c>
      <c r="O354" s="26">
        <v>101.57</v>
      </c>
      <c r="P354" s="26">
        <v>100</v>
      </c>
      <c r="Q354" s="26">
        <v>104.47</v>
      </c>
      <c r="U354" s="26">
        <v>102.23</v>
      </c>
      <c r="V354" s="26">
        <v>103.62</v>
      </c>
      <c r="X354" s="26">
        <v>99.76</v>
      </c>
      <c r="Y354" s="26">
        <v>108.25</v>
      </c>
      <c r="Z354" s="26">
        <v>106.25</v>
      </c>
      <c r="AA354" s="26">
        <v>100.46</v>
      </c>
      <c r="AB354" s="26">
        <v>101.79</v>
      </c>
      <c r="AC354" s="26">
        <v>93.81</v>
      </c>
      <c r="AD354" s="26">
        <v>100.29</v>
      </c>
      <c r="AE354" s="26">
        <v>100.14</v>
      </c>
      <c r="AF354" s="26">
        <v>100.56</v>
      </c>
      <c r="AG354" s="26">
        <v>99.17</v>
      </c>
      <c r="AH354" s="26">
        <v>97.53</v>
      </c>
      <c r="AI354" s="26">
        <v>113.31</v>
      </c>
      <c r="AJ354" s="26">
        <v>101.54</v>
      </c>
      <c r="AK354" s="26">
        <v>100.72</v>
      </c>
      <c r="AL354" s="26">
        <v>97.63</v>
      </c>
      <c r="AM354" s="26">
        <v>99.4</v>
      </c>
      <c r="AN354" s="26">
        <v>99.3</v>
      </c>
      <c r="AO354" s="26">
        <v>97.97</v>
      </c>
      <c r="AP354" s="26">
        <v>102.92</v>
      </c>
      <c r="AQ354" s="26">
        <v>105.35</v>
      </c>
      <c r="AR354" s="26">
        <v>102.63</v>
      </c>
      <c r="AS354" s="26">
        <v>102.66</v>
      </c>
      <c r="AT354" s="26">
        <v>99.5</v>
      </c>
      <c r="AU354" s="26">
        <v>100.37</v>
      </c>
      <c r="AV354" s="26">
        <v>102.3</v>
      </c>
      <c r="AW354" s="26">
        <v>101.41</v>
      </c>
      <c r="AX354" s="26">
        <v>106.13</v>
      </c>
      <c r="AY354" s="26">
        <v>101.74</v>
      </c>
      <c r="AZ354" s="26">
        <v>102.4</v>
      </c>
      <c r="BA354" s="26">
        <v>99.46</v>
      </c>
      <c r="BB354" s="26">
        <v>101.19</v>
      </c>
      <c r="BC354" s="26">
        <v>120.4</v>
      </c>
      <c r="BD354" s="26">
        <v>93.18</v>
      </c>
      <c r="BE354" s="26">
        <v>103.81</v>
      </c>
      <c r="BG354" s="26">
        <v>100.88</v>
      </c>
      <c r="BH354" s="26">
        <v>100.72</v>
      </c>
      <c r="BI354" s="26">
        <v>103.11</v>
      </c>
      <c r="BJ354" s="26">
        <v>101.02</v>
      </c>
      <c r="BK354" s="26">
        <v>106.37</v>
      </c>
      <c r="BL354" s="26">
        <v>100.04</v>
      </c>
      <c r="BM354" s="26">
        <v>96.51</v>
      </c>
      <c r="BN354" s="26">
        <v>103.73</v>
      </c>
      <c r="BO354" s="26">
        <v>101.57</v>
      </c>
      <c r="BP354" s="26">
        <v>102.56</v>
      </c>
      <c r="BQ354" s="26">
        <v>99.75</v>
      </c>
      <c r="BR354" s="26">
        <v>95.49</v>
      </c>
      <c r="BS354" s="26">
        <v>102.37</v>
      </c>
      <c r="BT354" s="26">
        <v>101.93</v>
      </c>
      <c r="BU354" s="26">
        <v>105.28</v>
      </c>
      <c r="BV354" s="26">
        <v>99</v>
      </c>
      <c r="BW354" s="26">
        <v>104.39</v>
      </c>
      <c r="BX354" s="26">
        <v>103.56</v>
      </c>
      <c r="CC354" s="26">
        <v>98.45</v>
      </c>
      <c r="CD354" s="26">
        <v>106.06</v>
      </c>
      <c r="CE354" s="26">
        <v>101.79</v>
      </c>
      <c r="CF354" s="26">
        <v>98.6</v>
      </c>
      <c r="CG354" s="26">
        <v>106.16</v>
      </c>
    </row>
    <row r="355" spans="1:85" x14ac:dyDescent="0.3">
      <c r="A355" s="32" t="s">
        <v>580</v>
      </c>
      <c r="B355" s="26">
        <v>102.05</v>
      </c>
      <c r="C355" s="25"/>
      <c r="D355" s="26">
        <v>100.27</v>
      </c>
      <c r="E355" s="26">
        <v>101.33</v>
      </c>
      <c r="F355" s="26">
        <v>102.59</v>
      </c>
      <c r="G355" s="26">
        <v>100.53</v>
      </c>
      <c r="H355" s="26">
        <v>102.34</v>
      </c>
      <c r="I355" s="26">
        <v>108.46</v>
      </c>
      <c r="J355" s="26">
        <v>100.85</v>
      </c>
      <c r="K355" s="26">
        <v>101.47</v>
      </c>
      <c r="L355" s="26">
        <v>100.7</v>
      </c>
      <c r="M355" s="26">
        <v>103.26</v>
      </c>
      <c r="N355" s="26">
        <v>99.98</v>
      </c>
      <c r="O355" s="26">
        <v>102.13</v>
      </c>
      <c r="P355" s="26">
        <v>100.18</v>
      </c>
      <c r="Q355" s="26">
        <v>105.85</v>
      </c>
      <c r="U355" s="26">
        <v>102.42</v>
      </c>
      <c r="V355" s="26">
        <v>105.06</v>
      </c>
      <c r="X355" s="26">
        <v>99.82</v>
      </c>
      <c r="Y355" s="26">
        <v>109.82</v>
      </c>
      <c r="Z355" s="26">
        <v>108.16</v>
      </c>
      <c r="AA355" s="26">
        <v>101.33</v>
      </c>
      <c r="AB355" s="26">
        <v>101.79</v>
      </c>
      <c r="AC355" s="26">
        <v>92.12</v>
      </c>
      <c r="AD355" s="26">
        <v>99.43</v>
      </c>
      <c r="AE355" s="26">
        <v>99.37</v>
      </c>
      <c r="AF355" s="26">
        <v>100.4</v>
      </c>
      <c r="AG355" s="26">
        <v>99.42</v>
      </c>
      <c r="AH355" s="26">
        <v>96.98</v>
      </c>
      <c r="AI355" s="26">
        <v>116.94</v>
      </c>
      <c r="AJ355" s="26">
        <v>102.36</v>
      </c>
      <c r="AK355" s="26">
        <v>100.74</v>
      </c>
      <c r="AL355" s="26">
        <v>97.11</v>
      </c>
      <c r="AM355" s="26">
        <v>99.29</v>
      </c>
      <c r="AN355" s="26">
        <v>99.47</v>
      </c>
      <c r="AO355" s="26">
        <v>97.76</v>
      </c>
      <c r="AP355" s="26">
        <v>103.57</v>
      </c>
      <c r="AQ355" s="26">
        <v>106.2</v>
      </c>
      <c r="AR355" s="26">
        <v>103.55</v>
      </c>
      <c r="AS355" s="26">
        <v>102.88</v>
      </c>
      <c r="AT355" s="26">
        <v>101.46</v>
      </c>
      <c r="AU355" s="26">
        <v>100.53</v>
      </c>
      <c r="AV355" s="26">
        <v>102.87</v>
      </c>
      <c r="AW355" s="26">
        <v>101.78</v>
      </c>
      <c r="AX355" s="26">
        <v>108.46</v>
      </c>
      <c r="AY355" s="26">
        <v>101.81</v>
      </c>
      <c r="AZ355" s="26">
        <v>103.24</v>
      </c>
      <c r="BA355" s="26">
        <v>99.68</v>
      </c>
      <c r="BB355" s="26">
        <v>101.38</v>
      </c>
      <c r="BC355" s="26">
        <v>131.52000000000001</v>
      </c>
      <c r="BD355" s="26">
        <v>91.35</v>
      </c>
      <c r="BE355" s="26">
        <v>104.83</v>
      </c>
      <c r="BG355" s="26">
        <v>100.7</v>
      </c>
      <c r="BH355" s="26">
        <v>100.86</v>
      </c>
      <c r="BI355" s="26">
        <v>104.22</v>
      </c>
      <c r="BJ355" s="26">
        <v>101.59</v>
      </c>
      <c r="BK355" s="26">
        <v>107.37</v>
      </c>
      <c r="BL355" s="26">
        <v>100.09</v>
      </c>
      <c r="BM355" s="26">
        <v>95.2</v>
      </c>
      <c r="BN355" s="26">
        <v>105.21</v>
      </c>
      <c r="BO355" s="26">
        <v>102.13</v>
      </c>
      <c r="BP355" s="26">
        <v>104.12</v>
      </c>
      <c r="BQ355" s="26">
        <v>98.95</v>
      </c>
      <c r="BR355" s="26">
        <v>94.19</v>
      </c>
      <c r="BS355" s="26">
        <v>102.74</v>
      </c>
      <c r="BT355" s="26">
        <v>102.97</v>
      </c>
      <c r="BU355" s="26">
        <v>106.82</v>
      </c>
      <c r="BV355" s="26">
        <v>99.36</v>
      </c>
      <c r="BW355" s="26">
        <v>104.13</v>
      </c>
      <c r="BX355" s="26">
        <v>105.12</v>
      </c>
      <c r="CC355" s="26">
        <v>98.04</v>
      </c>
      <c r="CD355" s="26">
        <v>106.85</v>
      </c>
      <c r="CE355" s="26">
        <v>102.5</v>
      </c>
      <c r="CF355" s="26">
        <v>98.42</v>
      </c>
      <c r="CG355" s="26">
        <v>108.48</v>
      </c>
    </row>
    <row r="356" spans="1:85" x14ac:dyDescent="0.3">
      <c r="A356" s="32" t="s">
        <v>581</v>
      </c>
      <c r="B356" s="26">
        <v>102.58</v>
      </c>
      <c r="C356" s="25"/>
      <c r="D356" s="26">
        <v>100.26</v>
      </c>
      <c r="E356" s="26">
        <v>102</v>
      </c>
      <c r="F356" s="26">
        <v>102.65</v>
      </c>
      <c r="G356" s="26">
        <v>100.83</v>
      </c>
      <c r="H356" s="26">
        <v>102.82</v>
      </c>
      <c r="I356" s="26">
        <v>111.24</v>
      </c>
      <c r="J356" s="26">
        <v>101.37</v>
      </c>
      <c r="K356" s="26">
        <v>102.43</v>
      </c>
      <c r="L356" s="26">
        <v>100.76</v>
      </c>
      <c r="M356" s="26">
        <v>103.47</v>
      </c>
      <c r="N356" s="26">
        <v>100.06</v>
      </c>
      <c r="O356" s="26">
        <v>102.64</v>
      </c>
      <c r="P356" s="26">
        <v>100.25</v>
      </c>
      <c r="Q356" s="26">
        <v>107.19</v>
      </c>
      <c r="U356" s="26">
        <v>103.8</v>
      </c>
      <c r="V356" s="26">
        <v>104.79</v>
      </c>
      <c r="X356" s="26">
        <v>99.74</v>
      </c>
      <c r="Y356" s="26">
        <v>110.91</v>
      </c>
      <c r="Z356" s="26">
        <v>109.67</v>
      </c>
      <c r="AA356" s="26">
        <v>102</v>
      </c>
      <c r="AB356" s="26">
        <v>102.42</v>
      </c>
      <c r="AC356" s="26">
        <v>85.27</v>
      </c>
      <c r="AD356" s="26">
        <v>101.8</v>
      </c>
      <c r="AE356" s="26">
        <v>99.65</v>
      </c>
      <c r="AF356" s="26">
        <v>100.23</v>
      </c>
      <c r="AG356" s="26">
        <v>99.72</v>
      </c>
      <c r="AH356" s="26">
        <v>96.72</v>
      </c>
      <c r="AI356" s="26">
        <v>111.94</v>
      </c>
      <c r="AJ356" s="26">
        <v>103.19</v>
      </c>
      <c r="AK356" s="26">
        <v>101.3</v>
      </c>
      <c r="AL356" s="26">
        <v>96.33</v>
      </c>
      <c r="AM356" s="26">
        <v>98.93</v>
      </c>
      <c r="AN356" s="26">
        <v>99.79</v>
      </c>
      <c r="AO356" s="26">
        <v>98.1</v>
      </c>
      <c r="AP356" s="26">
        <v>104.12</v>
      </c>
      <c r="AQ356" s="26">
        <v>107.13</v>
      </c>
      <c r="AR356" s="26">
        <v>104.76</v>
      </c>
      <c r="AS356" s="26">
        <v>104.12</v>
      </c>
      <c r="AT356" s="26">
        <v>104.04</v>
      </c>
      <c r="AU356" s="26">
        <v>100.83</v>
      </c>
      <c r="AV356" s="26">
        <v>103.78</v>
      </c>
      <c r="AW356" s="26">
        <v>101.79</v>
      </c>
      <c r="AX356" s="26">
        <v>111.24</v>
      </c>
      <c r="AY356" s="26">
        <v>102.15</v>
      </c>
      <c r="AZ356" s="26">
        <v>104.76</v>
      </c>
      <c r="BA356" s="26">
        <v>99.8</v>
      </c>
      <c r="BB356" s="26">
        <v>101.81</v>
      </c>
      <c r="BC356" s="26">
        <v>148.96</v>
      </c>
      <c r="BD356" s="26">
        <v>89.54</v>
      </c>
      <c r="BE356" s="26">
        <v>105.43</v>
      </c>
      <c r="BG356" s="26">
        <v>100.76</v>
      </c>
      <c r="BH356" s="26">
        <v>101.06</v>
      </c>
      <c r="BI356" s="26">
        <v>105.19</v>
      </c>
      <c r="BJ356" s="26">
        <v>102.17</v>
      </c>
      <c r="BK356" s="26">
        <v>105.68</v>
      </c>
      <c r="BL356" s="26">
        <v>100.21</v>
      </c>
      <c r="BM356" s="26">
        <v>93.99</v>
      </c>
      <c r="BN356" s="26">
        <v>106.67</v>
      </c>
      <c r="BO356" s="26">
        <v>102.64</v>
      </c>
      <c r="BP356" s="26">
        <v>105</v>
      </c>
      <c r="BQ356" s="26">
        <v>98.23</v>
      </c>
      <c r="BR356" s="26">
        <v>93.38</v>
      </c>
      <c r="BS356" s="26">
        <v>103.52</v>
      </c>
      <c r="BT356" s="26">
        <v>103.59</v>
      </c>
      <c r="BU356" s="26">
        <v>108.67</v>
      </c>
      <c r="BV356" s="26">
        <v>97.79</v>
      </c>
      <c r="BW356" s="26">
        <v>103.98</v>
      </c>
      <c r="BX356" s="26">
        <v>106.17</v>
      </c>
      <c r="CC356" s="26">
        <v>97.96</v>
      </c>
      <c r="CD356" s="26">
        <v>109.67</v>
      </c>
      <c r="CE356" s="26">
        <v>103.51</v>
      </c>
      <c r="CF356" s="26">
        <v>98.48</v>
      </c>
      <c r="CG356" s="26">
        <v>107.57</v>
      </c>
    </row>
    <row r="357" spans="1:85" x14ac:dyDescent="0.3">
      <c r="A357" s="32" t="s">
        <v>583</v>
      </c>
      <c r="B357" s="26">
        <v>98.47</v>
      </c>
      <c r="C357" s="25"/>
      <c r="D357" s="26">
        <v>98.07</v>
      </c>
      <c r="E357" s="26">
        <v>100.93</v>
      </c>
      <c r="F357" s="26">
        <v>96.33</v>
      </c>
      <c r="G357" s="26">
        <v>89.38</v>
      </c>
      <c r="H357" s="26">
        <v>99.53</v>
      </c>
      <c r="I357" s="26">
        <v>105.06</v>
      </c>
      <c r="J357" s="26">
        <v>99.25</v>
      </c>
      <c r="K357" s="26">
        <v>96.33</v>
      </c>
      <c r="L357" s="26">
        <v>93.08</v>
      </c>
      <c r="M357" s="26">
        <v>99.43</v>
      </c>
      <c r="N357" s="26">
        <v>99.1</v>
      </c>
      <c r="O357" s="26">
        <v>102.99</v>
      </c>
      <c r="P357" s="26">
        <v>99.27</v>
      </c>
      <c r="Q357" s="26">
        <v>104.12</v>
      </c>
      <c r="U357" s="26">
        <v>102.43</v>
      </c>
      <c r="V357" s="26">
        <v>100.39</v>
      </c>
      <c r="X357" s="26">
        <v>98.37</v>
      </c>
      <c r="Y357" s="26">
        <v>112.04</v>
      </c>
      <c r="Z357" s="26">
        <v>77.650000000000006</v>
      </c>
      <c r="AA357" s="26">
        <v>100.93</v>
      </c>
      <c r="AB357" s="26">
        <v>95.54</v>
      </c>
      <c r="AC357" s="26">
        <v>84.97</v>
      </c>
      <c r="AD357" s="26">
        <v>98.93</v>
      </c>
      <c r="AE357" s="26">
        <v>77.09</v>
      </c>
      <c r="AF357" s="26">
        <v>99.38</v>
      </c>
      <c r="AG357" s="26">
        <v>87.18</v>
      </c>
      <c r="AH357" s="26">
        <v>84.06</v>
      </c>
      <c r="AI357" s="26">
        <v>114.83</v>
      </c>
      <c r="AJ357" s="26">
        <v>89.25</v>
      </c>
      <c r="AK357" s="26">
        <v>100.56</v>
      </c>
      <c r="AL357" s="26">
        <v>76.010000000000005</v>
      </c>
      <c r="AM357" s="26">
        <v>87.22</v>
      </c>
      <c r="AN357" s="26">
        <v>99.47</v>
      </c>
      <c r="AO357" s="26">
        <v>91.66</v>
      </c>
      <c r="AP357" s="26">
        <v>103.87</v>
      </c>
      <c r="AQ357" s="26">
        <v>99.93</v>
      </c>
      <c r="AR357" s="26">
        <v>105.2</v>
      </c>
      <c r="AS357" s="26">
        <v>104.9</v>
      </c>
      <c r="AT357" s="26">
        <v>99.76</v>
      </c>
      <c r="AU357" s="26">
        <v>89.38</v>
      </c>
      <c r="AV357" s="26">
        <v>98.32</v>
      </c>
      <c r="AW357" s="26">
        <v>100.84</v>
      </c>
      <c r="AX357" s="26">
        <v>105.06</v>
      </c>
      <c r="AY357" s="26">
        <v>96.49</v>
      </c>
      <c r="AZ357" s="26">
        <v>103.5</v>
      </c>
      <c r="BA357" s="26">
        <v>97.82</v>
      </c>
      <c r="BB357" s="26">
        <v>98.49</v>
      </c>
      <c r="BC357" s="26">
        <v>124.36</v>
      </c>
      <c r="BD357" s="26">
        <v>76.59</v>
      </c>
      <c r="BE357" s="26">
        <v>105.99</v>
      </c>
      <c r="BG357" s="26">
        <v>93.08</v>
      </c>
      <c r="BH357" s="26">
        <v>91.5</v>
      </c>
      <c r="BI357" s="26">
        <v>97.27</v>
      </c>
      <c r="BJ357" s="26">
        <v>99.38</v>
      </c>
      <c r="BK357" s="26">
        <v>105.99</v>
      </c>
      <c r="BL357" s="26">
        <v>99.97</v>
      </c>
      <c r="BM357" s="26">
        <v>90.61</v>
      </c>
      <c r="BN357" s="26">
        <v>106.9</v>
      </c>
      <c r="BO357" s="26">
        <v>102.99</v>
      </c>
      <c r="BP357" s="26">
        <v>106.51</v>
      </c>
      <c r="BQ357" s="26">
        <v>98.89</v>
      </c>
      <c r="BR357" s="26">
        <v>87.74</v>
      </c>
      <c r="BS357" s="26">
        <v>105.44</v>
      </c>
      <c r="BT357" s="26">
        <v>98.65</v>
      </c>
      <c r="BU357" s="26">
        <v>105.76</v>
      </c>
      <c r="BV357" s="26">
        <v>96.93</v>
      </c>
      <c r="BW357" s="26">
        <v>100.32</v>
      </c>
      <c r="BX357" s="26">
        <v>102.55</v>
      </c>
      <c r="CC357" s="26">
        <v>97.77</v>
      </c>
      <c r="CD357" s="26">
        <v>107.15</v>
      </c>
      <c r="CE357" s="26">
        <v>84.38</v>
      </c>
      <c r="CF357" s="26">
        <v>98.05</v>
      </c>
      <c r="CG357" s="26">
        <v>107.75</v>
      </c>
    </row>
    <row r="358" spans="1:85" x14ac:dyDescent="0.3">
      <c r="A358" s="32" t="s">
        <v>586</v>
      </c>
      <c r="B358" s="26">
        <v>83.86</v>
      </c>
      <c r="C358" s="25"/>
      <c r="D358" s="26">
        <v>95.6</v>
      </c>
      <c r="E358" s="26">
        <v>99.9</v>
      </c>
      <c r="F358" s="26">
        <v>80.63</v>
      </c>
      <c r="G358" s="26">
        <v>87.13</v>
      </c>
      <c r="H358" s="26">
        <v>84.4</v>
      </c>
      <c r="I358" s="26">
        <v>80.5</v>
      </c>
      <c r="J358" s="26">
        <v>78.37</v>
      </c>
      <c r="K358" s="26">
        <v>68.650000000000006</v>
      </c>
      <c r="L358" s="26">
        <v>47.57</v>
      </c>
      <c r="M358" s="26">
        <v>93.37</v>
      </c>
      <c r="N358" s="26">
        <v>98.85</v>
      </c>
      <c r="O358" s="26">
        <v>98.16</v>
      </c>
      <c r="P358" s="26">
        <v>90.94</v>
      </c>
      <c r="Q358" s="26">
        <v>76.75</v>
      </c>
      <c r="U358" s="26">
        <v>64.23</v>
      </c>
      <c r="V358" s="26">
        <v>61.23</v>
      </c>
      <c r="X358" s="26">
        <v>95.83</v>
      </c>
      <c r="Y358" s="26">
        <v>87.5</v>
      </c>
      <c r="Z358" s="26">
        <v>94.47</v>
      </c>
      <c r="AA358" s="26">
        <v>99.9</v>
      </c>
      <c r="AB358" s="26">
        <v>84.26</v>
      </c>
      <c r="AC358" s="26">
        <v>71.709999999999994</v>
      </c>
      <c r="AD358" s="26">
        <v>69.86</v>
      </c>
      <c r="AE358" s="26">
        <v>67.2</v>
      </c>
      <c r="AF358" s="26">
        <v>71.22</v>
      </c>
      <c r="AG358" s="26">
        <v>81.819999999999993</v>
      </c>
      <c r="AH358" s="26">
        <v>84.65</v>
      </c>
      <c r="AI358" s="26">
        <v>118.06</v>
      </c>
      <c r="AJ358" s="26">
        <v>72.48</v>
      </c>
      <c r="AK358" s="26">
        <v>68.52</v>
      </c>
      <c r="AL358" s="26">
        <v>51.61</v>
      </c>
      <c r="AM358" s="26">
        <v>73.73</v>
      </c>
      <c r="AN358" s="26">
        <v>79.52</v>
      </c>
      <c r="AO358" s="26">
        <v>79.349999999999994</v>
      </c>
      <c r="AP358" s="26">
        <v>78.430000000000007</v>
      </c>
      <c r="AQ358" s="26">
        <v>75.8</v>
      </c>
      <c r="AR358" s="26">
        <v>88.7</v>
      </c>
      <c r="AS358" s="26">
        <v>77.650000000000006</v>
      </c>
      <c r="AT358" s="26">
        <v>82.42</v>
      </c>
      <c r="AU358" s="26">
        <v>87.13</v>
      </c>
      <c r="AV358" s="26">
        <v>85.46</v>
      </c>
      <c r="AW358" s="26">
        <v>83.3</v>
      </c>
      <c r="AX358" s="26">
        <v>80.5</v>
      </c>
      <c r="AY358" s="26">
        <v>55.2</v>
      </c>
      <c r="AZ358" s="26">
        <v>84.39</v>
      </c>
      <c r="BA358" s="26">
        <v>79.19</v>
      </c>
      <c r="BB358" s="26">
        <v>71.900000000000006</v>
      </c>
      <c r="BC358" s="26">
        <v>110.66</v>
      </c>
      <c r="BD358" s="26">
        <v>31.03</v>
      </c>
      <c r="BE358" s="26">
        <v>86.03</v>
      </c>
      <c r="BG358" s="26">
        <v>47.57</v>
      </c>
      <c r="BH358" s="26">
        <v>82.04</v>
      </c>
      <c r="BI358" s="26">
        <v>70.150000000000006</v>
      </c>
      <c r="BJ358" s="26">
        <v>102.28</v>
      </c>
      <c r="BK358" s="26">
        <v>106.2</v>
      </c>
      <c r="BL358" s="26">
        <v>99.44</v>
      </c>
      <c r="BM358" s="26">
        <v>90.88</v>
      </c>
      <c r="BN358" s="26">
        <v>106.71</v>
      </c>
      <c r="BO358" s="26">
        <v>98.16</v>
      </c>
      <c r="BP358" s="26">
        <v>99.5</v>
      </c>
      <c r="BQ358" s="26">
        <v>83.18</v>
      </c>
      <c r="BR358" s="26">
        <v>90.15</v>
      </c>
      <c r="BS358" s="26">
        <v>83.86</v>
      </c>
      <c r="BT358" s="26">
        <v>71.86</v>
      </c>
      <c r="BU358" s="26">
        <v>74.5</v>
      </c>
      <c r="BV358" s="26">
        <v>69.930000000000007</v>
      </c>
      <c r="BW358" s="26">
        <v>66.489999999999995</v>
      </c>
      <c r="BX358" s="26">
        <v>84.77</v>
      </c>
      <c r="CC358" s="26">
        <v>62.13</v>
      </c>
      <c r="CD358" s="26">
        <v>66.38</v>
      </c>
      <c r="CE358" s="26">
        <v>79.489999999999995</v>
      </c>
      <c r="CF358" s="26">
        <v>68.34</v>
      </c>
      <c r="CG358" s="26">
        <v>51.11</v>
      </c>
    </row>
    <row r="359" spans="1:85" x14ac:dyDescent="0.3">
      <c r="A359" s="32" t="s">
        <v>589</v>
      </c>
      <c r="B359" s="26">
        <v>89.72</v>
      </c>
      <c r="C359" s="25"/>
      <c r="D359" s="26">
        <v>99.54</v>
      </c>
      <c r="E359" s="26">
        <v>94.13</v>
      </c>
      <c r="F359" s="26">
        <v>87.3</v>
      </c>
      <c r="G359" s="26">
        <v>95.55</v>
      </c>
      <c r="H359" s="26">
        <v>95.72</v>
      </c>
      <c r="I359" s="26">
        <v>94.59</v>
      </c>
      <c r="J359" s="26">
        <v>87.98</v>
      </c>
      <c r="K359" s="26">
        <v>77.260000000000005</v>
      </c>
      <c r="L359" s="26">
        <v>61.36</v>
      </c>
      <c r="M359" s="26">
        <v>99.63</v>
      </c>
      <c r="N359" s="26">
        <v>99.26</v>
      </c>
      <c r="O359" s="26">
        <v>100.25</v>
      </c>
      <c r="P359" s="26">
        <v>95.36</v>
      </c>
      <c r="Q359" s="26">
        <v>76.739999999999995</v>
      </c>
      <c r="U359" s="26">
        <v>66.09</v>
      </c>
      <c r="V359" s="26">
        <v>84.52</v>
      </c>
      <c r="X359" s="26">
        <v>99.42</v>
      </c>
      <c r="Y359" s="26">
        <v>110.9</v>
      </c>
      <c r="Z359" s="26">
        <v>95.97</v>
      </c>
      <c r="AA359" s="26">
        <v>94.13</v>
      </c>
      <c r="AB359" s="26">
        <v>90.4</v>
      </c>
      <c r="AC359" s="26">
        <v>65.400000000000006</v>
      </c>
      <c r="AD359" s="26">
        <v>67.83</v>
      </c>
      <c r="AE359" s="26">
        <v>99.2</v>
      </c>
      <c r="AF359" s="26">
        <v>57.4</v>
      </c>
      <c r="AG359" s="26">
        <v>96.74</v>
      </c>
      <c r="AH359" s="26">
        <v>82.8</v>
      </c>
      <c r="AI359" s="26">
        <v>118.45</v>
      </c>
      <c r="AJ359" s="26">
        <v>84.64</v>
      </c>
      <c r="AK359" s="26">
        <v>90.63</v>
      </c>
      <c r="AL359" s="26">
        <v>74.58</v>
      </c>
      <c r="AM359" s="26">
        <v>73.430000000000007</v>
      </c>
      <c r="AN359" s="26">
        <v>99.04</v>
      </c>
      <c r="AO359" s="26">
        <v>81.150000000000006</v>
      </c>
      <c r="AP359" s="26">
        <v>90.61</v>
      </c>
      <c r="AQ359" s="26">
        <v>82.62</v>
      </c>
      <c r="AR359" s="26">
        <v>87.02</v>
      </c>
      <c r="AS359" s="26">
        <v>90.61</v>
      </c>
      <c r="AT359" s="26">
        <v>93.16</v>
      </c>
      <c r="AU359" s="26">
        <v>95.55</v>
      </c>
      <c r="AV359" s="26">
        <v>92.89</v>
      </c>
      <c r="AW359" s="26">
        <v>98.76</v>
      </c>
      <c r="AX359" s="26">
        <v>94.59</v>
      </c>
      <c r="AY359" s="26">
        <v>77.540000000000006</v>
      </c>
      <c r="AZ359" s="26">
        <v>96.94</v>
      </c>
      <c r="BA359" s="26">
        <v>85.66</v>
      </c>
      <c r="BB359" s="26">
        <v>78.349999999999994</v>
      </c>
      <c r="BC359" s="26">
        <v>135.77000000000001</v>
      </c>
      <c r="BD359" s="26">
        <v>42.39</v>
      </c>
      <c r="BE359" s="26">
        <v>92.43</v>
      </c>
      <c r="BG359" s="26">
        <v>61.36</v>
      </c>
      <c r="BH359" s="26">
        <v>89.71</v>
      </c>
      <c r="BI359" s="26">
        <v>91.19</v>
      </c>
      <c r="BJ359" s="26">
        <v>103.49</v>
      </c>
      <c r="BK359" s="26">
        <v>106.19</v>
      </c>
      <c r="BL359" s="26">
        <v>100.36</v>
      </c>
      <c r="BM359" s="26">
        <v>90.76</v>
      </c>
      <c r="BN359" s="26">
        <v>106.59</v>
      </c>
      <c r="BO359" s="26">
        <v>100.25</v>
      </c>
      <c r="BP359" s="26">
        <v>106.03</v>
      </c>
      <c r="BQ359" s="26">
        <v>90.54</v>
      </c>
      <c r="BR359" s="26">
        <v>89.49</v>
      </c>
      <c r="BS359" s="26">
        <v>84.35</v>
      </c>
      <c r="BT359" s="26">
        <v>79.349999999999994</v>
      </c>
      <c r="BU359" s="26">
        <v>71.28</v>
      </c>
      <c r="BV359" s="26">
        <v>63.41</v>
      </c>
      <c r="BW359" s="26">
        <v>60.27</v>
      </c>
      <c r="BX359" s="26">
        <v>93.8</v>
      </c>
      <c r="CC359" s="26">
        <v>58.4</v>
      </c>
      <c r="CD359" s="26">
        <v>73.790000000000006</v>
      </c>
      <c r="CE359" s="26">
        <v>94.58</v>
      </c>
      <c r="CF359" s="26">
        <v>83.73</v>
      </c>
      <c r="CG359" s="26">
        <v>80.75</v>
      </c>
    </row>
  </sheetData>
  <hyperlinks>
    <hyperlink ref="A1" location="Contents!A1" display="Return to contents" xr:uid="{C3FBADE9-9AB6-4BC8-8F0B-27236570C8A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58"/>
  <sheetViews>
    <sheetView workbookViewId="0">
      <pane xSplit="1" ySplit="3" topLeftCell="B19" activePane="bottomRight" state="frozen"/>
      <selection pane="topRight" activeCell="B1" sqref="B1"/>
      <selection pane="bottomLeft" activeCell="A4" sqref="A4"/>
      <selection pane="bottomRight" activeCell="K62" sqref="K62"/>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585</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5">
        <f ca="1">GEOMEAN(OFFSET(B$76,$O4,0,4,1))</f>
        <v>20.98480871732529</v>
      </c>
      <c r="C4" s="25">
        <f t="shared" ref="C4:N19" ca="1" si="0">GEOMEAN(OFFSET(C$76,$O4,0,4,1))</f>
        <v>7.2416179040872102</v>
      </c>
      <c r="D4" s="25">
        <f t="shared" ca="1" si="0"/>
        <v>14.407935756880669</v>
      </c>
      <c r="E4" s="25">
        <f t="shared" ca="1" si="0"/>
        <v>16.696445074162177</v>
      </c>
      <c r="F4" s="25">
        <f ca="1">IFERROR(GEOMEAN(OFFSET(F$76,$O4,0,4,1)),0)</f>
        <v>0</v>
      </c>
      <c r="G4" s="25">
        <f t="shared" ca="1" si="0"/>
        <v>0.84210486677732088</v>
      </c>
      <c r="H4" s="25">
        <f t="shared" ca="1" si="0"/>
        <v>33.504002179852399</v>
      </c>
      <c r="I4" s="25">
        <f t="shared" ca="1" si="0"/>
        <v>10.461988266469977</v>
      </c>
      <c r="J4" s="25">
        <f t="shared" ca="1" si="0"/>
        <v>0.3</v>
      </c>
      <c r="K4" s="25">
        <f t="shared" ca="1" si="0"/>
        <v>0.61634644681117812</v>
      </c>
      <c r="L4" s="25">
        <f t="shared" ca="1" si="0"/>
        <v>0.32</v>
      </c>
      <c r="M4" s="25">
        <f ca="1">IFERROR(GEOMEAN(OFFSET(M$76,$O4,0,4,1)),0)</f>
        <v>0</v>
      </c>
      <c r="N4" s="25">
        <f t="shared" ca="1" si="0"/>
        <v>1.1299999999999999</v>
      </c>
      <c r="O4" s="25">
        <f>0</f>
        <v>0</v>
      </c>
      <c r="P4" s="25">
        <f ca="1">GEOMEAN(OFFSET(P$76,$O4,0,4,1))</f>
        <v>15.169192436159825</v>
      </c>
    </row>
    <row r="5" spans="1:16" x14ac:dyDescent="0.3">
      <c r="A5" s="24">
        <v>1951</v>
      </c>
      <c r="B5" s="25">
        <f t="shared" ref="B5:N36" ca="1" si="1">GEOMEAN(OFFSET(B$76,$O5,0,4,1))</f>
        <v>21.257404280507988</v>
      </c>
      <c r="C5" s="25">
        <f t="shared" ca="1" si="0"/>
        <v>7.5721287914052686</v>
      </c>
      <c r="D5" s="25">
        <f t="shared" ca="1" si="0"/>
        <v>15.106868028120335</v>
      </c>
      <c r="E5" s="25">
        <f t="shared" ca="1" si="0"/>
        <v>17.109919560286585</v>
      </c>
      <c r="F5" s="25">
        <f t="shared" ref="F5:F68" ca="1" si="2">IFERROR(GEOMEAN(OFFSET(F$76,$O5,0,4,1)),0)</f>
        <v>0</v>
      </c>
      <c r="G5" s="25">
        <f t="shared" ca="1" si="0"/>
        <v>0.93461214249416158</v>
      </c>
      <c r="H5" s="25">
        <f t="shared" ca="1" si="0"/>
        <v>35.403239201680435</v>
      </c>
      <c r="I5" s="25">
        <f t="shared" ca="1" si="0"/>
        <v>12.999883978419506</v>
      </c>
      <c r="J5" s="25">
        <f t="shared" ca="1" si="0"/>
        <v>0.3</v>
      </c>
      <c r="K5" s="25">
        <f t="shared" ca="1" si="0"/>
        <v>0.88152399365202239</v>
      </c>
      <c r="L5" s="25">
        <f t="shared" ca="1" si="0"/>
        <v>0.32</v>
      </c>
      <c r="M5" s="25">
        <f t="shared" ref="M5:M68" ca="1" si="3">IFERROR(GEOMEAN(OFFSET(M$76,$O5,0,4,1)),0)</f>
        <v>0</v>
      </c>
      <c r="N5" s="25">
        <f t="shared" ca="1" si="0"/>
        <v>1.1299999999999999</v>
      </c>
      <c r="O5" s="25">
        <f>O4+4</f>
        <v>4</v>
      </c>
      <c r="P5" s="25">
        <f t="shared" ref="P5:P68" ca="1" si="4">GEOMEAN(OFFSET(P$76,$O5,0,4,1))</f>
        <v>15.729263722661813</v>
      </c>
    </row>
    <row r="6" spans="1:16" x14ac:dyDescent="0.3">
      <c r="A6" s="24">
        <v>1952</v>
      </c>
      <c r="B6" s="25">
        <f t="shared" ca="1" si="1"/>
        <v>21.512353162105352</v>
      </c>
      <c r="C6" s="25">
        <f t="shared" ca="1" si="0"/>
        <v>7.8544896594422937</v>
      </c>
      <c r="D6" s="25">
        <f t="shared" ca="1" si="0"/>
        <v>15.517071168794097</v>
      </c>
      <c r="E6" s="25">
        <f t="shared" ca="1" si="0"/>
        <v>17.21745594296824</v>
      </c>
      <c r="F6" s="25">
        <f t="shared" ca="1" si="2"/>
        <v>0</v>
      </c>
      <c r="G6" s="25">
        <f t="shared" ca="1" si="0"/>
        <v>1.0468487619889375</v>
      </c>
      <c r="H6" s="25">
        <f t="shared" ca="1" si="0"/>
        <v>37.15015594023312</v>
      </c>
      <c r="I6" s="25">
        <f t="shared" ca="1" si="0"/>
        <v>15.031558614361312</v>
      </c>
      <c r="J6" s="25">
        <f t="shared" ca="1" si="0"/>
        <v>0.3</v>
      </c>
      <c r="K6" s="25">
        <f t="shared" ca="1" si="0"/>
        <v>1.1403284409178058</v>
      </c>
      <c r="L6" s="25">
        <f t="shared" ca="1" si="0"/>
        <v>0.32</v>
      </c>
      <c r="M6" s="25">
        <f t="shared" ca="1" si="3"/>
        <v>0</v>
      </c>
      <c r="N6" s="25">
        <f t="shared" ca="1" si="0"/>
        <v>1.1299999999999999</v>
      </c>
      <c r="O6" s="25">
        <f t="shared" ref="O6:O69" si="5">O5+4</f>
        <v>8</v>
      </c>
      <c r="P6" s="25">
        <f t="shared" ca="1" si="4"/>
        <v>16.209566611915996</v>
      </c>
    </row>
    <row r="7" spans="1:16" x14ac:dyDescent="0.3">
      <c r="A7" s="24">
        <v>1953</v>
      </c>
      <c r="B7" s="25">
        <f t="shared" ca="1" si="1"/>
        <v>21.834768144663027</v>
      </c>
      <c r="C7" s="25">
        <f t="shared" ca="1" si="0"/>
        <v>8.2366311930969029</v>
      </c>
      <c r="D7" s="25">
        <f t="shared" ca="1" si="0"/>
        <v>16.056540061301757</v>
      </c>
      <c r="E7" s="25">
        <f t="shared" ca="1" si="0"/>
        <v>17.469709629170286</v>
      </c>
      <c r="F7" s="25">
        <f t="shared" ca="1" si="2"/>
        <v>0</v>
      </c>
      <c r="G7" s="25">
        <f t="shared" ca="1" si="0"/>
        <v>1.1893904364537278</v>
      </c>
      <c r="H7" s="25">
        <f t="shared" ca="1" si="0"/>
        <v>38.570480693057625</v>
      </c>
      <c r="I7" s="25">
        <f t="shared" ca="1" si="0"/>
        <v>16.624963669307345</v>
      </c>
      <c r="J7" s="25">
        <f t="shared" ca="1" si="0"/>
        <v>0.3</v>
      </c>
      <c r="K7" s="25">
        <f t="shared" ca="1" si="0"/>
        <v>1.4075663551505582</v>
      </c>
      <c r="L7" s="25">
        <f t="shared" ca="1" si="0"/>
        <v>0.32</v>
      </c>
      <c r="M7" s="25">
        <f t="shared" ca="1" si="3"/>
        <v>0</v>
      </c>
      <c r="N7" s="25">
        <f t="shared" ca="1" si="0"/>
        <v>1.1299999999999999</v>
      </c>
      <c r="O7" s="25">
        <f t="shared" si="5"/>
        <v>12</v>
      </c>
      <c r="P7" s="25">
        <f t="shared" ca="1" si="4"/>
        <v>16.65696825714107</v>
      </c>
    </row>
    <row r="8" spans="1:16" x14ac:dyDescent="0.3">
      <c r="A8" s="24">
        <v>1954</v>
      </c>
      <c r="B8" s="25">
        <f t="shared" ca="1" si="1"/>
        <v>22.242115240072696</v>
      </c>
      <c r="C8" s="25">
        <f t="shared" ca="1" si="0"/>
        <v>8.691515636695593</v>
      </c>
      <c r="D8" s="25">
        <f t="shared" ca="1" si="0"/>
        <v>16.656547519052371</v>
      </c>
      <c r="E8" s="25">
        <f t="shared" ca="1" si="0"/>
        <v>17.889442913146969</v>
      </c>
      <c r="F8" s="25">
        <f t="shared" ca="1" si="2"/>
        <v>0</v>
      </c>
      <c r="G8" s="25">
        <f t="shared" ca="1" si="0"/>
        <v>1.3218517170490647</v>
      </c>
      <c r="H8" s="25">
        <f t="shared" ca="1" si="0"/>
        <v>40.1569867492246</v>
      </c>
      <c r="I8" s="25">
        <f t="shared" ca="1" si="0"/>
        <v>17.58421347168569</v>
      </c>
      <c r="J8" s="25">
        <f t="shared" ca="1" si="0"/>
        <v>0.3</v>
      </c>
      <c r="K8" s="25">
        <f t="shared" ca="1" si="0"/>
        <v>1.6908344453795863</v>
      </c>
      <c r="L8" s="25">
        <f t="shared" ca="1" si="0"/>
        <v>0.32</v>
      </c>
      <c r="M8" s="25">
        <f t="shared" ca="1" si="3"/>
        <v>0</v>
      </c>
      <c r="N8" s="25">
        <f t="shared" ca="1" si="0"/>
        <v>1.1299999999999999</v>
      </c>
      <c r="O8" s="25">
        <f t="shared" si="5"/>
        <v>16</v>
      </c>
      <c r="P8" s="25">
        <f t="shared" ca="1" si="4"/>
        <v>17.189181546216815</v>
      </c>
    </row>
    <row r="9" spans="1:16" x14ac:dyDescent="0.3">
      <c r="A9" s="24">
        <v>1955</v>
      </c>
      <c r="B9" s="25">
        <f t="shared" ca="1" si="1"/>
        <v>22.796770702097437</v>
      </c>
      <c r="C9" s="25">
        <f t="shared" ca="1" si="0"/>
        <v>9.1739521833985318</v>
      </c>
      <c r="D9" s="25">
        <f t="shared" ca="1" si="0"/>
        <v>17.534765276041487</v>
      </c>
      <c r="E9" s="25">
        <f t="shared" ca="1" si="0"/>
        <v>18.591058964976973</v>
      </c>
      <c r="F9" s="25">
        <f t="shared" ca="1" si="2"/>
        <v>0</v>
      </c>
      <c r="G9" s="25">
        <f t="shared" ca="1" si="0"/>
        <v>1.5036946471537285</v>
      </c>
      <c r="H9" s="25">
        <f t="shared" ca="1" si="0"/>
        <v>42.016713146002466</v>
      </c>
      <c r="I9" s="25">
        <f t="shared" ca="1" si="0"/>
        <v>17.944904615441413</v>
      </c>
      <c r="J9" s="25">
        <f t="shared" ca="1" si="0"/>
        <v>0.62571200798280657</v>
      </c>
      <c r="K9" s="25">
        <f t="shared" ca="1" si="0"/>
        <v>1.941222749812737</v>
      </c>
      <c r="L9" s="25">
        <f t="shared" ca="1" si="0"/>
        <v>0.32</v>
      </c>
      <c r="M9" s="25">
        <f t="shared" ca="1" si="3"/>
        <v>0</v>
      </c>
      <c r="N9" s="25">
        <f t="shared" ca="1" si="0"/>
        <v>1.1299999999999999</v>
      </c>
      <c r="O9" s="25">
        <f t="shared" si="5"/>
        <v>20</v>
      </c>
      <c r="P9" s="25">
        <f t="shared" ca="1" si="4"/>
        <v>17.876197744306129</v>
      </c>
    </row>
    <row r="10" spans="1:16" x14ac:dyDescent="0.3">
      <c r="A10" s="24">
        <v>1956</v>
      </c>
      <c r="B10" s="25">
        <f t="shared" ca="1" si="1"/>
        <v>23.54636266815201</v>
      </c>
      <c r="C10" s="25">
        <f t="shared" ca="1" si="0"/>
        <v>9.6863587083276332</v>
      </c>
      <c r="D10" s="25">
        <f t="shared" ca="1" si="0"/>
        <v>18.694742900303289</v>
      </c>
      <c r="E10" s="25">
        <f t="shared" ca="1" si="0"/>
        <v>19.376219639490802</v>
      </c>
      <c r="F10" s="25">
        <f t="shared" ca="1" si="2"/>
        <v>0</v>
      </c>
      <c r="G10" s="25">
        <f t="shared" ca="1" si="0"/>
        <v>1.7289443990627142</v>
      </c>
      <c r="H10" s="25">
        <f t="shared" ca="1" si="0"/>
        <v>43.854497488727951</v>
      </c>
      <c r="I10" s="25">
        <f t="shared" ca="1" si="0"/>
        <v>18.376618116861362</v>
      </c>
      <c r="J10" s="25">
        <f t="shared" ca="1" si="0"/>
        <v>1.6652387367624948</v>
      </c>
      <c r="K10" s="25">
        <f t="shared" ca="1" si="0"/>
        <v>2.2012213717030926</v>
      </c>
      <c r="L10" s="25">
        <f t="shared" ca="1" si="0"/>
        <v>0.32</v>
      </c>
      <c r="M10" s="25">
        <f t="shared" ca="1" si="3"/>
        <v>0</v>
      </c>
      <c r="N10" s="25">
        <f t="shared" ca="1" si="0"/>
        <v>1.1299999999999999</v>
      </c>
      <c r="O10" s="25">
        <f t="shared" si="5"/>
        <v>24</v>
      </c>
      <c r="P10" s="25">
        <f t="shared" ca="1" si="4"/>
        <v>18.678524321177168</v>
      </c>
    </row>
    <row r="11" spans="1:16" x14ac:dyDescent="0.3">
      <c r="A11" s="24">
        <v>1957</v>
      </c>
      <c r="B11" s="25">
        <f t="shared" ca="1" si="1"/>
        <v>24.401293925628735</v>
      </c>
      <c r="C11" s="25">
        <f t="shared" ca="1" si="0"/>
        <v>10.263629845094497</v>
      </c>
      <c r="D11" s="25">
        <f t="shared" ca="1" si="0"/>
        <v>19.728175175056823</v>
      </c>
      <c r="E11" s="25">
        <f t="shared" ca="1" si="0"/>
        <v>20.434228736968034</v>
      </c>
      <c r="F11" s="25">
        <f t="shared" ca="1" si="2"/>
        <v>0</v>
      </c>
      <c r="G11" s="25">
        <f t="shared" ca="1" si="0"/>
        <v>1.9415918580178486</v>
      </c>
      <c r="H11" s="25">
        <f t="shared" ca="1" si="0"/>
        <v>45.798991734089306</v>
      </c>
      <c r="I11" s="25">
        <f t="shared" ca="1" si="0"/>
        <v>18.967001163513842</v>
      </c>
      <c r="J11" s="25">
        <f t="shared" ca="1" si="0"/>
        <v>2.5728553428762249</v>
      </c>
      <c r="K11" s="25">
        <f t="shared" ca="1" si="0"/>
        <v>2.4564868918627418</v>
      </c>
      <c r="L11" s="25">
        <f t="shared" ca="1" si="0"/>
        <v>0.32</v>
      </c>
      <c r="M11" s="25">
        <f t="shared" ca="1" si="3"/>
        <v>0</v>
      </c>
      <c r="N11" s="25">
        <f t="shared" ca="1" si="0"/>
        <v>1.1299999999999999</v>
      </c>
      <c r="O11" s="25">
        <f t="shared" si="5"/>
        <v>28</v>
      </c>
      <c r="P11" s="25">
        <f t="shared" ca="1" si="4"/>
        <v>19.563309953688307</v>
      </c>
    </row>
    <row r="12" spans="1:16" x14ac:dyDescent="0.3">
      <c r="A12" s="24">
        <v>1958</v>
      </c>
      <c r="B12" s="25">
        <f t="shared" ca="1" si="1"/>
        <v>25.258866728387435</v>
      </c>
      <c r="C12" s="25">
        <f t="shared" ca="1" si="0"/>
        <v>10.836416726235512</v>
      </c>
      <c r="D12" s="25">
        <f t="shared" ca="1" si="0"/>
        <v>20.712960370362534</v>
      </c>
      <c r="E12" s="25">
        <f t="shared" ca="1" si="0"/>
        <v>21.82904567303002</v>
      </c>
      <c r="F12" s="25">
        <f t="shared" ca="1" si="2"/>
        <v>0</v>
      </c>
      <c r="G12" s="25">
        <f t="shared" ca="1" si="0"/>
        <v>2.1540888622649166</v>
      </c>
      <c r="H12" s="25">
        <f t="shared" ca="1" si="0"/>
        <v>47.754620754803732</v>
      </c>
      <c r="I12" s="25">
        <f t="shared" ca="1" si="0"/>
        <v>19.382276233840923</v>
      </c>
      <c r="J12" s="25">
        <f t="shared" ca="1" si="0"/>
        <v>3.3725850124796448</v>
      </c>
      <c r="K12" s="25">
        <f t="shared" ca="1" si="0"/>
        <v>2.7189977197210689</v>
      </c>
      <c r="L12" s="25">
        <f t="shared" ca="1" si="0"/>
        <v>0.32</v>
      </c>
      <c r="M12" s="25">
        <f t="shared" ca="1" si="3"/>
        <v>0</v>
      </c>
      <c r="N12" s="25">
        <f t="shared" ca="1" si="0"/>
        <v>1.1299999999999999</v>
      </c>
      <c r="O12" s="25">
        <f t="shared" si="5"/>
        <v>32</v>
      </c>
      <c r="P12" s="25">
        <f t="shared" ca="1" si="4"/>
        <v>20.468522106012397</v>
      </c>
    </row>
    <row r="13" spans="1:16" x14ac:dyDescent="0.3">
      <c r="A13" s="24">
        <v>1959</v>
      </c>
      <c r="B13" s="25">
        <f t="shared" ca="1" si="1"/>
        <v>26.146088024652617</v>
      </c>
      <c r="C13" s="25">
        <f t="shared" ca="1" si="0"/>
        <v>11.398925323105159</v>
      </c>
      <c r="D13" s="25">
        <f t="shared" ca="1" si="0"/>
        <v>21.881889477552015</v>
      </c>
      <c r="E13" s="25">
        <f t="shared" ca="1" si="0"/>
        <v>23.191063687748965</v>
      </c>
      <c r="F13" s="25">
        <f t="shared" ca="1" si="2"/>
        <v>0</v>
      </c>
      <c r="G13" s="25">
        <f t="shared" ca="1" si="0"/>
        <v>2.4061164223600855</v>
      </c>
      <c r="H13" s="25">
        <f t="shared" ca="1" si="0"/>
        <v>49.662099661976917</v>
      </c>
      <c r="I13" s="25">
        <f t="shared" ca="1" si="0"/>
        <v>19.761667061264657</v>
      </c>
      <c r="J13" s="25">
        <f t="shared" ca="1" si="0"/>
        <v>4.1884179077302441</v>
      </c>
      <c r="K13" s="25">
        <f t="shared" ca="1" si="0"/>
        <v>2.9741383861953632</v>
      </c>
      <c r="L13" s="25">
        <f t="shared" ca="1" si="0"/>
        <v>0.32</v>
      </c>
      <c r="M13" s="25">
        <f t="shared" ca="1" si="3"/>
        <v>0</v>
      </c>
      <c r="N13" s="25">
        <f t="shared" ca="1" si="0"/>
        <v>1.1299999999999999</v>
      </c>
      <c r="O13" s="25">
        <f t="shared" si="5"/>
        <v>36</v>
      </c>
      <c r="P13" s="25">
        <f t="shared" ca="1" si="4"/>
        <v>21.370857426572663</v>
      </c>
    </row>
    <row r="14" spans="1:16" x14ac:dyDescent="0.3">
      <c r="A14" s="24">
        <v>1960</v>
      </c>
      <c r="B14" s="25">
        <f t="shared" ca="1" si="1"/>
        <v>27.250252937296761</v>
      </c>
      <c r="C14" s="25">
        <f t="shared" ca="1" si="0"/>
        <v>11.934114923081584</v>
      </c>
      <c r="D14" s="25">
        <f t="shared" ca="1" si="0"/>
        <v>23.404923878387322</v>
      </c>
      <c r="E14" s="25">
        <f t="shared" ca="1" si="0"/>
        <v>24.97685235416963</v>
      </c>
      <c r="F14" s="25">
        <f t="shared" ca="1" si="2"/>
        <v>0</v>
      </c>
      <c r="G14" s="25">
        <f t="shared" ca="1" si="0"/>
        <v>2.7085230677115191</v>
      </c>
      <c r="H14" s="25">
        <f t="shared" ca="1" si="0"/>
        <v>51.599311074692153</v>
      </c>
      <c r="I14" s="25">
        <f t="shared" ca="1" si="0"/>
        <v>21.014449770187952</v>
      </c>
      <c r="J14" s="25">
        <f t="shared" ca="1" si="0"/>
        <v>5.0392118379657109</v>
      </c>
      <c r="K14" s="25">
        <f t="shared" ca="1" si="0"/>
        <v>3.2490512073587898</v>
      </c>
      <c r="L14" s="25">
        <f t="shared" ca="1" si="0"/>
        <v>0.32</v>
      </c>
      <c r="M14" s="25">
        <f t="shared" ca="1" si="3"/>
        <v>0</v>
      </c>
      <c r="N14" s="25">
        <f t="shared" ca="1" si="0"/>
        <v>1.1299999999999999</v>
      </c>
      <c r="O14" s="25">
        <f t="shared" si="5"/>
        <v>40</v>
      </c>
      <c r="P14" s="25">
        <f t="shared" ca="1" si="4"/>
        <v>22.387873469197167</v>
      </c>
    </row>
    <row r="15" spans="1:16" x14ac:dyDescent="0.3">
      <c r="A15" s="24">
        <v>1961</v>
      </c>
      <c r="B15" s="25">
        <f t="shared" ca="1" si="1"/>
        <v>28.614653586464669</v>
      </c>
      <c r="C15" s="25">
        <f t="shared" ca="1" si="0"/>
        <v>12.471475229902394</v>
      </c>
      <c r="D15" s="25">
        <f t="shared" ca="1" si="0"/>
        <v>25.363079454690677</v>
      </c>
      <c r="E15" s="25">
        <f t="shared" ca="1" si="0"/>
        <v>26.64240912536717</v>
      </c>
      <c r="F15" s="25">
        <f t="shared" ca="1" si="2"/>
        <v>0</v>
      </c>
      <c r="G15" s="25">
        <f t="shared" ca="1" si="0"/>
        <v>3.0949232075400035</v>
      </c>
      <c r="H15" s="25">
        <f t="shared" ca="1" si="0"/>
        <v>54.012382045773386</v>
      </c>
      <c r="I15" s="25">
        <f t="shared" ca="1" si="0"/>
        <v>22.529943089844437</v>
      </c>
      <c r="J15" s="25">
        <f t="shared" ca="1" si="0"/>
        <v>5.9076957332429281</v>
      </c>
      <c r="K15" s="25">
        <f t="shared" ca="1" si="0"/>
        <v>3.494552867550019</v>
      </c>
      <c r="L15" s="25">
        <f t="shared" ca="1" si="0"/>
        <v>0.32</v>
      </c>
      <c r="M15" s="25">
        <f t="shared" ca="1" si="3"/>
        <v>0</v>
      </c>
      <c r="N15" s="25">
        <f t="shared" ca="1" si="0"/>
        <v>1.1299999999999999</v>
      </c>
      <c r="O15" s="25">
        <f t="shared" si="5"/>
        <v>44</v>
      </c>
      <c r="P15" s="25">
        <f t="shared" ca="1" si="4"/>
        <v>23.567547679473371</v>
      </c>
    </row>
    <row r="16" spans="1:16" x14ac:dyDescent="0.3">
      <c r="A16" s="24">
        <v>1962</v>
      </c>
      <c r="B16" s="25">
        <f t="shared" ca="1" si="1"/>
        <v>30.012811008939394</v>
      </c>
      <c r="C16" s="25">
        <f t="shared" ca="1" si="0"/>
        <v>13.059005828859256</v>
      </c>
      <c r="D16" s="25">
        <f t="shared" ca="1" si="0"/>
        <v>27.461646052002695</v>
      </c>
      <c r="E16" s="25">
        <f t="shared" ca="1" si="0"/>
        <v>27.402276101849463</v>
      </c>
      <c r="F16" s="25">
        <f t="shared" ca="1" si="2"/>
        <v>0</v>
      </c>
      <c r="G16" s="25">
        <f t="shared" ca="1" si="0"/>
        <v>3.5646738782041747</v>
      </c>
      <c r="H16" s="25">
        <f t="shared" ca="1" si="0"/>
        <v>56.45427922084086</v>
      </c>
      <c r="I16" s="25">
        <f t="shared" ca="1" si="0"/>
        <v>23.615669106163399</v>
      </c>
      <c r="J16" s="25">
        <f t="shared" ca="1" si="0"/>
        <v>6.7141712384443748</v>
      </c>
      <c r="K16" s="25">
        <f t="shared" ca="1" si="0"/>
        <v>3.6970246276500522</v>
      </c>
      <c r="L16" s="25">
        <f t="shared" ca="1" si="0"/>
        <v>0.32</v>
      </c>
      <c r="M16" s="25">
        <f t="shared" ca="1" si="3"/>
        <v>0</v>
      </c>
      <c r="N16" s="25">
        <f t="shared" ca="1" si="0"/>
        <v>1.1299999999999999</v>
      </c>
      <c r="O16" s="25">
        <f t="shared" si="5"/>
        <v>48</v>
      </c>
      <c r="P16" s="25">
        <f t="shared" ca="1" si="4"/>
        <v>24.683414393558607</v>
      </c>
    </row>
    <row r="17" spans="1:16" x14ac:dyDescent="0.3">
      <c r="A17" s="24">
        <v>1963</v>
      </c>
      <c r="B17" s="25">
        <f t="shared" ca="1" si="1"/>
        <v>31.195940392328758</v>
      </c>
      <c r="C17" s="25">
        <f t="shared" ca="1" si="0"/>
        <v>13.584268888760299</v>
      </c>
      <c r="D17" s="25">
        <f t="shared" ca="1" si="0"/>
        <v>29.385381099157996</v>
      </c>
      <c r="E17" s="25">
        <f t="shared" ca="1" si="0"/>
        <v>27.958961809407167</v>
      </c>
      <c r="F17" s="25">
        <f t="shared" ca="1" si="2"/>
        <v>0</v>
      </c>
      <c r="G17" s="25">
        <f t="shared" ca="1" si="0"/>
        <v>4.1651440595236</v>
      </c>
      <c r="H17" s="25">
        <f t="shared" ca="1" si="0"/>
        <v>58.544466837511045</v>
      </c>
      <c r="I17" s="25">
        <f t="shared" ca="1" si="0"/>
        <v>24.78257638910101</v>
      </c>
      <c r="J17" s="25">
        <f t="shared" ca="1" si="0"/>
        <v>7.3879933032050102</v>
      </c>
      <c r="K17" s="25">
        <f t="shared" ca="1" si="0"/>
        <v>3.8921439594075435</v>
      </c>
      <c r="L17" s="25">
        <f t="shared" ca="1" si="0"/>
        <v>0.32</v>
      </c>
      <c r="M17" s="25">
        <f t="shared" ca="1" si="3"/>
        <v>0</v>
      </c>
      <c r="N17" s="25">
        <f t="shared" ca="1" si="0"/>
        <v>1.1299999999999999</v>
      </c>
      <c r="O17" s="25">
        <f t="shared" si="5"/>
        <v>52</v>
      </c>
      <c r="P17" s="25">
        <f t="shared" ca="1" si="4"/>
        <v>25.633595532847995</v>
      </c>
    </row>
    <row r="18" spans="1:16" x14ac:dyDescent="0.3">
      <c r="A18" s="24">
        <v>1964</v>
      </c>
      <c r="B18" s="25">
        <f t="shared" ca="1" si="1"/>
        <v>32.435178788413509</v>
      </c>
      <c r="C18" s="25">
        <f t="shared" ca="1" si="0"/>
        <v>14.186118846557431</v>
      </c>
      <c r="D18" s="25">
        <f t="shared" ca="1" si="0"/>
        <v>31.398846264035313</v>
      </c>
      <c r="E18" s="25">
        <f t="shared" ca="1" si="0"/>
        <v>28.95899281737238</v>
      </c>
      <c r="F18" s="25">
        <f t="shared" ca="1" si="2"/>
        <v>0</v>
      </c>
      <c r="G18" s="25">
        <f t="shared" ca="1" si="0"/>
        <v>5.0030489910820624</v>
      </c>
      <c r="H18" s="25">
        <f t="shared" ca="1" si="0"/>
        <v>60.918125530234661</v>
      </c>
      <c r="I18" s="25">
        <f t="shared" ca="1" si="0"/>
        <v>25.955516721897148</v>
      </c>
      <c r="J18" s="25">
        <f t="shared" ca="1" si="0"/>
        <v>7.9783297928887018</v>
      </c>
      <c r="K18" s="25">
        <f t="shared" ca="1" si="0"/>
        <v>4.0672146533487901</v>
      </c>
      <c r="L18" s="25">
        <f t="shared" ca="1" si="0"/>
        <v>0.32</v>
      </c>
      <c r="M18" s="25">
        <f t="shared" ca="1" si="3"/>
        <v>0</v>
      </c>
      <c r="N18" s="25">
        <f t="shared" ca="1" si="0"/>
        <v>1.1299999999999999</v>
      </c>
      <c r="O18" s="25">
        <f t="shared" si="5"/>
        <v>56</v>
      </c>
      <c r="P18" s="25">
        <f t="shared" ca="1" si="4"/>
        <v>26.705517771388404</v>
      </c>
    </row>
    <row r="19" spans="1:16" x14ac:dyDescent="0.3">
      <c r="A19" s="24">
        <v>1965</v>
      </c>
      <c r="B19" s="25">
        <f t="shared" ca="1" si="1"/>
        <v>33.892609141831215</v>
      </c>
      <c r="C19" s="25">
        <f t="shared" ca="1" si="0"/>
        <v>14.958328664145823</v>
      </c>
      <c r="D19" s="25">
        <f t="shared" ca="1" si="0"/>
        <v>34.002939280136196</v>
      </c>
      <c r="E19" s="25">
        <f t="shared" ca="1" si="0"/>
        <v>30.075014640803268</v>
      </c>
      <c r="F19" s="25">
        <f t="shared" ca="1" si="2"/>
        <v>0</v>
      </c>
      <c r="G19" s="25">
        <f t="shared" ca="1" si="0"/>
        <v>6.0730677190984741</v>
      </c>
      <c r="H19" s="25">
        <f t="shared" ca="1" si="0"/>
        <v>63.627863574833995</v>
      </c>
      <c r="I19" s="25">
        <f t="shared" ca="1" si="0"/>
        <v>27.133209993583829</v>
      </c>
      <c r="J19" s="25">
        <f t="shared" ca="1" si="0"/>
        <v>8.605474908378989</v>
      </c>
      <c r="K19" s="25">
        <f t="shared" ca="1" si="0"/>
        <v>4.5220581049042288</v>
      </c>
      <c r="L19" s="25">
        <f t="shared" ca="1" si="0"/>
        <v>0.32</v>
      </c>
      <c r="M19" s="25">
        <f t="shared" ca="1" si="3"/>
        <v>0</v>
      </c>
      <c r="N19" s="25">
        <f t="shared" ca="1" si="0"/>
        <v>1.1299999999999999</v>
      </c>
      <c r="O19" s="25">
        <f t="shared" si="5"/>
        <v>60</v>
      </c>
      <c r="P19" s="25">
        <f t="shared" ca="1" si="4"/>
        <v>27.957652009253078</v>
      </c>
    </row>
    <row r="20" spans="1:16" x14ac:dyDescent="0.3">
      <c r="A20" s="24">
        <v>1966</v>
      </c>
      <c r="B20" s="25">
        <f t="shared" ca="1" si="1"/>
        <v>35.230827703084117</v>
      </c>
      <c r="C20" s="25">
        <f t="shared" ca="1" si="1"/>
        <v>15.770701529666683</v>
      </c>
      <c r="D20" s="25">
        <f t="shared" ca="1" si="1"/>
        <v>36.405698750586417</v>
      </c>
      <c r="E20" s="25">
        <f t="shared" ca="1" si="1"/>
        <v>31.08940301489271</v>
      </c>
      <c r="F20" s="25">
        <f t="shared" ca="1" si="2"/>
        <v>0</v>
      </c>
      <c r="G20" s="25">
        <f t="shared" ca="1" si="1"/>
        <v>7.4602139038929938</v>
      </c>
      <c r="H20" s="25">
        <f t="shared" ca="1" si="1"/>
        <v>66.35577110889372</v>
      </c>
      <c r="I20" s="25">
        <f t="shared" ca="1" si="1"/>
        <v>27.924522511297237</v>
      </c>
      <c r="J20" s="25">
        <f t="shared" ca="1" si="1"/>
        <v>9.2361151901904641</v>
      </c>
      <c r="K20" s="25">
        <f t="shared" ca="1" si="1"/>
        <v>5.0545136621145792</v>
      </c>
      <c r="L20" s="25">
        <f t="shared" ca="1" si="1"/>
        <v>0.32</v>
      </c>
      <c r="M20" s="25">
        <f t="shared" ca="1" si="3"/>
        <v>0</v>
      </c>
      <c r="N20" s="25">
        <f t="shared" ca="1" si="1"/>
        <v>1.1299999999999999</v>
      </c>
      <c r="O20" s="25">
        <f t="shared" si="5"/>
        <v>64</v>
      </c>
      <c r="P20" s="25">
        <f t="shared" ca="1" si="4"/>
        <v>29.180660861955996</v>
      </c>
    </row>
    <row r="21" spans="1:16" x14ac:dyDescent="0.3">
      <c r="A21" s="24">
        <v>1967</v>
      </c>
      <c r="B21" s="25">
        <f t="shared" ca="1" si="1"/>
        <v>36.455820486650659</v>
      </c>
      <c r="C21" s="25">
        <f t="shared" ca="1" si="1"/>
        <v>16.727474161813145</v>
      </c>
      <c r="D21" s="25">
        <f t="shared" ca="1" si="1"/>
        <v>38.256543169751119</v>
      </c>
      <c r="E21" s="25">
        <f t="shared" ca="1" si="1"/>
        <v>31.965294408048226</v>
      </c>
      <c r="F21" s="25">
        <f t="shared" ca="1" si="2"/>
        <v>0</v>
      </c>
      <c r="G21" s="25">
        <f t="shared" ca="1" si="1"/>
        <v>8.9514367162675565</v>
      </c>
      <c r="H21" s="25">
        <f t="shared" ca="1" si="1"/>
        <v>69.00635478857987</v>
      </c>
      <c r="I21" s="25">
        <f t="shared" ca="1" si="1"/>
        <v>28.686336934468223</v>
      </c>
      <c r="J21" s="25">
        <f t="shared" ca="1" si="1"/>
        <v>9.7739193011361341</v>
      </c>
      <c r="K21" s="25">
        <f t="shared" ca="1" si="1"/>
        <v>6.645336807710776</v>
      </c>
      <c r="L21" s="25">
        <f t="shared" ca="1" si="1"/>
        <v>0.32</v>
      </c>
      <c r="M21" s="25">
        <f t="shared" ca="1" si="3"/>
        <v>0</v>
      </c>
      <c r="N21" s="25">
        <f t="shared" ca="1" si="1"/>
        <v>1.1299999999999999</v>
      </c>
      <c r="O21" s="25">
        <f t="shared" si="5"/>
        <v>68</v>
      </c>
      <c r="P21" s="25">
        <f t="shared" ca="1" si="4"/>
        <v>30.383023137895147</v>
      </c>
    </row>
    <row r="22" spans="1:16" x14ac:dyDescent="0.3">
      <c r="A22" s="24">
        <v>1968</v>
      </c>
      <c r="B22" s="25">
        <f t="shared" ca="1" si="1"/>
        <v>37.7381964949275</v>
      </c>
      <c r="C22" s="25">
        <f t="shared" ca="1" si="1"/>
        <v>17.723129966264057</v>
      </c>
      <c r="D22" s="25">
        <f t="shared" ca="1" si="1"/>
        <v>40.2680245071545</v>
      </c>
      <c r="E22" s="25">
        <f t="shared" ca="1" si="1"/>
        <v>33.913712563900525</v>
      </c>
      <c r="F22" s="25">
        <f t="shared" ca="1" si="2"/>
        <v>0</v>
      </c>
      <c r="G22" s="25">
        <f t="shared" ca="1" si="1"/>
        <v>10.239853599061142</v>
      </c>
      <c r="H22" s="25">
        <f t="shared" ca="1" si="1"/>
        <v>71.12116745270032</v>
      </c>
      <c r="I22" s="25">
        <f t="shared" ca="1" si="1"/>
        <v>29.437169767734847</v>
      </c>
      <c r="J22" s="25">
        <f t="shared" ca="1" si="1"/>
        <v>10.326261447834851</v>
      </c>
      <c r="K22" s="25">
        <f t="shared" ca="1" si="1"/>
        <v>7.8464195845929732</v>
      </c>
      <c r="L22" s="25">
        <f t="shared" ca="1" si="1"/>
        <v>0.32</v>
      </c>
      <c r="M22" s="25">
        <f t="shared" ca="1" si="3"/>
        <v>0</v>
      </c>
      <c r="N22" s="25">
        <f t="shared" ca="1" si="1"/>
        <v>1.1299999999999999</v>
      </c>
      <c r="O22" s="25">
        <f t="shared" si="5"/>
        <v>72</v>
      </c>
      <c r="P22" s="25">
        <f t="shared" ca="1" si="4"/>
        <v>31.595915424473727</v>
      </c>
    </row>
    <row r="23" spans="1:16" x14ac:dyDescent="0.3">
      <c r="A23" s="24">
        <v>1969</v>
      </c>
      <c r="B23" s="25">
        <f t="shared" ca="1" si="1"/>
        <v>39.1254637802327</v>
      </c>
      <c r="C23" s="25">
        <f t="shared" ca="1" si="1"/>
        <v>18.566193066280569</v>
      </c>
      <c r="D23" s="25">
        <f t="shared" ca="1" si="1"/>
        <v>42.430609183563575</v>
      </c>
      <c r="E23" s="25">
        <f t="shared" ca="1" si="1"/>
        <v>36.00613253837647</v>
      </c>
      <c r="F23" s="25">
        <f t="shared" ca="1" si="2"/>
        <v>0</v>
      </c>
      <c r="G23" s="25">
        <f t="shared" ca="1" si="1"/>
        <v>11.227542161006047</v>
      </c>
      <c r="H23" s="25">
        <f t="shared" ca="1" si="1"/>
        <v>72.917369269863784</v>
      </c>
      <c r="I23" s="25">
        <f t="shared" ca="1" si="1"/>
        <v>29.832159958721999</v>
      </c>
      <c r="J23" s="25">
        <f t="shared" ca="1" si="1"/>
        <v>10.886421704006322</v>
      </c>
      <c r="K23" s="25">
        <f t="shared" ca="1" si="1"/>
        <v>8.9437304431463502</v>
      </c>
      <c r="L23" s="25">
        <f t="shared" ca="1" si="1"/>
        <v>0.32</v>
      </c>
      <c r="M23" s="25">
        <f t="shared" ca="1" si="3"/>
        <v>0</v>
      </c>
      <c r="N23" s="25">
        <f t="shared" ca="1" si="1"/>
        <v>1.1299999999999999</v>
      </c>
      <c r="O23" s="25">
        <f t="shared" si="5"/>
        <v>76</v>
      </c>
      <c r="P23" s="25">
        <f t="shared" ca="1" si="4"/>
        <v>32.750701047139671</v>
      </c>
    </row>
    <row r="24" spans="1:16" x14ac:dyDescent="0.3">
      <c r="A24" s="24">
        <v>1970</v>
      </c>
      <c r="B24" s="25">
        <f t="shared" ca="1" si="1"/>
        <v>40.533001700576357</v>
      </c>
      <c r="C24" s="25">
        <f t="shared" ca="1" si="1"/>
        <v>19.37357730026228</v>
      </c>
      <c r="D24" s="25">
        <f t="shared" ca="1" si="1"/>
        <v>44.675548727269756</v>
      </c>
      <c r="E24" s="25">
        <f t="shared" ca="1" si="1"/>
        <v>37.970981890163408</v>
      </c>
      <c r="F24" s="25">
        <f t="shared" ca="1" si="2"/>
        <v>0</v>
      </c>
      <c r="G24" s="25">
        <f t="shared" ca="1" si="1"/>
        <v>12.062627425749875</v>
      </c>
      <c r="H24" s="25">
        <f t="shared" ca="1" si="1"/>
        <v>75.204749026805331</v>
      </c>
      <c r="I24" s="25">
        <f t="shared" ca="1" si="1"/>
        <v>30.852101577881186</v>
      </c>
      <c r="J24" s="25">
        <f t="shared" ca="1" si="1"/>
        <v>11.431473846321959</v>
      </c>
      <c r="K24" s="25">
        <f t="shared" ca="1" si="1"/>
        <v>9.5424806527365948</v>
      </c>
      <c r="L24" s="25">
        <f t="shared" ca="1" si="1"/>
        <v>0.80756696097122838</v>
      </c>
      <c r="M24" s="25">
        <f t="shared" ca="1" si="3"/>
        <v>0</v>
      </c>
      <c r="N24" s="25">
        <f t="shared" ca="1" si="1"/>
        <v>2.581303568544616</v>
      </c>
      <c r="O24" s="25">
        <f t="shared" si="5"/>
        <v>80</v>
      </c>
      <c r="P24" s="25">
        <f t="shared" ca="1" si="4"/>
        <v>34.087378899464468</v>
      </c>
    </row>
    <row r="25" spans="1:16" x14ac:dyDescent="0.3">
      <c r="A25" s="24">
        <v>1971</v>
      </c>
      <c r="B25" s="25">
        <f t="shared" ca="1" si="1"/>
        <v>41.99560045232019</v>
      </c>
      <c r="C25" s="25">
        <f t="shared" ca="1" si="1"/>
        <v>20.228636281634216</v>
      </c>
      <c r="D25" s="25">
        <f t="shared" ca="1" si="1"/>
        <v>46.794381072133319</v>
      </c>
      <c r="E25" s="25">
        <f t="shared" ca="1" si="1"/>
        <v>39.975674665442227</v>
      </c>
      <c r="F25" s="25">
        <f t="shared" ca="1" si="2"/>
        <v>0</v>
      </c>
      <c r="G25" s="25">
        <f t="shared" ca="1" si="1"/>
        <v>12.918058414792743</v>
      </c>
      <c r="H25" s="25">
        <f t="shared" ca="1" si="1"/>
        <v>77.11151148853402</v>
      </c>
      <c r="I25" s="25">
        <f t="shared" ca="1" si="1"/>
        <v>32.521279830387485</v>
      </c>
      <c r="J25" s="25">
        <f t="shared" ca="1" si="1"/>
        <v>11.979116615533577</v>
      </c>
      <c r="K25" s="25">
        <f t="shared" ca="1" si="1"/>
        <v>9.7143466221252837</v>
      </c>
      <c r="L25" s="25">
        <f t="shared" ca="1" si="1"/>
        <v>2.3754533848389303</v>
      </c>
      <c r="M25" s="25">
        <f t="shared" ca="1" si="3"/>
        <v>3.3097509196468727E-2</v>
      </c>
      <c r="N25" s="25">
        <f t="shared" ca="1" si="1"/>
        <v>7.3255245046897812</v>
      </c>
      <c r="O25" s="25">
        <f t="shared" si="5"/>
        <v>84</v>
      </c>
      <c r="P25" s="25">
        <f t="shared" ca="1" si="4"/>
        <v>35.460899895377963</v>
      </c>
    </row>
    <row r="26" spans="1:16" x14ac:dyDescent="0.3">
      <c r="A26" s="24">
        <v>1972</v>
      </c>
      <c r="B26" s="25">
        <f t="shared" ca="1" si="1"/>
        <v>43.206573157691466</v>
      </c>
      <c r="C26" s="25">
        <f t="shared" ca="1" si="1"/>
        <v>21.011546312995016</v>
      </c>
      <c r="D26" s="25">
        <f t="shared" ca="1" si="1"/>
        <v>48.540449785880917</v>
      </c>
      <c r="E26" s="25">
        <f t="shared" ca="1" si="1"/>
        <v>42.296579349180639</v>
      </c>
      <c r="F26" s="25">
        <f t="shared" ca="1" si="2"/>
        <v>0</v>
      </c>
      <c r="G26" s="25">
        <f t="shared" ca="1" si="1"/>
        <v>13.655750961574661</v>
      </c>
      <c r="H26" s="25">
        <f t="shared" ca="1" si="1"/>
        <v>78.014872607056176</v>
      </c>
      <c r="I26" s="25">
        <f t="shared" ca="1" si="1"/>
        <v>34.103515126151535</v>
      </c>
      <c r="J26" s="25">
        <f t="shared" ca="1" si="1"/>
        <v>12.49647593998548</v>
      </c>
      <c r="K26" s="25">
        <f t="shared" ca="1" si="1"/>
        <v>10.268154833638805</v>
      </c>
      <c r="L26" s="25">
        <f t="shared" ca="1" si="1"/>
        <v>3.2440106953722694</v>
      </c>
      <c r="M26" s="25">
        <f t="shared" ca="1" si="3"/>
        <v>7.6135081916786404E-2</v>
      </c>
      <c r="N26" s="25">
        <f t="shared" ca="1" si="1"/>
        <v>11.400675801227274</v>
      </c>
      <c r="O26" s="25">
        <f t="shared" si="5"/>
        <v>88</v>
      </c>
      <c r="P26" s="25">
        <f t="shared" ca="1" si="4"/>
        <v>36.521570734292723</v>
      </c>
    </row>
    <row r="27" spans="1:16" x14ac:dyDescent="0.3">
      <c r="A27" s="24">
        <v>1973</v>
      </c>
      <c r="B27" s="25">
        <f t="shared" ca="1" si="1"/>
        <v>44.171731690638836</v>
      </c>
      <c r="C27" s="25">
        <f t="shared" ca="1" si="1"/>
        <v>21.709107845644436</v>
      </c>
      <c r="D27" s="25">
        <f t="shared" ca="1" si="1"/>
        <v>50.110726308100304</v>
      </c>
      <c r="E27" s="25">
        <f t="shared" ca="1" si="1"/>
        <v>45.13422701774585</v>
      </c>
      <c r="F27" s="25">
        <f t="shared" ca="1" si="2"/>
        <v>1.1892071150027212E-2</v>
      </c>
      <c r="G27" s="25">
        <f t="shared" ca="1" si="1"/>
        <v>14.642138239741307</v>
      </c>
      <c r="H27" s="25">
        <f t="shared" ca="1" si="1"/>
        <v>78.814355038971499</v>
      </c>
      <c r="I27" s="25">
        <f t="shared" ca="1" si="1"/>
        <v>34.649869557609129</v>
      </c>
      <c r="J27" s="25">
        <f t="shared" ca="1" si="1"/>
        <v>13.299248266869952</v>
      </c>
      <c r="K27" s="25">
        <f t="shared" ca="1" si="1"/>
        <v>11.206660957358825</v>
      </c>
      <c r="L27" s="25">
        <f t="shared" ca="1" si="1"/>
        <v>3.9542782853653007</v>
      </c>
      <c r="M27" s="25">
        <f t="shared" ca="1" si="3"/>
        <v>0.14017641553619273</v>
      </c>
      <c r="N27" s="25">
        <f t="shared" ca="1" si="1"/>
        <v>15.072999430557449</v>
      </c>
      <c r="O27" s="25">
        <f t="shared" si="5"/>
        <v>92</v>
      </c>
      <c r="P27" s="25">
        <f t="shared" ca="1" si="4"/>
        <v>37.561071194961102</v>
      </c>
    </row>
    <row r="28" spans="1:16" x14ac:dyDescent="0.3">
      <c r="A28" s="24">
        <v>1974</v>
      </c>
      <c r="B28" s="25">
        <f t="shared" ca="1" si="1"/>
        <v>45.076810349999143</v>
      </c>
      <c r="C28" s="25">
        <f t="shared" ca="1" si="1"/>
        <v>22.627037304483046</v>
      </c>
      <c r="D28" s="25">
        <f t="shared" ca="1" si="1"/>
        <v>51.501382245202826</v>
      </c>
      <c r="E28" s="25">
        <f t="shared" ca="1" si="1"/>
        <v>48.050125853424447</v>
      </c>
      <c r="F28" s="25">
        <f t="shared" ca="1" si="2"/>
        <v>2.4494897427831782E-2</v>
      </c>
      <c r="G28" s="25">
        <f t="shared" ca="1" si="1"/>
        <v>15.277299471852132</v>
      </c>
      <c r="H28" s="25">
        <f t="shared" ca="1" si="1"/>
        <v>80.184153090824495</v>
      </c>
      <c r="I28" s="25">
        <f t="shared" ca="1" si="1"/>
        <v>35.404145056547165</v>
      </c>
      <c r="J28" s="25">
        <f t="shared" ca="1" si="1"/>
        <v>14.505136941328097</v>
      </c>
      <c r="K28" s="25">
        <f t="shared" ca="1" si="1"/>
        <v>13.028994294371879</v>
      </c>
      <c r="L28" s="25">
        <f t="shared" ca="1" si="1"/>
        <v>4.6175498386245781</v>
      </c>
      <c r="M28" s="25">
        <f t="shared" ca="1" si="3"/>
        <v>0.23821218238462205</v>
      </c>
      <c r="N28" s="25">
        <f t="shared" ca="1" si="1"/>
        <v>18.340045202609936</v>
      </c>
      <c r="O28" s="25">
        <f t="shared" si="5"/>
        <v>96</v>
      </c>
      <c r="P28" s="25">
        <f t="shared" ca="1" si="4"/>
        <v>38.838350168018927</v>
      </c>
    </row>
    <row r="29" spans="1:16" x14ac:dyDescent="0.3">
      <c r="A29" s="24">
        <v>1975</v>
      </c>
      <c r="B29" s="25">
        <f t="shared" ca="1" si="1"/>
        <v>45.904528557088298</v>
      </c>
      <c r="C29" s="25">
        <f t="shared" ca="1" si="1"/>
        <v>24.68048360055613</v>
      </c>
      <c r="D29" s="25">
        <f t="shared" ca="1" si="1"/>
        <v>52.354818193089514</v>
      </c>
      <c r="E29" s="25">
        <f t="shared" ca="1" si="1"/>
        <v>49.861428722698982</v>
      </c>
      <c r="F29" s="25">
        <f t="shared" ca="1" si="2"/>
        <v>3.4641016151377546E-2</v>
      </c>
      <c r="G29" s="25">
        <f t="shared" ca="1" si="1"/>
        <v>15.48488139313339</v>
      </c>
      <c r="H29" s="25">
        <f t="shared" ca="1" si="1"/>
        <v>80.939945020954355</v>
      </c>
      <c r="I29" s="25">
        <f t="shared" ca="1" si="1"/>
        <v>35.243435250066824</v>
      </c>
      <c r="J29" s="25">
        <f t="shared" ca="1" si="1"/>
        <v>15.983557292884418</v>
      </c>
      <c r="K29" s="25">
        <f t="shared" ca="1" si="1"/>
        <v>15.438056107902268</v>
      </c>
      <c r="L29" s="25">
        <f t="shared" ca="1" si="1"/>
        <v>4.8474929126938058</v>
      </c>
      <c r="M29" s="25">
        <f t="shared" ca="1" si="3"/>
        <v>0.35797443809316049</v>
      </c>
      <c r="N29" s="25">
        <f t="shared" ca="1" si="1"/>
        <v>21.044087547679148</v>
      </c>
      <c r="O29" s="25">
        <f t="shared" si="5"/>
        <v>100</v>
      </c>
      <c r="P29" s="25">
        <f t="shared" ca="1" si="4"/>
        <v>40.03368703721236</v>
      </c>
    </row>
    <row r="30" spans="1:16" x14ac:dyDescent="0.3">
      <c r="A30" s="24">
        <v>1976</v>
      </c>
      <c r="B30" s="25">
        <f t="shared" ca="1" si="1"/>
        <v>46.584656211598848</v>
      </c>
      <c r="C30" s="25">
        <f t="shared" ca="1" si="1"/>
        <v>27.33921504372044</v>
      </c>
      <c r="D30" s="25">
        <f t="shared" ca="1" si="1"/>
        <v>52.582499346231479</v>
      </c>
      <c r="E30" s="25">
        <f t="shared" ca="1" si="1"/>
        <v>50.734169251799926</v>
      </c>
      <c r="F30" s="25">
        <f t="shared" ca="1" si="2"/>
        <v>4.9492320038397659E-2</v>
      </c>
      <c r="G30" s="25">
        <f t="shared" ca="1" si="1"/>
        <v>15.779634211128487</v>
      </c>
      <c r="H30" s="25">
        <f t="shared" ca="1" si="1"/>
        <v>81.619558928917172</v>
      </c>
      <c r="I30" s="25">
        <f t="shared" ca="1" si="1"/>
        <v>33.815338265912629</v>
      </c>
      <c r="J30" s="25">
        <f t="shared" ca="1" si="1"/>
        <v>17.778960491447151</v>
      </c>
      <c r="K30" s="25">
        <f t="shared" ca="1" si="1"/>
        <v>17.811260761338971</v>
      </c>
      <c r="L30" s="25">
        <f t="shared" ca="1" si="1"/>
        <v>5.075687425189094</v>
      </c>
      <c r="M30" s="25">
        <f t="shared" ca="1" si="3"/>
        <v>0.51699744998260388</v>
      </c>
      <c r="N30" s="25">
        <f t="shared" ca="1" si="1"/>
        <v>23.463309946286557</v>
      </c>
      <c r="O30" s="25">
        <f t="shared" si="5"/>
        <v>104</v>
      </c>
      <c r="P30" s="25">
        <f t="shared" ca="1" si="4"/>
        <v>41.231033777798494</v>
      </c>
    </row>
    <row r="31" spans="1:16" x14ac:dyDescent="0.3">
      <c r="A31" s="24">
        <v>1977</v>
      </c>
      <c r="B31" s="25">
        <f t="shared" ca="1" si="1"/>
        <v>47.154754796517359</v>
      </c>
      <c r="C31" s="25">
        <f t="shared" ca="1" si="1"/>
        <v>29.373507976904083</v>
      </c>
      <c r="D31" s="25">
        <f t="shared" ca="1" si="1"/>
        <v>52.649945429208728</v>
      </c>
      <c r="E31" s="25">
        <f t="shared" ca="1" si="1"/>
        <v>52.401700249120978</v>
      </c>
      <c r="F31" s="25">
        <f t="shared" ca="1" si="2"/>
        <v>7.415585502134682E-2</v>
      </c>
      <c r="G31" s="25">
        <f t="shared" ca="1" si="1"/>
        <v>16.222007680723657</v>
      </c>
      <c r="H31" s="25">
        <f t="shared" ca="1" si="1"/>
        <v>82.50222894415333</v>
      </c>
      <c r="I31" s="25">
        <f t="shared" ca="1" si="1"/>
        <v>33.25228589067612</v>
      </c>
      <c r="J31" s="25">
        <f t="shared" ca="1" si="1"/>
        <v>19.875825657187725</v>
      </c>
      <c r="K31" s="25">
        <f t="shared" ca="1" si="1"/>
        <v>20.463453462273026</v>
      </c>
      <c r="L31" s="25">
        <f t="shared" ca="1" si="1"/>
        <v>5.5367271552987685</v>
      </c>
      <c r="M31" s="25">
        <f t="shared" ca="1" si="3"/>
        <v>0.77910202608584578</v>
      </c>
      <c r="N31" s="25">
        <f t="shared" ca="1" si="1"/>
        <v>25.591801420714827</v>
      </c>
      <c r="O31" s="25">
        <f t="shared" si="5"/>
        <v>108</v>
      </c>
      <c r="P31" s="25">
        <f t="shared" ca="1" si="4"/>
        <v>42.418877050165399</v>
      </c>
    </row>
    <row r="32" spans="1:16" x14ac:dyDescent="0.3">
      <c r="A32" s="24">
        <v>1978</v>
      </c>
      <c r="B32" s="25">
        <f t="shared" ca="1" si="1"/>
        <v>47.769594475732639</v>
      </c>
      <c r="C32" s="25">
        <f t="shared" ca="1" si="1"/>
        <v>30.994720004334035</v>
      </c>
      <c r="D32" s="25">
        <f t="shared" ca="1" si="1"/>
        <v>53.244530162302631</v>
      </c>
      <c r="E32" s="25">
        <f t="shared" ca="1" si="1"/>
        <v>54.75184567736742</v>
      </c>
      <c r="F32" s="25">
        <f t="shared" ca="1" si="2"/>
        <v>0.1280434349177472</v>
      </c>
      <c r="G32" s="25">
        <f t="shared" ca="1" si="1"/>
        <v>16.676833144092125</v>
      </c>
      <c r="H32" s="25">
        <f t="shared" ca="1" si="1"/>
        <v>83.264753163466835</v>
      </c>
      <c r="I32" s="25">
        <f t="shared" ca="1" si="1"/>
        <v>34.195943103406698</v>
      </c>
      <c r="J32" s="25">
        <f t="shared" ca="1" si="1"/>
        <v>22.124072911537954</v>
      </c>
      <c r="K32" s="25">
        <f t="shared" ca="1" si="1"/>
        <v>21.862220866430015</v>
      </c>
      <c r="L32" s="25">
        <f t="shared" ca="1" si="1"/>
        <v>5.7562909746838216</v>
      </c>
      <c r="M32" s="25">
        <f t="shared" ca="1" si="3"/>
        <v>1.2104894391268148</v>
      </c>
      <c r="N32" s="25">
        <f t="shared" ca="1" si="1"/>
        <v>27.559239068380144</v>
      </c>
      <c r="O32" s="25">
        <f t="shared" si="5"/>
        <v>112</v>
      </c>
      <c r="P32" s="25">
        <f t="shared" ca="1" si="4"/>
        <v>43.521348577708345</v>
      </c>
    </row>
    <row r="33" spans="1:16" x14ac:dyDescent="0.3">
      <c r="A33" s="24">
        <v>1979</v>
      </c>
      <c r="B33" s="25">
        <f t="shared" ca="1" si="1"/>
        <v>48.522020087094305</v>
      </c>
      <c r="C33" s="25">
        <f t="shared" ca="1" si="1"/>
        <v>32.22386167130847</v>
      </c>
      <c r="D33" s="25">
        <f t="shared" ca="1" si="1"/>
        <v>53.859832899520384</v>
      </c>
      <c r="E33" s="25">
        <f t="shared" ca="1" si="1"/>
        <v>57.842530364542917</v>
      </c>
      <c r="F33" s="25">
        <f t="shared" ca="1" si="2"/>
        <v>0.2133008501256132</v>
      </c>
      <c r="G33" s="25">
        <f t="shared" ca="1" si="1"/>
        <v>17.423199934691883</v>
      </c>
      <c r="H33" s="25">
        <f t="shared" ca="1" si="1"/>
        <v>84.443939581195508</v>
      </c>
      <c r="I33" s="25">
        <f t="shared" ca="1" si="1"/>
        <v>35.069177412368461</v>
      </c>
      <c r="J33" s="25">
        <f t="shared" ca="1" si="1"/>
        <v>25.219132779179482</v>
      </c>
      <c r="K33" s="25">
        <f t="shared" ca="1" si="1"/>
        <v>21.952464314281958</v>
      </c>
      <c r="L33" s="25">
        <f t="shared" ca="1" si="1"/>
        <v>6.7674889215430358</v>
      </c>
      <c r="M33" s="25">
        <f t="shared" ca="1" si="3"/>
        <v>1.844050377634616</v>
      </c>
      <c r="N33" s="25">
        <f t="shared" ca="1" si="1"/>
        <v>29.446244959238012</v>
      </c>
      <c r="O33" s="25">
        <f t="shared" si="5"/>
        <v>116</v>
      </c>
      <c r="P33" s="25">
        <f t="shared" ca="1" si="4"/>
        <v>44.808385878743593</v>
      </c>
    </row>
    <row r="34" spans="1:16" x14ac:dyDescent="0.3">
      <c r="A34" s="24">
        <v>1980</v>
      </c>
      <c r="B34" s="25">
        <f t="shared" ca="1" si="1"/>
        <v>49.197246686750091</v>
      </c>
      <c r="C34" s="25">
        <f t="shared" ca="1" si="1"/>
        <v>33.143913707737397</v>
      </c>
      <c r="D34" s="25">
        <f t="shared" ca="1" si="1"/>
        <v>54.264960586582028</v>
      </c>
      <c r="E34" s="25">
        <f t="shared" ca="1" si="1"/>
        <v>59.042459180172749</v>
      </c>
      <c r="F34" s="25">
        <f t="shared" ca="1" si="2"/>
        <v>0.32992338095015472</v>
      </c>
      <c r="G34" s="25">
        <f t="shared" ca="1" si="1"/>
        <v>18.2215178309206</v>
      </c>
      <c r="H34" s="25">
        <f t="shared" ca="1" si="1"/>
        <v>85.467411782397278</v>
      </c>
      <c r="I34" s="25">
        <f t="shared" ca="1" si="1"/>
        <v>36.679732120836128</v>
      </c>
      <c r="J34" s="25">
        <f t="shared" ca="1" si="1"/>
        <v>29.232166317149677</v>
      </c>
      <c r="K34" s="25">
        <f t="shared" ca="1" si="1"/>
        <v>22.413719199522131</v>
      </c>
      <c r="L34" s="25">
        <f t="shared" ca="1" si="1"/>
        <v>7.9938854971925801</v>
      </c>
      <c r="M34" s="25">
        <f t="shared" ca="1" si="3"/>
        <v>2.6260061997030184</v>
      </c>
      <c r="N34" s="25">
        <f t="shared" ca="1" si="1"/>
        <v>30.504241288295773</v>
      </c>
      <c r="O34" s="25">
        <f t="shared" si="5"/>
        <v>120</v>
      </c>
      <c r="P34" s="25">
        <f t="shared" ca="1" si="4"/>
        <v>45.926878863805733</v>
      </c>
    </row>
    <row r="35" spans="1:16" x14ac:dyDescent="0.3">
      <c r="A35" s="24">
        <v>1981</v>
      </c>
      <c r="B35" s="25">
        <f t="shared" ca="1" si="1"/>
        <v>49.654883948929921</v>
      </c>
      <c r="C35" s="25">
        <f t="shared" ca="1" si="1"/>
        <v>34.166234431760834</v>
      </c>
      <c r="D35" s="25">
        <f t="shared" ca="1" si="1"/>
        <v>54.10739405401317</v>
      </c>
      <c r="E35" s="25">
        <f t="shared" ca="1" si="1"/>
        <v>58.203814835961737</v>
      </c>
      <c r="F35" s="25">
        <f t="shared" ca="1" si="2"/>
        <v>0.47103332765247552</v>
      </c>
      <c r="G35" s="25">
        <f t="shared" ca="1" si="1"/>
        <v>18.799591231307712</v>
      </c>
      <c r="H35" s="25">
        <f t="shared" ca="1" si="1"/>
        <v>85.459940609899945</v>
      </c>
      <c r="I35" s="25">
        <f t="shared" ca="1" si="1"/>
        <v>38.792883634312467</v>
      </c>
      <c r="J35" s="25">
        <f t="shared" ca="1" si="1"/>
        <v>33.878938825994389</v>
      </c>
      <c r="K35" s="25">
        <f t="shared" ca="1" si="1"/>
        <v>23.57536497574015</v>
      </c>
      <c r="L35" s="25">
        <f t="shared" ca="1" si="1"/>
        <v>8.5765004441400787</v>
      </c>
      <c r="M35" s="25">
        <f t="shared" ca="1" si="3"/>
        <v>3.2816655838411299</v>
      </c>
      <c r="N35" s="25">
        <f t="shared" ca="1" si="1"/>
        <v>31.568045288246307</v>
      </c>
      <c r="O35" s="25">
        <f t="shared" si="5"/>
        <v>124</v>
      </c>
      <c r="P35" s="25">
        <f t="shared" ca="1" si="4"/>
        <v>46.619690044738483</v>
      </c>
    </row>
    <row r="36" spans="1:16" x14ac:dyDescent="0.3">
      <c r="A36" s="24">
        <v>1982</v>
      </c>
      <c r="B36" s="25">
        <f t="shared" ca="1" si="1"/>
        <v>50.122265903319217</v>
      </c>
      <c r="C36" s="25">
        <f t="shared" ca="1" si="1"/>
        <v>35.136615223441645</v>
      </c>
      <c r="D36" s="25">
        <f t="shared" ca="1" si="1"/>
        <v>54.097415735984377</v>
      </c>
      <c r="E36" s="25">
        <f t="shared" ca="1" si="1"/>
        <v>56.796346160960532</v>
      </c>
      <c r="F36" s="25">
        <f t="shared" ca="1" si="2"/>
        <v>0.59635994865090569</v>
      </c>
      <c r="G36" s="25">
        <f t="shared" ca="1" si="1"/>
        <v>19.092420961593888</v>
      </c>
      <c r="H36" s="25">
        <f t="shared" ca="1" si="1"/>
        <v>85.214993399048879</v>
      </c>
      <c r="I36" s="25">
        <f t="shared" ca="1" si="1"/>
        <v>41.170556848136805</v>
      </c>
      <c r="J36" s="25">
        <f t="shared" ca="1" si="1"/>
        <v>38.17550315978766</v>
      </c>
      <c r="K36" s="25">
        <f t="shared" ca="1" si="1"/>
        <v>26.060857094547352</v>
      </c>
      <c r="L36" s="25">
        <f t="shared" ca="1" si="1"/>
        <v>9.1704588551303665</v>
      </c>
      <c r="M36" s="25">
        <f t="shared" ca="1" si="3"/>
        <v>3.7922144018780632</v>
      </c>
      <c r="N36" s="25">
        <f t="shared" ca="1" si="1"/>
        <v>32.61896737178963</v>
      </c>
      <c r="O36" s="25">
        <f t="shared" si="5"/>
        <v>128</v>
      </c>
      <c r="P36" s="25">
        <f t="shared" ca="1" si="4"/>
        <v>47.252131003842152</v>
      </c>
    </row>
    <row r="37" spans="1:16" x14ac:dyDescent="0.3">
      <c r="A37" s="24">
        <v>1983</v>
      </c>
      <c r="B37" s="25">
        <f t="shared" ref="B37:N56" ca="1" si="6">GEOMEAN(OFFSET(B$76,$O37,0,4,1))</f>
        <v>50.617342272636492</v>
      </c>
      <c r="C37" s="25">
        <f t="shared" ca="1" si="6"/>
        <v>35.996712253207328</v>
      </c>
      <c r="D37" s="25">
        <f t="shared" ca="1" si="6"/>
        <v>54.417406156786789</v>
      </c>
      <c r="E37" s="25">
        <f t="shared" ca="1" si="6"/>
        <v>55.984871270975624</v>
      </c>
      <c r="F37" s="25">
        <f t="shared" ca="1" si="2"/>
        <v>0.76986985045348921</v>
      </c>
      <c r="G37" s="25">
        <f t="shared" ca="1" si="6"/>
        <v>19.344858428521722</v>
      </c>
      <c r="H37" s="25">
        <f t="shared" ca="1" si="6"/>
        <v>85.107489902021953</v>
      </c>
      <c r="I37" s="25">
        <f t="shared" ca="1" si="6"/>
        <v>42.324292895843925</v>
      </c>
      <c r="J37" s="25">
        <f t="shared" ca="1" si="6"/>
        <v>41.590475834022662</v>
      </c>
      <c r="K37" s="25">
        <f t="shared" ca="1" si="6"/>
        <v>29.101321169620419</v>
      </c>
      <c r="L37" s="25">
        <f t="shared" ca="1" si="6"/>
        <v>9.7120038112288167</v>
      </c>
      <c r="M37" s="25">
        <f t="shared" ca="1" si="3"/>
        <v>4.3589677473125308</v>
      </c>
      <c r="N37" s="25">
        <f t="shared" ca="1" si="6"/>
        <v>33.859735584777972</v>
      </c>
      <c r="O37" s="25">
        <f t="shared" si="5"/>
        <v>132</v>
      </c>
      <c r="P37" s="25">
        <f t="shared" ca="1" si="4"/>
        <v>47.90215329337358</v>
      </c>
    </row>
    <row r="38" spans="1:16" x14ac:dyDescent="0.3">
      <c r="A38" s="24">
        <v>1984</v>
      </c>
      <c r="B38" s="25">
        <f t="shared" ca="1" si="6"/>
        <v>51.177142316528183</v>
      </c>
      <c r="C38" s="25">
        <f t="shared" ca="1" si="6"/>
        <v>36.869179528955407</v>
      </c>
      <c r="D38" s="25">
        <f t="shared" ca="1" si="6"/>
        <v>55.047040578768907</v>
      </c>
      <c r="E38" s="25">
        <f t="shared" ca="1" si="6"/>
        <v>56.122135422202618</v>
      </c>
      <c r="F38" s="25">
        <f t="shared" ca="1" si="2"/>
        <v>1.0530184782953027</v>
      </c>
      <c r="G38" s="25">
        <f t="shared" ca="1" si="6"/>
        <v>19.62969017805877</v>
      </c>
      <c r="H38" s="25">
        <f t="shared" ca="1" si="6"/>
        <v>85.094971662990091</v>
      </c>
      <c r="I38" s="25">
        <f t="shared" ca="1" si="6"/>
        <v>44.627487280953055</v>
      </c>
      <c r="J38" s="25">
        <f t="shared" ca="1" si="6"/>
        <v>44.684894417067206</v>
      </c>
      <c r="K38" s="25">
        <f t="shared" ca="1" si="6"/>
        <v>33.166880855448618</v>
      </c>
      <c r="L38" s="25">
        <f t="shared" ca="1" si="6"/>
        <v>9.8849962038121131</v>
      </c>
      <c r="M38" s="25">
        <f t="shared" ca="1" si="3"/>
        <v>5.1014097823908431</v>
      </c>
      <c r="N38" s="25">
        <f t="shared" ca="1" si="6"/>
        <v>35.459434536867818</v>
      </c>
      <c r="O38" s="25">
        <f t="shared" si="5"/>
        <v>136</v>
      </c>
      <c r="P38" s="25">
        <f t="shared" ca="1" si="4"/>
        <v>48.674294886358773</v>
      </c>
    </row>
    <row r="39" spans="1:16" x14ac:dyDescent="0.3">
      <c r="A39" s="24">
        <v>1985</v>
      </c>
      <c r="B39" s="25">
        <f t="shared" ca="1" si="6"/>
        <v>51.9046509352142</v>
      </c>
      <c r="C39" s="25">
        <f t="shared" ca="1" si="6"/>
        <v>37.734337000082405</v>
      </c>
      <c r="D39" s="25">
        <f t="shared" ca="1" si="6"/>
        <v>55.237412405308099</v>
      </c>
      <c r="E39" s="25">
        <f t="shared" ca="1" si="6"/>
        <v>57.039565082154411</v>
      </c>
      <c r="F39" s="25">
        <f t="shared" ca="1" si="2"/>
        <v>1.4807037257038396</v>
      </c>
      <c r="G39" s="25">
        <f t="shared" ca="1" si="6"/>
        <v>20.633999365330968</v>
      </c>
      <c r="H39" s="25">
        <f t="shared" ca="1" si="6"/>
        <v>85.811948759982499</v>
      </c>
      <c r="I39" s="25">
        <f t="shared" ca="1" si="6"/>
        <v>46.871659946635262</v>
      </c>
      <c r="J39" s="25">
        <f t="shared" ca="1" si="6"/>
        <v>47.608978500741657</v>
      </c>
      <c r="K39" s="25">
        <f t="shared" ca="1" si="6"/>
        <v>37.77435823083318</v>
      </c>
      <c r="L39" s="25">
        <f t="shared" ca="1" si="6"/>
        <v>9.9024864445045786</v>
      </c>
      <c r="M39" s="25">
        <f t="shared" ca="1" si="3"/>
        <v>6.2434376669571128</v>
      </c>
      <c r="N39" s="25">
        <f t="shared" ca="1" si="6"/>
        <v>37.281072684451928</v>
      </c>
      <c r="O39" s="25">
        <f t="shared" si="5"/>
        <v>140</v>
      </c>
      <c r="P39" s="25">
        <f t="shared" ca="1" si="4"/>
        <v>49.721575947024405</v>
      </c>
    </row>
    <row r="40" spans="1:16" x14ac:dyDescent="0.3">
      <c r="A40" s="24">
        <v>1986</v>
      </c>
      <c r="B40" s="25">
        <f t="shared" ca="1" si="6"/>
        <v>52.52711409759722</v>
      </c>
      <c r="C40" s="25">
        <f t="shared" ca="1" si="6"/>
        <v>38.43960383951822</v>
      </c>
      <c r="D40" s="25">
        <f t="shared" ca="1" si="6"/>
        <v>54.679837864472546</v>
      </c>
      <c r="E40" s="25">
        <f t="shared" ca="1" si="6"/>
        <v>57.297457538985697</v>
      </c>
      <c r="F40" s="25">
        <f t="shared" ca="1" si="2"/>
        <v>2.0425713657272686</v>
      </c>
      <c r="G40" s="25">
        <f t="shared" ca="1" si="6"/>
        <v>21.389939171221606</v>
      </c>
      <c r="H40" s="25">
        <f t="shared" ca="1" si="6"/>
        <v>86.934452316718165</v>
      </c>
      <c r="I40" s="25">
        <f t="shared" ca="1" si="6"/>
        <v>47.644627007702653</v>
      </c>
      <c r="J40" s="25">
        <f t="shared" ca="1" si="6"/>
        <v>51.693441414453915</v>
      </c>
      <c r="K40" s="25">
        <f t="shared" ca="1" si="6"/>
        <v>40.146799426408556</v>
      </c>
      <c r="L40" s="25">
        <f t="shared" ca="1" si="6"/>
        <v>10.171564478916341</v>
      </c>
      <c r="M40" s="25">
        <f t="shared" ca="1" si="3"/>
        <v>7.6540689108539715</v>
      </c>
      <c r="N40" s="25">
        <f t="shared" ca="1" si="6"/>
        <v>39.154224548147162</v>
      </c>
      <c r="O40" s="25">
        <f t="shared" si="5"/>
        <v>144</v>
      </c>
      <c r="P40" s="25">
        <f t="shared" ca="1" si="4"/>
        <v>50.726735607423166</v>
      </c>
    </row>
    <row r="41" spans="1:16" x14ac:dyDescent="0.3">
      <c r="A41" s="24">
        <v>1987</v>
      </c>
      <c r="B41" s="25">
        <f t="shared" ca="1" si="6"/>
        <v>53.770064919660072</v>
      </c>
      <c r="C41" s="25">
        <f t="shared" ca="1" si="6"/>
        <v>38.9847534290776</v>
      </c>
      <c r="D41" s="25">
        <f t="shared" ca="1" si="6"/>
        <v>54.974437472396517</v>
      </c>
      <c r="E41" s="25">
        <f t="shared" ca="1" si="6"/>
        <v>58.375341101139533</v>
      </c>
      <c r="F41" s="25">
        <f t="shared" ca="1" si="2"/>
        <v>2.7915941398513624</v>
      </c>
      <c r="G41" s="25">
        <f t="shared" ca="1" si="6"/>
        <v>21.774057343311721</v>
      </c>
      <c r="H41" s="25">
        <f t="shared" ca="1" si="6"/>
        <v>88.096899107294334</v>
      </c>
      <c r="I41" s="25">
        <f t="shared" ca="1" si="6"/>
        <v>47.96999739420459</v>
      </c>
      <c r="J41" s="25">
        <f t="shared" ca="1" si="6"/>
        <v>55.952011846666061</v>
      </c>
      <c r="K41" s="25">
        <f t="shared" ca="1" si="6"/>
        <v>40.014783804475343</v>
      </c>
      <c r="L41" s="25">
        <f t="shared" ca="1" si="6"/>
        <v>10.957443786608865</v>
      </c>
      <c r="M41" s="25">
        <f t="shared" ca="1" si="3"/>
        <v>9.2173645540262719</v>
      </c>
      <c r="N41" s="25">
        <f t="shared" ca="1" si="6"/>
        <v>41.329770084659742</v>
      </c>
      <c r="O41" s="25">
        <f t="shared" si="5"/>
        <v>148</v>
      </c>
      <c r="P41" s="25">
        <f t="shared" ca="1" si="4"/>
        <v>51.940877202041591</v>
      </c>
    </row>
    <row r="42" spans="1:16" x14ac:dyDescent="0.3">
      <c r="A42" s="24">
        <v>1988</v>
      </c>
      <c r="B42" s="25">
        <f t="shared" ca="1" si="6"/>
        <v>56.064690655933632</v>
      </c>
      <c r="C42" s="25">
        <f t="shared" ca="1" si="6"/>
        <v>39.547109838354437</v>
      </c>
      <c r="D42" s="25">
        <f t="shared" ca="1" si="6"/>
        <v>55.904376569855209</v>
      </c>
      <c r="E42" s="25">
        <f t="shared" ca="1" si="6"/>
        <v>59.67198791238453</v>
      </c>
      <c r="F42" s="25">
        <f t="shared" ca="1" si="2"/>
        <v>3.8568027172545207</v>
      </c>
      <c r="G42" s="25">
        <f t="shared" ca="1" si="6"/>
        <v>22.932689852473811</v>
      </c>
      <c r="H42" s="25">
        <f t="shared" ca="1" si="6"/>
        <v>89.289336060396153</v>
      </c>
      <c r="I42" s="25">
        <f t="shared" ca="1" si="6"/>
        <v>47.957474798846263</v>
      </c>
      <c r="J42" s="25">
        <f t="shared" ca="1" si="6"/>
        <v>59.934808409132927</v>
      </c>
      <c r="K42" s="25">
        <f t="shared" ca="1" si="6"/>
        <v>40.331794792310312</v>
      </c>
      <c r="L42" s="25">
        <f t="shared" ca="1" si="6"/>
        <v>12.629285106584012</v>
      </c>
      <c r="M42" s="25">
        <f t="shared" ca="1" si="3"/>
        <v>11.552194530109121</v>
      </c>
      <c r="N42" s="25">
        <f t="shared" ca="1" si="6"/>
        <v>44.873391014860488</v>
      </c>
      <c r="O42" s="25">
        <f t="shared" si="5"/>
        <v>152</v>
      </c>
      <c r="P42" s="25">
        <f t="shared" ca="1" si="4"/>
        <v>53.6124878322508</v>
      </c>
    </row>
    <row r="43" spans="1:16" x14ac:dyDescent="0.3">
      <c r="A43" s="24">
        <v>1989</v>
      </c>
      <c r="B43" s="25">
        <f t="shared" ca="1" si="6"/>
        <v>59.169923244780868</v>
      </c>
      <c r="C43" s="25">
        <f t="shared" ca="1" si="6"/>
        <v>40.264378915357618</v>
      </c>
      <c r="D43" s="25">
        <f t="shared" ca="1" si="6"/>
        <v>57.185443478139049</v>
      </c>
      <c r="E43" s="25">
        <f t="shared" ca="1" si="6"/>
        <v>60.646940821626053</v>
      </c>
      <c r="F43" s="25">
        <f t="shared" ca="1" si="2"/>
        <v>5.5896274669690644</v>
      </c>
      <c r="G43" s="25">
        <f t="shared" ca="1" si="6"/>
        <v>25.069503193022378</v>
      </c>
      <c r="H43" s="25">
        <f t="shared" ca="1" si="6"/>
        <v>91.257407439001383</v>
      </c>
      <c r="I43" s="25">
        <f t="shared" ca="1" si="6"/>
        <v>48.693209310110284</v>
      </c>
      <c r="J43" s="25">
        <f t="shared" ca="1" si="6"/>
        <v>63.586670458743541</v>
      </c>
      <c r="K43" s="25">
        <f t="shared" ca="1" si="6"/>
        <v>40.842418420125043</v>
      </c>
      <c r="L43" s="25">
        <f t="shared" ca="1" si="6"/>
        <v>14.881219101378299</v>
      </c>
      <c r="M43" s="25">
        <f t="shared" ca="1" si="3"/>
        <v>15.649030086838071</v>
      </c>
      <c r="N43" s="25">
        <f t="shared" ca="1" si="6"/>
        <v>47.228555968988339</v>
      </c>
      <c r="O43" s="25">
        <f t="shared" si="5"/>
        <v>156</v>
      </c>
      <c r="P43" s="25">
        <f t="shared" ca="1" si="4"/>
        <v>55.77104506133383</v>
      </c>
    </row>
    <row r="44" spans="1:16" x14ac:dyDescent="0.3">
      <c r="A44" s="24">
        <v>1990</v>
      </c>
      <c r="B44" s="25">
        <f t="shared" ca="1" si="6"/>
        <v>62.575919950249414</v>
      </c>
      <c r="C44" s="25">
        <f t="shared" ca="1" si="6"/>
        <v>41.323001492888736</v>
      </c>
      <c r="D44" s="25">
        <f t="shared" ca="1" si="6"/>
        <v>59.197329249595967</v>
      </c>
      <c r="E44" s="25">
        <f t="shared" ca="1" si="6"/>
        <v>60.887424274630824</v>
      </c>
      <c r="F44" s="25">
        <f t="shared" ca="1" si="2"/>
        <v>7.0299693771266867</v>
      </c>
      <c r="G44" s="25">
        <f t="shared" ca="1" si="6"/>
        <v>26.841803233702343</v>
      </c>
      <c r="H44" s="25">
        <f t="shared" ca="1" si="6"/>
        <v>93.487750812161153</v>
      </c>
      <c r="I44" s="25">
        <f t="shared" ca="1" si="6"/>
        <v>50.94667178467904</v>
      </c>
      <c r="J44" s="25">
        <f t="shared" ca="1" si="6"/>
        <v>68.326404373979088</v>
      </c>
      <c r="K44" s="25">
        <f t="shared" ca="1" si="6"/>
        <v>41.881264112538481</v>
      </c>
      <c r="L44" s="25">
        <f t="shared" ca="1" si="6"/>
        <v>17.563874948109529</v>
      </c>
      <c r="M44" s="25">
        <f t="shared" ca="1" si="3"/>
        <v>19.051838365369807</v>
      </c>
      <c r="N44" s="25">
        <f t="shared" ca="1" si="6"/>
        <v>48.827147113354592</v>
      </c>
      <c r="O44" s="25">
        <f t="shared" si="5"/>
        <v>160</v>
      </c>
      <c r="P44" s="25">
        <f t="shared" ca="1" si="4"/>
        <v>58.156053483396363</v>
      </c>
    </row>
    <row r="45" spans="1:16" x14ac:dyDescent="0.3">
      <c r="A45" s="24">
        <v>1991</v>
      </c>
      <c r="B45" s="25">
        <f t="shared" ca="1" si="6"/>
        <v>65.252282496213112</v>
      </c>
      <c r="C45" s="25">
        <f t="shared" ca="1" si="6"/>
        <v>43.457990112470611</v>
      </c>
      <c r="D45" s="25">
        <f t="shared" ca="1" si="6"/>
        <v>60.57708860514434</v>
      </c>
      <c r="E45" s="25">
        <f t="shared" ca="1" si="6"/>
        <v>60.56989301317536</v>
      </c>
      <c r="F45" s="25">
        <f t="shared" ca="1" si="2"/>
        <v>8.6836448019864108</v>
      </c>
      <c r="G45" s="25">
        <f t="shared" ca="1" si="6"/>
        <v>28.754925752305613</v>
      </c>
      <c r="H45" s="25">
        <f t="shared" ca="1" si="6"/>
        <v>96.878806970493329</v>
      </c>
      <c r="I45" s="25">
        <f t="shared" ca="1" si="6"/>
        <v>52.99890367134924</v>
      </c>
      <c r="J45" s="25">
        <f t="shared" ca="1" si="6"/>
        <v>73.925604353294375</v>
      </c>
      <c r="K45" s="25">
        <f t="shared" ca="1" si="6"/>
        <v>44.260723608212821</v>
      </c>
      <c r="L45" s="25">
        <f t="shared" ca="1" si="6"/>
        <v>18.929657066726442</v>
      </c>
      <c r="M45" s="25">
        <f t="shared" ca="1" si="3"/>
        <v>22.389825651046813</v>
      </c>
      <c r="N45" s="25">
        <f t="shared" ca="1" si="6"/>
        <v>50.371459946334156</v>
      </c>
      <c r="O45" s="25">
        <f t="shared" si="5"/>
        <v>164</v>
      </c>
      <c r="P45" s="25">
        <f t="shared" ca="1" si="4"/>
        <v>60.683696211051128</v>
      </c>
    </row>
    <row r="46" spans="1:16" x14ac:dyDescent="0.3">
      <c r="A46" s="24">
        <v>1992</v>
      </c>
      <c r="B46" s="25">
        <f t="shared" ca="1" si="6"/>
        <v>67.175640217508644</v>
      </c>
      <c r="C46" s="25">
        <f t="shared" ca="1" si="6"/>
        <v>46.400490144164344</v>
      </c>
      <c r="D46" s="25">
        <f t="shared" ca="1" si="6"/>
        <v>61.272228463140515</v>
      </c>
      <c r="E46" s="25">
        <f t="shared" ca="1" si="6"/>
        <v>59.551055375274125</v>
      </c>
      <c r="F46" s="25">
        <f t="shared" ca="1" si="2"/>
        <v>9.9134566885351703</v>
      </c>
      <c r="G46" s="25">
        <f t="shared" ca="1" si="6"/>
        <v>28.919540185029504</v>
      </c>
      <c r="H46" s="25">
        <f t="shared" ca="1" si="6"/>
        <v>99.349526891889099</v>
      </c>
      <c r="I46" s="25">
        <f t="shared" ca="1" si="6"/>
        <v>54.113405029476723</v>
      </c>
      <c r="J46" s="25">
        <f t="shared" ca="1" si="6"/>
        <v>79.167459721080206</v>
      </c>
      <c r="K46" s="25">
        <f t="shared" ca="1" si="6"/>
        <v>45.104848785893502</v>
      </c>
      <c r="L46" s="25">
        <f t="shared" ca="1" si="6"/>
        <v>19.074992789547725</v>
      </c>
      <c r="M46" s="25">
        <f t="shared" ca="1" si="3"/>
        <v>23.00297518929067</v>
      </c>
      <c r="N46" s="25">
        <f t="shared" ca="1" si="6"/>
        <v>51.469047293474731</v>
      </c>
      <c r="O46" s="25">
        <f t="shared" si="5"/>
        <v>168</v>
      </c>
      <c r="P46" s="25">
        <f t="shared" ca="1" si="4"/>
        <v>62.623616392727669</v>
      </c>
    </row>
    <row r="47" spans="1:16" x14ac:dyDescent="0.3">
      <c r="A47" s="24">
        <v>1993</v>
      </c>
      <c r="B47" s="25">
        <f t="shared" ca="1" si="6"/>
        <v>68.773885761840049</v>
      </c>
      <c r="C47" s="25">
        <f t="shared" ca="1" si="6"/>
        <v>48.958672311321564</v>
      </c>
      <c r="D47" s="25">
        <f t="shared" ca="1" si="6"/>
        <v>61.809858071405266</v>
      </c>
      <c r="E47" s="25">
        <f t="shared" ca="1" si="6"/>
        <v>58.414804463648899</v>
      </c>
      <c r="F47" s="25">
        <f t="shared" ca="1" si="2"/>
        <v>11.20093166779162</v>
      </c>
      <c r="G47" s="25">
        <f t="shared" ca="1" si="6"/>
        <v>27.455888703152539</v>
      </c>
      <c r="H47" s="25">
        <f t="shared" ca="1" si="6"/>
        <v>100.4493609755875</v>
      </c>
      <c r="I47" s="25">
        <f t="shared" ca="1" si="6"/>
        <v>57.093048145429286</v>
      </c>
      <c r="J47" s="25">
        <f t="shared" ca="1" si="6"/>
        <v>84.670522816068157</v>
      </c>
      <c r="K47" s="25">
        <f t="shared" ca="1" si="6"/>
        <v>44.316308636393799</v>
      </c>
      <c r="L47" s="25">
        <f t="shared" ca="1" si="6"/>
        <v>18.867331321980892</v>
      </c>
      <c r="M47" s="25">
        <f t="shared" ca="1" si="3"/>
        <v>22.014684166310015</v>
      </c>
      <c r="N47" s="25">
        <f t="shared" ca="1" si="6"/>
        <v>52.872417318485105</v>
      </c>
      <c r="O47" s="25">
        <f t="shared" si="5"/>
        <v>172</v>
      </c>
      <c r="P47" s="25">
        <f t="shared" ca="1" si="4"/>
        <v>64.076185544260284</v>
      </c>
    </row>
    <row r="48" spans="1:16" x14ac:dyDescent="0.3">
      <c r="A48" s="24">
        <v>1994</v>
      </c>
      <c r="B48" s="25">
        <f t="shared" ca="1" si="6"/>
        <v>70.153845345540105</v>
      </c>
      <c r="C48" s="25">
        <f t="shared" ca="1" si="6"/>
        <v>50.885196031782336</v>
      </c>
      <c r="D48" s="25">
        <f t="shared" ca="1" si="6"/>
        <v>62.497095355075814</v>
      </c>
      <c r="E48" s="25">
        <f t="shared" ca="1" si="6"/>
        <v>58.529824875566483</v>
      </c>
      <c r="F48" s="25">
        <f t="shared" ca="1" si="2"/>
        <v>13.829995485022824</v>
      </c>
      <c r="G48" s="25">
        <f t="shared" ca="1" si="6"/>
        <v>27.191919607731119</v>
      </c>
      <c r="H48" s="25">
        <f t="shared" ca="1" si="6"/>
        <v>101.32988184132269</v>
      </c>
      <c r="I48" s="25">
        <f t="shared" ca="1" si="6"/>
        <v>64.328668266564407</v>
      </c>
      <c r="J48" s="25">
        <f t="shared" ca="1" si="6"/>
        <v>89.076162343472589</v>
      </c>
      <c r="K48" s="25">
        <f t="shared" ca="1" si="6"/>
        <v>42.648909204659994</v>
      </c>
      <c r="L48" s="25">
        <f t="shared" ca="1" si="6"/>
        <v>18.939411604426443</v>
      </c>
      <c r="M48" s="25">
        <f t="shared" ca="1" si="3"/>
        <v>23.705393409292743</v>
      </c>
      <c r="N48" s="25">
        <f t="shared" ca="1" si="6"/>
        <v>55.455377275683539</v>
      </c>
      <c r="O48" s="25">
        <f t="shared" si="5"/>
        <v>176</v>
      </c>
      <c r="P48" s="25">
        <f t="shared" ca="1" si="4"/>
        <v>65.471415859465978</v>
      </c>
    </row>
    <row r="49" spans="1:16" x14ac:dyDescent="0.3">
      <c r="A49" s="24">
        <v>1995</v>
      </c>
      <c r="B49" s="25">
        <f t="shared" ca="1" si="6"/>
        <v>71.738358628704574</v>
      </c>
      <c r="C49" s="25">
        <f t="shared" ca="1" si="6"/>
        <v>52.605168345276894</v>
      </c>
      <c r="D49" s="25">
        <f t="shared" ca="1" si="6"/>
        <v>63.319289633499338</v>
      </c>
      <c r="E49" s="25">
        <f t="shared" ca="1" si="6"/>
        <v>58.381814141499291</v>
      </c>
      <c r="F49" s="25">
        <f t="shared" ca="1" si="2"/>
        <v>18.386023800989445</v>
      </c>
      <c r="G49" s="25">
        <f t="shared" ca="1" si="6"/>
        <v>28.886319848136718</v>
      </c>
      <c r="H49" s="25">
        <f t="shared" ca="1" si="6"/>
        <v>102.35901584017154</v>
      </c>
      <c r="I49" s="25">
        <f t="shared" ca="1" si="6"/>
        <v>68.716511224569672</v>
      </c>
      <c r="J49" s="25">
        <f t="shared" ca="1" si="6"/>
        <v>89.376150317536101</v>
      </c>
      <c r="K49" s="25">
        <f t="shared" ca="1" si="6"/>
        <v>41.030851164631812</v>
      </c>
      <c r="L49" s="25">
        <f t="shared" ca="1" si="6"/>
        <v>19.763347890281565</v>
      </c>
      <c r="M49" s="25">
        <f t="shared" ca="1" si="3"/>
        <v>28.372717308328141</v>
      </c>
      <c r="N49" s="25">
        <f t="shared" ca="1" si="6"/>
        <v>58.744759721100721</v>
      </c>
      <c r="O49" s="25">
        <f t="shared" si="5"/>
        <v>180</v>
      </c>
      <c r="P49" s="25">
        <f t="shared" ca="1" si="4"/>
        <v>66.851267265557055</v>
      </c>
    </row>
    <row r="50" spans="1:16" x14ac:dyDescent="0.3">
      <c r="A50" s="24">
        <v>1996</v>
      </c>
      <c r="B50" s="25">
        <f t="shared" ca="1" si="6"/>
        <v>73.719613245866384</v>
      </c>
      <c r="C50" s="25">
        <f t="shared" ca="1" si="6"/>
        <v>54.484779524025925</v>
      </c>
      <c r="D50" s="25">
        <f t="shared" ca="1" si="6"/>
        <v>65.24294733738941</v>
      </c>
      <c r="E50" s="25">
        <f t="shared" ca="1" si="6"/>
        <v>57.584909563456343</v>
      </c>
      <c r="F50" s="25">
        <f t="shared" ca="1" si="2"/>
        <v>27.304465759213763</v>
      </c>
      <c r="G50" s="25">
        <f t="shared" ca="1" si="6"/>
        <v>32.523816941941178</v>
      </c>
      <c r="H50" s="25">
        <f t="shared" ca="1" si="6"/>
        <v>104.55221738341262</v>
      </c>
      <c r="I50" s="25">
        <f t="shared" ca="1" si="6"/>
        <v>65.008544331278515</v>
      </c>
      <c r="J50" s="25">
        <f t="shared" ca="1" si="6"/>
        <v>88.507476173706578</v>
      </c>
      <c r="K50" s="25">
        <f t="shared" ca="1" si="6"/>
        <v>39.635443902780736</v>
      </c>
      <c r="L50" s="25">
        <f t="shared" ca="1" si="6"/>
        <v>20.659271954992754</v>
      </c>
      <c r="M50" s="25">
        <f t="shared" ca="1" si="3"/>
        <v>34.233575890826543</v>
      </c>
      <c r="N50" s="25">
        <f t="shared" ca="1" si="6"/>
        <v>62.381363859874746</v>
      </c>
      <c r="O50" s="25">
        <f t="shared" si="5"/>
        <v>184</v>
      </c>
      <c r="P50" s="25">
        <f t="shared" ca="1" si="4"/>
        <v>68.634811247933825</v>
      </c>
    </row>
    <row r="51" spans="1:16" x14ac:dyDescent="0.3">
      <c r="A51" s="24">
        <v>1997</v>
      </c>
      <c r="B51" s="25">
        <f t="shared" ca="1" si="6"/>
        <v>76.943463609784871</v>
      </c>
      <c r="C51" s="25">
        <f t="shared" ca="1" si="6"/>
        <v>57.279710052712268</v>
      </c>
      <c r="D51" s="25">
        <f t="shared" ca="1" si="6"/>
        <v>69.366142376235587</v>
      </c>
      <c r="E51" s="25">
        <f t="shared" ca="1" si="6"/>
        <v>59.008037832496257</v>
      </c>
      <c r="F51" s="25">
        <f t="shared" ca="1" si="2"/>
        <v>36.754190847100375</v>
      </c>
      <c r="G51" s="25">
        <f t="shared" ca="1" si="6"/>
        <v>34.338650084205661</v>
      </c>
      <c r="H51" s="25">
        <f t="shared" ca="1" si="6"/>
        <v>104.69715642980947</v>
      </c>
      <c r="I51" s="25">
        <f t="shared" ca="1" si="6"/>
        <v>64.790995450915972</v>
      </c>
      <c r="J51" s="25">
        <f t="shared" ca="1" si="6"/>
        <v>87.237832066482483</v>
      </c>
      <c r="K51" s="25">
        <f t="shared" ca="1" si="6"/>
        <v>43.391225494010328</v>
      </c>
      <c r="L51" s="25">
        <f t="shared" ca="1" si="6"/>
        <v>27.012143456975878</v>
      </c>
      <c r="M51" s="25">
        <f t="shared" ca="1" si="3"/>
        <v>35.491635774905895</v>
      </c>
      <c r="N51" s="25">
        <f t="shared" ca="1" si="6"/>
        <v>65.699468194288087</v>
      </c>
      <c r="O51" s="25">
        <f t="shared" si="5"/>
        <v>188</v>
      </c>
      <c r="P51" s="25">
        <f t="shared" ca="1" si="4"/>
        <v>71.020741358826157</v>
      </c>
    </row>
    <row r="52" spans="1:16" x14ac:dyDescent="0.3">
      <c r="A52" s="24">
        <v>1998</v>
      </c>
      <c r="B52" s="25">
        <f t="shared" ca="1" si="6"/>
        <v>81.288162968657161</v>
      </c>
      <c r="C52" s="25">
        <f t="shared" ca="1" si="6"/>
        <v>61.148020822314344</v>
      </c>
      <c r="D52" s="25">
        <f t="shared" ca="1" si="6"/>
        <v>73.90511972164785</v>
      </c>
      <c r="E52" s="25">
        <f t="shared" ca="1" si="6"/>
        <v>61.519791501494268</v>
      </c>
      <c r="F52" s="25">
        <f t="shared" ca="1" si="2"/>
        <v>48.377869855823583</v>
      </c>
      <c r="G52" s="25">
        <f t="shared" ca="1" si="6"/>
        <v>35.717803641733973</v>
      </c>
      <c r="H52" s="25">
        <f t="shared" ca="1" si="6"/>
        <v>103.67929965807939</v>
      </c>
      <c r="I52" s="25">
        <f t="shared" ca="1" si="6"/>
        <v>67.126867266952146</v>
      </c>
      <c r="J52" s="25">
        <f t="shared" ca="1" si="6"/>
        <v>84.896613277422034</v>
      </c>
      <c r="K52" s="25">
        <f t="shared" ca="1" si="6"/>
        <v>48.546088839032087</v>
      </c>
      <c r="L52" s="25">
        <f t="shared" ca="1" si="6"/>
        <v>37.08966341592398</v>
      </c>
      <c r="M52" s="25">
        <f t="shared" ca="1" si="3"/>
        <v>36.743953097683423</v>
      </c>
      <c r="N52" s="25">
        <f t="shared" ca="1" si="6"/>
        <v>68.192590739931333</v>
      </c>
      <c r="O52" s="25">
        <f t="shared" si="5"/>
        <v>192</v>
      </c>
      <c r="P52" s="25">
        <f t="shared" ca="1" si="4"/>
        <v>73.92090234408272</v>
      </c>
    </row>
    <row r="53" spans="1:16" x14ac:dyDescent="0.3">
      <c r="A53" s="24">
        <v>1999</v>
      </c>
      <c r="B53" s="25">
        <f t="shared" ca="1" si="6"/>
        <v>85.584866619591111</v>
      </c>
      <c r="C53" s="25">
        <f t="shared" ca="1" si="6"/>
        <v>64.94033156719118</v>
      </c>
      <c r="D53" s="25">
        <f t="shared" ca="1" si="6"/>
        <v>77.511400351617652</v>
      </c>
      <c r="E53" s="25">
        <f t="shared" ca="1" si="6"/>
        <v>64.047400066809601</v>
      </c>
      <c r="F53" s="25">
        <f t="shared" ca="1" si="2"/>
        <v>61.654944354966709</v>
      </c>
      <c r="G53" s="25">
        <f t="shared" ca="1" si="6"/>
        <v>38.355936430081123</v>
      </c>
      <c r="H53" s="25">
        <f t="shared" ca="1" si="6"/>
        <v>102.39185289609324</v>
      </c>
      <c r="I53" s="25">
        <f t="shared" ca="1" si="6"/>
        <v>63.939622346048743</v>
      </c>
      <c r="J53" s="25">
        <f t="shared" ca="1" si="6"/>
        <v>83.202019106095307</v>
      </c>
      <c r="K53" s="25">
        <f t="shared" ca="1" si="6"/>
        <v>53.831477955071442</v>
      </c>
      <c r="L53" s="25">
        <f t="shared" ca="1" si="6"/>
        <v>45.43277540006811</v>
      </c>
      <c r="M53" s="25">
        <f t="shared" ca="1" si="3"/>
        <v>36.601665669989274</v>
      </c>
      <c r="N53" s="25">
        <f t="shared" ca="1" si="6"/>
        <v>70.822219111120489</v>
      </c>
      <c r="O53" s="25">
        <f t="shared" si="5"/>
        <v>196</v>
      </c>
      <c r="P53" s="25">
        <f t="shared" ca="1" si="4"/>
        <v>76.709189256753689</v>
      </c>
    </row>
    <row r="54" spans="1:16" x14ac:dyDescent="0.3">
      <c r="A54" s="24">
        <v>2000</v>
      </c>
      <c r="B54" s="25">
        <f t="shared" ca="1" si="6"/>
        <v>89.260862382296935</v>
      </c>
      <c r="C54" s="25">
        <f t="shared" ca="1" si="6"/>
        <v>67.699215135605357</v>
      </c>
      <c r="D54" s="25">
        <f t="shared" ca="1" si="6"/>
        <v>80.140379437968107</v>
      </c>
      <c r="E54" s="25">
        <f t="shared" ca="1" si="6"/>
        <v>65.648642744410722</v>
      </c>
      <c r="F54" s="25">
        <f t="shared" ca="1" si="2"/>
        <v>73.337701652353957</v>
      </c>
      <c r="G54" s="25">
        <f t="shared" ca="1" si="6"/>
        <v>44.61134209003874</v>
      </c>
      <c r="H54" s="25">
        <f t="shared" ca="1" si="6"/>
        <v>102.11745068673278</v>
      </c>
      <c r="I54" s="25">
        <f t="shared" ca="1" si="6"/>
        <v>58.022000208451651</v>
      </c>
      <c r="J54" s="25">
        <f t="shared" ca="1" si="6"/>
        <v>82.484838319547507</v>
      </c>
      <c r="K54" s="25">
        <f t="shared" ca="1" si="6"/>
        <v>58.539063250470619</v>
      </c>
      <c r="L54" s="25">
        <f t="shared" ca="1" si="6"/>
        <v>52.89258024050654</v>
      </c>
      <c r="M54" s="25">
        <f t="shared" ca="1" si="3"/>
        <v>35.872295186972131</v>
      </c>
      <c r="N54" s="25">
        <f t="shared" ca="1" si="6"/>
        <v>73.90599613065551</v>
      </c>
      <c r="O54" s="25">
        <f t="shared" si="5"/>
        <v>200</v>
      </c>
      <c r="P54" s="25">
        <f t="shared" ca="1" si="4"/>
        <v>79.252163298733095</v>
      </c>
    </row>
    <row r="55" spans="1:16" x14ac:dyDescent="0.3">
      <c r="A55" s="24">
        <v>2001</v>
      </c>
      <c r="B55" s="25">
        <f t="shared" ca="1" si="6"/>
        <v>92.628944220306266</v>
      </c>
      <c r="C55" s="25">
        <f t="shared" ca="1" si="6"/>
        <v>70.269154055069038</v>
      </c>
      <c r="D55" s="25">
        <f t="shared" ca="1" si="6"/>
        <v>82.141540072159941</v>
      </c>
      <c r="E55" s="25">
        <f t="shared" ca="1" si="6"/>
        <v>68.200148004673821</v>
      </c>
      <c r="F55" s="25">
        <f t="shared" ca="1" si="2"/>
        <v>79.8998125897851</v>
      </c>
      <c r="G55" s="25">
        <f t="shared" ca="1" si="6"/>
        <v>50.247184448853552</v>
      </c>
      <c r="H55" s="25">
        <f t="shared" ca="1" si="6"/>
        <v>102.47491601213791</v>
      </c>
      <c r="I55" s="25">
        <f t="shared" ca="1" si="6"/>
        <v>59.103493125378762</v>
      </c>
      <c r="J55" s="25">
        <f t="shared" ca="1" si="6"/>
        <v>81.456899834852464</v>
      </c>
      <c r="K55" s="25">
        <f t="shared" ca="1" si="6"/>
        <v>62.228810427670496</v>
      </c>
      <c r="L55" s="25">
        <f t="shared" ca="1" si="6"/>
        <v>59.411447989368703</v>
      </c>
      <c r="M55" s="25">
        <f t="shared" ca="1" si="3"/>
        <v>34.54078696407592</v>
      </c>
      <c r="N55" s="25">
        <f t="shared" ca="1" si="6"/>
        <v>76.230585024536992</v>
      </c>
      <c r="O55" s="25">
        <f t="shared" si="5"/>
        <v>204</v>
      </c>
      <c r="P55" s="25">
        <f t="shared" ca="1" si="4"/>
        <v>81.655247223160742</v>
      </c>
    </row>
    <row r="56" spans="1:16" x14ac:dyDescent="0.3">
      <c r="A56" s="24">
        <v>2002</v>
      </c>
      <c r="B56" s="25">
        <f t="shared" ca="1" si="6"/>
        <v>94.944846752779711</v>
      </c>
      <c r="C56" s="25">
        <f t="shared" ca="1" si="6"/>
        <v>72.12112483350721</v>
      </c>
      <c r="D56" s="25">
        <f t="shared" ca="1" si="6"/>
        <v>83.710898866413103</v>
      </c>
      <c r="E56" s="25">
        <f t="shared" ca="1" si="6"/>
        <v>71.450268731194498</v>
      </c>
      <c r="F56" s="25">
        <f t="shared" ca="1" si="2"/>
        <v>83.652692899327704</v>
      </c>
      <c r="G56" s="25">
        <f t="shared" ca="1" si="6"/>
        <v>55.956033755816826</v>
      </c>
      <c r="H56" s="25">
        <f t="shared" ca="1" si="6"/>
        <v>102.77980439870663</v>
      </c>
      <c r="I56" s="25">
        <f t="shared" ca="1" si="6"/>
        <v>66.182313478452201</v>
      </c>
      <c r="J56" s="25">
        <f t="shared" ref="C56:N73" ca="1" si="7">GEOMEAN(OFFSET(J$76,$O56,0,4,1))</f>
        <v>79.908315710234277</v>
      </c>
      <c r="K56" s="25">
        <f t="shared" ca="1" si="7"/>
        <v>65.568785863006809</v>
      </c>
      <c r="L56" s="25">
        <f t="shared" ca="1" si="7"/>
        <v>62.943160524905664</v>
      </c>
      <c r="M56" s="25">
        <f t="shared" ca="1" si="3"/>
        <v>34.023723319253108</v>
      </c>
      <c r="N56" s="25">
        <f t="shared" ca="1" si="7"/>
        <v>78.598745961935052</v>
      </c>
      <c r="O56" s="25">
        <f t="shared" si="5"/>
        <v>208</v>
      </c>
      <c r="P56" s="25">
        <f t="shared" ca="1" si="4"/>
        <v>83.505536202072093</v>
      </c>
    </row>
    <row r="57" spans="1:16" x14ac:dyDescent="0.3">
      <c r="A57" s="24">
        <v>2003</v>
      </c>
      <c r="B57" s="25">
        <f t="shared" ref="B57:B73" ca="1" si="8">GEOMEAN(OFFSET(B$76,$O57,0,4,1))</f>
        <v>97.943009453202706</v>
      </c>
      <c r="C57" s="25">
        <f t="shared" ca="1" si="7"/>
        <v>73.68193783751299</v>
      </c>
      <c r="D57" s="25">
        <f t="shared" ca="1" si="7"/>
        <v>85.579683546200087</v>
      </c>
      <c r="E57" s="25">
        <f t="shared" ca="1" si="7"/>
        <v>73.848354941391676</v>
      </c>
      <c r="F57" s="25">
        <f t="shared" ca="1" si="2"/>
        <v>85.206287449653217</v>
      </c>
      <c r="G57" s="25">
        <f t="shared" ca="1" si="7"/>
        <v>60.057041977444015</v>
      </c>
      <c r="H57" s="25">
        <f t="shared" ca="1" si="7"/>
        <v>103.09496400220958</v>
      </c>
      <c r="I57" s="25">
        <f t="shared" ca="1" si="7"/>
        <v>73.069258808973458</v>
      </c>
      <c r="J57" s="25">
        <f t="shared" ca="1" si="7"/>
        <v>78.476969444220174</v>
      </c>
      <c r="K57" s="25">
        <f t="shared" ca="1" si="7"/>
        <v>68.779948492292959</v>
      </c>
      <c r="L57" s="25">
        <f t="shared" ca="1" si="7"/>
        <v>67.800339142487744</v>
      </c>
      <c r="M57" s="25">
        <f t="shared" ca="1" si="3"/>
        <v>34.357316062525264</v>
      </c>
      <c r="N57" s="25">
        <f t="shared" ca="1" si="7"/>
        <v>81.18758473604538</v>
      </c>
      <c r="O57" s="25">
        <f t="shared" si="5"/>
        <v>212</v>
      </c>
      <c r="P57" s="25">
        <f t="shared" ca="1" si="4"/>
        <v>85.449162449186431</v>
      </c>
    </row>
    <row r="58" spans="1:16" x14ac:dyDescent="0.3">
      <c r="A58" s="24">
        <v>2004</v>
      </c>
      <c r="B58" s="25">
        <f t="shared" ca="1" si="8"/>
        <v>99.61490233790947</v>
      </c>
      <c r="C58" s="25">
        <f t="shared" ca="1" si="7"/>
        <v>74.741909329365214</v>
      </c>
      <c r="D58" s="25">
        <f t="shared" ca="1" si="7"/>
        <v>86.424990596775231</v>
      </c>
      <c r="E58" s="25">
        <f t="shared" ca="1" si="7"/>
        <v>74.961579233048312</v>
      </c>
      <c r="F58" s="25">
        <f t="shared" ca="1" si="2"/>
        <v>84.104519510603623</v>
      </c>
      <c r="G58" s="25">
        <f t="shared" ca="1" si="7"/>
        <v>63.301379024570643</v>
      </c>
      <c r="H58" s="25">
        <f t="shared" ca="1" si="7"/>
        <v>102.63744461957666</v>
      </c>
      <c r="I58" s="25">
        <f t="shared" ca="1" si="7"/>
        <v>75.042431240101408</v>
      </c>
      <c r="J58" s="25">
        <f t="shared" ca="1" si="7"/>
        <v>78.062480670190951</v>
      </c>
      <c r="K58" s="25">
        <f t="shared" ca="1" si="7"/>
        <v>74.389913925417105</v>
      </c>
      <c r="L58" s="25">
        <f t="shared" ca="1" si="7"/>
        <v>70.746945421696182</v>
      </c>
      <c r="M58" s="25">
        <f t="shared" ca="1" si="3"/>
        <v>35.701331527477265</v>
      </c>
      <c r="N58" s="25">
        <f t="shared" ca="1" si="7"/>
        <v>83.624013630811632</v>
      </c>
      <c r="O58" s="25">
        <f t="shared" si="5"/>
        <v>216</v>
      </c>
      <c r="P58" s="25">
        <f t="shared" ca="1" si="4"/>
        <v>86.572132082492161</v>
      </c>
    </row>
    <row r="59" spans="1:16" x14ac:dyDescent="0.3">
      <c r="A59" s="24">
        <v>2005</v>
      </c>
      <c r="B59" s="25">
        <f t="shared" ca="1" si="8"/>
        <v>100.31977255462613</v>
      </c>
      <c r="C59" s="25">
        <f t="shared" ca="1" si="7"/>
        <v>75.702136124656775</v>
      </c>
      <c r="D59" s="25">
        <f t="shared" ca="1" si="7"/>
        <v>87.234606024651697</v>
      </c>
      <c r="E59" s="25">
        <f t="shared" ca="1" si="7"/>
        <v>75.419276930967712</v>
      </c>
      <c r="F59" s="25">
        <f t="shared" ca="1" si="2"/>
        <v>85.708418897971328</v>
      </c>
      <c r="G59" s="25">
        <f t="shared" ca="1" si="7"/>
        <v>68.214891567994329</v>
      </c>
      <c r="H59" s="25">
        <f t="shared" ca="1" si="7"/>
        <v>102.69706068531421</v>
      </c>
      <c r="I59" s="25">
        <f t="shared" ca="1" si="7"/>
        <v>75.008342685550176</v>
      </c>
      <c r="J59" s="25">
        <f t="shared" ca="1" si="7"/>
        <v>79.238472637183207</v>
      </c>
      <c r="K59" s="25">
        <f t="shared" ca="1" si="7"/>
        <v>81.538559078229284</v>
      </c>
      <c r="L59" s="25">
        <f t="shared" ca="1" si="7"/>
        <v>71.856336433627931</v>
      </c>
      <c r="M59" s="25">
        <f t="shared" ca="1" si="3"/>
        <v>39.071962682006998</v>
      </c>
      <c r="N59" s="25">
        <f t="shared" ca="1" si="7"/>
        <v>86.07074698462128</v>
      </c>
      <c r="O59" s="25">
        <f t="shared" si="5"/>
        <v>220</v>
      </c>
      <c r="P59" s="25">
        <f t="shared" ca="1" si="4"/>
        <v>87.661236869173564</v>
      </c>
    </row>
    <row r="60" spans="1:16" x14ac:dyDescent="0.3">
      <c r="A60" s="24">
        <v>2006</v>
      </c>
      <c r="B60" s="25">
        <f t="shared" ca="1" si="8"/>
        <v>100.93727793520979</v>
      </c>
      <c r="C60" s="25">
        <f t="shared" ca="1" si="7"/>
        <v>77.185543457418774</v>
      </c>
      <c r="D60" s="25">
        <f t="shared" ca="1" si="7"/>
        <v>88.494121525121358</v>
      </c>
      <c r="E60" s="25">
        <f t="shared" ca="1" si="7"/>
        <v>77.712675234064079</v>
      </c>
      <c r="F60" s="25">
        <f t="shared" ca="1" si="2"/>
        <v>95.648761163525577</v>
      </c>
      <c r="G60" s="25">
        <f t="shared" ca="1" si="7"/>
        <v>75.913683276604687</v>
      </c>
      <c r="H60" s="25">
        <f t="shared" ca="1" si="7"/>
        <v>103.32726627785495</v>
      </c>
      <c r="I60" s="25">
        <f t="shared" ca="1" si="7"/>
        <v>79.130096316356699</v>
      </c>
      <c r="J60" s="25">
        <f t="shared" ca="1" si="7"/>
        <v>80.714432807604595</v>
      </c>
      <c r="K60" s="25">
        <f t="shared" ca="1" si="7"/>
        <v>87.889362579696837</v>
      </c>
      <c r="L60" s="25">
        <f t="shared" ca="1" si="7"/>
        <v>73.289264754191052</v>
      </c>
      <c r="M60" s="25">
        <f t="shared" ca="1" si="3"/>
        <v>42.836569229298945</v>
      </c>
      <c r="N60" s="25">
        <f t="shared" ca="1" si="7"/>
        <v>87.572078544830489</v>
      </c>
      <c r="O60" s="25">
        <f t="shared" si="5"/>
        <v>224</v>
      </c>
      <c r="P60" s="25">
        <f t="shared" ca="1" si="4"/>
        <v>89.423007120904188</v>
      </c>
    </row>
    <row r="61" spans="1:16" x14ac:dyDescent="0.3">
      <c r="A61" s="24">
        <v>2007</v>
      </c>
      <c r="B61" s="25">
        <f t="shared" ca="1" si="8"/>
        <v>101.66221443511887</v>
      </c>
      <c r="C61" s="25">
        <f t="shared" ca="1" si="7"/>
        <v>78.995935131293294</v>
      </c>
      <c r="D61" s="25">
        <f t="shared" ca="1" si="7"/>
        <v>89.786437446496748</v>
      </c>
      <c r="E61" s="25">
        <f t="shared" ca="1" si="7"/>
        <v>81.005567886210827</v>
      </c>
      <c r="F61" s="25">
        <f t="shared" ca="1" si="2"/>
        <v>109.86774611360998</v>
      </c>
      <c r="G61" s="25">
        <f t="shared" ca="1" si="7"/>
        <v>84.116164118694343</v>
      </c>
      <c r="H61" s="25">
        <f t="shared" ca="1" si="7"/>
        <v>104.67785649942716</v>
      </c>
      <c r="I61" s="25">
        <f t="shared" ca="1" si="7"/>
        <v>83.136341544689955</v>
      </c>
      <c r="J61" s="25">
        <f t="shared" ca="1" si="7"/>
        <v>81.924051265118706</v>
      </c>
      <c r="K61" s="25">
        <f t="shared" ca="1" si="7"/>
        <v>94.307351275858835</v>
      </c>
      <c r="L61" s="25">
        <f t="shared" ca="1" si="7"/>
        <v>74.873877007602943</v>
      </c>
      <c r="M61" s="25">
        <f t="shared" ca="1" si="3"/>
        <v>47.267626172252861</v>
      </c>
      <c r="N61" s="25">
        <f t="shared" ca="1" si="7"/>
        <v>88.499789526311361</v>
      </c>
      <c r="O61" s="25">
        <f t="shared" si="5"/>
        <v>228</v>
      </c>
      <c r="P61" s="25">
        <f t="shared" ca="1" si="4"/>
        <v>91.585269763961477</v>
      </c>
    </row>
    <row r="62" spans="1:16" x14ac:dyDescent="0.3">
      <c r="A62" s="24">
        <v>2008</v>
      </c>
      <c r="B62" s="25">
        <f t="shared" ca="1" si="8"/>
        <v>102.08997599465147</v>
      </c>
      <c r="C62" s="25">
        <f t="shared" ca="1" si="7"/>
        <v>80.454270779563956</v>
      </c>
      <c r="D62" s="25">
        <f t="shared" ca="1" si="7"/>
        <v>91.252022112039199</v>
      </c>
      <c r="E62" s="25">
        <f t="shared" ca="1" si="7"/>
        <v>82.076485316881858</v>
      </c>
      <c r="F62" s="25">
        <f t="shared" ca="1" si="2"/>
        <v>118.24603034982377</v>
      </c>
      <c r="G62" s="25">
        <f t="shared" ca="1" si="7"/>
        <v>90.025166946875046</v>
      </c>
      <c r="H62" s="25">
        <f t="shared" ca="1" si="7"/>
        <v>106.5321146544386</v>
      </c>
      <c r="I62" s="25">
        <f t="shared" ca="1" si="7"/>
        <v>86.111594055121728</v>
      </c>
      <c r="J62" s="25">
        <f t="shared" ca="1" si="7"/>
        <v>83.733073303837827</v>
      </c>
      <c r="K62" s="25">
        <f t="shared" ca="1" si="7"/>
        <v>103.16037706683389</v>
      </c>
      <c r="L62" s="25">
        <f t="shared" ca="1" si="7"/>
        <v>76.458184226483581</v>
      </c>
      <c r="M62" s="25">
        <f t="shared" ca="1" si="3"/>
        <v>50.590205205528967</v>
      </c>
      <c r="N62" s="25">
        <f t="shared" ca="1" si="7"/>
        <v>88.977481915459649</v>
      </c>
      <c r="O62" s="25">
        <f t="shared" si="5"/>
        <v>232</v>
      </c>
      <c r="P62" s="25">
        <f t="shared" ca="1" si="4"/>
        <v>93.329630624384336</v>
      </c>
    </row>
    <row r="63" spans="1:16" x14ac:dyDescent="0.3">
      <c r="A63" s="24">
        <v>2009</v>
      </c>
      <c r="B63" s="25">
        <f t="shared" ca="1" si="8"/>
        <v>100.76819050632476</v>
      </c>
      <c r="C63" s="25">
        <f t="shared" ca="1" si="7"/>
        <v>81.084840753363068</v>
      </c>
      <c r="D63" s="25">
        <f t="shared" ca="1" si="7"/>
        <v>91.084404347343238</v>
      </c>
      <c r="E63" s="25">
        <f t="shared" ca="1" si="7"/>
        <v>82.384740469236945</v>
      </c>
      <c r="F63" s="25">
        <f t="shared" ca="1" si="2"/>
        <v>112.81722893788876</v>
      </c>
      <c r="G63" s="25">
        <f t="shared" ca="1" si="7"/>
        <v>92.007339343102856</v>
      </c>
      <c r="H63" s="25">
        <f t="shared" ca="1" si="7"/>
        <v>105.30817792970988</v>
      </c>
      <c r="I63" s="25">
        <f t="shared" ca="1" si="7"/>
        <v>88.377182376407788</v>
      </c>
      <c r="J63" s="25">
        <f t="shared" ca="1" si="7"/>
        <v>84.937272740395585</v>
      </c>
      <c r="K63" s="25">
        <f t="shared" ca="1" si="7"/>
        <v>107.7282234721114</v>
      </c>
      <c r="L63" s="25">
        <f t="shared" ca="1" si="7"/>
        <v>78.709855579265593</v>
      </c>
      <c r="M63" s="25">
        <f t="shared" ca="1" si="3"/>
        <v>51.129078316736418</v>
      </c>
      <c r="N63" s="25">
        <f t="shared" ca="1" si="7"/>
        <v>88.884579837326896</v>
      </c>
      <c r="O63" s="25">
        <f t="shared" si="5"/>
        <v>236</v>
      </c>
      <c r="P63" s="25">
        <f t="shared" ca="1" si="4"/>
        <v>93.092013612430165</v>
      </c>
    </row>
    <row r="64" spans="1:16" x14ac:dyDescent="0.3">
      <c r="A64" s="24">
        <v>2010</v>
      </c>
      <c r="B64" s="25">
        <f t="shared" ca="1" si="8"/>
        <v>98.743878099571575</v>
      </c>
      <c r="C64" s="25">
        <f t="shared" ca="1" si="7"/>
        <v>81.169995996512696</v>
      </c>
      <c r="D64" s="25">
        <f t="shared" ca="1" si="7"/>
        <v>90.202451077926412</v>
      </c>
      <c r="E64" s="25">
        <f t="shared" ca="1" si="7"/>
        <v>82.942222404878976</v>
      </c>
      <c r="F64" s="25">
        <f t="shared" ca="1" si="2"/>
        <v>107.2859399610897</v>
      </c>
      <c r="G64" s="25">
        <f t="shared" ca="1" si="7"/>
        <v>93.922891486082861</v>
      </c>
      <c r="H64" s="25">
        <f t="shared" ca="1" si="7"/>
        <v>101.99377793699821</v>
      </c>
      <c r="I64" s="25">
        <f t="shared" ca="1" si="7"/>
        <v>86.157691605767468</v>
      </c>
      <c r="J64" s="25">
        <f t="shared" ca="1" si="7"/>
        <v>86.153627315083682</v>
      </c>
      <c r="K64" s="25">
        <f t="shared" ca="1" si="7"/>
        <v>112.72198449827872</v>
      </c>
      <c r="L64" s="25">
        <f t="shared" ca="1" si="7"/>
        <v>80.83336203586984</v>
      </c>
      <c r="M64" s="25">
        <f t="shared" ca="1" si="3"/>
        <v>52.698254557070427</v>
      </c>
      <c r="N64" s="25">
        <f t="shared" ca="1" si="7"/>
        <v>87.964734665780142</v>
      </c>
      <c r="O64" s="25">
        <f t="shared" si="5"/>
        <v>240</v>
      </c>
      <c r="P64" s="25">
        <f t="shared" ca="1" si="4"/>
        <v>92.142266078126241</v>
      </c>
    </row>
    <row r="65" spans="1:16" x14ac:dyDescent="0.3">
      <c r="A65" s="24">
        <v>2011</v>
      </c>
      <c r="B65" s="25">
        <f t="shared" ca="1" si="8"/>
        <v>97.619812903127311</v>
      </c>
      <c r="C65" s="25">
        <f t="shared" ca="1" si="7"/>
        <v>81.664438263799411</v>
      </c>
      <c r="D65" s="25">
        <f t="shared" ca="1" si="7"/>
        <v>91.425727124656476</v>
      </c>
      <c r="E65" s="25">
        <f t="shared" ca="1" si="7"/>
        <v>82.621901302274566</v>
      </c>
      <c r="F65" s="25">
        <f t="shared" ca="1" si="2"/>
        <v>103.88043874461995</v>
      </c>
      <c r="G65" s="25">
        <f t="shared" ca="1" si="7"/>
        <v>95.980634148159155</v>
      </c>
      <c r="H65" s="25">
        <f t="shared" ca="1" si="7"/>
        <v>99.664238404360106</v>
      </c>
      <c r="I65" s="25">
        <f t="shared" ca="1" si="7"/>
        <v>85.094725743890166</v>
      </c>
      <c r="J65" s="25">
        <f t="shared" ca="1" si="7"/>
        <v>87.384647787555423</v>
      </c>
      <c r="K65" s="25">
        <f t="shared" ca="1" si="7"/>
        <v>114.01604441353416</v>
      </c>
      <c r="L65" s="25">
        <f t="shared" ca="1" si="7"/>
        <v>82.593439946128839</v>
      </c>
      <c r="M65" s="25">
        <f t="shared" ca="1" si="3"/>
        <v>56.570720159046274</v>
      </c>
      <c r="N65" s="25">
        <f t="shared" ca="1" si="7"/>
        <v>88.17720695884752</v>
      </c>
      <c r="O65" s="25">
        <f t="shared" si="5"/>
        <v>244</v>
      </c>
      <c r="P65" s="25">
        <f t="shared" ca="1" si="4"/>
        <v>91.659943549230604</v>
      </c>
    </row>
    <row r="66" spans="1:16" x14ac:dyDescent="0.3">
      <c r="A66" s="24">
        <v>2012</v>
      </c>
      <c r="B66" s="25">
        <f t="shared" ca="1" si="8"/>
        <v>96.897386711197598</v>
      </c>
      <c r="C66" s="25">
        <f t="shared" ca="1" si="7"/>
        <v>83.14029211107227</v>
      </c>
      <c r="D66" s="25">
        <f t="shared" ca="1" si="7"/>
        <v>93.2094756695505</v>
      </c>
      <c r="E66" s="25">
        <f t="shared" ca="1" si="7"/>
        <v>80.420055341821595</v>
      </c>
      <c r="F66" s="25">
        <f t="shared" ca="1" si="2"/>
        <v>104.2324540729886</v>
      </c>
      <c r="G66" s="25">
        <f t="shared" ca="1" si="7"/>
        <v>98.528731696797422</v>
      </c>
      <c r="H66" s="25">
        <f t="shared" ca="1" si="7"/>
        <v>98.689719309772983</v>
      </c>
      <c r="I66" s="25">
        <f t="shared" ca="1" si="7"/>
        <v>85.302472342549905</v>
      </c>
      <c r="J66" s="25">
        <f t="shared" ca="1" si="7"/>
        <v>88.189910665154628</v>
      </c>
      <c r="K66" s="25">
        <f t="shared" ca="1" si="7"/>
        <v>112.39660736162593</v>
      </c>
      <c r="L66" s="25">
        <f t="shared" ca="1" si="7"/>
        <v>84.507869357489554</v>
      </c>
      <c r="M66" s="25">
        <f t="shared" ca="1" si="3"/>
        <v>63.064798890018068</v>
      </c>
      <c r="N66" s="25">
        <f t="shared" ca="1" si="7"/>
        <v>88.25242937144958</v>
      </c>
      <c r="O66" s="25">
        <f t="shared" si="5"/>
        <v>248</v>
      </c>
      <c r="P66" s="25">
        <f t="shared" ca="1" si="4"/>
        <v>91.649904818643719</v>
      </c>
    </row>
    <row r="67" spans="1:16" x14ac:dyDescent="0.3">
      <c r="A67" s="24">
        <v>2013</v>
      </c>
      <c r="B67" s="25">
        <f t="shared" ca="1" si="8"/>
        <v>96.432467504576692</v>
      </c>
      <c r="C67" s="25">
        <f t="shared" ca="1" si="7"/>
        <v>85.71077480701598</v>
      </c>
      <c r="D67" s="25">
        <f t="shared" ca="1" si="7"/>
        <v>95.256126896533402</v>
      </c>
      <c r="E67" s="25">
        <f t="shared" ca="1" si="7"/>
        <v>77.719103155136636</v>
      </c>
      <c r="F67" s="25">
        <f t="shared" ca="1" si="2"/>
        <v>107.10625277071111</v>
      </c>
      <c r="G67" s="25">
        <f t="shared" ca="1" si="7"/>
        <v>101.23330576179656</v>
      </c>
      <c r="H67" s="25">
        <f t="shared" ca="1" si="7"/>
        <v>97.907223794713801</v>
      </c>
      <c r="I67" s="25">
        <f t="shared" ca="1" si="7"/>
        <v>86.736506563246039</v>
      </c>
      <c r="J67" s="25">
        <f t="shared" ca="1" si="7"/>
        <v>88.479997456924636</v>
      </c>
      <c r="K67" s="25">
        <f t="shared" ca="1" si="7"/>
        <v>110.73928435521567</v>
      </c>
      <c r="L67" s="25">
        <f t="shared" ca="1" si="7"/>
        <v>87.097088426168057</v>
      </c>
      <c r="M67" s="25">
        <f t="shared" ca="1" si="3"/>
        <v>72.419276638938825</v>
      </c>
      <c r="N67" s="25">
        <f t="shared" ca="1" si="7"/>
        <v>88.339837348152244</v>
      </c>
      <c r="O67" s="25">
        <f t="shared" si="5"/>
        <v>252</v>
      </c>
      <c r="P67" s="25">
        <f t="shared" ca="1" si="4"/>
        <v>92.049769387123888</v>
      </c>
    </row>
    <row r="68" spans="1:16" x14ac:dyDescent="0.3">
      <c r="A68" s="24">
        <v>2014</v>
      </c>
      <c r="B68" s="25">
        <f t="shared" ca="1" si="8"/>
        <v>96.042445791952872</v>
      </c>
      <c r="C68" s="25">
        <f t="shared" ca="1" si="7"/>
        <v>88.662761493216962</v>
      </c>
      <c r="D68" s="25">
        <f t="shared" ca="1" si="7"/>
        <v>96.277242831765065</v>
      </c>
      <c r="E68" s="25">
        <f t="shared" ca="1" si="7"/>
        <v>78.50800462964034</v>
      </c>
      <c r="F68" s="25">
        <f t="shared" ca="1" si="2"/>
        <v>111.96212534806527</v>
      </c>
      <c r="G68" s="25">
        <f t="shared" ca="1" si="7"/>
        <v>103.48869696309502</v>
      </c>
      <c r="H68" s="25">
        <f t="shared" ca="1" si="7"/>
        <v>97.582448170789576</v>
      </c>
      <c r="I68" s="25">
        <f t="shared" ca="1" si="7"/>
        <v>92.418209583913523</v>
      </c>
      <c r="J68" s="25">
        <f t="shared" ca="1" si="7"/>
        <v>89.034856042648357</v>
      </c>
      <c r="K68" s="25">
        <f t="shared" ca="1" si="7"/>
        <v>107.54753261200352</v>
      </c>
      <c r="L68" s="25">
        <f t="shared" ca="1" si="7"/>
        <v>89.288319054015815</v>
      </c>
      <c r="M68" s="25">
        <f t="shared" ca="1" si="3"/>
        <v>83.152572298724891</v>
      </c>
      <c r="N68" s="25">
        <f t="shared" ca="1" si="7"/>
        <v>89.528814522130105</v>
      </c>
      <c r="O68" s="25">
        <f t="shared" si="5"/>
        <v>256</v>
      </c>
      <c r="P68" s="25">
        <f t="shared" ca="1" si="4"/>
        <v>92.981761504293885</v>
      </c>
    </row>
    <row r="69" spans="1:16" x14ac:dyDescent="0.3">
      <c r="A69" s="24">
        <v>2015</v>
      </c>
      <c r="B69" s="25">
        <f t="shared" ca="1" si="8"/>
        <v>96.439437238432106</v>
      </c>
      <c r="C69" s="25">
        <f t="shared" ca="1" si="7"/>
        <v>92.056283192541358</v>
      </c>
      <c r="D69" s="25">
        <f t="shared" ca="1" si="7"/>
        <v>97.341080601531544</v>
      </c>
      <c r="E69" s="25">
        <f t="shared" ca="1" si="7"/>
        <v>83.291749706996896</v>
      </c>
      <c r="F69" s="25">
        <f t="shared" ref="F69:F73" ca="1" si="9">IFERROR(GEOMEAN(OFFSET(F$76,$O69,0,4,1)),0)</f>
        <v>109.42685350437003</v>
      </c>
      <c r="G69" s="25">
        <f t="shared" ca="1" si="7"/>
        <v>102.97966896061457</v>
      </c>
      <c r="H69" s="25">
        <f t="shared" ca="1" si="7"/>
        <v>97.607068307234996</v>
      </c>
      <c r="I69" s="25">
        <f t="shared" ca="1" si="7"/>
        <v>97.037981875569457</v>
      </c>
      <c r="J69" s="25">
        <f t="shared" ca="1" si="7"/>
        <v>90.283946329799747</v>
      </c>
      <c r="K69" s="25">
        <f t="shared" ca="1" si="7"/>
        <v>105.62099622228577</v>
      </c>
      <c r="L69" s="25">
        <f t="shared" ca="1" si="7"/>
        <v>91.771919666969893</v>
      </c>
      <c r="M69" s="25">
        <f t="shared" ref="M69:M73" ca="1" si="10">IFERROR(GEOMEAN(OFFSET(M$76,$O69,0,4,1)),0)</f>
        <v>90.443749393797347</v>
      </c>
      <c r="N69" s="25">
        <f t="shared" ca="1" si="7"/>
        <v>91.138740667472561</v>
      </c>
      <c r="O69" s="25">
        <f t="shared" si="5"/>
        <v>260</v>
      </c>
      <c r="P69" s="25">
        <f t="shared" ref="P69:P73" ca="1" si="11">GEOMEAN(OFFSET(P$76,$O69,0,4,1))</f>
        <v>94.483572072008556</v>
      </c>
    </row>
    <row r="70" spans="1:16" x14ac:dyDescent="0.3">
      <c r="A70" s="24">
        <v>2016</v>
      </c>
      <c r="B70" s="25">
        <f t="shared" ca="1" si="8"/>
        <v>97.554375680393349</v>
      </c>
      <c r="C70" s="25">
        <f t="shared" ca="1" si="7"/>
        <v>95.92948804434954</v>
      </c>
      <c r="D70" s="25">
        <f t="shared" ca="1" si="7"/>
        <v>98.626728796956357</v>
      </c>
      <c r="E70" s="25">
        <f t="shared" ca="1" si="7"/>
        <v>90.116186212795611</v>
      </c>
      <c r="F70" s="25">
        <f t="shared" ca="1" si="9"/>
        <v>106.13666190285242</v>
      </c>
      <c r="G70" s="25">
        <f t="shared" ca="1" si="7"/>
        <v>101.12751284011526</v>
      </c>
      <c r="H70" s="25">
        <f t="shared" ca="1" si="7"/>
        <v>98.646910772701858</v>
      </c>
      <c r="I70" s="25">
        <f t="shared" ca="1" si="7"/>
        <v>103.92574467835553</v>
      </c>
      <c r="J70" s="25">
        <f t="shared" ca="1" si="7"/>
        <v>93.199490956382235</v>
      </c>
      <c r="K70" s="25">
        <f t="shared" ca="1" si="7"/>
        <v>103.24724072402755</v>
      </c>
      <c r="L70" s="25">
        <f t="shared" ca="1" si="7"/>
        <v>94.297613803629162</v>
      </c>
      <c r="M70" s="25">
        <f t="shared" ca="1" si="10"/>
        <v>95.386379360210199</v>
      </c>
      <c r="N70" s="25">
        <f t="shared" ca="1" si="7"/>
        <v>93.429212009468912</v>
      </c>
      <c r="O70" s="25">
        <f t="shared" ref="O70:O73" si="12">O69+4</f>
        <v>264</v>
      </c>
      <c r="P70" s="25">
        <f t="shared" ca="1" si="11"/>
        <v>96.642656050854924</v>
      </c>
    </row>
    <row r="71" spans="1:16" x14ac:dyDescent="0.3">
      <c r="A71" s="24">
        <v>2017</v>
      </c>
      <c r="B71" s="25">
        <f t="shared" ca="1" si="8"/>
        <v>98.704350065916003</v>
      </c>
      <c r="C71" s="25">
        <f t="shared" ca="1" si="7"/>
        <v>98.376400037735863</v>
      </c>
      <c r="D71" s="25">
        <f t="shared" ca="1" si="7"/>
        <v>99.429762539708591</v>
      </c>
      <c r="E71" s="25">
        <f t="shared" ca="1" si="7"/>
        <v>97.690593116314304</v>
      </c>
      <c r="F71" s="25">
        <f t="shared" ca="1" si="9"/>
        <v>100.98364115385253</v>
      </c>
      <c r="G71" s="25">
        <f t="shared" ca="1" si="7"/>
        <v>99.677417952667128</v>
      </c>
      <c r="H71" s="25">
        <f t="shared" ca="1" si="7"/>
        <v>99.494597559704204</v>
      </c>
      <c r="I71" s="25">
        <f t="shared" ca="1" si="7"/>
        <v>105.10241228597533</v>
      </c>
      <c r="J71" s="25">
        <f t="shared" ca="1" si="7"/>
        <v>96.964659836777045</v>
      </c>
      <c r="K71" s="25">
        <f t="shared" ca="1" si="7"/>
        <v>102.96122128226166</v>
      </c>
      <c r="L71" s="25">
        <f t="shared" ca="1" si="7"/>
        <v>96.98607703460037</v>
      </c>
      <c r="M71" s="25">
        <f t="shared" ca="1" si="10"/>
        <v>95.71363990807869</v>
      </c>
      <c r="N71" s="25">
        <f t="shared" ca="1" si="7"/>
        <v>96.443279616923434</v>
      </c>
      <c r="O71" s="25">
        <f t="shared" si="12"/>
        <v>268</v>
      </c>
      <c r="P71" s="25">
        <f t="shared" ca="1" si="11"/>
        <v>98.586173219916134</v>
      </c>
    </row>
    <row r="72" spans="1:16" x14ac:dyDescent="0.3">
      <c r="A72" s="24">
        <v>2018</v>
      </c>
      <c r="B72" s="25">
        <f t="shared" ca="1" si="8"/>
        <v>99.999008700808986</v>
      </c>
      <c r="C72" s="25">
        <f t="shared" ca="1" si="7"/>
        <v>100.00081693176766</v>
      </c>
      <c r="D72" s="25">
        <f t="shared" ca="1" si="7"/>
        <v>99.999286728717252</v>
      </c>
      <c r="E72" s="25">
        <f t="shared" ca="1" si="7"/>
        <v>99.999598670115219</v>
      </c>
      <c r="F72" s="25">
        <f t="shared" ca="1" si="9"/>
        <v>99.998613049117438</v>
      </c>
      <c r="G72" s="25">
        <f t="shared" ca="1" si="7"/>
        <v>100.00119720204466</v>
      </c>
      <c r="H72" s="25">
        <f t="shared" ca="1" si="7"/>
        <v>99.997418715467632</v>
      </c>
      <c r="I72" s="25">
        <f t="shared" ca="1" si="7"/>
        <v>100.00212044438071</v>
      </c>
      <c r="J72" s="25">
        <f t="shared" ca="1" si="7"/>
        <v>99.999685695951186</v>
      </c>
      <c r="K72" s="25">
        <f t="shared" ca="1" si="7"/>
        <v>99.998550415433471</v>
      </c>
      <c r="L72" s="25">
        <f t="shared" ca="1" si="7"/>
        <v>99.999498489276945</v>
      </c>
      <c r="M72" s="25">
        <f t="shared" ca="1" si="10"/>
        <v>100.00244808243232</v>
      </c>
      <c r="N72" s="25">
        <f t="shared" ca="1" si="7"/>
        <v>99.998994823380343</v>
      </c>
      <c r="O72" s="25">
        <f t="shared" si="12"/>
        <v>272</v>
      </c>
      <c r="P72" s="25">
        <f t="shared" ca="1" si="11"/>
        <v>99.999053163289233</v>
      </c>
    </row>
    <row r="73" spans="1:16" x14ac:dyDescent="0.3">
      <c r="A73" s="24">
        <v>2019</v>
      </c>
      <c r="B73" s="25">
        <f t="shared" ca="1" si="8"/>
        <v>101.93080878569381</v>
      </c>
      <c r="C73" s="25">
        <f t="shared" ca="1" si="7"/>
        <v>102.53740874065302</v>
      </c>
      <c r="D73" s="25">
        <f t="shared" ca="1" si="7"/>
        <v>101.74534005640483</v>
      </c>
      <c r="E73" s="25">
        <f t="shared" ca="1" si="7"/>
        <v>103.22804877308515</v>
      </c>
      <c r="F73" s="25">
        <f t="shared" ca="1" si="9"/>
        <v>99.622363377539713</v>
      </c>
      <c r="G73" s="25">
        <f t="shared" ca="1" si="7"/>
        <v>101.76153501733977</v>
      </c>
      <c r="H73" s="25">
        <f t="shared" ca="1" si="7"/>
        <v>99.804176578386077</v>
      </c>
      <c r="I73" s="25">
        <f t="shared" ca="1" si="7"/>
        <v>96.116036577538466</v>
      </c>
      <c r="J73" s="25">
        <f t="shared" ca="1" si="7"/>
        <v>102.83703852211283</v>
      </c>
      <c r="K73" s="25">
        <f t="shared" ca="1" si="7"/>
        <v>103.22347704248442</v>
      </c>
      <c r="L73" s="25">
        <f t="shared" ca="1" si="7"/>
        <v>103.0900433840677</v>
      </c>
      <c r="M73" s="25">
        <f t="shared" ca="1" si="10"/>
        <v>100.24983821483696</v>
      </c>
      <c r="N73" s="25">
        <f t="shared" ca="1" si="7"/>
        <v>103.68794617370106</v>
      </c>
      <c r="O73" s="25">
        <f t="shared" si="12"/>
        <v>276</v>
      </c>
      <c r="P73" s="25">
        <f t="shared" ca="1" si="11"/>
        <v>101.80850084315269</v>
      </c>
    </row>
    <row r="74" spans="1:16" x14ac:dyDescent="0.3">
      <c r="A74" s="3"/>
      <c r="B74" s="25"/>
      <c r="C74" s="25"/>
      <c r="D74" s="25"/>
      <c r="E74" s="25"/>
      <c r="F74" s="25"/>
      <c r="G74" s="25"/>
      <c r="H74" s="25"/>
      <c r="I74" s="25"/>
      <c r="J74" s="25"/>
      <c r="K74" s="25"/>
      <c r="L74" s="25"/>
      <c r="M74" s="25"/>
      <c r="N74" s="25"/>
      <c r="O74" s="25"/>
      <c r="P74" s="25"/>
    </row>
    <row r="75" spans="1:16" x14ac:dyDescent="0.3">
      <c r="A75" s="3" t="s">
        <v>147</v>
      </c>
      <c r="B75" s="25"/>
      <c r="C75" s="25"/>
      <c r="D75" s="25"/>
      <c r="E75" s="25"/>
      <c r="F75" s="25"/>
      <c r="G75" s="25"/>
      <c r="H75" s="25"/>
      <c r="I75" s="25"/>
      <c r="J75" s="25"/>
      <c r="K75" s="25"/>
      <c r="L75" s="25"/>
      <c r="M75" s="25"/>
      <c r="N75" s="25"/>
      <c r="O75" s="25"/>
      <c r="P75" s="25"/>
    </row>
    <row r="76" spans="1:16" x14ac:dyDescent="0.3">
      <c r="A76" s="24" t="s">
        <v>148</v>
      </c>
      <c r="B76" s="26">
        <v>20.86</v>
      </c>
      <c r="C76" s="26">
        <v>7.09</v>
      </c>
      <c r="D76" s="26">
        <v>14.08</v>
      </c>
      <c r="E76" s="26">
        <v>16.43</v>
      </c>
      <c r="F76" s="26">
        <v>0</v>
      </c>
      <c r="G76" s="26">
        <v>0.81</v>
      </c>
      <c r="H76" s="26">
        <v>32.869999999999997</v>
      </c>
      <c r="I76" s="26">
        <v>9.4</v>
      </c>
      <c r="J76" s="26">
        <v>0.3</v>
      </c>
      <c r="K76" s="26">
        <v>0.53</v>
      </c>
      <c r="L76" s="26">
        <v>0.32</v>
      </c>
      <c r="M76" s="26">
        <v>0</v>
      </c>
      <c r="N76" s="26">
        <v>1.1299999999999999</v>
      </c>
      <c r="O76" s="25"/>
      <c r="P76" s="26">
        <v>14.96</v>
      </c>
    </row>
    <row r="77" spans="1:16" x14ac:dyDescent="0.3">
      <c r="A77" s="24" t="s">
        <v>149</v>
      </c>
      <c r="B77" s="26">
        <v>20.95</v>
      </c>
      <c r="C77" s="26">
        <v>7.19</v>
      </c>
      <c r="D77" s="26">
        <v>14.3</v>
      </c>
      <c r="E77" s="26">
        <v>16.63</v>
      </c>
      <c r="F77" s="26">
        <v>0</v>
      </c>
      <c r="G77" s="26">
        <v>0.83</v>
      </c>
      <c r="H77" s="26">
        <v>33.28</v>
      </c>
      <c r="I77" s="26">
        <v>10.16</v>
      </c>
      <c r="J77" s="26">
        <v>0.3</v>
      </c>
      <c r="K77" s="26">
        <v>0.59</v>
      </c>
      <c r="L77" s="26">
        <v>0.32</v>
      </c>
      <c r="M77" s="26">
        <v>0</v>
      </c>
      <c r="N77" s="26">
        <v>1.1299999999999999</v>
      </c>
      <c r="O77" s="25"/>
      <c r="P77" s="26">
        <v>15.1</v>
      </c>
    </row>
    <row r="78" spans="1:16" x14ac:dyDescent="0.3">
      <c r="A78" s="24" t="s">
        <v>150</v>
      </c>
      <c r="B78" s="26">
        <v>21.03</v>
      </c>
      <c r="C78" s="26">
        <v>7.3</v>
      </c>
      <c r="D78" s="26">
        <v>14.53</v>
      </c>
      <c r="E78" s="26">
        <v>16.8</v>
      </c>
      <c r="F78" s="26">
        <v>0</v>
      </c>
      <c r="G78" s="26">
        <v>0.85</v>
      </c>
      <c r="H78" s="26">
        <v>33.71</v>
      </c>
      <c r="I78" s="26">
        <v>10.87</v>
      </c>
      <c r="J78" s="26">
        <v>0.3</v>
      </c>
      <c r="K78" s="26">
        <v>0.65</v>
      </c>
      <c r="L78" s="26">
        <v>0.32</v>
      </c>
      <c r="M78" s="26">
        <v>0</v>
      </c>
      <c r="N78" s="26">
        <v>1.1299999999999999</v>
      </c>
      <c r="O78" s="25"/>
      <c r="P78" s="26">
        <v>15.24</v>
      </c>
    </row>
    <row r="79" spans="1:16" x14ac:dyDescent="0.3">
      <c r="A79" s="24" t="s">
        <v>151</v>
      </c>
      <c r="B79" s="26">
        <v>21.1</v>
      </c>
      <c r="C79" s="26">
        <v>7.39</v>
      </c>
      <c r="D79" s="26">
        <v>14.73</v>
      </c>
      <c r="E79" s="26">
        <v>16.93</v>
      </c>
      <c r="F79" s="26">
        <v>0</v>
      </c>
      <c r="G79" s="26">
        <v>0.88</v>
      </c>
      <c r="H79" s="26">
        <v>34.17</v>
      </c>
      <c r="I79" s="26">
        <v>11.54</v>
      </c>
      <c r="J79" s="26">
        <v>0.3</v>
      </c>
      <c r="K79" s="26">
        <v>0.71</v>
      </c>
      <c r="L79" s="26">
        <v>0.32</v>
      </c>
      <c r="M79" s="26">
        <v>0</v>
      </c>
      <c r="N79" s="26">
        <v>1.1299999999999999</v>
      </c>
      <c r="O79" s="25"/>
      <c r="P79" s="26">
        <v>15.38</v>
      </c>
    </row>
    <row r="80" spans="1:16" x14ac:dyDescent="0.3">
      <c r="A80" s="24" t="s">
        <v>152</v>
      </c>
      <c r="B80" s="26">
        <v>21.17</v>
      </c>
      <c r="C80" s="26">
        <v>7.47</v>
      </c>
      <c r="D80" s="26">
        <v>14.91</v>
      </c>
      <c r="E80" s="26">
        <v>17.03</v>
      </c>
      <c r="F80" s="26">
        <v>0</v>
      </c>
      <c r="G80" s="26">
        <v>0.9</v>
      </c>
      <c r="H80" s="26">
        <v>34.659999999999997</v>
      </c>
      <c r="I80" s="26">
        <v>12.16</v>
      </c>
      <c r="J80" s="26">
        <v>0.3</v>
      </c>
      <c r="K80" s="26">
        <v>0.78</v>
      </c>
      <c r="L80" s="26">
        <v>0.32</v>
      </c>
      <c r="M80" s="26">
        <v>0</v>
      </c>
      <c r="N80" s="26">
        <v>1.1299999999999999</v>
      </c>
      <c r="O80" s="25"/>
      <c r="P80" s="26">
        <v>15.52</v>
      </c>
    </row>
    <row r="81" spans="1:16" x14ac:dyDescent="0.3">
      <c r="A81" s="24" t="s">
        <v>153</v>
      </c>
      <c r="B81" s="26">
        <v>21.23</v>
      </c>
      <c r="C81" s="26">
        <v>7.54</v>
      </c>
      <c r="D81" s="26">
        <v>15.06</v>
      </c>
      <c r="E81" s="26">
        <v>17.100000000000001</v>
      </c>
      <c r="F81" s="26">
        <v>0</v>
      </c>
      <c r="G81" s="26">
        <v>0.92</v>
      </c>
      <c r="H81" s="26">
        <v>35.17</v>
      </c>
      <c r="I81" s="26">
        <v>12.75</v>
      </c>
      <c r="J81" s="26">
        <v>0.3</v>
      </c>
      <c r="K81" s="26">
        <v>0.85</v>
      </c>
      <c r="L81" s="26">
        <v>0.32</v>
      </c>
      <c r="M81" s="26">
        <v>0</v>
      </c>
      <c r="N81" s="26">
        <v>1.1299999999999999</v>
      </c>
      <c r="O81" s="25"/>
      <c r="P81" s="26">
        <v>15.67</v>
      </c>
    </row>
    <row r="82" spans="1:16" x14ac:dyDescent="0.3">
      <c r="A82" s="24" t="s">
        <v>154</v>
      </c>
      <c r="B82" s="26">
        <v>21.29</v>
      </c>
      <c r="C82" s="26">
        <v>7.61</v>
      </c>
      <c r="D82" s="26">
        <v>15.18</v>
      </c>
      <c r="E82" s="26">
        <v>17.14</v>
      </c>
      <c r="F82" s="26">
        <v>0</v>
      </c>
      <c r="G82" s="26">
        <v>0.95</v>
      </c>
      <c r="H82" s="26">
        <v>35.67</v>
      </c>
      <c r="I82" s="26">
        <v>13.31</v>
      </c>
      <c r="J82" s="26">
        <v>0.3</v>
      </c>
      <c r="K82" s="26">
        <v>0.92</v>
      </c>
      <c r="L82" s="26">
        <v>0.32</v>
      </c>
      <c r="M82" s="26">
        <v>0</v>
      </c>
      <c r="N82" s="26">
        <v>1.1299999999999999</v>
      </c>
      <c r="O82" s="25"/>
      <c r="P82" s="26">
        <v>15.8</v>
      </c>
    </row>
    <row r="83" spans="1:16" x14ac:dyDescent="0.3">
      <c r="A83" s="24" t="s">
        <v>155</v>
      </c>
      <c r="B83" s="26">
        <v>21.34</v>
      </c>
      <c r="C83" s="26">
        <v>7.67</v>
      </c>
      <c r="D83" s="26">
        <v>15.28</v>
      </c>
      <c r="E83" s="26">
        <v>17.170000000000002</v>
      </c>
      <c r="F83" s="26">
        <v>0</v>
      </c>
      <c r="G83" s="26">
        <v>0.97</v>
      </c>
      <c r="H83" s="26">
        <v>36.130000000000003</v>
      </c>
      <c r="I83" s="26">
        <v>13.84</v>
      </c>
      <c r="J83" s="26">
        <v>0.3</v>
      </c>
      <c r="K83" s="26">
        <v>0.99</v>
      </c>
      <c r="L83" s="26">
        <v>0.32</v>
      </c>
      <c r="M83" s="26">
        <v>0</v>
      </c>
      <c r="N83" s="26">
        <v>1.1299999999999999</v>
      </c>
      <c r="O83" s="25"/>
      <c r="P83" s="26">
        <v>15.93</v>
      </c>
    </row>
    <row r="84" spans="1:16" x14ac:dyDescent="0.3">
      <c r="A84" s="24" t="s">
        <v>156</v>
      </c>
      <c r="B84" s="26">
        <v>21.41</v>
      </c>
      <c r="C84" s="26">
        <v>7.74</v>
      </c>
      <c r="D84" s="26">
        <v>15.37</v>
      </c>
      <c r="E84" s="26">
        <v>17.18</v>
      </c>
      <c r="F84" s="26">
        <v>0</v>
      </c>
      <c r="G84" s="26">
        <v>1</v>
      </c>
      <c r="H84" s="26">
        <v>36.58</v>
      </c>
      <c r="I84" s="26">
        <v>14.35</v>
      </c>
      <c r="J84" s="26">
        <v>0.3</v>
      </c>
      <c r="K84" s="26">
        <v>1.05</v>
      </c>
      <c r="L84" s="26">
        <v>0.32</v>
      </c>
      <c r="M84" s="26">
        <v>0</v>
      </c>
      <c r="N84" s="26">
        <v>1.1299999999999999</v>
      </c>
      <c r="O84" s="25"/>
      <c r="P84" s="26">
        <v>16.05</v>
      </c>
    </row>
    <row r="85" spans="1:16" x14ac:dyDescent="0.3">
      <c r="A85" s="24" t="s">
        <v>157</v>
      </c>
      <c r="B85" s="26">
        <v>21.47</v>
      </c>
      <c r="C85" s="26">
        <v>7.81</v>
      </c>
      <c r="D85" s="26">
        <v>15.46</v>
      </c>
      <c r="E85" s="26">
        <v>17.190000000000001</v>
      </c>
      <c r="F85" s="26">
        <v>0</v>
      </c>
      <c r="G85" s="26">
        <v>1.03</v>
      </c>
      <c r="H85" s="26">
        <v>36.979999999999997</v>
      </c>
      <c r="I85" s="26">
        <v>14.83</v>
      </c>
      <c r="J85" s="26">
        <v>0.3</v>
      </c>
      <c r="K85" s="26">
        <v>1.1100000000000001</v>
      </c>
      <c r="L85" s="26">
        <v>0.32</v>
      </c>
      <c r="M85" s="26">
        <v>0</v>
      </c>
      <c r="N85" s="26">
        <v>1.1299999999999999</v>
      </c>
      <c r="O85" s="25"/>
      <c r="P85" s="26">
        <v>16.16</v>
      </c>
    </row>
    <row r="86" spans="1:16" x14ac:dyDescent="0.3">
      <c r="A86" s="24" t="s">
        <v>158</v>
      </c>
      <c r="B86" s="26">
        <v>21.55</v>
      </c>
      <c r="C86" s="26">
        <v>7.89</v>
      </c>
      <c r="D86" s="26">
        <v>15.56</v>
      </c>
      <c r="E86" s="26">
        <v>17.22</v>
      </c>
      <c r="F86" s="26">
        <v>0</v>
      </c>
      <c r="G86" s="26">
        <v>1.06</v>
      </c>
      <c r="H86" s="26">
        <v>37.35</v>
      </c>
      <c r="I86" s="26">
        <v>15.28</v>
      </c>
      <c r="J86" s="26">
        <v>0.3</v>
      </c>
      <c r="K86" s="26">
        <v>1.17</v>
      </c>
      <c r="L86" s="26">
        <v>0.32</v>
      </c>
      <c r="M86" s="26">
        <v>0</v>
      </c>
      <c r="N86" s="26">
        <v>1.1299999999999999</v>
      </c>
      <c r="O86" s="25"/>
      <c r="P86" s="26">
        <v>16.260000000000002</v>
      </c>
    </row>
    <row r="87" spans="1:16" x14ac:dyDescent="0.3">
      <c r="A87" s="24" t="s">
        <v>159</v>
      </c>
      <c r="B87" s="26">
        <v>21.62</v>
      </c>
      <c r="C87" s="26">
        <v>7.98</v>
      </c>
      <c r="D87" s="26">
        <v>15.68</v>
      </c>
      <c r="E87" s="26">
        <v>17.28</v>
      </c>
      <c r="F87" s="26">
        <v>0</v>
      </c>
      <c r="G87" s="26">
        <v>1.1000000000000001</v>
      </c>
      <c r="H87" s="26">
        <v>37.700000000000003</v>
      </c>
      <c r="I87" s="26">
        <v>15.7</v>
      </c>
      <c r="J87" s="26">
        <v>0.3</v>
      </c>
      <c r="K87" s="26">
        <v>1.24</v>
      </c>
      <c r="L87" s="26">
        <v>0.32</v>
      </c>
      <c r="M87" s="26">
        <v>0</v>
      </c>
      <c r="N87" s="26">
        <v>1.1299999999999999</v>
      </c>
      <c r="O87" s="25"/>
      <c r="P87" s="26">
        <v>16.37</v>
      </c>
    </row>
    <row r="88" spans="1:16" x14ac:dyDescent="0.3">
      <c r="A88" s="24" t="s">
        <v>160</v>
      </c>
      <c r="B88" s="26">
        <v>21.7</v>
      </c>
      <c r="C88" s="26">
        <v>8.08</v>
      </c>
      <c r="D88" s="26">
        <v>15.82</v>
      </c>
      <c r="E88" s="26">
        <v>17.34</v>
      </c>
      <c r="F88" s="26">
        <v>0</v>
      </c>
      <c r="G88" s="26">
        <v>1.1399999999999999</v>
      </c>
      <c r="H88" s="26">
        <v>38.049999999999997</v>
      </c>
      <c r="I88" s="26">
        <v>16.079999999999998</v>
      </c>
      <c r="J88" s="26">
        <v>0.3</v>
      </c>
      <c r="K88" s="26">
        <v>1.3</v>
      </c>
      <c r="L88" s="26">
        <v>0.32</v>
      </c>
      <c r="M88" s="26">
        <v>0</v>
      </c>
      <c r="N88" s="26">
        <v>1.1299999999999999</v>
      </c>
      <c r="O88" s="25"/>
      <c r="P88" s="26">
        <v>16.48</v>
      </c>
    </row>
    <row r="89" spans="1:16" x14ac:dyDescent="0.3">
      <c r="A89" s="24" t="s">
        <v>161</v>
      </c>
      <c r="B89" s="26">
        <v>21.79</v>
      </c>
      <c r="C89" s="26">
        <v>8.18</v>
      </c>
      <c r="D89" s="26">
        <v>15.98</v>
      </c>
      <c r="E89" s="26">
        <v>17.420000000000002</v>
      </c>
      <c r="F89" s="26">
        <v>0</v>
      </c>
      <c r="G89" s="26">
        <v>1.17</v>
      </c>
      <c r="H89" s="26">
        <v>38.39</v>
      </c>
      <c r="I89" s="26">
        <v>16.45</v>
      </c>
      <c r="J89" s="26">
        <v>0.3</v>
      </c>
      <c r="K89" s="26">
        <v>1.37</v>
      </c>
      <c r="L89" s="26">
        <v>0.32</v>
      </c>
      <c r="M89" s="26">
        <v>0</v>
      </c>
      <c r="N89" s="26">
        <v>1.1299999999999999</v>
      </c>
      <c r="O89" s="25"/>
      <c r="P89" s="26">
        <v>16.600000000000001</v>
      </c>
    </row>
    <row r="90" spans="1:16" x14ac:dyDescent="0.3">
      <c r="A90" s="24" t="s">
        <v>162</v>
      </c>
      <c r="B90" s="26">
        <v>21.88</v>
      </c>
      <c r="C90" s="26">
        <v>8.2899999999999991</v>
      </c>
      <c r="D90" s="26">
        <v>16.14</v>
      </c>
      <c r="E90" s="26">
        <v>17.510000000000002</v>
      </c>
      <c r="F90" s="26">
        <v>0</v>
      </c>
      <c r="G90" s="26">
        <v>1.21</v>
      </c>
      <c r="H90" s="26">
        <v>38.74</v>
      </c>
      <c r="I90" s="26">
        <v>16.809999999999999</v>
      </c>
      <c r="J90" s="26">
        <v>0.3</v>
      </c>
      <c r="K90" s="26">
        <v>1.45</v>
      </c>
      <c r="L90" s="26">
        <v>0.32</v>
      </c>
      <c r="M90" s="26">
        <v>0</v>
      </c>
      <c r="N90" s="26">
        <v>1.1299999999999999</v>
      </c>
      <c r="O90" s="25"/>
      <c r="P90" s="26">
        <v>16.71</v>
      </c>
    </row>
    <row r="91" spans="1:16" x14ac:dyDescent="0.3">
      <c r="A91" s="24" t="s">
        <v>163</v>
      </c>
      <c r="B91" s="26">
        <v>21.97</v>
      </c>
      <c r="C91" s="26">
        <v>8.4</v>
      </c>
      <c r="D91" s="26">
        <v>16.29</v>
      </c>
      <c r="E91" s="26">
        <v>17.61</v>
      </c>
      <c r="F91" s="26">
        <v>0</v>
      </c>
      <c r="G91" s="26">
        <v>1.24</v>
      </c>
      <c r="H91" s="26">
        <v>39.11</v>
      </c>
      <c r="I91" s="26">
        <v>17.18</v>
      </c>
      <c r="J91" s="26">
        <v>0.3</v>
      </c>
      <c r="K91" s="26">
        <v>1.52</v>
      </c>
      <c r="L91" s="26">
        <v>0.32</v>
      </c>
      <c r="M91" s="26">
        <v>0</v>
      </c>
      <c r="N91" s="26">
        <v>1.1299999999999999</v>
      </c>
      <c r="O91" s="25"/>
      <c r="P91" s="26">
        <v>16.84</v>
      </c>
    </row>
    <row r="92" spans="1:16" x14ac:dyDescent="0.3">
      <c r="A92" s="24" t="s">
        <v>164</v>
      </c>
      <c r="B92" s="26">
        <v>22.07</v>
      </c>
      <c r="C92" s="26">
        <v>8.52</v>
      </c>
      <c r="D92" s="26">
        <v>16.43</v>
      </c>
      <c r="E92" s="26">
        <v>17.71</v>
      </c>
      <c r="F92" s="26">
        <v>0</v>
      </c>
      <c r="G92" s="26">
        <v>1.27</v>
      </c>
      <c r="H92" s="26">
        <v>39.51</v>
      </c>
      <c r="I92" s="26">
        <v>17.350000000000001</v>
      </c>
      <c r="J92" s="26">
        <v>0.3</v>
      </c>
      <c r="K92" s="26">
        <v>1.59</v>
      </c>
      <c r="L92" s="26">
        <v>0.32</v>
      </c>
      <c r="M92" s="26">
        <v>0</v>
      </c>
      <c r="N92" s="26">
        <v>1.1299999999999999</v>
      </c>
      <c r="O92" s="25"/>
      <c r="P92" s="26">
        <v>16.97</v>
      </c>
    </row>
    <row r="93" spans="1:16" x14ac:dyDescent="0.3">
      <c r="A93" s="24" t="s">
        <v>165</v>
      </c>
      <c r="B93" s="26">
        <v>22.18</v>
      </c>
      <c r="C93" s="26">
        <v>8.6300000000000008</v>
      </c>
      <c r="D93" s="26">
        <v>16.57</v>
      </c>
      <c r="E93" s="26">
        <v>17.82</v>
      </c>
      <c r="F93" s="26">
        <v>0</v>
      </c>
      <c r="G93" s="26">
        <v>1.3</v>
      </c>
      <c r="H93" s="26">
        <v>39.93</v>
      </c>
      <c r="I93" s="26">
        <v>17.52</v>
      </c>
      <c r="J93" s="26">
        <v>0.3</v>
      </c>
      <c r="K93" s="26">
        <v>1.66</v>
      </c>
      <c r="L93" s="26">
        <v>0.32</v>
      </c>
      <c r="M93" s="26">
        <v>0</v>
      </c>
      <c r="N93" s="26">
        <v>1.1299999999999999</v>
      </c>
      <c r="O93" s="25"/>
      <c r="P93" s="26">
        <v>17.11</v>
      </c>
    </row>
    <row r="94" spans="1:16" x14ac:dyDescent="0.3">
      <c r="A94" s="24" t="s">
        <v>166</v>
      </c>
      <c r="B94" s="26">
        <v>22.3</v>
      </c>
      <c r="C94" s="26">
        <v>8.75</v>
      </c>
      <c r="D94" s="26">
        <v>16.72</v>
      </c>
      <c r="E94" s="26">
        <v>17.940000000000001</v>
      </c>
      <c r="F94" s="26">
        <v>0</v>
      </c>
      <c r="G94" s="26">
        <v>1.34</v>
      </c>
      <c r="H94" s="26">
        <v>40.369999999999997</v>
      </c>
      <c r="I94" s="26">
        <v>17.68</v>
      </c>
      <c r="J94" s="26">
        <v>0.3</v>
      </c>
      <c r="K94" s="26">
        <v>1.73</v>
      </c>
      <c r="L94" s="26">
        <v>0.32</v>
      </c>
      <c r="M94" s="26">
        <v>0</v>
      </c>
      <c r="N94" s="26">
        <v>1.1299999999999999</v>
      </c>
      <c r="O94" s="25"/>
      <c r="P94" s="26">
        <v>17.260000000000002</v>
      </c>
    </row>
    <row r="95" spans="1:16" x14ac:dyDescent="0.3">
      <c r="A95" s="24" t="s">
        <v>167</v>
      </c>
      <c r="B95" s="26">
        <v>22.42</v>
      </c>
      <c r="C95" s="26">
        <v>8.8699999999999992</v>
      </c>
      <c r="D95" s="26">
        <v>16.91</v>
      </c>
      <c r="E95" s="26">
        <v>18.09</v>
      </c>
      <c r="F95" s="26">
        <v>0</v>
      </c>
      <c r="G95" s="26">
        <v>1.38</v>
      </c>
      <c r="H95" s="26">
        <v>40.83</v>
      </c>
      <c r="I95" s="26">
        <v>17.79</v>
      </c>
      <c r="J95" s="26">
        <v>0.3</v>
      </c>
      <c r="K95" s="26">
        <v>1.79</v>
      </c>
      <c r="L95" s="26">
        <v>0.32</v>
      </c>
      <c r="M95" s="26">
        <v>0</v>
      </c>
      <c r="N95" s="26">
        <v>1.1299999999999999</v>
      </c>
      <c r="O95" s="25"/>
      <c r="P95" s="26">
        <v>17.420000000000002</v>
      </c>
    </row>
    <row r="96" spans="1:16" x14ac:dyDescent="0.3">
      <c r="A96" s="24" t="s">
        <v>168</v>
      </c>
      <c r="B96" s="26">
        <v>22.56</v>
      </c>
      <c r="C96" s="26">
        <v>8.99</v>
      </c>
      <c r="D96" s="26">
        <v>17.13</v>
      </c>
      <c r="E96" s="26">
        <v>18.28</v>
      </c>
      <c r="F96" s="26">
        <v>0</v>
      </c>
      <c r="G96" s="26">
        <v>1.42</v>
      </c>
      <c r="H96" s="26">
        <v>41.31</v>
      </c>
      <c r="I96" s="26">
        <v>17.87</v>
      </c>
      <c r="J96" s="26">
        <v>0.3</v>
      </c>
      <c r="K96" s="26">
        <v>1.85</v>
      </c>
      <c r="L96" s="26">
        <v>0.32</v>
      </c>
      <c r="M96" s="26">
        <v>0</v>
      </c>
      <c r="N96" s="26">
        <v>1.1299999999999999</v>
      </c>
      <c r="O96" s="25"/>
      <c r="P96" s="26">
        <v>17.59</v>
      </c>
    </row>
    <row r="97" spans="1:16" x14ac:dyDescent="0.3">
      <c r="A97" s="24" t="s">
        <v>169</v>
      </c>
      <c r="B97" s="26">
        <v>22.71</v>
      </c>
      <c r="C97" s="26">
        <v>9.11</v>
      </c>
      <c r="D97" s="26">
        <v>17.39</v>
      </c>
      <c r="E97" s="26">
        <v>18.489999999999998</v>
      </c>
      <c r="F97" s="26">
        <v>0</v>
      </c>
      <c r="G97" s="26">
        <v>1.48</v>
      </c>
      <c r="H97" s="26">
        <v>41.79</v>
      </c>
      <c r="I97" s="26">
        <v>17.920000000000002</v>
      </c>
      <c r="J97" s="26">
        <v>0.56999999999999995</v>
      </c>
      <c r="K97" s="26">
        <v>1.91</v>
      </c>
      <c r="L97" s="26">
        <v>0.32</v>
      </c>
      <c r="M97" s="26">
        <v>0</v>
      </c>
      <c r="N97" s="26">
        <v>1.1299999999999999</v>
      </c>
      <c r="O97" s="25"/>
      <c r="P97" s="26">
        <v>17.78</v>
      </c>
    </row>
    <row r="98" spans="1:16" x14ac:dyDescent="0.3">
      <c r="A98" s="24" t="s">
        <v>170</v>
      </c>
      <c r="B98" s="26">
        <v>22.87</v>
      </c>
      <c r="C98" s="26">
        <v>9.24</v>
      </c>
      <c r="D98" s="26">
        <v>17.670000000000002</v>
      </c>
      <c r="E98" s="26">
        <v>18.7</v>
      </c>
      <c r="F98" s="26">
        <v>0</v>
      </c>
      <c r="G98" s="26">
        <v>1.53</v>
      </c>
      <c r="H98" s="26">
        <v>42.26</v>
      </c>
      <c r="I98" s="26">
        <v>17.96</v>
      </c>
      <c r="J98" s="26">
        <v>0.83</v>
      </c>
      <c r="K98" s="26">
        <v>1.97</v>
      </c>
      <c r="L98" s="26">
        <v>0.32</v>
      </c>
      <c r="M98" s="26">
        <v>0</v>
      </c>
      <c r="N98" s="26">
        <v>1.1299999999999999</v>
      </c>
      <c r="O98" s="25"/>
      <c r="P98" s="26">
        <v>17.97</v>
      </c>
    </row>
    <row r="99" spans="1:16" x14ac:dyDescent="0.3">
      <c r="A99" s="24" t="s">
        <v>171</v>
      </c>
      <c r="B99" s="26">
        <v>23.05</v>
      </c>
      <c r="C99" s="26">
        <v>9.36</v>
      </c>
      <c r="D99" s="26">
        <v>17.96</v>
      </c>
      <c r="E99" s="26">
        <v>18.899999999999999</v>
      </c>
      <c r="F99" s="26">
        <v>0</v>
      </c>
      <c r="G99" s="26">
        <v>1.59</v>
      </c>
      <c r="H99" s="26">
        <v>42.72</v>
      </c>
      <c r="I99" s="26">
        <v>18.03</v>
      </c>
      <c r="J99" s="26">
        <v>1.08</v>
      </c>
      <c r="K99" s="26">
        <v>2.04</v>
      </c>
      <c r="L99" s="26">
        <v>0.32</v>
      </c>
      <c r="M99" s="26">
        <v>0</v>
      </c>
      <c r="N99" s="26">
        <v>1.1299999999999999</v>
      </c>
      <c r="O99" s="25"/>
      <c r="P99" s="26">
        <v>18.170000000000002</v>
      </c>
    </row>
    <row r="100" spans="1:16" x14ac:dyDescent="0.3">
      <c r="A100" s="24" t="s">
        <v>172</v>
      </c>
      <c r="B100" s="26">
        <v>23.24</v>
      </c>
      <c r="C100" s="26">
        <v>9.49</v>
      </c>
      <c r="D100" s="26">
        <v>18.260000000000002</v>
      </c>
      <c r="E100" s="26">
        <v>19.09</v>
      </c>
      <c r="F100" s="26">
        <v>0</v>
      </c>
      <c r="G100" s="26">
        <v>1.65</v>
      </c>
      <c r="H100" s="26">
        <v>43.17</v>
      </c>
      <c r="I100" s="26">
        <v>18.14</v>
      </c>
      <c r="J100" s="26">
        <v>1.32</v>
      </c>
      <c r="K100" s="26">
        <v>2.1</v>
      </c>
      <c r="L100" s="26">
        <v>0.32</v>
      </c>
      <c r="M100" s="26">
        <v>0</v>
      </c>
      <c r="N100" s="26">
        <v>1.1299999999999999</v>
      </c>
      <c r="O100" s="25"/>
      <c r="P100" s="26">
        <v>18.37</v>
      </c>
    </row>
    <row r="101" spans="1:16" x14ac:dyDescent="0.3">
      <c r="A101" s="24" t="s">
        <v>173</v>
      </c>
      <c r="B101" s="26">
        <v>23.44</v>
      </c>
      <c r="C101" s="26">
        <v>9.6199999999999992</v>
      </c>
      <c r="D101" s="26">
        <v>18.559999999999999</v>
      </c>
      <c r="E101" s="26">
        <v>19.27</v>
      </c>
      <c r="F101" s="26">
        <v>0</v>
      </c>
      <c r="G101" s="26">
        <v>1.7</v>
      </c>
      <c r="H101" s="26">
        <v>43.63</v>
      </c>
      <c r="I101" s="26">
        <v>18.29</v>
      </c>
      <c r="J101" s="26">
        <v>1.57</v>
      </c>
      <c r="K101" s="26">
        <v>2.17</v>
      </c>
      <c r="L101" s="26">
        <v>0.32</v>
      </c>
      <c r="M101" s="26">
        <v>0</v>
      </c>
      <c r="N101" s="26">
        <v>1.1299999999999999</v>
      </c>
      <c r="O101" s="25"/>
      <c r="P101" s="26">
        <v>18.57</v>
      </c>
    </row>
    <row r="102" spans="1:16" x14ac:dyDescent="0.3">
      <c r="A102" s="24" t="s">
        <v>174</v>
      </c>
      <c r="B102" s="26">
        <v>23.65</v>
      </c>
      <c r="C102" s="26">
        <v>9.75</v>
      </c>
      <c r="D102" s="26">
        <v>18.850000000000001</v>
      </c>
      <c r="E102" s="26">
        <v>19.46</v>
      </c>
      <c r="F102" s="26">
        <v>0</v>
      </c>
      <c r="G102" s="26">
        <v>1.76</v>
      </c>
      <c r="H102" s="26">
        <v>44.08</v>
      </c>
      <c r="I102" s="26">
        <v>18.46</v>
      </c>
      <c r="J102" s="26">
        <v>1.81</v>
      </c>
      <c r="K102" s="26">
        <v>2.2400000000000002</v>
      </c>
      <c r="L102" s="26">
        <v>0.32</v>
      </c>
      <c r="M102" s="26">
        <v>0</v>
      </c>
      <c r="N102" s="26">
        <v>1.1299999999999999</v>
      </c>
      <c r="O102" s="25"/>
      <c r="P102" s="26">
        <v>18.78</v>
      </c>
    </row>
    <row r="103" spans="1:16" x14ac:dyDescent="0.3">
      <c r="A103" s="24" t="s">
        <v>175</v>
      </c>
      <c r="B103" s="26">
        <v>23.86</v>
      </c>
      <c r="C103" s="26">
        <v>9.89</v>
      </c>
      <c r="D103" s="26">
        <v>19.12</v>
      </c>
      <c r="E103" s="26">
        <v>19.690000000000001</v>
      </c>
      <c r="F103" s="26">
        <v>0</v>
      </c>
      <c r="G103" s="26">
        <v>1.81</v>
      </c>
      <c r="H103" s="26">
        <v>44.55</v>
      </c>
      <c r="I103" s="26">
        <v>18.62</v>
      </c>
      <c r="J103" s="26">
        <v>2.0499999999999998</v>
      </c>
      <c r="K103" s="26">
        <v>2.2999999999999998</v>
      </c>
      <c r="L103" s="26">
        <v>0.32</v>
      </c>
      <c r="M103" s="26">
        <v>0</v>
      </c>
      <c r="N103" s="26">
        <v>1.1299999999999999</v>
      </c>
      <c r="O103" s="25"/>
      <c r="P103" s="26">
        <v>19</v>
      </c>
    </row>
    <row r="104" spans="1:16" x14ac:dyDescent="0.3">
      <c r="A104" s="24" t="s">
        <v>176</v>
      </c>
      <c r="B104" s="26">
        <v>24.08</v>
      </c>
      <c r="C104" s="26">
        <v>10.039999999999999</v>
      </c>
      <c r="D104" s="26">
        <v>19.37</v>
      </c>
      <c r="E104" s="26">
        <v>19.96</v>
      </c>
      <c r="F104" s="26">
        <v>0</v>
      </c>
      <c r="G104" s="26">
        <v>1.86</v>
      </c>
      <c r="H104" s="26">
        <v>45.04</v>
      </c>
      <c r="I104" s="26">
        <v>18.78</v>
      </c>
      <c r="J104" s="26">
        <v>2.2799999999999998</v>
      </c>
      <c r="K104" s="26">
        <v>2.36</v>
      </c>
      <c r="L104" s="26">
        <v>0.32</v>
      </c>
      <c r="M104" s="26">
        <v>0</v>
      </c>
      <c r="N104" s="26">
        <v>1.1299999999999999</v>
      </c>
      <c r="O104" s="25"/>
      <c r="P104" s="26">
        <v>19.22</v>
      </c>
    </row>
    <row r="105" spans="1:16" x14ac:dyDescent="0.3">
      <c r="A105" s="24" t="s">
        <v>177</v>
      </c>
      <c r="B105" s="26">
        <v>24.29</v>
      </c>
      <c r="C105" s="26">
        <v>10.19</v>
      </c>
      <c r="D105" s="26">
        <v>19.61</v>
      </c>
      <c r="E105" s="26">
        <v>20.260000000000002</v>
      </c>
      <c r="F105" s="26">
        <v>0</v>
      </c>
      <c r="G105" s="26">
        <v>1.92</v>
      </c>
      <c r="H105" s="26">
        <v>45.55</v>
      </c>
      <c r="I105" s="26">
        <v>18.91</v>
      </c>
      <c r="J105" s="26">
        <v>2.4900000000000002</v>
      </c>
      <c r="K105" s="26">
        <v>2.4300000000000002</v>
      </c>
      <c r="L105" s="26">
        <v>0.32</v>
      </c>
      <c r="M105" s="26">
        <v>0</v>
      </c>
      <c r="N105" s="26">
        <v>1.1299999999999999</v>
      </c>
      <c r="O105" s="25"/>
      <c r="P105" s="26">
        <v>19.45</v>
      </c>
    </row>
    <row r="106" spans="1:16" x14ac:dyDescent="0.3">
      <c r="A106" s="24" t="s">
        <v>178</v>
      </c>
      <c r="B106" s="26">
        <v>24.51</v>
      </c>
      <c r="C106" s="26">
        <v>10.34</v>
      </c>
      <c r="D106" s="26">
        <v>19.850000000000001</v>
      </c>
      <c r="E106" s="26">
        <v>20.59</v>
      </c>
      <c r="F106" s="26">
        <v>0</v>
      </c>
      <c r="G106" s="26">
        <v>1.97</v>
      </c>
      <c r="H106" s="26">
        <v>46.06</v>
      </c>
      <c r="I106" s="26">
        <v>19.03</v>
      </c>
      <c r="J106" s="26">
        <v>2.68</v>
      </c>
      <c r="K106" s="26">
        <v>2.4900000000000002</v>
      </c>
      <c r="L106" s="26">
        <v>0.32</v>
      </c>
      <c r="M106" s="26">
        <v>0</v>
      </c>
      <c r="N106" s="26">
        <v>1.1299999999999999</v>
      </c>
      <c r="O106" s="25"/>
      <c r="P106" s="26">
        <v>19.68</v>
      </c>
    </row>
    <row r="107" spans="1:16" x14ac:dyDescent="0.3">
      <c r="A107" s="24" t="s">
        <v>179</v>
      </c>
      <c r="B107" s="26">
        <v>24.73</v>
      </c>
      <c r="C107" s="26">
        <v>10.49</v>
      </c>
      <c r="D107" s="26">
        <v>20.09</v>
      </c>
      <c r="E107" s="26">
        <v>20.94</v>
      </c>
      <c r="F107" s="26">
        <v>0</v>
      </c>
      <c r="G107" s="26">
        <v>2.02</v>
      </c>
      <c r="H107" s="26">
        <v>46.56</v>
      </c>
      <c r="I107" s="26">
        <v>19.149999999999999</v>
      </c>
      <c r="J107" s="26">
        <v>2.88</v>
      </c>
      <c r="K107" s="26">
        <v>2.5499999999999998</v>
      </c>
      <c r="L107" s="26">
        <v>0.32</v>
      </c>
      <c r="M107" s="26">
        <v>0</v>
      </c>
      <c r="N107" s="26">
        <v>1.1299999999999999</v>
      </c>
      <c r="O107" s="25"/>
      <c r="P107" s="26">
        <v>19.91</v>
      </c>
    </row>
    <row r="108" spans="1:16" x14ac:dyDescent="0.3">
      <c r="A108" s="24" t="s">
        <v>180</v>
      </c>
      <c r="B108" s="26">
        <v>24.94</v>
      </c>
      <c r="C108" s="26">
        <v>10.63</v>
      </c>
      <c r="D108" s="26">
        <v>20.329999999999998</v>
      </c>
      <c r="E108" s="26">
        <v>21.3</v>
      </c>
      <c r="F108" s="26">
        <v>0</v>
      </c>
      <c r="G108" s="26">
        <v>2.0699999999999998</v>
      </c>
      <c r="H108" s="26">
        <v>47.05</v>
      </c>
      <c r="I108" s="26">
        <v>19.25</v>
      </c>
      <c r="J108" s="26">
        <v>3.08</v>
      </c>
      <c r="K108" s="26">
        <v>2.62</v>
      </c>
      <c r="L108" s="26">
        <v>0.32</v>
      </c>
      <c r="M108" s="26">
        <v>0</v>
      </c>
      <c r="N108" s="26">
        <v>1.1299999999999999</v>
      </c>
      <c r="O108" s="25"/>
      <c r="P108" s="26">
        <v>20.14</v>
      </c>
    </row>
    <row r="109" spans="1:16" x14ac:dyDescent="0.3">
      <c r="A109" s="24" t="s">
        <v>181</v>
      </c>
      <c r="B109" s="26">
        <v>25.15</v>
      </c>
      <c r="C109" s="26">
        <v>10.77</v>
      </c>
      <c r="D109" s="26">
        <v>20.58</v>
      </c>
      <c r="E109" s="26">
        <v>21.67</v>
      </c>
      <c r="F109" s="26">
        <v>0</v>
      </c>
      <c r="G109" s="26">
        <v>2.13</v>
      </c>
      <c r="H109" s="26">
        <v>47.53</v>
      </c>
      <c r="I109" s="26">
        <v>19.350000000000001</v>
      </c>
      <c r="J109" s="26">
        <v>3.28</v>
      </c>
      <c r="K109" s="26">
        <v>2.69</v>
      </c>
      <c r="L109" s="26">
        <v>0.32</v>
      </c>
      <c r="M109" s="26">
        <v>0</v>
      </c>
      <c r="N109" s="26">
        <v>1.1299999999999999</v>
      </c>
      <c r="O109" s="25"/>
      <c r="P109" s="26">
        <v>20.36</v>
      </c>
    </row>
    <row r="110" spans="1:16" x14ac:dyDescent="0.3">
      <c r="A110" s="24" t="s">
        <v>182</v>
      </c>
      <c r="B110" s="26">
        <v>25.37</v>
      </c>
      <c r="C110" s="26">
        <v>10.91</v>
      </c>
      <c r="D110" s="26">
        <v>20.84</v>
      </c>
      <c r="E110" s="26">
        <v>22.02</v>
      </c>
      <c r="F110" s="26">
        <v>0</v>
      </c>
      <c r="G110" s="26">
        <v>2.1800000000000002</v>
      </c>
      <c r="H110" s="26">
        <v>47.99</v>
      </c>
      <c r="I110" s="26">
        <v>19.43</v>
      </c>
      <c r="J110" s="26">
        <v>3.48</v>
      </c>
      <c r="K110" s="26">
        <v>2.75</v>
      </c>
      <c r="L110" s="26">
        <v>0.32</v>
      </c>
      <c r="M110" s="26">
        <v>0</v>
      </c>
      <c r="N110" s="26">
        <v>1.1299999999999999</v>
      </c>
      <c r="O110" s="25"/>
      <c r="P110" s="26">
        <v>20.58</v>
      </c>
    </row>
    <row r="111" spans="1:16" x14ac:dyDescent="0.3">
      <c r="A111" s="24" t="s">
        <v>183</v>
      </c>
      <c r="B111" s="26">
        <v>25.58</v>
      </c>
      <c r="C111" s="26">
        <v>11.04</v>
      </c>
      <c r="D111" s="26">
        <v>21.11</v>
      </c>
      <c r="E111" s="26">
        <v>22.34</v>
      </c>
      <c r="F111" s="26">
        <v>0</v>
      </c>
      <c r="G111" s="26">
        <v>2.2400000000000002</v>
      </c>
      <c r="H111" s="26">
        <v>48.46</v>
      </c>
      <c r="I111" s="26">
        <v>19.5</v>
      </c>
      <c r="J111" s="26">
        <v>3.68</v>
      </c>
      <c r="K111" s="26">
        <v>2.82</v>
      </c>
      <c r="L111" s="26">
        <v>0.32</v>
      </c>
      <c r="M111" s="26">
        <v>0</v>
      </c>
      <c r="N111" s="26">
        <v>1.1299999999999999</v>
      </c>
      <c r="O111" s="25"/>
      <c r="P111" s="26">
        <v>20.8</v>
      </c>
    </row>
    <row r="112" spans="1:16" x14ac:dyDescent="0.3">
      <c r="A112" s="24" t="s">
        <v>184</v>
      </c>
      <c r="B112" s="26">
        <v>25.79</v>
      </c>
      <c r="C112" s="26">
        <v>11.19</v>
      </c>
      <c r="D112" s="26">
        <v>21.4</v>
      </c>
      <c r="E112" s="26">
        <v>22.64</v>
      </c>
      <c r="F112" s="26">
        <v>0</v>
      </c>
      <c r="G112" s="26">
        <v>2.2999999999999998</v>
      </c>
      <c r="H112" s="26">
        <v>48.94</v>
      </c>
      <c r="I112" s="26">
        <v>19.559999999999999</v>
      </c>
      <c r="J112" s="26">
        <v>3.88</v>
      </c>
      <c r="K112" s="26">
        <v>2.88</v>
      </c>
      <c r="L112" s="26">
        <v>0.32</v>
      </c>
      <c r="M112" s="26">
        <v>0</v>
      </c>
      <c r="N112" s="26">
        <v>1.1299999999999999</v>
      </c>
      <c r="O112" s="25"/>
      <c r="P112" s="26">
        <v>21.02</v>
      </c>
    </row>
    <row r="113" spans="1:16" x14ac:dyDescent="0.3">
      <c r="A113" s="24" t="s">
        <v>185</v>
      </c>
      <c r="B113" s="26">
        <v>26.02</v>
      </c>
      <c r="C113" s="26">
        <v>11.33</v>
      </c>
      <c r="D113" s="26">
        <v>21.71</v>
      </c>
      <c r="E113" s="26">
        <v>22.99</v>
      </c>
      <c r="F113" s="26">
        <v>0</v>
      </c>
      <c r="G113" s="26">
        <v>2.37</v>
      </c>
      <c r="H113" s="26">
        <v>49.43</v>
      </c>
      <c r="I113" s="26">
        <v>19.649999999999999</v>
      </c>
      <c r="J113" s="26">
        <v>4.09</v>
      </c>
      <c r="K113" s="26">
        <v>2.94</v>
      </c>
      <c r="L113" s="26">
        <v>0.32</v>
      </c>
      <c r="M113" s="26">
        <v>0</v>
      </c>
      <c r="N113" s="26">
        <v>1.1299999999999999</v>
      </c>
      <c r="O113" s="25"/>
      <c r="P113" s="26">
        <v>21.25</v>
      </c>
    </row>
    <row r="114" spans="1:16" x14ac:dyDescent="0.3">
      <c r="A114" s="24" t="s">
        <v>186</v>
      </c>
      <c r="B114" s="26">
        <v>26.26</v>
      </c>
      <c r="C114" s="26">
        <v>11.47</v>
      </c>
      <c r="D114" s="26">
        <v>22.04</v>
      </c>
      <c r="E114" s="26">
        <v>23.36</v>
      </c>
      <c r="F114" s="26">
        <v>0</v>
      </c>
      <c r="G114" s="26">
        <v>2.44</v>
      </c>
      <c r="H114" s="26">
        <v>49.91</v>
      </c>
      <c r="I114" s="26">
        <v>19.8</v>
      </c>
      <c r="J114" s="26">
        <v>4.3</v>
      </c>
      <c r="K114" s="26">
        <v>3.01</v>
      </c>
      <c r="L114" s="26">
        <v>0.32</v>
      </c>
      <c r="M114" s="26">
        <v>0</v>
      </c>
      <c r="N114" s="26">
        <v>1.1299999999999999</v>
      </c>
      <c r="O114" s="25"/>
      <c r="P114" s="26">
        <v>21.49</v>
      </c>
    </row>
    <row r="115" spans="1:16" x14ac:dyDescent="0.3">
      <c r="A115" s="24" t="s">
        <v>187</v>
      </c>
      <c r="B115" s="26">
        <v>26.52</v>
      </c>
      <c r="C115" s="26">
        <v>11.61</v>
      </c>
      <c r="D115" s="26">
        <v>22.39</v>
      </c>
      <c r="E115" s="26">
        <v>23.79</v>
      </c>
      <c r="F115" s="26">
        <v>0</v>
      </c>
      <c r="G115" s="26">
        <v>2.52</v>
      </c>
      <c r="H115" s="26">
        <v>50.38</v>
      </c>
      <c r="I115" s="26">
        <v>20.04</v>
      </c>
      <c r="J115" s="26">
        <v>4.51</v>
      </c>
      <c r="K115" s="26">
        <v>3.07</v>
      </c>
      <c r="L115" s="26">
        <v>0.32</v>
      </c>
      <c r="M115" s="26">
        <v>0</v>
      </c>
      <c r="N115" s="26">
        <v>1.1299999999999999</v>
      </c>
      <c r="O115" s="25"/>
      <c r="P115" s="26">
        <v>21.73</v>
      </c>
    </row>
    <row r="116" spans="1:16" x14ac:dyDescent="0.3">
      <c r="A116" s="24" t="s">
        <v>188</v>
      </c>
      <c r="B116" s="26">
        <v>26.79</v>
      </c>
      <c r="C116" s="26">
        <v>11.74</v>
      </c>
      <c r="D116" s="26">
        <v>22.77</v>
      </c>
      <c r="E116" s="26">
        <v>24.27</v>
      </c>
      <c r="F116" s="26">
        <v>0</v>
      </c>
      <c r="G116" s="26">
        <v>2.59</v>
      </c>
      <c r="H116" s="26">
        <v>50.85</v>
      </c>
      <c r="I116" s="26">
        <v>20.38</v>
      </c>
      <c r="J116" s="26">
        <v>4.72</v>
      </c>
      <c r="K116" s="26">
        <v>3.14</v>
      </c>
      <c r="L116" s="26">
        <v>0.32</v>
      </c>
      <c r="M116" s="26">
        <v>0</v>
      </c>
      <c r="N116" s="26">
        <v>1.1299999999999999</v>
      </c>
      <c r="O116" s="25"/>
      <c r="P116" s="26">
        <v>21.98</v>
      </c>
    </row>
    <row r="117" spans="1:16" x14ac:dyDescent="0.3">
      <c r="A117" s="24" t="s">
        <v>189</v>
      </c>
      <c r="B117" s="26">
        <v>27.09</v>
      </c>
      <c r="C117" s="26">
        <v>11.87</v>
      </c>
      <c r="D117" s="26">
        <v>23.18</v>
      </c>
      <c r="E117" s="26">
        <v>24.74</v>
      </c>
      <c r="F117" s="26">
        <v>0</v>
      </c>
      <c r="G117" s="26">
        <v>2.67</v>
      </c>
      <c r="H117" s="26">
        <v>51.33</v>
      </c>
      <c r="I117" s="26">
        <v>20.79</v>
      </c>
      <c r="J117" s="26">
        <v>4.9400000000000004</v>
      </c>
      <c r="K117" s="26">
        <v>3.22</v>
      </c>
      <c r="L117" s="26">
        <v>0.32</v>
      </c>
      <c r="M117" s="26">
        <v>0</v>
      </c>
      <c r="N117" s="26">
        <v>1.1299999999999999</v>
      </c>
      <c r="O117" s="25"/>
      <c r="P117" s="26">
        <v>22.25</v>
      </c>
    </row>
    <row r="118" spans="1:16" x14ac:dyDescent="0.3">
      <c r="A118" s="24" t="s">
        <v>190</v>
      </c>
      <c r="B118" s="26">
        <v>27.4</v>
      </c>
      <c r="C118" s="26">
        <v>12</v>
      </c>
      <c r="D118" s="26">
        <v>23.61</v>
      </c>
      <c r="E118" s="26">
        <v>25.23</v>
      </c>
      <c r="F118" s="26">
        <v>0</v>
      </c>
      <c r="G118" s="26">
        <v>2.75</v>
      </c>
      <c r="H118" s="26">
        <v>51.84</v>
      </c>
      <c r="I118" s="26">
        <v>21.24</v>
      </c>
      <c r="J118" s="26">
        <v>5.15</v>
      </c>
      <c r="K118" s="26">
        <v>3.29</v>
      </c>
      <c r="L118" s="26">
        <v>0.32</v>
      </c>
      <c r="M118" s="26">
        <v>0</v>
      </c>
      <c r="N118" s="26">
        <v>1.1299999999999999</v>
      </c>
      <c r="O118" s="25"/>
      <c r="P118" s="26">
        <v>22.52</v>
      </c>
    </row>
    <row r="119" spans="1:16" x14ac:dyDescent="0.3">
      <c r="A119" s="24" t="s">
        <v>191</v>
      </c>
      <c r="B119" s="26">
        <v>27.73</v>
      </c>
      <c r="C119" s="26">
        <v>12.13</v>
      </c>
      <c r="D119" s="26">
        <v>24.08</v>
      </c>
      <c r="E119" s="26">
        <v>25.69</v>
      </c>
      <c r="F119" s="26">
        <v>0</v>
      </c>
      <c r="G119" s="26">
        <v>2.83</v>
      </c>
      <c r="H119" s="26">
        <v>52.39</v>
      </c>
      <c r="I119" s="26">
        <v>21.67</v>
      </c>
      <c r="J119" s="26">
        <v>5.37</v>
      </c>
      <c r="K119" s="26">
        <v>3.35</v>
      </c>
      <c r="L119" s="26">
        <v>0.32</v>
      </c>
      <c r="M119" s="26">
        <v>0</v>
      </c>
      <c r="N119" s="26">
        <v>1.1299999999999999</v>
      </c>
      <c r="O119" s="25"/>
      <c r="P119" s="26">
        <v>22.81</v>
      </c>
    </row>
    <row r="120" spans="1:16" x14ac:dyDescent="0.3">
      <c r="A120" s="24" t="s">
        <v>192</v>
      </c>
      <c r="B120" s="26">
        <v>28.08</v>
      </c>
      <c r="C120" s="26">
        <v>12.26</v>
      </c>
      <c r="D120" s="26">
        <v>24.58</v>
      </c>
      <c r="E120" s="26">
        <v>26.11</v>
      </c>
      <c r="F120" s="26">
        <v>0</v>
      </c>
      <c r="G120" s="26">
        <v>2.93</v>
      </c>
      <c r="H120" s="26">
        <v>53.02</v>
      </c>
      <c r="I120" s="26">
        <v>22.06</v>
      </c>
      <c r="J120" s="26">
        <v>5.59</v>
      </c>
      <c r="K120" s="26">
        <v>3.42</v>
      </c>
      <c r="L120" s="26">
        <v>0.32</v>
      </c>
      <c r="M120" s="26">
        <v>0</v>
      </c>
      <c r="N120" s="26">
        <v>1.1299999999999999</v>
      </c>
      <c r="O120" s="25"/>
      <c r="P120" s="26">
        <v>23.11</v>
      </c>
    </row>
    <row r="121" spans="1:16" x14ac:dyDescent="0.3">
      <c r="A121" s="24" t="s">
        <v>193</v>
      </c>
      <c r="B121" s="26">
        <v>28.43</v>
      </c>
      <c r="C121" s="26">
        <v>12.4</v>
      </c>
      <c r="D121" s="26">
        <v>25.1</v>
      </c>
      <c r="E121" s="26">
        <v>26.52</v>
      </c>
      <c r="F121" s="26">
        <v>0</v>
      </c>
      <c r="G121" s="26">
        <v>3.04</v>
      </c>
      <c r="H121" s="26">
        <v>53.68</v>
      </c>
      <c r="I121" s="26">
        <v>22.4</v>
      </c>
      <c r="J121" s="26">
        <v>5.81</v>
      </c>
      <c r="K121" s="26">
        <v>3.47</v>
      </c>
      <c r="L121" s="26">
        <v>0.32</v>
      </c>
      <c r="M121" s="26">
        <v>0</v>
      </c>
      <c r="N121" s="26">
        <v>1.1299999999999999</v>
      </c>
      <c r="O121" s="25"/>
      <c r="P121" s="26">
        <v>23.42</v>
      </c>
    </row>
    <row r="122" spans="1:16" x14ac:dyDescent="0.3">
      <c r="A122" s="24" t="s">
        <v>194</v>
      </c>
      <c r="B122" s="26">
        <v>28.8</v>
      </c>
      <c r="C122" s="26">
        <v>12.54</v>
      </c>
      <c r="D122" s="26">
        <v>25.63</v>
      </c>
      <c r="E122" s="26">
        <v>26.85</v>
      </c>
      <c r="F122" s="26">
        <v>0</v>
      </c>
      <c r="G122" s="26">
        <v>3.15</v>
      </c>
      <c r="H122" s="26">
        <v>54.36</v>
      </c>
      <c r="I122" s="26">
        <v>22.7</v>
      </c>
      <c r="J122" s="26">
        <v>6.02</v>
      </c>
      <c r="K122" s="26">
        <v>3.52</v>
      </c>
      <c r="L122" s="26">
        <v>0.32</v>
      </c>
      <c r="M122" s="26">
        <v>0</v>
      </c>
      <c r="N122" s="26">
        <v>1.1299999999999999</v>
      </c>
      <c r="O122" s="25"/>
      <c r="P122" s="26">
        <v>23.73</v>
      </c>
    </row>
    <row r="123" spans="1:16" x14ac:dyDescent="0.3">
      <c r="A123" s="24" t="s">
        <v>195</v>
      </c>
      <c r="B123" s="26">
        <v>29.16</v>
      </c>
      <c r="C123" s="26">
        <v>12.69</v>
      </c>
      <c r="D123" s="26">
        <v>26.17</v>
      </c>
      <c r="E123" s="26">
        <v>27.1</v>
      </c>
      <c r="F123" s="26">
        <v>0</v>
      </c>
      <c r="G123" s="26">
        <v>3.27</v>
      </c>
      <c r="H123" s="26">
        <v>55.01</v>
      </c>
      <c r="I123" s="26">
        <v>22.97</v>
      </c>
      <c r="J123" s="26">
        <v>6.23</v>
      </c>
      <c r="K123" s="26">
        <v>3.57</v>
      </c>
      <c r="L123" s="26">
        <v>0.32</v>
      </c>
      <c r="M123" s="26">
        <v>0</v>
      </c>
      <c r="N123" s="26">
        <v>1.1299999999999999</v>
      </c>
      <c r="O123" s="25"/>
      <c r="P123" s="26">
        <v>24.02</v>
      </c>
    </row>
    <row r="124" spans="1:16" x14ac:dyDescent="0.3">
      <c r="A124" s="24" t="s">
        <v>196</v>
      </c>
      <c r="B124" s="26">
        <v>29.52</v>
      </c>
      <c r="C124" s="26">
        <v>12.84</v>
      </c>
      <c r="D124" s="26">
        <v>26.7</v>
      </c>
      <c r="E124" s="26">
        <v>27.25</v>
      </c>
      <c r="F124" s="26">
        <v>0</v>
      </c>
      <c r="G124" s="26">
        <v>3.38</v>
      </c>
      <c r="H124" s="26">
        <v>55.63</v>
      </c>
      <c r="I124" s="26">
        <v>23.23</v>
      </c>
      <c r="J124" s="26">
        <v>6.43</v>
      </c>
      <c r="K124" s="26">
        <v>3.62</v>
      </c>
      <c r="L124" s="26">
        <v>0.32</v>
      </c>
      <c r="M124" s="26">
        <v>0</v>
      </c>
      <c r="N124" s="26">
        <v>1.1299999999999999</v>
      </c>
      <c r="O124" s="25"/>
      <c r="P124" s="26">
        <v>24.3</v>
      </c>
    </row>
    <row r="125" spans="1:16" x14ac:dyDescent="0.3">
      <c r="A125" s="24" t="s">
        <v>197</v>
      </c>
      <c r="B125" s="26">
        <v>29.86</v>
      </c>
      <c r="C125" s="26">
        <v>12.99</v>
      </c>
      <c r="D125" s="26">
        <v>27.22</v>
      </c>
      <c r="E125" s="26">
        <v>27.36</v>
      </c>
      <c r="F125" s="26">
        <v>0</v>
      </c>
      <c r="G125" s="26">
        <v>3.5</v>
      </c>
      <c r="H125" s="26">
        <v>56.21</v>
      </c>
      <c r="I125" s="26">
        <v>23.48</v>
      </c>
      <c r="J125" s="26">
        <v>6.63</v>
      </c>
      <c r="K125" s="26">
        <v>3.67</v>
      </c>
      <c r="L125" s="26">
        <v>0.32</v>
      </c>
      <c r="M125" s="26">
        <v>0</v>
      </c>
      <c r="N125" s="26">
        <v>1.1299999999999999</v>
      </c>
      <c r="O125" s="25"/>
      <c r="P125" s="26">
        <v>24.57</v>
      </c>
    </row>
    <row r="126" spans="1:16" x14ac:dyDescent="0.3">
      <c r="A126" s="24" t="s">
        <v>198</v>
      </c>
      <c r="B126" s="26">
        <v>30.19</v>
      </c>
      <c r="C126" s="26">
        <v>13.14</v>
      </c>
      <c r="D126" s="26">
        <v>27.73</v>
      </c>
      <c r="E126" s="26">
        <v>27.45</v>
      </c>
      <c r="F126" s="26">
        <v>0</v>
      </c>
      <c r="G126" s="26">
        <v>3.63</v>
      </c>
      <c r="H126" s="26">
        <v>56.74</v>
      </c>
      <c r="I126" s="26">
        <v>23.74</v>
      </c>
      <c r="J126" s="26">
        <v>6.81</v>
      </c>
      <c r="K126" s="26">
        <v>3.72</v>
      </c>
      <c r="L126" s="26">
        <v>0.32</v>
      </c>
      <c r="M126" s="26">
        <v>0</v>
      </c>
      <c r="N126" s="26">
        <v>1.1299999999999999</v>
      </c>
      <c r="O126" s="25"/>
      <c r="P126" s="26">
        <v>24.82</v>
      </c>
    </row>
    <row r="127" spans="1:16" x14ac:dyDescent="0.3">
      <c r="A127" s="24" t="s">
        <v>199</v>
      </c>
      <c r="B127" s="26">
        <v>30.49</v>
      </c>
      <c r="C127" s="26">
        <v>13.27</v>
      </c>
      <c r="D127" s="26">
        <v>28.22</v>
      </c>
      <c r="E127" s="26">
        <v>27.55</v>
      </c>
      <c r="F127" s="26">
        <v>0</v>
      </c>
      <c r="G127" s="26">
        <v>3.76</v>
      </c>
      <c r="H127" s="26">
        <v>57.25</v>
      </c>
      <c r="I127" s="26">
        <v>24.02</v>
      </c>
      <c r="J127" s="26">
        <v>7</v>
      </c>
      <c r="K127" s="26">
        <v>3.78</v>
      </c>
      <c r="L127" s="26">
        <v>0.32</v>
      </c>
      <c r="M127" s="26">
        <v>0</v>
      </c>
      <c r="N127" s="26">
        <v>1.1299999999999999</v>
      </c>
      <c r="O127" s="25"/>
      <c r="P127" s="26">
        <v>25.05</v>
      </c>
    </row>
    <row r="128" spans="1:16" x14ac:dyDescent="0.3">
      <c r="A128" s="24" t="s">
        <v>200</v>
      </c>
      <c r="B128" s="26">
        <v>30.78</v>
      </c>
      <c r="C128" s="26">
        <v>13.4</v>
      </c>
      <c r="D128" s="26">
        <v>28.69</v>
      </c>
      <c r="E128" s="26">
        <v>27.67</v>
      </c>
      <c r="F128" s="26">
        <v>0</v>
      </c>
      <c r="G128" s="26">
        <v>3.91</v>
      </c>
      <c r="H128" s="26">
        <v>57.76</v>
      </c>
      <c r="I128" s="26">
        <v>24.32</v>
      </c>
      <c r="J128" s="26">
        <v>7.16</v>
      </c>
      <c r="K128" s="26">
        <v>3.82</v>
      </c>
      <c r="L128" s="26">
        <v>0.32</v>
      </c>
      <c r="M128" s="26">
        <v>0</v>
      </c>
      <c r="N128" s="26">
        <v>1.1299999999999999</v>
      </c>
      <c r="O128" s="25"/>
      <c r="P128" s="26">
        <v>25.28</v>
      </c>
    </row>
    <row r="129" spans="1:16" x14ac:dyDescent="0.3">
      <c r="A129" s="24" t="s">
        <v>201</v>
      </c>
      <c r="B129" s="26">
        <v>31.06</v>
      </c>
      <c r="C129" s="26">
        <v>13.52</v>
      </c>
      <c r="D129" s="26">
        <v>29.16</v>
      </c>
      <c r="E129" s="26">
        <v>27.82</v>
      </c>
      <c r="F129" s="26">
        <v>0</v>
      </c>
      <c r="G129" s="26">
        <v>4.07</v>
      </c>
      <c r="H129" s="26">
        <v>58.27</v>
      </c>
      <c r="I129" s="26">
        <v>24.63</v>
      </c>
      <c r="J129" s="26">
        <v>7.31</v>
      </c>
      <c r="K129" s="26">
        <v>3.87</v>
      </c>
      <c r="L129" s="26">
        <v>0.32</v>
      </c>
      <c r="M129" s="26">
        <v>0</v>
      </c>
      <c r="N129" s="26">
        <v>1.1299999999999999</v>
      </c>
      <c r="O129" s="25"/>
      <c r="P129" s="26">
        <v>25.51</v>
      </c>
    </row>
    <row r="130" spans="1:16" x14ac:dyDescent="0.3">
      <c r="A130" s="24" t="s">
        <v>202</v>
      </c>
      <c r="B130" s="26">
        <v>31.33</v>
      </c>
      <c r="C130" s="26">
        <v>13.64</v>
      </c>
      <c r="D130" s="26">
        <v>29.62</v>
      </c>
      <c r="E130" s="26">
        <v>28.04</v>
      </c>
      <c r="F130" s="26">
        <v>0</v>
      </c>
      <c r="G130" s="26">
        <v>4.25</v>
      </c>
      <c r="H130" s="26">
        <v>58.8</v>
      </c>
      <c r="I130" s="26">
        <v>24.94</v>
      </c>
      <c r="J130" s="26">
        <v>7.47</v>
      </c>
      <c r="K130" s="26">
        <v>3.92</v>
      </c>
      <c r="L130" s="26">
        <v>0.32</v>
      </c>
      <c r="M130" s="26">
        <v>0</v>
      </c>
      <c r="N130" s="26">
        <v>1.1299999999999999</v>
      </c>
      <c r="O130" s="25"/>
      <c r="P130" s="26">
        <v>25.75</v>
      </c>
    </row>
    <row r="131" spans="1:16" x14ac:dyDescent="0.3">
      <c r="A131" s="24" t="s">
        <v>203</v>
      </c>
      <c r="B131" s="26">
        <v>31.62</v>
      </c>
      <c r="C131" s="26">
        <v>13.78</v>
      </c>
      <c r="D131" s="26">
        <v>30.09</v>
      </c>
      <c r="E131" s="26">
        <v>28.31</v>
      </c>
      <c r="F131" s="26">
        <v>0</v>
      </c>
      <c r="G131" s="26">
        <v>4.45</v>
      </c>
      <c r="H131" s="26">
        <v>59.36</v>
      </c>
      <c r="I131" s="26">
        <v>25.25</v>
      </c>
      <c r="J131" s="26">
        <v>7.62</v>
      </c>
      <c r="K131" s="26">
        <v>3.96</v>
      </c>
      <c r="L131" s="26">
        <v>0.32</v>
      </c>
      <c r="M131" s="26">
        <v>0</v>
      </c>
      <c r="N131" s="26">
        <v>1.1299999999999999</v>
      </c>
      <c r="O131" s="25"/>
      <c r="P131" s="26">
        <v>26</v>
      </c>
    </row>
    <row r="132" spans="1:16" x14ac:dyDescent="0.3">
      <c r="A132" s="24" t="s">
        <v>204</v>
      </c>
      <c r="B132" s="26">
        <v>31.93</v>
      </c>
      <c r="C132" s="26">
        <v>13.93</v>
      </c>
      <c r="D132" s="26">
        <v>30.59</v>
      </c>
      <c r="E132" s="26">
        <v>28.64</v>
      </c>
      <c r="F132" s="26">
        <v>0</v>
      </c>
      <c r="G132" s="26">
        <v>4.66</v>
      </c>
      <c r="H132" s="26">
        <v>59.95</v>
      </c>
      <c r="I132" s="26">
        <v>25.53</v>
      </c>
      <c r="J132" s="26">
        <v>7.76</v>
      </c>
      <c r="K132" s="26">
        <v>4</v>
      </c>
      <c r="L132" s="26">
        <v>0.32</v>
      </c>
      <c r="M132" s="26">
        <v>0</v>
      </c>
      <c r="N132" s="26">
        <v>1.1299999999999999</v>
      </c>
      <c r="O132" s="25"/>
      <c r="P132" s="26">
        <v>26.28</v>
      </c>
    </row>
    <row r="133" spans="1:16" x14ac:dyDescent="0.3">
      <c r="A133" s="24" t="s">
        <v>205</v>
      </c>
      <c r="B133" s="26">
        <v>32.25</v>
      </c>
      <c r="C133" s="26">
        <v>14.09</v>
      </c>
      <c r="D133" s="26">
        <v>31.11</v>
      </c>
      <c r="E133" s="26">
        <v>28.85</v>
      </c>
      <c r="F133" s="26">
        <v>0</v>
      </c>
      <c r="G133" s="26">
        <v>4.8899999999999997</v>
      </c>
      <c r="H133" s="26">
        <v>60.59</v>
      </c>
      <c r="I133" s="26">
        <v>25.81</v>
      </c>
      <c r="J133" s="26">
        <v>7.91</v>
      </c>
      <c r="K133" s="26">
        <v>4.05</v>
      </c>
      <c r="L133" s="26">
        <v>0.32</v>
      </c>
      <c r="M133" s="26">
        <v>0</v>
      </c>
      <c r="N133" s="26">
        <v>1.1299999999999999</v>
      </c>
      <c r="O133" s="25"/>
      <c r="P133" s="26">
        <v>26.55</v>
      </c>
    </row>
    <row r="134" spans="1:16" x14ac:dyDescent="0.3">
      <c r="A134" s="24" t="s">
        <v>206</v>
      </c>
      <c r="B134" s="26">
        <v>32.6</v>
      </c>
      <c r="C134" s="26">
        <v>14.27</v>
      </c>
      <c r="D134" s="26">
        <v>31.66</v>
      </c>
      <c r="E134" s="26">
        <v>29.06</v>
      </c>
      <c r="F134" s="26">
        <v>0</v>
      </c>
      <c r="G134" s="26">
        <v>5.12</v>
      </c>
      <c r="H134" s="26">
        <v>61.24</v>
      </c>
      <c r="I134" s="26">
        <v>26.1</v>
      </c>
      <c r="J134" s="26">
        <v>8.0500000000000007</v>
      </c>
      <c r="K134" s="26">
        <v>4.09</v>
      </c>
      <c r="L134" s="26">
        <v>0.32</v>
      </c>
      <c r="M134" s="26">
        <v>0</v>
      </c>
      <c r="N134" s="26">
        <v>1.1299999999999999</v>
      </c>
      <c r="O134" s="25"/>
      <c r="P134" s="26">
        <v>26.85</v>
      </c>
    </row>
    <row r="135" spans="1:16" x14ac:dyDescent="0.3">
      <c r="A135" s="24" t="s">
        <v>207</v>
      </c>
      <c r="B135" s="26">
        <v>32.97</v>
      </c>
      <c r="C135" s="26">
        <v>14.46</v>
      </c>
      <c r="D135" s="26">
        <v>32.26</v>
      </c>
      <c r="E135" s="26">
        <v>29.29</v>
      </c>
      <c r="F135" s="26">
        <v>0</v>
      </c>
      <c r="G135" s="26">
        <v>5.37</v>
      </c>
      <c r="H135" s="26">
        <v>61.91</v>
      </c>
      <c r="I135" s="26">
        <v>26.39</v>
      </c>
      <c r="J135" s="26">
        <v>8.1999999999999993</v>
      </c>
      <c r="K135" s="26">
        <v>4.13</v>
      </c>
      <c r="L135" s="26">
        <v>0.32</v>
      </c>
      <c r="M135" s="26">
        <v>0</v>
      </c>
      <c r="N135" s="26">
        <v>1.1299999999999999</v>
      </c>
      <c r="O135" s="25"/>
      <c r="P135" s="26">
        <v>27.15</v>
      </c>
    </row>
    <row r="136" spans="1:16" x14ac:dyDescent="0.3">
      <c r="A136" s="24" t="s">
        <v>208</v>
      </c>
      <c r="B136" s="26">
        <v>33.35</v>
      </c>
      <c r="C136" s="26">
        <v>14.66</v>
      </c>
      <c r="D136" s="26">
        <v>32.880000000000003</v>
      </c>
      <c r="E136" s="26">
        <v>29.54</v>
      </c>
      <c r="F136" s="26">
        <v>0</v>
      </c>
      <c r="G136" s="26">
        <v>5.64</v>
      </c>
      <c r="H136" s="26">
        <v>62.6</v>
      </c>
      <c r="I136" s="26">
        <v>26.7</v>
      </c>
      <c r="J136" s="26">
        <v>8.36</v>
      </c>
      <c r="K136" s="26">
        <v>4.42</v>
      </c>
      <c r="L136" s="26">
        <v>0.32</v>
      </c>
      <c r="M136" s="26">
        <v>0</v>
      </c>
      <c r="N136" s="26">
        <v>1.1299999999999999</v>
      </c>
      <c r="O136" s="25"/>
      <c r="P136" s="26">
        <v>27.47</v>
      </c>
    </row>
    <row r="137" spans="1:16" x14ac:dyDescent="0.3">
      <c r="A137" s="24" t="s">
        <v>209</v>
      </c>
      <c r="B137" s="26">
        <v>33.72</v>
      </c>
      <c r="C137" s="26">
        <v>14.86</v>
      </c>
      <c r="D137" s="26">
        <v>33.72</v>
      </c>
      <c r="E137" s="26">
        <v>29.92</v>
      </c>
      <c r="F137" s="26">
        <v>0</v>
      </c>
      <c r="G137" s="26">
        <v>5.92</v>
      </c>
      <c r="H137" s="26">
        <v>63.29</v>
      </c>
      <c r="I137" s="26">
        <v>27.01</v>
      </c>
      <c r="J137" s="26">
        <v>8.52</v>
      </c>
      <c r="K137" s="26">
        <v>4.53</v>
      </c>
      <c r="L137" s="26">
        <v>0.32</v>
      </c>
      <c r="M137" s="26">
        <v>0</v>
      </c>
      <c r="N137" s="26">
        <v>1.1299999999999999</v>
      </c>
      <c r="O137" s="25"/>
      <c r="P137" s="26">
        <v>27.8</v>
      </c>
    </row>
    <row r="138" spans="1:16" x14ac:dyDescent="0.3">
      <c r="A138" s="24" t="s">
        <v>210</v>
      </c>
      <c r="B138" s="26">
        <v>34.08</v>
      </c>
      <c r="C138" s="26">
        <v>15.06</v>
      </c>
      <c r="D138" s="26">
        <v>34.4</v>
      </c>
      <c r="E138" s="26">
        <v>30.28</v>
      </c>
      <c r="F138" s="26">
        <v>0</v>
      </c>
      <c r="G138" s="26">
        <v>6.22</v>
      </c>
      <c r="H138" s="26">
        <v>63.98</v>
      </c>
      <c r="I138" s="26">
        <v>27.3</v>
      </c>
      <c r="J138" s="26">
        <v>8.69</v>
      </c>
      <c r="K138" s="26">
        <v>4.55</v>
      </c>
      <c r="L138" s="26">
        <v>0.32</v>
      </c>
      <c r="M138" s="26">
        <v>0</v>
      </c>
      <c r="N138" s="26">
        <v>1.1299999999999999</v>
      </c>
      <c r="O138" s="25"/>
      <c r="P138" s="26">
        <v>28.13</v>
      </c>
    </row>
    <row r="139" spans="1:16" x14ac:dyDescent="0.3">
      <c r="A139" s="24" t="s">
        <v>211</v>
      </c>
      <c r="B139" s="26">
        <v>34.43</v>
      </c>
      <c r="C139" s="26">
        <v>15.26</v>
      </c>
      <c r="D139" s="26">
        <v>35.049999999999997</v>
      </c>
      <c r="E139" s="26">
        <v>30.57</v>
      </c>
      <c r="F139" s="26">
        <v>0</v>
      </c>
      <c r="G139" s="26">
        <v>6.55</v>
      </c>
      <c r="H139" s="26">
        <v>64.66</v>
      </c>
      <c r="I139" s="26">
        <v>27.53</v>
      </c>
      <c r="J139" s="26">
        <v>8.86</v>
      </c>
      <c r="K139" s="26">
        <v>4.59</v>
      </c>
      <c r="L139" s="26">
        <v>0.32</v>
      </c>
      <c r="M139" s="26">
        <v>0</v>
      </c>
      <c r="N139" s="26">
        <v>1.1299999999999999</v>
      </c>
      <c r="O139" s="25"/>
      <c r="P139" s="26">
        <v>28.44</v>
      </c>
    </row>
    <row r="140" spans="1:16" x14ac:dyDescent="0.3">
      <c r="A140" s="24" t="s">
        <v>212</v>
      </c>
      <c r="B140" s="26">
        <v>34.770000000000003</v>
      </c>
      <c r="C140" s="26">
        <v>15.46</v>
      </c>
      <c r="D140" s="26">
        <v>35.64</v>
      </c>
      <c r="E140" s="26">
        <v>30.82</v>
      </c>
      <c r="F140" s="26">
        <v>0</v>
      </c>
      <c r="G140" s="26">
        <v>6.9</v>
      </c>
      <c r="H140" s="26">
        <v>65.349999999999994</v>
      </c>
      <c r="I140" s="26">
        <v>27.71</v>
      </c>
      <c r="J140" s="26">
        <v>9.02</v>
      </c>
      <c r="K140" s="26">
        <v>4.68</v>
      </c>
      <c r="L140" s="26">
        <v>0.32</v>
      </c>
      <c r="M140" s="26">
        <v>0</v>
      </c>
      <c r="N140" s="26">
        <v>1.1299999999999999</v>
      </c>
      <c r="O140" s="25"/>
      <c r="P140" s="26">
        <v>28.74</v>
      </c>
    </row>
    <row r="141" spans="1:16" x14ac:dyDescent="0.3">
      <c r="A141" s="24" t="s">
        <v>213</v>
      </c>
      <c r="B141" s="26">
        <v>35.08</v>
      </c>
      <c r="C141" s="26">
        <v>15.66</v>
      </c>
      <c r="D141" s="26">
        <v>36.18</v>
      </c>
      <c r="E141" s="26">
        <v>31.02</v>
      </c>
      <c r="F141" s="26">
        <v>0</v>
      </c>
      <c r="G141" s="26">
        <v>7.28</v>
      </c>
      <c r="H141" s="26">
        <v>66.03</v>
      </c>
      <c r="I141" s="26">
        <v>27.85</v>
      </c>
      <c r="J141" s="26">
        <v>9.17</v>
      </c>
      <c r="K141" s="26">
        <v>4.87</v>
      </c>
      <c r="L141" s="26">
        <v>0.32</v>
      </c>
      <c r="M141" s="26">
        <v>0</v>
      </c>
      <c r="N141" s="26">
        <v>1.1299999999999999</v>
      </c>
      <c r="O141" s="25"/>
      <c r="P141" s="26">
        <v>29.04</v>
      </c>
    </row>
    <row r="142" spans="1:16" x14ac:dyDescent="0.3">
      <c r="A142" s="24" t="s">
        <v>214</v>
      </c>
      <c r="B142" s="26">
        <v>35.39</v>
      </c>
      <c r="C142" s="26">
        <v>15.87</v>
      </c>
      <c r="D142" s="26">
        <v>36.68</v>
      </c>
      <c r="E142" s="26">
        <v>31.18</v>
      </c>
      <c r="F142" s="26">
        <v>0</v>
      </c>
      <c r="G142" s="26">
        <v>7.66</v>
      </c>
      <c r="H142" s="26">
        <v>66.7</v>
      </c>
      <c r="I142" s="26">
        <v>27.99</v>
      </c>
      <c r="J142" s="26">
        <v>9.31</v>
      </c>
      <c r="K142" s="26">
        <v>5.16</v>
      </c>
      <c r="L142" s="26">
        <v>0.32</v>
      </c>
      <c r="M142" s="26">
        <v>0</v>
      </c>
      <c r="N142" s="26">
        <v>1.1299999999999999</v>
      </c>
      <c r="O142" s="25"/>
      <c r="P142" s="26">
        <v>29.33</v>
      </c>
    </row>
    <row r="143" spans="1:16" x14ac:dyDescent="0.3">
      <c r="A143" s="24" t="s">
        <v>215</v>
      </c>
      <c r="B143" s="26">
        <v>35.69</v>
      </c>
      <c r="C143" s="26">
        <v>16.100000000000001</v>
      </c>
      <c r="D143" s="26">
        <v>37.14</v>
      </c>
      <c r="E143" s="26">
        <v>31.34</v>
      </c>
      <c r="F143" s="26">
        <v>0</v>
      </c>
      <c r="G143" s="26">
        <v>8.0500000000000007</v>
      </c>
      <c r="H143" s="26">
        <v>67.36</v>
      </c>
      <c r="I143" s="26">
        <v>28.15</v>
      </c>
      <c r="J143" s="26">
        <v>9.4499999999999993</v>
      </c>
      <c r="K143" s="26">
        <v>5.55</v>
      </c>
      <c r="L143" s="26">
        <v>0.32</v>
      </c>
      <c r="M143" s="26">
        <v>0</v>
      </c>
      <c r="N143" s="26">
        <v>1.1299999999999999</v>
      </c>
      <c r="O143" s="25"/>
      <c r="P143" s="26">
        <v>29.62</v>
      </c>
    </row>
    <row r="144" spans="1:16" x14ac:dyDescent="0.3">
      <c r="A144" s="24" t="s">
        <v>216</v>
      </c>
      <c r="B144" s="26">
        <v>35.99</v>
      </c>
      <c r="C144" s="26">
        <v>16.34</v>
      </c>
      <c r="D144" s="26">
        <v>37.58</v>
      </c>
      <c r="E144" s="26">
        <v>31.52</v>
      </c>
      <c r="F144" s="26">
        <v>0</v>
      </c>
      <c r="G144" s="26">
        <v>8.43</v>
      </c>
      <c r="H144" s="26">
        <v>68.040000000000006</v>
      </c>
      <c r="I144" s="26">
        <v>28.34</v>
      </c>
      <c r="J144" s="26">
        <v>9.58</v>
      </c>
      <c r="K144" s="26">
        <v>6</v>
      </c>
      <c r="L144" s="26">
        <v>0.32</v>
      </c>
      <c r="M144" s="26">
        <v>0</v>
      </c>
      <c r="N144" s="26">
        <v>1.1299999999999999</v>
      </c>
      <c r="O144" s="25"/>
      <c r="P144" s="26">
        <v>29.92</v>
      </c>
    </row>
    <row r="145" spans="1:16" x14ac:dyDescent="0.3">
      <c r="A145" s="24" t="s">
        <v>217</v>
      </c>
      <c r="B145" s="26">
        <v>36.299999999999997</v>
      </c>
      <c r="C145" s="26">
        <v>16.600000000000001</v>
      </c>
      <c r="D145" s="26">
        <v>38.020000000000003</v>
      </c>
      <c r="E145" s="26">
        <v>31.75</v>
      </c>
      <c r="F145" s="26">
        <v>0</v>
      </c>
      <c r="G145" s="26">
        <v>8.7899999999999991</v>
      </c>
      <c r="H145" s="26">
        <v>68.709999999999994</v>
      </c>
      <c r="I145" s="26">
        <v>28.57</v>
      </c>
      <c r="J145" s="26">
        <v>9.7100000000000009</v>
      </c>
      <c r="K145" s="26">
        <v>6.47</v>
      </c>
      <c r="L145" s="26">
        <v>0.32</v>
      </c>
      <c r="M145" s="26">
        <v>0</v>
      </c>
      <c r="N145" s="26">
        <v>1.1299999999999999</v>
      </c>
      <c r="O145" s="25"/>
      <c r="P145" s="26">
        <v>30.23</v>
      </c>
    </row>
    <row r="146" spans="1:16" x14ac:dyDescent="0.3">
      <c r="A146" s="24" t="s">
        <v>218</v>
      </c>
      <c r="B146" s="26">
        <v>36.61</v>
      </c>
      <c r="C146" s="26">
        <v>16.86</v>
      </c>
      <c r="D146" s="26">
        <v>38.479999999999997</v>
      </c>
      <c r="E146" s="26">
        <v>32.08</v>
      </c>
      <c r="F146" s="26">
        <v>0</v>
      </c>
      <c r="G146" s="26">
        <v>9.14</v>
      </c>
      <c r="H146" s="26">
        <v>69.349999999999994</v>
      </c>
      <c r="I146" s="26">
        <v>28.81</v>
      </c>
      <c r="J146" s="26">
        <v>9.84</v>
      </c>
      <c r="K146" s="26">
        <v>6.91</v>
      </c>
      <c r="L146" s="26">
        <v>0.32</v>
      </c>
      <c r="M146" s="26">
        <v>0</v>
      </c>
      <c r="N146" s="26">
        <v>1.1299999999999999</v>
      </c>
      <c r="O146" s="25"/>
      <c r="P146" s="26">
        <v>30.54</v>
      </c>
    </row>
    <row r="147" spans="1:16" x14ac:dyDescent="0.3">
      <c r="A147" s="24" t="s">
        <v>219</v>
      </c>
      <c r="B147" s="26">
        <v>36.93</v>
      </c>
      <c r="C147" s="26">
        <v>17.12</v>
      </c>
      <c r="D147" s="26">
        <v>38.96</v>
      </c>
      <c r="E147" s="26">
        <v>32.520000000000003</v>
      </c>
      <c r="F147" s="26">
        <v>0</v>
      </c>
      <c r="G147" s="26">
        <v>9.48</v>
      </c>
      <c r="H147" s="26">
        <v>69.94</v>
      </c>
      <c r="I147" s="26">
        <v>29.03</v>
      </c>
      <c r="J147" s="26">
        <v>9.9700000000000006</v>
      </c>
      <c r="K147" s="26">
        <v>7.27</v>
      </c>
      <c r="L147" s="26">
        <v>0.32</v>
      </c>
      <c r="M147" s="26">
        <v>0</v>
      </c>
      <c r="N147" s="26">
        <v>1.1299999999999999</v>
      </c>
      <c r="O147" s="25"/>
      <c r="P147" s="26">
        <v>30.85</v>
      </c>
    </row>
    <row r="148" spans="1:16" x14ac:dyDescent="0.3">
      <c r="A148" s="24" t="s">
        <v>220</v>
      </c>
      <c r="B148" s="26">
        <v>37.25</v>
      </c>
      <c r="C148" s="26">
        <v>17.37</v>
      </c>
      <c r="D148" s="26">
        <v>39.47</v>
      </c>
      <c r="E148" s="26">
        <v>33.04</v>
      </c>
      <c r="F148" s="26">
        <v>0</v>
      </c>
      <c r="G148" s="26">
        <v>9.8000000000000007</v>
      </c>
      <c r="H148" s="26">
        <v>70.52</v>
      </c>
      <c r="I148" s="26">
        <v>29.23</v>
      </c>
      <c r="J148" s="26">
        <v>10.11</v>
      </c>
      <c r="K148" s="26">
        <v>7.54</v>
      </c>
      <c r="L148" s="26">
        <v>0.32</v>
      </c>
      <c r="M148" s="26">
        <v>0</v>
      </c>
      <c r="N148" s="26">
        <v>1.1299999999999999</v>
      </c>
      <c r="O148" s="25"/>
      <c r="P148" s="26">
        <v>31.17</v>
      </c>
    </row>
    <row r="149" spans="1:16" x14ac:dyDescent="0.3">
      <c r="A149" s="24" t="s">
        <v>221</v>
      </c>
      <c r="B149" s="26">
        <v>37.57</v>
      </c>
      <c r="C149" s="26">
        <v>17.62</v>
      </c>
      <c r="D149" s="26">
        <v>40</v>
      </c>
      <c r="E149" s="26">
        <v>33.630000000000003</v>
      </c>
      <c r="F149" s="26">
        <v>0</v>
      </c>
      <c r="G149" s="26">
        <v>10.11</v>
      </c>
      <c r="H149" s="26">
        <v>70.95</v>
      </c>
      <c r="I149" s="26">
        <v>29.4</v>
      </c>
      <c r="J149" s="26">
        <v>10.26</v>
      </c>
      <c r="K149" s="26">
        <v>7.74</v>
      </c>
      <c r="L149" s="26">
        <v>0.32</v>
      </c>
      <c r="M149" s="26">
        <v>0</v>
      </c>
      <c r="N149" s="26">
        <v>1.1299999999999999</v>
      </c>
      <c r="O149" s="25"/>
      <c r="P149" s="26">
        <v>31.46</v>
      </c>
    </row>
    <row r="150" spans="1:16" x14ac:dyDescent="0.3">
      <c r="A150" s="24" t="s">
        <v>222</v>
      </c>
      <c r="B150" s="26">
        <v>37.9</v>
      </c>
      <c r="C150" s="26">
        <v>17.850000000000001</v>
      </c>
      <c r="D150" s="26">
        <v>40.54</v>
      </c>
      <c r="E150" s="26">
        <v>34.22</v>
      </c>
      <c r="F150" s="26">
        <v>0</v>
      </c>
      <c r="G150" s="26">
        <v>10.4</v>
      </c>
      <c r="H150" s="26">
        <v>71.33</v>
      </c>
      <c r="I150" s="26">
        <v>29.52</v>
      </c>
      <c r="J150" s="26">
        <v>10.4</v>
      </c>
      <c r="K150" s="26">
        <v>7.94</v>
      </c>
      <c r="L150" s="26">
        <v>0.32</v>
      </c>
      <c r="M150" s="26">
        <v>0</v>
      </c>
      <c r="N150" s="26">
        <v>1.1299999999999999</v>
      </c>
      <c r="O150" s="25"/>
      <c r="P150" s="26">
        <v>31.74</v>
      </c>
    </row>
    <row r="151" spans="1:16" x14ac:dyDescent="0.3">
      <c r="A151" s="24" t="s">
        <v>223</v>
      </c>
      <c r="B151" s="26">
        <v>38.24</v>
      </c>
      <c r="C151" s="26">
        <v>18.059999999999999</v>
      </c>
      <c r="D151" s="26">
        <v>41.08</v>
      </c>
      <c r="E151" s="26">
        <v>34.79</v>
      </c>
      <c r="F151" s="26">
        <v>0</v>
      </c>
      <c r="G151" s="26">
        <v>10.67</v>
      </c>
      <c r="H151" s="26">
        <v>71.69</v>
      </c>
      <c r="I151" s="26">
        <v>29.6</v>
      </c>
      <c r="J151" s="26">
        <v>10.54</v>
      </c>
      <c r="K151" s="26">
        <v>8.18</v>
      </c>
      <c r="L151" s="26">
        <v>0.32</v>
      </c>
      <c r="M151" s="26">
        <v>0</v>
      </c>
      <c r="N151" s="26">
        <v>1.1299999999999999</v>
      </c>
      <c r="O151" s="25"/>
      <c r="P151" s="26">
        <v>32.020000000000003</v>
      </c>
    </row>
    <row r="152" spans="1:16" x14ac:dyDescent="0.3">
      <c r="A152" s="24" t="s">
        <v>224</v>
      </c>
      <c r="B152" s="26">
        <v>38.590000000000003</v>
      </c>
      <c r="C152" s="26">
        <v>18.27</v>
      </c>
      <c r="D152" s="26">
        <v>41.62</v>
      </c>
      <c r="E152" s="26">
        <v>35.299999999999997</v>
      </c>
      <c r="F152" s="26">
        <v>0</v>
      </c>
      <c r="G152" s="26">
        <v>10.91</v>
      </c>
      <c r="H152" s="26">
        <v>72.09</v>
      </c>
      <c r="I152" s="26">
        <v>29.67</v>
      </c>
      <c r="J152" s="26">
        <v>10.68</v>
      </c>
      <c r="K152" s="26">
        <v>8.48</v>
      </c>
      <c r="L152" s="26">
        <v>0.32</v>
      </c>
      <c r="M152" s="26">
        <v>0</v>
      </c>
      <c r="N152" s="26">
        <v>1.1299999999999999</v>
      </c>
      <c r="O152" s="25"/>
      <c r="P152" s="26">
        <v>32.29</v>
      </c>
    </row>
    <row r="153" spans="1:16" x14ac:dyDescent="0.3">
      <c r="A153" s="24" t="s">
        <v>225</v>
      </c>
      <c r="B153" s="26">
        <v>38.950000000000003</v>
      </c>
      <c r="C153" s="26">
        <v>18.47</v>
      </c>
      <c r="D153" s="26">
        <v>42.16</v>
      </c>
      <c r="E153" s="26">
        <v>35.78</v>
      </c>
      <c r="F153" s="26">
        <v>0</v>
      </c>
      <c r="G153" s="26">
        <v>11.13</v>
      </c>
      <c r="H153" s="26">
        <v>72.64</v>
      </c>
      <c r="I153" s="26">
        <v>29.75</v>
      </c>
      <c r="J153" s="26">
        <v>10.82</v>
      </c>
      <c r="K153" s="26">
        <v>8.82</v>
      </c>
      <c r="L153" s="26">
        <v>0.32</v>
      </c>
      <c r="M153" s="26">
        <v>0</v>
      </c>
      <c r="N153" s="26">
        <v>1.1299999999999999</v>
      </c>
      <c r="O153" s="25"/>
      <c r="P153" s="26">
        <v>32.6</v>
      </c>
    </row>
    <row r="154" spans="1:16" x14ac:dyDescent="0.3">
      <c r="A154" s="24" t="s">
        <v>226</v>
      </c>
      <c r="B154" s="26">
        <v>39.31</v>
      </c>
      <c r="C154" s="26">
        <v>18.670000000000002</v>
      </c>
      <c r="D154" s="26">
        <v>42.7</v>
      </c>
      <c r="E154" s="26">
        <v>36.24</v>
      </c>
      <c r="F154" s="26">
        <v>0</v>
      </c>
      <c r="G154" s="26">
        <v>11.34</v>
      </c>
      <c r="H154" s="26">
        <v>73.2</v>
      </c>
      <c r="I154" s="26">
        <v>29.86</v>
      </c>
      <c r="J154" s="26">
        <v>10.96</v>
      </c>
      <c r="K154" s="26">
        <v>9.1300000000000008</v>
      </c>
      <c r="L154" s="26">
        <v>0.32</v>
      </c>
      <c r="M154" s="26">
        <v>0</v>
      </c>
      <c r="N154" s="26">
        <v>1.1299999999999999</v>
      </c>
      <c r="O154" s="25"/>
      <c r="P154" s="26">
        <v>32.909999999999997</v>
      </c>
    </row>
    <row r="155" spans="1:16" x14ac:dyDescent="0.3">
      <c r="A155" s="24" t="s">
        <v>227</v>
      </c>
      <c r="B155" s="26">
        <v>39.659999999999997</v>
      </c>
      <c r="C155" s="26">
        <v>18.86</v>
      </c>
      <c r="D155" s="26">
        <v>43.26</v>
      </c>
      <c r="E155" s="26">
        <v>36.72</v>
      </c>
      <c r="F155" s="26">
        <v>0</v>
      </c>
      <c r="G155" s="26">
        <v>11.54</v>
      </c>
      <c r="H155" s="26">
        <v>73.75</v>
      </c>
      <c r="I155" s="26">
        <v>30.05</v>
      </c>
      <c r="J155" s="26">
        <v>11.09</v>
      </c>
      <c r="K155" s="26">
        <v>9.3699999999999992</v>
      </c>
      <c r="L155" s="26">
        <v>0.32</v>
      </c>
      <c r="M155" s="26">
        <v>0</v>
      </c>
      <c r="N155" s="26">
        <v>1.1299999999999999</v>
      </c>
      <c r="O155" s="25"/>
      <c r="P155" s="26">
        <v>33.21</v>
      </c>
    </row>
    <row r="156" spans="1:16" x14ac:dyDescent="0.3">
      <c r="A156" s="24" t="s">
        <v>228</v>
      </c>
      <c r="B156" s="26">
        <v>40</v>
      </c>
      <c r="C156" s="26">
        <v>19.059999999999999</v>
      </c>
      <c r="D156" s="26">
        <v>43.83</v>
      </c>
      <c r="E156" s="26">
        <v>37.229999999999997</v>
      </c>
      <c r="F156" s="26">
        <v>0</v>
      </c>
      <c r="G156" s="26">
        <v>11.75</v>
      </c>
      <c r="H156" s="26">
        <v>74.33</v>
      </c>
      <c r="I156" s="26">
        <v>30.31</v>
      </c>
      <c r="J156" s="26">
        <v>11.23</v>
      </c>
      <c r="K156" s="26">
        <v>9.51</v>
      </c>
      <c r="L156" s="26">
        <v>0.32</v>
      </c>
      <c r="M156" s="26">
        <v>0</v>
      </c>
      <c r="N156" s="26">
        <v>1.1299999999999999</v>
      </c>
      <c r="O156" s="25"/>
      <c r="P156" s="26">
        <v>33.520000000000003</v>
      </c>
    </row>
    <row r="157" spans="1:16" x14ac:dyDescent="0.3">
      <c r="A157" s="24" t="s">
        <v>229</v>
      </c>
      <c r="B157" s="26">
        <v>40.35</v>
      </c>
      <c r="C157" s="26">
        <v>19.27</v>
      </c>
      <c r="D157" s="26">
        <v>44.4</v>
      </c>
      <c r="E157" s="26">
        <v>37.729999999999997</v>
      </c>
      <c r="F157" s="26">
        <v>0</v>
      </c>
      <c r="G157" s="26">
        <v>11.95</v>
      </c>
      <c r="H157" s="26">
        <v>74.930000000000007</v>
      </c>
      <c r="I157" s="26">
        <v>30.64</v>
      </c>
      <c r="J157" s="26">
        <v>11.36</v>
      </c>
      <c r="K157" s="26">
        <v>9.5500000000000007</v>
      </c>
      <c r="L157" s="26">
        <v>0.71</v>
      </c>
      <c r="M157" s="26">
        <v>0.01</v>
      </c>
      <c r="N157" s="26">
        <v>2.33</v>
      </c>
      <c r="O157" s="25"/>
      <c r="P157" s="26">
        <v>33.9</v>
      </c>
    </row>
    <row r="158" spans="1:16" x14ac:dyDescent="0.3">
      <c r="A158" s="24" t="s">
        <v>230</v>
      </c>
      <c r="B158" s="26">
        <v>40.71</v>
      </c>
      <c r="C158" s="26">
        <v>19.48</v>
      </c>
      <c r="D158" s="26">
        <v>44.97</v>
      </c>
      <c r="E158" s="26">
        <v>38.229999999999997</v>
      </c>
      <c r="F158" s="26">
        <v>0</v>
      </c>
      <c r="G158" s="26">
        <v>12.17</v>
      </c>
      <c r="H158" s="26">
        <v>75.52</v>
      </c>
      <c r="I158" s="26">
        <v>31.03</v>
      </c>
      <c r="J158" s="26">
        <v>11.5</v>
      </c>
      <c r="K158" s="26">
        <v>9.5500000000000007</v>
      </c>
      <c r="L158" s="26">
        <v>1.17</v>
      </c>
      <c r="M158" s="26">
        <v>0.01</v>
      </c>
      <c r="N158" s="26">
        <v>3.55</v>
      </c>
      <c r="O158" s="25"/>
      <c r="P158" s="26">
        <v>34.29</v>
      </c>
    </row>
    <row r="159" spans="1:16" x14ac:dyDescent="0.3">
      <c r="A159" s="24" t="s">
        <v>231</v>
      </c>
      <c r="B159" s="26">
        <v>41.08</v>
      </c>
      <c r="C159" s="26">
        <v>19.690000000000001</v>
      </c>
      <c r="D159" s="26">
        <v>45.52</v>
      </c>
      <c r="E159" s="26">
        <v>38.71</v>
      </c>
      <c r="F159" s="26">
        <v>0</v>
      </c>
      <c r="G159" s="26">
        <v>12.39</v>
      </c>
      <c r="H159" s="26">
        <v>76.05</v>
      </c>
      <c r="I159" s="26">
        <v>31.44</v>
      </c>
      <c r="J159" s="26">
        <v>11.64</v>
      </c>
      <c r="K159" s="26">
        <v>9.56</v>
      </c>
      <c r="L159" s="26">
        <v>1.6</v>
      </c>
      <c r="M159" s="26">
        <v>0.02</v>
      </c>
      <c r="N159" s="26">
        <v>4.75</v>
      </c>
      <c r="O159" s="25"/>
      <c r="P159" s="26">
        <v>34.65</v>
      </c>
    </row>
    <row r="160" spans="1:16" x14ac:dyDescent="0.3">
      <c r="A160" s="24" t="s">
        <v>232</v>
      </c>
      <c r="B160" s="26">
        <v>41.45</v>
      </c>
      <c r="C160" s="26">
        <v>19.91</v>
      </c>
      <c r="D160" s="26">
        <v>46.06</v>
      </c>
      <c r="E160" s="26">
        <v>39.200000000000003</v>
      </c>
      <c r="F160" s="26">
        <v>0</v>
      </c>
      <c r="G160" s="26">
        <v>12.61</v>
      </c>
      <c r="H160" s="26">
        <v>76.55</v>
      </c>
      <c r="I160" s="26">
        <v>31.87</v>
      </c>
      <c r="J160" s="26">
        <v>11.78</v>
      </c>
      <c r="K160" s="26">
        <v>9.58</v>
      </c>
      <c r="L160" s="26">
        <v>1.97</v>
      </c>
      <c r="M160" s="26">
        <v>0.02</v>
      </c>
      <c r="N160" s="26">
        <v>5.87</v>
      </c>
      <c r="O160" s="25"/>
      <c r="P160" s="26">
        <v>35</v>
      </c>
    </row>
    <row r="161" spans="1:16" x14ac:dyDescent="0.3">
      <c r="A161" s="24" t="s">
        <v>233</v>
      </c>
      <c r="B161" s="26">
        <v>41.83</v>
      </c>
      <c r="C161" s="26">
        <v>20.13</v>
      </c>
      <c r="D161" s="26">
        <v>46.57</v>
      </c>
      <c r="E161" s="26">
        <v>39.71</v>
      </c>
      <c r="F161" s="26">
        <v>0</v>
      </c>
      <c r="G161" s="26">
        <v>12.83</v>
      </c>
      <c r="H161" s="26">
        <v>76.98</v>
      </c>
      <c r="I161" s="26">
        <v>32.299999999999997</v>
      </c>
      <c r="J161" s="26">
        <v>11.92</v>
      </c>
      <c r="K161" s="26">
        <v>9.65</v>
      </c>
      <c r="L161" s="26">
        <v>2.2799999999999998</v>
      </c>
      <c r="M161" s="26">
        <v>0.03</v>
      </c>
      <c r="N161" s="26">
        <v>6.92</v>
      </c>
      <c r="O161" s="25"/>
      <c r="P161" s="26">
        <v>35.32</v>
      </c>
    </row>
    <row r="162" spans="1:16" x14ac:dyDescent="0.3">
      <c r="A162" s="24" t="s">
        <v>234</v>
      </c>
      <c r="B162" s="26">
        <v>42.19</v>
      </c>
      <c r="C162" s="26">
        <v>20.34</v>
      </c>
      <c r="D162" s="26">
        <v>47.05</v>
      </c>
      <c r="E162" s="26">
        <v>40.229999999999997</v>
      </c>
      <c r="F162" s="26">
        <v>0</v>
      </c>
      <c r="G162" s="26">
        <v>13.03</v>
      </c>
      <c r="H162" s="26">
        <v>77.33</v>
      </c>
      <c r="I162" s="26">
        <v>32.74</v>
      </c>
      <c r="J162" s="26">
        <v>12.05</v>
      </c>
      <c r="K162" s="26">
        <v>9.75</v>
      </c>
      <c r="L162" s="26">
        <v>2.5499999999999998</v>
      </c>
      <c r="M162" s="26">
        <v>0.04</v>
      </c>
      <c r="N162" s="26">
        <v>7.93</v>
      </c>
      <c r="O162" s="25"/>
      <c r="P162" s="26">
        <v>35.630000000000003</v>
      </c>
    </row>
    <row r="163" spans="1:16" x14ac:dyDescent="0.3">
      <c r="A163" s="24" t="s">
        <v>235</v>
      </c>
      <c r="B163" s="26">
        <v>42.52</v>
      </c>
      <c r="C163" s="26">
        <v>20.54</v>
      </c>
      <c r="D163" s="26">
        <v>47.51</v>
      </c>
      <c r="E163" s="26">
        <v>40.78</v>
      </c>
      <c r="F163" s="26">
        <v>0</v>
      </c>
      <c r="G163" s="26">
        <v>13.21</v>
      </c>
      <c r="H163" s="26">
        <v>77.59</v>
      </c>
      <c r="I163" s="26">
        <v>33.19</v>
      </c>
      <c r="J163" s="26">
        <v>12.17</v>
      </c>
      <c r="K163" s="26">
        <v>9.8800000000000008</v>
      </c>
      <c r="L163" s="26">
        <v>2.78</v>
      </c>
      <c r="M163" s="26">
        <v>0.05</v>
      </c>
      <c r="N163" s="26">
        <v>8.94</v>
      </c>
      <c r="O163" s="25"/>
      <c r="P163" s="26">
        <v>35.9</v>
      </c>
    </row>
    <row r="164" spans="1:16" x14ac:dyDescent="0.3">
      <c r="A164" s="24" t="s">
        <v>236</v>
      </c>
      <c r="B164" s="26">
        <v>42.82</v>
      </c>
      <c r="C164" s="26">
        <v>20.74</v>
      </c>
      <c r="D164" s="26">
        <v>47.94</v>
      </c>
      <c r="E164" s="26">
        <v>41.37</v>
      </c>
      <c r="F164" s="26">
        <v>0</v>
      </c>
      <c r="G164" s="26">
        <v>13.38</v>
      </c>
      <c r="H164" s="26">
        <v>77.819999999999993</v>
      </c>
      <c r="I164" s="26">
        <v>33.630000000000003</v>
      </c>
      <c r="J164" s="26">
        <v>12.29</v>
      </c>
      <c r="K164" s="26">
        <v>10.02</v>
      </c>
      <c r="L164" s="26">
        <v>2.98</v>
      </c>
      <c r="M164" s="26">
        <v>0.06</v>
      </c>
      <c r="N164" s="26">
        <v>9.9499999999999993</v>
      </c>
      <c r="O164" s="25"/>
      <c r="P164" s="26">
        <v>36.17</v>
      </c>
    </row>
    <row r="165" spans="1:16" x14ac:dyDescent="0.3">
      <c r="A165" s="24" t="s">
        <v>237</v>
      </c>
      <c r="B165" s="26">
        <v>43.09</v>
      </c>
      <c r="C165" s="26">
        <v>20.93</v>
      </c>
      <c r="D165" s="26">
        <v>48.35</v>
      </c>
      <c r="E165" s="26">
        <v>41.97</v>
      </c>
      <c r="F165" s="26">
        <v>0.01</v>
      </c>
      <c r="G165" s="26">
        <v>13.55</v>
      </c>
      <c r="H165" s="26">
        <v>77.959999999999994</v>
      </c>
      <c r="I165" s="26">
        <v>34.020000000000003</v>
      </c>
      <c r="J165" s="26">
        <v>12.42</v>
      </c>
      <c r="K165" s="26">
        <v>10.17</v>
      </c>
      <c r="L165" s="26">
        <v>3.17</v>
      </c>
      <c r="M165" s="26">
        <v>7.0000000000000007E-2</v>
      </c>
      <c r="N165" s="26">
        <v>10.97</v>
      </c>
      <c r="O165" s="25"/>
      <c r="P165" s="26">
        <v>36.409999999999997</v>
      </c>
    </row>
    <row r="166" spans="1:16" x14ac:dyDescent="0.3">
      <c r="A166" s="24" t="s">
        <v>238</v>
      </c>
      <c r="B166" s="26">
        <v>43.34</v>
      </c>
      <c r="C166" s="26">
        <v>21.1</v>
      </c>
      <c r="D166" s="26">
        <v>48.74</v>
      </c>
      <c r="E166" s="26">
        <v>42.6</v>
      </c>
      <c r="F166" s="26">
        <v>0.01</v>
      </c>
      <c r="G166" s="26">
        <v>13.73</v>
      </c>
      <c r="H166" s="26">
        <v>78.08</v>
      </c>
      <c r="I166" s="26">
        <v>34.299999999999997</v>
      </c>
      <c r="J166" s="26">
        <v>12.56</v>
      </c>
      <c r="K166" s="26">
        <v>10.35</v>
      </c>
      <c r="L166" s="26">
        <v>3.34</v>
      </c>
      <c r="M166" s="26">
        <v>0.08</v>
      </c>
      <c r="N166" s="26">
        <v>11.97</v>
      </c>
      <c r="O166" s="25"/>
      <c r="P166" s="26">
        <v>36.64</v>
      </c>
    </row>
    <row r="167" spans="1:16" x14ac:dyDescent="0.3">
      <c r="A167" s="24" t="s">
        <v>239</v>
      </c>
      <c r="B167" s="26">
        <v>43.58</v>
      </c>
      <c r="C167" s="26">
        <v>21.28</v>
      </c>
      <c r="D167" s="26">
        <v>49.14</v>
      </c>
      <c r="E167" s="26">
        <v>43.27</v>
      </c>
      <c r="F167" s="26">
        <v>0.01</v>
      </c>
      <c r="G167" s="26">
        <v>13.97</v>
      </c>
      <c r="H167" s="26">
        <v>78.2</v>
      </c>
      <c r="I167" s="26">
        <v>34.47</v>
      </c>
      <c r="J167" s="26">
        <v>12.72</v>
      </c>
      <c r="K167" s="26">
        <v>10.54</v>
      </c>
      <c r="L167" s="26">
        <v>3.51</v>
      </c>
      <c r="M167" s="26">
        <v>0.1</v>
      </c>
      <c r="N167" s="26">
        <v>12.93</v>
      </c>
      <c r="O167" s="25"/>
      <c r="P167" s="26">
        <v>36.869999999999997</v>
      </c>
    </row>
    <row r="168" spans="1:16" x14ac:dyDescent="0.3">
      <c r="A168" s="24" t="s">
        <v>240</v>
      </c>
      <c r="B168" s="26">
        <v>43.82</v>
      </c>
      <c r="C168" s="26">
        <v>21.45</v>
      </c>
      <c r="D168" s="26">
        <v>49.54</v>
      </c>
      <c r="E168" s="26">
        <v>43.99</v>
      </c>
      <c r="F168" s="26">
        <v>0.01</v>
      </c>
      <c r="G168" s="26">
        <v>14.24</v>
      </c>
      <c r="H168" s="26">
        <v>78.42</v>
      </c>
      <c r="I168" s="26">
        <v>34.549999999999997</v>
      </c>
      <c r="J168" s="26">
        <v>12.92</v>
      </c>
      <c r="K168" s="26">
        <v>10.76</v>
      </c>
      <c r="L168" s="26">
        <v>3.67</v>
      </c>
      <c r="M168" s="26">
        <v>0.11</v>
      </c>
      <c r="N168" s="26">
        <v>13.83</v>
      </c>
      <c r="O168" s="25"/>
      <c r="P168" s="26">
        <v>37.130000000000003</v>
      </c>
    </row>
    <row r="169" spans="1:16" x14ac:dyDescent="0.3">
      <c r="A169" s="24" t="s">
        <v>241</v>
      </c>
      <c r="B169" s="26">
        <v>44.06</v>
      </c>
      <c r="C169" s="26">
        <v>21.62</v>
      </c>
      <c r="D169" s="26">
        <v>49.93</v>
      </c>
      <c r="E169" s="26">
        <v>44.75</v>
      </c>
      <c r="F169" s="26">
        <v>0.01</v>
      </c>
      <c r="G169" s="26">
        <v>14.53</v>
      </c>
      <c r="H169" s="26">
        <v>78.64</v>
      </c>
      <c r="I169" s="26">
        <v>34.590000000000003</v>
      </c>
      <c r="J169" s="26">
        <v>13.16</v>
      </c>
      <c r="K169" s="26">
        <v>11.02</v>
      </c>
      <c r="L169" s="26">
        <v>3.87</v>
      </c>
      <c r="M169" s="26">
        <v>0.13</v>
      </c>
      <c r="N169" s="26">
        <v>14.69</v>
      </c>
      <c r="O169" s="25"/>
      <c r="P169" s="26">
        <v>37.409999999999997</v>
      </c>
    </row>
    <row r="170" spans="1:16" x14ac:dyDescent="0.3">
      <c r="A170" s="24" t="s">
        <v>242</v>
      </c>
      <c r="B170" s="26">
        <v>44.29</v>
      </c>
      <c r="C170" s="26">
        <v>21.79</v>
      </c>
      <c r="D170" s="26">
        <v>50.31</v>
      </c>
      <c r="E170" s="26">
        <v>45.52</v>
      </c>
      <c r="F170" s="26">
        <v>0.01</v>
      </c>
      <c r="G170" s="26">
        <v>14.8</v>
      </c>
      <c r="H170" s="26">
        <v>78.930000000000007</v>
      </c>
      <c r="I170" s="26">
        <v>34.659999999999997</v>
      </c>
      <c r="J170" s="26">
        <v>13.42</v>
      </c>
      <c r="K170" s="26">
        <v>11.34</v>
      </c>
      <c r="L170" s="26">
        <v>4.0599999999999996</v>
      </c>
      <c r="M170" s="26">
        <v>0.15</v>
      </c>
      <c r="N170" s="26">
        <v>15.53</v>
      </c>
      <c r="O170" s="25"/>
      <c r="P170" s="26">
        <v>37.700000000000003</v>
      </c>
    </row>
    <row r="171" spans="1:16" x14ac:dyDescent="0.3">
      <c r="A171" s="24" t="s">
        <v>243</v>
      </c>
      <c r="B171" s="26">
        <v>44.52</v>
      </c>
      <c r="C171" s="26">
        <v>21.98</v>
      </c>
      <c r="D171" s="26">
        <v>50.67</v>
      </c>
      <c r="E171" s="26">
        <v>46.31</v>
      </c>
      <c r="F171" s="26">
        <v>0.02</v>
      </c>
      <c r="G171" s="26">
        <v>15.01</v>
      </c>
      <c r="H171" s="26">
        <v>79.27</v>
      </c>
      <c r="I171" s="26">
        <v>34.799999999999997</v>
      </c>
      <c r="J171" s="26">
        <v>13.71</v>
      </c>
      <c r="K171" s="26">
        <v>11.73</v>
      </c>
      <c r="L171" s="26">
        <v>4.24</v>
      </c>
      <c r="M171" s="26">
        <v>0.18</v>
      </c>
      <c r="N171" s="26">
        <v>16.36</v>
      </c>
      <c r="O171" s="25"/>
      <c r="P171" s="26">
        <v>38.01</v>
      </c>
    </row>
    <row r="172" spans="1:16" x14ac:dyDescent="0.3">
      <c r="A172" s="24" t="s">
        <v>244</v>
      </c>
      <c r="B172" s="26">
        <v>44.74</v>
      </c>
      <c r="C172" s="26">
        <v>22.18</v>
      </c>
      <c r="D172" s="26">
        <v>51.03</v>
      </c>
      <c r="E172" s="26">
        <v>47.09</v>
      </c>
      <c r="F172" s="26">
        <v>0.02</v>
      </c>
      <c r="G172" s="26">
        <v>15.16</v>
      </c>
      <c r="H172" s="26">
        <v>79.66</v>
      </c>
      <c r="I172" s="26">
        <v>35.04</v>
      </c>
      <c r="J172" s="26">
        <v>14.01</v>
      </c>
      <c r="K172" s="26">
        <v>12.2</v>
      </c>
      <c r="L172" s="26">
        <v>4.41</v>
      </c>
      <c r="M172" s="26">
        <v>0.2</v>
      </c>
      <c r="N172" s="26">
        <v>17.190000000000001</v>
      </c>
      <c r="O172" s="25"/>
      <c r="P172" s="26">
        <v>38.35</v>
      </c>
    </row>
    <row r="173" spans="1:16" x14ac:dyDescent="0.3">
      <c r="A173" s="24" t="s">
        <v>245</v>
      </c>
      <c r="B173" s="26">
        <v>44.97</v>
      </c>
      <c r="C173" s="26">
        <v>22.43</v>
      </c>
      <c r="D173" s="26">
        <v>51.37</v>
      </c>
      <c r="E173" s="26">
        <v>47.8</v>
      </c>
      <c r="F173" s="26">
        <v>0.02</v>
      </c>
      <c r="G173" s="26">
        <v>15.26</v>
      </c>
      <c r="H173" s="26">
        <v>80.05</v>
      </c>
      <c r="I173" s="26">
        <v>35.33</v>
      </c>
      <c r="J173" s="26">
        <v>14.34</v>
      </c>
      <c r="K173" s="26">
        <v>12.73</v>
      </c>
      <c r="L173" s="26">
        <v>4.5599999999999996</v>
      </c>
      <c r="M173" s="26">
        <v>0.23</v>
      </c>
      <c r="N173" s="26">
        <v>18</v>
      </c>
      <c r="O173" s="25"/>
      <c r="P173" s="26">
        <v>38.69</v>
      </c>
    </row>
    <row r="174" spans="1:16" x14ac:dyDescent="0.3">
      <c r="A174" s="24" t="s">
        <v>246</v>
      </c>
      <c r="B174" s="26">
        <v>45.19</v>
      </c>
      <c r="C174" s="26">
        <v>22.75</v>
      </c>
      <c r="D174" s="26">
        <v>51.67</v>
      </c>
      <c r="E174" s="26">
        <v>48.41</v>
      </c>
      <c r="F174" s="26">
        <v>0.03</v>
      </c>
      <c r="G174" s="26">
        <v>15.32</v>
      </c>
      <c r="H174" s="26">
        <v>80.39</v>
      </c>
      <c r="I174" s="26">
        <v>35.57</v>
      </c>
      <c r="J174" s="26">
        <v>14.67</v>
      </c>
      <c r="K174" s="26">
        <v>13.32</v>
      </c>
      <c r="L174" s="26">
        <v>4.7</v>
      </c>
      <c r="M174" s="26">
        <v>0.25</v>
      </c>
      <c r="N174" s="26">
        <v>18.77</v>
      </c>
      <c r="O174" s="25"/>
      <c r="P174" s="26">
        <v>39.01</v>
      </c>
    </row>
    <row r="175" spans="1:16" x14ac:dyDescent="0.3">
      <c r="A175" s="24" t="s">
        <v>247</v>
      </c>
      <c r="B175" s="26">
        <v>45.41</v>
      </c>
      <c r="C175" s="26">
        <v>23.16</v>
      </c>
      <c r="D175" s="26">
        <v>51.94</v>
      </c>
      <c r="E175" s="26">
        <v>48.92</v>
      </c>
      <c r="F175" s="26">
        <v>0.03</v>
      </c>
      <c r="G175" s="26">
        <v>15.37</v>
      </c>
      <c r="H175" s="26">
        <v>80.64</v>
      </c>
      <c r="I175" s="26">
        <v>35.68</v>
      </c>
      <c r="J175" s="26">
        <v>15.02</v>
      </c>
      <c r="K175" s="26">
        <v>13.93</v>
      </c>
      <c r="L175" s="26">
        <v>4.8099999999999996</v>
      </c>
      <c r="M175" s="26">
        <v>0.28000000000000003</v>
      </c>
      <c r="N175" s="26">
        <v>19.48</v>
      </c>
      <c r="O175" s="25"/>
      <c r="P175" s="26">
        <v>39.31</v>
      </c>
    </row>
    <row r="176" spans="1:16" x14ac:dyDescent="0.3">
      <c r="A176" s="24" t="s">
        <v>248</v>
      </c>
      <c r="B176" s="26">
        <v>45.62</v>
      </c>
      <c r="C176" s="26">
        <v>23.68</v>
      </c>
      <c r="D176" s="26">
        <v>52.15</v>
      </c>
      <c r="E176" s="26">
        <v>49.38</v>
      </c>
      <c r="F176" s="26">
        <v>0.03</v>
      </c>
      <c r="G176" s="26">
        <v>15.41</v>
      </c>
      <c r="H176" s="26">
        <v>80.81</v>
      </c>
      <c r="I176" s="26">
        <v>35.64</v>
      </c>
      <c r="J176" s="26">
        <v>15.39</v>
      </c>
      <c r="K176" s="26">
        <v>14.55</v>
      </c>
      <c r="L176" s="26">
        <v>4.84</v>
      </c>
      <c r="M176" s="26">
        <v>0.31</v>
      </c>
      <c r="N176" s="26">
        <v>20.14</v>
      </c>
      <c r="O176" s="25"/>
      <c r="P176" s="26">
        <v>39.6</v>
      </c>
    </row>
    <row r="177" spans="1:16" x14ac:dyDescent="0.3">
      <c r="A177" s="24" t="s">
        <v>249</v>
      </c>
      <c r="B177" s="26">
        <v>45.82</v>
      </c>
      <c r="C177" s="26">
        <v>24.32</v>
      </c>
      <c r="D177" s="26">
        <v>52.32</v>
      </c>
      <c r="E177" s="26">
        <v>49.77</v>
      </c>
      <c r="F177" s="26">
        <v>0.03</v>
      </c>
      <c r="G177" s="26">
        <v>15.45</v>
      </c>
      <c r="H177" s="26">
        <v>80.91</v>
      </c>
      <c r="I177" s="26">
        <v>35.44</v>
      </c>
      <c r="J177" s="26">
        <v>15.78</v>
      </c>
      <c r="K177" s="26">
        <v>15.16</v>
      </c>
      <c r="L177" s="26">
        <v>4.8499999999999996</v>
      </c>
      <c r="M177" s="26">
        <v>0.34</v>
      </c>
      <c r="N177" s="26">
        <v>20.76</v>
      </c>
      <c r="O177" s="25"/>
      <c r="P177" s="26">
        <v>39.89</v>
      </c>
    </row>
    <row r="178" spans="1:16" x14ac:dyDescent="0.3">
      <c r="A178" s="24" t="s">
        <v>250</v>
      </c>
      <c r="B178" s="26">
        <v>46</v>
      </c>
      <c r="C178" s="26">
        <v>25.03</v>
      </c>
      <c r="D178" s="26">
        <v>52.43</v>
      </c>
      <c r="E178" s="26">
        <v>50.05</v>
      </c>
      <c r="F178" s="26">
        <v>0.04</v>
      </c>
      <c r="G178" s="26">
        <v>15.51</v>
      </c>
      <c r="H178" s="26">
        <v>80.97</v>
      </c>
      <c r="I178" s="26">
        <v>35.14</v>
      </c>
      <c r="J178" s="26">
        <v>16.18</v>
      </c>
      <c r="K178" s="26">
        <v>15.76</v>
      </c>
      <c r="L178" s="26">
        <v>4.84</v>
      </c>
      <c r="M178" s="26">
        <v>0.38</v>
      </c>
      <c r="N178" s="26">
        <v>21.36</v>
      </c>
      <c r="O178" s="25"/>
      <c r="P178" s="26">
        <v>40.18</v>
      </c>
    </row>
    <row r="179" spans="1:16" x14ac:dyDescent="0.3">
      <c r="A179" s="24" t="s">
        <v>251</v>
      </c>
      <c r="B179" s="26">
        <v>46.18</v>
      </c>
      <c r="C179" s="26">
        <v>25.74</v>
      </c>
      <c r="D179" s="26">
        <v>52.52</v>
      </c>
      <c r="E179" s="26">
        <v>50.25</v>
      </c>
      <c r="F179" s="26">
        <v>0.04</v>
      </c>
      <c r="G179" s="26">
        <v>15.57</v>
      </c>
      <c r="H179" s="26">
        <v>81.069999999999993</v>
      </c>
      <c r="I179" s="26">
        <v>34.76</v>
      </c>
      <c r="J179" s="26">
        <v>16.61</v>
      </c>
      <c r="K179" s="26">
        <v>16.34</v>
      </c>
      <c r="L179" s="26">
        <v>4.8600000000000003</v>
      </c>
      <c r="M179" s="26">
        <v>0.41</v>
      </c>
      <c r="N179" s="26">
        <v>21.96</v>
      </c>
      <c r="O179" s="25"/>
      <c r="P179" s="26">
        <v>40.47</v>
      </c>
    </row>
    <row r="180" spans="1:16" x14ac:dyDescent="0.3">
      <c r="A180" s="24" t="s">
        <v>252</v>
      </c>
      <c r="B180" s="26">
        <v>46.34</v>
      </c>
      <c r="C180" s="26">
        <v>26.42</v>
      </c>
      <c r="D180" s="26">
        <v>52.57</v>
      </c>
      <c r="E180" s="26">
        <v>50.4</v>
      </c>
      <c r="F180" s="26">
        <v>0.04</v>
      </c>
      <c r="G180" s="26">
        <v>15.64</v>
      </c>
      <c r="H180" s="26">
        <v>81.260000000000005</v>
      </c>
      <c r="I180" s="26">
        <v>34.36</v>
      </c>
      <c r="J180" s="26">
        <v>17.059999999999999</v>
      </c>
      <c r="K180" s="26">
        <v>16.91</v>
      </c>
      <c r="L180" s="26">
        <v>4.91</v>
      </c>
      <c r="M180" s="26">
        <v>0.45</v>
      </c>
      <c r="N180" s="26">
        <v>22.58</v>
      </c>
      <c r="O180" s="25"/>
      <c r="P180" s="26">
        <v>40.770000000000003</v>
      </c>
    </row>
    <row r="181" spans="1:16" x14ac:dyDescent="0.3">
      <c r="A181" s="24" t="s">
        <v>253</v>
      </c>
      <c r="B181" s="26">
        <v>46.51</v>
      </c>
      <c r="C181" s="26">
        <v>27.07</v>
      </c>
      <c r="D181" s="26">
        <v>52.59</v>
      </c>
      <c r="E181" s="26">
        <v>50.56</v>
      </c>
      <c r="F181" s="26">
        <v>0.05</v>
      </c>
      <c r="G181" s="26">
        <v>15.73</v>
      </c>
      <c r="H181" s="26">
        <v>81.5</v>
      </c>
      <c r="I181" s="26">
        <v>33.96</v>
      </c>
      <c r="J181" s="26">
        <v>17.53</v>
      </c>
      <c r="K181" s="26">
        <v>17.489999999999998</v>
      </c>
      <c r="L181" s="26">
        <v>5</v>
      </c>
      <c r="M181" s="26">
        <v>0.49</v>
      </c>
      <c r="N181" s="26">
        <v>23.19</v>
      </c>
      <c r="O181" s="25"/>
      <c r="P181" s="26">
        <v>41.07</v>
      </c>
    </row>
    <row r="182" spans="1:16" x14ac:dyDescent="0.3">
      <c r="A182" s="24" t="s">
        <v>254</v>
      </c>
      <c r="B182" s="26">
        <v>46.67</v>
      </c>
      <c r="C182" s="26">
        <v>27.68</v>
      </c>
      <c r="D182" s="26">
        <v>52.59</v>
      </c>
      <c r="E182" s="26">
        <v>50.81</v>
      </c>
      <c r="F182" s="26">
        <v>0.05</v>
      </c>
      <c r="G182" s="26">
        <v>15.82</v>
      </c>
      <c r="H182" s="26">
        <v>81.739999999999995</v>
      </c>
      <c r="I182" s="26">
        <v>33.61</v>
      </c>
      <c r="J182" s="26">
        <v>18.02</v>
      </c>
      <c r="K182" s="26">
        <v>18.11</v>
      </c>
      <c r="L182" s="26">
        <v>5.13</v>
      </c>
      <c r="M182" s="26">
        <v>0.54</v>
      </c>
      <c r="N182" s="26">
        <v>23.78</v>
      </c>
      <c r="O182" s="25"/>
      <c r="P182" s="26">
        <v>41.39</v>
      </c>
    </row>
    <row r="183" spans="1:16" x14ac:dyDescent="0.3">
      <c r="A183" s="24" t="s">
        <v>255</v>
      </c>
      <c r="B183" s="26">
        <v>46.82</v>
      </c>
      <c r="C183" s="26">
        <v>28.22</v>
      </c>
      <c r="D183" s="26">
        <v>52.58</v>
      </c>
      <c r="E183" s="26">
        <v>51.17</v>
      </c>
      <c r="F183" s="26">
        <v>0.06</v>
      </c>
      <c r="G183" s="26">
        <v>15.93</v>
      </c>
      <c r="H183" s="26">
        <v>81.98</v>
      </c>
      <c r="I183" s="26">
        <v>33.340000000000003</v>
      </c>
      <c r="J183" s="26">
        <v>18.54</v>
      </c>
      <c r="K183" s="26">
        <v>18.79</v>
      </c>
      <c r="L183" s="26">
        <v>5.27</v>
      </c>
      <c r="M183" s="26">
        <v>0.6</v>
      </c>
      <c r="N183" s="26">
        <v>24.34</v>
      </c>
      <c r="O183" s="25"/>
      <c r="P183" s="26">
        <v>41.7</v>
      </c>
    </row>
    <row r="184" spans="1:16" x14ac:dyDescent="0.3">
      <c r="A184" s="24" t="s">
        <v>256</v>
      </c>
      <c r="B184" s="26">
        <v>46.95</v>
      </c>
      <c r="C184" s="26">
        <v>28.72</v>
      </c>
      <c r="D184" s="26">
        <v>52.58</v>
      </c>
      <c r="E184" s="26">
        <v>51.62</v>
      </c>
      <c r="F184" s="26">
        <v>0.06</v>
      </c>
      <c r="G184" s="26">
        <v>16.05</v>
      </c>
      <c r="H184" s="26">
        <v>82.21</v>
      </c>
      <c r="I184" s="26">
        <v>33.18</v>
      </c>
      <c r="J184" s="26">
        <v>19.07</v>
      </c>
      <c r="K184" s="26">
        <v>19.510000000000002</v>
      </c>
      <c r="L184" s="26">
        <v>5.4</v>
      </c>
      <c r="M184" s="26">
        <v>0.66</v>
      </c>
      <c r="N184" s="26">
        <v>24.87</v>
      </c>
      <c r="O184" s="25"/>
      <c r="P184" s="26">
        <v>42</v>
      </c>
    </row>
    <row r="185" spans="1:16" x14ac:dyDescent="0.3">
      <c r="A185" s="24" t="s">
        <v>257</v>
      </c>
      <c r="B185" s="26">
        <v>47.09</v>
      </c>
      <c r="C185" s="26">
        <v>29.17</v>
      </c>
      <c r="D185" s="26">
        <v>52.59</v>
      </c>
      <c r="E185" s="26">
        <v>52.14</v>
      </c>
      <c r="F185" s="26">
        <v>7.0000000000000007E-2</v>
      </c>
      <c r="G185" s="26">
        <v>16.170000000000002</v>
      </c>
      <c r="H185" s="26">
        <v>82.42</v>
      </c>
      <c r="I185" s="26">
        <v>33.14</v>
      </c>
      <c r="J185" s="26">
        <v>19.62</v>
      </c>
      <c r="K185" s="26">
        <v>20.21</v>
      </c>
      <c r="L185" s="26">
        <v>5.51</v>
      </c>
      <c r="M185" s="26">
        <v>0.74</v>
      </c>
      <c r="N185" s="26">
        <v>25.36</v>
      </c>
      <c r="O185" s="25"/>
      <c r="P185" s="26">
        <v>42.29</v>
      </c>
    </row>
    <row r="186" spans="1:16" x14ac:dyDescent="0.3">
      <c r="A186" s="24" t="s">
        <v>258</v>
      </c>
      <c r="B186" s="26">
        <v>47.22</v>
      </c>
      <c r="C186" s="26">
        <v>29.6</v>
      </c>
      <c r="D186" s="26">
        <v>52.66</v>
      </c>
      <c r="E186" s="26">
        <v>52.66</v>
      </c>
      <c r="F186" s="26">
        <v>0.08</v>
      </c>
      <c r="G186" s="26">
        <v>16.28</v>
      </c>
      <c r="H186" s="26">
        <v>82.6</v>
      </c>
      <c r="I186" s="26">
        <v>33.24</v>
      </c>
      <c r="J186" s="26">
        <v>20.16</v>
      </c>
      <c r="K186" s="26">
        <v>20.84</v>
      </c>
      <c r="L186" s="26">
        <v>5.6</v>
      </c>
      <c r="M186" s="26">
        <v>0.82</v>
      </c>
      <c r="N186" s="26">
        <v>25.84</v>
      </c>
      <c r="O186" s="25"/>
      <c r="P186" s="26">
        <v>42.56</v>
      </c>
    </row>
    <row r="187" spans="1:16" x14ac:dyDescent="0.3">
      <c r="A187" s="24" t="s">
        <v>259</v>
      </c>
      <c r="B187" s="26">
        <v>47.36</v>
      </c>
      <c r="C187" s="26">
        <v>30.02</v>
      </c>
      <c r="D187" s="26">
        <v>52.77</v>
      </c>
      <c r="E187" s="26">
        <v>53.2</v>
      </c>
      <c r="F187" s="26">
        <v>0.09</v>
      </c>
      <c r="G187" s="26">
        <v>16.39</v>
      </c>
      <c r="H187" s="26">
        <v>82.78</v>
      </c>
      <c r="I187" s="26">
        <v>33.450000000000003</v>
      </c>
      <c r="J187" s="26">
        <v>20.69</v>
      </c>
      <c r="K187" s="26">
        <v>21.34</v>
      </c>
      <c r="L187" s="26">
        <v>5.64</v>
      </c>
      <c r="M187" s="26">
        <v>0.92</v>
      </c>
      <c r="N187" s="26">
        <v>26.32</v>
      </c>
      <c r="O187" s="25"/>
      <c r="P187" s="26">
        <v>42.83</v>
      </c>
    </row>
    <row r="188" spans="1:16" x14ac:dyDescent="0.3">
      <c r="A188" s="24" t="s">
        <v>260</v>
      </c>
      <c r="B188" s="26">
        <v>47.51</v>
      </c>
      <c r="C188" s="26">
        <v>30.43</v>
      </c>
      <c r="D188" s="26">
        <v>52.94</v>
      </c>
      <c r="E188" s="26">
        <v>53.75</v>
      </c>
      <c r="F188" s="26">
        <v>0.1</v>
      </c>
      <c r="G188" s="26">
        <v>16.489999999999998</v>
      </c>
      <c r="H188" s="26">
        <v>83.02</v>
      </c>
      <c r="I188" s="26">
        <v>33.74</v>
      </c>
      <c r="J188" s="26">
        <v>21.23</v>
      </c>
      <c r="K188" s="26">
        <v>21.68</v>
      </c>
      <c r="L188" s="26">
        <v>5.65</v>
      </c>
      <c r="M188" s="26">
        <v>1.02</v>
      </c>
      <c r="N188" s="26">
        <v>26.81</v>
      </c>
      <c r="O188" s="25"/>
      <c r="P188" s="26">
        <v>43.11</v>
      </c>
    </row>
    <row r="189" spans="1:16" x14ac:dyDescent="0.3">
      <c r="A189" s="24" t="s">
        <v>261</v>
      </c>
      <c r="B189" s="26">
        <v>47.68</v>
      </c>
      <c r="C189" s="26">
        <v>30.82</v>
      </c>
      <c r="D189" s="26">
        <v>53.15</v>
      </c>
      <c r="E189" s="26">
        <v>54.36</v>
      </c>
      <c r="F189" s="26">
        <v>0.12</v>
      </c>
      <c r="G189" s="26">
        <v>16.600000000000001</v>
      </c>
      <c r="H189" s="26">
        <v>83.15</v>
      </c>
      <c r="I189" s="26">
        <v>34.07</v>
      </c>
      <c r="J189" s="26">
        <v>21.8</v>
      </c>
      <c r="K189" s="26">
        <v>21.87</v>
      </c>
      <c r="L189" s="26">
        <v>5.67</v>
      </c>
      <c r="M189" s="26">
        <v>1.1499999999999999</v>
      </c>
      <c r="N189" s="26">
        <v>27.31</v>
      </c>
      <c r="O189" s="25"/>
      <c r="P189" s="26">
        <v>43.37</v>
      </c>
    </row>
    <row r="190" spans="1:16" x14ac:dyDescent="0.3">
      <c r="A190" s="24" t="s">
        <v>262</v>
      </c>
      <c r="B190" s="26">
        <v>47.85</v>
      </c>
      <c r="C190" s="26">
        <v>31.2</v>
      </c>
      <c r="D190" s="26">
        <v>53.35</v>
      </c>
      <c r="E190" s="26">
        <v>55.06</v>
      </c>
      <c r="F190" s="26">
        <v>0.14000000000000001</v>
      </c>
      <c r="G190" s="26">
        <v>16.73</v>
      </c>
      <c r="H190" s="26">
        <v>83.33</v>
      </c>
      <c r="I190" s="26">
        <v>34.369999999999997</v>
      </c>
      <c r="J190" s="26">
        <v>22.41</v>
      </c>
      <c r="K190" s="26">
        <v>21.95</v>
      </c>
      <c r="L190" s="26">
        <v>5.76</v>
      </c>
      <c r="M190" s="26">
        <v>1.28</v>
      </c>
      <c r="N190" s="26">
        <v>27.82</v>
      </c>
      <c r="O190" s="25"/>
      <c r="P190" s="26">
        <v>43.65</v>
      </c>
    </row>
    <row r="191" spans="1:16" x14ac:dyDescent="0.3">
      <c r="A191" s="24" t="s">
        <v>263</v>
      </c>
      <c r="B191" s="26">
        <v>48.04</v>
      </c>
      <c r="C191" s="26">
        <v>31.54</v>
      </c>
      <c r="D191" s="26">
        <v>53.54</v>
      </c>
      <c r="E191" s="26">
        <v>55.86</v>
      </c>
      <c r="F191" s="26">
        <v>0.16</v>
      </c>
      <c r="G191" s="26">
        <v>16.89</v>
      </c>
      <c r="H191" s="26">
        <v>83.56</v>
      </c>
      <c r="I191" s="26">
        <v>34.61</v>
      </c>
      <c r="J191" s="26">
        <v>23.1</v>
      </c>
      <c r="K191" s="26">
        <v>21.95</v>
      </c>
      <c r="L191" s="26">
        <v>5.95</v>
      </c>
      <c r="M191" s="26">
        <v>1.43</v>
      </c>
      <c r="N191" s="26">
        <v>28.32</v>
      </c>
      <c r="O191" s="25"/>
      <c r="P191" s="26">
        <v>43.96</v>
      </c>
    </row>
    <row r="192" spans="1:16" x14ac:dyDescent="0.3">
      <c r="A192" s="24" t="s">
        <v>264</v>
      </c>
      <c r="B192" s="26">
        <v>48.23</v>
      </c>
      <c r="C192" s="26">
        <v>31.85</v>
      </c>
      <c r="D192" s="26">
        <v>53.68</v>
      </c>
      <c r="E192" s="26">
        <v>56.74</v>
      </c>
      <c r="F192" s="26">
        <v>0.18</v>
      </c>
      <c r="G192" s="26">
        <v>17.09</v>
      </c>
      <c r="H192" s="26">
        <v>83.86</v>
      </c>
      <c r="I192" s="26">
        <v>34.79</v>
      </c>
      <c r="J192" s="26">
        <v>23.89</v>
      </c>
      <c r="K192" s="26">
        <v>21.93</v>
      </c>
      <c r="L192" s="26">
        <v>6.23</v>
      </c>
      <c r="M192" s="26">
        <v>1.59</v>
      </c>
      <c r="N192" s="26">
        <v>28.8</v>
      </c>
      <c r="O192" s="25"/>
      <c r="P192" s="26">
        <v>44.29</v>
      </c>
    </row>
    <row r="193" spans="1:16" x14ac:dyDescent="0.3">
      <c r="A193" s="24" t="s">
        <v>265</v>
      </c>
      <c r="B193" s="26">
        <v>48.43</v>
      </c>
      <c r="C193" s="26">
        <v>32.119999999999997</v>
      </c>
      <c r="D193" s="26">
        <v>53.8</v>
      </c>
      <c r="E193" s="26">
        <v>57.61</v>
      </c>
      <c r="F193" s="26">
        <v>0.2</v>
      </c>
      <c r="G193" s="26">
        <v>17.309999999999999</v>
      </c>
      <c r="H193" s="26">
        <v>84.27</v>
      </c>
      <c r="I193" s="26">
        <v>34.93</v>
      </c>
      <c r="J193" s="26">
        <v>24.75</v>
      </c>
      <c r="K193" s="26">
        <v>21.92</v>
      </c>
      <c r="L193" s="26">
        <v>6.59</v>
      </c>
      <c r="M193" s="26">
        <v>1.76</v>
      </c>
      <c r="N193" s="26">
        <v>29.26</v>
      </c>
      <c r="O193" s="25"/>
      <c r="P193" s="26">
        <v>44.65</v>
      </c>
    </row>
    <row r="194" spans="1:16" x14ac:dyDescent="0.3">
      <c r="A194" s="24" t="s">
        <v>266</v>
      </c>
      <c r="B194" s="26">
        <v>48.62</v>
      </c>
      <c r="C194" s="26">
        <v>32.35</v>
      </c>
      <c r="D194" s="26">
        <v>53.92</v>
      </c>
      <c r="E194" s="26">
        <v>58.29</v>
      </c>
      <c r="F194" s="26">
        <v>0.23</v>
      </c>
      <c r="G194" s="26">
        <v>17.54</v>
      </c>
      <c r="H194" s="26">
        <v>84.66</v>
      </c>
      <c r="I194" s="26">
        <v>35.130000000000003</v>
      </c>
      <c r="J194" s="26">
        <v>25.68</v>
      </c>
      <c r="K194" s="26">
        <v>21.94</v>
      </c>
      <c r="L194" s="26">
        <v>6.97</v>
      </c>
      <c r="M194" s="26">
        <v>1.94</v>
      </c>
      <c r="N194" s="26">
        <v>29.68</v>
      </c>
      <c r="O194" s="25"/>
      <c r="P194" s="26">
        <v>44.99</v>
      </c>
    </row>
    <row r="195" spans="1:16" x14ac:dyDescent="0.3">
      <c r="A195" s="24" t="s">
        <v>267</v>
      </c>
      <c r="B195" s="26">
        <v>48.81</v>
      </c>
      <c r="C195" s="26">
        <v>32.58</v>
      </c>
      <c r="D195" s="26">
        <v>54.04</v>
      </c>
      <c r="E195" s="26">
        <v>58.75</v>
      </c>
      <c r="F195" s="26">
        <v>0.25</v>
      </c>
      <c r="G195" s="26">
        <v>17.760000000000002</v>
      </c>
      <c r="H195" s="26">
        <v>84.99</v>
      </c>
      <c r="I195" s="26">
        <v>35.43</v>
      </c>
      <c r="J195" s="26">
        <v>26.64</v>
      </c>
      <c r="K195" s="26">
        <v>22.02</v>
      </c>
      <c r="L195" s="26">
        <v>7.33</v>
      </c>
      <c r="M195" s="26">
        <v>2.13</v>
      </c>
      <c r="N195" s="26">
        <v>30.06</v>
      </c>
      <c r="O195" s="25"/>
      <c r="P195" s="26">
        <v>45.31</v>
      </c>
    </row>
    <row r="196" spans="1:16" x14ac:dyDescent="0.3">
      <c r="A196" s="24" t="s">
        <v>268</v>
      </c>
      <c r="B196" s="26">
        <v>48.98</v>
      </c>
      <c r="C196" s="26">
        <v>32.79</v>
      </c>
      <c r="D196" s="26">
        <v>54.16</v>
      </c>
      <c r="E196" s="26">
        <v>59.02</v>
      </c>
      <c r="F196" s="26">
        <v>0.28000000000000003</v>
      </c>
      <c r="G196" s="26">
        <v>17.96</v>
      </c>
      <c r="H196" s="26">
        <v>85.27</v>
      </c>
      <c r="I196" s="26">
        <v>35.86</v>
      </c>
      <c r="J196" s="26">
        <v>27.65</v>
      </c>
      <c r="K196" s="26">
        <v>22.11</v>
      </c>
      <c r="L196" s="26">
        <v>7.65</v>
      </c>
      <c r="M196" s="26">
        <v>2.34</v>
      </c>
      <c r="N196" s="26">
        <v>30.23</v>
      </c>
      <c r="O196" s="25"/>
      <c r="P196" s="26">
        <v>45.59</v>
      </c>
    </row>
    <row r="197" spans="1:16" x14ac:dyDescent="0.3">
      <c r="A197" s="24" t="s">
        <v>269</v>
      </c>
      <c r="B197" s="26">
        <v>49.13</v>
      </c>
      <c r="C197" s="26">
        <v>33.020000000000003</v>
      </c>
      <c r="D197" s="26">
        <v>54.26</v>
      </c>
      <c r="E197" s="26">
        <v>59.12</v>
      </c>
      <c r="F197" s="26">
        <v>0.31</v>
      </c>
      <c r="G197" s="26">
        <v>18.149999999999999</v>
      </c>
      <c r="H197" s="26">
        <v>85.46</v>
      </c>
      <c r="I197" s="26">
        <v>36.39</v>
      </c>
      <c r="J197" s="26">
        <v>28.69</v>
      </c>
      <c r="K197" s="26">
        <v>22.29</v>
      </c>
      <c r="L197" s="26">
        <v>7.92</v>
      </c>
      <c r="M197" s="26">
        <v>2.54</v>
      </c>
      <c r="N197" s="26">
        <v>30.4</v>
      </c>
      <c r="O197" s="25"/>
      <c r="P197" s="26">
        <v>45.84</v>
      </c>
    </row>
    <row r="198" spans="1:16" x14ac:dyDescent="0.3">
      <c r="A198" s="24" t="s">
        <v>270</v>
      </c>
      <c r="B198" s="26">
        <v>49.28</v>
      </c>
      <c r="C198" s="26">
        <v>33.26</v>
      </c>
      <c r="D198" s="26">
        <v>54.32</v>
      </c>
      <c r="E198" s="26">
        <v>59.09</v>
      </c>
      <c r="F198" s="26">
        <v>0.35</v>
      </c>
      <c r="G198" s="26">
        <v>18.309999999999999</v>
      </c>
      <c r="H198" s="26">
        <v>85.56</v>
      </c>
      <c r="I198" s="26">
        <v>36.97</v>
      </c>
      <c r="J198" s="26">
        <v>29.77</v>
      </c>
      <c r="K198" s="26">
        <v>22.51</v>
      </c>
      <c r="L198" s="26">
        <v>8.1300000000000008</v>
      </c>
      <c r="M198" s="26">
        <v>2.74</v>
      </c>
      <c r="N198" s="26">
        <v>30.58</v>
      </c>
      <c r="O198" s="25"/>
      <c r="P198" s="26">
        <v>46.05</v>
      </c>
    </row>
    <row r="199" spans="1:16" x14ac:dyDescent="0.3">
      <c r="A199" s="24" t="s">
        <v>271</v>
      </c>
      <c r="B199" s="26">
        <v>49.4</v>
      </c>
      <c r="C199" s="26">
        <v>33.51</v>
      </c>
      <c r="D199" s="26">
        <v>54.32</v>
      </c>
      <c r="E199" s="26">
        <v>58.94</v>
      </c>
      <c r="F199" s="26">
        <v>0.39</v>
      </c>
      <c r="G199" s="26">
        <v>18.47</v>
      </c>
      <c r="H199" s="26">
        <v>85.58</v>
      </c>
      <c r="I199" s="26">
        <v>37.520000000000003</v>
      </c>
      <c r="J199" s="26">
        <v>30.92</v>
      </c>
      <c r="K199" s="26">
        <v>22.75</v>
      </c>
      <c r="L199" s="26">
        <v>8.2899999999999991</v>
      </c>
      <c r="M199" s="26">
        <v>2.92</v>
      </c>
      <c r="N199" s="26">
        <v>30.81</v>
      </c>
      <c r="O199" s="25"/>
      <c r="P199" s="26">
        <v>46.23</v>
      </c>
    </row>
    <row r="200" spans="1:16" x14ac:dyDescent="0.3">
      <c r="A200" s="24" t="s">
        <v>272</v>
      </c>
      <c r="B200" s="26">
        <v>49.51</v>
      </c>
      <c r="C200" s="26">
        <v>33.770000000000003</v>
      </c>
      <c r="D200" s="26">
        <v>54.26</v>
      </c>
      <c r="E200" s="26">
        <v>58.69</v>
      </c>
      <c r="F200" s="26">
        <v>0.42</v>
      </c>
      <c r="G200" s="26">
        <v>18.62</v>
      </c>
      <c r="H200" s="26">
        <v>85.59</v>
      </c>
      <c r="I200" s="26">
        <v>38.020000000000003</v>
      </c>
      <c r="J200" s="26">
        <v>32.11</v>
      </c>
      <c r="K200" s="26">
        <v>23.01</v>
      </c>
      <c r="L200" s="26">
        <v>8.41</v>
      </c>
      <c r="M200" s="26">
        <v>3.08</v>
      </c>
      <c r="N200" s="26">
        <v>31.09</v>
      </c>
      <c r="O200" s="25"/>
      <c r="P200" s="26">
        <v>46.39</v>
      </c>
    </row>
    <row r="201" spans="1:16" x14ac:dyDescent="0.3">
      <c r="A201" s="24" t="s">
        <v>273</v>
      </c>
      <c r="B201" s="26">
        <v>49.61</v>
      </c>
      <c r="C201" s="26">
        <v>34.04</v>
      </c>
      <c r="D201" s="26">
        <v>54.15</v>
      </c>
      <c r="E201" s="26">
        <v>58.39</v>
      </c>
      <c r="F201" s="26">
        <v>0.46</v>
      </c>
      <c r="G201" s="26">
        <v>18.760000000000002</v>
      </c>
      <c r="H201" s="26">
        <v>85.51</v>
      </c>
      <c r="I201" s="26">
        <v>38.51</v>
      </c>
      <c r="J201" s="26">
        <v>33.32</v>
      </c>
      <c r="K201" s="26">
        <v>23.32</v>
      </c>
      <c r="L201" s="26">
        <v>8.51</v>
      </c>
      <c r="M201" s="26">
        <v>3.23</v>
      </c>
      <c r="N201" s="26">
        <v>31.42</v>
      </c>
      <c r="O201" s="25"/>
      <c r="P201" s="26">
        <v>46.55</v>
      </c>
    </row>
    <row r="202" spans="1:16" x14ac:dyDescent="0.3">
      <c r="A202" s="24" t="s">
        <v>274</v>
      </c>
      <c r="B202" s="26">
        <v>49.7</v>
      </c>
      <c r="C202" s="26">
        <v>34.299999999999997</v>
      </c>
      <c r="D202" s="26">
        <v>54.04</v>
      </c>
      <c r="E202" s="26">
        <v>58.04</v>
      </c>
      <c r="F202" s="26">
        <v>0.49</v>
      </c>
      <c r="G202" s="26">
        <v>18.87</v>
      </c>
      <c r="H202" s="26">
        <v>85.42</v>
      </c>
      <c r="I202" s="26">
        <v>39.03</v>
      </c>
      <c r="J202" s="26">
        <v>34.520000000000003</v>
      </c>
      <c r="K202" s="26">
        <v>23.73</v>
      </c>
      <c r="L202" s="26">
        <v>8.6300000000000008</v>
      </c>
      <c r="M202" s="26">
        <v>3.35</v>
      </c>
      <c r="N202" s="26">
        <v>31.74</v>
      </c>
      <c r="O202" s="25"/>
      <c r="P202" s="26">
        <v>46.69</v>
      </c>
    </row>
    <row r="203" spans="1:16" x14ac:dyDescent="0.3">
      <c r="A203" s="24" t="s">
        <v>275</v>
      </c>
      <c r="B203" s="26">
        <v>49.8</v>
      </c>
      <c r="C203" s="26">
        <v>34.56</v>
      </c>
      <c r="D203" s="26">
        <v>53.98</v>
      </c>
      <c r="E203" s="26">
        <v>57.7</v>
      </c>
      <c r="F203" s="26">
        <v>0.52</v>
      </c>
      <c r="G203" s="26">
        <v>18.95</v>
      </c>
      <c r="H203" s="26">
        <v>85.32</v>
      </c>
      <c r="I203" s="26">
        <v>39.630000000000003</v>
      </c>
      <c r="J203" s="26">
        <v>35.67</v>
      </c>
      <c r="K203" s="26">
        <v>24.26</v>
      </c>
      <c r="L203" s="26">
        <v>8.76</v>
      </c>
      <c r="M203" s="26">
        <v>3.48</v>
      </c>
      <c r="N203" s="26">
        <v>32.03</v>
      </c>
      <c r="O203" s="25"/>
      <c r="P203" s="26">
        <v>46.85</v>
      </c>
    </row>
    <row r="204" spans="1:16" x14ac:dyDescent="0.3">
      <c r="A204" s="24" t="s">
        <v>276</v>
      </c>
      <c r="B204" s="26">
        <v>49.92</v>
      </c>
      <c r="C204" s="26">
        <v>34.799999999999997</v>
      </c>
      <c r="D204" s="26">
        <v>53.98</v>
      </c>
      <c r="E204" s="26">
        <v>57.31</v>
      </c>
      <c r="F204" s="26">
        <v>0.55000000000000004</v>
      </c>
      <c r="G204" s="26">
        <v>19.02</v>
      </c>
      <c r="H204" s="26">
        <v>85.26</v>
      </c>
      <c r="I204" s="26">
        <v>40.299999999999997</v>
      </c>
      <c r="J204" s="26">
        <v>36.75</v>
      </c>
      <c r="K204" s="26">
        <v>24.93</v>
      </c>
      <c r="L204" s="26">
        <v>8.91</v>
      </c>
      <c r="M204" s="26">
        <v>3.6</v>
      </c>
      <c r="N204" s="26">
        <v>32.28</v>
      </c>
      <c r="O204" s="25"/>
      <c r="P204" s="26">
        <v>47</v>
      </c>
    </row>
    <row r="205" spans="1:16" x14ac:dyDescent="0.3">
      <c r="A205" s="24" t="s">
        <v>277</v>
      </c>
      <c r="B205" s="26">
        <v>50.05</v>
      </c>
      <c r="C205" s="26">
        <v>35.03</v>
      </c>
      <c r="D205" s="26">
        <v>54.04</v>
      </c>
      <c r="E205" s="26">
        <v>56.93</v>
      </c>
      <c r="F205" s="26">
        <v>0.57999999999999996</v>
      </c>
      <c r="G205" s="26">
        <v>19.07</v>
      </c>
      <c r="H205" s="26">
        <v>85.23</v>
      </c>
      <c r="I205" s="26">
        <v>40.97</v>
      </c>
      <c r="J205" s="26">
        <v>37.75</v>
      </c>
      <c r="K205" s="26">
        <v>25.68</v>
      </c>
      <c r="L205" s="26">
        <v>9.09</v>
      </c>
      <c r="M205" s="26">
        <v>3.73</v>
      </c>
      <c r="N205" s="26">
        <v>32.5</v>
      </c>
      <c r="O205" s="25"/>
      <c r="P205" s="26">
        <v>47.17</v>
      </c>
    </row>
    <row r="206" spans="1:16" x14ac:dyDescent="0.3">
      <c r="A206" s="24" t="s">
        <v>278</v>
      </c>
      <c r="B206" s="26">
        <v>50.19</v>
      </c>
      <c r="C206" s="26">
        <v>35.25</v>
      </c>
      <c r="D206" s="26">
        <v>54.14</v>
      </c>
      <c r="E206" s="26">
        <v>56.61</v>
      </c>
      <c r="F206" s="26">
        <v>0.61</v>
      </c>
      <c r="G206" s="26">
        <v>19.11</v>
      </c>
      <c r="H206" s="26">
        <v>85.2</v>
      </c>
      <c r="I206" s="26">
        <v>41.53</v>
      </c>
      <c r="J206" s="26">
        <v>38.69</v>
      </c>
      <c r="K206" s="26">
        <v>26.46</v>
      </c>
      <c r="L206" s="26">
        <v>9.26</v>
      </c>
      <c r="M206" s="26">
        <v>3.86</v>
      </c>
      <c r="N206" s="26">
        <v>32.72</v>
      </c>
      <c r="O206" s="25"/>
      <c r="P206" s="26">
        <v>47.34</v>
      </c>
    </row>
    <row r="207" spans="1:16" x14ac:dyDescent="0.3">
      <c r="A207" s="24" t="s">
        <v>279</v>
      </c>
      <c r="B207" s="26">
        <v>50.33</v>
      </c>
      <c r="C207" s="26">
        <v>35.47</v>
      </c>
      <c r="D207" s="26">
        <v>54.23</v>
      </c>
      <c r="E207" s="26">
        <v>56.34</v>
      </c>
      <c r="F207" s="26">
        <v>0.65</v>
      </c>
      <c r="G207" s="26">
        <v>19.170000000000002</v>
      </c>
      <c r="H207" s="26">
        <v>85.17</v>
      </c>
      <c r="I207" s="26">
        <v>41.9</v>
      </c>
      <c r="J207" s="26">
        <v>39.57</v>
      </c>
      <c r="K207" s="26">
        <v>27.23</v>
      </c>
      <c r="L207" s="26">
        <v>9.43</v>
      </c>
      <c r="M207" s="26">
        <v>3.99</v>
      </c>
      <c r="N207" s="26">
        <v>32.979999999999997</v>
      </c>
      <c r="O207" s="25"/>
      <c r="P207" s="26">
        <v>47.5</v>
      </c>
    </row>
    <row r="208" spans="1:16" x14ac:dyDescent="0.3">
      <c r="A208" s="24" t="s">
        <v>280</v>
      </c>
      <c r="B208" s="26">
        <v>50.45</v>
      </c>
      <c r="C208" s="26">
        <v>35.68</v>
      </c>
      <c r="D208" s="26">
        <v>54.3</v>
      </c>
      <c r="E208" s="26">
        <v>56.17</v>
      </c>
      <c r="F208" s="26">
        <v>0.69</v>
      </c>
      <c r="G208" s="26">
        <v>19.239999999999998</v>
      </c>
      <c r="H208" s="26">
        <v>85.16</v>
      </c>
      <c r="I208" s="26">
        <v>42.08</v>
      </c>
      <c r="J208" s="26">
        <v>40.4</v>
      </c>
      <c r="K208" s="26">
        <v>27.96</v>
      </c>
      <c r="L208" s="26">
        <v>9.57</v>
      </c>
      <c r="M208" s="26">
        <v>4.13</v>
      </c>
      <c r="N208" s="26">
        <v>33.29</v>
      </c>
      <c r="O208" s="25"/>
      <c r="P208" s="26">
        <v>47.66</v>
      </c>
    </row>
    <row r="209" spans="1:16" x14ac:dyDescent="0.3">
      <c r="A209" s="24" t="s">
        <v>281</v>
      </c>
      <c r="B209" s="26">
        <v>50.56</v>
      </c>
      <c r="C209" s="26">
        <v>35.89</v>
      </c>
      <c r="D209" s="26">
        <v>54.36</v>
      </c>
      <c r="E209" s="26">
        <v>56.01</v>
      </c>
      <c r="F209" s="26">
        <v>0.74</v>
      </c>
      <c r="G209" s="26">
        <v>19.32</v>
      </c>
      <c r="H209" s="26">
        <v>85.13</v>
      </c>
      <c r="I209" s="26">
        <v>42.17</v>
      </c>
      <c r="J209" s="26">
        <v>41.21</v>
      </c>
      <c r="K209" s="26">
        <v>28.68</v>
      </c>
      <c r="L209" s="26">
        <v>9.68</v>
      </c>
      <c r="M209" s="26">
        <v>4.28</v>
      </c>
      <c r="N209" s="26">
        <v>33.659999999999997</v>
      </c>
      <c r="O209" s="25"/>
      <c r="P209" s="26">
        <v>47.82</v>
      </c>
    </row>
    <row r="210" spans="1:16" x14ac:dyDescent="0.3">
      <c r="A210" s="24" t="s">
        <v>282</v>
      </c>
      <c r="B210" s="26">
        <v>50.67</v>
      </c>
      <c r="C210" s="26">
        <v>36.1</v>
      </c>
      <c r="D210" s="26">
        <v>54.44</v>
      </c>
      <c r="E210" s="26">
        <v>55.9</v>
      </c>
      <c r="F210" s="26">
        <v>0.8</v>
      </c>
      <c r="G210" s="26">
        <v>19.38</v>
      </c>
      <c r="H210" s="26">
        <v>85.09</v>
      </c>
      <c r="I210" s="26">
        <v>42.33</v>
      </c>
      <c r="J210" s="26">
        <v>42</v>
      </c>
      <c r="K210" s="26">
        <v>29.46</v>
      </c>
      <c r="L210" s="26">
        <v>9.77</v>
      </c>
      <c r="M210" s="26">
        <v>4.4400000000000004</v>
      </c>
      <c r="N210" s="26">
        <v>34.049999999999997</v>
      </c>
      <c r="O210" s="25"/>
      <c r="P210" s="26">
        <v>47.98</v>
      </c>
    </row>
    <row r="211" spans="1:16" x14ac:dyDescent="0.3">
      <c r="A211" s="24" t="s">
        <v>283</v>
      </c>
      <c r="B211" s="26">
        <v>50.79</v>
      </c>
      <c r="C211" s="26">
        <v>36.32</v>
      </c>
      <c r="D211" s="26">
        <v>54.57</v>
      </c>
      <c r="E211" s="26">
        <v>55.86</v>
      </c>
      <c r="F211" s="26">
        <v>0.86</v>
      </c>
      <c r="G211" s="26">
        <v>19.440000000000001</v>
      </c>
      <c r="H211" s="26">
        <v>85.05</v>
      </c>
      <c r="I211" s="26">
        <v>42.72</v>
      </c>
      <c r="J211" s="26">
        <v>42.79</v>
      </c>
      <c r="K211" s="26">
        <v>30.36</v>
      </c>
      <c r="L211" s="26">
        <v>9.83</v>
      </c>
      <c r="M211" s="26">
        <v>4.5999999999999996</v>
      </c>
      <c r="N211" s="26">
        <v>34.450000000000003</v>
      </c>
      <c r="O211" s="25"/>
      <c r="P211" s="26">
        <v>48.15</v>
      </c>
    </row>
    <row r="212" spans="1:16" x14ac:dyDescent="0.3">
      <c r="A212" s="24" t="s">
        <v>284</v>
      </c>
      <c r="B212" s="26">
        <v>50.93</v>
      </c>
      <c r="C212" s="26">
        <v>36.54</v>
      </c>
      <c r="D212" s="26">
        <v>54.74</v>
      </c>
      <c r="E212" s="26">
        <v>55.9</v>
      </c>
      <c r="F212" s="26">
        <v>0.93</v>
      </c>
      <c r="G212" s="26">
        <v>19.53</v>
      </c>
      <c r="H212" s="26">
        <v>85.04</v>
      </c>
      <c r="I212" s="26">
        <v>43.36</v>
      </c>
      <c r="J212" s="26">
        <v>43.57</v>
      </c>
      <c r="K212" s="26">
        <v>31.39</v>
      </c>
      <c r="L212" s="26">
        <v>9.8699999999999992</v>
      </c>
      <c r="M212" s="26">
        <v>4.79</v>
      </c>
      <c r="N212" s="26">
        <v>34.85</v>
      </c>
      <c r="O212" s="25"/>
      <c r="P212" s="26">
        <v>48.34</v>
      </c>
    </row>
    <row r="213" spans="1:16" x14ac:dyDescent="0.3">
      <c r="A213" s="24" t="s">
        <v>285</v>
      </c>
      <c r="B213" s="26">
        <v>51.08</v>
      </c>
      <c r="C213" s="26">
        <v>36.76</v>
      </c>
      <c r="D213" s="26">
        <v>54.95</v>
      </c>
      <c r="E213" s="26">
        <v>55.99</v>
      </c>
      <c r="F213" s="26">
        <v>1.01</v>
      </c>
      <c r="G213" s="26">
        <v>19.55</v>
      </c>
      <c r="H213" s="26">
        <v>85.04</v>
      </c>
      <c r="I213" s="26">
        <v>44.21</v>
      </c>
      <c r="J213" s="26">
        <v>44.34</v>
      </c>
      <c r="K213" s="26">
        <v>32.549999999999997</v>
      </c>
      <c r="L213" s="26">
        <v>9.89</v>
      </c>
      <c r="M213" s="26">
        <v>4.9800000000000004</v>
      </c>
      <c r="N213" s="26">
        <v>35.24</v>
      </c>
      <c r="O213" s="25"/>
      <c r="P213" s="26">
        <v>48.54</v>
      </c>
    </row>
    <row r="214" spans="1:16" x14ac:dyDescent="0.3">
      <c r="A214" s="24" t="s">
        <v>286</v>
      </c>
      <c r="B214" s="26">
        <v>51.26</v>
      </c>
      <c r="C214" s="26">
        <v>36.979999999999997</v>
      </c>
      <c r="D214" s="26">
        <v>55.16</v>
      </c>
      <c r="E214" s="26">
        <v>56.17</v>
      </c>
      <c r="F214" s="26">
        <v>1.1000000000000001</v>
      </c>
      <c r="G214" s="26">
        <v>19.63</v>
      </c>
      <c r="H214" s="26">
        <v>85.09</v>
      </c>
      <c r="I214" s="26">
        <v>45.1</v>
      </c>
      <c r="J214" s="26">
        <v>45.08</v>
      </c>
      <c r="K214" s="26">
        <v>33.79</v>
      </c>
      <c r="L214" s="26">
        <v>9.89</v>
      </c>
      <c r="M214" s="26">
        <v>5.2</v>
      </c>
      <c r="N214" s="26">
        <v>35.659999999999997</v>
      </c>
      <c r="O214" s="25"/>
      <c r="P214" s="26">
        <v>48.78</v>
      </c>
    </row>
    <row r="215" spans="1:16" x14ac:dyDescent="0.3">
      <c r="A215" s="24" t="s">
        <v>287</v>
      </c>
      <c r="B215" s="26">
        <v>51.44</v>
      </c>
      <c r="C215" s="26">
        <v>37.200000000000003</v>
      </c>
      <c r="D215" s="26">
        <v>55.34</v>
      </c>
      <c r="E215" s="26">
        <v>56.43</v>
      </c>
      <c r="F215" s="26">
        <v>1.19</v>
      </c>
      <c r="G215" s="26">
        <v>19.809999999999999</v>
      </c>
      <c r="H215" s="26">
        <v>85.21</v>
      </c>
      <c r="I215" s="26">
        <v>45.88</v>
      </c>
      <c r="J215" s="26">
        <v>45.78</v>
      </c>
      <c r="K215" s="26">
        <v>35.049999999999997</v>
      </c>
      <c r="L215" s="26">
        <v>9.89</v>
      </c>
      <c r="M215" s="26">
        <v>5.46</v>
      </c>
      <c r="N215" s="26">
        <v>36.1</v>
      </c>
      <c r="O215" s="25"/>
      <c r="P215" s="26">
        <v>49.04</v>
      </c>
    </row>
    <row r="216" spans="1:16" x14ac:dyDescent="0.3">
      <c r="A216" s="24" t="s">
        <v>288</v>
      </c>
      <c r="B216" s="26">
        <v>51.64</v>
      </c>
      <c r="C216" s="26">
        <v>37.43</v>
      </c>
      <c r="D216" s="26">
        <v>55.33</v>
      </c>
      <c r="E216" s="26">
        <v>56.7</v>
      </c>
      <c r="F216" s="26">
        <v>1.3</v>
      </c>
      <c r="G216" s="26">
        <v>20.11</v>
      </c>
      <c r="H216" s="26">
        <v>85.41</v>
      </c>
      <c r="I216" s="26">
        <v>46.45</v>
      </c>
      <c r="J216" s="26">
        <v>46.46</v>
      </c>
      <c r="K216" s="26">
        <v>36.26</v>
      </c>
      <c r="L216" s="26">
        <v>9.89</v>
      </c>
      <c r="M216" s="26">
        <v>5.75</v>
      </c>
      <c r="N216" s="26">
        <v>36.56</v>
      </c>
      <c r="O216" s="25"/>
      <c r="P216" s="26">
        <v>49.31</v>
      </c>
    </row>
    <row r="217" spans="1:16" x14ac:dyDescent="0.3">
      <c r="A217" s="24" t="s">
        <v>289</v>
      </c>
      <c r="B217" s="26">
        <v>51.83</v>
      </c>
      <c r="C217" s="26">
        <v>37.64</v>
      </c>
      <c r="D217" s="26">
        <v>55.31</v>
      </c>
      <c r="E217" s="26">
        <v>56.99</v>
      </c>
      <c r="F217" s="26">
        <v>1.42</v>
      </c>
      <c r="G217" s="26">
        <v>20.48</v>
      </c>
      <c r="H217" s="26">
        <v>85.66</v>
      </c>
      <c r="I217" s="26">
        <v>46.81</v>
      </c>
      <c r="J217" s="26">
        <v>47.17</v>
      </c>
      <c r="K217" s="26">
        <v>37.380000000000003</v>
      </c>
      <c r="L217" s="26">
        <v>9.89</v>
      </c>
      <c r="M217" s="26">
        <v>6.08</v>
      </c>
      <c r="N217" s="26">
        <v>37.04</v>
      </c>
      <c r="O217" s="25"/>
      <c r="P217" s="26">
        <v>49.59</v>
      </c>
    </row>
    <row r="218" spans="1:16" x14ac:dyDescent="0.3">
      <c r="A218" s="24" t="s">
        <v>290</v>
      </c>
      <c r="B218" s="26">
        <v>52</v>
      </c>
      <c r="C218" s="26">
        <v>37.840000000000003</v>
      </c>
      <c r="D218" s="26">
        <v>55.23</v>
      </c>
      <c r="E218" s="26">
        <v>57.19</v>
      </c>
      <c r="F218" s="26">
        <v>1.55</v>
      </c>
      <c r="G218" s="26">
        <v>20.84</v>
      </c>
      <c r="H218" s="26">
        <v>85.95</v>
      </c>
      <c r="I218" s="26">
        <v>47.03</v>
      </c>
      <c r="J218" s="26">
        <v>47.96</v>
      </c>
      <c r="K218" s="26">
        <v>38.36</v>
      </c>
      <c r="L218" s="26">
        <v>9.9</v>
      </c>
      <c r="M218" s="26">
        <v>6.42</v>
      </c>
      <c r="N218" s="26">
        <v>37.53</v>
      </c>
      <c r="O218" s="25"/>
      <c r="P218" s="26">
        <v>49.87</v>
      </c>
    </row>
    <row r="219" spans="1:16" x14ac:dyDescent="0.3">
      <c r="A219" s="24" t="s">
        <v>291</v>
      </c>
      <c r="B219" s="26">
        <v>52.15</v>
      </c>
      <c r="C219" s="26">
        <v>38.03</v>
      </c>
      <c r="D219" s="26">
        <v>55.08</v>
      </c>
      <c r="E219" s="26">
        <v>57.28</v>
      </c>
      <c r="F219" s="26">
        <v>1.68</v>
      </c>
      <c r="G219" s="26">
        <v>21.12</v>
      </c>
      <c r="H219" s="26">
        <v>86.23</v>
      </c>
      <c r="I219" s="26">
        <v>47.2</v>
      </c>
      <c r="J219" s="26">
        <v>48.88</v>
      </c>
      <c r="K219" s="26">
        <v>39.159999999999997</v>
      </c>
      <c r="L219" s="26">
        <v>9.93</v>
      </c>
      <c r="M219" s="26">
        <v>6.77</v>
      </c>
      <c r="N219" s="26">
        <v>38.01</v>
      </c>
      <c r="O219" s="25"/>
      <c r="P219" s="26">
        <v>50.12</v>
      </c>
    </row>
    <row r="220" spans="1:16" x14ac:dyDescent="0.3">
      <c r="A220" s="24" t="s">
        <v>292</v>
      </c>
      <c r="B220" s="26">
        <v>52.28</v>
      </c>
      <c r="C220" s="26">
        <v>38.200000000000003</v>
      </c>
      <c r="D220" s="26">
        <v>54.89</v>
      </c>
      <c r="E220" s="26">
        <v>57.3</v>
      </c>
      <c r="F220" s="26">
        <v>1.82</v>
      </c>
      <c r="G220" s="26">
        <v>21.31</v>
      </c>
      <c r="H220" s="26">
        <v>86.52</v>
      </c>
      <c r="I220" s="26">
        <v>47.38</v>
      </c>
      <c r="J220" s="26">
        <v>49.95</v>
      </c>
      <c r="K220" s="26">
        <v>39.76</v>
      </c>
      <c r="L220" s="26">
        <v>10</v>
      </c>
      <c r="M220" s="26">
        <v>7.12</v>
      </c>
      <c r="N220" s="26">
        <v>38.479999999999997</v>
      </c>
      <c r="O220" s="25"/>
      <c r="P220" s="26">
        <v>50.36</v>
      </c>
    </row>
    <row r="221" spans="1:16" x14ac:dyDescent="0.3">
      <c r="A221" s="24" t="s">
        <v>293</v>
      </c>
      <c r="B221" s="26">
        <v>52.42</v>
      </c>
      <c r="C221" s="26">
        <v>38.369999999999997</v>
      </c>
      <c r="D221" s="26">
        <v>54.7</v>
      </c>
      <c r="E221" s="26">
        <v>57.23</v>
      </c>
      <c r="F221" s="26">
        <v>1.97</v>
      </c>
      <c r="G221" s="26">
        <v>21.39</v>
      </c>
      <c r="H221" s="26">
        <v>86.8</v>
      </c>
      <c r="I221" s="26">
        <v>47.57</v>
      </c>
      <c r="J221" s="26">
        <v>51.12</v>
      </c>
      <c r="K221" s="26">
        <v>40.15</v>
      </c>
      <c r="L221" s="26">
        <v>10.1</v>
      </c>
      <c r="M221" s="26">
        <v>7.48</v>
      </c>
      <c r="N221" s="26">
        <v>38.93</v>
      </c>
      <c r="O221" s="25"/>
      <c r="P221" s="26">
        <v>50.6</v>
      </c>
    </row>
    <row r="222" spans="1:16" x14ac:dyDescent="0.3">
      <c r="A222" s="24" t="s">
        <v>294</v>
      </c>
      <c r="B222" s="26">
        <v>52.59</v>
      </c>
      <c r="C222" s="26">
        <v>38.520000000000003</v>
      </c>
      <c r="D222" s="26">
        <v>54.57</v>
      </c>
      <c r="E222" s="26">
        <v>57.25</v>
      </c>
      <c r="F222" s="26">
        <v>2.12</v>
      </c>
      <c r="G222" s="26">
        <v>21.41</v>
      </c>
      <c r="H222" s="26">
        <v>87.07</v>
      </c>
      <c r="I222" s="26">
        <v>47.75</v>
      </c>
      <c r="J222" s="26">
        <v>52.32</v>
      </c>
      <c r="K222" s="26">
        <v>40.340000000000003</v>
      </c>
      <c r="L222" s="26">
        <v>10.220000000000001</v>
      </c>
      <c r="M222" s="26">
        <v>7.84</v>
      </c>
      <c r="N222" s="26">
        <v>39.380000000000003</v>
      </c>
      <c r="O222" s="25"/>
      <c r="P222" s="26">
        <v>50.84</v>
      </c>
    </row>
    <row r="223" spans="1:16" x14ac:dyDescent="0.3">
      <c r="A223" s="24" t="s">
        <v>295</v>
      </c>
      <c r="B223" s="26">
        <v>52.82</v>
      </c>
      <c r="C223" s="26">
        <v>38.67</v>
      </c>
      <c r="D223" s="26">
        <v>54.56</v>
      </c>
      <c r="E223" s="26">
        <v>57.41</v>
      </c>
      <c r="F223" s="26">
        <v>2.29</v>
      </c>
      <c r="G223" s="26">
        <v>21.45</v>
      </c>
      <c r="H223" s="26">
        <v>87.35</v>
      </c>
      <c r="I223" s="26">
        <v>47.88</v>
      </c>
      <c r="J223" s="26">
        <v>53.45</v>
      </c>
      <c r="K223" s="26">
        <v>40.340000000000003</v>
      </c>
      <c r="L223" s="26">
        <v>10.37</v>
      </c>
      <c r="M223" s="26">
        <v>8.2200000000000006</v>
      </c>
      <c r="N223" s="26">
        <v>39.840000000000003</v>
      </c>
      <c r="O223" s="25"/>
      <c r="P223" s="26">
        <v>51.11</v>
      </c>
    </row>
    <row r="224" spans="1:16" x14ac:dyDescent="0.3">
      <c r="A224" s="24" t="s">
        <v>296</v>
      </c>
      <c r="B224" s="26">
        <v>53.12</v>
      </c>
      <c r="C224" s="26">
        <v>38.799999999999997</v>
      </c>
      <c r="D224" s="26">
        <v>54.66</v>
      </c>
      <c r="E224" s="26">
        <v>57.71</v>
      </c>
      <c r="F224" s="26">
        <v>2.48</v>
      </c>
      <c r="G224" s="26">
        <v>21.53</v>
      </c>
      <c r="H224" s="26">
        <v>87.66</v>
      </c>
      <c r="I224" s="26">
        <v>47.96</v>
      </c>
      <c r="J224" s="26">
        <v>54.51</v>
      </c>
      <c r="K224" s="26">
        <v>40.22</v>
      </c>
      <c r="L224" s="26">
        <v>10.55</v>
      </c>
      <c r="M224" s="26">
        <v>8.6</v>
      </c>
      <c r="N224" s="26">
        <v>40.340000000000003</v>
      </c>
      <c r="O224" s="25"/>
      <c r="P224" s="26">
        <v>51.41</v>
      </c>
    </row>
    <row r="225" spans="1:16" x14ac:dyDescent="0.3">
      <c r="A225" s="24" t="s">
        <v>297</v>
      </c>
      <c r="B225" s="26">
        <v>53.51</v>
      </c>
      <c r="C225" s="26">
        <v>38.92</v>
      </c>
      <c r="D225" s="26">
        <v>54.84</v>
      </c>
      <c r="E225" s="26">
        <v>58.14</v>
      </c>
      <c r="F225" s="26">
        <v>2.68</v>
      </c>
      <c r="G225" s="26">
        <v>21.66</v>
      </c>
      <c r="H225" s="26">
        <v>87.95</v>
      </c>
      <c r="I225" s="26">
        <v>47.99</v>
      </c>
      <c r="J225" s="26">
        <v>55.48</v>
      </c>
      <c r="K225" s="26">
        <v>40.04</v>
      </c>
      <c r="L225" s="26">
        <v>10.78</v>
      </c>
      <c r="M225" s="26">
        <v>9</v>
      </c>
      <c r="N225" s="26">
        <v>40.909999999999997</v>
      </c>
      <c r="O225" s="25"/>
      <c r="P225" s="26">
        <v>51.74</v>
      </c>
    </row>
    <row r="226" spans="1:16" x14ac:dyDescent="0.3">
      <c r="A226" s="24" t="s">
        <v>298</v>
      </c>
      <c r="B226" s="26">
        <v>53.97</v>
      </c>
      <c r="C226" s="26">
        <v>39.049999999999997</v>
      </c>
      <c r="D226" s="26">
        <v>55.08</v>
      </c>
      <c r="E226" s="26">
        <v>58.61</v>
      </c>
      <c r="F226" s="26">
        <v>2.91</v>
      </c>
      <c r="G226" s="26">
        <v>21.84</v>
      </c>
      <c r="H226" s="26">
        <v>88.25</v>
      </c>
      <c r="I226" s="26">
        <v>47.98</v>
      </c>
      <c r="J226" s="26">
        <v>56.44</v>
      </c>
      <c r="K226" s="26">
        <v>39.909999999999997</v>
      </c>
      <c r="L226" s="26">
        <v>11.08</v>
      </c>
      <c r="M226" s="26">
        <v>9.42</v>
      </c>
      <c r="N226" s="26">
        <v>41.62</v>
      </c>
      <c r="O226" s="25"/>
      <c r="P226" s="26">
        <v>52.11</v>
      </c>
    </row>
    <row r="227" spans="1:16" x14ac:dyDescent="0.3">
      <c r="A227" s="24" t="s">
        <v>299</v>
      </c>
      <c r="B227" s="26">
        <v>54.49</v>
      </c>
      <c r="C227" s="26">
        <v>39.17</v>
      </c>
      <c r="D227" s="26">
        <v>55.32</v>
      </c>
      <c r="E227" s="26">
        <v>59.05</v>
      </c>
      <c r="F227" s="26">
        <v>3.14</v>
      </c>
      <c r="G227" s="26">
        <v>22.07</v>
      </c>
      <c r="H227" s="26">
        <v>88.53</v>
      </c>
      <c r="I227" s="26">
        <v>47.95</v>
      </c>
      <c r="J227" s="26">
        <v>57.42</v>
      </c>
      <c r="K227" s="26">
        <v>39.89</v>
      </c>
      <c r="L227" s="26">
        <v>11.44</v>
      </c>
      <c r="M227" s="26">
        <v>9.9</v>
      </c>
      <c r="N227" s="26">
        <v>42.48</v>
      </c>
      <c r="O227" s="25"/>
      <c r="P227" s="26">
        <v>52.51</v>
      </c>
    </row>
    <row r="228" spans="1:16" x14ac:dyDescent="0.3">
      <c r="A228" s="24" t="s">
        <v>300</v>
      </c>
      <c r="B228" s="26">
        <v>55.06</v>
      </c>
      <c r="C228" s="26">
        <v>39.32</v>
      </c>
      <c r="D228" s="26">
        <v>55.56</v>
      </c>
      <c r="E228" s="26">
        <v>59.34</v>
      </c>
      <c r="F228" s="26">
        <v>3.4</v>
      </c>
      <c r="G228" s="26">
        <v>22.35</v>
      </c>
      <c r="H228" s="26">
        <v>88.87</v>
      </c>
      <c r="I228" s="26">
        <v>47.92</v>
      </c>
      <c r="J228" s="26">
        <v>58.44</v>
      </c>
      <c r="K228" s="26">
        <v>40.01</v>
      </c>
      <c r="L228" s="26">
        <v>11.88</v>
      </c>
      <c r="M228" s="26">
        <v>10.45</v>
      </c>
      <c r="N228" s="26">
        <v>43.46</v>
      </c>
      <c r="O228" s="25"/>
      <c r="P228" s="26">
        <v>52.94</v>
      </c>
    </row>
    <row r="229" spans="1:16" x14ac:dyDescent="0.3">
      <c r="A229" s="24" t="s">
        <v>301</v>
      </c>
      <c r="B229" s="26">
        <v>55.7</v>
      </c>
      <c r="C229" s="26">
        <v>39.46</v>
      </c>
      <c r="D229" s="26">
        <v>55.78</v>
      </c>
      <c r="E229" s="26">
        <v>59.57</v>
      </c>
      <c r="F229" s="26">
        <v>3.68</v>
      </c>
      <c r="G229" s="26">
        <v>22.69</v>
      </c>
      <c r="H229" s="26">
        <v>89.1</v>
      </c>
      <c r="I229" s="26">
        <v>47.92</v>
      </c>
      <c r="J229" s="26">
        <v>59.47</v>
      </c>
      <c r="K229" s="26">
        <v>40.22</v>
      </c>
      <c r="L229" s="26">
        <v>12.37</v>
      </c>
      <c r="M229" s="26">
        <v>11.11</v>
      </c>
      <c r="N229" s="26">
        <v>44.48</v>
      </c>
      <c r="O229" s="25"/>
      <c r="P229" s="26">
        <v>53.36</v>
      </c>
    </row>
    <row r="230" spans="1:16" x14ac:dyDescent="0.3">
      <c r="A230" s="24" t="s">
        <v>302</v>
      </c>
      <c r="B230" s="26">
        <v>56.39</v>
      </c>
      <c r="C230" s="26">
        <v>39.619999999999997</v>
      </c>
      <c r="D230" s="26">
        <v>56.01</v>
      </c>
      <c r="E230" s="26">
        <v>59.77</v>
      </c>
      <c r="F230" s="26">
        <v>4.01</v>
      </c>
      <c r="G230" s="26">
        <v>23.1</v>
      </c>
      <c r="H230" s="26">
        <v>89.4</v>
      </c>
      <c r="I230" s="26">
        <v>47.95</v>
      </c>
      <c r="J230" s="26">
        <v>60.47</v>
      </c>
      <c r="K230" s="26">
        <v>40.46</v>
      </c>
      <c r="L230" s="26">
        <v>12.89</v>
      </c>
      <c r="M230" s="26">
        <v>11.91</v>
      </c>
      <c r="N230" s="26">
        <v>45.42</v>
      </c>
      <c r="O230" s="25"/>
      <c r="P230" s="26">
        <v>53.83</v>
      </c>
    </row>
    <row r="231" spans="1:16" x14ac:dyDescent="0.3">
      <c r="A231" s="24" t="s">
        <v>303</v>
      </c>
      <c r="B231" s="26">
        <v>57.13</v>
      </c>
      <c r="C231" s="26">
        <v>39.79</v>
      </c>
      <c r="D231" s="26">
        <v>56.27</v>
      </c>
      <c r="E231" s="26">
        <v>60.01</v>
      </c>
      <c r="F231" s="26">
        <v>4.41</v>
      </c>
      <c r="G231" s="26">
        <v>23.61</v>
      </c>
      <c r="H231" s="26">
        <v>89.79</v>
      </c>
      <c r="I231" s="26">
        <v>48.04</v>
      </c>
      <c r="J231" s="26">
        <v>61.4</v>
      </c>
      <c r="K231" s="26">
        <v>40.64</v>
      </c>
      <c r="L231" s="26">
        <v>13.43</v>
      </c>
      <c r="M231" s="26">
        <v>12.88</v>
      </c>
      <c r="N231" s="26">
        <v>46.18</v>
      </c>
      <c r="O231" s="25"/>
      <c r="P231" s="26">
        <v>54.33</v>
      </c>
    </row>
    <row r="232" spans="1:16" x14ac:dyDescent="0.3">
      <c r="A232" s="24" t="s">
        <v>304</v>
      </c>
      <c r="B232" s="26">
        <v>57.92</v>
      </c>
      <c r="C232" s="26">
        <v>39.97</v>
      </c>
      <c r="D232" s="26">
        <v>56.57</v>
      </c>
      <c r="E232" s="26">
        <v>60.27</v>
      </c>
      <c r="F232" s="26">
        <v>4.88</v>
      </c>
      <c r="G232" s="26">
        <v>24.2</v>
      </c>
      <c r="H232" s="26">
        <v>90.3</v>
      </c>
      <c r="I232" s="26">
        <v>48.2</v>
      </c>
      <c r="J232" s="26">
        <v>62.26</v>
      </c>
      <c r="K232" s="26">
        <v>40.75</v>
      </c>
      <c r="L232" s="26">
        <v>13.99</v>
      </c>
      <c r="M232" s="26">
        <v>14</v>
      </c>
      <c r="N232" s="26">
        <v>46.72</v>
      </c>
      <c r="O232" s="25"/>
      <c r="P232" s="26">
        <v>54.88</v>
      </c>
    </row>
    <row r="233" spans="1:16" x14ac:dyDescent="0.3">
      <c r="A233" s="24" t="s">
        <v>305</v>
      </c>
      <c r="B233" s="26">
        <v>58.74</v>
      </c>
      <c r="C233" s="26">
        <v>40.159999999999997</v>
      </c>
      <c r="D233" s="26">
        <v>56.94</v>
      </c>
      <c r="E233" s="26">
        <v>60.56</v>
      </c>
      <c r="F233" s="26">
        <v>5.4</v>
      </c>
      <c r="G233" s="26">
        <v>24.82</v>
      </c>
      <c r="H233" s="26">
        <v>90.99</v>
      </c>
      <c r="I233" s="26">
        <v>48.45</v>
      </c>
      <c r="J233" s="26">
        <v>63.1</v>
      </c>
      <c r="K233" s="26">
        <v>40.799999999999997</v>
      </c>
      <c r="L233" s="26">
        <v>14.56</v>
      </c>
      <c r="M233" s="26">
        <v>15.19</v>
      </c>
      <c r="N233" s="26">
        <v>47.09</v>
      </c>
      <c r="O233" s="25"/>
      <c r="P233" s="26">
        <v>55.48</v>
      </c>
    </row>
    <row r="234" spans="1:16" x14ac:dyDescent="0.3">
      <c r="A234" s="24" t="s">
        <v>306</v>
      </c>
      <c r="B234" s="26">
        <v>59.59</v>
      </c>
      <c r="C234" s="26">
        <v>40.36</v>
      </c>
      <c r="D234" s="26">
        <v>57.37</v>
      </c>
      <c r="E234" s="26">
        <v>60.8</v>
      </c>
      <c r="F234" s="26">
        <v>5.88</v>
      </c>
      <c r="G234" s="26">
        <v>25.4</v>
      </c>
      <c r="H234" s="26">
        <v>91.61</v>
      </c>
      <c r="I234" s="26">
        <v>48.82</v>
      </c>
      <c r="J234" s="26">
        <v>63.99</v>
      </c>
      <c r="K234" s="26">
        <v>40.85</v>
      </c>
      <c r="L234" s="26">
        <v>15.18</v>
      </c>
      <c r="M234" s="26">
        <v>16.32</v>
      </c>
      <c r="N234" s="26">
        <v>47.39</v>
      </c>
      <c r="O234" s="25"/>
      <c r="P234" s="26">
        <v>56.08</v>
      </c>
    </row>
    <row r="235" spans="1:16" x14ac:dyDescent="0.3">
      <c r="A235" s="24" t="s">
        <v>307</v>
      </c>
      <c r="B235" s="26">
        <v>60.46</v>
      </c>
      <c r="C235" s="26">
        <v>40.57</v>
      </c>
      <c r="D235" s="26">
        <v>57.87</v>
      </c>
      <c r="E235" s="26">
        <v>60.96</v>
      </c>
      <c r="F235" s="26">
        <v>6.3</v>
      </c>
      <c r="G235" s="26">
        <v>25.89</v>
      </c>
      <c r="H235" s="26">
        <v>92.14</v>
      </c>
      <c r="I235" s="26">
        <v>49.31</v>
      </c>
      <c r="J235" s="26">
        <v>65.03</v>
      </c>
      <c r="K235" s="26">
        <v>40.97</v>
      </c>
      <c r="L235" s="26">
        <v>15.86</v>
      </c>
      <c r="M235" s="26">
        <v>17.28</v>
      </c>
      <c r="N235" s="26">
        <v>47.72</v>
      </c>
      <c r="O235" s="25"/>
      <c r="P235" s="26">
        <v>56.66</v>
      </c>
    </row>
    <row r="236" spans="1:16" x14ac:dyDescent="0.3">
      <c r="A236" s="24" t="s">
        <v>308</v>
      </c>
      <c r="B236" s="26">
        <v>61.34</v>
      </c>
      <c r="C236" s="26">
        <v>40.82</v>
      </c>
      <c r="D236" s="26">
        <v>58.42</v>
      </c>
      <c r="E236" s="26">
        <v>61</v>
      </c>
      <c r="F236" s="26">
        <v>6.62</v>
      </c>
      <c r="G236" s="26">
        <v>26.31</v>
      </c>
      <c r="H236" s="26">
        <v>92.67</v>
      </c>
      <c r="I236" s="26">
        <v>49.91</v>
      </c>
      <c r="J236" s="26">
        <v>66.239999999999995</v>
      </c>
      <c r="K236" s="26">
        <v>41.2</v>
      </c>
      <c r="L236" s="26">
        <v>16.600000000000001</v>
      </c>
      <c r="M236" s="26">
        <v>18.059999999999999</v>
      </c>
      <c r="N236" s="26">
        <v>48.12</v>
      </c>
      <c r="O236" s="25"/>
      <c r="P236" s="26">
        <v>57.26</v>
      </c>
    </row>
    <row r="237" spans="1:16" x14ac:dyDescent="0.3">
      <c r="A237" s="24" t="s">
        <v>309</v>
      </c>
      <c r="B237" s="26">
        <v>62.2</v>
      </c>
      <c r="C237" s="26">
        <v>41.11</v>
      </c>
      <c r="D237" s="26">
        <v>58.97</v>
      </c>
      <c r="E237" s="26">
        <v>60.95</v>
      </c>
      <c r="F237" s="26">
        <v>6.88</v>
      </c>
      <c r="G237" s="26">
        <v>26.65</v>
      </c>
      <c r="H237" s="26">
        <v>93.17</v>
      </c>
      <c r="I237" s="26">
        <v>50.61</v>
      </c>
      <c r="J237" s="26">
        <v>67.59</v>
      </c>
      <c r="K237" s="26">
        <v>41.57</v>
      </c>
      <c r="L237" s="26">
        <v>17.32</v>
      </c>
      <c r="M237" s="26">
        <v>18.71</v>
      </c>
      <c r="N237" s="26">
        <v>48.59</v>
      </c>
      <c r="O237" s="25"/>
      <c r="P237" s="26">
        <v>57.85</v>
      </c>
    </row>
    <row r="238" spans="1:16" x14ac:dyDescent="0.3">
      <c r="A238" s="24" t="s">
        <v>310</v>
      </c>
      <c r="B238" s="26">
        <v>63.02</v>
      </c>
      <c r="C238" s="26">
        <v>41.46</v>
      </c>
      <c r="D238" s="26">
        <v>59.49</v>
      </c>
      <c r="E238" s="26">
        <v>60.85</v>
      </c>
      <c r="F238" s="26">
        <v>7.15</v>
      </c>
      <c r="G238" s="26">
        <v>26.99</v>
      </c>
      <c r="H238" s="26">
        <v>93.7</v>
      </c>
      <c r="I238" s="26">
        <v>51.32</v>
      </c>
      <c r="J238" s="26">
        <v>69.040000000000006</v>
      </c>
      <c r="K238" s="26">
        <v>42.08</v>
      </c>
      <c r="L238" s="26">
        <v>17.95</v>
      </c>
      <c r="M238" s="26">
        <v>19.350000000000001</v>
      </c>
      <c r="N238" s="26">
        <v>49.08</v>
      </c>
      <c r="O238" s="25"/>
      <c r="P238" s="26">
        <v>58.45</v>
      </c>
    </row>
    <row r="239" spans="1:16" x14ac:dyDescent="0.3">
      <c r="A239" s="24" t="s">
        <v>311</v>
      </c>
      <c r="B239" s="26">
        <v>63.77</v>
      </c>
      <c r="C239" s="26">
        <v>41.91</v>
      </c>
      <c r="D239" s="26">
        <v>59.92</v>
      </c>
      <c r="E239" s="26">
        <v>60.75</v>
      </c>
      <c r="F239" s="26">
        <v>7.5</v>
      </c>
      <c r="G239" s="26">
        <v>27.43</v>
      </c>
      <c r="H239" s="26">
        <v>94.42</v>
      </c>
      <c r="I239" s="26">
        <v>51.97</v>
      </c>
      <c r="J239" s="26">
        <v>70.510000000000005</v>
      </c>
      <c r="K239" s="26">
        <v>42.69</v>
      </c>
      <c r="L239" s="26">
        <v>18.440000000000001</v>
      </c>
      <c r="M239" s="26">
        <v>20.149999999999999</v>
      </c>
      <c r="N239" s="26">
        <v>49.53</v>
      </c>
      <c r="O239" s="25"/>
      <c r="P239" s="26">
        <v>59.08</v>
      </c>
    </row>
    <row r="240" spans="1:16" x14ac:dyDescent="0.3">
      <c r="A240" s="24" t="s">
        <v>312</v>
      </c>
      <c r="B240" s="26">
        <v>64.430000000000007</v>
      </c>
      <c r="C240" s="26">
        <v>42.45</v>
      </c>
      <c r="D240" s="26">
        <v>60.26</v>
      </c>
      <c r="E240" s="26">
        <v>60.69</v>
      </c>
      <c r="F240" s="26">
        <v>7.96</v>
      </c>
      <c r="G240" s="26">
        <v>27.98</v>
      </c>
      <c r="H240" s="26">
        <v>95.37</v>
      </c>
      <c r="I240" s="26">
        <v>52.5</v>
      </c>
      <c r="J240" s="26">
        <v>71.95</v>
      </c>
      <c r="K240" s="26">
        <v>43.38</v>
      </c>
      <c r="L240" s="26">
        <v>18.75</v>
      </c>
      <c r="M240" s="26">
        <v>21.11</v>
      </c>
      <c r="N240" s="26">
        <v>49.92</v>
      </c>
      <c r="O240" s="25"/>
      <c r="P240" s="26">
        <v>59.75</v>
      </c>
    </row>
    <row r="241" spans="1:16" x14ac:dyDescent="0.3">
      <c r="A241" s="24" t="s">
        <v>313</v>
      </c>
      <c r="B241" s="26">
        <v>65.02</v>
      </c>
      <c r="C241" s="26">
        <v>43.08</v>
      </c>
      <c r="D241" s="26">
        <v>60.5</v>
      </c>
      <c r="E241" s="26">
        <v>60.64</v>
      </c>
      <c r="F241" s="26">
        <v>8.48</v>
      </c>
      <c r="G241" s="26">
        <v>28.57</v>
      </c>
      <c r="H241" s="26">
        <v>96.43</v>
      </c>
      <c r="I241" s="26">
        <v>52.9</v>
      </c>
      <c r="J241" s="26">
        <v>73.319999999999993</v>
      </c>
      <c r="K241" s="26">
        <v>44.05</v>
      </c>
      <c r="L241" s="26">
        <v>18.920000000000002</v>
      </c>
      <c r="M241" s="26">
        <v>22.12</v>
      </c>
      <c r="N241" s="26">
        <v>50.25</v>
      </c>
      <c r="O241" s="25"/>
      <c r="P241" s="26">
        <v>60.41</v>
      </c>
    </row>
    <row r="242" spans="1:16" x14ac:dyDescent="0.3">
      <c r="A242" s="24" t="s">
        <v>314</v>
      </c>
      <c r="B242" s="26">
        <v>65.540000000000006</v>
      </c>
      <c r="C242" s="26">
        <v>43.79</v>
      </c>
      <c r="D242" s="26">
        <v>60.69</v>
      </c>
      <c r="E242" s="26">
        <v>60.56</v>
      </c>
      <c r="F242" s="26">
        <v>8.99</v>
      </c>
      <c r="G242" s="26">
        <v>29.09</v>
      </c>
      <c r="H242" s="26">
        <v>97.45</v>
      </c>
      <c r="I242" s="26">
        <v>53.19</v>
      </c>
      <c r="J242" s="26">
        <v>74.63</v>
      </c>
      <c r="K242" s="26">
        <v>44.62</v>
      </c>
      <c r="L242" s="26">
        <v>19</v>
      </c>
      <c r="M242" s="26">
        <v>22.96</v>
      </c>
      <c r="N242" s="26">
        <v>50.53</v>
      </c>
      <c r="O242" s="25"/>
      <c r="P242" s="26">
        <v>61.02</v>
      </c>
    </row>
    <row r="243" spans="1:16" x14ac:dyDescent="0.3">
      <c r="A243" s="24" t="s">
        <v>315</v>
      </c>
      <c r="B243" s="26">
        <v>66.03</v>
      </c>
      <c r="C243" s="26">
        <v>44.54</v>
      </c>
      <c r="D243" s="26">
        <v>60.86</v>
      </c>
      <c r="E243" s="26">
        <v>60.39</v>
      </c>
      <c r="F243" s="26">
        <v>9.3699999999999992</v>
      </c>
      <c r="G243" s="26">
        <v>29.4</v>
      </c>
      <c r="H243" s="26">
        <v>98.29</v>
      </c>
      <c r="I243" s="26">
        <v>53.41</v>
      </c>
      <c r="J243" s="26">
        <v>75.86</v>
      </c>
      <c r="K243" s="26">
        <v>45.01</v>
      </c>
      <c r="L243" s="26">
        <v>19.05</v>
      </c>
      <c r="M243" s="26">
        <v>23.44</v>
      </c>
      <c r="N243" s="26">
        <v>50.79</v>
      </c>
      <c r="O243" s="25"/>
      <c r="P243" s="26">
        <v>61.57</v>
      </c>
    </row>
    <row r="244" spans="1:16" x14ac:dyDescent="0.3">
      <c r="A244" s="24" t="s">
        <v>316</v>
      </c>
      <c r="B244" s="26">
        <v>66.5</v>
      </c>
      <c r="C244" s="26">
        <v>45.31</v>
      </c>
      <c r="D244" s="26">
        <v>61.02</v>
      </c>
      <c r="E244" s="26">
        <v>60.11</v>
      </c>
      <c r="F244" s="26">
        <v>9.68</v>
      </c>
      <c r="G244" s="26">
        <v>29.42</v>
      </c>
      <c r="H244" s="26">
        <v>98.9</v>
      </c>
      <c r="I244" s="26">
        <v>53.62</v>
      </c>
      <c r="J244" s="26">
        <v>77.27</v>
      </c>
      <c r="K244" s="26">
        <v>45.2</v>
      </c>
      <c r="L244" s="26">
        <v>19.07</v>
      </c>
      <c r="M244" s="26">
        <v>23.56</v>
      </c>
      <c r="N244" s="26">
        <v>51.06</v>
      </c>
      <c r="O244" s="25"/>
      <c r="P244" s="26">
        <v>62.05</v>
      </c>
    </row>
    <row r="245" spans="1:16" x14ac:dyDescent="0.3">
      <c r="A245" s="24" t="s">
        <v>317</v>
      </c>
      <c r="B245" s="26">
        <v>66.959999999999994</v>
      </c>
      <c r="C245" s="26">
        <v>46.06</v>
      </c>
      <c r="D245" s="26">
        <v>61.2</v>
      </c>
      <c r="E245" s="26">
        <v>59.74</v>
      </c>
      <c r="F245" s="26">
        <v>9.85</v>
      </c>
      <c r="G245" s="26">
        <v>29.17</v>
      </c>
      <c r="H245" s="26">
        <v>99.27</v>
      </c>
      <c r="I245" s="26">
        <v>53.88</v>
      </c>
      <c r="J245" s="26">
        <v>78.59</v>
      </c>
      <c r="K245" s="26">
        <v>45.21</v>
      </c>
      <c r="L245" s="26">
        <v>19.09</v>
      </c>
      <c r="M245" s="26">
        <v>23.29</v>
      </c>
      <c r="N245" s="26">
        <v>51.32</v>
      </c>
      <c r="O245" s="25"/>
      <c r="P245" s="26">
        <v>62.46</v>
      </c>
    </row>
    <row r="246" spans="1:16" x14ac:dyDescent="0.3">
      <c r="A246" s="24" t="s">
        <v>318</v>
      </c>
      <c r="B246" s="26">
        <v>67.41</v>
      </c>
      <c r="C246" s="26">
        <v>46.79</v>
      </c>
      <c r="D246" s="26">
        <v>61.36</v>
      </c>
      <c r="E246" s="26">
        <v>59.36</v>
      </c>
      <c r="F246" s="26">
        <v>9.9700000000000006</v>
      </c>
      <c r="G246" s="26">
        <v>28.77</v>
      </c>
      <c r="H246" s="26">
        <v>99.5</v>
      </c>
      <c r="I246" s="26">
        <v>54.23</v>
      </c>
      <c r="J246" s="26">
        <v>79.790000000000006</v>
      </c>
      <c r="K246" s="26">
        <v>45.09</v>
      </c>
      <c r="L246" s="26">
        <v>19.09</v>
      </c>
      <c r="M246" s="26">
        <v>22.81</v>
      </c>
      <c r="N246" s="26">
        <v>51.6</v>
      </c>
      <c r="O246" s="25"/>
      <c r="P246" s="26">
        <v>62.82</v>
      </c>
    </row>
    <row r="247" spans="1:16" x14ac:dyDescent="0.3">
      <c r="A247" s="24" t="s">
        <v>319</v>
      </c>
      <c r="B247" s="26">
        <v>67.84</v>
      </c>
      <c r="C247" s="26">
        <v>47.47</v>
      </c>
      <c r="D247" s="26">
        <v>61.51</v>
      </c>
      <c r="E247" s="26">
        <v>59</v>
      </c>
      <c r="F247" s="26">
        <v>10.16</v>
      </c>
      <c r="G247" s="26">
        <v>28.33</v>
      </c>
      <c r="H247" s="26">
        <v>99.73</v>
      </c>
      <c r="I247" s="26">
        <v>54.73</v>
      </c>
      <c r="J247" s="26">
        <v>81.069999999999993</v>
      </c>
      <c r="K247" s="26">
        <v>44.92</v>
      </c>
      <c r="L247" s="26">
        <v>19.05</v>
      </c>
      <c r="M247" s="26">
        <v>22.37</v>
      </c>
      <c r="N247" s="26">
        <v>51.9</v>
      </c>
      <c r="O247" s="25"/>
      <c r="P247" s="26">
        <v>63.17</v>
      </c>
    </row>
    <row r="248" spans="1:16" x14ac:dyDescent="0.3">
      <c r="A248" s="24" t="s">
        <v>320</v>
      </c>
      <c r="B248" s="26">
        <v>68.239999999999995</v>
      </c>
      <c r="C248" s="26">
        <v>48.12</v>
      </c>
      <c r="D248" s="26">
        <v>61.64</v>
      </c>
      <c r="E248" s="26">
        <v>58.66</v>
      </c>
      <c r="F248" s="26">
        <v>10.45</v>
      </c>
      <c r="G248" s="26">
        <v>27.9</v>
      </c>
      <c r="H248" s="26">
        <v>99.96</v>
      </c>
      <c r="I248" s="26">
        <v>55.42</v>
      </c>
      <c r="J248" s="26">
        <v>82.51</v>
      </c>
      <c r="K248" s="26">
        <v>44.72</v>
      </c>
      <c r="L248" s="26">
        <v>18.98</v>
      </c>
      <c r="M248" s="26">
        <v>22.05</v>
      </c>
      <c r="N248" s="26">
        <v>52.22</v>
      </c>
      <c r="O248" s="25"/>
      <c r="P248" s="26">
        <v>63.52</v>
      </c>
    </row>
    <row r="249" spans="1:16" x14ac:dyDescent="0.3">
      <c r="A249" s="24" t="s">
        <v>321</v>
      </c>
      <c r="B249" s="26">
        <v>68.61</v>
      </c>
      <c r="C249" s="26">
        <v>48.71</v>
      </c>
      <c r="D249" s="26">
        <v>61.75</v>
      </c>
      <c r="E249" s="26">
        <v>58.42</v>
      </c>
      <c r="F249" s="26">
        <v>10.89</v>
      </c>
      <c r="G249" s="26">
        <v>27.54</v>
      </c>
      <c r="H249" s="26">
        <v>100.29</v>
      </c>
      <c r="I249" s="26">
        <v>56.33</v>
      </c>
      <c r="J249" s="26">
        <v>84.08</v>
      </c>
      <c r="K249" s="26">
        <v>44.49</v>
      </c>
      <c r="L249" s="26">
        <v>18.899999999999999</v>
      </c>
      <c r="M249" s="26">
        <v>21.88</v>
      </c>
      <c r="N249" s="26">
        <v>52.6</v>
      </c>
      <c r="O249" s="25"/>
      <c r="P249" s="26">
        <v>63.9</v>
      </c>
    </row>
    <row r="250" spans="1:16" x14ac:dyDescent="0.3">
      <c r="A250" s="24" t="s">
        <v>322</v>
      </c>
      <c r="B250" s="26">
        <v>68.959999999999994</v>
      </c>
      <c r="C250" s="26">
        <v>49.26</v>
      </c>
      <c r="D250" s="26">
        <v>61.85</v>
      </c>
      <c r="E250" s="26">
        <v>58.3</v>
      </c>
      <c r="F250" s="26">
        <v>11.45</v>
      </c>
      <c r="G250" s="26">
        <v>27.28</v>
      </c>
      <c r="H250" s="26">
        <v>100.64</v>
      </c>
      <c r="I250" s="26">
        <v>57.55</v>
      </c>
      <c r="J250" s="26">
        <v>85.43</v>
      </c>
      <c r="K250" s="26">
        <v>44.21</v>
      </c>
      <c r="L250" s="26">
        <v>18.82</v>
      </c>
      <c r="M250" s="26">
        <v>21.94</v>
      </c>
      <c r="N250" s="26">
        <v>53.06</v>
      </c>
      <c r="O250" s="25"/>
      <c r="P250" s="26">
        <v>64.27</v>
      </c>
    </row>
    <row r="251" spans="1:16" x14ac:dyDescent="0.3">
      <c r="A251" s="24" t="s">
        <v>323</v>
      </c>
      <c r="B251" s="26">
        <v>69.290000000000006</v>
      </c>
      <c r="C251" s="26">
        <v>49.76</v>
      </c>
      <c r="D251" s="26">
        <v>62</v>
      </c>
      <c r="E251" s="26">
        <v>58.28</v>
      </c>
      <c r="F251" s="26">
        <v>12.08</v>
      </c>
      <c r="G251" s="26">
        <v>27.11</v>
      </c>
      <c r="H251" s="26">
        <v>100.91</v>
      </c>
      <c r="I251" s="26">
        <v>59.14</v>
      </c>
      <c r="J251" s="26">
        <v>86.72</v>
      </c>
      <c r="K251" s="26">
        <v>43.85</v>
      </c>
      <c r="L251" s="26">
        <v>18.77</v>
      </c>
      <c r="M251" s="26">
        <v>22.19</v>
      </c>
      <c r="N251" s="26">
        <v>53.62</v>
      </c>
      <c r="O251" s="25"/>
      <c r="P251" s="26">
        <v>64.62</v>
      </c>
    </row>
    <row r="252" spans="1:16" x14ac:dyDescent="0.3">
      <c r="A252" s="24" t="s">
        <v>324</v>
      </c>
      <c r="B252" s="26">
        <v>69.62</v>
      </c>
      <c r="C252" s="26">
        <v>50.23</v>
      </c>
      <c r="D252" s="26">
        <v>62.19</v>
      </c>
      <c r="E252" s="26">
        <v>58.34</v>
      </c>
      <c r="F252" s="26">
        <v>12.73</v>
      </c>
      <c r="G252" s="26">
        <v>27.03</v>
      </c>
      <c r="H252" s="26">
        <v>101.13</v>
      </c>
      <c r="I252" s="26">
        <v>61.11</v>
      </c>
      <c r="J252" s="26">
        <v>87.87</v>
      </c>
      <c r="K252" s="26">
        <v>43.4</v>
      </c>
      <c r="L252" s="26">
        <v>18.78</v>
      </c>
      <c r="M252" s="26">
        <v>22.62</v>
      </c>
      <c r="N252" s="26">
        <v>54.29</v>
      </c>
      <c r="O252" s="25"/>
      <c r="P252" s="26">
        <v>64.97</v>
      </c>
    </row>
    <row r="253" spans="1:16" x14ac:dyDescent="0.3">
      <c r="A253" s="24" t="s">
        <v>325</v>
      </c>
      <c r="B253" s="26">
        <v>69.97</v>
      </c>
      <c r="C253" s="26">
        <v>50.68</v>
      </c>
      <c r="D253" s="26">
        <v>62.4</v>
      </c>
      <c r="E253" s="26">
        <v>58.46</v>
      </c>
      <c r="F253" s="26">
        <v>13.43</v>
      </c>
      <c r="G253" s="26">
        <v>27.06</v>
      </c>
      <c r="H253" s="26">
        <v>101.26</v>
      </c>
      <c r="I253" s="26">
        <v>63.36</v>
      </c>
      <c r="J253" s="26">
        <v>88.81</v>
      </c>
      <c r="K253" s="26">
        <v>42.9</v>
      </c>
      <c r="L253" s="26">
        <v>18.84</v>
      </c>
      <c r="M253" s="26">
        <v>23.22</v>
      </c>
      <c r="N253" s="26">
        <v>55.04</v>
      </c>
      <c r="O253" s="25"/>
      <c r="P253" s="26">
        <v>65.3</v>
      </c>
    </row>
    <row r="254" spans="1:16" x14ac:dyDescent="0.3">
      <c r="A254" s="24" t="s">
        <v>326</v>
      </c>
      <c r="B254" s="26">
        <v>70.33</v>
      </c>
      <c r="C254" s="26">
        <v>51.11</v>
      </c>
      <c r="D254" s="26">
        <v>62.61</v>
      </c>
      <c r="E254" s="26">
        <v>58.6</v>
      </c>
      <c r="F254" s="26">
        <v>14.19</v>
      </c>
      <c r="G254" s="26">
        <v>27.2</v>
      </c>
      <c r="H254" s="26">
        <v>101.38</v>
      </c>
      <c r="I254" s="26">
        <v>65.59</v>
      </c>
      <c r="J254" s="26">
        <v>89.6</v>
      </c>
      <c r="K254" s="26">
        <v>42.39</v>
      </c>
      <c r="L254" s="26">
        <v>18.97</v>
      </c>
      <c r="M254" s="26">
        <v>24.02</v>
      </c>
      <c r="N254" s="26">
        <v>55.85</v>
      </c>
      <c r="O254" s="25"/>
      <c r="P254" s="26">
        <v>65.64</v>
      </c>
    </row>
    <row r="255" spans="1:16" x14ac:dyDescent="0.3">
      <c r="A255" s="24" t="s">
        <v>327</v>
      </c>
      <c r="B255" s="26">
        <v>70.7</v>
      </c>
      <c r="C255" s="26">
        <v>51.53</v>
      </c>
      <c r="D255" s="26">
        <v>62.79</v>
      </c>
      <c r="E255" s="26">
        <v>58.72</v>
      </c>
      <c r="F255" s="26">
        <v>15.08</v>
      </c>
      <c r="G255" s="26">
        <v>27.48</v>
      </c>
      <c r="H255" s="26">
        <v>101.55</v>
      </c>
      <c r="I255" s="26">
        <v>67.430000000000007</v>
      </c>
      <c r="J255" s="26">
        <v>90.04</v>
      </c>
      <c r="K255" s="26">
        <v>41.92</v>
      </c>
      <c r="L255" s="26">
        <v>19.170000000000002</v>
      </c>
      <c r="M255" s="26">
        <v>25.03</v>
      </c>
      <c r="N255" s="26">
        <v>56.67</v>
      </c>
      <c r="O255" s="25"/>
      <c r="P255" s="26">
        <v>65.98</v>
      </c>
    </row>
    <row r="256" spans="1:16" x14ac:dyDescent="0.3">
      <c r="A256" s="24" t="s">
        <v>328</v>
      </c>
      <c r="B256" s="26">
        <v>71.099999999999994</v>
      </c>
      <c r="C256" s="26">
        <v>51.95</v>
      </c>
      <c r="D256" s="26">
        <v>62.96</v>
      </c>
      <c r="E256" s="26">
        <v>58.72</v>
      </c>
      <c r="F256" s="26">
        <v>16.170000000000002</v>
      </c>
      <c r="G256" s="26">
        <v>27.9</v>
      </c>
      <c r="H256" s="26">
        <v>101.8</v>
      </c>
      <c r="I256" s="26">
        <v>68.63</v>
      </c>
      <c r="J256" s="26">
        <v>90.03</v>
      </c>
      <c r="K256" s="26">
        <v>41.53</v>
      </c>
      <c r="L256" s="26">
        <v>19.41</v>
      </c>
      <c r="M256" s="26">
        <v>26.26</v>
      </c>
      <c r="N256" s="26">
        <v>57.49</v>
      </c>
      <c r="O256" s="25"/>
      <c r="P256" s="26">
        <v>66.319999999999993</v>
      </c>
    </row>
    <row r="257" spans="1:16" x14ac:dyDescent="0.3">
      <c r="A257" s="24" t="s">
        <v>329</v>
      </c>
      <c r="B257" s="26">
        <v>71.510000000000005</v>
      </c>
      <c r="C257" s="26">
        <v>52.38</v>
      </c>
      <c r="D257" s="26">
        <v>63.15</v>
      </c>
      <c r="E257" s="26">
        <v>58.56</v>
      </c>
      <c r="F257" s="26">
        <v>17.5</v>
      </c>
      <c r="G257" s="26">
        <v>28.46</v>
      </c>
      <c r="H257" s="26">
        <v>102.12</v>
      </c>
      <c r="I257" s="26">
        <v>69.13</v>
      </c>
      <c r="J257" s="26">
        <v>89.62</v>
      </c>
      <c r="K257" s="26">
        <v>41.19</v>
      </c>
      <c r="L257" s="26">
        <v>19.66</v>
      </c>
      <c r="M257" s="26">
        <v>27.64</v>
      </c>
      <c r="N257" s="26">
        <v>58.31</v>
      </c>
      <c r="O257" s="25"/>
      <c r="P257" s="26">
        <v>66.66</v>
      </c>
    </row>
    <row r="258" spans="1:16" x14ac:dyDescent="0.3">
      <c r="A258" s="24" t="s">
        <v>330</v>
      </c>
      <c r="B258" s="26">
        <v>71.95</v>
      </c>
      <c r="C258" s="26">
        <v>52.82</v>
      </c>
      <c r="D258" s="26">
        <v>63.41</v>
      </c>
      <c r="E258" s="26">
        <v>58.27</v>
      </c>
      <c r="F258" s="26">
        <v>19.13</v>
      </c>
      <c r="G258" s="26">
        <v>29.18</v>
      </c>
      <c r="H258" s="26">
        <v>102.52</v>
      </c>
      <c r="I258" s="26">
        <v>68.95</v>
      </c>
      <c r="J258" s="26">
        <v>89.13</v>
      </c>
      <c r="K258" s="26">
        <v>40.869999999999997</v>
      </c>
      <c r="L258" s="26">
        <v>19.899999999999999</v>
      </c>
      <c r="M258" s="26">
        <v>29.13</v>
      </c>
      <c r="N258" s="26">
        <v>59.16</v>
      </c>
      <c r="O258" s="25"/>
      <c r="P258" s="26">
        <v>67.02</v>
      </c>
    </row>
    <row r="259" spans="1:16" x14ac:dyDescent="0.3">
      <c r="A259" s="24" t="s">
        <v>331</v>
      </c>
      <c r="B259" s="26">
        <v>72.400000000000006</v>
      </c>
      <c r="C259" s="26">
        <v>53.28</v>
      </c>
      <c r="D259" s="26">
        <v>63.76</v>
      </c>
      <c r="E259" s="26">
        <v>57.98</v>
      </c>
      <c r="F259" s="26">
        <v>21.11</v>
      </c>
      <c r="G259" s="26">
        <v>30.05</v>
      </c>
      <c r="H259" s="26">
        <v>103</v>
      </c>
      <c r="I259" s="26">
        <v>68.16</v>
      </c>
      <c r="J259" s="26">
        <v>88.73</v>
      </c>
      <c r="K259" s="26">
        <v>40.54</v>
      </c>
      <c r="L259" s="26">
        <v>20.09</v>
      </c>
      <c r="M259" s="26">
        <v>30.65</v>
      </c>
      <c r="N259" s="26">
        <v>60.05</v>
      </c>
      <c r="O259" s="25"/>
      <c r="P259" s="26">
        <v>67.41</v>
      </c>
    </row>
    <row r="260" spans="1:16" x14ac:dyDescent="0.3">
      <c r="A260" s="24" t="s">
        <v>332</v>
      </c>
      <c r="B260" s="26">
        <v>72.88</v>
      </c>
      <c r="C260" s="26">
        <v>53.76</v>
      </c>
      <c r="D260" s="26">
        <v>64.25</v>
      </c>
      <c r="E260" s="26">
        <v>57.75</v>
      </c>
      <c r="F260" s="26">
        <v>23.42</v>
      </c>
      <c r="G260" s="26">
        <v>31.04</v>
      </c>
      <c r="H260" s="26">
        <v>103.56</v>
      </c>
      <c r="I260" s="26">
        <v>66.94</v>
      </c>
      <c r="J260" s="26">
        <v>88.5</v>
      </c>
      <c r="K260" s="26">
        <v>40.19</v>
      </c>
      <c r="L260" s="26">
        <v>20.25</v>
      </c>
      <c r="M260" s="26">
        <v>32.14</v>
      </c>
      <c r="N260" s="26">
        <v>60.98</v>
      </c>
      <c r="O260" s="25"/>
      <c r="P260" s="26">
        <v>67.849999999999994</v>
      </c>
    </row>
    <row r="261" spans="1:16" x14ac:dyDescent="0.3">
      <c r="A261" s="24" t="s">
        <v>333</v>
      </c>
      <c r="B261" s="26">
        <v>73.400000000000006</v>
      </c>
      <c r="C261" s="26">
        <v>54.24</v>
      </c>
      <c r="D261" s="26">
        <v>64.86</v>
      </c>
      <c r="E261" s="26">
        <v>57.59</v>
      </c>
      <c r="F261" s="26">
        <v>26.02</v>
      </c>
      <c r="G261" s="26">
        <v>32.07</v>
      </c>
      <c r="H261" s="26">
        <v>104.18</v>
      </c>
      <c r="I261" s="26">
        <v>65.53</v>
      </c>
      <c r="J261" s="26">
        <v>88.43</v>
      </c>
      <c r="K261" s="26">
        <v>39.81</v>
      </c>
      <c r="L261" s="26">
        <v>20.440000000000001</v>
      </c>
      <c r="M261" s="26">
        <v>33.58</v>
      </c>
      <c r="N261" s="26">
        <v>61.94</v>
      </c>
      <c r="O261" s="25"/>
      <c r="P261" s="26">
        <v>68.34</v>
      </c>
    </row>
    <row r="262" spans="1:16" x14ac:dyDescent="0.3">
      <c r="A262" s="24" t="s">
        <v>334</v>
      </c>
      <c r="B262" s="26">
        <v>73.98</v>
      </c>
      <c r="C262" s="26">
        <v>54.73</v>
      </c>
      <c r="D262" s="26">
        <v>65.569999999999993</v>
      </c>
      <c r="E262" s="26">
        <v>57.5</v>
      </c>
      <c r="F262" s="26">
        <v>28.8</v>
      </c>
      <c r="G262" s="26">
        <v>33.07</v>
      </c>
      <c r="H262" s="26">
        <v>104.88</v>
      </c>
      <c r="I262" s="26">
        <v>64.260000000000005</v>
      </c>
      <c r="J262" s="26">
        <v>88.49</v>
      </c>
      <c r="K262" s="26">
        <v>39.44</v>
      </c>
      <c r="L262" s="26">
        <v>20.74</v>
      </c>
      <c r="M262" s="26">
        <v>34.979999999999997</v>
      </c>
      <c r="N262" s="26">
        <v>62.88</v>
      </c>
      <c r="O262" s="25"/>
      <c r="P262" s="26">
        <v>68.88</v>
      </c>
    </row>
    <row r="263" spans="1:16" x14ac:dyDescent="0.3">
      <c r="A263" s="24" t="s">
        <v>335</v>
      </c>
      <c r="B263" s="26">
        <v>74.63</v>
      </c>
      <c r="C263" s="26">
        <v>55.22</v>
      </c>
      <c r="D263" s="26">
        <v>66.31</v>
      </c>
      <c r="E263" s="26">
        <v>57.5</v>
      </c>
      <c r="F263" s="26">
        <v>31.67</v>
      </c>
      <c r="G263" s="26">
        <v>33.99</v>
      </c>
      <c r="H263" s="26">
        <v>105.6</v>
      </c>
      <c r="I263" s="26">
        <v>63.36</v>
      </c>
      <c r="J263" s="26">
        <v>88.61</v>
      </c>
      <c r="K263" s="26">
        <v>39.11</v>
      </c>
      <c r="L263" s="26">
        <v>21.22</v>
      </c>
      <c r="M263" s="26">
        <v>36.380000000000003</v>
      </c>
      <c r="N263" s="26">
        <v>63.76</v>
      </c>
      <c r="O263" s="25"/>
      <c r="P263" s="26">
        <v>69.48</v>
      </c>
    </row>
    <row r="264" spans="1:16" x14ac:dyDescent="0.3">
      <c r="A264" s="24" t="s">
        <v>336</v>
      </c>
      <c r="B264" s="26">
        <v>75.45</v>
      </c>
      <c r="C264" s="26">
        <v>56.1</v>
      </c>
      <c r="D264" s="26">
        <v>67.650000000000006</v>
      </c>
      <c r="E264" s="26">
        <v>58.24</v>
      </c>
      <c r="F264" s="26">
        <v>33.26</v>
      </c>
      <c r="G264" s="26">
        <v>34.03</v>
      </c>
      <c r="H264" s="26">
        <v>105.12</v>
      </c>
      <c r="I264" s="26">
        <v>63.86</v>
      </c>
      <c r="J264" s="26">
        <v>88.07</v>
      </c>
      <c r="K264" s="26">
        <v>40.85</v>
      </c>
      <c r="L264" s="26">
        <v>23.55</v>
      </c>
      <c r="M264" s="26">
        <v>35.67</v>
      </c>
      <c r="N264" s="26">
        <v>64.55</v>
      </c>
      <c r="O264" s="25"/>
      <c r="P264" s="26">
        <v>70.040000000000006</v>
      </c>
    </row>
    <row r="265" spans="1:16" x14ac:dyDescent="0.3">
      <c r="A265" s="24" t="s">
        <v>337</v>
      </c>
      <c r="B265" s="26">
        <v>76.36</v>
      </c>
      <c r="C265" s="26">
        <v>56.79</v>
      </c>
      <c r="D265" s="26">
        <v>68.849999999999994</v>
      </c>
      <c r="E265" s="26">
        <v>58.97</v>
      </c>
      <c r="F265" s="26">
        <v>35.380000000000003</v>
      </c>
      <c r="G265" s="26">
        <v>34.15</v>
      </c>
      <c r="H265" s="26">
        <v>104.73</v>
      </c>
      <c r="I265" s="26">
        <v>64.430000000000007</v>
      </c>
      <c r="J265" s="26">
        <v>87.5</v>
      </c>
      <c r="K265" s="26">
        <v>42.54</v>
      </c>
      <c r="L265" s="26">
        <v>25.88</v>
      </c>
      <c r="M265" s="26">
        <v>35.28</v>
      </c>
      <c r="N265" s="26">
        <v>65.319999999999993</v>
      </c>
      <c r="O265" s="25"/>
      <c r="P265" s="26">
        <v>70.63</v>
      </c>
    </row>
    <row r="266" spans="1:16" x14ac:dyDescent="0.3">
      <c r="A266" s="24" t="s">
        <v>338</v>
      </c>
      <c r="B266" s="26">
        <v>77.38</v>
      </c>
      <c r="C266" s="26">
        <v>57.63</v>
      </c>
      <c r="D266" s="26">
        <v>70.010000000000005</v>
      </c>
      <c r="E266" s="26">
        <v>59.41</v>
      </c>
      <c r="F266" s="26">
        <v>37.75</v>
      </c>
      <c r="G266" s="26">
        <v>34.35</v>
      </c>
      <c r="H266" s="26">
        <v>104.42</v>
      </c>
      <c r="I266" s="26">
        <v>65.11</v>
      </c>
      <c r="J266" s="26">
        <v>86.98</v>
      </c>
      <c r="K266" s="26">
        <v>44.26</v>
      </c>
      <c r="L266" s="26">
        <v>28.38</v>
      </c>
      <c r="M266" s="26">
        <v>35.22</v>
      </c>
      <c r="N266" s="26">
        <v>66.13</v>
      </c>
      <c r="O266" s="25"/>
      <c r="P266" s="26">
        <v>71.3</v>
      </c>
    </row>
    <row r="267" spans="1:16" x14ac:dyDescent="0.3">
      <c r="A267" s="24" t="s">
        <v>339</v>
      </c>
      <c r="B267" s="26">
        <v>78.62</v>
      </c>
      <c r="C267" s="26">
        <v>58.63</v>
      </c>
      <c r="D267" s="26">
        <v>71</v>
      </c>
      <c r="E267" s="26">
        <v>59.42</v>
      </c>
      <c r="F267" s="26">
        <v>41.08</v>
      </c>
      <c r="G267" s="26">
        <v>34.83</v>
      </c>
      <c r="H267" s="26">
        <v>104.52</v>
      </c>
      <c r="I267" s="26">
        <v>65.78</v>
      </c>
      <c r="J267" s="26">
        <v>86.41</v>
      </c>
      <c r="K267" s="26">
        <v>46.09</v>
      </c>
      <c r="L267" s="26">
        <v>30.78</v>
      </c>
      <c r="M267" s="26">
        <v>35.799999999999997</v>
      </c>
      <c r="N267" s="26">
        <v>66.819999999999993</v>
      </c>
      <c r="O267" s="25"/>
      <c r="P267" s="26">
        <v>72.13</v>
      </c>
    </row>
    <row r="268" spans="1:16" x14ac:dyDescent="0.3">
      <c r="A268" s="24" t="s">
        <v>340</v>
      </c>
      <c r="B268" s="26">
        <v>79.78</v>
      </c>
      <c r="C268" s="26">
        <v>59.72</v>
      </c>
      <c r="D268" s="26">
        <v>72.260000000000005</v>
      </c>
      <c r="E268" s="26">
        <v>60.63</v>
      </c>
      <c r="F268" s="26">
        <v>43.68</v>
      </c>
      <c r="G268" s="26">
        <v>35.22</v>
      </c>
      <c r="H268" s="26">
        <v>104.23</v>
      </c>
      <c r="I268" s="26">
        <v>66.69</v>
      </c>
      <c r="J268" s="26">
        <v>85.93</v>
      </c>
      <c r="K268" s="26">
        <v>46.7</v>
      </c>
      <c r="L268" s="26">
        <v>33.47</v>
      </c>
      <c r="M268" s="26">
        <v>36.18</v>
      </c>
      <c r="N268" s="26">
        <v>67.45</v>
      </c>
      <c r="O268" s="25"/>
      <c r="P268" s="26">
        <v>72.930000000000007</v>
      </c>
    </row>
    <row r="269" spans="1:16" x14ac:dyDescent="0.3">
      <c r="A269" s="24" t="s">
        <v>341</v>
      </c>
      <c r="B269" s="26">
        <v>80.63</v>
      </c>
      <c r="C269" s="26">
        <v>60.66</v>
      </c>
      <c r="D269" s="26">
        <v>73.37</v>
      </c>
      <c r="E269" s="26">
        <v>61.45</v>
      </c>
      <c r="F269" s="26">
        <v>47.02</v>
      </c>
      <c r="G269" s="26">
        <v>35.54</v>
      </c>
      <c r="H269" s="26">
        <v>103.84</v>
      </c>
      <c r="I269" s="26">
        <v>67.22</v>
      </c>
      <c r="J269" s="26">
        <v>85.24</v>
      </c>
      <c r="K269" s="26">
        <v>47.62</v>
      </c>
      <c r="L269" s="26">
        <v>36.01</v>
      </c>
      <c r="M269" s="26">
        <v>36.49</v>
      </c>
      <c r="N269" s="26">
        <v>67.930000000000007</v>
      </c>
      <c r="O269" s="25"/>
      <c r="P269" s="26">
        <v>73.56</v>
      </c>
    </row>
    <row r="270" spans="1:16" x14ac:dyDescent="0.3">
      <c r="A270" s="24" t="s">
        <v>342</v>
      </c>
      <c r="B270" s="26">
        <v>81.7</v>
      </c>
      <c r="C270" s="26">
        <v>61.65</v>
      </c>
      <c r="D270" s="26">
        <v>74.58</v>
      </c>
      <c r="E270" s="26">
        <v>61.83</v>
      </c>
      <c r="F270" s="26">
        <v>49.6</v>
      </c>
      <c r="G270" s="26">
        <v>35.82</v>
      </c>
      <c r="H270" s="26">
        <v>103.35</v>
      </c>
      <c r="I270" s="26">
        <v>67.5</v>
      </c>
      <c r="J270" s="26">
        <v>84.52</v>
      </c>
      <c r="K270" s="26">
        <v>49</v>
      </c>
      <c r="L270" s="26">
        <v>38.54</v>
      </c>
      <c r="M270" s="26">
        <v>36.76</v>
      </c>
      <c r="N270" s="26">
        <v>68.400000000000006</v>
      </c>
      <c r="O270" s="25"/>
      <c r="P270" s="26">
        <v>74.17</v>
      </c>
    </row>
    <row r="271" spans="1:16" x14ac:dyDescent="0.3">
      <c r="A271" s="24" t="s">
        <v>343</v>
      </c>
      <c r="B271" s="26">
        <v>83.08</v>
      </c>
      <c r="C271" s="26">
        <v>62.6</v>
      </c>
      <c r="D271" s="26">
        <v>75.45</v>
      </c>
      <c r="E271" s="26">
        <v>62.18</v>
      </c>
      <c r="F271" s="26">
        <v>53.77</v>
      </c>
      <c r="G271" s="26">
        <v>36.299999999999997</v>
      </c>
      <c r="H271" s="26">
        <v>103.3</v>
      </c>
      <c r="I271" s="26">
        <v>67.099999999999994</v>
      </c>
      <c r="J271" s="26">
        <v>83.91</v>
      </c>
      <c r="K271" s="26">
        <v>50.97</v>
      </c>
      <c r="L271" s="26">
        <v>40.74</v>
      </c>
      <c r="M271" s="26">
        <v>37.56</v>
      </c>
      <c r="N271" s="26">
        <v>69</v>
      </c>
      <c r="O271" s="25"/>
      <c r="P271" s="26">
        <v>75.040000000000006</v>
      </c>
    </row>
    <row r="272" spans="1:16" x14ac:dyDescent="0.3">
      <c r="A272" s="24" t="s">
        <v>344</v>
      </c>
      <c r="B272" s="26">
        <v>84.13</v>
      </c>
      <c r="C272" s="26">
        <v>63.65</v>
      </c>
      <c r="D272" s="26">
        <v>76.52</v>
      </c>
      <c r="E272" s="26">
        <v>63.18</v>
      </c>
      <c r="F272" s="26">
        <v>57.44</v>
      </c>
      <c r="G272" s="26">
        <v>37.299999999999997</v>
      </c>
      <c r="H272" s="26">
        <v>102.95</v>
      </c>
      <c r="I272" s="26">
        <v>66.290000000000006</v>
      </c>
      <c r="J272" s="26">
        <v>83.58</v>
      </c>
      <c r="K272" s="26">
        <v>51.84</v>
      </c>
      <c r="L272" s="26">
        <v>42.85</v>
      </c>
      <c r="M272" s="26">
        <v>37.299999999999997</v>
      </c>
      <c r="N272" s="26">
        <v>69.709999999999994</v>
      </c>
      <c r="O272" s="25"/>
      <c r="P272" s="26">
        <v>75.790000000000006</v>
      </c>
    </row>
    <row r="273" spans="1:16" x14ac:dyDescent="0.3">
      <c r="A273" s="24" t="s">
        <v>345</v>
      </c>
      <c r="B273" s="26">
        <v>85.02</v>
      </c>
      <c r="C273" s="26">
        <v>64.52</v>
      </c>
      <c r="D273" s="26">
        <v>77.16</v>
      </c>
      <c r="E273" s="26">
        <v>63.91</v>
      </c>
      <c r="F273" s="26">
        <v>60.28</v>
      </c>
      <c r="G273" s="26">
        <v>37.89</v>
      </c>
      <c r="H273" s="26">
        <v>102.46</v>
      </c>
      <c r="I273" s="26">
        <v>64.87</v>
      </c>
      <c r="J273" s="26">
        <v>83.33</v>
      </c>
      <c r="K273" s="26">
        <v>53.02</v>
      </c>
      <c r="L273" s="26">
        <v>44.6</v>
      </c>
      <c r="M273" s="26">
        <v>36.81</v>
      </c>
      <c r="N273" s="26">
        <v>70.400000000000006</v>
      </c>
      <c r="O273" s="25"/>
      <c r="P273" s="26">
        <v>76.36</v>
      </c>
    </row>
    <row r="274" spans="1:16" x14ac:dyDescent="0.3">
      <c r="A274" s="24" t="s">
        <v>346</v>
      </c>
      <c r="B274" s="26">
        <v>86.02</v>
      </c>
      <c r="C274" s="26">
        <v>65.38</v>
      </c>
      <c r="D274" s="26">
        <v>77.87</v>
      </c>
      <c r="E274" s="26">
        <v>64.41</v>
      </c>
      <c r="F274" s="26">
        <v>63.07</v>
      </c>
      <c r="G274" s="26">
        <v>38.79</v>
      </c>
      <c r="H274" s="26">
        <v>102.18</v>
      </c>
      <c r="I274" s="26">
        <v>63.22</v>
      </c>
      <c r="J274" s="26">
        <v>83.08</v>
      </c>
      <c r="K274" s="26">
        <v>54.46</v>
      </c>
      <c r="L274" s="26">
        <v>46.34</v>
      </c>
      <c r="M274" s="26">
        <v>36.31</v>
      </c>
      <c r="N274" s="26">
        <v>71.17</v>
      </c>
      <c r="O274" s="25"/>
      <c r="P274" s="26">
        <v>77</v>
      </c>
    </row>
    <row r="275" spans="1:16" x14ac:dyDescent="0.3">
      <c r="A275" s="24" t="s">
        <v>347</v>
      </c>
      <c r="B275" s="26">
        <v>87.2</v>
      </c>
      <c r="C275" s="26">
        <v>66.239999999999995</v>
      </c>
      <c r="D275" s="26">
        <v>78.510000000000005</v>
      </c>
      <c r="E275" s="26">
        <v>64.7</v>
      </c>
      <c r="F275" s="26">
        <v>66.17</v>
      </c>
      <c r="G275" s="26">
        <v>39.479999999999997</v>
      </c>
      <c r="H275" s="26">
        <v>101.98</v>
      </c>
      <c r="I275" s="26">
        <v>61.48</v>
      </c>
      <c r="J275" s="26">
        <v>82.82</v>
      </c>
      <c r="K275" s="26">
        <v>56.1</v>
      </c>
      <c r="L275" s="26">
        <v>48.11</v>
      </c>
      <c r="M275" s="26">
        <v>36</v>
      </c>
      <c r="N275" s="26">
        <v>72.03</v>
      </c>
      <c r="O275" s="25"/>
      <c r="P275" s="26">
        <v>77.7</v>
      </c>
    </row>
    <row r="276" spans="1:16" x14ac:dyDescent="0.3">
      <c r="A276" s="24" t="s">
        <v>348</v>
      </c>
      <c r="B276" s="26">
        <v>88.18</v>
      </c>
      <c r="C276" s="26">
        <v>66.89</v>
      </c>
      <c r="D276" s="26">
        <v>79.39</v>
      </c>
      <c r="E276" s="26">
        <v>64.989999999999995</v>
      </c>
      <c r="F276" s="26">
        <v>68.66</v>
      </c>
      <c r="G276" s="26">
        <v>40.94</v>
      </c>
      <c r="H276" s="26">
        <v>101.97</v>
      </c>
      <c r="I276" s="26">
        <v>59.76</v>
      </c>
      <c r="J276" s="26">
        <v>82.71</v>
      </c>
      <c r="K276" s="26">
        <v>57.03</v>
      </c>
      <c r="L276" s="26">
        <v>50.15</v>
      </c>
      <c r="M276" s="26">
        <v>35.83</v>
      </c>
      <c r="N276" s="26">
        <v>72.87</v>
      </c>
      <c r="O276" s="25"/>
      <c r="P276" s="26">
        <v>78.34</v>
      </c>
    </row>
    <row r="277" spans="1:16" x14ac:dyDescent="0.3">
      <c r="A277" s="24" t="s">
        <v>349</v>
      </c>
      <c r="B277" s="26">
        <v>88.84</v>
      </c>
      <c r="C277" s="26">
        <v>67.33</v>
      </c>
      <c r="D277" s="26">
        <v>79.849999999999994</v>
      </c>
      <c r="E277" s="26">
        <v>65.650000000000006</v>
      </c>
      <c r="F277" s="26">
        <v>72.59</v>
      </c>
      <c r="G277" s="26">
        <v>44.84</v>
      </c>
      <c r="H277" s="26">
        <v>102.21</v>
      </c>
      <c r="I277" s="26">
        <v>58.21</v>
      </c>
      <c r="J277" s="26">
        <v>82.55</v>
      </c>
      <c r="K277" s="26">
        <v>58.04</v>
      </c>
      <c r="L277" s="26">
        <v>52.04</v>
      </c>
      <c r="M277" s="26">
        <v>36.07</v>
      </c>
      <c r="N277" s="26">
        <v>73.58</v>
      </c>
      <c r="O277" s="25"/>
      <c r="P277" s="26">
        <v>79.02</v>
      </c>
    </row>
    <row r="278" spans="1:16" x14ac:dyDescent="0.3">
      <c r="A278" s="24" t="s">
        <v>350</v>
      </c>
      <c r="B278" s="26">
        <v>89.54</v>
      </c>
      <c r="C278" s="26">
        <v>67.92</v>
      </c>
      <c r="D278" s="26">
        <v>80.38</v>
      </c>
      <c r="E278" s="26">
        <v>65.81</v>
      </c>
      <c r="F278" s="26">
        <v>74.42</v>
      </c>
      <c r="G278" s="26">
        <v>45.76</v>
      </c>
      <c r="H278" s="26">
        <v>102.08</v>
      </c>
      <c r="I278" s="26">
        <v>57.28</v>
      </c>
      <c r="J278" s="26">
        <v>82.41</v>
      </c>
      <c r="K278" s="26">
        <v>59.07</v>
      </c>
      <c r="L278" s="26">
        <v>53.88</v>
      </c>
      <c r="M278" s="26">
        <v>35.74</v>
      </c>
      <c r="N278" s="26">
        <v>74.25</v>
      </c>
      <c r="O278" s="25"/>
      <c r="P278" s="26">
        <v>79.48</v>
      </c>
    </row>
    <row r="279" spans="1:16" x14ac:dyDescent="0.3">
      <c r="A279" s="24" t="s">
        <v>351</v>
      </c>
      <c r="B279" s="26">
        <v>90.5</v>
      </c>
      <c r="C279" s="26">
        <v>68.67</v>
      </c>
      <c r="D279" s="26">
        <v>80.95</v>
      </c>
      <c r="E279" s="26">
        <v>66.150000000000006</v>
      </c>
      <c r="F279" s="26">
        <v>77.989999999999995</v>
      </c>
      <c r="G279" s="26">
        <v>47.15</v>
      </c>
      <c r="H279" s="26">
        <v>102.21</v>
      </c>
      <c r="I279" s="26">
        <v>56.88</v>
      </c>
      <c r="J279" s="26">
        <v>82.27</v>
      </c>
      <c r="K279" s="26">
        <v>60.06</v>
      </c>
      <c r="L279" s="26">
        <v>55.66</v>
      </c>
      <c r="M279" s="26">
        <v>35.85</v>
      </c>
      <c r="N279" s="26">
        <v>74.94</v>
      </c>
      <c r="O279" s="25"/>
      <c r="P279" s="26">
        <v>80.180000000000007</v>
      </c>
    </row>
    <row r="280" spans="1:16" x14ac:dyDescent="0.3">
      <c r="A280" s="24" t="s">
        <v>352</v>
      </c>
      <c r="B280" s="26">
        <v>91.48</v>
      </c>
      <c r="C280" s="26">
        <v>69.33</v>
      </c>
      <c r="D280" s="26">
        <v>81.64</v>
      </c>
      <c r="E280" s="26">
        <v>66.33</v>
      </c>
      <c r="F280" s="26">
        <v>79.239999999999995</v>
      </c>
      <c r="G280" s="26">
        <v>48.67</v>
      </c>
      <c r="H280" s="26">
        <v>102.46</v>
      </c>
      <c r="I280" s="26">
        <v>57.19</v>
      </c>
      <c r="J280" s="26">
        <v>81.900000000000006</v>
      </c>
      <c r="K280" s="26">
        <v>61.02</v>
      </c>
      <c r="L280" s="26">
        <v>57.46</v>
      </c>
      <c r="M280" s="26">
        <v>35.07</v>
      </c>
      <c r="N280" s="26">
        <v>75.52</v>
      </c>
      <c r="O280" s="25"/>
      <c r="P280" s="26">
        <v>80.8</v>
      </c>
    </row>
    <row r="281" spans="1:16" x14ac:dyDescent="0.3">
      <c r="A281" s="24" t="s">
        <v>353</v>
      </c>
      <c r="B281" s="26">
        <v>92.34</v>
      </c>
      <c r="C281" s="26">
        <v>69.959999999999994</v>
      </c>
      <c r="D281" s="26">
        <v>81.900000000000006</v>
      </c>
      <c r="E281" s="26">
        <v>68.2</v>
      </c>
      <c r="F281" s="26">
        <v>79.39</v>
      </c>
      <c r="G281" s="26">
        <v>49.58</v>
      </c>
      <c r="H281" s="26">
        <v>102.41</v>
      </c>
      <c r="I281" s="26">
        <v>58.19</v>
      </c>
      <c r="J281" s="26">
        <v>81.569999999999993</v>
      </c>
      <c r="K281" s="26">
        <v>61.89</v>
      </c>
      <c r="L281" s="26">
        <v>58.96</v>
      </c>
      <c r="M281" s="26">
        <v>34.630000000000003</v>
      </c>
      <c r="N281" s="26">
        <v>75.989999999999995</v>
      </c>
      <c r="O281" s="25"/>
      <c r="P281" s="26">
        <v>81.45</v>
      </c>
    </row>
    <row r="282" spans="1:16" x14ac:dyDescent="0.3">
      <c r="A282" s="24" t="s">
        <v>354</v>
      </c>
      <c r="B282" s="26">
        <v>93.06</v>
      </c>
      <c r="C282" s="26">
        <v>70.67</v>
      </c>
      <c r="D282" s="26">
        <v>82.37</v>
      </c>
      <c r="E282" s="26">
        <v>69.099999999999994</v>
      </c>
      <c r="F282" s="26">
        <v>79.510000000000005</v>
      </c>
      <c r="G282" s="26">
        <v>50.51</v>
      </c>
      <c r="H282" s="26">
        <v>102.34</v>
      </c>
      <c r="I282" s="26">
        <v>59.7</v>
      </c>
      <c r="J282" s="26">
        <v>81.3</v>
      </c>
      <c r="K282" s="26">
        <v>62.65</v>
      </c>
      <c r="L282" s="26">
        <v>60.12</v>
      </c>
      <c r="M282" s="26">
        <v>34.24</v>
      </c>
      <c r="N282" s="26">
        <v>76.44</v>
      </c>
      <c r="O282" s="25"/>
      <c r="P282" s="26">
        <v>81.94</v>
      </c>
    </row>
    <row r="283" spans="1:16" x14ac:dyDescent="0.3">
      <c r="A283" s="24" t="s">
        <v>355</v>
      </c>
      <c r="B283" s="26">
        <v>93.65</v>
      </c>
      <c r="C283" s="26">
        <v>71.13</v>
      </c>
      <c r="D283" s="26">
        <v>82.66</v>
      </c>
      <c r="E283" s="26">
        <v>69.209999999999994</v>
      </c>
      <c r="F283" s="26">
        <v>81.48</v>
      </c>
      <c r="G283" s="26">
        <v>52.3</v>
      </c>
      <c r="H283" s="26">
        <v>102.69</v>
      </c>
      <c r="I283" s="26">
        <v>61.42</v>
      </c>
      <c r="J283" s="26">
        <v>81.06</v>
      </c>
      <c r="K283" s="26">
        <v>63.38</v>
      </c>
      <c r="L283" s="26">
        <v>61.17</v>
      </c>
      <c r="M283" s="26">
        <v>34.229999999999997</v>
      </c>
      <c r="N283" s="26">
        <v>76.98</v>
      </c>
      <c r="O283" s="25"/>
      <c r="P283" s="26">
        <v>82.44</v>
      </c>
    </row>
    <row r="284" spans="1:16" x14ac:dyDescent="0.3">
      <c r="A284" s="24" t="s">
        <v>356</v>
      </c>
      <c r="B284" s="26">
        <v>94.16</v>
      </c>
      <c r="C284" s="26">
        <v>71.58</v>
      </c>
      <c r="D284" s="26">
        <v>83.12</v>
      </c>
      <c r="E284" s="26">
        <v>69.61</v>
      </c>
      <c r="F284" s="26">
        <v>82.91</v>
      </c>
      <c r="G284" s="26">
        <v>54.06</v>
      </c>
      <c r="H284" s="26">
        <v>102.57</v>
      </c>
      <c r="I284" s="26">
        <v>63.14</v>
      </c>
      <c r="J284" s="26">
        <v>80.599999999999994</v>
      </c>
      <c r="K284" s="26">
        <v>64.209999999999994</v>
      </c>
      <c r="L284" s="26">
        <v>61.79</v>
      </c>
      <c r="M284" s="26">
        <v>33.99</v>
      </c>
      <c r="N284" s="26">
        <v>77.59</v>
      </c>
      <c r="O284" s="25"/>
      <c r="P284" s="26">
        <v>82.8</v>
      </c>
    </row>
    <row r="285" spans="1:16" x14ac:dyDescent="0.3">
      <c r="A285" s="24" t="s">
        <v>357</v>
      </c>
      <c r="B285" s="26">
        <v>94.55</v>
      </c>
      <c r="C285" s="26">
        <v>71.89</v>
      </c>
      <c r="D285" s="26">
        <v>83.41</v>
      </c>
      <c r="E285" s="26">
        <v>71.33</v>
      </c>
      <c r="F285" s="26">
        <v>82.78</v>
      </c>
      <c r="G285" s="26">
        <v>55.2</v>
      </c>
      <c r="H285" s="26">
        <v>102.74</v>
      </c>
      <c r="I285" s="26">
        <v>65</v>
      </c>
      <c r="J285" s="26">
        <v>80.150000000000006</v>
      </c>
      <c r="K285" s="26">
        <v>65.040000000000006</v>
      </c>
      <c r="L285" s="26">
        <v>62.49</v>
      </c>
      <c r="M285" s="26">
        <v>33.64</v>
      </c>
      <c r="N285" s="26">
        <v>78.23</v>
      </c>
      <c r="O285" s="25"/>
      <c r="P285" s="26">
        <v>83.24</v>
      </c>
    </row>
    <row r="286" spans="1:16" x14ac:dyDescent="0.3">
      <c r="A286" s="24" t="s">
        <v>358</v>
      </c>
      <c r="B286" s="26">
        <v>95.02</v>
      </c>
      <c r="C286" s="26">
        <v>72.239999999999995</v>
      </c>
      <c r="D286" s="26">
        <v>83.82</v>
      </c>
      <c r="E286" s="26">
        <v>72.2</v>
      </c>
      <c r="F286" s="26">
        <v>83.41</v>
      </c>
      <c r="G286" s="26">
        <v>56.39</v>
      </c>
      <c r="H286" s="26">
        <v>102.7</v>
      </c>
      <c r="I286" s="26">
        <v>67.3</v>
      </c>
      <c r="J286" s="26">
        <v>79.680000000000007</v>
      </c>
      <c r="K286" s="26">
        <v>65.98</v>
      </c>
      <c r="L286" s="26">
        <v>63.22</v>
      </c>
      <c r="M286" s="26">
        <v>34</v>
      </c>
      <c r="N286" s="26">
        <v>78.95</v>
      </c>
      <c r="O286" s="25"/>
      <c r="P286" s="26">
        <v>83.63</v>
      </c>
    </row>
    <row r="287" spans="1:16" x14ac:dyDescent="0.3">
      <c r="A287" s="24" t="s">
        <v>359</v>
      </c>
      <c r="B287" s="26">
        <v>96.06</v>
      </c>
      <c r="C287" s="26">
        <v>72.78</v>
      </c>
      <c r="D287" s="26">
        <v>84.5</v>
      </c>
      <c r="E287" s="26">
        <v>72.7</v>
      </c>
      <c r="F287" s="26">
        <v>85.54</v>
      </c>
      <c r="G287" s="26">
        <v>58.26</v>
      </c>
      <c r="H287" s="26">
        <v>103.11</v>
      </c>
      <c r="I287" s="26">
        <v>69.459999999999994</v>
      </c>
      <c r="J287" s="26">
        <v>79.209999999999994</v>
      </c>
      <c r="K287" s="26">
        <v>67.08</v>
      </c>
      <c r="L287" s="26">
        <v>64.3</v>
      </c>
      <c r="M287" s="26">
        <v>34.47</v>
      </c>
      <c r="N287" s="26">
        <v>79.64</v>
      </c>
      <c r="O287" s="25"/>
      <c r="P287" s="26">
        <v>84.36</v>
      </c>
    </row>
    <row r="288" spans="1:16" x14ac:dyDescent="0.3">
      <c r="A288" s="24" t="s">
        <v>360</v>
      </c>
      <c r="B288" s="26">
        <v>97.1</v>
      </c>
      <c r="C288" s="26">
        <v>73.28</v>
      </c>
      <c r="D288" s="26">
        <v>85.21</v>
      </c>
      <c r="E288" s="26">
        <v>73.09</v>
      </c>
      <c r="F288" s="26">
        <v>85.88</v>
      </c>
      <c r="G288" s="26">
        <v>59.26</v>
      </c>
      <c r="H288" s="26">
        <v>103.23</v>
      </c>
      <c r="I288" s="26">
        <v>71.12</v>
      </c>
      <c r="J288" s="26">
        <v>78.89</v>
      </c>
      <c r="K288" s="26">
        <v>67.87</v>
      </c>
      <c r="L288" s="26">
        <v>65.66</v>
      </c>
      <c r="M288" s="26">
        <v>34.29</v>
      </c>
      <c r="N288" s="26">
        <v>80.34</v>
      </c>
      <c r="O288" s="25"/>
      <c r="P288" s="26">
        <v>84.94</v>
      </c>
    </row>
    <row r="289" spans="1:16" x14ac:dyDescent="0.3">
      <c r="A289" s="24" t="s">
        <v>361</v>
      </c>
      <c r="B289" s="26">
        <v>97.73</v>
      </c>
      <c r="C289" s="26">
        <v>73.58</v>
      </c>
      <c r="D289" s="26">
        <v>85.57</v>
      </c>
      <c r="E289" s="26">
        <v>73.739999999999995</v>
      </c>
      <c r="F289" s="26">
        <v>85.32</v>
      </c>
      <c r="G289" s="26">
        <v>59.83</v>
      </c>
      <c r="H289" s="26">
        <v>103.02</v>
      </c>
      <c r="I289" s="26">
        <v>72.56</v>
      </c>
      <c r="J289" s="26">
        <v>78.58</v>
      </c>
      <c r="K289" s="26">
        <v>68.66</v>
      </c>
      <c r="L289" s="26">
        <v>67.239999999999995</v>
      </c>
      <c r="M289" s="26">
        <v>34.32</v>
      </c>
      <c r="N289" s="26">
        <v>80.92</v>
      </c>
      <c r="O289" s="25"/>
      <c r="P289" s="26">
        <v>85.3</v>
      </c>
    </row>
    <row r="290" spans="1:16" x14ac:dyDescent="0.3">
      <c r="A290" s="24" t="s">
        <v>362</v>
      </c>
      <c r="B290" s="26">
        <v>98.13</v>
      </c>
      <c r="C290" s="26">
        <v>73.81</v>
      </c>
      <c r="D290" s="26">
        <v>85.71</v>
      </c>
      <c r="E290" s="26">
        <v>74.260000000000005</v>
      </c>
      <c r="F290" s="26">
        <v>84.65</v>
      </c>
      <c r="G290" s="26">
        <v>60.26</v>
      </c>
      <c r="H290" s="26">
        <v>103.02</v>
      </c>
      <c r="I290" s="26">
        <v>73.819999999999993</v>
      </c>
      <c r="J290" s="26">
        <v>78.319999999999993</v>
      </c>
      <c r="K290" s="26">
        <v>69.209999999999994</v>
      </c>
      <c r="L290" s="26">
        <v>68.66</v>
      </c>
      <c r="M290" s="26">
        <v>34.270000000000003</v>
      </c>
      <c r="N290" s="26">
        <v>81.48</v>
      </c>
      <c r="O290" s="25"/>
      <c r="P290" s="26">
        <v>85.59</v>
      </c>
    </row>
    <row r="291" spans="1:16" x14ac:dyDescent="0.3">
      <c r="A291" s="24" t="s">
        <v>363</v>
      </c>
      <c r="B291" s="26">
        <v>98.82</v>
      </c>
      <c r="C291" s="26">
        <v>74.06</v>
      </c>
      <c r="D291" s="26">
        <v>85.83</v>
      </c>
      <c r="E291" s="26">
        <v>74.31</v>
      </c>
      <c r="F291" s="26">
        <v>84.98</v>
      </c>
      <c r="G291" s="26">
        <v>60.89</v>
      </c>
      <c r="H291" s="26">
        <v>103.11</v>
      </c>
      <c r="I291" s="26">
        <v>74.83</v>
      </c>
      <c r="J291" s="26">
        <v>78.12</v>
      </c>
      <c r="K291" s="26">
        <v>69.39</v>
      </c>
      <c r="L291" s="26">
        <v>69.709999999999994</v>
      </c>
      <c r="M291" s="26">
        <v>34.549999999999997</v>
      </c>
      <c r="N291" s="26">
        <v>82.02</v>
      </c>
      <c r="O291" s="25"/>
      <c r="P291" s="26">
        <v>85.97</v>
      </c>
    </row>
    <row r="292" spans="1:16" x14ac:dyDescent="0.3">
      <c r="A292" s="24" t="s">
        <v>364</v>
      </c>
      <c r="B292" s="26">
        <v>99.51</v>
      </c>
      <c r="C292" s="26">
        <v>74.42</v>
      </c>
      <c r="D292" s="26">
        <v>86.44</v>
      </c>
      <c r="E292" s="26">
        <v>74.34</v>
      </c>
      <c r="F292" s="26">
        <v>84.38</v>
      </c>
      <c r="G292" s="26">
        <v>62</v>
      </c>
      <c r="H292" s="26">
        <v>102.79</v>
      </c>
      <c r="I292" s="26">
        <v>75.16</v>
      </c>
      <c r="J292" s="26">
        <v>78.06</v>
      </c>
      <c r="K292" s="26">
        <v>69.23</v>
      </c>
      <c r="L292" s="26">
        <v>70.319999999999993</v>
      </c>
      <c r="M292" s="26">
        <v>34.909999999999997</v>
      </c>
      <c r="N292" s="26">
        <v>82.61</v>
      </c>
      <c r="O292" s="25"/>
      <c r="P292" s="26">
        <v>86.24</v>
      </c>
    </row>
    <row r="293" spans="1:16" x14ac:dyDescent="0.3">
      <c r="A293" s="24" t="s">
        <v>365</v>
      </c>
      <c r="B293" s="26">
        <v>99.51</v>
      </c>
      <c r="C293" s="26">
        <v>74.55</v>
      </c>
      <c r="D293" s="26">
        <v>86.36</v>
      </c>
      <c r="E293" s="26">
        <v>75.099999999999994</v>
      </c>
      <c r="F293" s="26">
        <v>84.28</v>
      </c>
      <c r="G293" s="26">
        <v>62.76</v>
      </c>
      <c r="H293" s="26">
        <v>102.62</v>
      </c>
      <c r="I293" s="26">
        <v>75.12</v>
      </c>
      <c r="J293" s="26">
        <v>78</v>
      </c>
      <c r="K293" s="26">
        <v>74.08</v>
      </c>
      <c r="L293" s="26">
        <v>70.69</v>
      </c>
      <c r="M293" s="26">
        <v>35.090000000000003</v>
      </c>
      <c r="N293" s="26">
        <v>83.28</v>
      </c>
      <c r="O293" s="25"/>
      <c r="P293" s="26">
        <v>86.47</v>
      </c>
    </row>
    <row r="294" spans="1:16" x14ac:dyDescent="0.3">
      <c r="A294" s="24" t="s">
        <v>366</v>
      </c>
      <c r="B294" s="26">
        <v>99.59</v>
      </c>
      <c r="C294" s="26">
        <v>74.8</v>
      </c>
      <c r="D294" s="26">
        <v>86.47</v>
      </c>
      <c r="E294" s="26">
        <v>75.319999999999993</v>
      </c>
      <c r="F294" s="26">
        <v>83.64</v>
      </c>
      <c r="G294" s="26">
        <v>63.68</v>
      </c>
      <c r="H294" s="26">
        <v>102.49</v>
      </c>
      <c r="I294" s="26">
        <v>74.98</v>
      </c>
      <c r="J294" s="26">
        <v>78.040000000000006</v>
      </c>
      <c r="K294" s="26">
        <v>76.790000000000006</v>
      </c>
      <c r="L294" s="26">
        <v>70.92</v>
      </c>
      <c r="M294" s="26">
        <v>35.94</v>
      </c>
      <c r="N294" s="26">
        <v>83.96</v>
      </c>
      <c r="O294" s="25"/>
      <c r="P294" s="26">
        <v>86.65</v>
      </c>
    </row>
    <row r="295" spans="1:16" x14ac:dyDescent="0.3">
      <c r="A295" s="24" t="s">
        <v>367</v>
      </c>
      <c r="B295" s="26">
        <v>99.85</v>
      </c>
      <c r="C295" s="26">
        <v>75.2</v>
      </c>
      <c r="D295" s="26">
        <v>86.43</v>
      </c>
      <c r="E295" s="26">
        <v>75.09</v>
      </c>
      <c r="F295" s="26">
        <v>84.12</v>
      </c>
      <c r="G295" s="26">
        <v>64.8</v>
      </c>
      <c r="H295" s="26">
        <v>102.65</v>
      </c>
      <c r="I295" s="26">
        <v>74.91</v>
      </c>
      <c r="J295" s="26">
        <v>78.150000000000006</v>
      </c>
      <c r="K295" s="26">
        <v>77.760000000000005</v>
      </c>
      <c r="L295" s="26">
        <v>71.06</v>
      </c>
      <c r="M295" s="26">
        <v>36.9</v>
      </c>
      <c r="N295" s="26">
        <v>84.66</v>
      </c>
      <c r="O295" s="25"/>
      <c r="P295" s="26">
        <v>86.93</v>
      </c>
    </row>
    <row r="296" spans="1:16" x14ac:dyDescent="0.3">
      <c r="A296" s="24" t="s">
        <v>368</v>
      </c>
      <c r="B296" s="26">
        <v>100.05</v>
      </c>
      <c r="C296" s="26">
        <v>75.41</v>
      </c>
      <c r="D296" s="26">
        <v>86.88</v>
      </c>
      <c r="E296" s="26">
        <v>74.91</v>
      </c>
      <c r="F296" s="26">
        <v>84.19</v>
      </c>
      <c r="G296" s="26">
        <v>65.88</v>
      </c>
      <c r="H296" s="26">
        <v>102.35</v>
      </c>
      <c r="I296" s="26">
        <v>74.760000000000005</v>
      </c>
      <c r="J296" s="26">
        <v>78.59</v>
      </c>
      <c r="K296" s="26">
        <v>78.58</v>
      </c>
      <c r="L296" s="26">
        <v>71.34</v>
      </c>
      <c r="M296" s="26">
        <v>37.840000000000003</v>
      </c>
      <c r="N296" s="26">
        <v>85.32</v>
      </c>
      <c r="O296" s="25"/>
      <c r="P296" s="26">
        <v>87.09</v>
      </c>
    </row>
    <row r="297" spans="1:16" x14ac:dyDescent="0.3">
      <c r="A297" s="24" t="s">
        <v>369</v>
      </c>
      <c r="B297" s="26">
        <v>100.22</v>
      </c>
      <c r="C297" s="26">
        <v>75.58</v>
      </c>
      <c r="D297" s="26">
        <v>87.11</v>
      </c>
      <c r="E297" s="26">
        <v>75.37</v>
      </c>
      <c r="F297" s="26">
        <v>84.6</v>
      </c>
      <c r="G297" s="26">
        <v>67.180000000000007</v>
      </c>
      <c r="H297" s="26">
        <v>102.54</v>
      </c>
      <c r="I297" s="26">
        <v>74.63</v>
      </c>
      <c r="J297" s="26">
        <v>79.010000000000005</v>
      </c>
      <c r="K297" s="26">
        <v>80.27</v>
      </c>
      <c r="L297" s="26">
        <v>71.64</v>
      </c>
      <c r="M297" s="26">
        <v>38.619999999999997</v>
      </c>
      <c r="N297" s="26">
        <v>85.84</v>
      </c>
      <c r="O297" s="25"/>
      <c r="P297" s="26">
        <v>87.42</v>
      </c>
    </row>
    <row r="298" spans="1:16" x14ac:dyDescent="0.3">
      <c r="A298" s="24" t="s">
        <v>370</v>
      </c>
      <c r="B298" s="26">
        <v>100.38</v>
      </c>
      <c r="C298" s="26">
        <v>75.78</v>
      </c>
      <c r="D298" s="26">
        <v>87.38</v>
      </c>
      <c r="E298" s="26">
        <v>75.61</v>
      </c>
      <c r="F298" s="26">
        <v>85.91</v>
      </c>
      <c r="G298" s="26">
        <v>68.819999999999993</v>
      </c>
      <c r="H298" s="26">
        <v>102.74</v>
      </c>
      <c r="I298" s="26">
        <v>74.78</v>
      </c>
      <c r="J298" s="26">
        <v>79.45</v>
      </c>
      <c r="K298" s="26">
        <v>81.819999999999993</v>
      </c>
      <c r="L298" s="26">
        <v>72.02</v>
      </c>
      <c r="M298" s="26">
        <v>39.28</v>
      </c>
      <c r="N298" s="26">
        <v>86.34</v>
      </c>
      <c r="O298" s="25"/>
      <c r="P298" s="26">
        <v>87.78</v>
      </c>
    </row>
    <row r="299" spans="1:16" x14ac:dyDescent="0.3">
      <c r="A299" s="24" t="s">
        <v>371</v>
      </c>
      <c r="B299" s="26">
        <v>100.63</v>
      </c>
      <c r="C299" s="26">
        <v>76.040000000000006</v>
      </c>
      <c r="D299" s="26">
        <v>87.57</v>
      </c>
      <c r="E299" s="26">
        <v>75.790000000000006</v>
      </c>
      <c r="F299" s="26">
        <v>88.19</v>
      </c>
      <c r="G299" s="26">
        <v>71.09</v>
      </c>
      <c r="H299" s="26">
        <v>103.16</v>
      </c>
      <c r="I299" s="26">
        <v>75.87</v>
      </c>
      <c r="J299" s="26">
        <v>79.91</v>
      </c>
      <c r="K299" s="26">
        <v>85.65</v>
      </c>
      <c r="L299" s="26">
        <v>72.430000000000007</v>
      </c>
      <c r="M299" s="26">
        <v>40.6</v>
      </c>
      <c r="N299" s="26">
        <v>86.79</v>
      </c>
      <c r="O299" s="25"/>
      <c r="P299" s="26">
        <v>88.36</v>
      </c>
    </row>
    <row r="300" spans="1:16" x14ac:dyDescent="0.3">
      <c r="A300" s="24" t="s">
        <v>372</v>
      </c>
      <c r="B300" s="26">
        <v>100.73</v>
      </c>
      <c r="C300" s="26">
        <v>76.459999999999994</v>
      </c>
      <c r="D300" s="26">
        <v>88.01</v>
      </c>
      <c r="E300" s="26">
        <v>76.319999999999993</v>
      </c>
      <c r="F300" s="26">
        <v>91.13</v>
      </c>
      <c r="G300" s="26">
        <v>72.88</v>
      </c>
      <c r="H300" s="26">
        <v>103.2</v>
      </c>
      <c r="I300" s="26">
        <v>77.14</v>
      </c>
      <c r="J300" s="26">
        <v>80.290000000000006</v>
      </c>
      <c r="K300" s="26">
        <v>84.81</v>
      </c>
      <c r="L300" s="26">
        <v>72.89</v>
      </c>
      <c r="M300" s="26">
        <v>41.6</v>
      </c>
      <c r="N300" s="26">
        <v>87.21</v>
      </c>
      <c r="O300" s="25"/>
      <c r="P300" s="26">
        <v>88.71</v>
      </c>
    </row>
    <row r="301" spans="1:16" x14ac:dyDescent="0.3">
      <c r="A301" s="24" t="s">
        <v>373</v>
      </c>
      <c r="B301" s="26">
        <v>100.78</v>
      </c>
      <c r="C301" s="26">
        <v>76.91</v>
      </c>
      <c r="D301" s="26">
        <v>88.24</v>
      </c>
      <c r="E301" s="26">
        <v>77.150000000000006</v>
      </c>
      <c r="F301" s="26">
        <v>93.31</v>
      </c>
      <c r="G301" s="26">
        <v>74.41</v>
      </c>
      <c r="H301" s="26">
        <v>103.14</v>
      </c>
      <c r="I301" s="26">
        <v>78.69</v>
      </c>
      <c r="J301" s="26">
        <v>80.599999999999994</v>
      </c>
      <c r="K301" s="26">
        <v>86.77</v>
      </c>
      <c r="L301" s="26">
        <v>73.099999999999994</v>
      </c>
      <c r="M301" s="26">
        <v>42.13</v>
      </c>
      <c r="N301" s="26">
        <v>87.45</v>
      </c>
      <c r="O301" s="25"/>
      <c r="P301" s="26">
        <v>89.07</v>
      </c>
    </row>
    <row r="302" spans="1:16" x14ac:dyDescent="0.3">
      <c r="A302" s="24" t="s">
        <v>374</v>
      </c>
      <c r="B302" s="26">
        <v>100.97</v>
      </c>
      <c r="C302" s="26">
        <v>77.47</v>
      </c>
      <c r="D302" s="26">
        <v>88.71</v>
      </c>
      <c r="E302" s="26">
        <v>78.3</v>
      </c>
      <c r="F302" s="26">
        <v>96.88</v>
      </c>
      <c r="G302" s="26">
        <v>77.11</v>
      </c>
      <c r="H302" s="26">
        <v>103.27</v>
      </c>
      <c r="I302" s="26">
        <v>79.819999999999993</v>
      </c>
      <c r="J302" s="26">
        <v>80.87</v>
      </c>
      <c r="K302" s="26">
        <v>88.78</v>
      </c>
      <c r="L302" s="26">
        <v>73.41</v>
      </c>
      <c r="M302" s="26">
        <v>42.98</v>
      </c>
      <c r="N302" s="26">
        <v>87.69</v>
      </c>
      <c r="O302" s="25"/>
      <c r="P302" s="26">
        <v>89.63</v>
      </c>
    </row>
    <row r="303" spans="1:16" x14ac:dyDescent="0.3">
      <c r="A303" s="24" t="s">
        <v>375</v>
      </c>
      <c r="B303" s="26">
        <v>101.27</v>
      </c>
      <c r="C303" s="26">
        <v>77.91</v>
      </c>
      <c r="D303" s="26">
        <v>89.02</v>
      </c>
      <c r="E303" s="26">
        <v>79.11</v>
      </c>
      <c r="F303" s="26">
        <v>101.6</v>
      </c>
      <c r="G303" s="26">
        <v>79.42</v>
      </c>
      <c r="H303" s="26">
        <v>103.7</v>
      </c>
      <c r="I303" s="26">
        <v>80.92</v>
      </c>
      <c r="J303" s="26">
        <v>81.099999999999994</v>
      </c>
      <c r="K303" s="26">
        <v>91.33</v>
      </c>
      <c r="L303" s="26">
        <v>73.760000000000005</v>
      </c>
      <c r="M303" s="26">
        <v>44.7</v>
      </c>
      <c r="N303" s="26">
        <v>87.94</v>
      </c>
      <c r="O303" s="25"/>
      <c r="P303" s="26">
        <v>90.29</v>
      </c>
    </row>
    <row r="304" spans="1:16" x14ac:dyDescent="0.3">
      <c r="A304" s="24" t="s">
        <v>376</v>
      </c>
      <c r="B304" s="26">
        <v>101.42</v>
      </c>
      <c r="C304" s="26">
        <v>78.36</v>
      </c>
      <c r="D304" s="26">
        <v>89.36</v>
      </c>
      <c r="E304" s="26">
        <v>79.650000000000006</v>
      </c>
      <c r="F304" s="26">
        <v>105.77</v>
      </c>
      <c r="G304" s="26">
        <v>81.53</v>
      </c>
      <c r="H304" s="26">
        <v>104.01</v>
      </c>
      <c r="I304" s="26">
        <v>81.8</v>
      </c>
      <c r="J304" s="26">
        <v>81.42</v>
      </c>
      <c r="K304" s="26">
        <v>92.21</v>
      </c>
      <c r="L304" s="26">
        <v>74.3</v>
      </c>
      <c r="M304" s="26">
        <v>46.15</v>
      </c>
      <c r="N304" s="26">
        <v>88.23</v>
      </c>
      <c r="O304" s="25"/>
      <c r="P304" s="26">
        <v>90.81</v>
      </c>
    </row>
    <row r="305" spans="1:16" x14ac:dyDescent="0.3">
      <c r="A305" s="24" t="s">
        <v>377</v>
      </c>
      <c r="B305" s="26">
        <v>101.49</v>
      </c>
      <c r="C305" s="26">
        <v>78.709999999999994</v>
      </c>
      <c r="D305" s="26">
        <v>89.43</v>
      </c>
      <c r="E305" s="26">
        <v>80.959999999999994</v>
      </c>
      <c r="F305" s="26">
        <v>107.93</v>
      </c>
      <c r="G305" s="26">
        <v>83.06</v>
      </c>
      <c r="H305" s="26">
        <v>104.25</v>
      </c>
      <c r="I305" s="26">
        <v>82.66</v>
      </c>
      <c r="J305" s="26">
        <v>81.73</v>
      </c>
      <c r="K305" s="26">
        <v>93.2</v>
      </c>
      <c r="L305" s="26">
        <v>74.72</v>
      </c>
      <c r="M305" s="26">
        <v>46.9</v>
      </c>
      <c r="N305" s="26">
        <v>88.44</v>
      </c>
      <c r="O305" s="25"/>
      <c r="P305" s="26">
        <v>91.25</v>
      </c>
    </row>
    <row r="306" spans="1:16" x14ac:dyDescent="0.3">
      <c r="A306" s="24" t="s">
        <v>378</v>
      </c>
      <c r="B306" s="26">
        <v>101.7</v>
      </c>
      <c r="C306" s="26">
        <v>79.27</v>
      </c>
      <c r="D306" s="26">
        <v>89.91</v>
      </c>
      <c r="E306" s="26">
        <v>81.64</v>
      </c>
      <c r="F306" s="26">
        <v>110.95</v>
      </c>
      <c r="G306" s="26">
        <v>84.77</v>
      </c>
      <c r="H306" s="26">
        <v>104.7</v>
      </c>
      <c r="I306" s="26">
        <v>83.61</v>
      </c>
      <c r="J306" s="26">
        <v>82.07</v>
      </c>
      <c r="K306" s="26">
        <v>94.19</v>
      </c>
      <c r="L306" s="26">
        <v>75.08</v>
      </c>
      <c r="M306" s="26">
        <v>47.25</v>
      </c>
      <c r="N306" s="26">
        <v>88.57</v>
      </c>
      <c r="O306" s="25"/>
      <c r="P306" s="26">
        <v>91.76</v>
      </c>
    </row>
    <row r="307" spans="1:16" x14ac:dyDescent="0.3">
      <c r="A307" s="24" t="s">
        <v>379</v>
      </c>
      <c r="B307" s="26">
        <v>102.04</v>
      </c>
      <c r="C307" s="26">
        <v>79.650000000000006</v>
      </c>
      <c r="D307" s="26">
        <v>90.45</v>
      </c>
      <c r="E307" s="26">
        <v>81.790000000000006</v>
      </c>
      <c r="F307" s="26">
        <v>115.04</v>
      </c>
      <c r="G307" s="26">
        <v>87.21</v>
      </c>
      <c r="H307" s="26">
        <v>105.76</v>
      </c>
      <c r="I307" s="26">
        <v>84.5</v>
      </c>
      <c r="J307" s="26">
        <v>82.48</v>
      </c>
      <c r="K307" s="26">
        <v>97.72</v>
      </c>
      <c r="L307" s="26">
        <v>75.400000000000006</v>
      </c>
      <c r="M307" s="26">
        <v>48.81</v>
      </c>
      <c r="N307" s="26">
        <v>88.76</v>
      </c>
      <c r="O307" s="25"/>
      <c r="P307" s="26">
        <v>92.53</v>
      </c>
    </row>
    <row r="308" spans="1:16" x14ac:dyDescent="0.3">
      <c r="A308" s="24" t="s">
        <v>380</v>
      </c>
      <c r="B308" s="26">
        <v>102.16</v>
      </c>
      <c r="C308" s="26">
        <v>79.959999999999994</v>
      </c>
      <c r="D308" s="26">
        <v>90.9</v>
      </c>
      <c r="E308" s="26">
        <v>81.42</v>
      </c>
      <c r="F308" s="26">
        <v>117.41</v>
      </c>
      <c r="G308" s="26">
        <v>88.49</v>
      </c>
      <c r="H308" s="26">
        <v>106.12</v>
      </c>
      <c r="I308" s="26">
        <v>85.15</v>
      </c>
      <c r="J308" s="26">
        <v>82.97</v>
      </c>
      <c r="K308" s="26">
        <v>101.22</v>
      </c>
      <c r="L308" s="26">
        <v>75.8</v>
      </c>
      <c r="M308" s="26">
        <v>50.05</v>
      </c>
      <c r="N308" s="26">
        <v>88.92</v>
      </c>
      <c r="O308" s="25"/>
      <c r="P308" s="26">
        <v>92.94</v>
      </c>
    </row>
    <row r="309" spans="1:16" x14ac:dyDescent="0.3">
      <c r="A309" s="24" t="s">
        <v>381</v>
      </c>
      <c r="B309" s="26">
        <v>102.14</v>
      </c>
      <c r="C309" s="26">
        <v>80.319999999999993</v>
      </c>
      <c r="D309" s="26">
        <v>91.03</v>
      </c>
      <c r="E309" s="26">
        <v>82.09</v>
      </c>
      <c r="F309" s="26">
        <v>118.03</v>
      </c>
      <c r="G309" s="26">
        <v>89.49</v>
      </c>
      <c r="H309" s="26">
        <v>106.44</v>
      </c>
      <c r="I309" s="26">
        <v>85.77</v>
      </c>
      <c r="J309" s="26">
        <v>83.48</v>
      </c>
      <c r="K309" s="26">
        <v>103.31</v>
      </c>
      <c r="L309" s="26">
        <v>76.16</v>
      </c>
      <c r="M309" s="26">
        <v>50.32</v>
      </c>
      <c r="N309" s="26">
        <v>88.93</v>
      </c>
      <c r="O309" s="25"/>
      <c r="P309" s="26">
        <v>93.26</v>
      </c>
    </row>
    <row r="310" spans="1:16" x14ac:dyDescent="0.3">
      <c r="A310" s="24" t="s">
        <v>382</v>
      </c>
      <c r="B310" s="26">
        <v>102.08</v>
      </c>
      <c r="C310" s="26">
        <v>80.709999999999994</v>
      </c>
      <c r="D310" s="26">
        <v>91.47</v>
      </c>
      <c r="E310" s="26">
        <v>82.29</v>
      </c>
      <c r="F310" s="26">
        <v>118.57</v>
      </c>
      <c r="G310" s="26">
        <v>90.61</v>
      </c>
      <c r="H310" s="26">
        <v>106.68</v>
      </c>
      <c r="I310" s="26">
        <v>86.3</v>
      </c>
      <c r="J310" s="26">
        <v>84</v>
      </c>
      <c r="K310" s="26">
        <v>103.62</v>
      </c>
      <c r="L310" s="26">
        <v>76.69</v>
      </c>
      <c r="M310" s="26">
        <v>50.66</v>
      </c>
      <c r="N310" s="26">
        <v>89</v>
      </c>
      <c r="O310" s="25"/>
      <c r="P310" s="26">
        <v>93.48</v>
      </c>
    </row>
    <row r="311" spans="1:16" x14ac:dyDescent="0.3">
      <c r="A311" s="24" t="s">
        <v>383</v>
      </c>
      <c r="B311" s="26">
        <v>101.98</v>
      </c>
      <c r="C311" s="26">
        <v>80.83</v>
      </c>
      <c r="D311" s="26">
        <v>91.61</v>
      </c>
      <c r="E311" s="26">
        <v>82.51</v>
      </c>
      <c r="F311" s="26">
        <v>118.98</v>
      </c>
      <c r="G311" s="26">
        <v>91.54</v>
      </c>
      <c r="H311" s="26">
        <v>106.89</v>
      </c>
      <c r="I311" s="26">
        <v>87.24</v>
      </c>
      <c r="J311" s="26">
        <v>84.49</v>
      </c>
      <c r="K311" s="26">
        <v>104.52</v>
      </c>
      <c r="L311" s="26">
        <v>77.19</v>
      </c>
      <c r="M311" s="26">
        <v>51.34</v>
      </c>
      <c r="N311" s="26">
        <v>89.06</v>
      </c>
      <c r="O311" s="25"/>
      <c r="P311" s="26">
        <v>93.64</v>
      </c>
    </row>
    <row r="312" spans="1:16" x14ac:dyDescent="0.3">
      <c r="A312" s="24" t="s">
        <v>384</v>
      </c>
      <c r="B312" s="26">
        <v>101.57</v>
      </c>
      <c r="C312" s="26">
        <v>80.91</v>
      </c>
      <c r="D312" s="26">
        <v>91.53</v>
      </c>
      <c r="E312" s="26">
        <v>82.07</v>
      </c>
      <c r="F312" s="26">
        <v>117.2</v>
      </c>
      <c r="G312" s="26">
        <v>92.12</v>
      </c>
      <c r="H312" s="26">
        <v>106.64</v>
      </c>
      <c r="I312" s="26">
        <v>88.49</v>
      </c>
      <c r="J312" s="26">
        <v>84.69</v>
      </c>
      <c r="K312" s="26">
        <v>105.67</v>
      </c>
      <c r="L312" s="26">
        <v>77.84</v>
      </c>
      <c r="M312" s="26">
        <v>51.51</v>
      </c>
      <c r="N312" s="26">
        <v>89.15</v>
      </c>
      <c r="O312" s="25"/>
      <c r="P312" s="26">
        <v>93.5</v>
      </c>
    </row>
    <row r="313" spans="1:16" x14ac:dyDescent="0.3">
      <c r="A313" s="24" t="s">
        <v>385</v>
      </c>
      <c r="B313" s="26">
        <v>101.06</v>
      </c>
      <c r="C313" s="26">
        <v>80.94</v>
      </c>
      <c r="D313" s="26">
        <v>91.17</v>
      </c>
      <c r="E313" s="26">
        <v>82.58</v>
      </c>
      <c r="F313" s="26">
        <v>113.45</v>
      </c>
      <c r="G313" s="26">
        <v>91.84</v>
      </c>
      <c r="H313" s="26">
        <v>105.72</v>
      </c>
      <c r="I313" s="26">
        <v>88.71</v>
      </c>
      <c r="J313" s="26">
        <v>84.84</v>
      </c>
      <c r="K313" s="26">
        <v>107.4</v>
      </c>
      <c r="L313" s="26">
        <v>78.430000000000007</v>
      </c>
      <c r="M313" s="26">
        <v>50.92</v>
      </c>
      <c r="N313" s="26">
        <v>89.12</v>
      </c>
      <c r="O313" s="25"/>
      <c r="P313" s="26">
        <v>93.23</v>
      </c>
    </row>
    <row r="314" spans="1:16" x14ac:dyDescent="0.3">
      <c r="A314" s="24" t="s">
        <v>386</v>
      </c>
      <c r="B314" s="26">
        <v>100.49</v>
      </c>
      <c r="C314" s="26">
        <v>81.23</v>
      </c>
      <c r="D314" s="26">
        <v>91.03</v>
      </c>
      <c r="E314" s="26">
        <v>82.56</v>
      </c>
      <c r="F314" s="26">
        <v>110.94</v>
      </c>
      <c r="G314" s="26">
        <v>91.84</v>
      </c>
      <c r="H314" s="26">
        <v>104.77</v>
      </c>
      <c r="I314" s="26">
        <v>88.12</v>
      </c>
      <c r="J314" s="26">
        <v>85</v>
      </c>
      <c r="K314" s="26">
        <v>108.35</v>
      </c>
      <c r="L314" s="26">
        <v>79.010000000000005</v>
      </c>
      <c r="M314" s="26">
        <v>50.75</v>
      </c>
      <c r="N314" s="26">
        <v>88.79</v>
      </c>
      <c r="O314" s="25"/>
      <c r="P314" s="26">
        <v>92.94</v>
      </c>
    </row>
    <row r="315" spans="1:16" x14ac:dyDescent="0.3">
      <c r="A315" s="24" t="s">
        <v>387</v>
      </c>
      <c r="B315" s="26">
        <v>99.96</v>
      </c>
      <c r="C315" s="26">
        <v>81.260000000000005</v>
      </c>
      <c r="D315" s="26">
        <v>90.61</v>
      </c>
      <c r="E315" s="26">
        <v>82.33</v>
      </c>
      <c r="F315" s="26">
        <v>109.82</v>
      </c>
      <c r="G315" s="26">
        <v>92.23</v>
      </c>
      <c r="H315" s="26">
        <v>104.12</v>
      </c>
      <c r="I315" s="26">
        <v>88.19</v>
      </c>
      <c r="J315" s="26">
        <v>85.22</v>
      </c>
      <c r="K315" s="26">
        <v>109.53</v>
      </c>
      <c r="L315" s="26">
        <v>79.569999999999993</v>
      </c>
      <c r="M315" s="26">
        <v>51.34</v>
      </c>
      <c r="N315" s="26">
        <v>88.48</v>
      </c>
      <c r="O315" s="25"/>
      <c r="P315" s="26">
        <v>92.7</v>
      </c>
    </row>
    <row r="316" spans="1:16" x14ac:dyDescent="0.3">
      <c r="A316" s="24" t="s">
        <v>388</v>
      </c>
      <c r="B316" s="26">
        <v>99.45</v>
      </c>
      <c r="C316" s="26">
        <v>81.209999999999994</v>
      </c>
      <c r="D316" s="26">
        <v>90.25</v>
      </c>
      <c r="E316" s="26">
        <v>82.25</v>
      </c>
      <c r="F316" s="26">
        <v>109.67</v>
      </c>
      <c r="G316" s="26">
        <v>93.21</v>
      </c>
      <c r="H316" s="26">
        <v>103.3</v>
      </c>
      <c r="I316" s="26">
        <v>87.79</v>
      </c>
      <c r="J316" s="26">
        <v>85.54</v>
      </c>
      <c r="K316" s="26">
        <v>111.23</v>
      </c>
      <c r="L316" s="26">
        <v>80.13</v>
      </c>
      <c r="M316" s="26">
        <v>52.02</v>
      </c>
      <c r="N316" s="26">
        <v>88.3</v>
      </c>
      <c r="O316" s="25"/>
      <c r="P316" s="26">
        <v>92.49</v>
      </c>
    </row>
    <row r="317" spans="1:16" x14ac:dyDescent="0.3">
      <c r="A317" s="24" t="s">
        <v>389</v>
      </c>
      <c r="B317" s="26">
        <v>98.85</v>
      </c>
      <c r="C317" s="26">
        <v>81.14</v>
      </c>
      <c r="D317" s="26">
        <v>90.04</v>
      </c>
      <c r="E317" s="26">
        <v>82.27</v>
      </c>
      <c r="F317" s="26">
        <v>107.76</v>
      </c>
      <c r="G317" s="26">
        <v>93.63</v>
      </c>
      <c r="H317" s="26">
        <v>102.23</v>
      </c>
      <c r="I317" s="26">
        <v>86.62</v>
      </c>
      <c r="J317" s="26">
        <v>85.9</v>
      </c>
      <c r="K317" s="26">
        <v>111.83</v>
      </c>
      <c r="L317" s="26">
        <v>80.62</v>
      </c>
      <c r="M317" s="26">
        <v>52.14</v>
      </c>
      <c r="N317" s="26">
        <v>88.01</v>
      </c>
      <c r="O317" s="25"/>
      <c r="P317" s="26">
        <v>92.11</v>
      </c>
    </row>
    <row r="318" spans="1:16" x14ac:dyDescent="0.3">
      <c r="A318" s="24" t="s">
        <v>390</v>
      </c>
      <c r="B318" s="26">
        <v>98.5</v>
      </c>
      <c r="C318" s="26">
        <v>81.16</v>
      </c>
      <c r="D318" s="26">
        <v>90.26</v>
      </c>
      <c r="E318" s="26">
        <v>82.73</v>
      </c>
      <c r="F318" s="26">
        <v>106.11</v>
      </c>
      <c r="G318" s="26">
        <v>93.94</v>
      </c>
      <c r="H318" s="26">
        <v>101.47</v>
      </c>
      <c r="I318" s="26">
        <v>85.27</v>
      </c>
      <c r="J318" s="26">
        <v>86.34</v>
      </c>
      <c r="K318" s="26">
        <v>113.12</v>
      </c>
      <c r="L318" s="26">
        <v>81.08</v>
      </c>
      <c r="M318" s="26">
        <v>52.98</v>
      </c>
      <c r="N318" s="26">
        <v>87.79</v>
      </c>
      <c r="O318" s="25"/>
      <c r="P318" s="26">
        <v>91.96</v>
      </c>
    </row>
    <row r="319" spans="1:16" x14ac:dyDescent="0.3">
      <c r="A319" s="24" t="s">
        <v>391</v>
      </c>
      <c r="B319" s="26">
        <v>98.18</v>
      </c>
      <c r="C319" s="26">
        <v>81.17</v>
      </c>
      <c r="D319" s="26">
        <v>90.26</v>
      </c>
      <c r="E319" s="26">
        <v>84.54</v>
      </c>
      <c r="F319" s="26">
        <v>105.65</v>
      </c>
      <c r="G319" s="26">
        <v>94.92</v>
      </c>
      <c r="H319" s="26">
        <v>100.99</v>
      </c>
      <c r="I319" s="26">
        <v>84.98</v>
      </c>
      <c r="J319" s="26">
        <v>86.84</v>
      </c>
      <c r="K319" s="26">
        <v>114.74</v>
      </c>
      <c r="L319" s="26">
        <v>81.510000000000005</v>
      </c>
      <c r="M319" s="26">
        <v>53.67</v>
      </c>
      <c r="N319" s="26">
        <v>87.76</v>
      </c>
      <c r="O319" s="25"/>
      <c r="P319" s="26">
        <v>92.01</v>
      </c>
    </row>
    <row r="320" spans="1:16" x14ac:dyDescent="0.3">
      <c r="A320" s="24" t="s">
        <v>392</v>
      </c>
      <c r="B320" s="26">
        <v>97.91</v>
      </c>
      <c r="C320" s="26">
        <v>81.31</v>
      </c>
      <c r="D320" s="26">
        <v>90.74</v>
      </c>
      <c r="E320" s="26">
        <v>83.63</v>
      </c>
      <c r="F320" s="26">
        <v>104.08</v>
      </c>
      <c r="G320" s="26">
        <v>95.4</v>
      </c>
      <c r="H320" s="26">
        <v>100.3</v>
      </c>
      <c r="I320" s="26">
        <v>85.18</v>
      </c>
      <c r="J320" s="26">
        <v>87.03</v>
      </c>
      <c r="K320" s="26">
        <v>114.92</v>
      </c>
      <c r="L320" s="26">
        <v>81.91</v>
      </c>
      <c r="M320" s="26">
        <v>55.03</v>
      </c>
      <c r="N320" s="26">
        <v>87.89</v>
      </c>
      <c r="O320" s="25"/>
      <c r="P320" s="26">
        <v>91.8</v>
      </c>
    </row>
    <row r="321" spans="1:16" x14ac:dyDescent="0.3">
      <c r="A321" s="24" t="s">
        <v>393</v>
      </c>
      <c r="B321" s="26">
        <v>97.66</v>
      </c>
      <c r="C321" s="26">
        <v>81.48</v>
      </c>
      <c r="D321" s="26">
        <v>91.05</v>
      </c>
      <c r="E321" s="26">
        <v>82.96</v>
      </c>
      <c r="F321" s="26">
        <v>103.17</v>
      </c>
      <c r="G321" s="26">
        <v>95.56</v>
      </c>
      <c r="H321" s="26">
        <v>99.67</v>
      </c>
      <c r="I321" s="26">
        <v>85.34</v>
      </c>
      <c r="J321" s="26">
        <v>87.29</v>
      </c>
      <c r="K321" s="26">
        <v>113.78</v>
      </c>
      <c r="L321" s="26">
        <v>82.37</v>
      </c>
      <c r="M321" s="26">
        <v>55.54</v>
      </c>
      <c r="N321" s="26">
        <v>88.02</v>
      </c>
      <c r="O321" s="25"/>
      <c r="P321" s="26">
        <v>91.59</v>
      </c>
    </row>
    <row r="322" spans="1:16" x14ac:dyDescent="0.3">
      <c r="A322" s="24" t="s">
        <v>394</v>
      </c>
      <c r="B322" s="26">
        <v>97.51</v>
      </c>
      <c r="C322" s="26">
        <v>81.760000000000005</v>
      </c>
      <c r="D322" s="26">
        <v>91.72</v>
      </c>
      <c r="E322" s="26">
        <v>82.08</v>
      </c>
      <c r="F322" s="26">
        <v>103.42</v>
      </c>
      <c r="G322" s="26">
        <v>96.03</v>
      </c>
      <c r="H322" s="26">
        <v>99.33</v>
      </c>
      <c r="I322" s="26">
        <v>84.75</v>
      </c>
      <c r="J322" s="26">
        <v>87.54</v>
      </c>
      <c r="K322" s="26">
        <v>113.34</v>
      </c>
      <c r="L322" s="26">
        <v>82.83</v>
      </c>
      <c r="M322" s="26">
        <v>56.93</v>
      </c>
      <c r="N322" s="26">
        <v>88.39</v>
      </c>
      <c r="O322" s="25"/>
      <c r="P322" s="26">
        <v>91.54</v>
      </c>
    </row>
    <row r="323" spans="1:16" x14ac:dyDescent="0.3">
      <c r="A323" s="24" t="s">
        <v>395</v>
      </c>
      <c r="B323" s="26">
        <v>97.4</v>
      </c>
      <c r="C323" s="26">
        <v>82.11</v>
      </c>
      <c r="D323" s="26">
        <v>92.2</v>
      </c>
      <c r="E323" s="26">
        <v>81.83</v>
      </c>
      <c r="F323" s="26">
        <v>104.86</v>
      </c>
      <c r="G323" s="26">
        <v>96.94</v>
      </c>
      <c r="H323" s="26">
        <v>99.36</v>
      </c>
      <c r="I323" s="26">
        <v>85.11</v>
      </c>
      <c r="J323" s="26">
        <v>87.68</v>
      </c>
      <c r="K323" s="26">
        <v>114.03</v>
      </c>
      <c r="L323" s="26">
        <v>83.27</v>
      </c>
      <c r="M323" s="26">
        <v>58.86</v>
      </c>
      <c r="N323" s="26">
        <v>88.41</v>
      </c>
      <c r="O323" s="25"/>
      <c r="P323" s="26">
        <v>91.71</v>
      </c>
    </row>
    <row r="324" spans="1:16" x14ac:dyDescent="0.3">
      <c r="A324" s="24" t="s">
        <v>396</v>
      </c>
      <c r="B324" s="26">
        <v>97.13</v>
      </c>
      <c r="C324" s="26">
        <v>82.45</v>
      </c>
      <c r="D324" s="26">
        <v>92.36</v>
      </c>
      <c r="E324" s="26">
        <v>81.73</v>
      </c>
      <c r="F324" s="26">
        <v>105.33</v>
      </c>
      <c r="G324" s="26">
        <v>97.85</v>
      </c>
      <c r="H324" s="26">
        <v>99.06</v>
      </c>
      <c r="I324" s="26">
        <v>85.32</v>
      </c>
      <c r="J324" s="26">
        <v>88</v>
      </c>
      <c r="K324" s="26">
        <v>113.74</v>
      </c>
      <c r="L324" s="26">
        <v>83.74</v>
      </c>
      <c r="M324" s="26">
        <v>60.35</v>
      </c>
      <c r="N324" s="26">
        <v>88.41</v>
      </c>
      <c r="O324" s="25"/>
      <c r="P324" s="26">
        <v>91.72</v>
      </c>
    </row>
    <row r="325" spans="1:16" x14ac:dyDescent="0.3">
      <c r="A325" s="24" t="s">
        <v>397</v>
      </c>
      <c r="B325" s="26">
        <v>96.92</v>
      </c>
      <c r="C325" s="26">
        <v>82.78</v>
      </c>
      <c r="D325" s="26">
        <v>92.74</v>
      </c>
      <c r="E325" s="26">
        <v>80.77</v>
      </c>
      <c r="F325" s="26">
        <v>103.69</v>
      </c>
      <c r="G325" s="26">
        <v>98.35</v>
      </c>
      <c r="H325" s="26">
        <v>98.61</v>
      </c>
      <c r="I325" s="26">
        <v>85.28</v>
      </c>
      <c r="J325" s="26">
        <v>88.16</v>
      </c>
      <c r="K325" s="26">
        <v>112.55</v>
      </c>
      <c r="L325" s="26">
        <v>84.21</v>
      </c>
      <c r="M325" s="26">
        <v>61.82</v>
      </c>
      <c r="N325" s="26">
        <v>88.3</v>
      </c>
      <c r="O325" s="25"/>
      <c r="P325" s="26">
        <v>91.55</v>
      </c>
    </row>
    <row r="326" spans="1:16" x14ac:dyDescent="0.3">
      <c r="A326" s="24" t="s">
        <v>398</v>
      </c>
      <c r="B326" s="26">
        <v>96.75</v>
      </c>
      <c r="C326" s="26">
        <v>83.28</v>
      </c>
      <c r="D326" s="26">
        <v>93.41</v>
      </c>
      <c r="E326" s="26">
        <v>79.66</v>
      </c>
      <c r="F326" s="26">
        <v>103.47</v>
      </c>
      <c r="G326" s="26">
        <v>98.7</v>
      </c>
      <c r="H326" s="26">
        <v>98.41</v>
      </c>
      <c r="I326" s="26">
        <v>85.21</v>
      </c>
      <c r="J326" s="26">
        <v>88.27</v>
      </c>
      <c r="K326" s="26">
        <v>111.4</v>
      </c>
      <c r="L326" s="26">
        <v>84.74</v>
      </c>
      <c r="M326" s="26">
        <v>63.9</v>
      </c>
      <c r="N326" s="26">
        <v>88.18</v>
      </c>
      <c r="O326" s="25"/>
      <c r="P326" s="26">
        <v>91.5</v>
      </c>
    </row>
    <row r="327" spans="1:16" x14ac:dyDescent="0.3">
      <c r="A327" s="24" t="s">
        <v>399</v>
      </c>
      <c r="B327" s="26">
        <v>96.79</v>
      </c>
      <c r="C327" s="26">
        <v>84.06</v>
      </c>
      <c r="D327" s="26">
        <v>94.34</v>
      </c>
      <c r="E327" s="26">
        <v>79.540000000000006</v>
      </c>
      <c r="F327" s="26">
        <v>104.45</v>
      </c>
      <c r="G327" s="26">
        <v>99.22</v>
      </c>
      <c r="H327" s="26">
        <v>98.68</v>
      </c>
      <c r="I327" s="26">
        <v>85.4</v>
      </c>
      <c r="J327" s="26">
        <v>88.33</v>
      </c>
      <c r="K327" s="26">
        <v>111.91</v>
      </c>
      <c r="L327" s="26">
        <v>85.35</v>
      </c>
      <c r="M327" s="26">
        <v>66.349999999999994</v>
      </c>
      <c r="N327" s="26">
        <v>88.12</v>
      </c>
      <c r="O327" s="25"/>
      <c r="P327" s="26">
        <v>91.83</v>
      </c>
    </row>
    <row r="328" spans="1:16" x14ac:dyDescent="0.3">
      <c r="A328" s="24" t="s">
        <v>400</v>
      </c>
      <c r="B328" s="26">
        <v>96.55</v>
      </c>
      <c r="C328" s="26">
        <v>84.63</v>
      </c>
      <c r="D328" s="26">
        <v>94.56</v>
      </c>
      <c r="E328" s="26">
        <v>78.34</v>
      </c>
      <c r="F328" s="26">
        <v>105.27</v>
      </c>
      <c r="G328" s="26">
        <v>100.43</v>
      </c>
      <c r="H328" s="26">
        <v>98.3</v>
      </c>
      <c r="I328" s="26">
        <v>85.85</v>
      </c>
      <c r="J328" s="26">
        <v>88.45</v>
      </c>
      <c r="K328" s="26">
        <v>111.42</v>
      </c>
      <c r="L328" s="26">
        <v>86.11</v>
      </c>
      <c r="M328" s="26">
        <v>69.290000000000006</v>
      </c>
      <c r="N328" s="26">
        <v>88.14</v>
      </c>
      <c r="O328" s="25"/>
      <c r="P328" s="26">
        <v>91.84</v>
      </c>
    </row>
    <row r="329" spans="1:16" x14ac:dyDescent="0.3">
      <c r="A329" s="24" t="s">
        <v>401</v>
      </c>
      <c r="B329" s="26">
        <v>96.46</v>
      </c>
      <c r="C329" s="26">
        <v>85.28</v>
      </c>
      <c r="D329" s="26">
        <v>95.03</v>
      </c>
      <c r="E329" s="26">
        <v>77.680000000000007</v>
      </c>
      <c r="F329" s="26">
        <v>106.09</v>
      </c>
      <c r="G329" s="26">
        <v>101.04</v>
      </c>
      <c r="H329" s="26">
        <v>97.85</v>
      </c>
      <c r="I329" s="26">
        <v>86.42</v>
      </c>
      <c r="J329" s="26">
        <v>88.5</v>
      </c>
      <c r="K329" s="26">
        <v>111.88</v>
      </c>
      <c r="L329" s="26">
        <v>86.82</v>
      </c>
      <c r="M329" s="26">
        <v>71.040000000000006</v>
      </c>
      <c r="N329" s="26">
        <v>88.24</v>
      </c>
      <c r="O329" s="25"/>
      <c r="P329" s="26">
        <v>91.92</v>
      </c>
    </row>
    <row r="330" spans="1:16" x14ac:dyDescent="0.3">
      <c r="A330" s="24" t="s">
        <v>402</v>
      </c>
      <c r="B330" s="26">
        <v>96.36</v>
      </c>
      <c r="C330" s="26">
        <v>86.04</v>
      </c>
      <c r="D330" s="26">
        <v>95.52</v>
      </c>
      <c r="E330" s="26">
        <v>77.38</v>
      </c>
      <c r="F330" s="26">
        <v>107.29</v>
      </c>
      <c r="G330" s="26">
        <v>101.43</v>
      </c>
      <c r="H330" s="26">
        <v>97.7</v>
      </c>
      <c r="I330" s="26">
        <v>86.71</v>
      </c>
      <c r="J330" s="26">
        <v>88.5</v>
      </c>
      <c r="K330" s="26">
        <v>110.75</v>
      </c>
      <c r="L330" s="26">
        <v>87.45</v>
      </c>
      <c r="M330" s="26">
        <v>73.12</v>
      </c>
      <c r="N330" s="26">
        <v>88.39</v>
      </c>
      <c r="O330" s="25"/>
      <c r="P330" s="26">
        <v>92.06</v>
      </c>
    </row>
    <row r="331" spans="1:16" x14ac:dyDescent="0.3">
      <c r="A331" s="24" t="s">
        <v>403</v>
      </c>
      <c r="B331" s="26">
        <v>96.36</v>
      </c>
      <c r="C331" s="26">
        <v>86.91</v>
      </c>
      <c r="D331" s="26">
        <v>95.92</v>
      </c>
      <c r="E331" s="26">
        <v>77.48</v>
      </c>
      <c r="F331" s="26">
        <v>109.83</v>
      </c>
      <c r="G331" s="26">
        <v>102.04</v>
      </c>
      <c r="H331" s="26">
        <v>97.78</v>
      </c>
      <c r="I331" s="26">
        <v>87.98</v>
      </c>
      <c r="J331" s="26">
        <v>88.47</v>
      </c>
      <c r="K331" s="26">
        <v>108.93</v>
      </c>
      <c r="L331" s="26">
        <v>88.02</v>
      </c>
      <c r="M331" s="26">
        <v>76.42</v>
      </c>
      <c r="N331" s="26">
        <v>88.59</v>
      </c>
      <c r="O331" s="25"/>
      <c r="P331" s="26">
        <v>92.38</v>
      </c>
    </row>
    <row r="332" spans="1:16" x14ac:dyDescent="0.3">
      <c r="A332" s="24" t="s">
        <v>404</v>
      </c>
      <c r="B332" s="26">
        <v>96.21</v>
      </c>
      <c r="C332" s="26">
        <v>87.48</v>
      </c>
      <c r="D332" s="26">
        <v>96.05</v>
      </c>
      <c r="E332" s="26">
        <v>77.150000000000006</v>
      </c>
      <c r="F332" s="26">
        <v>110.6</v>
      </c>
      <c r="G332" s="26">
        <v>102.66</v>
      </c>
      <c r="H332" s="26">
        <v>97.57</v>
      </c>
      <c r="I332" s="26">
        <v>89.8</v>
      </c>
      <c r="J332" s="26">
        <v>88.8</v>
      </c>
      <c r="K332" s="26">
        <v>108.39</v>
      </c>
      <c r="L332" s="26">
        <v>88.55</v>
      </c>
      <c r="M332" s="26">
        <v>79.59</v>
      </c>
      <c r="N332" s="26">
        <v>88.91</v>
      </c>
      <c r="O332" s="25"/>
      <c r="P332" s="26">
        <v>92.53</v>
      </c>
    </row>
    <row r="333" spans="1:16" x14ac:dyDescent="0.3">
      <c r="A333" s="24" t="s">
        <v>405</v>
      </c>
      <c r="B333" s="26">
        <v>96.04</v>
      </c>
      <c r="C333" s="26">
        <v>88.27</v>
      </c>
      <c r="D333" s="26">
        <v>96.13</v>
      </c>
      <c r="E333" s="26">
        <v>78.099999999999994</v>
      </c>
      <c r="F333" s="26">
        <v>112.2</v>
      </c>
      <c r="G333" s="26">
        <v>103.5</v>
      </c>
      <c r="H333" s="26">
        <v>97.46</v>
      </c>
      <c r="I333" s="26">
        <v>91.73</v>
      </c>
      <c r="J333" s="26">
        <v>88.99</v>
      </c>
      <c r="K333" s="26">
        <v>108.13</v>
      </c>
      <c r="L333" s="26">
        <v>89.05</v>
      </c>
      <c r="M333" s="26">
        <v>81.59</v>
      </c>
      <c r="N333" s="26">
        <v>89.32</v>
      </c>
      <c r="O333" s="25"/>
      <c r="P333" s="26">
        <v>92.81</v>
      </c>
    </row>
    <row r="334" spans="1:16" x14ac:dyDescent="0.3">
      <c r="A334" s="24" t="s">
        <v>406</v>
      </c>
      <c r="B334" s="26">
        <v>95.96</v>
      </c>
      <c r="C334" s="26">
        <v>88.94</v>
      </c>
      <c r="D334" s="26">
        <v>96.3</v>
      </c>
      <c r="E334" s="26">
        <v>78.78</v>
      </c>
      <c r="F334" s="26">
        <v>112.48</v>
      </c>
      <c r="G334" s="26">
        <v>103.74</v>
      </c>
      <c r="H334" s="26">
        <v>97.56</v>
      </c>
      <c r="I334" s="26">
        <v>93.34</v>
      </c>
      <c r="J334" s="26">
        <v>89.12</v>
      </c>
      <c r="K334" s="26">
        <v>107.03</v>
      </c>
      <c r="L334" s="26">
        <v>89.54</v>
      </c>
      <c r="M334" s="26">
        <v>83.5</v>
      </c>
      <c r="N334" s="26">
        <v>89.75</v>
      </c>
      <c r="O334" s="25"/>
      <c r="P334" s="26">
        <v>93.05</v>
      </c>
    </row>
    <row r="335" spans="1:16" x14ac:dyDescent="0.3">
      <c r="A335" s="24" t="s">
        <v>407</v>
      </c>
      <c r="B335" s="26">
        <v>95.96</v>
      </c>
      <c r="C335" s="26">
        <v>89.98</v>
      </c>
      <c r="D335" s="26">
        <v>96.63</v>
      </c>
      <c r="E335" s="26">
        <v>80.03</v>
      </c>
      <c r="F335" s="26">
        <v>112.58</v>
      </c>
      <c r="G335" s="26">
        <v>104.06</v>
      </c>
      <c r="H335" s="26">
        <v>97.74</v>
      </c>
      <c r="I335" s="26">
        <v>94.88</v>
      </c>
      <c r="J335" s="26">
        <v>89.23</v>
      </c>
      <c r="K335" s="26">
        <v>106.65</v>
      </c>
      <c r="L335" s="26">
        <v>90.02</v>
      </c>
      <c r="M335" s="26">
        <v>88.17</v>
      </c>
      <c r="N335" s="26">
        <v>90.14</v>
      </c>
      <c r="O335" s="25"/>
      <c r="P335" s="26">
        <v>93.54</v>
      </c>
    </row>
    <row r="336" spans="1:16" x14ac:dyDescent="0.3">
      <c r="A336" s="24" t="s">
        <v>408</v>
      </c>
      <c r="B336" s="26">
        <v>96.05</v>
      </c>
      <c r="C336" s="26">
        <v>90.69</v>
      </c>
      <c r="D336" s="26">
        <v>96.7</v>
      </c>
      <c r="E336" s="26">
        <v>81.75</v>
      </c>
      <c r="F336" s="26">
        <v>110.81</v>
      </c>
      <c r="G336" s="26">
        <v>103.39</v>
      </c>
      <c r="H336" s="26">
        <v>97.55</v>
      </c>
      <c r="I336" s="26">
        <v>95.9</v>
      </c>
      <c r="J336" s="26">
        <v>89.69</v>
      </c>
      <c r="K336" s="26">
        <v>106.68</v>
      </c>
      <c r="L336" s="26">
        <v>90.74</v>
      </c>
      <c r="M336" s="26">
        <v>88.32</v>
      </c>
      <c r="N336" s="26">
        <v>90.52</v>
      </c>
      <c r="O336" s="25"/>
      <c r="P336" s="26">
        <v>93.86</v>
      </c>
    </row>
    <row r="337" spans="1:16" x14ac:dyDescent="0.3">
      <c r="A337" s="24" t="s">
        <v>409</v>
      </c>
      <c r="B337" s="26">
        <v>96.27</v>
      </c>
      <c r="C337" s="26">
        <v>91.55</v>
      </c>
      <c r="D337" s="26">
        <v>97.06</v>
      </c>
      <c r="E337" s="26">
        <v>83.03</v>
      </c>
      <c r="F337" s="26">
        <v>109.26</v>
      </c>
      <c r="G337" s="26">
        <v>103.01</v>
      </c>
      <c r="H337" s="26">
        <v>97.32</v>
      </c>
      <c r="I337" s="26">
        <v>96.58</v>
      </c>
      <c r="J337" s="26">
        <v>90.1</v>
      </c>
      <c r="K337" s="26">
        <v>106</v>
      </c>
      <c r="L337" s="26">
        <v>91.47</v>
      </c>
      <c r="M337" s="26">
        <v>89.83</v>
      </c>
      <c r="N337" s="26">
        <v>90.91</v>
      </c>
      <c r="O337" s="25"/>
      <c r="P337" s="26">
        <v>94.23</v>
      </c>
    </row>
    <row r="338" spans="1:16" x14ac:dyDescent="0.3">
      <c r="A338" s="24" t="s">
        <v>410</v>
      </c>
      <c r="B338" s="26">
        <v>96.5</v>
      </c>
      <c r="C338" s="26">
        <v>92.43</v>
      </c>
      <c r="D338" s="26">
        <v>97.5</v>
      </c>
      <c r="E338" s="26">
        <v>83.38</v>
      </c>
      <c r="F338" s="26">
        <v>108.6</v>
      </c>
      <c r="G338" s="26">
        <v>102.82</v>
      </c>
      <c r="H338" s="26">
        <v>97.47</v>
      </c>
      <c r="I338" s="26">
        <v>97.25</v>
      </c>
      <c r="J338" s="26">
        <v>90.49</v>
      </c>
      <c r="K338" s="26">
        <v>105.65</v>
      </c>
      <c r="L338" s="26">
        <v>92.13</v>
      </c>
      <c r="M338" s="26">
        <v>90.62</v>
      </c>
      <c r="N338" s="26">
        <v>91.32</v>
      </c>
      <c r="O338" s="25"/>
      <c r="P338" s="26">
        <v>94.58</v>
      </c>
    </row>
    <row r="339" spans="1:16" x14ac:dyDescent="0.3">
      <c r="A339" s="24" t="s">
        <v>411</v>
      </c>
      <c r="B339" s="26">
        <v>96.94</v>
      </c>
      <c r="C339" s="26">
        <v>93.58</v>
      </c>
      <c r="D339" s="26">
        <v>98.11</v>
      </c>
      <c r="E339" s="26">
        <v>85.04</v>
      </c>
      <c r="F339" s="26">
        <v>109.05</v>
      </c>
      <c r="G339" s="26">
        <v>102.7</v>
      </c>
      <c r="H339" s="26">
        <v>98.09</v>
      </c>
      <c r="I339" s="26">
        <v>98.44</v>
      </c>
      <c r="J339" s="26">
        <v>90.86</v>
      </c>
      <c r="K339" s="26">
        <v>104.17</v>
      </c>
      <c r="L339" s="26">
        <v>92.76</v>
      </c>
      <c r="M339" s="26">
        <v>93.07</v>
      </c>
      <c r="N339" s="26">
        <v>91.81</v>
      </c>
      <c r="O339" s="25"/>
      <c r="P339" s="26">
        <v>95.27</v>
      </c>
    </row>
    <row r="340" spans="1:16" x14ac:dyDescent="0.3">
      <c r="A340" s="24" t="s">
        <v>412</v>
      </c>
      <c r="B340" s="26">
        <v>97.14</v>
      </c>
      <c r="C340" s="26">
        <v>94.44</v>
      </c>
      <c r="D340" s="26">
        <v>98.17</v>
      </c>
      <c r="E340" s="26">
        <v>86.74</v>
      </c>
      <c r="F340" s="26">
        <v>108.37</v>
      </c>
      <c r="G340" s="26">
        <v>102.11</v>
      </c>
      <c r="H340" s="26">
        <v>98.27</v>
      </c>
      <c r="I340" s="26">
        <v>100.39</v>
      </c>
      <c r="J340" s="26">
        <v>91.83</v>
      </c>
      <c r="K340" s="26">
        <v>102.64</v>
      </c>
      <c r="L340" s="26">
        <v>93.41</v>
      </c>
      <c r="M340" s="26">
        <v>94.79</v>
      </c>
      <c r="N340" s="26">
        <v>92.4</v>
      </c>
      <c r="O340" s="25"/>
      <c r="P340" s="26">
        <v>95.75</v>
      </c>
    </row>
    <row r="341" spans="1:16" x14ac:dyDescent="0.3">
      <c r="A341" s="24" t="s">
        <v>413</v>
      </c>
      <c r="B341" s="26">
        <v>97.37</v>
      </c>
      <c r="C341" s="26">
        <v>95.61</v>
      </c>
      <c r="D341" s="26">
        <v>98.44</v>
      </c>
      <c r="E341" s="26">
        <v>89.11</v>
      </c>
      <c r="F341" s="26">
        <v>107.07</v>
      </c>
      <c r="G341" s="26">
        <v>101.45</v>
      </c>
      <c r="H341" s="26">
        <v>98.42</v>
      </c>
      <c r="I341" s="26">
        <v>103.04</v>
      </c>
      <c r="J341" s="26">
        <v>92.76</v>
      </c>
      <c r="K341" s="26">
        <v>102.49</v>
      </c>
      <c r="L341" s="26">
        <v>93.99</v>
      </c>
      <c r="M341" s="26">
        <v>95.33</v>
      </c>
      <c r="N341" s="26">
        <v>93.06</v>
      </c>
      <c r="O341" s="25"/>
      <c r="P341" s="26">
        <v>96.34</v>
      </c>
    </row>
    <row r="342" spans="1:16" x14ac:dyDescent="0.3">
      <c r="A342" s="24" t="s">
        <v>414</v>
      </c>
      <c r="B342" s="26">
        <v>97.63</v>
      </c>
      <c r="C342" s="26">
        <v>96.51</v>
      </c>
      <c r="D342" s="26">
        <v>98.67</v>
      </c>
      <c r="E342" s="26">
        <v>91.45</v>
      </c>
      <c r="F342" s="26">
        <v>105.14</v>
      </c>
      <c r="G342" s="26">
        <v>100.71</v>
      </c>
      <c r="H342" s="26">
        <v>98.74</v>
      </c>
      <c r="I342" s="26">
        <v>105.64</v>
      </c>
      <c r="J342" s="26">
        <v>93.69</v>
      </c>
      <c r="K342" s="26">
        <v>103.49</v>
      </c>
      <c r="L342" s="26">
        <v>94.59</v>
      </c>
      <c r="M342" s="26">
        <v>95.34</v>
      </c>
      <c r="N342" s="26">
        <v>93.77</v>
      </c>
      <c r="O342" s="25"/>
      <c r="P342" s="26">
        <v>96.93</v>
      </c>
    </row>
    <row r="343" spans="1:16" x14ac:dyDescent="0.3">
      <c r="A343" s="24" t="s">
        <v>415</v>
      </c>
      <c r="B343" s="26">
        <v>98.08</v>
      </c>
      <c r="C343" s="26">
        <v>97.18</v>
      </c>
      <c r="D343" s="26">
        <v>99.23</v>
      </c>
      <c r="E343" s="26">
        <v>93.3</v>
      </c>
      <c r="F343" s="26">
        <v>104.02</v>
      </c>
      <c r="G343" s="26">
        <v>100.25</v>
      </c>
      <c r="H343" s="26">
        <v>99.16</v>
      </c>
      <c r="I343" s="26">
        <v>106.75</v>
      </c>
      <c r="J343" s="26">
        <v>94.54</v>
      </c>
      <c r="K343" s="26">
        <v>104.38</v>
      </c>
      <c r="L343" s="26">
        <v>95.21</v>
      </c>
      <c r="M343" s="26">
        <v>96.09</v>
      </c>
      <c r="N343" s="26">
        <v>94.5</v>
      </c>
      <c r="O343" s="25"/>
      <c r="P343" s="26">
        <v>97.56</v>
      </c>
    </row>
    <row r="344" spans="1:16" x14ac:dyDescent="0.3">
      <c r="A344" s="24" t="s">
        <v>416</v>
      </c>
      <c r="B344" s="26">
        <v>98.29</v>
      </c>
      <c r="C344" s="26">
        <v>97.72</v>
      </c>
      <c r="D344" s="26">
        <v>99.24</v>
      </c>
      <c r="E344" s="26">
        <v>94.84</v>
      </c>
      <c r="F344" s="26">
        <v>102.46</v>
      </c>
      <c r="G344" s="26">
        <v>99.89</v>
      </c>
      <c r="H344" s="26">
        <v>99.24</v>
      </c>
      <c r="I344" s="26">
        <v>106.62</v>
      </c>
      <c r="J344" s="26">
        <v>95.59</v>
      </c>
      <c r="K344" s="26">
        <v>104.37</v>
      </c>
      <c r="L344" s="26">
        <v>95.85</v>
      </c>
      <c r="M344" s="26">
        <v>95.6</v>
      </c>
      <c r="N344" s="26">
        <v>95.25</v>
      </c>
      <c r="O344" s="25"/>
      <c r="P344" s="26">
        <v>97.94</v>
      </c>
    </row>
    <row r="345" spans="1:16" x14ac:dyDescent="0.3">
      <c r="A345" s="24" t="s">
        <v>417</v>
      </c>
      <c r="B345" s="26">
        <v>98.49</v>
      </c>
      <c r="C345" s="26">
        <v>98.22</v>
      </c>
      <c r="D345" s="26">
        <v>99.22</v>
      </c>
      <c r="E345" s="26">
        <v>97.26</v>
      </c>
      <c r="F345" s="26">
        <v>100.87</v>
      </c>
      <c r="G345" s="26">
        <v>99.62</v>
      </c>
      <c r="H345" s="26">
        <v>99.33</v>
      </c>
      <c r="I345" s="26">
        <v>105.8</v>
      </c>
      <c r="J345" s="26">
        <v>96.53</v>
      </c>
      <c r="K345" s="26">
        <v>103.01</v>
      </c>
      <c r="L345" s="26">
        <v>96.56</v>
      </c>
      <c r="M345" s="26">
        <v>95.06</v>
      </c>
      <c r="N345" s="26">
        <v>96.03</v>
      </c>
      <c r="O345" s="25"/>
      <c r="P345" s="26">
        <v>98.35</v>
      </c>
    </row>
    <row r="346" spans="1:16" x14ac:dyDescent="0.3">
      <c r="A346" s="24" t="s">
        <v>418</v>
      </c>
      <c r="B346" s="26">
        <v>98.8</v>
      </c>
      <c r="C346" s="26">
        <v>98.59</v>
      </c>
      <c r="D346" s="26">
        <v>99.51</v>
      </c>
      <c r="E346" s="26">
        <v>98.61</v>
      </c>
      <c r="F346" s="26">
        <v>100.18</v>
      </c>
      <c r="G346" s="26">
        <v>99.55</v>
      </c>
      <c r="H346" s="26">
        <v>99.44</v>
      </c>
      <c r="I346" s="26">
        <v>104.78</v>
      </c>
      <c r="J346" s="26">
        <v>97.44</v>
      </c>
      <c r="K346" s="26">
        <v>102.46</v>
      </c>
      <c r="L346" s="26">
        <v>97.37</v>
      </c>
      <c r="M346" s="26">
        <v>95.05</v>
      </c>
      <c r="N346" s="26">
        <v>96.84</v>
      </c>
      <c r="O346" s="25"/>
      <c r="P346" s="26">
        <v>98.73</v>
      </c>
    </row>
    <row r="347" spans="1:16" x14ac:dyDescent="0.3">
      <c r="A347" s="24" t="s">
        <v>419</v>
      </c>
      <c r="B347" s="26">
        <v>99.24</v>
      </c>
      <c r="C347" s="26">
        <v>98.98</v>
      </c>
      <c r="D347" s="26">
        <v>99.75</v>
      </c>
      <c r="E347" s="26">
        <v>100.13</v>
      </c>
      <c r="F347" s="26">
        <v>100.44</v>
      </c>
      <c r="G347" s="26">
        <v>99.65</v>
      </c>
      <c r="H347" s="26">
        <v>99.97</v>
      </c>
      <c r="I347" s="26">
        <v>103.24</v>
      </c>
      <c r="J347" s="26">
        <v>98.32</v>
      </c>
      <c r="K347" s="26">
        <v>102.02</v>
      </c>
      <c r="L347" s="26">
        <v>98.18</v>
      </c>
      <c r="M347" s="26">
        <v>97.16</v>
      </c>
      <c r="N347" s="26">
        <v>97.67</v>
      </c>
      <c r="O347" s="25"/>
      <c r="P347" s="26">
        <v>99.33</v>
      </c>
    </row>
    <row r="348" spans="1:16" x14ac:dyDescent="0.3">
      <c r="A348" s="24" t="s">
        <v>420</v>
      </c>
      <c r="B348" s="26">
        <v>99.48</v>
      </c>
      <c r="C348" s="26">
        <v>99.29</v>
      </c>
      <c r="D348" s="26">
        <v>99.63</v>
      </c>
      <c r="E348" s="26">
        <v>99.6</v>
      </c>
      <c r="F348" s="26">
        <v>100.85</v>
      </c>
      <c r="G348" s="26">
        <v>99.63</v>
      </c>
      <c r="H348" s="26">
        <v>99.87</v>
      </c>
      <c r="I348" s="26">
        <v>101.76</v>
      </c>
      <c r="J348" s="26">
        <v>99.01</v>
      </c>
      <c r="K348" s="26">
        <v>100.86</v>
      </c>
      <c r="L348" s="26">
        <v>98.97</v>
      </c>
      <c r="M348" s="26">
        <v>98.82</v>
      </c>
      <c r="N348" s="26">
        <v>98.52</v>
      </c>
      <c r="O348" s="25"/>
      <c r="P348" s="26">
        <v>99.52</v>
      </c>
    </row>
    <row r="349" spans="1:16" x14ac:dyDescent="0.3">
      <c r="A349" s="24" t="s">
        <v>421</v>
      </c>
      <c r="B349" s="26">
        <v>99.72</v>
      </c>
      <c r="C349" s="26">
        <v>99.73</v>
      </c>
      <c r="D349" s="26">
        <v>99.7</v>
      </c>
      <c r="E349" s="26">
        <v>98.96</v>
      </c>
      <c r="F349" s="26">
        <v>100.01</v>
      </c>
      <c r="G349" s="26">
        <v>99.46</v>
      </c>
      <c r="H349" s="26">
        <v>99.95</v>
      </c>
      <c r="I349" s="26">
        <v>100.48</v>
      </c>
      <c r="J349" s="26">
        <v>99.65</v>
      </c>
      <c r="K349" s="26">
        <v>100.66</v>
      </c>
      <c r="L349" s="26">
        <v>99.65</v>
      </c>
      <c r="M349" s="26">
        <v>100.18</v>
      </c>
      <c r="N349" s="26">
        <v>99.53</v>
      </c>
      <c r="O349" s="25"/>
      <c r="P349" s="26">
        <v>99.73</v>
      </c>
    </row>
    <row r="350" spans="1:16" x14ac:dyDescent="0.3">
      <c r="A350" s="24" t="s">
        <v>422</v>
      </c>
      <c r="B350" s="26">
        <v>100.15</v>
      </c>
      <c r="C350" s="26">
        <v>100.12</v>
      </c>
      <c r="D350" s="26">
        <v>100.09</v>
      </c>
      <c r="E350" s="26">
        <v>99.72</v>
      </c>
      <c r="F350" s="26">
        <v>99.47</v>
      </c>
      <c r="G350" s="26">
        <v>100.15</v>
      </c>
      <c r="H350" s="26">
        <v>99.96</v>
      </c>
      <c r="I350" s="26">
        <v>99.43</v>
      </c>
      <c r="J350" s="26">
        <v>100.33</v>
      </c>
      <c r="K350" s="26">
        <v>99.89</v>
      </c>
      <c r="L350" s="26">
        <v>100.34</v>
      </c>
      <c r="M350" s="26">
        <v>100.3</v>
      </c>
      <c r="N350" s="26">
        <v>100.51</v>
      </c>
      <c r="O350" s="25"/>
      <c r="P350" s="26">
        <v>100.08</v>
      </c>
    </row>
    <row r="351" spans="1:16" x14ac:dyDescent="0.3">
      <c r="A351" s="24" t="s">
        <v>549</v>
      </c>
      <c r="B351" s="26">
        <v>100.65</v>
      </c>
      <c r="C351" s="26">
        <v>100.87</v>
      </c>
      <c r="D351" s="26">
        <v>100.58</v>
      </c>
      <c r="E351" s="26">
        <v>101.74</v>
      </c>
      <c r="F351" s="26">
        <v>99.67</v>
      </c>
      <c r="G351" s="26">
        <v>100.77</v>
      </c>
      <c r="H351" s="26">
        <v>100.21</v>
      </c>
      <c r="I351" s="26">
        <v>98.37</v>
      </c>
      <c r="J351" s="26">
        <v>101.02</v>
      </c>
      <c r="K351" s="26">
        <v>98.6</v>
      </c>
      <c r="L351" s="26">
        <v>101.05</v>
      </c>
      <c r="M351" s="26">
        <v>100.72</v>
      </c>
      <c r="N351" s="26">
        <v>101.46</v>
      </c>
      <c r="P351" s="26">
        <v>100.67</v>
      </c>
    </row>
    <row r="352" spans="1:16" x14ac:dyDescent="0.3">
      <c r="A352" s="24" t="s">
        <v>571</v>
      </c>
      <c r="B352" s="26">
        <v>101.16</v>
      </c>
      <c r="C352" s="26">
        <v>101.56</v>
      </c>
      <c r="D352" s="26">
        <v>100.92</v>
      </c>
      <c r="E352" s="26">
        <v>102.05</v>
      </c>
      <c r="F352" s="26">
        <v>99.78</v>
      </c>
      <c r="G352" s="26">
        <v>101.14</v>
      </c>
      <c r="H352" s="26">
        <v>100.09</v>
      </c>
      <c r="I352" s="26">
        <v>97.37</v>
      </c>
      <c r="J352" s="26">
        <v>101.79</v>
      </c>
      <c r="K352" s="26">
        <v>101.28</v>
      </c>
      <c r="L352" s="26">
        <v>101.84</v>
      </c>
      <c r="M352" s="26">
        <v>100.52</v>
      </c>
      <c r="N352" s="26">
        <v>102.38</v>
      </c>
      <c r="P352" s="26">
        <v>101.13</v>
      </c>
    </row>
    <row r="353" spans="1:16" x14ac:dyDescent="0.3">
      <c r="A353" s="24" t="s">
        <v>579</v>
      </c>
      <c r="B353" s="26">
        <v>101.66</v>
      </c>
      <c r="C353" s="26">
        <v>102.22</v>
      </c>
      <c r="D353" s="26">
        <v>101.39</v>
      </c>
      <c r="E353" s="26">
        <v>102.07</v>
      </c>
      <c r="F353" s="26">
        <v>99.42</v>
      </c>
      <c r="G353" s="26">
        <v>101.65</v>
      </c>
      <c r="H353" s="26">
        <v>100.07</v>
      </c>
      <c r="I353" s="26">
        <v>96.46</v>
      </c>
      <c r="J353" s="26">
        <v>102.49</v>
      </c>
      <c r="K353" s="26">
        <v>101.14</v>
      </c>
      <c r="L353" s="26">
        <v>102.6</v>
      </c>
      <c r="M353" s="26">
        <v>100.02</v>
      </c>
      <c r="N353" s="26">
        <v>103.26</v>
      </c>
      <c r="P353" s="26">
        <v>101.48</v>
      </c>
    </row>
    <row r="354" spans="1:16" x14ac:dyDescent="0.3">
      <c r="A354" s="24" t="s">
        <v>580</v>
      </c>
      <c r="B354" s="26">
        <v>102.17</v>
      </c>
      <c r="C354" s="26">
        <v>102.86</v>
      </c>
      <c r="D354" s="26">
        <v>101.99</v>
      </c>
      <c r="E354" s="26">
        <v>103.34</v>
      </c>
      <c r="F354" s="26">
        <v>99.79</v>
      </c>
      <c r="G354" s="26">
        <v>101.89</v>
      </c>
      <c r="H354" s="26">
        <v>99.95</v>
      </c>
      <c r="I354" s="26">
        <v>95.56</v>
      </c>
      <c r="J354" s="26">
        <v>103.2</v>
      </c>
      <c r="K354" s="26">
        <v>103.99</v>
      </c>
      <c r="L354" s="26">
        <v>103.36</v>
      </c>
      <c r="M354" s="26">
        <v>100.27</v>
      </c>
      <c r="N354" s="26">
        <v>104.15</v>
      </c>
      <c r="P354" s="26">
        <v>102.05</v>
      </c>
    </row>
    <row r="355" spans="1:16" x14ac:dyDescent="0.3">
      <c r="A355" s="24" t="s">
        <v>581</v>
      </c>
      <c r="B355" s="26">
        <v>102.74</v>
      </c>
      <c r="C355" s="26">
        <v>103.52</v>
      </c>
      <c r="D355" s="26">
        <v>102.69</v>
      </c>
      <c r="E355" s="26">
        <v>105.49</v>
      </c>
      <c r="F355" s="26">
        <v>99.5</v>
      </c>
      <c r="G355" s="26">
        <v>102.37</v>
      </c>
      <c r="H355" s="26">
        <v>99.11</v>
      </c>
      <c r="I355" s="26">
        <v>95.09</v>
      </c>
      <c r="J355" s="26">
        <v>103.88</v>
      </c>
      <c r="K355" s="26">
        <v>106.58</v>
      </c>
      <c r="L355" s="26">
        <v>104.58</v>
      </c>
      <c r="M355" s="26">
        <v>100.19</v>
      </c>
      <c r="N355" s="26">
        <v>104.98</v>
      </c>
      <c r="P355" s="26">
        <v>102.58</v>
      </c>
    </row>
    <row r="356" spans="1:16" x14ac:dyDescent="0.3">
      <c r="A356" s="24" t="s">
        <v>583</v>
      </c>
      <c r="B356" s="26">
        <v>103.14</v>
      </c>
      <c r="C356" s="26">
        <v>103.82</v>
      </c>
      <c r="D356" s="26">
        <v>102.97</v>
      </c>
      <c r="E356" s="26">
        <v>105.83</v>
      </c>
      <c r="F356" s="26">
        <v>100.04</v>
      </c>
      <c r="G356" s="26">
        <v>103.1</v>
      </c>
      <c r="H356" s="26">
        <v>98.36</v>
      </c>
      <c r="I356" s="26">
        <v>94.51</v>
      </c>
      <c r="J356" s="26">
        <v>104.7</v>
      </c>
      <c r="K356" s="26">
        <v>104.42</v>
      </c>
      <c r="L356" s="26">
        <v>105.62</v>
      </c>
      <c r="M356" s="26">
        <v>100.97</v>
      </c>
      <c r="N356" s="26">
        <v>105.75</v>
      </c>
      <c r="P356" s="26">
        <v>102.73</v>
      </c>
    </row>
    <row r="357" spans="1:16" x14ac:dyDescent="0.3">
      <c r="A357" s="24" t="s">
        <v>586</v>
      </c>
      <c r="B357" s="26">
        <v>103.16</v>
      </c>
      <c r="C357" s="26">
        <v>103.92</v>
      </c>
      <c r="D357" s="26">
        <v>102.89</v>
      </c>
      <c r="E357" s="26">
        <v>103.7</v>
      </c>
      <c r="F357" s="26">
        <v>98.1</v>
      </c>
      <c r="G357" s="26">
        <v>103.08</v>
      </c>
      <c r="H357" s="26">
        <v>97.13</v>
      </c>
      <c r="I357" s="26">
        <v>93.69</v>
      </c>
      <c r="J357" s="26">
        <v>105.43</v>
      </c>
      <c r="K357" s="26">
        <v>102.38</v>
      </c>
      <c r="L357" s="26">
        <v>105.92</v>
      </c>
      <c r="M357" s="26">
        <v>100.69</v>
      </c>
      <c r="N357" s="26">
        <v>106.49</v>
      </c>
      <c r="P357" s="26">
        <v>102.31</v>
      </c>
    </row>
    <row r="358" spans="1:16" x14ac:dyDescent="0.3">
      <c r="A358" s="24" t="s">
        <v>589</v>
      </c>
      <c r="B358" s="26">
        <v>103.43</v>
      </c>
      <c r="C358" s="26">
        <v>104.24</v>
      </c>
      <c r="D358" s="26">
        <v>103.33</v>
      </c>
      <c r="E358" s="26">
        <v>107.31</v>
      </c>
      <c r="F358" s="26">
        <v>96.11</v>
      </c>
      <c r="G358" s="26">
        <v>103.57</v>
      </c>
      <c r="H358" s="26">
        <v>96.49</v>
      </c>
      <c r="I358" s="26">
        <v>92.73</v>
      </c>
      <c r="J358" s="26">
        <v>106.15</v>
      </c>
      <c r="K358" s="26">
        <v>99.11</v>
      </c>
      <c r="L358" s="26">
        <v>106.07</v>
      </c>
      <c r="M358" s="26">
        <v>100.36</v>
      </c>
      <c r="N358" s="26">
        <v>107.2</v>
      </c>
      <c r="P358" s="26">
        <v>102.54</v>
      </c>
    </row>
  </sheetData>
  <phoneticPr fontId="11" type="noConversion"/>
  <hyperlinks>
    <hyperlink ref="A1" location="Contents!A1" display="Return to contents" xr:uid="{00000000-0004-0000-03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7A98-7E57-4268-88AB-E5D7B5B2D21A}">
  <dimension ref="A1:P358"/>
  <sheetViews>
    <sheetView workbookViewId="0">
      <pane xSplit="1" ySplit="3" topLeftCell="B340" activePane="bottomRight" state="frozen"/>
      <selection pane="topRight" activeCell="B1" sqref="B1"/>
      <selection pane="bottomLeft" activeCell="A4" sqref="A4"/>
      <selection pane="bottomRight" activeCell="L356" sqref="L356"/>
    </sheetView>
  </sheetViews>
  <sheetFormatPr defaultColWidth="9.08984375" defaultRowHeight="13" x14ac:dyDescent="0.3"/>
  <cols>
    <col min="1" max="1" width="16.54296875" style="1" customWidth="1"/>
    <col min="2" max="14" width="11.90625" style="1" customWidth="1"/>
    <col min="15" max="15" width="1.90625" style="1" customWidth="1"/>
    <col min="16" max="16" width="11.90625" style="1" customWidth="1"/>
    <col min="17" max="16384" width="9.08984375" style="1"/>
  </cols>
  <sheetData>
    <row r="1" spans="1:16" x14ac:dyDescent="0.3">
      <c r="A1" s="5" t="s">
        <v>0</v>
      </c>
    </row>
    <row r="2" spans="1:16" ht="65" x14ac:dyDescent="0.3">
      <c r="A2" s="22" t="s">
        <v>585</v>
      </c>
      <c r="B2" s="23" t="s">
        <v>423</v>
      </c>
      <c r="C2" s="23" t="s">
        <v>424</v>
      </c>
      <c r="D2" s="23" t="s">
        <v>425</v>
      </c>
      <c r="E2" s="23" t="s">
        <v>426</v>
      </c>
      <c r="F2" s="23" t="s">
        <v>427</v>
      </c>
      <c r="G2" s="23" t="s">
        <v>428</v>
      </c>
      <c r="H2" s="23" t="s">
        <v>429</v>
      </c>
      <c r="I2" s="23" t="s">
        <v>430</v>
      </c>
      <c r="J2" s="23" t="s">
        <v>431</v>
      </c>
      <c r="K2" s="23" t="s">
        <v>432</v>
      </c>
      <c r="L2" s="23" t="s">
        <v>433</v>
      </c>
      <c r="M2" s="23" t="s">
        <v>434</v>
      </c>
      <c r="N2" s="23" t="s">
        <v>435</v>
      </c>
      <c r="O2" s="23"/>
      <c r="P2" s="23" t="s">
        <v>1</v>
      </c>
    </row>
    <row r="3" spans="1:16" x14ac:dyDescent="0.3">
      <c r="A3" s="3"/>
      <c r="B3" s="1" t="s">
        <v>436</v>
      </c>
      <c r="C3" s="1" t="s">
        <v>437</v>
      </c>
      <c r="D3" s="1" t="s">
        <v>438</v>
      </c>
      <c r="E3" s="1" t="s">
        <v>439</v>
      </c>
      <c r="F3" s="1" t="s">
        <v>440</v>
      </c>
      <c r="G3" s="1" t="s">
        <v>441</v>
      </c>
      <c r="H3" s="1" t="s">
        <v>442</v>
      </c>
      <c r="I3" s="1" t="s">
        <v>443</v>
      </c>
      <c r="J3" s="1" t="s">
        <v>444</v>
      </c>
      <c r="K3" s="1" t="s">
        <v>445</v>
      </c>
      <c r="L3" s="1" t="s">
        <v>446</v>
      </c>
      <c r="M3" s="1" t="s">
        <v>447</v>
      </c>
      <c r="N3" s="1" t="s">
        <v>448</v>
      </c>
    </row>
    <row r="4" spans="1:16" x14ac:dyDescent="0.3">
      <c r="A4" s="24">
        <v>1950</v>
      </c>
      <c r="B4" s="25">
        <f ca="1">GEOMEAN(OFFSET(B$76,$O4,0,4,1))</f>
        <v>20.98480871732529</v>
      </c>
      <c r="C4" s="25">
        <f t="shared" ref="C4:N19" ca="1" si="0">GEOMEAN(OFFSET(C$76,$O4,0,4,1))</f>
        <v>7.2416179040872102</v>
      </c>
      <c r="D4" s="25">
        <f t="shared" ca="1" si="0"/>
        <v>14.407935756880669</v>
      </c>
      <c r="E4" s="25">
        <f t="shared" ca="1" si="0"/>
        <v>16.696445074162177</v>
      </c>
      <c r="F4" s="25">
        <f ca="1">IFERROR(GEOMEAN(OFFSET(F$76,$O4,0,4,1)),0)</f>
        <v>0</v>
      </c>
      <c r="G4" s="25">
        <f t="shared" ca="1" si="0"/>
        <v>0.84210486677732088</v>
      </c>
      <c r="H4" s="25">
        <f t="shared" ca="1" si="0"/>
        <v>33.504002179852399</v>
      </c>
      <c r="I4" s="25">
        <f t="shared" ca="1" si="0"/>
        <v>10.461988266469977</v>
      </c>
      <c r="J4" s="25">
        <f t="shared" ca="1" si="0"/>
        <v>0.3</v>
      </c>
      <c r="K4" s="25">
        <f t="shared" ca="1" si="0"/>
        <v>0.61634644681117812</v>
      </c>
      <c r="L4" s="25">
        <f t="shared" ca="1" si="0"/>
        <v>0.32</v>
      </c>
      <c r="M4" s="25">
        <f ca="1">IFERROR(GEOMEAN(OFFSET(M$76,$O4,0,4,1)),0)</f>
        <v>0</v>
      </c>
      <c r="N4" s="25">
        <f t="shared" ca="1" si="0"/>
        <v>1.1299999999999999</v>
      </c>
      <c r="O4" s="25">
        <f>0</f>
        <v>0</v>
      </c>
      <c r="P4" s="25">
        <f ca="1">GEOMEAN(OFFSET(P$76,$O4,0,4,1))</f>
        <v>15.169192436159825</v>
      </c>
    </row>
    <row r="5" spans="1:16" x14ac:dyDescent="0.3">
      <c r="A5" s="24">
        <v>1951</v>
      </c>
      <c r="B5" s="25">
        <f t="shared" ref="B5:N36" ca="1" si="1">GEOMEAN(OFFSET(B$76,$O5,0,4,1))</f>
        <v>21.257404280507988</v>
      </c>
      <c r="C5" s="25">
        <f t="shared" ca="1" si="0"/>
        <v>7.5721287914052686</v>
      </c>
      <c r="D5" s="25">
        <f t="shared" ca="1" si="0"/>
        <v>15.106868028120335</v>
      </c>
      <c r="E5" s="25">
        <f t="shared" ca="1" si="0"/>
        <v>17.109919560286585</v>
      </c>
      <c r="F5" s="25">
        <f t="shared" ref="F5:F68" ca="1" si="2">IFERROR(GEOMEAN(OFFSET(F$76,$O5,0,4,1)),0)</f>
        <v>0</v>
      </c>
      <c r="G5" s="25">
        <f t="shared" ca="1" si="0"/>
        <v>0.93461214249416158</v>
      </c>
      <c r="H5" s="25">
        <f t="shared" ca="1" si="0"/>
        <v>35.403239201680435</v>
      </c>
      <c r="I5" s="25">
        <f t="shared" ca="1" si="0"/>
        <v>12.999883978419506</v>
      </c>
      <c r="J5" s="25">
        <f t="shared" ca="1" si="0"/>
        <v>0.3</v>
      </c>
      <c r="K5" s="25">
        <f t="shared" ca="1" si="0"/>
        <v>0.88152399365202239</v>
      </c>
      <c r="L5" s="25">
        <f t="shared" ca="1" si="0"/>
        <v>0.32</v>
      </c>
      <c r="M5" s="25">
        <f t="shared" ref="M5:M68" ca="1" si="3">IFERROR(GEOMEAN(OFFSET(M$76,$O5,0,4,1)),0)</f>
        <v>0</v>
      </c>
      <c r="N5" s="25">
        <f t="shared" ca="1" si="0"/>
        <v>1.1299999999999999</v>
      </c>
      <c r="O5" s="25">
        <f>O4+4</f>
        <v>4</v>
      </c>
      <c r="P5" s="25">
        <f t="shared" ref="P5:P68" ca="1" si="4">GEOMEAN(OFFSET(P$76,$O5,0,4,1))</f>
        <v>15.729263722661813</v>
      </c>
    </row>
    <row r="6" spans="1:16" x14ac:dyDescent="0.3">
      <c r="A6" s="24">
        <v>1952</v>
      </c>
      <c r="B6" s="25">
        <f t="shared" ca="1" si="1"/>
        <v>21.512353162105352</v>
      </c>
      <c r="C6" s="25">
        <f t="shared" ca="1" si="0"/>
        <v>7.8544896594422937</v>
      </c>
      <c r="D6" s="25">
        <f t="shared" ca="1" si="0"/>
        <v>15.517071168794097</v>
      </c>
      <c r="E6" s="25">
        <f t="shared" ca="1" si="0"/>
        <v>17.21745594296824</v>
      </c>
      <c r="F6" s="25">
        <f t="shared" ca="1" si="2"/>
        <v>0</v>
      </c>
      <c r="G6" s="25">
        <f t="shared" ca="1" si="0"/>
        <v>1.0468487619889375</v>
      </c>
      <c r="H6" s="25">
        <f t="shared" ca="1" si="0"/>
        <v>37.15015594023312</v>
      </c>
      <c r="I6" s="25">
        <f t="shared" ca="1" si="0"/>
        <v>15.031558614361312</v>
      </c>
      <c r="J6" s="25">
        <f t="shared" ca="1" si="0"/>
        <v>0.3</v>
      </c>
      <c r="K6" s="25">
        <f t="shared" ca="1" si="0"/>
        <v>1.1403284409178058</v>
      </c>
      <c r="L6" s="25">
        <f t="shared" ca="1" si="0"/>
        <v>0.32</v>
      </c>
      <c r="M6" s="25">
        <f t="shared" ca="1" si="3"/>
        <v>0</v>
      </c>
      <c r="N6" s="25">
        <f t="shared" ca="1" si="0"/>
        <v>1.1299999999999999</v>
      </c>
      <c r="O6" s="25">
        <f t="shared" ref="O6:O69" si="5">O5+4</f>
        <v>8</v>
      </c>
      <c r="P6" s="25">
        <f t="shared" ca="1" si="4"/>
        <v>16.209566611915996</v>
      </c>
    </row>
    <row r="7" spans="1:16" x14ac:dyDescent="0.3">
      <c r="A7" s="24">
        <v>1953</v>
      </c>
      <c r="B7" s="25">
        <f t="shared" ca="1" si="1"/>
        <v>21.834768144663027</v>
      </c>
      <c r="C7" s="25">
        <f t="shared" ca="1" si="0"/>
        <v>8.2366311930969029</v>
      </c>
      <c r="D7" s="25">
        <f t="shared" ca="1" si="0"/>
        <v>16.056540061301757</v>
      </c>
      <c r="E7" s="25">
        <f t="shared" ca="1" si="0"/>
        <v>17.469709629170286</v>
      </c>
      <c r="F7" s="25">
        <f t="shared" ca="1" si="2"/>
        <v>0</v>
      </c>
      <c r="G7" s="25">
        <f t="shared" ca="1" si="0"/>
        <v>1.1893904364537278</v>
      </c>
      <c r="H7" s="25">
        <f t="shared" ca="1" si="0"/>
        <v>38.570480693057625</v>
      </c>
      <c r="I7" s="25">
        <f t="shared" ca="1" si="0"/>
        <v>16.624963669307345</v>
      </c>
      <c r="J7" s="25">
        <f t="shared" ca="1" si="0"/>
        <v>0.3</v>
      </c>
      <c r="K7" s="25">
        <f t="shared" ca="1" si="0"/>
        <v>1.4075663551505582</v>
      </c>
      <c r="L7" s="25">
        <f t="shared" ca="1" si="0"/>
        <v>0.32</v>
      </c>
      <c r="M7" s="25">
        <f t="shared" ca="1" si="3"/>
        <v>0</v>
      </c>
      <c r="N7" s="25">
        <f t="shared" ca="1" si="0"/>
        <v>1.1299999999999999</v>
      </c>
      <c r="O7" s="25">
        <f t="shared" si="5"/>
        <v>12</v>
      </c>
      <c r="P7" s="25">
        <f t="shared" ca="1" si="4"/>
        <v>16.65696825714107</v>
      </c>
    </row>
    <row r="8" spans="1:16" x14ac:dyDescent="0.3">
      <c r="A8" s="24">
        <v>1954</v>
      </c>
      <c r="B8" s="25">
        <f t="shared" ca="1" si="1"/>
        <v>22.242115240072696</v>
      </c>
      <c r="C8" s="25">
        <f t="shared" ca="1" si="0"/>
        <v>8.691515636695593</v>
      </c>
      <c r="D8" s="25">
        <f t="shared" ca="1" si="0"/>
        <v>16.656547519052371</v>
      </c>
      <c r="E8" s="25">
        <f t="shared" ca="1" si="0"/>
        <v>17.889442913146969</v>
      </c>
      <c r="F8" s="25">
        <f t="shared" ca="1" si="2"/>
        <v>0</v>
      </c>
      <c r="G8" s="25">
        <f t="shared" ca="1" si="0"/>
        <v>1.3218517170490647</v>
      </c>
      <c r="H8" s="25">
        <f t="shared" ca="1" si="0"/>
        <v>40.1569867492246</v>
      </c>
      <c r="I8" s="25">
        <f t="shared" ca="1" si="0"/>
        <v>17.58421347168569</v>
      </c>
      <c r="J8" s="25">
        <f t="shared" ca="1" si="0"/>
        <v>0.3</v>
      </c>
      <c r="K8" s="25">
        <f t="shared" ca="1" si="0"/>
        <v>1.6908344453795863</v>
      </c>
      <c r="L8" s="25">
        <f t="shared" ca="1" si="0"/>
        <v>0.32</v>
      </c>
      <c r="M8" s="25">
        <f t="shared" ca="1" si="3"/>
        <v>0</v>
      </c>
      <c r="N8" s="25">
        <f t="shared" ca="1" si="0"/>
        <v>1.1299999999999999</v>
      </c>
      <c r="O8" s="25">
        <f t="shared" si="5"/>
        <v>16</v>
      </c>
      <c r="P8" s="25">
        <f t="shared" ca="1" si="4"/>
        <v>17.189181546216815</v>
      </c>
    </row>
    <row r="9" spans="1:16" x14ac:dyDescent="0.3">
      <c r="A9" s="24">
        <v>1955</v>
      </c>
      <c r="B9" s="25">
        <f t="shared" ca="1" si="1"/>
        <v>22.796770702097437</v>
      </c>
      <c r="C9" s="25">
        <f t="shared" ca="1" si="0"/>
        <v>9.1739521833985318</v>
      </c>
      <c r="D9" s="25">
        <f t="shared" ca="1" si="0"/>
        <v>17.534765276041487</v>
      </c>
      <c r="E9" s="25">
        <f t="shared" ca="1" si="0"/>
        <v>18.591058964976973</v>
      </c>
      <c r="F9" s="25">
        <f t="shared" ca="1" si="2"/>
        <v>0</v>
      </c>
      <c r="G9" s="25">
        <f t="shared" ca="1" si="0"/>
        <v>1.5036946471537285</v>
      </c>
      <c r="H9" s="25">
        <f t="shared" ca="1" si="0"/>
        <v>42.016713146002466</v>
      </c>
      <c r="I9" s="25">
        <f t="shared" ca="1" si="0"/>
        <v>17.944904615441413</v>
      </c>
      <c r="J9" s="25">
        <f t="shared" ca="1" si="0"/>
        <v>0.62571200798280657</v>
      </c>
      <c r="K9" s="25">
        <f t="shared" ca="1" si="0"/>
        <v>1.941222749812737</v>
      </c>
      <c r="L9" s="25">
        <f t="shared" ca="1" si="0"/>
        <v>0.32</v>
      </c>
      <c r="M9" s="25">
        <f t="shared" ca="1" si="3"/>
        <v>0</v>
      </c>
      <c r="N9" s="25">
        <f t="shared" ca="1" si="0"/>
        <v>1.1299999999999999</v>
      </c>
      <c r="O9" s="25">
        <f t="shared" si="5"/>
        <v>20</v>
      </c>
      <c r="P9" s="25">
        <f t="shared" ca="1" si="4"/>
        <v>17.876197744306129</v>
      </c>
    </row>
    <row r="10" spans="1:16" x14ac:dyDescent="0.3">
      <c r="A10" s="24">
        <v>1956</v>
      </c>
      <c r="B10" s="25">
        <f t="shared" ca="1" si="1"/>
        <v>23.54636266815201</v>
      </c>
      <c r="C10" s="25">
        <f t="shared" ca="1" si="0"/>
        <v>9.6863587083276332</v>
      </c>
      <c r="D10" s="25">
        <f t="shared" ca="1" si="0"/>
        <v>18.694742900303289</v>
      </c>
      <c r="E10" s="25">
        <f t="shared" ca="1" si="0"/>
        <v>19.376219639490802</v>
      </c>
      <c r="F10" s="25">
        <f t="shared" ca="1" si="2"/>
        <v>0</v>
      </c>
      <c r="G10" s="25">
        <f t="shared" ca="1" si="0"/>
        <v>1.7289443990627142</v>
      </c>
      <c r="H10" s="25">
        <f t="shared" ca="1" si="0"/>
        <v>43.854497488727951</v>
      </c>
      <c r="I10" s="25">
        <f t="shared" ca="1" si="0"/>
        <v>18.376618116861362</v>
      </c>
      <c r="J10" s="25">
        <f t="shared" ca="1" si="0"/>
        <v>1.6652387367624948</v>
      </c>
      <c r="K10" s="25">
        <f t="shared" ca="1" si="0"/>
        <v>2.2012213717030926</v>
      </c>
      <c r="L10" s="25">
        <f t="shared" ca="1" si="0"/>
        <v>0.32</v>
      </c>
      <c r="M10" s="25">
        <f t="shared" ca="1" si="3"/>
        <v>0</v>
      </c>
      <c r="N10" s="25">
        <f t="shared" ca="1" si="0"/>
        <v>1.1299999999999999</v>
      </c>
      <c r="O10" s="25">
        <f t="shared" si="5"/>
        <v>24</v>
      </c>
      <c r="P10" s="25">
        <f t="shared" ca="1" si="4"/>
        <v>18.678524321177168</v>
      </c>
    </row>
    <row r="11" spans="1:16" x14ac:dyDescent="0.3">
      <c r="A11" s="24">
        <v>1957</v>
      </c>
      <c r="B11" s="25">
        <f t="shared" ca="1" si="1"/>
        <v>24.401293925628735</v>
      </c>
      <c r="C11" s="25">
        <f t="shared" ca="1" si="0"/>
        <v>10.263629845094497</v>
      </c>
      <c r="D11" s="25">
        <f t="shared" ca="1" si="0"/>
        <v>19.728175175056823</v>
      </c>
      <c r="E11" s="25">
        <f t="shared" ca="1" si="0"/>
        <v>20.434228736968034</v>
      </c>
      <c r="F11" s="25">
        <f t="shared" ca="1" si="2"/>
        <v>0</v>
      </c>
      <c r="G11" s="25">
        <f t="shared" ca="1" si="0"/>
        <v>1.9415918580178486</v>
      </c>
      <c r="H11" s="25">
        <f t="shared" ca="1" si="0"/>
        <v>45.798991734089306</v>
      </c>
      <c r="I11" s="25">
        <f t="shared" ca="1" si="0"/>
        <v>18.967001163513842</v>
      </c>
      <c r="J11" s="25">
        <f t="shared" ca="1" si="0"/>
        <v>2.5728553428762249</v>
      </c>
      <c r="K11" s="25">
        <f t="shared" ca="1" si="0"/>
        <v>2.4564868918627418</v>
      </c>
      <c r="L11" s="25">
        <f t="shared" ca="1" si="0"/>
        <v>0.32</v>
      </c>
      <c r="M11" s="25">
        <f t="shared" ca="1" si="3"/>
        <v>0</v>
      </c>
      <c r="N11" s="25">
        <f t="shared" ca="1" si="0"/>
        <v>1.1299999999999999</v>
      </c>
      <c r="O11" s="25">
        <f t="shared" si="5"/>
        <v>28</v>
      </c>
      <c r="P11" s="25">
        <f t="shared" ca="1" si="4"/>
        <v>19.563309953688307</v>
      </c>
    </row>
    <row r="12" spans="1:16" x14ac:dyDescent="0.3">
      <c r="A12" s="24">
        <v>1958</v>
      </c>
      <c r="B12" s="25">
        <f t="shared" ca="1" si="1"/>
        <v>25.258866728387435</v>
      </c>
      <c r="C12" s="25">
        <f t="shared" ca="1" si="0"/>
        <v>10.836416726235512</v>
      </c>
      <c r="D12" s="25">
        <f t="shared" ca="1" si="0"/>
        <v>20.712960370362534</v>
      </c>
      <c r="E12" s="25">
        <f t="shared" ca="1" si="0"/>
        <v>21.82904567303002</v>
      </c>
      <c r="F12" s="25">
        <f t="shared" ca="1" si="2"/>
        <v>0</v>
      </c>
      <c r="G12" s="25">
        <f t="shared" ca="1" si="0"/>
        <v>2.1540888622649166</v>
      </c>
      <c r="H12" s="25">
        <f t="shared" ca="1" si="0"/>
        <v>47.754620754803732</v>
      </c>
      <c r="I12" s="25">
        <f t="shared" ca="1" si="0"/>
        <v>19.382276233840923</v>
      </c>
      <c r="J12" s="25">
        <f t="shared" ca="1" si="0"/>
        <v>3.3725850124796448</v>
      </c>
      <c r="K12" s="25">
        <f t="shared" ca="1" si="0"/>
        <v>2.7189977197210689</v>
      </c>
      <c r="L12" s="25">
        <f t="shared" ca="1" si="0"/>
        <v>0.32</v>
      </c>
      <c r="M12" s="25">
        <f t="shared" ca="1" si="3"/>
        <v>0</v>
      </c>
      <c r="N12" s="25">
        <f t="shared" ca="1" si="0"/>
        <v>1.1299999999999999</v>
      </c>
      <c r="O12" s="25">
        <f t="shared" si="5"/>
        <v>32</v>
      </c>
      <c r="P12" s="25">
        <f t="shared" ca="1" si="4"/>
        <v>20.468522106012397</v>
      </c>
    </row>
    <row r="13" spans="1:16" x14ac:dyDescent="0.3">
      <c r="A13" s="24">
        <v>1959</v>
      </c>
      <c r="B13" s="25">
        <f t="shared" ca="1" si="1"/>
        <v>26.146088024652617</v>
      </c>
      <c r="C13" s="25">
        <f t="shared" ca="1" si="0"/>
        <v>11.398925323105159</v>
      </c>
      <c r="D13" s="25">
        <f t="shared" ca="1" si="0"/>
        <v>21.881889477552015</v>
      </c>
      <c r="E13" s="25">
        <f t="shared" ca="1" si="0"/>
        <v>23.191063687748965</v>
      </c>
      <c r="F13" s="25">
        <f t="shared" ca="1" si="2"/>
        <v>0</v>
      </c>
      <c r="G13" s="25">
        <f t="shared" ca="1" si="0"/>
        <v>2.4061164223600855</v>
      </c>
      <c r="H13" s="25">
        <f t="shared" ca="1" si="0"/>
        <v>49.662099661976917</v>
      </c>
      <c r="I13" s="25">
        <f t="shared" ca="1" si="0"/>
        <v>19.761667061264657</v>
      </c>
      <c r="J13" s="25">
        <f t="shared" ca="1" si="0"/>
        <v>4.1884179077302441</v>
      </c>
      <c r="K13" s="25">
        <f t="shared" ca="1" si="0"/>
        <v>2.9741383861953632</v>
      </c>
      <c r="L13" s="25">
        <f t="shared" ca="1" si="0"/>
        <v>0.32</v>
      </c>
      <c r="M13" s="25">
        <f t="shared" ca="1" si="3"/>
        <v>0</v>
      </c>
      <c r="N13" s="25">
        <f t="shared" ca="1" si="0"/>
        <v>1.1299999999999999</v>
      </c>
      <c r="O13" s="25">
        <f t="shared" si="5"/>
        <v>36</v>
      </c>
      <c r="P13" s="25">
        <f t="shared" ca="1" si="4"/>
        <v>21.370857426572663</v>
      </c>
    </row>
    <row r="14" spans="1:16" x14ac:dyDescent="0.3">
      <c r="A14" s="24">
        <v>1960</v>
      </c>
      <c r="B14" s="25">
        <f t="shared" ca="1" si="1"/>
        <v>27.250252937296761</v>
      </c>
      <c r="C14" s="25">
        <f t="shared" ca="1" si="0"/>
        <v>11.934114923081584</v>
      </c>
      <c r="D14" s="25">
        <f t="shared" ca="1" si="0"/>
        <v>23.404923878387322</v>
      </c>
      <c r="E14" s="25">
        <f t="shared" ca="1" si="0"/>
        <v>24.97685235416963</v>
      </c>
      <c r="F14" s="25">
        <f t="shared" ca="1" si="2"/>
        <v>0</v>
      </c>
      <c r="G14" s="25">
        <f t="shared" ca="1" si="0"/>
        <v>2.7085230677115191</v>
      </c>
      <c r="H14" s="25">
        <f t="shared" ca="1" si="0"/>
        <v>51.599311074692153</v>
      </c>
      <c r="I14" s="25">
        <f t="shared" ca="1" si="0"/>
        <v>21.014449770187952</v>
      </c>
      <c r="J14" s="25">
        <f t="shared" ca="1" si="0"/>
        <v>5.0392118379657109</v>
      </c>
      <c r="K14" s="25">
        <f t="shared" ca="1" si="0"/>
        <v>3.2490512073587898</v>
      </c>
      <c r="L14" s="25">
        <f t="shared" ca="1" si="0"/>
        <v>0.32</v>
      </c>
      <c r="M14" s="25">
        <f t="shared" ca="1" si="3"/>
        <v>0</v>
      </c>
      <c r="N14" s="25">
        <f t="shared" ca="1" si="0"/>
        <v>1.1299999999999999</v>
      </c>
      <c r="O14" s="25">
        <f t="shared" si="5"/>
        <v>40</v>
      </c>
      <c r="P14" s="25">
        <f t="shared" ca="1" si="4"/>
        <v>22.387873469197167</v>
      </c>
    </row>
    <row r="15" spans="1:16" x14ac:dyDescent="0.3">
      <c r="A15" s="24">
        <v>1961</v>
      </c>
      <c r="B15" s="25">
        <f t="shared" ca="1" si="1"/>
        <v>28.614653586464669</v>
      </c>
      <c r="C15" s="25">
        <f t="shared" ca="1" si="0"/>
        <v>12.471475229902394</v>
      </c>
      <c r="D15" s="25">
        <f t="shared" ca="1" si="0"/>
        <v>25.363079454690677</v>
      </c>
      <c r="E15" s="25">
        <f t="shared" ca="1" si="0"/>
        <v>26.64240912536717</v>
      </c>
      <c r="F15" s="25">
        <f t="shared" ca="1" si="2"/>
        <v>0</v>
      </c>
      <c r="G15" s="25">
        <f t="shared" ca="1" si="0"/>
        <v>3.0949232075400035</v>
      </c>
      <c r="H15" s="25">
        <f t="shared" ca="1" si="0"/>
        <v>54.012382045773386</v>
      </c>
      <c r="I15" s="25">
        <f t="shared" ca="1" si="0"/>
        <v>22.529943089844437</v>
      </c>
      <c r="J15" s="25">
        <f t="shared" ca="1" si="0"/>
        <v>5.9076957332429281</v>
      </c>
      <c r="K15" s="25">
        <f t="shared" ca="1" si="0"/>
        <v>3.494552867550019</v>
      </c>
      <c r="L15" s="25">
        <f t="shared" ca="1" si="0"/>
        <v>0.32</v>
      </c>
      <c r="M15" s="25">
        <f t="shared" ca="1" si="3"/>
        <v>0</v>
      </c>
      <c r="N15" s="25">
        <f t="shared" ca="1" si="0"/>
        <v>1.1299999999999999</v>
      </c>
      <c r="O15" s="25">
        <f t="shared" si="5"/>
        <v>44</v>
      </c>
      <c r="P15" s="25">
        <f t="shared" ca="1" si="4"/>
        <v>23.567547679473371</v>
      </c>
    </row>
    <row r="16" spans="1:16" x14ac:dyDescent="0.3">
      <c r="A16" s="24">
        <v>1962</v>
      </c>
      <c r="B16" s="25">
        <f t="shared" ca="1" si="1"/>
        <v>30.012811008939394</v>
      </c>
      <c r="C16" s="25">
        <f t="shared" ca="1" si="0"/>
        <v>13.059005828859256</v>
      </c>
      <c r="D16" s="25">
        <f t="shared" ca="1" si="0"/>
        <v>27.461646052002695</v>
      </c>
      <c r="E16" s="25">
        <f t="shared" ca="1" si="0"/>
        <v>27.402276101849463</v>
      </c>
      <c r="F16" s="25">
        <f t="shared" ca="1" si="2"/>
        <v>0</v>
      </c>
      <c r="G16" s="25">
        <f t="shared" ca="1" si="0"/>
        <v>3.5646738782041747</v>
      </c>
      <c r="H16" s="25">
        <f t="shared" ca="1" si="0"/>
        <v>56.45427922084086</v>
      </c>
      <c r="I16" s="25">
        <f t="shared" ca="1" si="0"/>
        <v>23.615669106163399</v>
      </c>
      <c r="J16" s="25">
        <f t="shared" ca="1" si="0"/>
        <v>6.7141712384443748</v>
      </c>
      <c r="K16" s="25">
        <f t="shared" ca="1" si="0"/>
        <v>3.6970246276500522</v>
      </c>
      <c r="L16" s="25">
        <f t="shared" ca="1" si="0"/>
        <v>0.32</v>
      </c>
      <c r="M16" s="25">
        <f t="shared" ca="1" si="3"/>
        <v>0</v>
      </c>
      <c r="N16" s="25">
        <f t="shared" ca="1" si="0"/>
        <v>1.1299999999999999</v>
      </c>
      <c r="O16" s="25">
        <f t="shared" si="5"/>
        <v>48</v>
      </c>
      <c r="P16" s="25">
        <f t="shared" ca="1" si="4"/>
        <v>24.683414393558607</v>
      </c>
    </row>
    <row r="17" spans="1:16" x14ac:dyDescent="0.3">
      <c r="A17" s="24">
        <v>1963</v>
      </c>
      <c r="B17" s="25">
        <f t="shared" ca="1" si="1"/>
        <v>31.195940392328758</v>
      </c>
      <c r="C17" s="25">
        <f t="shared" ca="1" si="0"/>
        <v>13.584268888760299</v>
      </c>
      <c r="D17" s="25">
        <f t="shared" ca="1" si="0"/>
        <v>29.385381099157996</v>
      </c>
      <c r="E17" s="25">
        <f t="shared" ca="1" si="0"/>
        <v>27.958961809407167</v>
      </c>
      <c r="F17" s="25">
        <f t="shared" ca="1" si="2"/>
        <v>0</v>
      </c>
      <c r="G17" s="25">
        <f t="shared" ca="1" si="0"/>
        <v>4.1651440595236</v>
      </c>
      <c r="H17" s="25">
        <f t="shared" ca="1" si="0"/>
        <v>58.544466837511045</v>
      </c>
      <c r="I17" s="25">
        <f t="shared" ca="1" si="0"/>
        <v>24.78257638910101</v>
      </c>
      <c r="J17" s="25">
        <f t="shared" ca="1" si="0"/>
        <v>7.3879933032050102</v>
      </c>
      <c r="K17" s="25">
        <f t="shared" ca="1" si="0"/>
        <v>3.8921439594075435</v>
      </c>
      <c r="L17" s="25">
        <f t="shared" ca="1" si="0"/>
        <v>0.32</v>
      </c>
      <c r="M17" s="25">
        <f t="shared" ca="1" si="3"/>
        <v>0</v>
      </c>
      <c r="N17" s="25">
        <f t="shared" ca="1" si="0"/>
        <v>1.1299999999999999</v>
      </c>
      <c r="O17" s="25">
        <f t="shared" si="5"/>
        <v>52</v>
      </c>
      <c r="P17" s="25">
        <f t="shared" ca="1" si="4"/>
        <v>25.633595532847995</v>
      </c>
    </row>
    <row r="18" spans="1:16" x14ac:dyDescent="0.3">
      <c r="A18" s="24">
        <v>1964</v>
      </c>
      <c r="B18" s="25">
        <f t="shared" ca="1" si="1"/>
        <v>32.435178788413509</v>
      </c>
      <c r="C18" s="25">
        <f t="shared" ca="1" si="0"/>
        <v>14.186118846557431</v>
      </c>
      <c r="D18" s="25">
        <f t="shared" ca="1" si="0"/>
        <v>31.398846264035313</v>
      </c>
      <c r="E18" s="25">
        <f t="shared" ca="1" si="0"/>
        <v>28.95899281737238</v>
      </c>
      <c r="F18" s="25">
        <f t="shared" ca="1" si="2"/>
        <v>0</v>
      </c>
      <c r="G18" s="25">
        <f t="shared" ca="1" si="0"/>
        <v>5.0030489910820624</v>
      </c>
      <c r="H18" s="25">
        <f t="shared" ca="1" si="0"/>
        <v>60.918125530234661</v>
      </c>
      <c r="I18" s="25">
        <f t="shared" ca="1" si="0"/>
        <v>25.955516721897148</v>
      </c>
      <c r="J18" s="25">
        <f t="shared" ca="1" si="0"/>
        <v>7.9783297928887018</v>
      </c>
      <c r="K18" s="25">
        <f t="shared" ca="1" si="0"/>
        <v>4.0672146533487901</v>
      </c>
      <c r="L18" s="25">
        <f t="shared" ca="1" si="0"/>
        <v>0.32</v>
      </c>
      <c r="M18" s="25">
        <f t="shared" ca="1" si="3"/>
        <v>0</v>
      </c>
      <c r="N18" s="25">
        <f t="shared" ca="1" si="0"/>
        <v>1.1299999999999999</v>
      </c>
      <c r="O18" s="25">
        <f t="shared" si="5"/>
        <v>56</v>
      </c>
      <c r="P18" s="25">
        <f t="shared" ca="1" si="4"/>
        <v>26.705517771388404</v>
      </c>
    </row>
    <row r="19" spans="1:16" x14ac:dyDescent="0.3">
      <c r="A19" s="24">
        <v>1965</v>
      </c>
      <c r="B19" s="25">
        <f t="shared" ca="1" si="1"/>
        <v>33.892609141831215</v>
      </c>
      <c r="C19" s="25">
        <f t="shared" ca="1" si="0"/>
        <v>14.958328664145823</v>
      </c>
      <c r="D19" s="25">
        <f t="shared" ca="1" si="0"/>
        <v>34.002939280136196</v>
      </c>
      <c r="E19" s="25">
        <f t="shared" ca="1" si="0"/>
        <v>30.075014640803268</v>
      </c>
      <c r="F19" s="25">
        <f t="shared" ca="1" si="2"/>
        <v>0</v>
      </c>
      <c r="G19" s="25">
        <f t="shared" ca="1" si="0"/>
        <v>6.0730677190984741</v>
      </c>
      <c r="H19" s="25">
        <f t="shared" ca="1" si="0"/>
        <v>63.627863574833995</v>
      </c>
      <c r="I19" s="25">
        <f t="shared" ca="1" si="0"/>
        <v>27.133209993583829</v>
      </c>
      <c r="J19" s="25">
        <f t="shared" ca="1" si="0"/>
        <v>8.605474908378989</v>
      </c>
      <c r="K19" s="25">
        <f t="shared" ca="1" si="0"/>
        <v>4.5220581049042288</v>
      </c>
      <c r="L19" s="25">
        <f t="shared" ca="1" si="0"/>
        <v>0.32</v>
      </c>
      <c r="M19" s="25">
        <f t="shared" ca="1" si="3"/>
        <v>0</v>
      </c>
      <c r="N19" s="25">
        <f t="shared" ca="1" si="0"/>
        <v>1.1299999999999999</v>
      </c>
      <c r="O19" s="25">
        <f t="shared" si="5"/>
        <v>60</v>
      </c>
      <c r="P19" s="25">
        <f t="shared" ca="1" si="4"/>
        <v>27.957652009253078</v>
      </c>
    </row>
    <row r="20" spans="1:16" x14ac:dyDescent="0.3">
      <c r="A20" s="24">
        <v>1966</v>
      </c>
      <c r="B20" s="25">
        <f t="shared" ca="1" si="1"/>
        <v>35.230827703084117</v>
      </c>
      <c r="C20" s="25">
        <f t="shared" ca="1" si="1"/>
        <v>15.770701529666683</v>
      </c>
      <c r="D20" s="25">
        <f t="shared" ca="1" si="1"/>
        <v>36.405698750586417</v>
      </c>
      <c r="E20" s="25">
        <f t="shared" ca="1" si="1"/>
        <v>31.08940301489271</v>
      </c>
      <c r="F20" s="25">
        <f t="shared" ca="1" si="2"/>
        <v>0</v>
      </c>
      <c r="G20" s="25">
        <f t="shared" ca="1" si="1"/>
        <v>7.4602139038929938</v>
      </c>
      <c r="H20" s="25">
        <f t="shared" ca="1" si="1"/>
        <v>66.35577110889372</v>
      </c>
      <c r="I20" s="25">
        <f t="shared" ca="1" si="1"/>
        <v>27.924522511297237</v>
      </c>
      <c r="J20" s="25">
        <f t="shared" ca="1" si="1"/>
        <v>9.2361151901904641</v>
      </c>
      <c r="K20" s="25">
        <f t="shared" ca="1" si="1"/>
        <v>5.0545136621145792</v>
      </c>
      <c r="L20" s="25">
        <f t="shared" ca="1" si="1"/>
        <v>0.32</v>
      </c>
      <c r="M20" s="25">
        <f t="shared" ca="1" si="3"/>
        <v>0</v>
      </c>
      <c r="N20" s="25">
        <f t="shared" ca="1" si="1"/>
        <v>1.1299999999999999</v>
      </c>
      <c r="O20" s="25">
        <f t="shared" si="5"/>
        <v>64</v>
      </c>
      <c r="P20" s="25">
        <f t="shared" ca="1" si="4"/>
        <v>29.180660861955996</v>
      </c>
    </row>
    <row r="21" spans="1:16" x14ac:dyDescent="0.3">
      <c r="A21" s="24">
        <v>1967</v>
      </c>
      <c r="B21" s="25">
        <f t="shared" ca="1" si="1"/>
        <v>36.455820486650659</v>
      </c>
      <c r="C21" s="25">
        <f t="shared" ca="1" si="1"/>
        <v>16.727474161813145</v>
      </c>
      <c r="D21" s="25">
        <f t="shared" ca="1" si="1"/>
        <v>38.256543169751119</v>
      </c>
      <c r="E21" s="25">
        <f t="shared" ca="1" si="1"/>
        <v>31.965294408048226</v>
      </c>
      <c r="F21" s="25">
        <f t="shared" ca="1" si="2"/>
        <v>0</v>
      </c>
      <c r="G21" s="25">
        <f t="shared" ca="1" si="1"/>
        <v>8.9514367162675565</v>
      </c>
      <c r="H21" s="25">
        <f t="shared" ca="1" si="1"/>
        <v>69.00635478857987</v>
      </c>
      <c r="I21" s="25">
        <f t="shared" ca="1" si="1"/>
        <v>28.686336934468223</v>
      </c>
      <c r="J21" s="25">
        <f t="shared" ca="1" si="1"/>
        <v>9.7739193011361341</v>
      </c>
      <c r="K21" s="25">
        <f t="shared" ca="1" si="1"/>
        <v>6.645336807710776</v>
      </c>
      <c r="L21" s="25">
        <f t="shared" ca="1" si="1"/>
        <v>0.32</v>
      </c>
      <c r="M21" s="25">
        <f t="shared" ca="1" si="3"/>
        <v>0</v>
      </c>
      <c r="N21" s="25">
        <f t="shared" ca="1" si="1"/>
        <v>1.1299999999999999</v>
      </c>
      <c r="O21" s="25">
        <f t="shared" si="5"/>
        <v>68</v>
      </c>
      <c r="P21" s="25">
        <f t="shared" ca="1" si="4"/>
        <v>30.383023137895147</v>
      </c>
    </row>
    <row r="22" spans="1:16" x14ac:dyDescent="0.3">
      <c r="A22" s="24">
        <v>1968</v>
      </c>
      <c r="B22" s="25">
        <f t="shared" ca="1" si="1"/>
        <v>37.7381964949275</v>
      </c>
      <c r="C22" s="25">
        <f t="shared" ca="1" si="1"/>
        <v>17.723129966264057</v>
      </c>
      <c r="D22" s="25">
        <f t="shared" ca="1" si="1"/>
        <v>40.2680245071545</v>
      </c>
      <c r="E22" s="25">
        <f t="shared" ca="1" si="1"/>
        <v>33.913712563900525</v>
      </c>
      <c r="F22" s="25">
        <f t="shared" ca="1" si="2"/>
        <v>0</v>
      </c>
      <c r="G22" s="25">
        <f t="shared" ca="1" si="1"/>
        <v>10.239853599061142</v>
      </c>
      <c r="H22" s="25">
        <f t="shared" ca="1" si="1"/>
        <v>71.12116745270032</v>
      </c>
      <c r="I22" s="25">
        <f t="shared" ca="1" si="1"/>
        <v>29.437169767734847</v>
      </c>
      <c r="J22" s="25">
        <f t="shared" ca="1" si="1"/>
        <v>10.326261447834851</v>
      </c>
      <c r="K22" s="25">
        <f t="shared" ca="1" si="1"/>
        <v>7.8464195845929732</v>
      </c>
      <c r="L22" s="25">
        <f t="shared" ca="1" si="1"/>
        <v>0.32</v>
      </c>
      <c r="M22" s="25">
        <f t="shared" ca="1" si="3"/>
        <v>0</v>
      </c>
      <c r="N22" s="25">
        <f t="shared" ca="1" si="1"/>
        <v>1.1299999999999999</v>
      </c>
      <c r="O22" s="25">
        <f t="shared" si="5"/>
        <v>72</v>
      </c>
      <c r="P22" s="25">
        <f t="shared" ca="1" si="4"/>
        <v>31.595915424473727</v>
      </c>
    </row>
    <row r="23" spans="1:16" x14ac:dyDescent="0.3">
      <c r="A23" s="24">
        <v>1969</v>
      </c>
      <c r="B23" s="25">
        <f t="shared" ca="1" si="1"/>
        <v>39.1254637802327</v>
      </c>
      <c r="C23" s="25">
        <f t="shared" ca="1" si="1"/>
        <v>18.566193066280569</v>
      </c>
      <c r="D23" s="25">
        <f t="shared" ca="1" si="1"/>
        <v>42.430609183563575</v>
      </c>
      <c r="E23" s="25">
        <f t="shared" ca="1" si="1"/>
        <v>36.00613253837647</v>
      </c>
      <c r="F23" s="25">
        <f t="shared" ca="1" si="2"/>
        <v>0</v>
      </c>
      <c r="G23" s="25">
        <f t="shared" ca="1" si="1"/>
        <v>11.227542161006047</v>
      </c>
      <c r="H23" s="25">
        <f t="shared" ca="1" si="1"/>
        <v>72.917369269863784</v>
      </c>
      <c r="I23" s="25">
        <f t="shared" ca="1" si="1"/>
        <v>29.832159958721999</v>
      </c>
      <c r="J23" s="25">
        <f t="shared" ca="1" si="1"/>
        <v>10.886421704006322</v>
      </c>
      <c r="K23" s="25">
        <f t="shared" ca="1" si="1"/>
        <v>8.9437304431463502</v>
      </c>
      <c r="L23" s="25">
        <f t="shared" ca="1" si="1"/>
        <v>0.32</v>
      </c>
      <c r="M23" s="25">
        <f t="shared" ca="1" si="3"/>
        <v>0</v>
      </c>
      <c r="N23" s="25">
        <f t="shared" ca="1" si="1"/>
        <v>1.1299999999999999</v>
      </c>
      <c r="O23" s="25">
        <f t="shared" si="5"/>
        <v>76</v>
      </c>
      <c r="P23" s="25">
        <f t="shared" ca="1" si="4"/>
        <v>32.750701047139671</v>
      </c>
    </row>
    <row r="24" spans="1:16" x14ac:dyDescent="0.3">
      <c r="A24" s="24">
        <v>1970</v>
      </c>
      <c r="B24" s="25">
        <f t="shared" ca="1" si="1"/>
        <v>40.533001700576357</v>
      </c>
      <c r="C24" s="25">
        <f t="shared" ca="1" si="1"/>
        <v>19.37357730026228</v>
      </c>
      <c r="D24" s="25">
        <f t="shared" ca="1" si="1"/>
        <v>44.675548727269756</v>
      </c>
      <c r="E24" s="25">
        <f t="shared" ca="1" si="1"/>
        <v>37.970981890163408</v>
      </c>
      <c r="F24" s="25">
        <f t="shared" ca="1" si="2"/>
        <v>0</v>
      </c>
      <c r="G24" s="25">
        <f t="shared" ca="1" si="1"/>
        <v>12.062627425749875</v>
      </c>
      <c r="H24" s="25">
        <f t="shared" ca="1" si="1"/>
        <v>75.204749026805331</v>
      </c>
      <c r="I24" s="25">
        <f t="shared" ca="1" si="1"/>
        <v>30.852101577881186</v>
      </c>
      <c r="J24" s="25">
        <f t="shared" ca="1" si="1"/>
        <v>11.431473846321959</v>
      </c>
      <c r="K24" s="25">
        <f t="shared" ca="1" si="1"/>
        <v>9.5424806527365948</v>
      </c>
      <c r="L24" s="25">
        <f t="shared" ca="1" si="1"/>
        <v>0.80756696097122838</v>
      </c>
      <c r="M24" s="25">
        <f t="shared" ca="1" si="3"/>
        <v>0</v>
      </c>
      <c r="N24" s="25">
        <f t="shared" ca="1" si="1"/>
        <v>2.581303568544616</v>
      </c>
      <c r="O24" s="25">
        <f t="shared" si="5"/>
        <v>80</v>
      </c>
      <c r="P24" s="25">
        <f t="shared" ca="1" si="4"/>
        <v>34.087378899464468</v>
      </c>
    </row>
    <row r="25" spans="1:16" x14ac:dyDescent="0.3">
      <c r="A25" s="24">
        <v>1971</v>
      </c>
      <c r="B25" s="25">
        <f t="shared" ca="1" si="1"/>
        <v>41.99560045232019</v>
      </c>
      <c r="C25" s="25">
        <f t="shared" ca="1" si="1"/>
        <v>20.228636281634216</v>
      </c>
      <c r="D25" s="25">
        <f t="shared" ca="1" si="1"/>
        <v>46.794381072133319</v>
      </c>
      <c r="E25" s="25">
        <f t="shared" ca="1" si="1"/>
        <v>39.975674665442227</v>
      </c>
      <c r="F25" s="25">
        <f t="shared" ca="1" si="2"/>
        <v>0</v>
      </c>
      <c r="G25" s="25">
        <f t="shared" ca="1" si="1"/>
        <v>12.918058414792743</v>
      </c>
      <c r="H25" s="25">
        <f t="shared" ca="1" si="1"/>
        <v>77.11151148853402</v>
      </c>
      <c r="I25" s="25">
        <f t="shared" ca="1" si="1"/>
        <v>32.521279830387485</v>
      </c>
      <c r="J25" s="25">
        <f t="shared" ca="1" si="1"/>
        <v>11.979116615533577</v>
      </c>
      <c r="K25" s="25">
        <f t="shared" ca="1" si="1"/>
        <v>9.7143466221252837</v>
      </c>
      <c r="L25" s="25">
        <f t="shared" ca="1" si="1"/>
        <v>2.3754533848389303</v>
      </c>
      <c r="M25" s="25">
        <f t="shared" ca="1" si="3"/>
        <v>3.3097509196468727E-2</v>
      </c>
      <c r="N25" s="25">
        <f t="shared" ca="1" si="1"/>
        <v>7.3255245046897812</v>
      </c>
      <c r="O25" s="25">
        <f t="shared" si="5"/>
        <v>84</v>
      </c>
      <c r="P25" s="25">
        <f t="shared" ca="1" si="4"/>
        <v>35.460899895377963</v>
      </c>
    </row>
    <row r="26" spans="1:16" x14ac:dyDescent="0.3">
      <c r="A26" s="24">
        <v>1972</v>
      </c>
      <c r="B26" s="25">
        <f t="shared" ca="1" si="1"/>
        <v>43.206573157691466</v>
      </c>
      <c r="C26" s="25">
        <f t="shared" ca="1" si="1"/>
        <v>21.011546312995016</v>
      </c>
      <c r="D26" s="25">
        <f t="shared" ca="1" si="1"/>
        <v>48.540449785880917</v>
      </c>
      <c r="E26" s="25">
        <f t="shared" ca="1" si="1"/>
        <v>42.296579349180639</v>
      </c>
      <c r="F26" s="25">
        <f t="shared" ca="1" si="2"/>
        <v>0</v>
      </c>
      <c r="G26" s="25">
        <f t="shared" ca="1" si="1"/>
        <v>13.655750961574661</v>
      </c>
      <c r="H26" s="25">
        <f t="shared" ca="1" si="1"/>
        <v>78.014872607056176</v>
      </c>
      <c r="I26" s="25">
        <f t="shared" ca="1" si="1"/>
        <v>34.103515126151535</v>
      </c>
      <c r="J26" s="25">
        <f t="shared" ca="1" si="1"/>
        <v>12.49647593998548</v>
      </c>
      <c r="K26" s="25">
        <f t="shared" ca="1" si="1"/>
        <v>10.268154833638805</v>
      </c>
      <c r="L26" s="25">
        <f t="shared" ca="1" si="1"/>
        <v>3.2440106953722694</v>
      </c>
      <c r="M26" s="25">
        <f t="shared" ca="1" si="3"/>
        <v>7.6135081916786404E-2</v>
      </c>
      <c r="N26" s="25">
        <f t="shared" ca="1" si="1"/>
        <v>11.400675801227274</v>
      </c>
      <c r="O26" s="25">
        <f t="shared" si="5"/>
        <v>88</v>
      </c>
      <c r="P26" s="25">
        <f t="shared" ca="1" si="4"/>
        <v>36.521570734292723</v>
      </c>
    </row>
    <row r="27" spans="1:16" x14ac:dyDescent="0.3">
      <c r="A27" s="24">
        <v>1973</v>
      </c>
      <c r="B27" s="25">
        <f t="shared" ca="1" si="1"/>
        <v>44.171731690638836</v>
      </c>
      <c r="C27" s="25">
        <f t="shared" ca="1" si="1"/>
        <v>21.709107845644436</v>
      </c>
      <c r="D27" s="25">
        <f t="shared" ca="1" si="1"/>
        <v>50.110726308100304</v>
      </c>
      <c r="E27" s="25">
        <f t="shared" ca="1" si="1"/>
        <v>45.13422701774585</v>
      </c>
      <c r="F27" s="25">
        <f t="shared" ca="1" si="2"/>
        <v>1.1892071150027212E-2</v>
      </c>
      <c r="G27" s="25">
        <f t="shared" ca="1" si="1"/>
        <v>14.642138239741307</v>
      </c>
      <c r="H27" s="25">
        <f t="shared" ca="1" si="1"/>
        <v>78.814355038971499</v>
      </c>
      <c r="I27" s="25">
        <f t="shared" ca="1" si="1"/>
        <v>34.649869557609129</v>
      </c>
      <c r="J27" s="25">
        <f t="shared" ca="1" si="1"/>
        <v>13.299248266869952</v>
      </c>
      <c r="K27" s="25">
        <f t="shared" ca="1" si="1"/>
        <v>11.206660957358825</v>
      </c>
      <c r="L27" s="25">
        <f t="shared" ca="1" si="1"/>
        <v>3.9542782853653007</v>
      </c>
      <c r="M27" s="25">
        <f t="shared" ca="1" si="3"/>
        <v>0.14017641553619273</v>
      </c>
      <c r="N27" s="25">
        <f t="shared" ca="1" si="1"/>
        <v>15.072999430557449</v>
      </c>
      <c r="O27" s="25">
        <f t="shared" si="5"/>
        <v>92</v>
      </c>
      <c r="P27" s="25">
        <f t="shared" ca="1" si="4"/>
        <v>37.561071194961102</v>
      </c>
    </row>
    <row r="28" spans="1:16" x14ac:dyDescent="0.3">
      <c r="A28" s="24">
        <v>1974</v>
      </c>
      <c r="B28" s="25">
        <f t="shared" ca="1" si="1"/>
        <v>45.076810349999143</v>
      </c>
      <c r="C28" s="25">
        <f t="shared" ca="1" si="1"/>
        <v>22.627037304483046</v>
      </c>
      <c r="D28" s="25">
        <f t="shared" ca="1" si="1"/>
        <v>51.501382245202826</v>
      </c>
      <c r="E28" s="25">
        <f t="shared" ca="1" si="1"/>
        <v>48.050125853424447</v>
      </c>
      <c r="F28" s="25">
        <f t="shared" ca="1" si="2"/>
        <v>2.4494897427831782E-2</v>
      </c>
      <c r="G28" s="25">
        <f t="shared" ca="1" si="1"/>
        <v>15.277299471852132</v>
      </c>
      <c r="H28" s="25">
        <f t="shared" ca="1" si="1"/>
        <v>80.184153090824495</v>
      </c>
      <c r="I28" s="25">
        <f t="shared" ca="1" si="1"/>
        <v>35.404145056547165</v>
      </c>
      <c r="J28" s="25">
        <f t="shared" ca="1" si="1"/>
        <v>14.505136941328097</v>
      </c>
      <c r="K28" s="25">
        <f t="shared" ca="1" si="1"/>
        <v>13.028994294371879</v>
      </c>
      <c r="L28" s="25">
        <f t="shared" ca="1" si="1"/>
        <v>4.6175498386245781</v>
      </c>
      <c r="M28" s="25">
        <f t="shared" ca="1" si="3"/>
        <v>0.23821218238462205</v>
      </c>
      <c r="N28" s="25">
        <f t="shared" ca="1" si="1"/>
        <v>18.340045202609936</v>
      </c>
      <c r="O28" s="25">
        <f t="shared" si="5"/>
        <v>96</v>
      </c>
      <c r="P28" s="25">
        <f t="shared" ca="1" si="4"/>
        <v>38.838350168018927</v>
      </c>
    </row>
    <row r="29" spans="1:16" x14ac:dyDescent="0.3">
      <c r="A29" s="24">
        <v>1975</v>
      </c>
      <c r="B29" s="25">
        <f t="shared" ca="1" si="1"/>
        <v>45.904528557088298</v>
      </c>
      <c r="C29" s="25">
        <f t="shared" ca="1" si="1"/>
        <v>24.68048360055613</v>
      </c>
      <c r="D29" s="25">
        <f t="shared" ca="1" si="1"/>
        <v>52.354818193089514</v>
      </c>
      <c r="E29" s="25">
        <f t="shared" ca="1" si="1"/>
        <v>49.861428722698982</v>
      </c>
      <c r="F29" s="25">
        <f t="shared" ca="1" si="2"/>
        <v>3.4641016151377546E-2</v>
      </c>
      <c r="G29" s="25">
        <f t="shared" ca="1" si="1"/>
        <v>15.48488139313339</v>
      </c>
      <c r="H29" s="25">
        <f t="shared" ca="1" si="1"/>
        <v>80.939945020954355</v>
      </c>
      <c r="I29" s="25">
        <f t="shared" ca="1" si="1"/>
        <v>35.243435250066824</v>
      </c>
      <c r="J29" s="25">
        <f t="shared" ca="1" si="1"/>
        <v>15.983557292884418</v>
      </c>
      <c r="K29" s="25">
        <f t="shared" ca="1" si="1"/>
        <v>15.438056107902268</v>
      </c>
      <c r="L29" s="25">
        <f t="shared" ca="1" si="1"/>
        <v>4.8474929126938058</v>
      </c>
      <c r="M29" s="25">
        <f t="shared" ca="1" si="3"/>
        <v>0.35797443809316049</v>
      </c>
      <c r="N29" s="25">
        <f t="shared" ca="1" si="1"/>
        <v>21.044087547679148</v>
      </c>
      <c r="O29" s="25">
        <f t="shared" si="5"/>
        <v>100</v>
      </c>
      <c r="P29" s="25">
        <f t="shared" ca="1" si="4"/>
        <v>40.03368703721236</v>
      </c>
    </row>
    <row r="30" spans="1:16" x14ac:dyDescent="0.3">
      <c r="A30" s="24">
        <v>1976</v>
      </c>
      <c r="B30" s="25">
        <f t="shared" ca="1" si="1"/>
        <v>46.584656211598848</v>
      </c>
      <c r="C30" s="25">
        <f t="shared" ca="1" si="1"/>
        <v>27.33921504372044</v>
      </c>
      <c r="D30" s="25">
        <f t="shared" ca="1" si="1"/>
        <v>52.582499346231479</v>
      </c>
      <c r="E30" s="25">
        <f t="shared" ca="1" si="1"/>
        <v>50.734169251799926</v>
      </c>
      <c r="F30" s="25">
        <f t="shared" ca="1" si="2"/>
        <v>4.9492320038397659E-2</v>
      </c>
      <c r="G30" s="25">
        <f t="shared" ca="1" si="1"/>
        <v>15.779634211128487</v>
      </c>
      <c r="H30" s="25">
        <f t="shared" ca="1" si="1"/>
        <v>81.619558928917172</v>
      </c>
      <c r="I30" s="25">
        <f t="shared" ca="1" si="1"/>
        <v>33.815338265912629</v>
      </c>
      <c r="J30" s="25">
        <f t="shared" ca="1" si="1"/>
        <v>17.778960491447151</v>
      </c>
      <c r="K30" s="25">
        <f t="shared" ca="1" si="1"/>
        <v>17.811260761338971</v>
      </c>
      <c r="L30" s="25">
        <f t="shared" ca="1" si="1"/>
        <v>5.075687425189094</v>
      </c>
      <c r="M30" s="25">
        <f t="shared" ca="1" si="3"/>
        <v>0.51699744998260388</v>
      </c>
      <c r="N30" s="25">
        <f t="shared" ca="1" si="1"/>
        <v>23.463309946286557</v>
      </c>
      <c r="O30" s="25">
        <f t="shared" si="5"/>
        <v>104</v>
      </c>
      <c r="P30" s="25">
        <f t="shared" ca="1" si="4"/>
        <v>41.231033777798494</v>
      </c>
    </row>
    <row r="31" spans="1:16" x14ac:dyDescent="0.3">
      <c r="A31" s="24">
        <v>1977</v>
      </c>
      <c r="B31" s="25">
        <f t="shared" ca="1" si="1"/>
        <v>47.154754796517359</v>
      </c>
      <c r="C31" s="25">
        <f t="shared" ca="1" si="1"/>
        <v>29.373507976904083</v>
      </c>
      <c r="D31" s="25">
        <f t="shared" ca="1" si="1"/>
        <v>52.649945429208728</v>
      </c>
      <c r="E31" s="25">
        <f t="shared" ca="1" si="1"/>
        <v>52.401700249120978</v>
      </c>
      <c r="F31" s="25">
        <f t="shared" ca="1" si="2"/>
        <v>7.415585502134682E-2</v>
      </c>
      <c r="G31" s="25">
        <f t="shared" ca="1" si="1"/>
        <v>16.222007680723657</v>
      </c>
      <c r="H31" s="25">
        <f t="shared" ca="1" si="1"/>
        <v>82.50222894415333</v>
      </c>
      <c r="I31" s="25">
        <f t="shared" ca="1" si="1"/>
        <v>33.25228589067612</v>
      </c>
      <c r="J31" s="25">
        <f t="shared" ca="1" si="1"/>
        <v>19.875825657187725</v>
      </c>
      <c r="K31" s="25">
        <f t="shared" ca="1" si="1"/>
        <v>20.463453462273026</v>
      </c>
      <c r="L31" s="25">
        <f t="shared" ca="1" si="1"/>
        <v>5.5367271552987685</v>
      </c>
      <c r="M31" s="25">
        <f t="shared" ca="1" si="3"/>
        <v>0.77910202608584578</v>
      </c>
      <c r="N31" s="25">
        <f t="shared" ca="1" si="1"/>
        <v>25.591801420714827</v>
      </c>
      <c r="O31" s="25">
        <f t="shared" si="5"/>
        <v>108</v>
      </c>
      <c r="P31" s="25">
        <f t="shared" ca="1" si="4"/>
        <v>42.418877050165399</v>
      </c>
    </row>
    <row r="32" spans="1:16" x14ac:dyDescent="0.3">
      <c r="A32" s="24">
        <v>1978</v>
      </c>
      <c r="B32" s="25">
        <f t="shared" ca="1" si="1"/>
        <v>47.769594475732639</v>
      </c>
      <c r="C32" s="25">
        <f t="shared" ca="1" si="1"/>
        <v>30.994720004334035</v>
      </c>
      <c r="D32" s="25">
        <f t="shared" ca="1" si="1"/>
        <v>53.244530162302631</v>
      </c>
      <c r="E32" s="25">
        <f t="shared" ca="1" si="1"/>
        <v>54.75184567736742</v>
      </c>
      <c r="F32" s="25">
        <f t="shared" ca="1" si="2"/>
        <v>0.1280434349177472</v>
      </c>
      <c r="G32" s="25">
        <f t="shared" ca="1" si="1"/>
        <v>16.676833144092125</v>
      </c>
      <c r="H32" s="25">
        <f t="shared" ca="1" si="1"/>
        <v>83.264753163466835</v>
      </c>
      <c r="I32" s="25">
        <f t="shared" ca="1" si="1"/>
        <v>34.195943103406698</v>
      </c>
      <c r="J32" s="25">
        <f t="shared" ca="1" si="1"/>
        <v>22.124072911537954</v>
      </c>
      <c r="K32" s="25">
        <f t="shared" ca="1" si="1"/>
        <v>21.862220866430015</v>
      </c>
      <c r="L32" s="25">
        <f t="shared" ca="1" si="1"/>
        <v>5.7562909746838216</v>
      </c>
      <c r="M32" s="25">
        <f t="shared" ca="1" si="3"/>
        <v>1.2104894391268148</v>
      </c>
      <c r="N32" s="25">
        <f t="shared" ca="1" si="1"/>
        <v>27.559239068380144</v>
      </c>
      <c r="O32" s="25">
        <f t="shared" si="5"/>
        <v>112</v>
      </c>
      <c r="P32" s="25">
        <f t="shared" ca="1" si="4"/>
        <v>43.521348577708345</v>
      </c>
    </row>
    <row r="33" spans="1:16" x14ac:dyDescent="0.3">
      <c r="A33" s="24">
        <v>1979</v>
      </c>
      <c r="B33" s="25">
        <f t="shared" ca="1" si="1"/>
        <v>48.522020087094305</v>
      </c>
      <c r="C33" s="25">
        <f t="shared" ca="1" si="1"/>
        <v>32.22386167130847</v>
      </c>
      <c r="D33" s="25">
        <f t="shared" ca="1" si="1"/>
        <v>53.859832899520384</v>
      </c>
      <c r="E33" s="25">
        <f t="shared" ca="1" si="1"/>
        <v>57.842530364542917</v>
      </c>
      <c r="F33" s="25">
        <f t="shared" ca="1" si="2"/>
        <v>0.2133008501256132</v>
      </c>
      <c r="G33" s="25">
        <f t="shared" ca="1" si="1"/>
        <v>17.423199934691883</v>
      </c>
      <c r="H33" s="25">
        <f t="shared" ca="1" si="1"/>
        <v>84.443939581195508</v>
      </c>
      <c r="I33" s="25">
        <f t="shared" ca="1" si="1"/>
        <v>35.069177412368461</v>
      </c>
      <c r="J33" s="25">
        <f t="shared" ca="1" si="1"/>
        <v>25.219132779179482</v>
      </c>
      <c r="K33" s="25">
        <f t="shared" ca="1" si="1"/>
        <v>21.952464314281958</v>
      </c>
      <c r="L33" s="25">
        <f t="shared" ca="1" si="1"/>
        <v>6.7674889215430358</v>
      </c>
      <c r="M33" s="25">
        <f t="shared" ca="1" si="3"/>
        <v>1.844050377634616</v>
      </c>
      <c r="N33" s="25">
        <f t="shared" ca="1" si="1"/>
        <v>29.446244959238012</v>
      </c>
      <c r="O33" s="25">
        <f t="shared" si="5"/>
        <v>116</v>
      </c>
      <c r="P33" s="25">
        <f t="shared" ca="1" si="4"/>
        <v>44.808385878743593</v>
      </c>
    </row>
    <row r="34" spans="1:16" x14ac:dyDescent="0.3">
      <c r="A34" s="24">
        <v>1980</v>
      </c>
      <c r="B34" s="25">
        <f t="shared" ca="1" si="1"/>
        <v>49.197246686750091</v>
      </c>
      <c r="C34" s="25">
        <f t="shared" ca="1" si="1"/>
        <v>33.143913707737397</v>
      </c>
      <c r="D34" s="25">
        <f t="shared" ca="1" si="1"/>
        <v>54.264960586582028</v>
      </c>
      <c r="E34" s="25">
        <f t="shared" ca="1" si="1"/>
        <v>59.042459180172749</v>
      </c>
      <c r="F34" s="25">
        <f t="shared" ca="1" si="2"/>
        <v>0.32992338095015472</v>
      </c>
      <c r="G34" s="25">
        <f t="shared" ca="1" si="1"/>
        <v>18.2215178309206</v>
      </c>
      <c r="H34" s="25">
        <f t="shared" ca="1" si="1"/>
        <v>85.467411782397278</v>
      </c>
      <c r="I34" s="25">
        <f t="shared" ca="1" si="1"/>
        <v>36.679732120836128</v>
      </c>
      <c r="J34" s="25">
        <f t="shared" ca="1" si="1"/>
        <v>29.232166317149677</v>
      </c>
      <c r="K34" s="25">
        <f t="shared" ca="1" si="1"/>
        <v>22.413719199522131</v>
      </c>
      <c r="L34" s="25">
        <f t="shared" ca="1" si="1"/>
        <v>7.9938854971925801</v>
      </c>
      <c r="M34" s="25">
        <f t="shared" ca="1" si="3"/>
        <v>2.6260061997030184</v>
      </c>
      <c r="N34" s="25">
        <f t="shared" ca="1" si="1"/>
        <v>30.504241288295773</v>
      </c>
      <c r="O34" s="25">
        <f t="shared" si="5"/>
        <v>120</v>
      </c>
      <c r="P34" s="25">
        <f t="shared" ca="1" si="4"/>
        <v>45.926878863805733</v>
      </c>
    </row>
    <row r="35" spans="1:16" x14ac:dyDescent="0.3">
      <c r="A35" s="24">
        <v>1981</v>
      </c>
      <c r="B35" s="25">
        <f t="shared" ca="1" si="1"/>
        <v>49.654883948929921</v>
      </c>
      <c r="C35" s="25">
        <f t="shared" ca="1" si="1"/>
        <v>34.166234431760834</v>
      </c>
      <c r="D35" s="25">
        <f t="shared" ca="1" si="1"/>
        <v>54.10739405401317</v>
      </c>
      <c r="E35" s="25">
        <f t="shared" ca="1" si="1"/>
        <v>58.203814835961737</v>
      </c>
      <c r="F35" s="25">
        <f t="shared" ca="1" si="2"/>
        <v>0.47103332765247552</v>
      </c>
      <c r="G35" s="25">
        <f t="shared" ca="1" si="1"/>
        <v>18.799591231307712</v>
      </c>
      <c r="H35" s="25">
        <f t="shared" ca="1" si="1"/>
        <v>85.459940609899945</v>
      </c>
      <c r="I35" s="25">
        <f t="shared" ca="1" si="1"/>
        <v>38.792883634312467</v>
      </c>
      <c r="J35" s="25">
        <f t="shared" ca="1" si="1"/>
        <v>33.878938825994389</v>
      </c>
      <c r="K35" s="25">
        <f t="shared" ca="1" si="1"/>
        <v>23.57536497574015</v>
      </c>
      <c r="L35" s="25">
        <f t="shared" ca="1" si="1"/>
        <v>8.5765004441400787</v>
      </c>
      <c r="M35" s="25">
        <f t="shared" ca="1" si="3"/>
        <v>3.2816655838411299</v>
      </c>
      <c r="N35" s="25">
        <f t="shared" ca="1" si="1"/>
        <v>31.568045288246307</v>
      </c>
      <c r="O35" s="25">
        <f t="shared" si="5"/>
        <v>124</v>
      </c>
      <c r="P35" s="25">
        <f t="shared" ca="1" si="4"/>
        <v>46.619690044738483</v>
      </c>
    </row>
    <row r="36" spans="1:16" x14ac:dyDescent="0.3">
      <c r="A36" s="24">
        <v>1982</v>
      </c>
      <c r="B36" s="25">
        <f t="shared" ca="1" si="1"/>
        <v>50.122265903319217</v>
      </c>
      <c r="C36" s="25">
        <f t="shared" ca="1" si="1"/>
        <v>35.136615223441645</v>
      </c>
      <c r="D36" s="25">
        <f t="shared" ca="1" si="1"/>
        <v>54.097415735984377</v>
      </c>
      <c r="E36" s="25">
        <f t="shared" ca="1" si="1"/>
        <v>56.796346160960532</v>
      </c>
      <c r="F36" s="25">
        <f t="shared" ca="1" si="2"/>
        <v>0.59635994865090569</v>
      </c>
      <c r="G36" s="25">
        <f t="shared" ca="1" si="1"/>
        <v>19.092420961593888</v>
      </c>
      <c r="H36" s="25">
        <f t="shared" ca="1" si="1"/>
        <v>85.214993399048879</v>
      </c>
      <c r="I36" s="25">
        <f t="shared" ca="1" si="1"/>
        <v>41.170556848136805</v>
      </c>
      <c r="J36" s="25">
        <f t="shared" ca="1" si="1"/>
        <v>38.17550315978766</v>
      </c>
      <c r="K36" s="25">
        <f t="shared" ca="1" si="1"/>
        <v>26.060857094547352</v>
      </c>
      <c r="L36" s="25">
        <f t="shared" ca="1" si="1"/>
        <v>9.1704588551303665</v>
      </c>
      <c r="M36" s="25">
        <f t="shared" ca="1" si="3"/>
        <v>3.7922144018780632</v>
      </c>
      <c r="N36" s="25">
        <f t="shared" ca="1" si="1"/>
        <v>32.61896737178963</v>
      </c>
      <c r="O36" s="25">
        <f t="shared" si="5"/>
        <v>128</v>
      </c>
      <c r="P36" s="25">
        <f t="shared" ca="1" si="4"/>
        <v>47.252131003842152</v>
      </c>
    </row>
    <row r="37" spans="1:16" x14ac:dyDescent="0.3">
      <c r="A37" s="24">
        <v>1983</v>
      </c>
      <c r="B37" s="25">
        <f t="shared" ref="B37:N56" ca="1" si="6">GEOMEAN(OFFSET(B$76,$O37,0,4,1))</f>
        <v>50.617342272636492</v>
      </c>
      <c r="C37" s="25">
        <f t="shared" ca="1" si="6"/>
        <v>35.996712253207328</v>
      </c>
      <c r="D37" s="25">
        <f t="shared" ca="1" si="6"/>
        <v>54.417406156786789</v>
      </c>
      <c r="E37" s="25">
        <f t="shared" ca="1" si="6"/>
        <v>55.984871270975624</v>
      </c>
      <c r="F37" s="25">
        <f t="shared" ca="1" si="2"/>
        <v>0.76986985045348921</v>
      </c>
      <c r="G37" s="25">
        <f t="shared" ca="1" si="6"/>
        <v>19.344858428521722</v>
      </c>
      <c r="H37" s="25">
        <f t="shared" ca="1" si="6"/>
        <v>85.107489902021953</v>
      </c>
      <c r="I37" s="25">
        <f t="shared" ca="1" si="6"/>
        <v>42.324292895843925</v>
      </c>
      <c r="J37" s="25">
        <f t="shared" ca="1" si="6"/>
        <v>41.590475834022662</v>
      </c>
      <c r="K37" s="25">
        <f t="shared" ca="1" si="6"/>
        <v>29.101321169620419</v>
      </c>
      <c r="L37" s="25">
        <f t="shared" ca="1" si="6"/>
        <v>9.7120038112288167</v>
      </c>
      <c r="M37" s="25">
        <f t="shared" ca="1" si="3"/>
        <v>4.3589677473125308</v>
      </c>
      <c r="N37" s="25">
        <f t="shared" ca="1" si="6"/>
        <v>33.859735584777972</v>
      </c>
      <c r="O37" s="25">
        <f t="shared" si="5"/>
        <v>132</v>
      </c>
      <c r="P37" s="25">
        <f t="shared" ca="1" si="4"/>
        <v>47.90215329337358</v>
      </c>
    </row>
    <row r="38" spans="1:16" x14ac:dyDescent="0.3">
      <c r="A38" s="24">
        <v>1984</v>
      </c>
      <c r="B38" s="25">
        <f t="shared" ca="1" si="6"/>
        <v>51.177142316528183</v>
      </c>
      <c r="C38" s="25">
        <f t="shared" ca="1" si="6"/>
        <v>36.869179528955407</v>
      </c>
      <c r="D38" s="25">
        <f t="shared" ca="1" si="6"/>
        <v>55.047040578768907</v>
      </c>
      <c r="E38" s="25">
        <f t="shared" ca="1" si="6"/>
        <v>56.122135422202618</v>
      </c>
      <c r="F38" s="25">
        <f t="shared" ca="1" si="2"/>
        <v>1.0530184782953027</v>
      </c>
      <c r="G38" s="25">
        <f t="shared" ca="1" si="6"/>
        <v>19.62969017805877</v>
      </c>
      <c r="H38" s="25">
        <f t="shared" ca="1" si="6"/>
        <v>85.094971662990091</v>
      </c>
      <c r="I38" s="25">
        <f t="shared" ca="1" si="6"/>
        <v>44.627487280953055</v>
      </c>
      <c r="J38" s="25">
        <f t="shared" ca="1" si="6"/>
        <v>44.684894417067206</v>
      </c>
      <c r="K38" s="25">
        <f t="shared" ca="1" si="6"/>
        <v>33.166880855448618</v>
      </c>
      <c r="L38" s="25">
        <f t="shared" ca="1" si="6"/>
        <v>9.8849962038121131</v>
      </c>
      <c r="M38" s="25">
        <f t="shared" ca="1" si="3"/>
        <v>5.1014097823908431</v>
      </c>
      <c r="N38" s="25">
        <f t="shared" ca="1" si="6"/>
        <v>35.459434536867818</v>
      </c>
      <c r="O38" s="25">
        <f t="shared" si="5"/>
        <v>136</v>
      </c>
      <c r="P38" s="25">
        <f t="shared" ca="1" si="4"/>
        <v>48.674294886358773</v>
      </c>
    </row>
    <row r="39" spans="1:16" x14ac:dyDescent="0.3">
      <c r="A39" s="24">
        <v>1985</v>
      </c>
      <c r="B39" s="25">
        <f t="shared" ca="1" si="6"/>
        <v>51.9046509352142</v>
      </c>
      <c r="C39" s="25">
        <f t="shared" ca="1" si="6"/>
        <v>37.734337000082405</v>
      </c>
      <c r="D39" s="25">
        <f t="shared" ca="1" si="6"/>
        <v>55.237412405308099</v>
      </c>
      <c r="E39" s="25">
        <f t="shared" ca="1" si="6"/>
        <v>57.039565082154411</v>
      </c>
      <c r="F39" s="25">
        <f t="shared" ca="1" si="2"/>
        <v>1.4807037257038396</v>
      </c>
      <c r="G39" s="25">
        <f t="shared" ca="1" si="6"/>
        <v>20.633999365330968</v>
      </c>
      <c r="H39" s="25">
        <f t="shared" ca="1" si="6"/>
        <v>85.811948759982499</v>
      </c>
      <c r="I39" s="25">
        <f t="shared" ca="1" si="6"/>
        <v>46.871659946635262</v>
      </c>
      <c r="J39" s="25">
        <f t="shared" ca="1" si="6"/>
        <v>47.608978500741657</v>
      </c>
      <c r="K39" s="25">
        <f t="shared" ca="1" si="6"/>
        <v>37.77435823083318</v>
      </c>
      <c r="L39" s="25">
        <f t="shared" ca="1" si="6"/>
        <v>9.9024864445045786</v>
      </c>
      <c r="M39" s="25">
        <f t="shared" ca="1" si="3"/>
        <v>6.2434376669571128</v>
      </c>
      <c r="N39" s="25">
        <f t="shared" ca="1" si="6"/>
        <v>37.281072684451928</v>
      </c>
      <c r="O39" s="25">
        <f t="shared" si="5"/>
        <v>140</v>
      </c>
      <c r="P39" s="25">
        <f t="shared" ca="1" si="4"/>
        <v>49.721575947024405</v>
      </c>
    </row>
    <row r="40" spans="1:16" x14ac:dyDescent="0.3">
      <c r="A40" s="24">
        <v>1986</v>
      </c>
      <c r="B40" s="25">
        <f t="shared" ca="1" si="6"/>
        <v>52.52711409759722</v>
      </c>
      <c r="C40" s="25">
        <f t="shared" ca="1" si="6"/>
        <v>38.43960383951822</v>
      </c>
      <c r="D40" s="25">
        <f t="shared" ca="1" si="6"/>
        <v>54.679837864472546</v>
      </c>
      <c r="E40" s="25">
        <f t="shared" ca="1" si="6"/>
        <v>57.297457538985697</v>
      </c>
      <c r="F40" s="25">
        <f t="shared" ca="1" si="2"/>
        <v>2.0425713657272686</v>
      </c>
      <c r="G40" s="25">
        <f t="shared" ca="1" si="6"/>
        <v>21.389939171221606</v>
      </c>
      <c r="H40" s="25">
        <f t="shared" ca="1" si="6"/>
        <v>86.934452316718165</v>
      </c>
      <c r="I40" s="25">
        <f t="shared" ca="1" si="6"/>
        <v>47.644627007702653</v>
      </c>
      <c r="J40" s="25">
        <f t="shared" ca="1" si="6"/>
        <v>51.693441414453915</v>
      </c>
      <c r="K40" s="25">
        <f t="shared" ca="1" si="6"/>
        <v>40.146799426408556</v>
      </c>
      <c r="L40" s="25">
        <f t="shared" ca="1" si="6"/>
        <v>10.171564478916341</v>
      </c>
      <c r="M40" s="25">
        <f t="shared" ca="1" si="3"/>
        <v>7.6540689108539715</v>
      </c>
      <c r="N40" s="25">
        <f t="shared" ca="1" si="6"/>
        <v>39.154224548147162</v>
      </c>
      <c r="O40" s="25">
        <f t="shared" si="5"/>
        <v>144</v>
      </c>
      <c r="P40" s="25">
        <f t="shared" ca="1" si="4"/>
        <v>50.726735607423166</v>
      </c>
    </row>
    <row r="41" spans="1:16" x14ac:dyDescent="0.3">
      <c r="A41" s="24">
        <v>1987</v>
      </c>
      <c r="B41" s="25">
        <f t="shared" ca="1" si="6"/>
        <v>53.770064919660072</v>
      </c>
      <c r="C41" s="25">
        <f t="shared" ca="1" si="6"/>
        <v>38.9847534290776</v>
      </c>
      <c r="D41" s="25">
        <f t="shared" ca="1" si="6"/>
        <v>54.974437472396517</v>
      </c>
      <c r="E41" s="25">
        <f t="shared" ca="1" si="6"/>
        <v>58.375341101139533</v>
      </c>
      <c r="F41" s="25">
        <f t="shared" ca="1" si="2"/>
        <v>2.7915941398513624</v>
      </c>
      <c r="G41" s="25">
        <f t="shared" ca="1" si="6"/>
        <v>21.774057343311721</v>
      </c>
      <c r="H41" s="25">
        <f t="shared" ca="1" si="6"/>
        <v>88.096899107294334</v>
      </c>
      <c r="I41" s="25">
        <f t="shared" ca="1" si="6"/>
        <v>47.96999739420459</v>
      </c>
      <c r="J41" s="25">
        <f t="shared" ca="1" si="6"/>
        <v>55.952011846666061</v>
      </c>
      <c r="K41" s="25">
        <f t="shared" ca="1" si="6"/>
        <v>40.014783804475343</v>
      </c>
      <c r="L41" s="25">
        <f t="shared" ca="1" si="6"/>
        <v>10.957443786608865</v>
      </c>
      <c r="M41" s="25">
        <f t="shared" ca="1" si="3"/>
        <v>9.2173645540262719</v>
      </c>
      <c r="N41" s="25">
        <f t="shared" ca="1" si="6"/>
        <v>41.329770084659742</v>
      </c>
      <c r="O41" s="25">
        <f t="shared" si="5"/>
        <v>148</v>
      </c>
      <c r="P41" s="25">
        <f t="shared" ca="1" si="4"/>
        <v>51.940877202041591</v>
      </c>
    </row>
    <row r="42" spans="1:16" x14ac:dyDescent="0.3">
      <c r="A42" s="24">
        <v>1988</v>
      </c>
      <c r="B42" s="25">
        <f t="shared" ca="1" si="6"/>
        <v>56.064690655933632</v>
      </c>
      <c r="C42" s="25">
        <f t="shared" ca="1" si="6"/>
        <v>39.547109838354437</v>
      </c>
      <c r="D42" s="25">
        <f t="shared" ca="1" si="6"/>
        <v>55.904376569855209</v>
      </c>
      <c r="E42" s="25">
        <f t="shared" ca="1" si="6"/>
        <v>59.67198791238453</v>
      </c>
      <c r="F42" s="25">
        <f t="shared" ca="1" si="2"/>
        <v>3.8568027172545207</v>
      </c>
      <c r="G42" s="25">
        <f t="shared" ca="1" si="6"/>
        <v>22.932689852473811</v>
      </c>
      <c r="H42" s="25">
        <f t="shared" ca="1" si="6"/>
        <v>89.289336060396153</v>
      </c>
      <c r="I42" s="25">
        <f t="shared" ca="1" si="6"/>
        <v>47.957474798846263</v>
      </c>
      <c r="J42" s="25">
        <f t="shared" ca="1" si="6"/>
        <v>59.934808409132927</v>
      </c>
      <c r="K42" s="25">
        <f t="shared" ca="1" si="6"/>
        <v>40.331794792310312</v>
      </c>
      <c r="L42" s="25">
        <f t="shared" ca="1" si="6"/>
        <v>12.629285106584012</v>
      </c>
      <c r="M42" s="25">
        <f t="shared" ca="1" si="3"/>
        <v>11.552194530109121</v>
      </c>
      <c r="N42" s="25">
        <f t="shared" ca="1" si="6"/>
        <v>44.873391014860488</v>
      </c>
      <c r="O42" s="25">
        <f t="shared" si="5"/>
        <v>152</v>
      </c>
      <c r="P42" s="25">
        <f t="shared" ca="1" si="4"/>
        <v>53.6124878322508</v>
      </c>
    </row>
    <row r="43" spans="1:16" x14ac:dyDescent="0.3">
      <c r="A43" s="24">
        <v>1989</v>
      </c>
      <c r="B43" s="25">
        <f t="shared" ca="1" si="6"/>
        <v>59.169923244780868</v>
      </c>
      <c r="C43" s="25">
        <f t="shared" ca="1" si="6"/>
        <v>40.264378915357618</v>
      </c>
      <c r="D43" s="25">
        <f t="shared" ca="1" si="6"/>
        <v>57.185443478139049</v>
      </c>
      <c r="E43" s="25">
        <f t="shared" ca="1" si="6"/>
        <v>60.646940821626053</v>
      </c>
      <c r="F43" s="25">
        <f t="shared" ca="1" si="2"/>
        <v>5.5896274669690644</v>
      </c>
      <c r="G43" s="25">
        <f t="shared" ca="1" si="6"/>
        <v>25.069503193022378</v>
      </c>
      <c r="H43" s="25">
        <f t="shared" ca="1" si="6"/>
        <v>91.257407439001383</v>
      </c>
      <c r="I43" s="25">
        <f t="shared" ca="1" si="6"/>
        <v>48.693209310110284</v>
      </c>
      <c r="J43" s="25">
        <f t="shared" ca="1" si="6"/>
        <v>63.586670458743541</v>
      </c>
      <c r="K43" s="25">
        <f t="shared" ca="1" si="6"/>
        <v>40.842418420125043</v>
      </c>
      <c r="L43" s="25">
        <f t="shared" ca="1" si="6"/>
        <v>14.881219101378299</v>
      </c>
      <c r="M43" s="25">
        <f t="shared" ca="1" si="3"/>
        <v>15.649030086838071</v>
      </c>
      <c r="N43" s="25">
        <f t="shared" ca="1" si="6"/>
        <v>47.228555968988339</v>
      </c>
      <c r="O43" s="25">
        <f t="shared" si="5"/>
        <v>156</v>
      </c>
      <c r="P43" s="25">
        <f t="shared" ca="1" si="4"/>
        <v>55.77104506133383</v>
      </c>
    </row>
    <row r="44" spans="1:16" x14ac:dyDescent="0.3">
      <c r="A44" s="24">
        <v>1990</v>
      </c>
      <c r="B44" s="25">
        <f t="shared" ca="1" si="6"/>
        <v>62.575919950249414</v>
      </c>
      <c r="C44" s="25">
        <f t="shared" ca="1" si="6"/>
        <v>41.323001492888736</v>
      </c>
      <c r="D44" s="25">
        <f t="shared" ca="1" si="6"/>
        <v>59.197329249595967</v>
      </c>
      <c r="E44" s="25">
        <f t="shared" ca="1" si="6"/>
        <v>60.887424274630824</v>
      </c>
      <c r="F44" s="25">
        <f t="shared" ca="1" si="2"/>
        <v>7.0299693771266867</v>
      </c>
      <c r="G44" s="25">
        <f t="shared" ca="1" si="6"/>
        <v>26.841803233702343</v>
      </c>
      <c r="H44" s="25">
        <f t="shared" ca="1" si="6"/>
        <v>93.487750812161153</v>
      </c>
      <c r="I44" s="25">
        <f t="shared" ca="1" si="6"/>
        <v>50.94667178467904</v>
      </c>
      <c r="J44" s="25">
        <f t="shared" ca="1" si="6"/>
        <v>68.326404373979088</v>
      </c>
      <c r="K44" s="25">
        <f t="shared" ca="1" si="6"/>
        <v>41.881264112538481</v>
      </c>
      <c r="L44" s="25">
        <f t="shared" ca="1" si="6"/>
        <v>17.563874948109529</v>
      </c>
      <c r="M44" s="25">
        <f t="shared" ca="1" si="3"/>
        <v>19.051838365369807</v>
      </c>
      <c r="N44" s="25">
        <f t="shared" ca="1" si="6"/>
        <v>48.827147113354592</v>
      </c>
      <c r="O44" s="25">
        <f t="shared" si="5"/>
        <v>160</v>
      </c>
      <c r="P44" s="25">
        <f t="shared" ca="1" si="4"/>
        <v>58.156053483396363</v>
      </c>
    </row>
    <row r="45" spans="1:16" x14ac:dyDescent="0.3">
      <c r="A45" s="24">
        <v>1991</v>
      </c>
      <c r="B45" s="25">
        <f t="shared" ca="1" si="6"/>
        <v>65.252282496213112</v>
      </c>
      <c r="C45" s="25">
        <f t="shared" ca="1" si="6"/>
        <v>43.457990112470611</v>
      </c>
      <c r="D45" s="25">
        <f t="shared" ca="1" si="6"/>
        <v>60.57708860514434</v>
      </c>
      <c r="E45" s="25">
        <f t="shared" ca="1" si="6"/>
        <v>60.56989301317536</v>
      </c>
      <c r="F45" s="25">
        <f t="shared" ca="1" si="2"/>
        <v>8.6836448019864108</v>
      </c>
      <c r="G45" s="25">
        <f t="shared" ca="1" si="6"/>
        <v>28.754925752305613</v>
      </c>
      <c r="H45" s="25">
        <f t="shared" ca="1" si="6"/>
        <v>96.878806970493329</v>
      </c>
      <c r="I45" s="25">
        <f t="shared" ca="1" si="6"/>
        <v>52.99890367134924</v>
      </c>
      <c r="J45" s="25">
        <f t="shared" ca="1" si="6"/>
        <v>73.925604353294375</v>
      </c>
      <c r="K45" s="25">
        <f t="shared" ca="1" si="6"/>
        <v>44.260723608212821</v>
      </c>
      <c r="L45" s="25">
        <f t="shared" ca="1" si="6"/>
        <v>18.929657066726442</v>
      </c>
      <c r="M45" s="25">
        <f t="shared" ca="1" si="3"/>
        <v>22.389825651046813</v>
      </c>
      <c r="N45" s="25">
        <f t="shared" ca="1" si="6"/>
        <v>50.371459946334156</v>
      </c>
      <c r="O45" s="25">
        <f t="shared" si="5"/>
        <v>164</v>
      </c>
      <c r="P45" s="25">
        <f t="shared" ca="1" si="4"/>
        <v>60.683696211051128</v>
      </c>
    </row>
    <row r="46" spans="1:16" x14ac:dyDescent="0.3">
      <c r="A46" s="24">
        <v>1992</v>
      </c>
      <c r="B46" s="25">
        <f t="shared" ca="1" si="6"/>
        <v>67.175640217508644</v>
      </c>
      <c r="C46" s="25">
        <f t="shared" ca="1" si="6"/>
        <v>46.400490144164344</v>
      </c>
      <c r="D46" s="25">
        <f t="shared" ca="1" si="6"/>
        <v>61.272228463140515</v>
      </c>
      <c r="E46" s="25">
        <f t="shared" ca="1" si="6"/>
        <v>59.551055375274125</v>
      </c>
      <c r="F46" s="25">
        <f t="shared" ca="1" si="2"/>
        <v>9.9134566885351703</v>
      </c>
      <c r="G46" s="25">
        <f t="shared" ca="1" si="6"/>
        <v>28.919540185029504</v>
      </c>
      <c r="H46" s="25">
        <f t="shared" ca="1" si="6"/>
        <v>99.349526891889099</v>
      </c>
      <c r="I46" s="25">
        <f t="shared" ca="1" si="6"/>
        <v>54.113405029476723</v>
      </c>
      <c r="J46" s="25">
        <f t="shared" ca="1" si="6"/>
        <v>79.167459721080206</v>
      </c>
      <c r="K46" s="25">
        <f t="shared" ca="1" si="6"/>
        <v>45.104848785893502</v>
      </c>
      <c r="L46" s="25">
        <f t="shared" ca="1" si="6"/>
        <v>19.074992789547725</v>
      </c>
      <c r="M46" s="25">
        <f t="shared" ca="1" si="3"/>
        <v>23.00297518929067</v>
      </c>
      <c r="N46" s="25">
        <f t="shared" ca="1" si="6"/>
        <v>51.469047293474731</v>
      </c>
      <c r="O46" s="25">
        <f t="shared" si="5"/>
        <v>168</v>
      </c>
      <c r="P46" s="25">
        <f t="shared" ca="1" si="4"/>
        <v>62.623616392727669</v>
      </c>
    </row>
    <row r="47" spans="1:16" x14ac:dyDescent="0.3">
      <c r="A47" s="24">
        <v>1993</v>
      </c>
      <c r="B47" s="25">
        <f t="shared" ca="1" si="6"/>
        <v>68.773885761840049</v>
      </c>
      <c r="C47" s="25">
        <f t="shared" ca="1" si="6"/>
        <v>48.958672311321564</v>
      </c>
      <c r="D47" s="25">
        <f t="shared" ca="1" si="6"/>
        <v>61.809858071405266</v>
      </c>
      <c r="E47" s="25">
        <f t="shared" ca="1" si="6"/>
        <v>58.414804463648899</v>
      </c>
      <c r="F47" s="25">
        <f t="shared" ca="1" si="2"/>
        <v>11.20093166779162</v>
      </c>
      <c r="G47" s="25">
        <f t="shared" ca="1" si="6"/>
        <v>27.455888703152539</v>
      </c>
      <c r="H47" s="25">
        <f t="shared" ca="1" si="6"/>
        <v>100.4493609755875</v>
      </c>
      <c r="I47" s="25">
        <f t="shared" ca="1" si="6"/>
        <v>57.093048145429286</v>
      </c>
      <c r="J47" s="25">
        <f t="shared" ca="1" si="6"/>
        <v>84.670522816068157</v>
      </c>
      <c r="K47" s="25">
        <f t="shared" ca="1" si="6"/>
        <v>44.316308636393799</v>
      </c>
      <c r="L47" s="25">
        <f t="shared" ca="1" si="6"/>
        <v>18.867331321980892</v>
      </c>
      <c r="M47" s="25">
        <f t="shared" ca="1" si="3"/>
        <v>22.014684166310015</v>
      </c>
      <c r="N47" s="25">
        <f t="shared" ca="1" si="6"/>
        <v>52.872417318485105</v>
      </c>
      <c r="O47" s="25">
        <f t="shared" si="5"/>
        <v>172</v>
      </c>
      <c r="P47" s="25">
        <f t="shared" ca="1" si="4"/>
        <v>64.076185544260284</v>
      </c>
    </row>
    <row r="48" spans="1:16" x14ac:dyDescent="0.3">
      <c r="A48" s="24">
        <v>1994</v>
      </c>
      <c r="B48" s="25">
        <f t="shared" ca="1" si="6"/>
        <v>70.153845345540105</v>
      </c>
      <c r="C48" s="25">
        <f t="shared" ca="1" si="6"/>
        <v>50.885196031782336</v>
      </c>
      <c r="D48" s="25">
        <f t="shared" ca="1" si="6"/>
        <v>62.497095355075814</v>
      </c>
      <c r="E48" s="25">
        <f t="shared" ca="1" si="6"/>
        <v>58.529824875566483</v>
      </c>
      <c r="F48" s="25">
        <f t="shared" ca="1" si="2"/>
        <v>13.829995485022824</v>
      </c>
      <c r="G48" s="25">
        <f t="shared" ca="1" si="6"/>
        <v>27.191919607731119</v>
      </c>
      <c r="H48" s="25">
        <f t="shared" ca="1" si="6"/>
        <v>101.32988184132269</v>
      </c>
      <c r="I48" s="25">
        <f t="shared" ca="1" si="6"/>
        <v>64.328668266564407</v>
      </c>
      <c r="J48" s="25">
        <f t="shared" ca="1" si="6"/>
        <v>89.076162343472589</v>
      </c>
      <c r="K48" s="25">
        <f t="shared" ca="1" si="6"/>
        <v>42.648909204659994</v>
      </c>
      <c r="L48" s="25">
        <f t="shared" ca="1" si="6"/>
        <v>18.939411604426443</v>
      </c>
      <c r="M48" s="25">
        <f t="shared" ca="1" si="3"/>
        <v>23.705393409292743</v>
      </c>
      <c r="N48" s="25">
        <f t="shared" ca="1" si="6"/>
        <v>55.455377275683539</v>
      </c>
      <c r="O48" s="25">
        <f t="shared" si="5"/>
        <v>176</v>
      </c>
      <c r="P48" s="25">
        <f t="shared" ca="1" si="4"/>
        <v>65.471415859465978</v>
      </c>
    </row>
    <row r="49" spans="1:16" x14ac:dyDescent="0.3">
      <c r="A49" s="24">
        <v>1995</v>
      </c>
      <c r="B49" s="25">
        <f t="shared" ca="1" si="6"/>
        <v>71.738358628704574</v>
      </c>
      <c r="C49" s="25">
        <f t="shared" ca="1" si="6"/>
        <v>52.605168345276894</v>
      </c>
      <c r="D49" s="25">
        <f t="shared" ca="1" si="6"/>
        <v>63.319289633499338</v>
      </c>
      <c r="E49" s="25">
        <f t="shared" ca="1" si="6"/>
        <v>58.381814141499291</v>
      </c>
      <c r="F49" s="25">
        <f t="shared" ca="1" si="2"/>
        <v>18.386023800989445</v>
      </c>
      <c r="G49" s="25">
        <f t="shared" ca="1" si="6"/>
        <v>28.886319848136718</v>
      </c>
      <c r="H49" s="25">
        <f t="shared" ca="1" si="6"/>
        <v>102.35901584017154</v>
      </c>
      <c r="I49" s="25">
        <f t="shared" ca="1" si="6"/>
        <v>68.716511224569672</v>
      </c>
      <c r="J49" s="25">
        <f t="shared" ca="1" si="6"/>
        <v>89.376150317536101</v>
      </c>
      <c r="K49" s="25">
        <f t="shared" ca="1" si="6"/>
        <v>41.030851164631812</v>
      </c>
      <c r="L49" s="25">
        <f t="shared" ca="1" si="6"/>
        <v>19.763347890281565</v>
      </c>
      <c r="M49" s="25">
        <f t="shared" ca="1" si="3"/>
        <v>28.372717308328141</v>
      </c>
      <c r="N49" s="25">
        <f t="shared" ca="1" si="6"/>
        <v>58.744759721100721</v>
      </c>
      <c r="O49" s="25">
        <f t="shared" si="5"/>
        <v>180</v>
      </c>
      <c r="P49" s="25">
        <f t="shared" ca="1" si="4"/>
        <v>66.851267265557055</v>
      </c>
    </row>
    <row r="50" spans="1:16" x14ac:dyDescent="0.3">
      <c r="A50" s="24">
        <v>1996</v>
      </c>
      <c r="B50" s="25">
        <f t="shared" ca="1" si="6"/>
        <v>73.719613245866384</v>
      </c>
      <c r="C50" s="25">
        <f t="shared" ca="1" si="6"/>
        <v>54.484779524025925</v>
      </c>
      <c r="D50" s="25">
        <f t="shared" ca="1" si="6"/>
        <v>65.24294733738941</v>
      </c>
      <c r="E50" s="25">
        <f t="shared" ca="1" si="6"/>
        <v>57.584909563456343</v>
      </c>
      <c r="F50" s="25">
        <f t="shared" ca="1" si="2"/>
        <v>27.304465759213763</v>
      </c>
      <c r="G50" s="25">
        <f t="shared" ca="1" si="6"/>
        <v>32.523816941941178</v>
      </c>
      <c r="H50" s="25">
        <f t="shared" ca="1" si="6"/>
        <v>104.55221738341262</v>
      </c>
      <c r="I50" s="25">
        <f t="shared" ca="1" si="6"/>
        <v>65.008544331278515</v>
      </c>
      <c r="J50" s="25">
        <f t="shared" ca="1" si="6"/>
        <v>88.507476173706578</v>
      </c>
      <c r="K50" s="25">
        <f t="shared" ca="1" si="6"/>
        <v>39.635443902780736</v>
      </c>
      <c r="L50" s="25">
        <f t="shared" ca="1" si="6"/>
        <v>20.659271954992754</v>
      </c>
      <c r="M50" s="25">
        <f t="shared" ca="1" si="3"/>
        <v>34.233575890826543</v>
      </c>
      <c r="N50" s="25">
        <f t="shared" ca="1" si="6"/>
        <v>62.381363859874746</v>
      </c>
      <c r="O50" s="25">
        <f t="shared" si="5"/>
        <v>184</v>
      </c>
      <c r="P50" s="25">
        <f t="shared" ca="1" si="4"/>
        <v>68.634811247933825</v>
      </c>
    </row>
    <row r="51" spans="1:16" x14ac:dyDescent="0.3">
      <c r="A51" s="24">
        <v>1997</v>
      </c>
      <c r="B51" s="25">
        <f t="shared" ca="1" si="6"/>
        <v>76.943463609784871</v>
      </c>
      <c r="C51" s="25">
        <f t="shared" ca="1" si="6"/>
        <v>57.279710052712268</v>
      </c>
      <c r="D51" s="25">
        <f t="shared" ca="1" si="6"/>
        <v>69.366142376235587</v>
      </c>
      <c r="E51" s="25">
        <f t="shared" ca="1" si="6"/>
        <v>59.008037832496257</v>
      </c>
      <c r="F51" s="25">
        <f t="shared" ca="1" si="2"/>
        <v>36.754190847100375</v>
      </c>
      <c r="G51" s="25">
        <f t="shared" ca="1" si="6"/>
        <v>34.338650084205661</v>
      </c>
      <c r="H51" s="25">
        <f t="shared" ca="1" si="6"/>
        <v>104.69715642980947</v>
      </c>
      <c r="I51" s="25">
        <f t="shared" ca="1" si="6"/>
        <v>64.790995450915972</v>
      </c>
      <c r="J51" s="25">
        <f t="shared" ca="1" si="6"/>
        <v>87.237832066482483</v>
      </c>
      <c r="K51" s="25">
        <f t="shared" ca="1" si="6"/>
        <v>43.391225494010328</v>
      </c>
      <c r="L51" s="25">
        <f t="shared" ca="1" si="6"/>
        <v>27.012143456975878</v>
      </c>
      <c r="M51" s="25">
        <f t="shared" ca="1" si="3"/>
        <v>35.491635774905895</v>
      </c>
      <c r="N51" s="25">
        <f t="shared" ca="1" si="6"/>
        <v>65.699468194288087</v>
      </c>
      <c r="O51" s="25">
        <f t="shared" si="5"/>
        <v>188</v>
      </c>
      <c r="P51" s="25">
        <f t="shared" ca="1" si="4"/>
        <v>71.020741358826157</v>
      </c>
    </row>
    <row r="52" spans="1:16" x14ac:dyDescent="0.3">
      <c r="A52" s="24">
        <v>1998</v>
      </c>
      <c r="B52" s="25">
        <f t="shared" ca="1" si="6"/>
        <v>81.288162968657161</v>
      </c>
      <c r="C52" s="25">
        <f t="shared" ca="1" si="6"/>
        <v>61.148020822314344</v>
      </c>
      <c r="D52" s="25">
        <f t="shared" ca="1" si="6"/>
        <v>73.90511972164785</v>
      </c>
      <c r="E52" s="25">
        <f t="shared" ca="1" si="6"/>
        <v>61.519791501494268</v>
      </c>
      <c r="F52" s="25">
        <f t="shared" ca="1" si="2"/>
        <v>48.377869855823583</v>
      </c>
      <c r="G52" s="25">
        <f t="shared" ca="1" si="6"/>
        <v>35.717803641733973</v>
      </c>
      <c r="H52" s="25">
        <f t="shared" ca="1" si="6"/>
        <v>103.67929965807939</v>
      </c>
      <c r="I52" s="25">
        <f t="shared" ca="1" si="6"/>
        <v>67.126867266952146</v>
      </c>
      <c r="J52" s="25">
        <f t="shared" ca="1" si="6"/>
        <v>84.896613277422034</v>
      </c>
      <c r="K52" s="25">
        <f t="shared" ca="1" si="6"/>
        <v>48.546088839032087</v>
      </c>
      <c r="L52" s="25">
        <f t="shared" ca="1" si="6"/>
        <v>37.08966341592398</v>
      </c>
      <c r="M52" s="25">
        <f t="shared" ca="1" si="3"/>
        <v>36.743953097683423</v>
      </c>
      <c r="N52" s="25">
        <f t="shared" ca="1" si="6"/>
        <v>68.192590739931333</v>
      </c>
      <c r="O52" s="25">
        <f t="shared" si="5"/>
        <v>192</v>
      </c>
      <c r="P52" s="25">
        <f t="shared" ca="1" si="4"/>
        <v>73.92090234408272</v>
      </c>
    </row>
    <row r="53" spans="1:16" x14ac:dyDescent="0.3">
      <c r="A53" s="24">
        <v>1999</v>
      </c>
      <c r="B53" s="25">
        <f t="shared" ca="1" si="6"/>
        <v>85.584866619591111</v>
      </c>
      <c r="C53" s="25">
        <f t="shared" ca="1" si="6"/>
        <v>64.94033156719118</v>
      </c>
      <c r="D53" s="25">
        <f t="shared" ca="1" si="6"/>
        <v>77.511400351617652</v>
      </c>
      <c r="E53" s="25">
        <f t="shared" ca="1" si="6"/>
        <v>64.047400066809601</v>
      </c>
      <c r="F53" s="25">
        <f t="shared" ca="1" si="2"/>
        <v>61.654944354966709</v>
      </c>
      <c r="G53" s="25">
        <f t="shared" ca="1" si="6"/>
        <v>38.355936430081123</v>
      </c>
      <c r="H53" s="25">
        <f t="shared" ca="1" si="6"/>
        <v>102.39185289609324</v>
      </c>
      <c r="I53" s="25">
        <f t="shared" ca="1" si="6"/>
        <v>63.939622346048743</v>
      </c>
      <c r="J53" s="25">
        <f t="shared" ca="1" si="6"/>
        <v>83.202019106095307</v>
      </c>
      <c r="K53" s="25">
        <f t="shared" ca="1" si="6"/>
        <v>53.831477955071442</v>
      </c>
      <c r="L53" s="25">
        <f t="shared" ca="1" si="6"/>
        <v>45.43277540006811</v>
      </c>
      <c r="M53" s="25">
        <f t="shared" ca="1" si="3"/>
        <v>36.601665669989274</v>
      </c>
      <c r="N53" s="25">
        <f t="shared" ca="1" si="6"/>
        <v>70.822219111120489</v>
      </c>
      <c r="O53" s="25">
        <f t="shared" si="5"/>
        <v>196</v>
      </c>
      <c r="P53" s="25">
        <f t="shared" ca="1" si="4"/>
        <v>76.709189256753689</v>
      </c>
    </row>
    <row r="54" spans="1:16" x14ac:dyDescent="0.3">
      <c r="A54" s="24">
        <v>2000</v>
      </c>
      <c r="B54" s="25">
        <f t="shared" ca="1" si="6"/>
        <v>89.260862382296935</v>
      </c>
      <c r="C54" s="25">
        <f t="shared" ca="1" si="6"/>
        <v>67.699215135605357</v>
      </c>
      <c r="D54" s="25">
        <f t="shared" ca="1" si="6"/>
        <v>80.140379437968107</v>
      </c>
      <c r="E54" s="25">
        <f t="shared" ca="1" si="6"/>
        <v>65.648642744410722</v>
      </c>
      <c r="F54" s="25">
        <f t="shared" ca="1" si="2"/>
        <v>73.337701652353957</v>
      </c>
      <c r="G54" s="25">
        <f t="shared" ca="1" si="6"/>
        <v>44.61134209003874</v>
      </c>
      <c r="H54" s="25">
        <f t="shared" ca="1" si="6"/>
        <v>102.11745068673278</v>
      </c>
      <c r="I54" s="25">
        <f t="shared" ca="1" si="6"/>
        <v>58.022000208451651</v>
      </c>
      <c r="J54" s="25">
        <f t="shared" ca="1" si="6"/>
        <v>82.484838319547507</v>
      </c>
      <c r="K54" s="25">
        <f t="shared" ca="1" si="6"/>
        <v>58.539063250470619</v>
      </c>
      <c r="L54" s="25">
        <f t="shared" ca="1" si="6"/>
        <v>52.89258024050654</v>
      </c>
      <c r="M54" s="25">
        <f t="shared" ca="1" si="3"/>
        <v>35.872295186972131</v>
      </c>
      <c r="N54" s="25">
        <f t="shared" ca="1" si="6"/>
        <v>73.90599613065551</v>
      </c>
      <c r="O54" s="25">
        <f t="shared" si="5"/>
        <v>200</v>
      </c>
      <c r="P54" s="25">
        <f t="shared" ca="1" si="4"/>
        <v>79.252163298733095</v>
      </c>
    </row>
    <row r="55" spans="1:16" x14ac:dyDescent="0.3">
      <c r="A55" s="24">
        <v>2001</v>
      </c>
      <c r="B55" s="25">
        <f t="shared" ca="1" si="6"/>
        <v>92.628944220306266</v>
      </c>
      <c r="C55" s="25">
        <f t="shared" ca="1" si="6"/>
        <v>70.269154055069038</v>
      </c>
      <c r="D55" s="25">
        <f t="shared" ca="1" si="6"/>
        <v>82.141540072159941</v>
      </c>
      <c r="E55" s="25">
        <f t="shared" ca="1" si="6"/>
        <v>68.200148004673821</v>
      </c>
      <c r="F55" s="25">
        <f t="shared" ca="1" si="2"/>
        <v>79.8998125897851</v>
      </c>
      <c r="G55" s="25">
        <f t="shared" ca="1" si="6"/>
        <v>50.247184448853552</v>
      </c>
      <c r="H55" s="25">
        <f t="shared" ca="1" si="6"/>
        <v>102.47491601213791</v>
      </c>
      <c r="I55" s="25">
        <f t="shared" ca="1" si="6"/>
        <v>59.103493125378762</v>
      </c>
      <c r="J55" s="25">
        <f t="shared" ca="1" si="6"/>
        <v>81.456899834852464</v>
      </c>
      <c r="K55" s="25">
        <f t="shared" ca="1" si="6"/>
        <v>62.228810427670496</v>
      </c>
      <c r="L55" s="25">
        <f t="shared" ca="1" si="6"/>
        <v>59.411447989368703</v>
      </c>
      <c r="M55" s="25">
        <f t="shared" ca="1" si="3"/>
        <v>34.54078696407592</v>
      </c>
      <c r="N55" s="25">
        <f t="shared" ca="1" si="6"/>
        <v>76.230585024536992</v>
      </c>
      <c r="O55" s="25">
        <f t="shared" si="5"/>
        <v>204</v>
      </c>
      <c r="P55" s="25">
        <f t="shared" ca="1" si="4"/>
        <v>81.655247223160742</v>
      </c>
    </row>
    <row r="56" spans="1:16" x14ac:dyDescent="0.3">
      <c r="A56" s="24">
        <v>2002</v>
      </c>
      <c r="B56" s="25">
        <f t="shared" ca="1" si="6"/>
        <v>94.944846752779711</v>
      </c>
      <c r="C56" s="25">
        <f t="shared" ca="1" si="6"/>
        <v>72.12112483350721</v>
      </c>
      <c r="D56" s="25">
        <f t="shared" ca="1" si="6"/>
        <v>83.710898866413103</v>
      </c>
      <c r="E56" s="25">
        <f t="shared" ca="1" si="6"/>
        <v>71.450268731194498</v>
      </c>
      <c r="F56" s="25">
        <f t="shared" ca="1" si="2"/>
        <v>83.652692899327704</v>
      </c>
      <c r="G56" s="25">
        <f t="shared" ca="1" si="6"/>
        <v>55.956033755816826</v>
      </c>
      <c r="H56" s="25">
        <f t="shared" ca="1" si="6"/>
        <v>102.77980439870663</v>
      </c>
      <c r="I56" s="25">
        <f t="shared" ca="1" si="6"/>
        <v>66.182313478452201</v>
      </c>
      <c r="J56" s="25">
        <f t="shared" ca="1" si="6"/>
        <v>79.908315710234277</v>
      </c>
      <c r="K56" s="25">
        <f t="shared" ca="1" si="6"/>
        <v>65.568785863006809</v>
      </c>
      <c r="L56" s="25">
        <f t="shared" ca="1" si="6"/>
        <v>62.943160524905664</v>
      </c>
      <c r="M56" s="25">
        <f t="shared" ca="1" si="3"/>
        <v>34.023723319253108</v>
      </c>
      <c r="N56" s="25">
        <f t="shared" ca="1" si="6"/>
        <v>78.598745961935052</v>
      </c>
      <c r="O56" s="25">
        <f t="shared" si="5"/>
        <v>208</v>
      </c>
      <c r="P56" s="25">
        <f t="shared" ca="1" si="4"/>
        <v>83.505536202072093</v>
      </c>
    </row>
    <row r="57" spans="1:16" x14ac:dyDescent="0.3">
      <c r="A57" s="24">
        <v>2003</v>
      </c>
      <c r="B57" s="25">
        <f t="shared" ref="B57:N73" ca="1" si="7">GEOMEAN(OFFSET(B$76,$O57,0,4,1))</f>
        <v>97.943009453202706</v>
      </c>
      <c r="C57" s="25">
        <f t="shared" ca="1" si="7"/>
        <v>73.68193783751299</v>
      </c>
      <c r="D57" s="25">
        <f t="shared" ca="1" si="7"/>
        <v>85.579683546200087</v>
      </c>
      <c r="E57" s="25">
        <f t="shared" ca="1" si="7"/>
        <v>73.848354941391676</v>
      </c>
      <c r="F57" s="25">
        <f t="shared" ca="1" si="2"/>
        <v>85.206287449653217</v>
      </c>
      <c r="G57" s="25">
        <f t="shared" ca="1" si="7"/>
        <v>60.057041977444015</v>
      </c>
      <c r="H57" s="25">
        <f t="shared" ca="1" si="7"/>
        <v>103.09496400220958</v>
      </c>
      <c r="I57" s="25">
        <f t="shared" ca="1" si="7"/>
        <v>73.069258808973458</v>
      </c>
      <c r="J57" s="25">
        <f t="shared" ca="1" si="7"/>
        <v>78.476969444220174</v>
      </c>
      <c r="K57" s="25">
        <f t="shared" ca="1" si="7"/>
        <v>68.779948492292959</v>
      </c>
      <c r="L57" s="25">
        <f t="shared" ca="1" si="7"/>
        <v>67.800339142487744</v>
      </c>
      <c r="M57" s="25">
        <f t="shared" ca="1" si="3"/>
        <v>34.357316062525264</v>
      </c>
      <c r="N57" s="25">
        <f t="shared" ca="1" si="7"/>
        <v>81.18758473604538</v>
      </c>
      <c r="O57" s="25">
        <f t="shared" si="5"/>
        <v>212</v>
      </c>
      <c r="P57" s="25">
        <f t="shared" ca="1" si="4"/>
        <v>85.449162449186431</v>
      </c>
    </row>
    <row r="58" spans="1:16" x14ac:dyDescent="0.3">
      <c r="A58" s="24">
        <v>2004</v>
      </c>
      <c r="B58" s="25">
        <f t="shared" ca="1" si="7"/>
        <v>99.61490233790947</v>
      </c>
      <c r="C58" s="25">
        <f t="shared" ca="1" si="7"/>
        <v>74.741909329365214</v>
      </c>
      <c r="D58" s="25">
        <f t="shared" ca="1" si="7"/>
        <v>86.424990596775231</v>
      </c>
      <c r="E58" s="25">
        <f t="shared" ca="1" si="7"/>
        <v>74.961579233048312</v>
      </c>
      <c r="F58" s="25">
        <f t="shared" ca="1" si="2"/>
        <v>84.104519510603623</v>
      </c>
      <c r="G58" s="25">
        <f t="shared" ca="1" si="7"/>
        <v>63.301379024570643</v>
      </c>
      <c r="H58" s="25">
        <f t="shared" ca="1" si="7"/>
        <v>102.63744461957666</v>
      </c>
      <c r="I58" s="25">
        <f t="shared" ca="1" si="7"/>
        <v>75.042431240101408</v>
      </c>
      <c r="J58" s="25">
        <f t="shared" ca="1" si="7"/>
        <v>78.062480670190951</v>
      </c>
      <c r="K58" s="25">
        <f t="shared" ca="1" si="7"/>
        <v>74.389913925417105</v>
      </c>
      <c r="L58" s="25">
        <f t="shared" ca="1" si="7"/>
        <v>70.746945421696182</v>
      </c>
      <c r="M58" s="25">
        <f t="shared" ca="1" si="3"/>
        <v>35.701331527477265</v>
      </c>
      <c r="N58" s="25">
        <f t="shared" ca="1" si="7"/>
        <v>83.624013630811632</v>
      </c>
      <c r="O58" s="25">
        <f t="shared" si="5"/>
        <v>216</v>
      </c>
      <c r="P58" s="25">
        <f t="shared" ca="1" si="4"/>
        <v>86.572132082492161</v>
      </c>
    </row>
    <row r="59" spans="1:16" x14ac:dyDescent="0.3">
      <c r="A59" s="24">
        <v>2005</v>
      </c>
      <c r="B59" s="25">
        <f t="shared" ca="1" si="7"/>
        <v>100.31977255462613</v>
      </c>
      <c r="C59" s="25">
        <f t="shared" ca="1" si="7"/>
        <v>75.702136124656775</v>
      </c>
      <c r="D59" s="25">
        <f t="shared" ca="1" si="7"/>
        <v>87.234606024651697</v>
      </c>
      <c r="E59" s="25">
        <f t="shared" ca="1" si="7"/>
        <v>75.419276930967712</v>
      </c>
      <c r="F59" s="25">
        <f t="shared" ca="1" si="2"/>
        <v>85.708418897971328</v>
      </c>
      <c r="G59" s="25">
        <f t="shared" ca="1" si="7"/>
        <v>68.214891567994329</v>
      </c>
      <c r="H59" s="25">
        <f t="shared" ca="1" si="7"/>
        <v>102.69706068531421</v>
      </c>
      <c r="I59" s="25">
        <f t="shared" ca="1" si="7"/>
        <v>75.008342685550176</v>
      </c>
      <c r="J59" s="25">
        <f t="shared" ca="1" si="7"/>
        <v>79.238472637183207</v>
      </c>
      <c r="K59" s="25">
        <f t="shared" ca="1" si="7"/>
        <v>81.538559078229284</v>
      </c>
      <c r="L59" s="25">
        <f t="shared" ca="1" si="7"/>
        <v>71.856336433627931</v>
      </c>
      <c r="M59" s="25">
        <f t="shared" ca="1" si="3"/>
        <v>39.071962682006998</v>
      </c>
      <c r="N59" s="25">
        <f t="shared" ca="1" si="7"/>
        <v>86.07074698462128</v>
      </c>
      <c r="O59" s="25">
        <f t="shared" si="5"/>
        <v>220</v>
      </c>
      <c r="P59" s="25">
        <f t="shared" ca="1" si="4"/>
        <v>87.661236869173564</v>
      </c>
    </row>
    <row r="60" spans="1:16" x14ac:dyDescent="0.3">
      <c r="A60" s="24">
        <v>2006</v>
      </c>
      <c r="B60" s="25">
        <f t="shared" ca="1" si="7"/>
        <v>100.93727793520979</v>
      </c>
      <c r="C60" s="25">
        <f t="shared" ca="1" si="7"/>
        <v>77.185543457418774</v>
      </c>
      <c r="D60" s="25">
        <f t="shared" ca="1" si="7"/>
        <v>88.494121525121358</v>
      </c>
      <c r="E60" s="25">
        <f t="shared" ca="1" si="7"/>
        <v>77.712675234064079</v>
      </c>
      <c r="F60" s="25">
        <f t="shared" ca="1" si="2"/>
        <v>95.648761163525577</v>
      </c>
      <c r="G60" s="25">
        <f t="shared" ca="1" si="7"/>
        <v>75.913683276604687</v>
      </c>
      <c r="H60" s="25">
        <f t="shared" ca="1" si="7"/>
        <v>103.32726627785495</v>
      </c>
      <c r="I60" s="25">
        <f t="shared" ca="1" si="7"/>
        <v>79.130096316356699</v>
      </c>
      <c r="J60" s="25">
        <f t="shared" ca="1" si="7"/>
        <v>80.714432807604595</v>
      </c>
      <c r="K60" s="25">
        <f t="shared" ca="1" si="7"/>
        <v>87.889362579696837</v>
      </c>
      <c r="L60" s="25">
        <f t="shared" ca="1" si="7"/>
        <v>73.289264754191052</v>
      </c>
      <c r="M60" s="25">
        <f t="shared" ca="1" si="3"/>
        <v>42.836569229298945</v>
      </c>
      <c r="N60" s="25">
        <f t="shared" ca="1" si="7"/>
        <v>87.572078544830489</v>
      </c>
      <c r="O60" s="25">
        <f t="shared" si="5"/>
        <v>224</v>
      </c>
      <c r="P60" s="25">
        <f t="shared" ca="1" si="4"/>
        <v>89.423007120904188</v>
      </c>
    </row>
    <row r="61" spans="1:16" x14ac:dyDescent="0.3">
      <c r="A61" s="24">
        <v>2007</v>
      </c>
      <c r="B61" s="25">
        <f t="shared" ca="1" si="7"/>
        <v>101.66221443511887</v>
      </c>
      <c r="C61" s="25">
        <f t="shared" ca="1" si="7"/>
        <v>78.995935131293294</v>
      </c>
      <c r="D61" s="25">
        <f t="shared" ca="1" si="7"/>
        <v>89.786437446496748</v>
      </c>
      <c r="E61" s="25">
        <f t="shared" ca="1" si="7"/>
        <v>81.005567886210827</v>
      </c>
      <c r="F61" s="25">
        <f t="shared" ca="1" si="2"/>
        <v>109.86774611360998</v>
      </c>
      <c r="G61" s="25">
        <f t="shared" ca="1" si="7"/>
        <v>84.116164118694343</v>
      </c>
      <c r="H61" s="25">
        <f t="shared" ca="1" si="7"/>
        <v>104.67785649942716</v>
      </c>
      <c r="I61" s="25">
        <f t="shared" ca="1" si="7"/>
        <v>83.136341544689955</v>
      </c>
      <c r="J61" s="25">
        <f t="shared" ca="1" si="7"/>
        <v>81.924051265118706</v>
      </c>
      <c r="K61" s="25">
        <f t="shared" ca="1" si="7"/>
        <v>94.307351275858835</v>
      </c>
      <c r="L61" s="25">
        <f t="shared" ca="1" si="7"/>
        <v>74.873877007602943</v>
      </c>
      <c r="M61" s="25">
        <f t="shared" ca="1" si="3"/>
        <v>47.267626172252861</v>
      </c>
      <c r="N61" s="25">
        <f t="shared" ca="1" si="7"/>
        <v>88.499789526311361</v>
      </c>
      <c r="O61" s="25">
        <f t="shared" si="5"/>
        <v>228</v>
      </c>
      <c r="P61" s="25">
        <f t="shared" ca="1" si="4"/>
        <v>91.585269763961477</v>
      </c>
    </row>
    <row r="62" spans="1:16" x14ac:dyDescent="0.3">
      <c r="A62" s="24">
        <v>2008</v>
      </c>
      <c r="B62" s="25">
        <f t="shared" ca="1" si="7"/>
        <v>102.08997599465147</v>
      </c>
      <c r="C62" s="25">
        <f t="shared" ca="1" si="7"/>
        <v>80.454270779563956</v>
      </c>
      <c r="D62" s="25">
        <f t="shared" ca="1" si="7"/>
        <v>91.252022112039199</v>
      </c>
      <c r="E62" s="25">
        <f t="shared" ca="1" si="7"/>
        <v>82.076485316881858</v>
      </c>
      <c r="F62" s="25">
        <f t="shared" ca="1" si="2"/>
        <v>118.24603034982377</v>
      </c>
      <c r="G62" s="25">
        <f t="shared" ca="1" si="7"/>
        <v>90.025166946875046</v>
      </c>
      <c r="H62" s="25">
        <f t="shared" ca="1" si="7"/>
        <v>106.5321146544386</v>
      </c>
      <c r="I62" s="25">
        <f t="shared" ca="1" si="7"/>
        <v>86.111594055121728</v>
      </c>
      <c r="J62" s="25">
        <f t="shared" ca="1" si="7"/>
        <v>83.733073303837827</v>
      </c>
      <c r="K62" s="25">
        <f t="shared" ca="1" si="7"/>
        <v>103.16037706683389</v>
      </c>
      <c r="L62" s="25">
        <f t="shared" ca="1" si="7"/>
        <v>76.458184226483581</v>
      </c>
      <c r="M62" s="25">
        <f t="shared" ca="1" si="3"/>
        <v>50.590205205528967</v>
      </c>
      <c r="N62" s="25">
        <f t="shared" ca="1" si="7"/>
        <v>88.977481915459649</v>
      </c>
      <c r="O62" s="25">
        <f t="shared" si="5"/>
        <v>232</v>
      </c>
      <c r="P62" s="25">
        <f t="shared" ca="1" si="4"/>
        <v>93.329630624384336</v>
      </c>
    </row>
    <row r="63" spans="1:16" x14ac:dyDescent="0.3">
      <c r="A63" s="24">
        <v>2009</v>
      </c>
      <c r="B63" s="25">
        <f t="shared" ca="1" si="7"/>
        <v>100.76819050632476</v>
      </c>
      <c r="C63" s="25">
        <f t="shared" ca="1" si="7"/>
        <v>81.084840753363068</v>
      </c>
      <c r="D63" s="25">
        <f t="shared" ca="1" si="7"/>
        <v>91.084404347343238</v>
      </c>
      <c r="E63" s="25">
        <f t="shared" ca="1" si="7"/>
        <v>82.384740469236945</v>
      </c>
      <c r="F63" s="25">
        <f t="shared" ca="1" si="2"/>
        <v>112.81722893788876</v>
      </c>
      <c r="G63" s="25">
        <f t="shared" ca="1" si="7"/>
        <v>92.007339343102856</v>
      </c>
      <c r="H63" s="25">
        <f t="shared" ca="1" si="7"/>
        <v>105.30817792970988</v>
      </c>
      <c r="I63" s="25">
        <f t="shared" ca="1" si="7"/>
        <v>88.377182376407788</v>
      </c>
      <c r="J63" s="25">
        <f t="shared" ca="1" si="7"/>
        <v>84.937272740395585</v>
      </c>
      <c r="K63" s="25">
        <f t="shared" ca="1" si="7"/>
        <v>107.7282234721114</v>
      </c>
      <c r="L63" s="25">
        <f t="shared" ca="1" si="7"/>
        <v>78.709855579265593</v>
      </c>
      <c r="M63" s="25">
        <f t="shared" ca="1" si="3"/>
        <v>51.129078316736418</v>
      </c>
      <c r="N63" s="25">
        <f t="shared" ca="1" si="7"/>
        <v>88.884579837326896</v>
      </c>
      <c r="O63" s="25">
        <f t="shared" si="5"/>
        <v>236</v>
      </c>
      <c r="P63" s="25">
        <f t="shared" ca="1" si="4"/>
        <v>93.092013612430165</v>
      </c>
    </row>
    <row r="64" spans="1:16" x14ac:dyDescent="0.3">
      <c r="A64" s="24">
        <v>2010</v>
      </c>
      <c r="B64" s="25">
        <f t="shared" ca="1" si="7"/>
        <v>98.743878099571575</v>
      </c>
      <c r="C64" s="25">
        <f t="shared" ca="1" si="7"/>
        <v>81.169995996512696</v>
      </c>
      <c r="D64" s="25">
        <f t="shared" ca="1" si="7"/>
        <v>90.202451077926412</v>
      </c>
      <c r="E64" s="25">
        <f t="shared" ca="1" si="7"/>
        <v>82.942222404878976</v>
      </c>
      <c r="F64" s="25">
        <f t="shared" ca="1" si="2"/>
        <v>107.2859399610897</v>
      </c>
      <c r="G64" s="25">
        <f t="shared" ca="1" si="7"/>
        <v>93.922891486082861</v>
      </c>
      <c r="H64" s="25">
        <f t="shared" ca="1" si="7"/>
        <v>101.99377793699821</v>
      </c>
      <c r="I64" s="25">
        <f t="shared" ca="1" si="7"/>
        <v>86.157691605767468</v>
      </c>
      <c r="J64" s="25">
        <f t="shared" ca="1" si="7"/>
        <v>86.153627315083682</v>
      </c>
      <c r="K64" s="25">
        <f t="shared" ca="1" si="7"/>
        <v>112.72198449827872</v>
      </c>
      <c r="L64" s="25">
        <f t="shared" ca="1" si="7"/>
        <v>80.83336203586984</v>
      </c>
      <c r="M64" s="25">
        <f t="shared" ca="1" si="3"/>
        <v>52.698254557070427</v>
      </c>
      <c r="N64" s="25">
        <f t="shared" ca="1" si="7"/>
        <v>87.964734665780142</v>
      </c>
      <c r="O64" s="25">
        <f t="shared" si="5"/>
        <v>240</v>
      </c>
      <c r="P64" s="25">
        <f t="shared" ca="1" si="4"/>
        <v>92.142266078126241</v>
      </c>
    </row>
    <row r="65" spans="1:16" x14ac:dyDescent="0.3">
      <c r="A65" s="24">
        <v>2011</v>
      </c>
      <c r="B65" s="25">
        <f t="shared" ca="1" si="7"/>
        <v>97.619812903127311</v>
      </c>
      <c r="C65" s="25">
        <f t="shared" ca="1" si="7"/>
        <v>81.664438263799411</v>
      </c>
      <c r="D65" s="25">
        <f t="shared" ca="1" si="7"/>
        <v>91.425727124656476</v>
      </c>
      <c r="E65" s="25">
        <f t="shared" ca="1" si="7"/>
        <v>82.621901302274566</v>
      </c>
      <c r="F65" s="25">
        <f t="shared" ca="1" si="2"/>
        <v>103.88043874461995</v>
      </c>
      <c r="G65" s="25">
        <f t="shared" ca="1" si="7"/>
        <v>95.980634148159155</v>
      </c>
      <c r="H65" s="25">
        <f t="shared" ca="1" si="7"/>
        <v>99.664238404360106</v>
      </c>
      <c r="I65" s="25">
        <f t="shared" ca="1" si="7"/>
        <v>85.094725743890166</v>
      </c>
      <c r="J65" s="25">
        <f t="shared" ca="1" si="7"/>
        <v>87.384647787555423</v>
      </c>
      <c r="K65" s="25">
        <f t="shared" ca="1" si="7"/>
        <v>114.01604441353416</v>
      </c>
      <c r="L65" s="25">
        <f t="shared" ca="1" si="7"/>
        <v>82.593439946128839</v>
      </c>
      <c r="M65" s="25">
        <f t="shared" ca="1" si="3"/>
        <v>56.570720159046274</v>
      </c>
      <c r="N65" s="25">
        <f t="shared" ca="1" si="7"/>
        <v>88.17720695884752</v>
      </c>
      <c r="O65" s="25">
        <f t="shared" si="5"/>
        <v>244</v>
      </c>
      <c r="P65" s="25">
        <f t="shared" ca="1" si="4"/>
        <v>91.659943549230604</v>
      </c>
    </row>
    <row r="66" spans="1:16" x14ac:dyDescent="0.3">
      <c r="A66" s="24">
        <v>2012</v>
      </c>
      <c r="B66" s="25">
        <f t="shared" ca="1" si="7"/>
        <v>96.897386711197598</v>
      </c>
      <c r="C66" s="25">
        <f t="shared" ca="1" si="7"/>
        <v>83.14029211107227</v>
      </c>
      <c r="D66" s="25">
        <f t="shared" ca="1" si="7"/>
        <v>93.2094756695505</v>
      </c>
      <c r="E66" s="25">
        <f t="shared" ca="1" si="7"/>
        <v>80.420055341821595</v>
      </c>
      <c r="F66" s="25">
        <f t="shared" ca="1" si="2"/>
        <v>104.2324540729886</v>
      </c>
      <c r="G66" s="25">
        <f t="shared" ca="1" si="7"/>
        <v>98.528731696797422</v>
      </c>
      <c r="H66" s="25">
        <f t="shared" ca="1" si="7"/>
        <v>98.689719309772983</v>
      </c>
      <c r="I66" s="25">
        <f t="shared" ca="1" si="7"/>
        <v>85.302472342549905</v>
      </c>
      <c r="J66" s="25">
        <f t="shared" ca="1" si="7"/>
        <v>88.189910665154628</v>
      </c>
      <c r="K66" s="25">
        <f t="shared" ca="1" si="7"/>
        <v>112.39660736162593</v>
      </c>
      <c r="L66" s="25">
        <f t="shared" ca="1" si="7"/>
        <v>84.507869357489554</v>
      </c>
      <c r="M66" s="25">
        <f t="shared" ca="1" si="3"/>
        <v>63.064798890018068</v>
      </c>
      <c r="N66" s="25">
        <f t="shared" ca="1" si="7"/>
        <v>88.25242937144958</v>
      </c>
      <c r="O66" s="25">
        <f t="shared" si="5"/>
        <v>248</v>
      </c>
      <c r="P66" s="25">
        <f t="shared" ca="1" si="4"/>
        <v>91.649904818643719</v>
      </c>
    </row>
    <row r="67" spans="1:16" x14ac:dyDescent="0.3">
      <c r="A67" s="24">
        <v>2013</v>
      </c>
      <c r="B67" s="25">
        <f t="shared" ca="1" si="7"/>
        <v>96.432467504576692</v>
      </c>
      <c r="C67" s="25">
        <f t="shared" ca="1" si="7"/>
        <v>85.71077480701598</v>
      </c>
      <c r="D67" s="25">
        <f t="shared" ca="1" si="7"/>
        <v>95.256126896533402</v>
      </c>
      <c r="E67" s="25">
        <f t="shared" ca="1" si="7"/>
        <v>77.719103155136636</v>
      </c>
      <c r="F67" s="25">
        <f t="shared" ca="1" si="2"/>
        <v>107.10625277071111</v>
      </c>
      <c r="G67" s="25">
        <f t="shared" ca="1" si="7"/>
        <v>101.23330576179656</v>
      </c>
      <c r="H67" s="25">
        <f t="shared" ca="1" si="7"/>
        <v>97.907223794713801</v>
      </c>
      <c r="I67" s="25">
        <f t="shared" ca="1" si="7"/>
        <v>86.736506563246039</v>
      </c>
      <c r="J67" s="25">
        <f t="shared" ca="1" si="7"/>
        <v>88.479997456924636</v>
      </c>
      <c r="K67" s="25">
        <f t="shared" ca="1" si="7"/>
        <v>110.73928435521567</v>
      </c>
      <c r="L67" s="25">
        <f t="shared" ca="1" si="7"/>
        <v>87.097088426168057</v>
      </c>
      <c r="M67" s="25">
        <f t="shared" ca="1" si="3"/>
        <v>72.419276638938825</v>
      </c>
      <c r="N67" s="25">
        <f t="shared" ca="1" si="7"/>
        <v>88.339837348152244</v>
      </c>
      <c r="O67" s="25">
        <f t="shared" si="5"/>
        <v>252</v>
      </c>
      <c r="P67" s="25">
        <f t="shared" ca="1" si="4"/>
        <v>92.049769387123888</v>
      </c>
    </row>
    <row r="68" spans="1:16" x14ac:dyDescent="0.3">
      <c r="A68" s="24">
        <v>2014</v>
      </c>
      <c r="B68" s="25">
        <f t="shared" ca="1" si="7"/>
        <v>96.042445791952872</v>
      </c>
      <c r="C68" s="25">
        <f t="shared" ca="1" si="7"/>
        <v>88.662761493216962</v>
      </c>
      <c r="D68" s="25">
        <f t="shared" ca="1" si="7"/>
        <v>96.277242831765065</v>
      </c>
      <c r="E68" s="25">
        <f t="shared" ca="1" si="7"/>
        <v>78.50800462964034</v>
      </c>
      <c r="F68" s="25">
        <f t="shared" ca="1" si="2"/>
        <v>111.96212534806527</v>
      </c>
      <c r="G68" s="25">
        <f t="shared" ca="1" si="7"/>
        <v>103.48869696309502</v>
      </c>
      <c r="H68" s="25">
        <f t="shared" ca="1" si="7"/>
        <v>97.582448170789576</v>
      </c>
      <c r="I68" s="25">
        <f t="shared" ca="1" si="7"/>
        <v>92.418209583913523</v>
      </c>
      <c r="J68" s="25">
        <f t="shared" ca="1" si="7"/>
        <v>89.034856042648357</v>
      </c>
      <c r="K68" s="25">
        <f t="shared" ca="1" si="7"/>
        <v>107.54753261200352</v>
      </c>
      <c r="L68" s="25">
        <f t="shared" ca="1" si="7"/>
        <v>89.288319054015815</v>
      </c>
      <c r="M68" s="25">
        <f t="shared" ca="1" si="3"/>
        <v>83.152572298724891</v>
      </c>
      <c r="N68" s="25">
        <f t="shared" ca="1" si="7"/>
        <v>89.528814522130105</v>
      </c>
      <c r="O68" s="25">
        <f t="shared" si="5"/>
        <v>256</v>
      </c>
      <c r="P68" s="25">
        <f t="shared" ca="1" si="4"/>
        <v>92.981761504293885</v>
      </c>
    </row>
    <row r="69" spans="1:16" x14ac:dyDescent="0.3">
      <c r="A69" s="24">
        <v>2015</v>
      </c>
      <c r="B69" s="25">
        <f t="shared" ca="1" si="7"/>
        <v>96.439437238432106</v>
      </c>
      <c r="C69" s="25">
        <f t="shared" ca="1" si="7"/>
        <v>92.056283192541358</v>
      </c>
      <c r="D69" s="25">
        <f t="shared" ca="1" si="7"/>
        <v>97.341080601531544</v>
      </c>
      <c r="E69" s="25">
        <f t="shared" ca="1" si="7"/>
        <v>83.291749706996896</v>
      </c>
      <c r="F69" s="25">
        <f t="shared" ref="F69:F73" ca="1" si="8">IFERROR(GEOMEAN(OFFSET(F$76,$O69,0,4,1)),0)</f>
        <v>109.42685350437003</v>
      </c>
      <c r="G69" s="25">
        <f t="shared" ca="1" si="7"/>
        <v>102.97966896061457</v>
      </c>
      <c r="H69" s="25">
        <f t="shared" ca="1" si="7"/>
        <v>97.607068307234996</v>
      </c>
      <c r="I69" s="25">
        <f t="shared" ca="1" si="7"/>
        <v>97.037981875569457</v>
      </c>
      <c r="J69" s="25">
        <f t="shared" ca="1" si="7"/>
        <v>90.283946329799747</v>
      </c>
      <c r="K69" s="25">
        <f t="shared" ca="1" si="7"/>
        <v>105.62099622228577</v>
      </c>
      <c r="L69" s="25">
        <f t="shared" ca="1" si="7"/>
        <v>91.771919666969893</v>
      </c>
      <c r="M69" s="25">
        <f t="shared" ref="M69:M73" ca="1" si="9">IFERROR(GEOMEAN(OFFSET(M$76,$O69,0,4,1)),0)</f>
        <v>90.443749393797347</v>
      </c>
      <c r="N69" s="25">
        <f t="shared" ca="1" si="7"/>
        <v>91.138740667472561</v>
      </c>
      <c r="O69" s="25">
        <f t="shared" si="5"/>
        <v>260</v>
      </c>
      <c r="P69" s="25">
        <f t="shared" ref="P69:P73" ca="1" si="10">GEOMEAN(OFFSET(P$76,$O69,0,4,1))</f>
        <v>94.483572072008556</v>
      </c>
    </row>
    <row r="70" spans="1:16" x14ac:dyDescent="0.3">
      <c r="A70" s="24">
        <v>2016</v>
      </c>
      <c r="B70" s="25">
        <f t="shared" ca="1" si="7"/>
        <v>97.554375680393349</v>
      </c>
      <c r="C70" s="25">
        <f t="shared" ca="1" si="7"/>
        <v>95.92948804434954</v>
      </c>
      <c r="D70" s="25">
        <f t="shared" ca="1" si="7"/>
        <v>98.626728796956357</v>
      </c>
      <c r="E70" s="25">
        <f t="shared" ca="1" si="7"/>
        <v>90.116186212795611</v>
      </c>
      <c r="F70" s="25">
        <f t="shared" ca="1" si="8"/>
        <v>106.13666190285242</v>
      </c>
      <c r="G70" s="25">
        <f t="shared" ca="1" si="7"/>
        <v>101.12751284011526</v>
      </c>
      <c r="H70" s="25">
        <f t="shared" ca="1" si="7"/>
        <v>98.646910772701858</v>
      </c>
      <c r="I70" s="25">
        <f t="shared" ca="1" si="7"/>
        <v>103.92574467835553</v>
      </c>
      <c r="J70" s="25">
        <f t="shared" ca="1" si="7"/>
        <v>93.199490956382235</v>
      </c>
      <c r="K70" s="25">
        <f t="shared" ca="1" si="7"/>
        <v>103.24724072402755</v>
      </c>
      <c r="L70" s="25">
        <f t="shared" ca="1" si="7"/>
        <v>94.297613803629162</v>
      </c>
      <c r="M70" s="25">
        <f t="shared" ca="1" si="9"/>
        <v>95.386379360210199</v>
      </c>
      <c r="N70" s="25">
        <f t="shared" ca="1" si="7"/>
        <v>93.429212009468912</v>
      </c>
      <c r="O70" s="25">
        <f t="shared" ref="O70:O73" si="11">O69+4</f>
        <v>264</v>
      </c>
      <c r="P70" s="25">
        <f t="shared" ca="1" si="10"/>
        <v>96.642656050854924</v>
      </c>
    </row>
    <row r="71" spans="1:16" x14ac:dyDescent="0.3">
      <c r="A71" s="24">
        <v>2017</v>
      </c>
      <c r="B71" s="25">
        <f t="shared" ca="1" si="7"/>
        <v>98.704350065916003</v>
      </c>
      <c r="C71" s="25">
        <f t="shared" ca="1" si="7"/>
        <v>98.376400037735863</v>
      </c>
      <c r="D71" s="25">
        <f t="shared" ca="1" si="7"/>
        <v>99.429762539708591</v>
      </c>
      <c r="E71" s="25">
        <f t="shared" ca="1" si="7"/>
        <v>97.690593116314304</v>
      </c>
      <c r="F71" s="25">
        <f t="shared" ca="1" si="8"/>
        <v>100.98364115385253</v>
      </c>
      <c r="G71" s="25">
        <f t="shared" ca="1" si="7"/>
        <v>99.677417952667128</v>
      </c>
      <c r="H71" s="25">
        <f t="shared" ca="1" si="7"/>
        <v>99.494597559704204</v>
      </c>
      <c r="I71" s="25">
        <f t="shared" ca="1" si="7"/>
        <v>105.10241228597533</v>
      </c>
      <c r="J71" s="25">
        <f t="shared" ca="1" si="7"/>
        <v>96.964659836777045</v>
      </c>
      <c r="K71" s="25">
        <f t="shared" ca="1" si="7"/>
        <v>102.96122128226166</v>
      </c>
      <c r="L71" s="25">
        <f t="shared" ca="1" si="7"/>
        <v>96.98607703460037</v>
      </c>
      <c r="M71" s="25">
        <f t="shared" ca="1" si="9"/>
        <v>95.71363990807869</v>
      </c>
      <c r="N71" s="25">
        <f t="shared" ca="1" si="7"/>
        <v>96.443279616923434</v>
      </c>
      <c r="O71" s="25">
        <f t="shared" si="11"/>
        <v>268</v>
      </c>
      <c r="P71" s="25">
        <f t="shared" ca="1" si="10"/>
        <v>98.586173219916134</v>
      </c>
    </row>
    <row r="72" spans="1:16" x14ac:dyDescent="0.3">
      <c r="A72" s="24">
        <v>2018</v>
      </c>
      <c r="B72" s="25">
        <f t="shared" ca="1" si="7"/>
        <v>99.999008700808986</v>
      </c>
      <c r="C72" s="25">
        <f t="shared" ca="1" si="7"/>
        <v>100.00081693176766</v>
      </c>
      <c r="D72" s="25">
        <f t="shared" ca="1" si="7"/>
        <v>99.999286728717252</v>
      </c>
      <c r="E72" s="25">
        <f t="shared" ca="1" si="7"/>
        <v>99.999598670115219</v>
      </c>
      <c r="F72" s="25">
        <f t="shared" ca="1" si="8"/>
        <v>99.998613049117438</v>
      </c>
      <c r="G72" s="25">
        <f t="shared" ca="1" si="7"/>
        <v>100.00119720204466</v>
      </c>
      <c r="H72" s="25">
        <f t="shared" ca="1" si="7"/>
        <v>99.997418715467632</v>
      </c>
      <c r="I72" s="25">
        <f t="shared" ca="1" si="7"/>
        <v>100.00212044438071</v>
      </c>
      <c r="J72" s="25">
        <f t="shared" ca="1" si="7"/>
        <v>99.999685695951186</v>
      </c>
      <c r="K72" s="25">
        <f t="shared" ca="1" si="7"/>
        <v>99.998550415433471</v>
      </c>
      <c r="L72" s="25">
        <f t="shared" ca="1" si="7"/>
        <v>99.999498489276945</v>
      </c>
      <c r="M72" s="25">
        <f t="shared" ca="1" si="9"/>
        <v>100.00244808243232</v>
      </c>
      <c r="N72" s="25">
        <f t="shared" ca="1" si="7"/>
        <v>99.998994823380343</v>
      </c>
      <c r="O72" s="25">
        <f t="shared" si="11"/>
        <v>272</v>
      </c>
      <c r="P72" s="25">
        <f t="shared" ca="1" si="10"/>
        <v>99.999053163289233</v>
      </c>
    </row>
    <row r="73" spans="1:16" x14ac:dyDescent="0.3">
      <c r="A73" s="24">
        <v>2019</v>
      </c>
      <c r="B73" s="25">
        <f t="shared" ca="1" si="7"/>
        <v>101.93080878569381</v>
      </c>
      <c r="C73" s="25">
        <f t="shared" ca="1" si="7"/>
        <v>102.53740874065302</v>
      </c>
      <c r="D73" s="25">
        <f t="shared" ca="1" si="7"/>
        <v>101.74534005640483</v>
      </c>
      <c r="E73" s="25">
        <f t="shared" ca="1" si="7"/>
        <v>103.22804877308515</v>
      </c>
      <c r="F73" s="25">
        <f t="shared" ca="1" si="8"/>
        <v>99.622363377539713</v>
      </c>
      <c r="G73" s="25">
        <f t="shared" ca="1" si="7"/>
        <v>101.76153501733977</v>
      </c>
      <c r="H73" s="25">
        <f t="shared" ca="1" si="7"/>
        <v>99.804176578386077</v>
      </c>
      <c r="I73" s="25">
        <f t="shared" ca="1" si="7"/>
        <v>96.116036577538466</v>
      </c>
      <c r="J73" s="25">
        <f t="shared" ca="1" si="7"/>
        <v>102.83703852211283</v>
      </c>
      <c r="K73" s="25">
        <f t="shared" ca="1" si="7"/>
        <v>103.22347704248442</v>
      </c>
      <c r="L73" s="25">
        <f t="shared" ca="1" si="7"/>
        <v>103.0900433840677</v>
      </c>
      <c r="M73" s="25">
        <f t="shared" ca="1" si="9"/>
        <v>100.24983821483696</v>
      </c>
      <c r="N73" s="25">
        <f t="shared" ca="1" si="7"/>
        <v>103.68794617370106</v>
      </c>
      <c r="O73" s="25">
        <f t="shared" si="11"/>
        <v>276</v>
      </c>
      <c r="P73" s="25">
        <f t="shared" ca="1" si="10"/>
        <v>101.80850084315269</v>
      </c>
    </row>
    <row r="74" spans="1:16" x14ac:dyDescent="0.3">
      <c r="A74" s="3"/>
      <c r="B74" s="25"/>
      <c r="C74" s="25"/>
      <c r="D74" s="25"/>
      <c r="E74" s="25"/>
      <c r="F74" s="25"/>
      <c r="G74" s="25"/>
      <c r="H74" s="25"/>
      <c r="I74" s="25"/>
      <c r="J74" s="25"/>
      <c r="K74" s="25"/>
      <c r="L74" s="25"/>
      <c r="M74" s="25"/>
      <c r="N74" s="25"/>
      <c r="O74" s="25"/>
      <c r="P74" s="25"/>
    </row>
    <row r="75" spans="1:16" x14ac:dyDescent="0.3">
      <c r="A75" s="3" t="s">
        <v>147</v>
      </c>
      <c r="B75" s="25"/>
      <c r="C75" s="25"/>
      <c r="D75" s="25"/>
      <c r="E75" s="25"/>
      <c r="F75" s="25"/>
      <c r="G75" s="25"/>
      <c r="H75" s="25"/>
      <c r="I75" s="25"/>
      <c r="J75" s="25"/>
      <c r="K75" s="25"/>
      <c r="L75" s="25"/>
      <c r="M75" s="25"/>
      <c r="N75" s="25"/>
      <c r="O75" s="25"/>
      <c r="P75" s="25"/>
    </row>
    <row r="76" spans="1:16" x14ac:dyDescent="0.3">
      <c r="A76" s="24" t="s">
        <v>148</v>
      </c>
      <c r="B76" s="26">
        <v>20.86</v>
      </c>
      <c r="C76" s="26">
        <v>7.09</v>
      </c>
      <c r="D76" s="26">
        <v>14.08</v>
      </c>
      <c r="E76" s="26">
        <v>16.43</v>
      </c>
      <c r="F76" s="26">
        <v>0</v>
      </c>
      <c r="G76" s="26">
        <v>0.81</v>
      </c>
      <c r="H76" s="26">
        <v>32.869999999999997</v>
      </c>
      <c r="I76" s="26">
        <v>9.4</v>
      </c>
      <c r="J76" s="26">
        <v>0.3</v>
      </c>
      <c r="K76" s="26">
        <v>0.53</v>
      </c>
      <c r="L76" s="26">
        <v>0.32</v>
      </c>
      <c r="M76" s="26">
        <v>0</v>
      </c>
      <c r="N76" s="26">
        <v>1.1299999999999999</v>
      </c>
      <c r="O76" s="25"/>
      <c r="P76" s="26">
        <v>14.96</v>
      </c>
    </row>
    <row r="77" spans="1:16" x14ac:dyDescent="0.3">
      <c r="A77" s="24" t="s">
        <v>149</v>
      </c>
      <c r="B77" s="26">
        <v>20.95</v>
      </c>
      <c r="C77" s="26">
        <v>7.19</v>
      </c>
      <c r="D77" s="26">
        <v>14.3</v>
      </c>
      <c r="E77" s="26">
        <v>16.63</v>
      </c>
      <c r="F77" s="26">
        <v>0</v>
      </c>
      <c r="G77" s="26">
        <v>0.83</v>
      </c>
      <c r="H77" s="26">
        <v>33.28</v>
      </c>
      <c r="I77" s="26">
        <v>10.16</v>
      </c>
      <c r="J77" s="26">
        <v>0.3</v>
      </c>
      <c r="K77" s="26">
        <v>0.59</v>
      </c>
      <c r="L77" s="26">
        <v>0.32</v>
      </c>
      <c r="M77" s="26">
        <v>0</v>
      </c>
      <c r="N77" s="26">
        <v>1.1299999999999999</v>
      </c>
      <c r="O77" s="25"/>
      <c r="P77" s="26">
        <v>15.1</v>
      </c>
    </row>
    <row r="78" spans="1:16" x14ac:dyDescent="0.3">
      <c r="A78" s="24" t="s">
        <v>150</v>
      </c>
      <c r="B78" s="26">
        <v>21.03</v>
      </c>
      <c r="C78" s="26">
        <v>7.3</v>
      </c>
      <c r="D78" s="26">
        <v>14.53</v>
      </c>
      <c r="E78" s="26">
        <v>16.8</v>
      </c>
      <c r="F78" s="26">
        <v>0</v>
      </c>
      <c r="G78" s="26">
        <v>0.85</v>
      </c>
      <c r="H78" s="26">
        <v>33.71</v>
      </c>
      <c r="I78" s="26">
        <v>10.87</v>
      </c>
      <c r="J78" s="26">
        <v>0.3</v>
      </c>
      <c r="K78" s="26">
        <v>0.65</v>
      </c>
      <c r="L78" s="26">
        <v>0.32</v>
      </c>
      <c r="M78" s="26">
        <v>0</v>
      </c>
      <c r="N78" s="26">
        <v>1.1299999999999999</v>
      </c>
      <c r="O78" s="25"/>
      <c r="P78" s="26">
        <v>15.24</v>
      </c>
    </row>
    <row r="79" spans="1:16" x14ac:dyDescent="0.3">
      <c r="A79" s="24" t="s">
        <v>151</v>
      </c>
      <c r="B79" s="26">
        <v>21.1</v>
      </c>
      <c r="C79" s="26">
        <v>7.39</v>
      </c>
      <c r="D79" s="26">
        <v>14.73</v>
      </c>
      <c r="E79" s="26">
        <v>16.93</v>
      </c>
      <c r="F79" s="26">
        <v>0</v>
      </c>
      <c r="G79" s="26">
        <v>0.88</v>
      </c>
      <c r="H79" s="26">
        <v>34.17</v>
      </c>
      <c r="I79" s="26">
        <v>11.54</v>
      </c>
      <c r="J79" s="26">
        <v>0.3</v>
      </c>
      <c r="K79" s="26">
        <v>0.71</v>
      </c>
      <c r="L79" s="26">
        <v>0.32</v>
      </c>
      <c r="M79" s="26">
        <v>0</v>
      </c>
      <c r="N79" s="26">
        <v>1.1299999999999999</v>
      </c>
      <c r="O79" s="25"/>
      <c r="P79" s="26">
        <v>15.38</v>
      </c>
    </row>
    <row r="80" spans="1:16" x14ac:dyDescent="0.3">
      <c r="A80" s="24" t="s">
        <v>152</v>
      </c>
      <c r="B80" s="26">
        <v>21.17</v>
      </c>
      <c r="C80" s="26">
        <v>7.47</v>
      </c>
      <c r="D80" s="26">
        <v>14.91</v>
      </c>
      <c r="E80" s="26">
        <v>17.03</v>
      </c>
      <c r="F80" s="26">
        <v>0</v>
      </c>
      <c r="G80" s="26">
        <v>0.9</v>
      </c>
      <c r="H80" s="26">
        <v>34.659999999999997</v>
      </c>
      <c r="I80" s="26">
        <v>12.16</v>
      </c>
      <c r="J80" s="26">
        <v>0.3</v>
      </c>
      <c r="K80" s="26">
        <v>0.78</v>
      </c>
      <c r="L80" s="26">
        <v>0.32</v>
      </c>
      <c r="M80" s="26">
        <v>0</v>
      </c>
      <c r="N80" s="26">
        <v>1.1299999999999999</v>
      </c>
      <c r="O80" s="25"/>
      <c r="P80" s="26">
        <v>15.52</v>
      </c>
    </row>
    <row r="81" spans="1:16" x14ac:dyDescent="0.3">
      <c r="A81" s="24" t="s">
        <v>153</v>
      </c>
      <c r="B81" s="26">
        <v>21.23</v>
      </c>
      <c r="C81" s="26">
        <v>7.54</v>
      </c>
      <c r="D81" s="26">
        <v>15.06</v>
      </c>
      <c r="E81" s="26">
        <v>17.100000000000001</v>
      </c>
      <c r="F81" s="26">
        <v>0</v>
      </c>
      <c r="G81" s="26">
        <v>0.92</v>
      </c>
      <c r="H81" s="26">
        <v>35.17</v>
      </c>
      <c r="I81" s="26">
        <v>12.75</v>
      </c>
      <c r="J81" s="26">
        <v>0.3</v>
      </c>
      <c r="K81" s="26">
        <v>0.85</v>
      </c>
      <c r="L81" s="26">
        <v>0.32</v>
      </c>
      <c r="M81" s="26">
        <v>0</v>
      </c>
      <c r="N81" s="26">
        <v>1.1299999999999999</v>
      </c>
      <c r="O81" s="25"/>
      <c r="P81" s="26">
        <v>15.67</v>
      </c>
    </row>
    <row r="82" spans="1:16" x14ac:dyDescent="0.3">
      <c r="A82" s="24" t="s">
        <v>154</v>
      </c>
      <c r="B82" s="26">
        <v>21.29</v>
      </c>
      <c r="C82" s="26">
        <v>7.61</v>
      </c>
      <c r="D82" s="26">
        <v>15.18</v>
      </c>
      <c r="E82" s="26">
        <v>17.14</v>
      </c>
      <c r="F82" s="26">
        <v>0</v>
      </c>
      <c r="G82" s="26">
        <v>0.95</v>
      </c>
      <c r="H82" s="26">
        <v>35.67</v>
      </c>
      <c r="I82" s="26">
        <v>13.31</v>
      </c>
      <c r="J82" s="26">
        <v>0.3</v>
      </c>
      <c r="K82" s="26">
        <v>0.92</v>
      </c>
      <c r="L82" s="26">
        <v>0.32</v>
      </c>
      <c r="M82" s="26">
        <v>0</v>
      </c>
      <c r="N82" s="26">
        <v>1.1299999999999999</v>
      </c>
      <c r="O82" s="25"/>
      <c r="P82" s="26">
        <v>15.8</v>
      </c>
    </row>
    <row r="83" spans="1:16" x14ac:dyDescent="0.3">
      <c r="A83" s="24" t="s">
        <v>155</v>
      </c>
      <c r="B83" s="26">
        <v>21.34</v>
      </c>
      <c r="C83" s="26">
        <v>7.67</v>
      </c>
      <c r="D83" s="26">
        <v>15.28</v>
      </c>
      <c r="E83" s="26">
        <v>17.170000000000002</v>
      </c>
      <c r="F83" s="26">
        <v>0</v>
      </c>
      <c r="G83" s="26">
        <v>0.97</v>
      </c>
      <c r="H83" s="26">
        <v>36.130000000000003</v>
      </c>
      <c r="I83" s="26">
        <v>13.84</v>
      </c>
      <c r="J83" s="26">
        <v>0.3</v>
      </c>
      <c r="K83" s="26">
        <v>0.99</v>
      </c>
      <c r="L83" s="26">
        <v>0.32</v>
      </c>
      <c r="M83" s="26">
        <v>0</v>
      </c>
      <c r="N83" s="26">
        <v>1.1299999999999999</v>
      </c>
      <c r="O83" s="25"/>
      <c r="P83" s="26">
        <v>15.93</v>
      </c>
    </row>
    <row r="84" spans="1:16" x14ac:dyDescent="0.3">
      <c r="A84" s="24" t="s">
        <v>156</v>
      </c>
      <c r="B84" s="26">
        <v>21.41</v>
      </c>
      <c r="C84" s="26">
        <v>7.74</v>
      </c>
      <c r="D84" s="26">
        <v>15.37</v>
      </c>
      <c r="E84" s="26">
        <v>17.18</v>
      </c>
      <c r="F84" s="26">
        <v>0</v>
      </c>
      <c r="G84" s="26">
        <v>1</v>
      </c>
      <c r="H84" s="26">
        <v>36.58</v>
      </c>
      <c r="I84" s="26">
        <v>14.35</v>
      </c>
      <c r="J84" s="26">
        <v>0.3</v>
      </c>
      <c r="K84" s="26">
        <v>1.05</v>
      </c>
      <c r="L84" s="26">
        <v>0.32</v>
      </c>
      <c r="M84" s="26">
        <v>0</v>
      </c>
      <c r="N84" s="26">
        <v>1.1299999999999999</v>
      </c>
      <c r="O84" s="25"/>
      <c r="P84" s="26">
        <v>16.05</v>
      </c>
    </row>
    <row r="85" spans="1:16" x14ac:dyDescent="0.3">
      <c r="A85" s="24" t="s">
        <v>157</v>
      </c>
      <c r="B85" s="26">
        <v>21.47</v>
      </c>
      <c r="C85" s="26">
        <v>7.81</v>
      </c>
      <c r="D85" s="26">
        <v>15.46</v>
      </c>
      <c r="E85" s="26">
        <v>17.190000000000001</v>
      </c>
      <c r="F85" s="26">
        <v>0</v>
      </c>
      <c r="G85" s="26">
        <v>1.03</v>
      </c>
      <c r="H85" s="26">
        <v>36.979999999999997</v>
      </c>
      <c r="I85" s="26">
        <v>14.83</v>
      </c>
      <c r="J85" s="26">
        <v>0.3</v>
      </c>
      <c r="K85" s="26">
        <v>1.1100000000000001</v>
      </c>
      <c r="L85" s="26">
        <v>0.32</v>
      </c>
      <c r="M85" s="26">
        <v>0</v>
      </c>
      <c r="N85" s="26">
        <v>1.1299999999999999</v>
      </c>
      <c r="O85" s="25"/>
      <c r="P85" s="26">
        <v>16.16</v>
      </c>
    </row>
    <row r="86" spans="1:16" x14ac:dyDescent="0.3">
      <c r="A86" s="24" t="s">
        <v>158</v>
      </c>
      <c r="B86" s="26">
        <v>21.55</v>
      </c>
      <c r="C86" s="26">
        <v>7.89</v>
      </c>
      <c r="D86" s="26">
        <v>15.56</v>
      </c>
      <c r="E86" s="26">
        <v>17.22</v>
      </c>
      <c r="F86" s="26">
        <v>0</v>
      </c>
      <c r="G86" s="26">
        <v>1.06</v>
      </c>
      <c r="H86" s="26">
        <v>37.35</v>
      </c>
      <c r="I86" s="26">
        <v>15.28</v>
      </c>
      <c r="J86" s="26">
        <v>0.3</v>
      </c>
      <c r="K86" s="26">
        <v>1.17</v>
      </c>
      <c r="L86" s="26">
        <v>0.32</v>
      </c>
      <c r="M86" s="26">
        <v>0</v>
      </c>
      <c r="N86" s="26">
        <v>1.1299999999999999</v>
      </c>
      <c r="O86" s="25"/>
      <c r="P86" s="26">
        <v>16.260000000000002</v>
      </c>
    </row>
    <row r="87" spans="1:16" x14ac:dyDescent="0.3">
      <c r="A87" s="24" t="s">
        <v>159</v>
      </c>
      <c r="B87" s="26">
        <v>21.62</v>
      </c>
      <c r="C87" s="26">
        <v>7.98</v>
      </c>
      <c r="D87" s="26">
        <v>15.68</v>
      </c>
      <c r="E87" s="26">
        <v>17.28</v>
      </c>
      <c r="F87" s="26">
        <v>0</v>
      </c>
      <c r="G87" s="26">
        <v>1.1000000000000001</v>
      </c>
      <c r="H87" s="26">
        <v>37.700000000000003</v>
      </c>
      <c r="I87" s="26">
        <v>15.7</v>
      </c>
      <c r="J87" s="26">
        <v>0.3</v>
      </c>
      <c r="K87" s="26">
        <v>1.24</v>
      </c>
      <c r="L87" s="26">
        <v>0.32</v>
      </c>
      <c r="M87" s="26">
        <v>0</v>
      </c>
      <c r="N87" s="26">
        <v>1.1299999999999999</v>
      </c>
      <c r="O87" s="25"/>
      <c r="P87" s="26">
        <v>16.37</v>
      </c>
    </row>
    <row r="88" spans="1:16" x14ac:dyDescent="0.3">
      <c r="A88" s="24" t="s">
        <v>160</v>
      </c>
      <c r="B88" s="26">
        <v>21.7</v>
      </c>
      <c r="C88" s="26">
        <v>8.08</v>
      </c>
      <c r="D88" s="26">
        <v>15.82</v>
      </c>
      <c r="E88" s="26">
        <v>17.34</v>
      </c>
      <c r="F88" s="26">
        <v>0</v>
      </c>
      <c r="G88" s="26">
        <v>1.1399999999999999</v>
      </c>
      <c r="H88" s="26">
        <v>38.049999999999997</v>
      </c>
      <c r="I88" s="26">
        <v>16.079999999999998</v>
      </c>
      <c r="J88" s="26">
        <v>0.3</v>
      </c>
      <c r="K88" s="26">
        <v>1.3</v>
      </c>
      <c r="L88" s="26">
        <v>0.32</v>
      </c>
      <c r="M88" s="26">
        <v>0</v>
      </c>
      <c r="N88" s="26">
        <v>1.1299999999999999</v>
      </c>
      <c r="O88" s="25"/>
      <c r="P88" s="26">
        <v>16.48</v>
      </c>
    </row>
    <row r="89" spans="1:16" x14ac:dyDescent="0.3">
      <c r="A89" s="24" t="s">
        <v>161</v>
      </c>
      <c r="B89" s="26">
        <v>21.79</v>
      </c>
      <c r="C89" s="26">
        <v>8.18</v>
      </c>
      <c r="D89" s="26">
        <v>15.98</v>
      </c>
      <c r="E89" s="26">
        <v>17.420000000000002</v>
      </c>
      <c r="F89" s="26">
        <v>0</v>
      </c>
      <c r="G89" s="26">
        <v>1.17</v>
      </c>
      <c r="H89" s="26">
        <v>38.39</v>
      </c>
      <c r="I89" s="26">
        <v>16.45</v>
      </c>
      <c r="J89" s="26">
        <v>0.3</v>
      </c>
      <c r="K89" s="26">
        <v>1.37</v>
      </c>
      <c r="L89" s="26">
        <v>0.32</v>
      </c>
      <c r="M89" s="26">
        <v>0</v>
      </c>
      <c r="N89" s="26">
        <v>1.1299999999999999</v>
      </c>
      <c r="O89" s="25"/>
      <c r="P89" s="26">
        <v>16.600000000000001</v>
      </c>
    </row>
    <row r="90" spans="1:16" x14ac:dyDescent="0.3">
      <c r="A90" s="24" t="s">
        <v>162</v>
      </c>
      <c r="B90" s="26">
        <v>21.88</v>
      </c>
      <c r="C90" s="26">
        <v>8.2899999999999991</v>
      </c>
      <c r="D90" s="26">
        <v>16.14</v>
      </c>
      <c r="E90" s="26">
        <v>17.510000000000002</v>
      </c>
      <c r="F90" s="26">
        <v>0</v>
      </c>
      <c r="G90" s="26">
        <v>1.21</v>
      </c>
      <c r="H90" s="26">
        <v>38.74</v>
      </c>
      <c r="I90" s="26">
        <v>16.809999999999999</v>
      </c>
      <c r="J90" s="26">
        <v>0.3</v>
      </c>
      <c r="K90" s="26">
        <v>1.45</v>
      </c>
      <c r="L90" s="26">
        <v>0.32</v>
      </c>
      <c r="M90" s="26">
        <v>0</v>
      </c>
      <c r="N90" s="26">
        <v>1.1299999999999999</v>
      </c>
      <c r="O90" s="25"/>
      <c r="P90" s="26">
        <v>16.71</v>
      </c>
    </row>
    <row r="91" spans="1:16" x14ac:dyDescent="0.3">
      <c r="A91" s="24" t="s">
        <v>163</v>
      </c>
      <c r="B91" s="26">
        <v>21.97</v>
      </c>
      <c r="C91" s="26">
        <v>8.4</v>
      </c>
      <c r="D91" s="26">
        <v>16.29</v>
      </c>
      <c r="E91" s="26">
        <v>17.61</v>
      </c>
      <c r="F91" s="26">
        <v>0</v>
      </c>
      <c r="G91" s="26">
        <v>1.24</v>
      </c>
      <c r="H91" s="26">
        <v>39.11</v>
      </c>
      <c r="I91" s="26">
        <v>17.18</v>
      </c>
      <c r="J91" s="26">
        <v>0.3</v>
      </c>
      <c r="K91" s="26">
        <v>1.52</v>
      </c>
      <c r="L91" s="26">
        <v>0.32</v>
      </c>
      <c r="M91" s="26">
        <v>0</v>
      </c>
      <c r="N91" s="26">
        <v>1.1299999999999999</v>
      </c>
      <c r="O91" s="25"/>
      <c r="P91" s="26">
        <v>16.84</v>
      </c>
    </row>
    <row r="92" spans="1:16" x14ac:dyDescent="0.3">
      <c r="A92" s="24" t="s">
        <v>164</v>
      </c>
      <c r="B92" s="26">
        <v>22.07</v>
      </c>
      <c r="C92" s="26">
        <v>8.52</v>
      </c>
      <c r="D92" s="26">
        <v>16.43</v>
      </c>
      <c r="E92" s="26">
        <v>17.71</v>
      </c>
      <c r="F92" s="26">
        <v>0</v>
      </c>
      <c r="G92" s="26">
        <v>1.27</v>
      </c>
      <c r="H92" s="26">
        <v>39.51</v>
      </c>
      <c r="I92" s="26">
        <v>17.350000000000001</v>
      </c>
      <c r="J92" s="26">
        <v>0.3</v>
      </c>
      <c r="K92" s="26">
        <v>1.59</v>
      </c>
      <c r="L92" s="26">
        <v>0.32</v>
      </c>
      <c r="M92" s="26">
        <v>0</v>
      </c>
      <c r="N92" s="26">
        <v>1.1299999999999999</v>
      </c>
      <c r="O92" s="25"/>
      <c r="P92" s="26">
        <v>16.97</v>
      </c>
    </row>
    <row r="93" spans="1:16" x14ac:dyDescent="0.3">
      <c r="A93" s="24" t="s">
        <v>165</v>
      </c>
      <c r="B93" s="26">
        <v>22.18</v>
      </c>
      <c r="C93" s="26">
        <v>8.6300000000000008</v>
      </c>
      <c r="D93" s="26">
        <v>16.57</v>
      </c>
      <c r="E93" s="26">
        <v>17.82</v>
      </c>
      <c r="F93" s="26">
        <v>0</v>
      </c>
      <c r="G93" s="26">
        <v>1.3</v>
      </c>
      <c r="H93" s="26">
        <v>39.93</v>
      </c>
      <c r="I93" s="26">
        <v>17.52</v>
      </c>
      <c r="J93" s="26">
        <v>0.3</v>
      </c>
      <c r="K93" s="26">
        <v>1.66</v>
      </c>
      <c r="L93" s="26">
        <v>0.32</v>
      </c>
      <c r="M93" s="26">
        <v>0</v>
      </c>
      <c r="N93" s="26">
        <v>1.1299999999999999</v>
      </c>
      <c r="O93" s="25"/>
      <c r="P93" s="26">
        <v>17.11</v>
      </c>
    </row>
    <row r="94" spans="1:16" x14ac:dyDescent="0.3">
      <c r="A94" s="24" t="s">
        <v>166</v>
      </c>
      <c r="B94" s="26">
        <v>22.3</v>
      </c>
      <c r="C94" s="26">
        <v>8.75</v>
      </c>
      <c r="D94" s="26">
        <v>16.72</v>
      </c>
      <c r="E94" s="26">
        <v>17.940000000000001</v>
      </c>
      <c r="F94" s="26">
        <v>0</v>
      </c>
      <c r="G94" s="26">
        <v>1.34</v>
      </c>
      <c r="H94" s="26">
        <v>40.369999999999997</v>
      </c>
      <c r="I94" s="26">
        <v>17.68</v>
      </c>
      <c r="J94" s="26">
        <v>0.3</v>
      </c>
      <c r="K94" s="26">
        <v>1.73</v>
      </c>
      <c r="L94" s="26">
        <v>0.32</v>
      </c>
      <c r="M94" s="26">
        <v>0</v>
      </c>
      <c r="N94" s="26">
        <v>1.1299999999999999</v>
      </c>
      <c r="O94" s="25"/>
      <c r="P94" s="26">
        <v>17.260000000000002</v>
      </c>
    </row>
    <row r="95" spans="1:16" x14ac:dyDescent="0.3">
      <c r="A95" s="24" t="s">
        <v>167</v>
      </c>
      <c r="B95" s="26">
        <v>22.42</v>
      </c>
      <c r="C95" s="26">
        <v>8.8699999999999992</v>
      </c>
      <c r="D95" s="26">
        <v>16.91</v>
      </c>
      <c r="E95" s="26">
        <v>18.09</v>
      </c>
      <c r="F95" s="26">
        <v>0</v>
      </c>
      <c r="G95" s="26">
        <v>1.38</v>
      </c>
      <c r="H95" s="26">
        <v>40.83</v>
      </c>
      <c r="I95" s="26">
        <v>17.79</v>
      </c>
      <c r="J95" s="26">
        <v>0.3</v>
      </c>
      <c r="K95" s="26">
        <v>1.79</v>
      </c>
      <c r="L95" s="26">
        <v>0.32</v>
      </c>
      <c r="M95" s="26">
        <v>0</v>
      </c>
      <c r="N95" s="26">
        <v>1.1299999999999999</v>
      </c>
      <c r="O95" s="25"/>
      <c r="P95" s="26">
        <v>17.420000000000002</v>
      </c>
    </row>
    <row r="96" spans="1:16" x14ac:dyDescent="0.3">
      <c r="A96" s="24" t="s">
        <v>168</v>
      </c>
      <c r="B96" s="26">
        <v>22.56</v>
      </c>
      <c r="C96" s="26">
        <v>8.99</v>
      </c>
      <c r="D96" s="26">
        <v>17.13</v>
      </c>
      <c r="E96" s="26">
        <v>18.28</v>
      </c>
      <c r="F96" s="26">
        <v>0</v>
      </c>
      <c r="G96" s="26">
        <v>1.42</v>
      </c>
      <c r="H96" s="26">
        <v>41.31</v>
      </c>
      <c r="I96" s="26">
        <v>17.87</v>
      </c>
      <c r="J96" s="26">
        <v>0.3</v>
      </c>
      <c r="K96" s="26">
        <v>1.85</v>
      </c>
      <c r="L96" s="26">
        <v>0.32</v>
      </c>
      <c r="M96" s="26">
        <v>0</v>
      </c>
      <c r="N96" s="26">
        <v>1.1299999999999999</v>
      </c>
      <c r="O96" s="25"/>
      <c r="P96" s="26">
        <v>17.59</v>
      </c>
    </row>
    <row r="97" spans="1:16" x14ac:dyDescent="0.3">
      <c r="A97" s="24" t="s">
        <v>169</v>
      </c>
      <c r="B97" s="26">
        <v>22.71</v>
      </c>
      <c r="C97" s="26">
        <v>9.11</v>
      </c>
      <c r="D97" s="26">
        <v>17.39</v>
      </c>
      <c r="E97" s="26">
        <v>18.489999999999998</v>
      </c>
      <c r="F97" s="26">
        <v>0</v>
      </c>
      <c r="G97" s="26">
        <v>1.48</v>
      </c>
      <c r="H97" s="26">
        <v>41.79</v>
      </c>
      <c r="I97" s="26">
        <v>17.920000000000002</v>
      </c>
      <c r="J97" s="26">
        <v>0.56999999999999995</v>
      </c>
      <c r="K97" s="26">
        <v>1.91</v>
      </c>
      <c r="L97" s="26">
        <v>0.32</v>
      </c>
      <c r="M97" s="26">
        <v>0</v>
      </c>
      <c r="N97" s="26">
        <v>1.1299999999999999</v>
      </c>
      <c r="O97" s="25"/>
      <c r="P97" s="26">
        <v>17.78</v>
      </c>
    </row>
    <row r="98" spans="1:16" x14ac:dyDescent="0.3">
      <c r="A98" s="24" t="s">
        <v>170</v>
      </c>
      <c r="B98" s="26">
        <v>22.87</v>
      </c>
      <c r="C98" s="26">
        <v>9.24</v>
      </c>
      <c r="D98" s="26">
        <v>17.670000000000002</v>
      </c>
      <c r="E98" s="26">
        <v>18.7</v>
      </c>
      <c r="F98" s="26">
        <v>0</v>
      </c>
      <c r="G98" s="26">
        <v>1.53</v>
      </c>
      <c r="H98" s="26">
        <v>42.26</v>
      </c>
      <c r="I98" s="26">
        <v>17.96</v>
      </c>
      <c r="J98" s="26">
        <v>0.83</v>
      </c>
      <c r="K98" s="26">
        <v>1.97</v>
      </c>
      <c r="L98" s="26">
        <v>0.32</v>
      </c>
      <c r="M98" s="26">
        <v>0</v>
      </c>
      <c r="N98" s="26">
        <v>1.1299999999999999</v>
      </c>
      <c r="O98" s="25"/>
      <c r="P98" s="26">
        <v>17.97</v>
      </c>
    </row>
    <row r="99" spans="1:16" x14ac:dyDescent="0.3">
      <c r="A99" s="24" t="s">
        <v>171</v>
      </c>
      <c r="B99" s="26">
        <v>23.05</v>
      </c>
      <c r="C99" s="26">
        <v>9.36</v>
      </c>
      <c r="D99" s="26">
        <v>17.96</v>
      </c>
      <c r="E99" s="26">
        <v>18.899999999999999</v>
      </c>
      <c r="F99" s="26">
        <v>0</v>
      </c>
      <c r="G99" s="26">
        <v>1.59</v>
      </c>
      <c r="H99" s="26">
        <v>42.72</v>
      </c>
      <c r="I99" s="26">
        <v>18.03</v>
      </c>
      <c r="J99" s="26">
        <v>1.08</v>
      </c>
      <c r="K99" s="26">
        <v>2.04</v>
      </c>
      <c r="L99" s="26">
        <v>0.32</v>
      </c>
      <c r="M99" s="26">
        <v>0</v>
      </c>
      <c r="N99" s="26">
        <v>1.1299999999999999</v>
      </c>
      <c r="O99" s="25"/>
      <c r="P99" s="26">
        <v>18.170000000000002</v>
      </c>
    </row>
    <row r="100" spans="1:16" x14ac:dyDescent="0.3">
      <c r="A100" s="24" t="s">
        <v>172</v>
      </c>
      <c r="B100" s="26">
        <v>23.24</v>
      </c>
      <c r="C100" s="26">
        <v>9.49</v>
      </c>
      <c r="D100" s="26">
        <v>18.260000000000002</v>
      </c>
      <c r="E100" s="26">
        <v>19.09</v>
      </c>
      <c r="F100" s="26">
        <v>0</v>
      </c>
      <c r="G100" s="26">
        <v>1.65</v>
      </c>
      <c r="H100" s="26">
        <v>43.17</v>
      </c>
      <c r="I100" s="26">
        <v>18.14</v>
      </c>
      <c r="J100" s="26">
        <v>1.32</v>
      </c>
      <c r="K100" s="26">
        <v>2.1</v>
      </c>
      <c r="L100" s="26">
        <v>0.32</v>
      </c>
      <c r="M100" s="26">
        <v>0</v>
      </c>
      <c r="N100" s="26">
        <v>1.1299999999999999</v>
      </c>
      <c r="O100" s="25"/>
      <c r="P100" s="26">
        <v>18.37</v>
      </c>
    </row>
    <row r="101" spans="1:16" x14ac:dyDescent="0.3">
      <c r="A101" s="24" t="s">
        <v>173</v>
      </c>
      <c r="B101" s="26">
        <v>23.44</v>
      </c>
      <c r="C101" s="26">
        <v>9.6199999999999992</v>
      </c>
      <c r="D101" s="26">
        <v>18.559999999999999</v>
      </c>
      <c r="E101" s="26">
        <v>19.27</v>
      </c>
      <c r="F101" s="26">
        <v>0</v>
      </c>
      <c r="G101" s="26">
        <v>1.7</v>
      </c>
      <c r="H101" s="26">
        <v>43.63</v>
      </c>
      <c r="I101" s="26">
        <v>18.29</v>
      </c>
      <c r="J101" s="26">
        <v>1.57</v>
      </c>
      <c r="K101" s="26">
        <v>2.17</v>
      </c>
      <c r="L101" s="26">
        <v>0.32</v>
      </c>
      <c r="M101" s="26">
        <v>0</v>
      </c>
      <c r="N101" s="26">
        <v>1.1299999999999999</v>
      </c>
      <c r="O101" s="25"/>
      <c r="P101" s="26">
        <v>18.57</v>
      </c>
    </row>
    <row r="102" spans="1:16" x14ac:dyDescent="0.3">
      <c r="A102" s="24" t="s">
        <v>174</v>
      </c>
      <c r="B102" s="26">
        <v>23.65</v>
      </c>
      <c r="C102" s="26">
        <v>9.75</v>
      </c>
      <c r="D102" s="26">
        <v>18.850000000000001</v>
      </c>
      <c r="E102" s="26">
        <v>19.46</v>
      </c>
      <c r="F102" s="26">
        <v>0</v>
      </c>
      <c r="G102" s="26">
        <v>1.76</v>
      </c>
      <c r="H102" s="26">
        <v>44.08</v>
      </c>
      <c r="I102" s="26">
        <v>18.46</v>
      </c>
      <c r="J102" s="26">
        <v>1.81</v>
      </c>
      <c r="K102" s="26">
        <v>2.2400000000000002</v>
      </c>
      <c r="L102" s="26">
        <v>0.32</v>
      </c>
      <c r="M102" s="26">
        <v>0</v>
      </c>
      <c r="N102" s="26">
        <v>1.1299999999999999</v>
      </c>
      <c r="O102" s="25"/>
      <c r="P102" s="26">
        <v>18.78</v>
      </c>
    </row>
    <row r="103" spans="1:16" x14ac:dyDescent="0.3">
      <c r="A103" s="24" t="s">
        <v>175</v>
      </c>
      <c r="B103" s="26">
        <v>23.86</v>
      </c>
      <c r="C103" s="26">
        <v>9.89</v>
      </c>
      <c r="D103" s="26">
        <v>19.12</v>
      </c>
      <c r="E103" s="26">
        <v>19.690000000000001</v>
      </c>
      <c r="F103" s="26">
        <v>0</v>
      </c>
      <c r="G103" s="26">
        <v>1.81</v>
      </c>
      <c r="H103" s="26">
        <v>44.55</v>
      </c>
      <c r="I103" s="26">
        <v>18.62</v>
      </c>
      <c r="J103" s="26">
        <v>2.0499999999999998</v>
      </c>
      <c r="K103" s="26">
        <v>2.2999999999999998</v>
      </c>
      <c r="L103" s="26">
        <v>0.32</v>
      </c>
      <c r="M103" s="26">
        <v>0</v>
      </c>
      <c r="N103" s="26">
        <v>1.1299999999999999</v>
      </c>
      <c r="O103" s="25"/>
      <c r="P103" s="26">
        <v>19</v>
      </c>
    </row>
    <row r="104" spans="1:16" x14ac:dyDescent="0.3">
      <c r="A104" s="24" t="s">
        <v>176</v>
      </c>
      <c r="B104" s="26">
        <v>24.08</v>
      </c>
      <c r="C104" s="26">
        <v>10.039999999999999</v>
      </c>
      <c r="D104" s="26">
        <v>19.37</v>
      </c>
      <c r="E104" s="26">
        <v>19.96</v>
      </c>
      <c r="F104" s="26">
        <v>0</v>
      </c>
      <c r="G104" s="26">
        <v>1.86</v>
      </c>
      <c r="H104" s="26">
        <v>45.04</v>
      </c>
      <c r="I104" s="26">
        <v>18.78</v>
      </c>
      <c r="J104" s="26">
        <v>2.2799999999999998</v>
      </c>
      <c r="K104" s="26">
        <v>2.36</v>
      </c>
      <c r="L104" s="26">
        <v>0.32</v>
      </c>
      <c r="M104" s="26">
        <v>0</v>
      </c>
      <c r="N104" s="26">
        <v>1.1299999999999999</v>
      </c>
      <c r="O104" s="25"/>
      <c r="P104" s="26">
        <v>19.22</v>
      </c>
    </row>
    <row r="105" spans="1:16" x14ac:dyDescent="0.3">
      <c r="A105" s="24" t="s">
        <v>177</v>
      </c>
      <c r="B105" s="26">
        <v>24.29</v>
      </c>
      <c r="C105" s="26">
        <v>10.19</v>
      </c>
      <c r="D105" s="26">
        <v>19.61</v>
      </c>
      <c r="E105" s="26">
        <v>20.260000000000002</v>
      </c>
      <c r="F105" s="26">
        <v>0</v>
      </c>
      <c r="G105" s="26">
        <v>1.92</v>
      </c>
      <c r="H105" s="26">
        <v>45.55</v>
      </c>
      <c r="I105" s="26">
        <v>18.91</v>
      </c>
      <c r="J105" s="26">
        <v>2.4900000000000002</v>
      </c>
      <c r="K105" s="26">
        <v>2.4300000000000002</v>
      </c>
      <c r="L105" s="26">
        <v>0.32</v>
      </c>
      <c r="M105" s="26">
        <v>0</v>
      </c>
      <c r="N105" s="26">
        <v>1.1299999999999999</v>
      </c>
      <c r="O105" s="25"/>
      <c r="P105" s="26">
        <v>19.45</v>
      </c>
    </row>
    <row r="106" spans="1:16" x14ac:dyDescent="0.3">
      <c r="A106" s="24" t="s">
        <v>178</v>
      </c>
      <c r="B106" s="26">
        <v>24.51</v>
      </c>
      <c r="C106" s="26">
        <v>10.34</v>
      </c>
      <c r="D106" s="26">
        <v>19.850000000000001</v>
      </c>
      <c r="E106" s="26">
        <v>20.59</v>
      </c>
      <c r="F106" s="26">
        <v>0</v>
      </c>
      <c r="G106" s="26">
        <v>1.97</v>
      </c>
      <c r="H106" s="26">
        <v>46.06</v>
      </c>
      <c r="I106" s="26">
        <v>19.03</v>
      </c>
      <c r="J106" s="26">
        <v>2.68</v>
      </c>
      <c r="K106" s="26">
        <v>2.4900000000000002</v>
      </c>
      <c r="L106" s="26">
        <v>0.32</v>
      </c>
      <c r="M106" s="26">
        <v>0</v>
      </c>
      <c r="N106" s="26">
        <v>1.1299999999999999</v>
      </c>
      <c r="O106" s="25"/>
      <c r="P106" s="26">
        <v>19.68</v>
      </c>
    </row>
    <row r="107" spans="1:16" x14ac:dyDescent="0.3">
      <c r="A107" s="24" t="s">
        <v>179</v>
      </c>
      <c r="B107" s="26">
        <v>24.73</v>
      </c>
      <c r="C107" s="26">
        <v>10.49</v>
      </c>
      <c r="D107" s="26">
        <v>20.09</v>
      </c>
      <c r="E107" s="26">
        <v>20.94</v>
      </c>
      <c r="F107" s="26">
        <v>0</v>
      </c>
      <c r="G107" s="26">
        <v>2.02</v>
      </c>
      <c r="H107" s="26">
        <v>46.56</v>
      </c>
      <c r="I107" s="26">
        <v>19.149999999999999</v>
      </c>
      <c r="J107" s="26">
        <v>2.88</v>
      </c>
      <c r="K107" s="26">
        <v>2.5499999999999998</v>
      </c>
      <c r="L107" s="26">
        <v>0.32</v>
      </c>
      <c r="M107" s="26">
        <v>0</v>
      </c>
      <c r="N107" s="26">
        <v>1.1299999999999999</v>
      </c>
      <c r="O107" s="25"/>
      <c r="P107" s="26">
        <v>19.91</v>
      </c>
    </row>
    <row r="108" spans="1:16" x14ac:dyDescent="0.3">
      <c r="A108" s="24" t="s">
        <v>180</v>
      </c>
      <c r="B108" s="26">
        <v>24.94</v>
      </c>
      <c r="C108" s="26">
        <v>10.63</v>
      </c>
      <c r="D108" s="26">
        <v>20.329999999999998</v>
      </c>
      <c r="E108" s="26">
        <v>21.3</v>
      </c>
      <c r="F108" s="26">
        <v>0</v>
      </c>
      <c r="G108" s="26">
        <v>2.0699999999999998</v>
      </c>
      <c r="H108" s="26">
        <v>47.05</v>
      </c>
      <c r="I108" s="26">
        <v>19.25</v>
      </c>
      <c r="J108" s="26">
        <v>3.08</v>
      </c>
      <c r="K108" s="26">
        <v>2.62</v>
      </c>
      <c r="L108" s="26">
        <v>0.32</v>
      </c>
      <c r="M108" s="26">
        <v>0</v>
      </c>
      <c r="N108" s="26">
        <v>1.1299999999999999</v>
      </c>
      <c r="O108" s="25"/>
      <c r="P108" s="26">
        <v>20.14</v>
      </c>
    </row>
    <row r="109" spans="1:16" x14ac:dyDescent="0.3">
      <c r="A109" s="24" t="s">
        <v>181</v>
      </c>
      <c r="B109" s="26">
        <v>25.15</v>
      </c>
      <c r="C109" s="26">
        <v>10.77</v>
      </c>
      <c r="D109" s="26">
        <v>20.58</v>
      </c>
      <c r="E109" s="26">
        <v>21.67</v>
      </c>
      <c r="F109" s="26">
        <v>0</v>
      </c>
      <c r="G109" s="26">
        <v>2.13</v>
      </c>
      <c r="H109" s="26">
        <v>47.53</v>
      </c>
      <c r="I109" s="26">
        <v>19.350000000000001</v>
      </c>
      <c r="J109" s="26">
        <v>3.28</v>
      </c>
      <c r="K109" s="26">
        <v>2.69</v>
      </c>
      <c r="L109" s="26">
        <v>0.32</v>
      </c>
      <c r="M109" s="26">
        <v>0</v>
      </c>
      <c r="N109" s="26">
        <v>1.1299999999999999</v>
      </c>
      <c r="O109" s="25"/>
      <c r="P109" s="26">
        <v>20.36</v>
      </c>
    </row>
    <row r="110" spans="1:16" x14ac:dyDescent="0.3">
      <c r="A110" s="24" t="s">
        <v>182</v>
      </c>
      <c r="B110" s="26">
        <v>25.37</v>
      </c>
      <c r="C110" s="26">
        <v>10.91</v>
      </c>
      <c r="D110" s="26">
        <v>20.84</v>
      </c>
      <c r="E110" s="26">
        <v>22.02</v>
      </c>
      <c r="F110" s="26">
        <v>0</v>
      </c>
      <c r="G110" s="26">
        <v>2.1800000000000002</v>
      </c>
      <c r="H110" s="26">
        <v>47.99</v>
      </c>
      <c r="I110" s="26">
        <v>19.43</v>
      </c>
      <c r="J110" s="26">
        <v>3.48</v>
      </c>
      <c r="K110" s="26">
        <v>2.75</v>
      </c>
      <c r="L110" s="26">
        <v>0.32</v>
      </c>
      <c r="M110" s="26">
        <v>0</v>
      </c>
      <c r="N110" s="26">
        <v>1.1299999999999999</v>
      </c>
      <c r="O110" s="25"/>
      <c r="P110" s="26">
        <v>20.58</v>
      </c>
    </row>
    <row r="111" spans="1:16" x14ac:dyDescent="0.3">
      <c r="A111" s="24" t="s">
        <v>183</v>
      </c>
      <c r="B111" s="26">
        <v>25.58</v>
      </c>
      <c r="C111" s="26">
        <v>11.04</v>
      </c>
      <c r="D111" s="26">
        <v>21.11</v>
      </c>
      <c r="E111" s="26">
        <v>22.34</v>
      </c>
      <c r="F111" s="26">
        <v>0</v>
      </c>
      <c r="G111" s="26">
        <v>2.2400000000000002</v>
      </c>
      <c r="H111" s="26">
        <v>48.46</v>
      </c>
      <c r="I111" s="26">
        <v>19.5</v>
      </c>
      <c r="J111" s="26">
        <v>3.68</v>
      </c>
      <c r="K111" s="26">
        <v>2.82</v>
      </c>
      <c r="L111" s="26">
        <v>0.32</v>
      </c>
      <c r="M111" s="26">
        <v>0</v>
      </c>
      <c r="N111" s="26">
        <v>1.1299999999999999</v>
      </c>
      <c r="O111" s="25"/>
      <c r="P111" s="26">
        <v>20.8</v>
      </c>
    </row>
    <row r="112" spans="1:16" x14ac:dyDescent="0.3">
      <c r="A112" s="24" t="s">
        <v>184</v>
      </c>
      <c r="B112" s="26">
        <v>25.79</v>
      </c>
      <c r="C112" s="26">
        <v>11.19</v>
      </c>
      <c r="D112" s="26">
        <v>21.4</v>
      </c>
      <c r="E112" s="26">
        <v>22.64</v>
      </c>
      <c r="F112" s="26">
        <v>0</v>
      </c>
      <c r="G112" s="26">
        <v>2.2999999999999998</v>
      </c>
      <c r="H112" s="26">
        <v>48.94</v>
      </c>
      <c r="I112" s="26">
        <v>19.559999999999999</v>
      </c>
      <c r="J112" s="26">
        <v>3.88</v>
      </c>
      <c r="K112" s="26">
        <v>2.88</v>
      </c>
      <c r="L112" s="26">
        <v>0.32</v>
      </c>
      <c r="M112" s="26">
        <v>0</v>
      </c>
      <c r="N112" s="26">
        <v>1.1299999999999999</v>
      </c>
      <c r="O112" s="25"/>
      <c r="P112" s="26">
        <v>21.02</v>
      </c>
    </row>
    <row r="113" spans="1:16" x14ac:dyDescent="0.3">
      <c r="A113" s="24" t="s">
        <v>185</v>
      </c>
      <c r="B113" s="26">
        <v>26.02</v>
      </c>
      <c r="C113" s="26">
        <v>11.33</v>
      </c>
      <c r="D113" s="26">
        <v>21.71</v>
      </c>
      <c r="E113" s="26">
        <v>22.99</v>
      </c>
      <c r="F113" s="26">
        <v>0</v>
      </c>
      <c r="G113" s="26">
        <v>2.37</v>
      </c>
      <c r="H113" s="26">
        <v>49.43</v>
      </c>
      <c r="I113" s="26">
        <v>19.649999999999999</v>
      </c>
      <c r="J113" s="26">
        <v>4.09</v>
      </c>
      <c r="K113" s="26">
        <v>2.94</v>
      </c>
      <c r="L113" s="26">
        <v>0.32</v>
      </c>
      <c r="M113" s="26">
        <v>0</v>
      </c>
      <c r="N113" s="26">
        <v>1.1299999999999999</v>
      </c>
      <c r="O113" s="25"/>
      <c r="P113" s="26">
        <v>21.25</v>
      </c>
    </row>
    <row r="114" spans="1:16" x14ac:dyDescent="0.3">
      <c r="A114" s="24" t="s">
        <v>186</v>
      </c>
      <c r="B114" s="26">
        <v>26.26</v>
      </c>
      <c r="C114" s="26">
        <v>11.47</v>
      </c>
      <c r="D114" s="26">
        <v>22.04</v>
      </c>
      <c r="E114" s="26">
        <v>23.36</v>
      </c>
      <c r="F114" s="26">
        <v>0</v>
      </c>
      <c r="G114" s="26">
        <v>2.44</v>
      </c>
      <c r="H114" s="26">
        <v>49.91</v>
      </c>
      <c r="I114" s="26">
        <v>19.8</v>
      </c>
      <c r="J114" s="26">
        <v>4.3</v>
      </c>
      <c r="K114" s="26">
        <v>3.01</v>
      </c>
      <c r="L114" s="26">
        <v>0.32</v>
      </c>
      <c r="M114" s="26">
        <v>0</v>
      </c>
      <c r="N114" s="26">
        <v>1.1299999999999999</v>
      </c>
      <c r="O114" s="25"/>
      <c r="P114" s="26">
        <v>21.49</v>
      </c>
    </row>
    <row r="115" spans="1:16" x14ac:dyDescent="0.3">
      <c r="A115" s="24" t="s">
        <v>187</v>
      </c>
      <c r="B115" s="26">
        <v>26.52</v>
      </c>
      <c r="C115" s="26">
        <v>11.61</v>
      </c>
      <c r="D115" s="26">
        <v>22.39</v>
      </c>
      <c r="E115" s="26">
        <v>23.79</v>
      </c>
      <c r="F115" s="26">
        <v>0</v>
      </c>
      <c r="G115" s="26">
        <v>2.52</v>
      </c>
      <c r="H115" s="26">
        <v>50.38</v>
      </c>
      <c r="I115" s="26">
        <v>20.04</v>
      </c>
      <c r="J115" s="26">
        <v>4.51</v>
      </c>
      <c r="K115" s="26">
        <v>3.07</v>
      </c>
      <c r="L115" s="26">
        <v>0.32</v>
      </c>
      <c r="M115" s="26">
        <v>0</v>
      </c>
      <c r="N115" s="26">
        <v>1.1299999999999999</v>
      </c>
      <c r="O115" s="25"/>
      <c r="P115" s="26">
        <v>21.73</v>
      </c>
    </row>
    <row r="116" spans="1:16" x14ac:dyDescent="0.3">
      <c r="A116" s="24" t="s">
        <v>188</v>
      </c>
      <c r="B116" s="26">
        <v>26.79</v>
      </c>
      <c r="C116" s="26">
        <v>11.74</v>
      </c>
      <c r="D116" s="26">
        <v>22.77</v>
      </c>
      <c r="E116" s="26">
        <v>24.27</v>
      </c>
      <c r="F116" s="26">
        <v>0</v>
      </c>
      <c r="G116" s="26">
        <v>2.59</v>
      </c>
      <c r="H116" s="26">
        <v>50.85</v>
      </c>
      <c r="I116" s="26">
        <v>20.38</v>
      </c>
      <c r="J116" s="26">
        <v>4.72</v>
      </c>
      <c r="K116" s="26">
        <v>3.14</v>
      </c>
      <c r="L116" s="26">
        <v>0.32</v>
      </c>
      <c r="M116" s="26">
        <v>0</v>
      </c>
      <c r="N116" s="26">
        <v>1.1299999999999999</v>
      </c>
      <c r="O116" s="25"/>
      <c r="P116" s="26">
        <v>21.98</v>
      </c>
    </row>
    <row r="117" spans="1:16" x14ac:dyDescent="0.3">
      <c r="A117" s="24" t="s">
        <v>189</v>
      </c>
      <c r="B117" s="26">
        <v>27.09</v>
      </c>
      <c r="C117" s="26">
        <v>11.87</v>
      </c>
      <c r="D117" s="26">
        <v>23.18</v>
      </c>
      <c r="E117" s="26">
        <v>24.74</v>
      </c>
      <c r="F117" s="26">
        <v>0</v>
      </c>
      <c r="G117" s="26">
        <v>2.67</v>
      </c>
      <c r="H117" s="26">
        <v>51.33</v>
      </c>
      <c r="I117" s="26">
        <v>20.79</v>
      </c>
      <c r="J117" s="26">
        <v>4.9400000000000004</v>
      </c>
      <c r="K117" s="26">
        <v>3.22</v>
      </c>
      <c r="L117" s="26">
        <v>0.32</v>
      </c>
      <c r="M117" s="26">
        <v>0</v>
      </c>
      <c r="N117" s="26">
        <v>1.1299999999999999</v>
      </c>
      <c r="O117" s="25"/>
      <c r="P117" s="26">
        <v>22.25</v>
      </c>
    </row>
    <row r="118" spans="1:16" x14ac:dyDescent="0.3">
      <c r="A118" s="24" t="s">
        <v>190</v>
      </c>
      <c r="B118" s="26">
        <v>27.4</v>
      </c>
      <c r="C118" s="26">
        <v>12</v>
      </c>
      <c r="D118" s="26">
        <v>23.61</v>
      </c>
      <c r="E118" s="26">
        <v>25.23</v>
      </c>
      <c r="F118" s="26">
        <v>0</v>
      </c>
      <c r="G118" s="26">
        <v>2.75</v>
      </c>
      <c r="H118" s="26">
        <v>51.84</v>
      </c>
      <c r="I118" s="26">
        <v>21.24</v>
      </c>
      <c r="J118" s="26">
        <v>5.15</v>
      </c>
      <c r="K118" s="26">
        <v>3.29</v>
      </c>
      <c r="L118" s="26">
        <v>0.32</v>
      </c>
      <c r="M118" s="26">
        <v>0</v>
      </c>
      <c r="N118" s="26">
        <v>1.1299999999999999</v>
      </c>
      <c r="O118" s="25"/>
      <c r="P118" s="26">
        <v>22.52</v>
      </c>
    </row>
    <row r="119" spans="1:16" x14ac:dyDescent="0.3">
      <c r="A119" s="24" t="s">
        <v>191</v>
      </c>
      <c r="B119" s="26">
        <v>27.73</v>
      </c>
      <c r="C119" s="26">
        <v>12.13</v>
      </c>
      <c r="D119" s="26">
        <v>24.08</v>
      </c>
      <c r="E119" s="26">
        <v>25.69</v>
      </c>
      <c r="F119" s="26">
        <v>0</v>
      </c>
      <c r="G119" s="26">
        <v>2.83</v>
      </c>
      <c r="H119" s="26">
        <v>52.39</v>
      </c>
      <c r="I119" s="26">
        <v>21.67</v>
      </c>
      <c r="J119" s="26">
        <v>5.37</v>
      </c>
      <c r="K119" s="26">
        <v>3.35</v>
      </c>
      <c r="L119" s="26">
        <v>0.32</v>
      </c>
      <c r="M119" s="26">
        <v>0</v>
      </c>
      <c r="N119" s="26">
        <v>1.1299999999999999</v>
      </c>
      <c r="O119" s="25"/>
      <c r="P119" s="26">
        <v>22.81</v>
      </c>
    </row>
    <row r="120" spans="1:16" x14ac:dyDescent="0.3">
      <c r="A120" s="24" t="s">
        <v>192</v>
      </c>
      <c r="B120" s="26">
        <v>28.08</v>
      </c>
      <c r="C120" s="26">
        <v>12.26</v>
      </c>
      <c r="D120" s="26">
        <v>24.58</v>
      </c>
      <c r="E120" s="26">
        <v>26.11</v>
      </c>
      <c r="F120" s="26">
        <v>0</v>
      </c>
      <c r="G120" s="26">
        <v>2.93</v>
      </c>
      <c r="H120" s="26">
        <v>53.02</v>
      </c>
      <c r="I120" s="26">
        <v>22.06</v>
      </c>
      <c r="J120" s="26">
        <v>5.59</v>
      </c>
      <c r="K120" s="26">
        <v>3.42</v>
      </c>
      <c r="L120" s="26">
        <v>0.32</v>
      </c>
      <c r="M120" s="26">
        <v>0</v>
      </c>
      <c r="N120" s="26">
        <v>1.1299999999999999</v>
      </c>
      <c r="O120" s="25"/>
      <c r="P120" s="26">
        <v>23.11</v>
      </c>
    </row>
    <row r="121" spans="1:16" x14ac:dyDescent="0.3">
      <c r="A121" s="24" t="s">
        <v>193</v>
      </c>
      <c r="B121" s="26">
        <v>28.43</v>
      </c>
      <c r="C121" s="26">
        <v>12.4</v>
      </c>
      <c r="D121" s="26">
        <v>25.1</v>
      </c>
      <c r="E121" s="26">
        <v>26.52</v>
      </c>
      <c r="F121" s="26">
        <v>0</v>
      </c>
      <c r="G121" s="26">
        <v>3.04</v>
      </c>
      <c r="H121" s="26">
        <v>53.68</v>
      </c>
      <c r="I121" s="26">
        <v>22.4</v>
      </c>
      <c r="J121" s="26">
        <v>5.81</v>
      </c>
      <c r="K121" s="26">
        <v>3.47</v>
      </c>
      <c r="L121" s="26">
        <v>0.32</v>
      </c>
      <c r="M121" s="26">
        <v>0</v>
      </c>
      <c r="N121" s="26">
        <v>1.1299999999999999</v>
      </c>
      <c r="O121" s="25"/>
      <c r="P121" s="26">
        <v>23.42</v>
      </c>
    </row>
    <row r="122" spans="1:16" x14ac:dyDescent="0.3">
      <c r="A122" s="24" t="s">
        <v>194</v>
      </c>
      <c r="B122" s="26">
        <v>28.8</v>
      </c>
      <c r="C122" s="26">
        <v>12.54</v>
      </c>
      <c r="D122" s="26">
        <v>25.63</v>
      </c>
      <c r="E122" s="26">
        <v>26.85</v>
      </c>
      <c r="F122" s="26">
        <v>0</v>
      </c>
      <c r="G122" s="26">
        <v>3.15</v>
      </c>
      <c r="H122" s="26">
        <v>54.36</v>
      </c>
      <c r="I122" s="26">
        <v>22.7</v>
      </c>
      <c r="J122" s="26">
        <v>6.02</v>
      </c>
      <c r="K122" s="26">
        <v>3.52</v>
      </c>
      <c r="L122" s="26">
        <v>0.32</v>
      </c>
      <c r="M122" s="26">
        <v>0</v>
      </c>
      <c r="N122" s="26">
        <v>1.1299999999999999</v>
      </c>
      <c r="O122" s="25"/>
      <c r="P122" s="26">
        <v>23.73</v>
      </c>
    </row>
    <row r="123" spans="1:16" x14ac:dyDescent="0.3">
      <c r="A123" s="24" t="s">
        <v>195</v>
      </c>
      <c r="B123" s="26">
        <v>29.16</v>
      </c>
      <c r="C123" s="26">
        <v>12.69</v>
      </c>
      <c r="D123" s="26">
        <v>26.17</v>
      </c>
      <c r="E123" s="26">
        <v>27.1</v>
      </c>
      <c r="F123" s="26">
        <v>0</v>
      </c>
      <c r="G123" s="26">
        <v>3.27</v>
      </c>
      <c r="H123" s="26">
        <v>55.01</v>
      </c>
      <c r="I123" s="26">
        <v>22.97</v>
      </c>
      <c r="J123" s="26">
        <v>6.23</v>
      </c>
      <c r="K123" s="26">
        <v>3.57</v>
      </c>
      <c r="L123" s="26">
        <v>0.32</v>
      </c>
      <c r="M123" s="26">
        <v>0</v>
      </c>
      <c r="N123" s="26">
        <v>1.1299999999999999</v>
      </c>
      <c r="O123" s="25"/>
      <c r="P123" s="26">
        <v>24.02</v>
      </c>
    </row>
    <row r="124" spans="1:16" x14ac:dyDescent="0.3">
      <c r="A124" s="24" t="s">
        <v>196</v>
      </c>
      <c r="B124" s="26">
        <v>29.52</v>
      </c>
      <c r="C124" s="26">
        <v>12.84</v>
      </c>
      <c r="D124" s="26">
        <v>26.7</v>
      </c>
      <c r="E124" s="26">
        <v>27.25</v>
      </c>
      <c r="F124" s="26">
        <v>0</v>
      </c>
      <c r="G124" s="26">
        <v>3.38</v>
      </c>
      <c r="H124" s="26">
        <v>55.63</v>
      </c>
      <c r="I124" s="26">
        <v>23.23</v>
      </c>
      <c r="J124" s="26">
        <v>6.43</v>
      </c>
      <c r="K124" s="26">
        <v>3.62</v>
      </c>
      <c r="L124" s="26">
        <v>0.32</v>
      </c>
      <c r="M124" s="26">
        <v>0</v>
      </c>
      <c r="N124" s="26">
        <v>1.1299999999999999</v>
      </c>
      <c r="O124" s="25"/>
      <c r="P124" s="26">
        <v>24.3</v>
      </c>
    </row>
    <row r="125" spans="1:16" x14ac:dyDescent="0.3">
      <c r="A125" s="24" t="s">
        <v>197</v>
      </c>
      <c r="B125" s="26">
        <v>29.86</v>
      </c>
      <c r="C125" s="26">
        <v>12.99</v>
      </c>
      <c r="D125" s="26">
        <v>27.22</v>
      </c>
      <c r="E125" s="26">
        <v>27.36</v>
      </c>
      <c r="F125" s="26">
        <v>0</v>
      </c>
      <c r="G125" s="26">
        <v>3.5</v>
      </c>
      <c r="H125" s="26">
        <v>56.21</v>
      </c>
      <c r="I125" s="26">
        <v>23.48</v>
      </c>
      <c r="J125" s="26">
        <v>6.63</v>
      </c>
      <c r="K125" s="26">
        <v>3.67</v>
      </c>
      <c r="L125" s="26">
        <v>0.32</v>
      </c>
      <c r="M125" s="26">
        <v>0</v>
      </c>
      <c r="N125" s="26">
        <v>1.1299999999999999</v>
      </c>
      <c r="O125" s="25"/>
      <c r="P125" s="26">
        <v>24.57</v>
      </c>
    </row>
    <row r="126" spans="1:16" x14ac:dyDescent="0.3">
      <c r="A126" s="24" t="s">
        <v>198</v>
      </c>
      <c r="B126" s="26">
        <v>30.19</v>
      </c>
      <c r="C126" s="26">
        <v>13.14</v>
      </c>
      <c r="D126" s="26">
        <v>27.73</v>
      </c>
      <c r="E126" s="26">
        <v>27.45</v>
      </c>
      <c r="F126" s="26">
        <v>0</v>
      </c>
      <c r="G126" s="26">
        <v>3.63</v>
      </c>
      <c r="H126" s="26">
        <v>56.74</v>
      </c>
      <c r="I126" s="26">
        <v>23.74</v>
      </c>
      <c r="J126" s="26">
        <v>6.81</v>
      </c>
      <c r="K126" s="26">
        <v>3.72</v>
      </c>
      <c r="L126" s="26">
        <v>0.32</v>
      </c>
      <c r="M126" s="26">
        <v>0</v>
      </c>
      <c r="N126" s="26">
        <v>1.1299999999999999</v>
      </c>
      <c r="O126" s="25"/>
      <c r="P126" s="26">
        <v>24.82</v>
      </c>
    </row>
    <row r="127" spans="1:16" x14ac:dyDescent="0.3">
      <c r="A127" s="24" t="s">
        <v>199</v>
      </c>
      <c r="B127" s="26">
        <v>30.49</v>
      </c>
      <c r="C127" s="26">
        <v>13.27</v>
      </c>
      <c r="D127" s="26">
        <v>28.22</v>
      </c>
      <c r="E127" s="26">
        <v>27.55</v>
      </c>
      <c r="F127" s="26">
        <v>0</v>
      </c>
      <c r="G127" s="26">
        <v>3.76</v>
      </c>
      <c r="H127" s="26">
        <v>57.25</v>
      </c>
      <c r="I127" s="26">
        <v>24.02</v>
      </c>
      <c r="J127" s="26">
        <v>7</v>
      </c>
      <c r="K127" s="26">
        <v>3.78</v>
      </c>
      <c r="L127" s="26">
        <v>0.32</v>
      </c>
      <c r="M127" s="26">
        <v>0</v>
      </c>
      <c r="N127" s="26">
        <v>1.1299999999999999</v>
      </c>
      <c r="O127" s="25"/>
      <c r="P127" s="26">
        <v>25.05</v>
      </c>
    </row>
    <row r="128" spans="1:16" x14ac:dyDescent="0.3">
      <c r="A128" s="24" t="s">
        <v>200</v>
      </c>
      <c r="B128" s="26">
        <v>30.78</v>
      </c>
      <c r="C128" s="26">
        <v>13.4</v>
      </c>
      <c r="D128" s="26">
        <v>28.69</v>
      </c>
      <c r="E128" s="26">
        <v>27.67</v>
      </c>
      <c r="F128" s="26">
        <v>0</v>
      </c>
      <c r="G128" s="26">
        <v>3.91</v>
      </c>
      <c r="H128" s="26">
        <v>57.76</v>
      </c>
      <c r="I128" s="26">
        <v>24.32</v>
      </c>
      <c r="J128" s="26">
        <v>7.16</v>
      </c>
      <c r="K128" s="26">
        <v>3.82</v>
      </c>
      <c r="L128" s="26">
        <v>0.32</v>
      </c>
      <c r="M128" s="26">
        <v>0</v>
      </c>
      <c r="N128" s="26">
        <v>1.1299999999999999</v>
      </c>
      <c r="O128" s="25"/>
      <c r="P128" s="26">
        <v>25.28</v>
      </c>
    </row>
    <row r="129" spans="1:16" x14ac:dyDescent="0.3">
      <c r="A129" s="24" t="s">
        <v>201</v>
      </c>
      <c r="B129" s="26">
        <v>31.06</v>
      </c>
      <c r="C129" s="26">
        <v>13.52</v>
      </c>
      <c r="D129" s="26">
        <v>29.16</v>
      </c>
      <c r="E129" s="26">
        <v>27.82</v>
      </c>
      <c r="F129" s="26">
        <v>0</v>
      </c>
      <c r="G129" s="26">
        <v>4.07</v>
      </c>
      <c r="H129" s="26">
        <v>58.27</v>
      </c>
      <c r="I129" s="26">
        <v>24.63</v>
      </c>
      <c r="J129" s="26">
        <v>7.31</v>
      </c>
      <c r="K129" s="26">
        <v>3.87</v>
      </c>
      <c r="L129" s="26">
        <v>0.32</v>
      </c>
      <c r="M129" s="26">
        <v>0</v>
      </c>
      <c r="N129" s="26">
        <v>1.1299999999999999</v>
      </c>
      <c r="O129" s="25"/>
      <c r="P129" s="26">
        <v>25.51</v>
      </c>
    </row>
    <row r="130" spans="1:16" x14ac:dyDescent="0.3">
      <c r="A130" s="24" t="s">
        <v>202</v>
      </c>
      <c r="B130" s="26">
        <v>31.33</v>
      </c>
      <c r="C130" s="26">
        <v>13.64</v>
      </c>
      <c r="D130" s="26">
        <v>29.62</v>
      </c>
      <c r="E130" s="26">
        <v>28.04</v>
      </c>
      <c r="F130" s="26">
        <v>0</v>
      </c>
      <c r="G130" s="26">
        <v>4.25</v>
      </c>
      <c r="H130" s="26">
        <v>58.8</v>
      </c>
      <c r="I130" s="26">
        <v>24.94</v>
      </c>
      <c r="J130" s="26">
        <v>7.47</v>
      </c>
      <c r="K130" s="26">
        <v>3.92</v>
      </c>
      <c r="L130" s="26">
        <v>0.32</v>
      </c>
      <c r="M130" s="26">
        <v>0</v>
      </c>
      <c r="N130" s="26">
        <v>1.1299999999999999</v>
      </c>
      <c r="O130" s="25"/>
      <c r="P130" s="26">
        <v>25.75</v>
      </c>
    </row>
    <row r="131" spans="1:16" x14ac:dyDescent="0.3">
      <c r="A131" s="24" t="s">
        <v>203</v>
      </c>
      <c r="B131" s="26">
        <v>31.62</v>
      </c>
      <c r="C131" s="26">
        <v>13.78</v>
      </c>
      <c r="D131" s="26">
        <v>30.09</v>
      </c>
      <c r="E131" s="26">
        <v>28.31</v>
      </c>
      <c r="F131" s="26">
        <v>0</v>
      </c>
      <c r="G131" s="26">
        <v>4.45</v>
      </c>
      <c r="H131" s="26">
        <v>59.36</v>
      </c>
      <c r="I131" s="26">
        <v>25.25</v>
      </c>
      <c r="J131" s="26">
        <v>7.62</v>
      </c>
      <c r="K131" s="26">
        <v>3.96</v>
      </c>
      <c r="L131" s="26">
        <v>0.32</v>
      </c>
      <c r="M131" s="26">
        <v>0</v>
      </c>
      <c r="N131" s="26">
        <v>1.1299999999999999</v>
      </c>
      <c r="O131" s="25"/>
      <c r="P131" s="26">
        <v>26</v>
      </c>
    </row>
    <row r="132" spans="1:16" x14ac:dyDescent="0.3">
      <c r="A132" s="24" t="s">
        <v>204</v>
      </c>
      <c r="B132" s="26">
        <v>31.93</v>
      </c>
      <c r="C132" s="26">
        <v>13.93</v>
      </c>
      <c r="D132" s="26">
        <v>30.59</v>
      </c>
      <c r="E132" s="26">
        <v>28.64</v>
      </c>
      <c r="F132" s="26">
        <v>0</v>
      </c>
      <c r="G132" s="26">
        <v>4.66</v>
      </c>
      <c r="H132" s="26">
        <v>59.95</v>
      </c>
      <c r="I132" s="26">
        <v>25.53</v>
      </c>
      <c r="J132" s="26">
        <v>7.76</v>
      </c>
      <c r="K132" s="26">
        <v>4</v>
      </c>
      <c r="L132" s="26">
        <v>0.32</v>
      </c>
      <c r="M132" s="26">
        <v>0</v>
      </c>
      <c r="N132" s="26">
        <v>1.1299999999999999</v>
      </c>
      <c r="O132" s="25"/>
      <c r="P132" s="26">
        <v>26.28</v>
      </c>
    </row>
    <row r="133" spans="1:16" x14ac:dyDescent="0.3">
      <c r="A133" s="24" t="s">
        <v>205</v>
      </c>
      <c r="B133" s="26">
        <v>32.25</v>
      </c>
      <c r="C133" s="26">
        <v>14.09</v>
      </c>
      <c r="D133" s="26">
        <v>31.11</v>
      </c>
      <c r="E133" s="26">
        <v>28.85</v>
      </c>
      <c r="F133" s="26">
        <v>0</v>
      </c>
      <c r="G133" s="26">
        <v>4.8899999999999997</v>
      </c>
      <c r="H133" s="26">
        <v>60.59</v>
      </c>
      <c r="I133" s="26">
        <v>25.81</v>
      </c>
      <c r="J133" s="26">
        <v>7.91</v>
      </c>
      <c r="K133" s="26">
        <v>4.05</v>
      </c>
      <c r="L133" s="26">
        <v>0.32</v>
      </c>
      <c r="M133" s="26">
        <v>0</v>
      </c>
      <c r="N133" s="26">
        <v>1.1299999999999999</v>
      </c>
      <c r="O133" s="25"/>
      <c r="P133" s="26">
        <v>26.55</v>
      </c>
    </row>
    <row r="134" spans="1:16" x14ac:dyDescent="0.3">
      <c r="A134" s="24" t="s">
        <v>206</v>
      </c>
      <c r="B134" s="26">
        <v>32.6</v>
      </c>
      <c r="C134" s="26">
        <v>14.27</v>
      </c>
      <c r="D134" s="26">
        <v>31.66</v>
      </c>
      <c r="E134" s="26">
        <v>29.06</v>
      </c>
      <c r="F134" s="26">
        <v>0</v>
      </c>
      <c r="G134" s="26">
        <v>5.12</v>
      </c>
      <c r="H134" s="26">
        <v>61.24</v>
      </c>
      <c r="I134" s="26">
        <v>26.1</v>
      </c>
      <c r="J134" s="26">
        <v>8.0500000000000007</v>
      </c>
      <c r="K134" s="26">
        <v>4.09</v>
      </c>
      <c r="L134" s="26">
        <v>0.32</v>
      </c>
      <c r="M134" s="26">
        <v>0</v>
      </c>
      <c r="N134" s="26">
        <v>1.1299999999999999</v>
      </c>
      <c r="O134" s="25"/>
      <c r="P134" s="26">
        <v>26.85</v>
      </c>
    </row>
    <row r="135" spans="1:16" x14ac:dyDescent="0.3">
      <c r="A135" s="24" t="s">
        <v>207</v>
      </c>
      <c r="B135" s="26">
        <v>32.97</v>
      </c>
      <c r="C135" s="26">
        <v>14.46</v>
      </c>
      <c r="D135" s="26">
        <v>32.26</v>
      </c>
      <c r="E135" s="26">
        <v>29.29</v>
      </c>
      <c r="F135" s="26">
        <v>0</v>
      </c>
      <c r="G135" s="26">
        <v>5.37</v>
      </c>
      <c r="H135" s="26">
        <v>61.91</v>
      </c>
      <c r="I135" s="26">
        <v>26.39</v>
      </c>
      <c r="J135" s="26">
        <v>8.1999999999999993</v>
      </c>
      <c r="K135" s="26">
        <v>4.13</v>
      </c>
      <c r="L135" s="26">
        <v>0.32</v>
      </c>
      <c r="M135" s="26">
        <v>0</v>
      </c>
      <c r="N135" s="26">
        <v>1.1299999999999999</v>
      </c>
      <c r="O135" s="25"/>
      <c r="P135" s="26">
        <v>27.15</v>
      </c>
    </row>
    <row r="136" spans="1:16" x14ac:dyDescent="0.3">
      <c r="A136" s="24" t="s">
        <v>208</v>
      </c>
      <c r="B136" s="26">
        <v>33.35</v>
      </c>
      <c r="C136" s="26">
        <v>14.66</v>
      </c>
      <c r="D136" s="26">
        <v>32.880000000000003</v>
      </c>
      <c r="E136" s="26">
        <v>29.54</v>
      </c>
      <c r="F136" s="26">
        <v>0</v>
      </c>
      <c r="G136" s="26">
        <v>5.64</v>
      </c>
      <c r="H136" s="26">
        <v>62.6</v>
      </c>
      <c r="I136" s="26">
        <v>26.7</v>
      </c>
      <c r="J136" s="26">
        <v>8.36</v>
      </c>
      <c r="K136" s="26">
        <v>4.42</v>
      </c>
      <c r="L136" s="26">
        <v>0.32</v>
      </c>
      <c r="M136" s="26">
        <v>0</v>
      </c>
      <c r="N136" s="26">
        <v>1.1299999999999999</v>
      </c>
      <c r="O136" s="25"/>
      <c r="P136" s="26">
        <v>27.47</v>
      </c>
    </row>
    <row r="137" spans="1:16" x14ac:dyDescent="0.3">
      <c r="A137" s="24" t="s">
        <v>209</v>
      </c>
      <c r="B137" s="26">
        <v>33.72</v>
      </c>
      <c r="C137" s="26">
        <v>14.86</v>
      </c>
      <c r="D137" s="26">
        <v>33.72</v>
      </c>
      <c r="E137" s="26">
        <v>29.92</v>
      </c>
      <c r="F137" s="26">
        <v>0</v>
      </c>
      <c r="G137" s="26">
        <v>5.92</v>
      </c>
      <c r="H137" s="26">
        <v>63.29</v>
      </c>
      <c r="I137" s="26">
        <v>27.01</v>
      </c>
      <c r="J137" s="26">
        <v>8.52</v>
      </c>
      <c r="K137" s="26">
        <v>4.53</v>
      </c>
      <c r="L137" s="26">
        <v>0.32</v>
      </c>
      <c r="M137" s="26">
        <v>0</v>
      </c>
      <c r="N137" s="26">
        <v>1.1299999999999999</v>
      </c>
      <c r="O137" s="25"/>
      <c r="P137" s="26">
        <v>27.8</v>
      </c>
    </row>
    <row r="138" spans="1:16" x14ac:dyDescent="0.3">
      <c r="A138" s="24" t="s">
        <v>210</v>
      </c>
      <c r="B138" s="26">
        <v>34.08</v>
      </c>
      <c r="C138" s="26">
        <v>15.06</v>
      </c>
      <c r="D138" s="26">
        <v>34.4</v>
      </c>
      <c r="E138" s="26">
        <v>30.28</v>
      </c>
      <c r="F138" s="26">
        <v>0</v>
      </c>
      <c r="G138" s="26">
        <v>6.22</v>
      </c>
      <c r="H138" s="26">
        <v>63.98</v>
      </c>
      <c r="I138" s="26">
        <v>27.3</v>
      </c>
      <c r="J138" s="26">
        <v>8.69</v>
      </c>
      <c r="K138" s="26">
        <v>4.55</v>
      </c>
      <c r="L138" s="26">
        <v>0.32</v>
      </c>
      <c r="M138" s="26">
        <v>0</v>
      </c>
      <c r="N138" s="26">
        <v>1.1299999999999999</v>
      </c>
      <c r="O138" s="25"/>
      <c r="P138" s="26">
        <v>28.13</v>
      </c>
    </row>
    <row r="139" spans="1:16" x14ac:dyDescent="0.3">
      <c r="A139" s="24" t="s">
        <v>211</v>
      </c>
      <c r="B139" s="26">
        <v>34.43</v>
      </c>
      <c r="C139" s="26">
        <v>15.26</v>
      </c>
      <c r="D139" s="26">
        <v>35.049999999999997</v>
      </c>
      <c r="E139" s="26">
        <v>30.57</v>
      </c>
      <c r="F139" s="26">
        <v>0</v>
      </c>
      <c r="G139" s="26">
        <v>6.55</v>
      </c>
      <c r="H139" s="26">
        <v>64.66</v>
      </c>
      <c r="I139" s="26">
        <v>27.53</v>
      </c>
      <c r="J139" s="26">
        <v>8.86</v>
      </c>
      <c r="K139" s="26">
        <v>4.59</v>
      </c>
      <c r="L139" s="26">
        <v>0.32</v>
      </c>
      <c r="M139" s="26">
        <v>0</v>
      </c>
      <c r="N139" s="26">
        <v>1.1299999999999999</v>
      </c>
      <c r="O139" s="25"/>
      <c r="P139" s="26">
        <v>28.44</v>
      </c>
    </row>
    <row r="140" spans="1:16" x14ac:dyDescent="0.3">
      <c r="A140" s="24" t="s">
        <v>212</v>
      </c>
      <c r="B140" s="26">
        <v>34.770000000000003</v>
      </c>
      <c r="C140" s="26">
        <v>15.46</v>
      </c>
      <c r="D140" s="26">
        <v>35.64</v>
      </c>
      <c r="E140" s="26">
        <v>30.82</v>
      </c>
      <c r="F140" s="26">
        <v>0</v>
      </c>
      <c r="G140" s="26">
        <v>6.9</v>
      </c>
      <c r="H140" s="26">
        <v>65.349999999999994</v>
      </c>
      <c r="I140" s="26">
        <v>27.71</v>
      </c>
      <c r="J140" s="26">
        <v>9.02</v>
      </c>
      <c r="K140" s="26">
        <v>4.68</v>
      </c>
      <c r="L140" s="26">
        <v>0.32</v>
      </c>
      <c r="M140" s="26">
        <v>0</v>
      </c>
      <c r="N140" s="26">
        <v>1.1299999999999999</v>
      </c>
      <c r="O140" s="25"/>
      <c r="P140" s="26">
        <v>28.74</v>
      </c>
    </row>
    <row r="141" spans="1:16" x14ac:dyDescent="0.3">
      <c r="A141" s="24" t="s">
        <v>213</v>
      </c>
      <c r="B141" s="26">
        <v>35.08</v>
      </c>
      <c r="C141" s="26">
        <v>15.66</v>
      </c>
      <c r="D141" s="26">
        <v>36.18</v>
      </c>
      <c r="E141" s="26">
        <v>31.02</v>
      </c>
      <c r="F141" s="26">
        <v>0</v>
      </c>
      <c r="G141" s="26">
        <v>7.28</v>
      </c>
      <c r="H141" s="26">
        <v>66.03</v>
      </c>
      <c r="I141" s="26">
        <v>27.85</v>
      </c>
      <c r="J141" s="26">
        <v>9.17</v>
      </c>
      <c r="K141" s="26">
        <v>4.87</v>
      </c>
      <c r="L141" s="26">
        <v>0.32</v>
      </c>
      <c r="M141" s="26">
        <v>0</v>
      </c>
      <c r="N141" s="26">
        <v>1.1299999999999999</v>
      </c>
      <c r="O141" s="25"/>
      <c r="P141" s="26">
        <v>29.04</v>
      </c>
    </row>
    <row r="142" spans="1:16" x14ac:dyDescent="0.3">
      <c r="A142" s="24" t="s">
        <v>214</v>
      </c>
      <c r="B142" s="26">
        <v>35.39</v>
      </c>
      <c r="C142" s="26">
        <v>15.87</v>
      </c>
      <c r="D142" s="26">
        <v>36.68</v>
      </c>
      <c r="E142" s="26">
        <v>31.18</v>
      </c>
      <c r="F142" s="26">
        <v>0</v>
      </c>
      <c r="G142" s="26">
        <v>7.66</v>
      </c>
      <c r="H142" s="26">
        <v>66.7</v>
      </c>
      <c r="I142" s="26">
        <v>27.99</v>
      </c>
      <c r="J142" s="26">
        <v>9.31</v>
      </c>
      <c r="K142" s="26">
        <v>5.16</v>
      </c>
      <c r="L142" s="26">
        <v>0.32</v>
      </c>
      <c r="M142" s="26">
        <v>0</v>
      </c>
      <c r="N142" s="26">
        <v>1.1299999999999999</v>
      </c>
      <c r="O142" s="25"/>
      <c r="P142" s="26">
        <v>29.33</v>
      </c>
    </row>
    <row r="143" spans="1:16" x14ac:dyDescent="0.3">
      <c r="A143" s="24" t="s">
        <v>215</v>
      </c>
      <c r="B143" s="26">
        <v>35.69</v>
      </c>
      <c r="C143" s="26">
        <v>16.100000000000001</v>
      </c>
      <c r="D143" s="26">
        <v>37.14</v>
      </c>
      <c r="E143" s="26">
        <v>31.34</v>
      </c>
      <c r="F143" s="26">
        <v>0</v>
      </c>
      <c r="G143" s="26">
        <v>8.0500000000000007</v>
      </c>
      <c r="H143" s="26">
        <v>67.36</v>
      </c>
      <c r="I143" s="26">
        <v>28.15</v>
      </c>
      <c r="J143" s="26">
        <v>9.4499999999999993</v>
      </c>
      <c r="K143" s="26">
        <v>5.55</v>
      </c>
      <c r="L143" s="26">
        <v>0.32</v>
      </c>
      <c r="M143" s="26">
        <v>0</v>
      </c>
      <c r="N143" s="26">
        <v>1.1299999999999999</v>
      </c>
      <c r="O143" s="25"/>
      <c r="P143" s="26">
        <v>29.62</v>
      </c>
    </row>
    <row r="144" spans="1:16" x14ac:dyDescent="0.3">
      <c r="A144" s="24" t="s">
        <v>216</v>
      </c>
      <c r="B144" s="26">
        <v>35.99</v>
      </c>
      <c r="C144" s="26">
        <v>16.34</v>
      </c>
      <c r="D144" s="26">
        <v>37.58</v>
      </c>
      <c r="E144" s="26">
        <v>31.52</v>
      </c>
      <c r="F144" s="26">
        <v>0</v>
      </c>
      <c r="G144" s="26">
        <v>8.43</v>
      </c>
      <c r="H144" s="26">
        <v>68.040000000000006</v>
      </c>
      <c r="I144" s="26">
        <v>28.34</v>
      </c>
      <c r="J144" s="26">
        <v>9.58</v>
      </c>
      <c r="K144" s="26">
        <v>6</v>
      </c>
      <c r="L144" s="26">
        <v>0.32</v>
      </c>
      <c r="M144" s="26">
        <v>0</v>
      </c>
      <c r="N144" s="26">
        <v>1.1299999999999999</v>
      </c>
      <c r="O144" s="25"/>
      <c r="P144" s="26">
        <v>29.92</v>
      </c>
    </row>
    <row r="145" spans="1:16" x14ac:dyDescent="0.3">
      <c r="A145" s="24" t="s">
        <v>217</v>
      </c>
      <c r="B145" s="26">
        <v>36.299999999999997</v>
      </c>
      <c r="C145" s="26">
        <v>16.600000000000001</v>
      </c>
      <c r="D145" s="26">
        <v>38.020000000000003</v>
      </c>
      <c r="E145" s="26">
        <v>31.75</v>
      </c>
      <c r="F145" s="26">
        <v>0</v>
      </c>
      <c r="G145" s="26">
        <v>8.7899999999999991</v>
      </c>
      <c r="H145" s="26">
        <v>68.709999999999994</v>
      </c>
      <c r="I145" s="26">
        <v>28.57</v>
      </c>
      <c r="J145" s="26">
        <v>9.7100000000000009</v>
      </c>
      <c r="K145" s="26">
        <v>6.47</v>
      </c>
      <c r="L145" s="26">
        <v>0.32</v>
      </c>
      <c r="M145" s="26">
        <v>0</v>
      </c>
      <c r="N145" s="26">
        <v>1.1299999999999999</v>
      </c>
      <c r="O145" s="25"/>
      <c r="P145" s="26">
        <v>30.23</v>
      </c>
    </row>
    <row r="146" spans="1:16" x14ac:dyDescent="0.3">
      <c r="A146" s="24" t="s">
        <v>218</v>
      </c>
      <c r="B146" s="26">
        <v>36.61</v>
      </c>
      <c r="C146" s="26">
        <v>16.86</v>
      </c>
      <c r="D146" s="26">
        <v>38.479999999999997</v>
      </c>
      <c r="E146" s="26">
        <v>32.08</v>
      </c>
      <c r="F146" s="26">
        <v>0</v>
      </c>
      <c r="G146" s="26">
        <v>9.14</v>
      </c>
      <c r="H146" s="26">
        <v>69.349999999999994</v>
      </c>
      <c r="I146" s="26">
        <v>28.81</v>
      </c>
      <c r="J146" s="26">
        <v>9.84</v>
      </c>
      <c r="K146" s="26">
        <v>6.91</v>
      </c>
      <c r="L146" s="26">
        <v>0.32</v>
      </c>
      <c r="M146" s="26">
        <v>0</v>
      </c>
      <c r="N146" s="26">
        <v>1.1299999999999999</v>
      </c>
      <c r="O146" s="25"/>
      <c r="P146" s="26">
        <v>30.54</v>
      </c>
    </row>
    <row r="147" spans="1:16" x14ac:dyDescent="0.3">
      <c r="A147" s="24" t="s">
        <v>219</v>
      </c>
      <c r="B147" s="26">
        <v>36.93</v>
      </c>
      <c r="C147" s="26">
        <v>17.12</v>
      </c>
      <c r="D147" s="26">
        <v>38.96</v>
      </c>
      <c r="E147" s="26">
        <v>32.520000000000003</v>
      </c>
      <c r="F147" s="26">
        <v>0</v>
      </c>
      <c r="G147" s="26">
        <v>9.48</v>
      </c>
      <c r="H147" s="26">
        <v>69.94</v>
      </c>
      <c r="I147" s="26">
        <v>29.03</v>
      </c>
      <c r="J147" s="26">
        <v>9.9700000000000006</v>
      </c>
      <c r="K147" s="26">
        <v>7.27</v>
      </c>
      <c r="L147" s="26">
        <v>0.32</v>
      </c>
      <c r="M147" s="26">
        <v>0</v>
      </c>
      <c r="N147" s="26">
        <v>1.1299999999999999</v>
      </c>
      <c r="O147" s="25"/>
      <c r="P147" s="26">
        <v>30.85</v>
      </c>
    </row>
    <row r="148" spans="1:16" x14ac:dyDescent="0.3">
      <c r="A148" s="24" t="s">
        <v>220</v>
      </c>
      <c r="B148" s="26">
        <v>37.25</v>
      </c>
      <c r="C148" s="26">
        <v>17.37</v>
      </c>
      <c r="D148" s="26">
        <v>39.47</v>
      </c>
      <c r="E148" s="26">
        <v>33.04</v>
      </c>
      <c r="F148" s="26">
        <v>0</v>
      </c>
      <c r="G148" s="26">
        <v>9.8000000000000007</v>
      </c>
      <c r="H148" s="26">
        <v>70.52</v>
      </c>
      <c r="I148" s="26">
        <v>29.23</v>
      </c>
      <c r="J148" s="26">
        <v>10.11</v>
      </c>
      <c r="K148" s="26">
        <v>7.54</v>
      </c>
      <c r="L148" s="26">
        <v>0.32</v>
      </c>
      <c r="M148" s="26">
        <v>0</v>
      </c>
      <c r="N148" s="26">
        <v>1.1299999999999999</v>
      </c>
      <c r="O148" s="25"/>
      <c r="P148" s="26">
        <v>31.17</v>
      </c>
    </row>
    <row r="149" spans="1:16" x14ac:dyDescent="0.3">
      <c r="A149" s="24" t="s">
        <v>221</v>
      </c>
      <c r="B149" s="26">
        <v>37.57</v>
      </c>
      <c r="C149" s="26">
        <v>17.62</v>
      </c>
      <c r="D149" s="26">
        <v>40</v>
      </c>
      <c r="E149" s="26">
        <v>33.630000000000003</v>
      </c>
      <c r="F149" s="26">
        <v>0</v>
      </c>
      <c r="G149" s="26">
        <v>10.11</v>
      </c>
      <c r="H149" s="26">
        <v>70.95</v>
      </c>
      <c r="I149" s="26">
        <v>29.4</v>
      </c>
      <c r="J149" s="26">
        <v>10.26</v>
      </c>
      <c r="K149" s="26">
        <v>7.74</v>
      </c>
      <c r="L149" s="26">
        <v>0.32</v>
      </c>
      <c r="M149" s="26">
        <v>0</v>
      </c>
      <c r="N149" s="26">
        <v>1.1299999999999999</v>
      </c>
      <c r="O149" s="25"/>
      <c r="P149" s="26">
        <v>31.46</v>
      </c>
    </row>
    <row r="150" spans="1:16" x14ac:dyDescent="0.3">
      <c r="A150" s="24" t="s">
        <v>222</v>
      </c>
      <c r="B150" s="26">
        <v>37.9</v>
      </c>
      <c r="C150" s="26">
        <v>17.850000000000001</v>
      </c>
      <c r="D150" s="26">
        <v>40.54</v>
      </c>
      <c r="E150" s="26">
        <v>34.22</v>
      </c>
      <c r="F150" s="26">
        <v>0</v>
      </c>
      <c r="G150" s="26">
        <v>10.4</v>
      </c>
      <c r="H150" s="26">
        <v>71.33</v>
      </c>
      <c r="I150" s="26">
        <v>29.52</v>
      </c>
      <c r="J150" s="26">
        <v>10.4</v>
      </c>
      <c r="K150" s="26">
        <v>7.94</v>
      </c>
      <c r="L150" s="26">
        <v>0.32</v>
      </c>
      <c r="M150" s="26">
        <v>0</v>
      </c>
      <c r="N150" s="26">
        <v>1.1299999999999999</v>
      </c>
      <c r="O150" s="25"/>
      <c r="P150" s="26">
        <v>31.74</v>
      </c>
    </row>
    <row r="151" spans="1:16" x14ac:dyDescent="0.3">
      <c r="A151" s="24" t="s">
        <v>223</v>
      </c>
      <c r="B151" s="26">
        <v>38.24</v>
      </c>
      <c r="C151" s="26">
        <v>18.059999999999999</v>
      </c>
      <c r="D151" s="26">
        <v>41.08</v>
      </c>
      <c r="E151" s="26">
        <v>34.79</v>
      </c>
      <c r="F151" s="26">
        <v>0</v>
      </c>
      <c r="G151" s="26">
        <v>10.67</v>
      </c>
      <c r="H151" s="26">
        <v>71.69</v>
      </c>
      <c r="I151" s="26">
        <v>29.6</v>
      </c>
      <c r="J151" s="26">
        <v>10.54</v>
      </c>
      <c r="K151" s="26">
        <v>8.18</v>
      </c>
      <c r="L151" s="26">
        <v>0.32</v>
      </c>
      <c r="M151" s="26">
        <v>0</v>
      </c>
      <c r="N151" s="26">
        <v>1.1299999999999999</v>
      </c>
      <c r="O151" s="25"/>
      <c r="P151" s="26">
        <v>32.020000000000003</v>
      </c>
    </row>
    <row r="152" spans="1:16" x14ac:dyDescent="0.3">
      <c r="A152" s="24" t="s">
        <v>224</v>
      </c>
      <c r="B152" s="26">
        <v>38.590000000000003</v>
      </c>
      <c r="C152" s="26">
        <v>18.27</v>
      </c>
      <c r="D152" s="26">
        <v>41.62</v>
      </c>
      <c r="E152" s="26">
        <v>35.299999999999997</v>
      </c>
      <c r="F152" s="26">
        <v>0</v>
      </c>
      <c r="G152" s="26">
        <v>10.91</v>
      </c>
      <c r="H152" s="26">
        <v>72.09</v>
      </c>
      <c r="I152" s="26">
        <v>29.67</v>
      </c>
      <c r="J152" s="26">
        <v>10.68</v>
      </c>
      <c r="K152" s="26">
        <v>8.48</v>
      </c>
      <c r="L152" s="26">
        <v>0.32</v>
      </c>
      <c r="M152" s="26">
        <v>0</v>
      </c>
      <c r="N152" s="26">
        <v>1.1299999999999999</v>
      </c>
      <c r="O152" s="25"/>
      <c r="P152" s="26">
        <v>32.29</v>
      </c>
    </row>
    <row r="153" spans="1:16" x14ac:dyDescent="0.3">
      <c r="A153" s="24" t="s">
        <v>225</v>
      </c>
      <c r="B153" s="26">
        <v>38.950000000000003</v>
      </c>
      <c r="C153" s="26">
        <v>18.47</v>
      </c>
      <c r="D153" s="26">
        <v>42.16</v>
      </c>
      <c r="E153" s="26">
        <v>35.78</v>
      </c>
      <c r="F153" s="26">
        <v>0</v>
      </c>
      <c r="G153" s="26">
        <v>11.13</v>
      </c>
      <c r="H153" s="26">
        <v>72.64</v>
      </c>
      <c r="I153" s="26">
        <v>29.75</v>
      </c>
      <c r="J153" s="26">
        <v>10.82</v>
      </c>
      <c r="K153" s="26">
        <v>8.82</v>
      </c>
      <c r="L153" s="26">
        <v>0.32</v>
      </c>
      <c r="M153" s="26">
        <v>0</v>
      </c>
      <c r="N153" s="26">
        <v>1.1299999999999999</v>
      </c>
      <c r="O153" s="25"/>
      <c r="P153" s="26">
        <v>32.6</v>
      </c>
    </row>
    <row r="154" spans="1:16" x14ac:dyDescent="0.3">
      <c r="A154" s="24" t="s">
        <v>226</v>
      </c>
      <c r="B154" s="26">
        <v>39.31</v>
      </c>
      <c r="C154" s="26">
        <v>18.670000000000002</v>
      </c>
      <c r="D154" s="26">
        <v>42.7</v>
      </c>
      <c r="E154" s="26">
        <v>36.24</v>
      </c>
      <c r="F154" s="26">
        <v>0</v>
      </c>
      <c r="G154" s="26">
        <v>11.34</v>
      </c>
      <c r="H154" s="26">
        <v>73.2</v>
      </c>
      <c r="I154" s="26">
        <v>29.86</v>
      </c>
      <c r="J154" s="26">
        <v>10.96</v>
      </c>
      <c r="K154" s="26">
        <v>9.1300000000000008</v>
      </c>
      <c r="L154" s="26">
        <v>0.32</v>
      </c>
      <c r="M154" s="26">
        <v>0</v>
      </c>
      <c r="N154" s="26">
        <v>1.1299999999999999</v>
      </c>
      <c r="O154" s="25"/>
      <c r="P154" s="26">
        <v>32.909999999999997</v>
      </c>
    </row>
    <row r="155" spans="1:16" x14ac:dyDescent="0.3">
      <c r="A155" s="24" t="s">
        <v>227</v>
      </c>
      <c r="B155" s="26">
        <v>39.659999999999997</v>
      </c>
      <c r="C155" s="26">
        <v>18.86</v>
      </c>
      <c r="D155" s="26">
        <v>43.26</v>
      </c>
      <c r="E155" s="26">
        <v>36.72</v>
      </c>
      <c r="F155" s="26">
        <v>0</v>
      </c>
      <c r="G155" s="26">
        <v>11.54</v>
      </c>
      <c r="H155" s="26">
        <v>73.75</v>
      </c>
      <c r="I155" s="26">
        <v>30.05</v>
      </c>
      <c r="J155" s="26">
        <v>11.09</v>
      </c>
      <c r="K155" s="26">
        <v>9.3699999999999992</v>
      </c>
      <c r="L155" s="26">
        <v>0.32</v>
      </c>
      <c r="M155" s="26">
        <v>0</v>
      </c>
      <c r="N155" s="26">
        <v>1.1299999999999999</v>
      </c>
      <c r="O155" s="25"/>
      <c r="P155" s="26">
        <v>33.21</v>
      </c>
    </row>
    <row r="156" spans="1:16" x14ac:dyDescent="0.3">
      <c r="A156" s="24" t="s">
        <v>228</v>
      </c>
      <c r="B156" s="26">
        <v>40</v>
      </c>
      <c r="C156" s="26">
        <v>19.059999999999999</v>
      </c>
      <c r="D156" s="26">
        <v>43.83</v>
      </c>
      <c r="E156" s="26">
        <v>37.229999999999997</v>
      </c>
      <c r="F156" s="26">
        <v>0</v>
      </c>
      <c r="G156" s="26">
        <v>11.75</v>
      </c>
      <c r="H156" s="26">
        <v>74.33</v>
      </c>
      <c r="I156" s="26">
        <v>30.31</v>
      </c>
      <c r="J156" s="26">
        <v>11.23</v>
      </c>
      <c r="K156" s="26">
        <v>9.51</v>
      </c>
      <c r="L156" s="26">
        <v>0.32</v>
      </c>
      <c r="M156" s="26">
        <v>0</v>
      </c>
      <c r="N156" s="26">
        <v>1.1299999999999999</v>
      </c>
      <c r="O156" s="25"/>
      <c r="P156" s="26">
        <v>33.520000000000003</v>
      </c>
    </row>
    <row r="157" spans="1:16" x14ac:dyDescent="0.3">
      <c r="A157" s="24" t="s">
        <v>229</v>
      </c>
      <c r="B157" s="26">
        <v>40.35</v>
      </c>
      <c r="C157" s="26">
        <v>19.27</v>
      </c>
      <c r="D157" s="26">
        <v>44.4</v>
      </c>
      <c r="E157" s="26">
        <v>37.729999999999997</v>
      </c>
      <c r="F157" s="26">
        <v>0</v>
      </c>
      <c r="G157" s="26">
        <v>11.95</v>
      </c>
      <c r="H157" s="26">
        <v>74.930000000000007</v>
      </c>
      <c r="I157" s="26">
        <v>30.64</v>
      </c>
      <c r="J157" s="26">
        <v>11.36</v>
      </c>
      <c r="K157" s="26">
        <v>9.5500000000000007</v>
      </c>
      <c r="L157" s="26">
        <v>0.71</v>
      </c>
      <c r="M157" s="26">
        <v>0.01</v>
      </c>
      <c r="N157" s="26">
        <v>2.33</v>
      </c>
      <c r="O157" s="25"/>
      <c r="P157" s="26">
        <v>33.9</v>
      </c>
    </row>
    <row r="158" spans="1:16" x14ac:dyDescent="0.3">
      <c r="A158" s="24" t="s">
        <v>230</v>
      </c>
      <c r="B158" s="26">
        <v>40.71</v>
      </c>
      <c r="C158" s="26">
        <v>19.48</v>
      </c>
      <c r="D158" s="26">
        <v>44.97</v>
      </c>
      <c r="E158" s="26">
        <v>38.229999999999997</v>
      </c>
      <c r="F158" s="26">
        <v>0</v>
      </c>
      <c r="G158" s="26">
        <v>12.17</v>
      </c>
      <c r="H158" s="26">
        <v>75.52</v>
      </c>
      <c r="I158" s="26">
        <v>31.03</v>
      </c>
      <c r="J158" s="26">
        <v>11.5</v>
      </c>
      <c r="K158" s="26">
        <v>9.5500000000000007</v>
      </c>
      <c r="L158" s="26">
        <v>1.17</v>
      </c>
      <c r="M158" s="26">
        <v>0.01</v>
      </c>
      <c r="N158" s="26">
        <v>3.55</v>
      </c>
      <c r="O158" s="25"/>
      <c r="P158" s="26">
        <v>34.29</v>
      </c>
    </row>
    <row r="159" spans="1:16" x14ac:dyDescent="0.3">
      <c r="A159" s="24" t="s">
        <v>231</v>
      </c>
      <c r="B159" s="26">
        <v>41.08</v>
      </c>
      <c r="C159" s="26">
        <v>19.690000000000001</v>
      </c>
      <c r="D159" s="26">
        <v>45.52</v>
      </c>
      <c r="E159" s="26">
        <v>38.71</v>
      </c>
      <c r="F159" s="26">
        <v>0</v>
      </c>
      <c r="G159" s="26">
        <v>12.39</v>
      </c>
      <c r="H159" s="26">
        <v>76.05</v>
      </c>
      <c r="I159" s="26">
        <v>31.44</v>
      </c>
      <c r="J159" s="26">
        <v>11.64</v>
      </c>
      <c r="K159" s="26">
        <v>9.56</v>
      </c>
      <c r="L159" s="26">
        <v>1.6</v>
      </c>
      <c r="M159" s="26">
        <v>0.02</v>
      </c>
      <c r="N159" s="26">
        <v>4.75</v>
      </c>
      <c r="O159" s="25"/>
      <c r="P159" s="26">
        <v>34.65</v>
      </c>
    </row>
    <row r="160" spans="1:16" x14ac:dyDescent="0.3">
      <c r="A160" s="24" t="s">
        <v>232</v>
      </c>
      <c r="B160" s="26">
        <v>41.45</v>
      </c>
      <c r="C160" s="26">
        <v>19.91</v>
      </c>
      <c r="D160" s="26">
        <v>46.06</v>
      </c>
      <c r="E160" s="26">
        <v>39.200000000000003</v>
      </c>
      <c r="F160" s="26">
        <v>0</v>
      </c>
      <c r="G160" s="26">
        <v>12.61</v>
      </c>
      <c r="H160" s="26">
        <v>76.55</v>
      </c>
      <c r="I160" s="26">
        <v>31.87</v>
      </c>
      <c r="J160" s="26">
        <v>11.78</v>
      </c>
      <c r="K160" s="26">
        <v>9.58</v>
      </c>
      <c r="L160" s="26">
        <v>1.97</v>
      </c>
      <c r="M160" s="26">
        <v>0.02</v>
      </c>
      <c r="N160" s="26">
        <v>5.87</v>
      </c>
      <c r="O160" s="25"/>
      <c r="P160" s="26">
        <v>35</v>
      </c>
    </row>
    <row r="161" spans="1:16" x14ac:dyDescent="0.3">
      <c r="A161" s="24" t="s">
        <v>233</v>
      </c>
      <c r="B161" s="26">
        <v>41.83</v>
      </c>
      <c r="C161" s="26">
        <v>20.13</v>
      </c>
      <c r="D161" s="26">
        <v>46.57</v>
      </c>
      <c r="E161" s="26">
        <v>39.71</v>
      </c>
      <c r="F161" s="26">
        <v>0</v>
      </c>
      <c r="G161" s="26">
        <v>12.83</v>
      </c>
      <c r="H161" s="26">
        <v>76.98</v>
      </c>
      <c r="I161" s="26">
        <v>32.299999999999997</v>
      </c>
      <c r="J161" s="26">
        <v>11.92</v>
      </c>
      <c r="K161" s="26">
        <v>9.65</v>
      </c>
      <c r="L161" s="26">
        <v>2.2799999999999998</v>
      </c>
      <c r="M161" s="26">
        <v>0.03</v>
      </c>
      <c r="N161" s="26">
        <v>6.92</v>
      </c>
      <c r="O161" s="25"/>
      <c r="P161" s="26">
        <v>35.32</v>
      </c>
    </row>
    <row r="162" spans="1:16" x14ac:dyDescent="0.3">
      <c r="A162" s="24" t="s">
        <v>234</v>
      </c>
      <c r="B162" s="26">
        <v>42.19</v>
      </c>
      <c r="C162" s="26">
        <v>20.34</v>
      </c>
      <c r="D162" s="26">
        <v>47.05</v>
      </c>
      <c r="E162" s="26">
        <v>40.229999999999997</v>
      </c>
      <c r="F162" s="26">
        <v>0</v>
      </c>
      <c r="G162" s="26">
        <v>13.03</v>
      </c>
      <c r="H162" s="26">
        <v>77.33</v>
      </c>
      <c r="I162" s="26">
        <v>32.74</v>
      </c>
      <c r="J162" s="26">
        <v>12.05</v>
      </c>
      <c r="K162" s="26">
        <v>9.75</v>
      </c>
      <c r="L162" s="26">
        <v>2.5499999999999998</v>
      </c>
      <c r="M162" s="26">
        <v>0.04</v>
      </c>
      <c r="N162" s="26">
        <v>7.93</v>
      </c>
      <c r="O162" s="25"/>
      <c r="P162" s="26">
        <v>35.630000000000003</v>
      </c>
    </row>
    <row r="163" spans="1:16" x14ac:dyDescent="0.3">
      <c r="A163" s="24" t="s">
        <v>235</v>
      </c>
      <c r="B163" s="26">
        <v>42.52</v>
      </c>
      <c r="C163" s="26">
        <v>20.54</v>
      </c>
      <c r="D163" s="26">
        <v>47.51</v>
      </c>
      <c r="E163" s="26">
        <v>40.78</v>
      </c>
      <c r="F163" s="26">
        <v>0</v>
      </c>
      <c r="G163" s="26">
        <v>13.21</v>
      </c>
      <c r="H163" s="26">
        <v>77.59</v>
      </c>
      <c r="I163" s="26">
        <v>33.19</v>
      </c>
      <c r="J163" s="26">
        <v>12.17</v>
      </c>
      <c r="K163" s="26">
        <v>9.8800000000000008</v>
      </c>
      <c r="L163" s="26">
        <v>2.78</v>
      </c>
      <c r="M163" s="26">
        <v>0.05</v>
      </c>
      <c r="N163" s="26">
        <v>8.94</v>
      </c>
      <c r="O163" s="25"/>
      <c r="P163" s="26">
        <v>35.9</v>
      </c>
    </row>
    <row r="164" spans="1:16" x14ac:dyDescent="0.3">
      <c r="A164" s="24" t="s">
        <v>236</v>
      </c>
      <c r="B164" s="26">
        <v>42.82</v>
      </c>
      <c r="C164" s="26">
        <v>20.74</v>
      </c>
      <c r="D164" s="26">
        <v>47.94</v>
      </c>
      <c r="E164" s="26">
        <v>41.37</v>
      </c>
      <c r="F164" s="26">
        <v>0</v>
      </c>
      <c r="G164" s="26">
        <v>13.38</v>
      </c>
      <c r="H164" s="26">
        <v>77.819999999999993</v>
      </c>
      <c r="I164" s="26">
        <v>33.630000000000003</v>
      </c>
      <c r="J164" s="26">
        <v>12.29</v>
      </c>
      <c r="K164" s="26">
        <v>10.02</v>
      </c>
      <c r="L164" s="26">
        <v>2.98</v>
      </c>
      <c r="M164" s="26">
        <v>0.06</v>
      </c>
      <c r="N164" s="26">
        <v>9.9499999999999993</v>
      </c>
      <c r="O164" s="25"/>
      <c r="P164" s="26">
        <v>36.17</v>
      </c>
    </row>
    <row r="165" spans="1:16" x14ac:dyDescent="0.3">
      <c r="A165" s="24" t="s">
        <v>237</v>
      </c>
      <c r="B165" s="26">
        <v>43.09</v>
      </c>
      <c r="C165" s="26">
        <v>20.93</v>
      </c>
      <c r="D165" s="26">
        <v>48.35</v>
      </c>
      <c r="E165" s="26">
        <v>41.97</v>
      </c>
      <c r="F165" s="26">
        <v>0.01</v>
      </c>
      <c r="G165" s="26">
        <v>13.55</v>
      </c>
      <c r="H165" s="26">
        <v>77.959999999999994</v>
      </c>
      <c r="I165" s="26">
        <v>34.020000000000003</v>
      </c>
      <c r="J165" s="26">
        <v>12.42</v>
      </c>
      <c r="K165" s="26">
        <v>10.17</v>
      </c>
      <c r="L165" s="26">
        <v>3.17</v>
      </c>
      <c r="M165" s="26">
        <v>7.0000000000000007E-2</v>
      </c>
      <c r="N165" s="26">
        <v>10.97</v>
      </c>
      <c r="O165" s="25"/>
      <c r="P165" s="26">
        <v>36.409999999999997</v>
      </c>
    </row>
    <row r="166" spans="1:16" x14ac:dyDescent="0.3">
      <c r="A166" s="24" t="s">
        <v>238</v>
      </c>
      <c r="B166" s="26">
        <v>43.34</v>
      </c>
      <c r="C166" s="26">
        <v>21.1</v>
      </c>
      <c r="D166" s="26">
        <v>48.74</v>
      </c>
      <c r="E166" s="26">
        <v>42.6</v>
      </c>
      <c r="F166" s="26">
        <v>0.01</v>
      </c>
      <c r="G166" s="26">
        <v>13.73</v>
      </c>
      <c r="H166" s="26">
        <v>78.08</v>
      </c>
      <c r="I166" s="26">
        <v>34.299999999999997</v>
      </c>
      <c r="J166" s="26">
        <v>12.56</v>
      </c>
      <c r="K166" s="26">
        <v>10.35</v>
      </c>
      <c r="L166" s="26">
        <v>3.34</v>
      </c>
      <c r="M166" s="26">
        <v>0.08</v>
      </c>
      <c r="N166" s="26">
        <v>11.97</v>
      </c>
      <c r="O166" s="25"/>
      <c r="P166" s="26">
        <v>36.64</v>
      </c>
    </row>
    <row r="167" spans="1:16" x14ac:dyDescent="0.3">
      <c r="A167" s="24" t="s">
        <v>239</v>
      </c>
      <c r="B167" s="26">
        <v>43.58</v>
      </c>
      <c r="C167" s="26">
        <v>21.28</v>
      </c>
      <c r="D167" s="26">
        <v>49.14</v>
      </c>
      <c r="E167" s="26">
        <v>43.27</v>
      </c>
      <c r="F167" s="26">
        <v>0.01</v>
      </c>
      <c r="G167" s="26">
        <v>13.97</v>
      </c>
      <c r="H167" s="26">
        <v>78.2</v>
      </c>
      <c r="I167" s="26">
        <v>34.47</v>
      </c>
      <c r="J167" s="26">
        <v>12.72</v>
      </c>
      <c r="K167" s="26">
        <v>10.54</v>
      </c>
      <c r="L167" s="26">
        <v>3.51</v>
      </c>
      <c r="M167" s="26">
        <v>0.1</v>
      </c>
      <c r="N167" s="26">
        <v>12.93</v>
      </c>
      <c r="O167" s="25"/>
      <c r="P167" s="26">
        <v>36.869999999999997</v>
      </c>
    </row>
    <row r="168" spans="1:16" x14ac:dyDescent="0.3">
      <c r="A168" s="24" t="s">
        <v>240</v>
      </c>
      <c r="B168" s="26">
        <v>43.82</v>
      </c>
      <c r="C168" s="26">
        <v>21.45</v>
      </c>
      <c r="D168" s="26">
        <v>49.54</v>
      </c>
      <c r="E168" s="26">
        <v>43.99</v>
      </c>
      <c r="F168" s="26">
        <v>0.01</v>
      </c>
      <c r="G168" s="26">
        <v>14.24</v>
      </c>
      <c r="H168" s="26">
        <v>78.42</v>
      </c>
      <c r="I168" s="26">
        <v>34.549999999999997</v>
      </c>
      <c r="J168" s="26">
        <v>12.92</v>
      </c>
      <c r="K168" s="26">
        <v>10.76</v>
      </c>
      <c r="L168" s="26">
        <v>3.67</v>
      </c>
      <c r="M168" s="26">
        <v>0.11</v>
      </c>
      <c r="N168" s="26">
        <v>13.83</v>
      </c>
      <c r="O168" s="25"/>
      <c r="P168" s="26">
        <v>37.130000000000003</v>
      </c>
    </row>
    <row r="169" spans="1:16" x14ac:dyDescent="0.3">
      <c r="A169" s="24" t="s">
        <v>241</v>
      </c>
      <c r="B169" s="26">
        <v>44.06</v>
      </c>
      <c r="C169" s="26">
        <v>21.62</v>
      </c>
      <c r="D169" s="26">
        <v>49.93</v>
      </c>
      <c r="E169" s="26">
        <v>44.75</v>
      </c>
      <c r="F169" s="26">
        <v>0.01</v>
      </c>
      <c r="G169" s="26">
        <v>14.53</v>
      </c>
      <c r="H169" s="26">
        <v>78.64</v>
      </c>
      <c r="I169" s="26">
        <v>34.590000000000003</v>
      </c>
      <c r="J169" s="26">
        <v>13.16</v>
      </c>
      <c r="K169" s="26">
        <v>11.02</v>
      </c>
      <c r="L169" s="26">
        <v>3.87</v>
      </c>
      <c r="M169" s="26">
        <v>0.13</v>
      </c>
      <c r="N169" s="26">
        <v>14.69</v>
      </c>
      <c r="O169" s="25"/>
      <c r="P169" s="26">
        <v>37.409999999999997</v>
      </c>
    </row>
    <row r="170" spans="1:16" x14ac:dyDescent="0.3">
      <c r="A170" s="24" t="s">
        <v>242</v>
      </c>
      <c r="B170" s="26">
        <v>44.29</v>
      </c>
      <c r="C170" s="26">
        <v>21.79</v>
      </c>
      <c r="D170" s="26">
        <v>50.31</v>
      </c>
      <c r="E170" s="26">
        <v>45.52</v>
      </c>
      <c r="F170" s="26">
        <v>0.01</v>
      </c>
      <c r="G170" s="26">
        <v>14.8</v>
      </c>
      <c r="H170" s="26">
        <v>78.930000000000007</v>
      </c>
      <c r="I170" s="26">
        <v>34.659999999999997</v>
      </c>
      <c r="J170" s="26">
        <v>13.42</v>
      </c>
      <c r="K170" s="26">
        <v>11.34</v>
      </c>
      <c r="L170" s="26">
        <v>4.0599999999999996</v>
      </c>
      <c r="M170" s="26">
        <v>0.15</v>
      </c>
      <c r="N170" s="26">
        <v>15.53</v>
      </c>
      <c r="O170" s="25"/>
      <c r="P170" s="26">
        <v>37.700000000000003</v>
      </c>
    </row>
    <row r="171" spans="1:16" x14ac:dyDescent="0.3">
      <c r="A171" s="24" t="s">
        <v>243</v>
      </c>
      <c r="B171" s="26">
        <v>44.52</v>
      </c>
      <c r="C171" s="26">
        <v>21.98</v>
      </c>
      <c r="D171" s="26">
        <v>50.67</v>
      </c>
      <c r="E171" s="26">
        <v>46.31</v>
      </c>
      <c r="F171" s="26">
        <v>0.02</v>
      </c>
      <c r="G171" s="26">
        <v>15.01</v>
      </c>
      <c r="H171" s="26">
        <v>79.27</v>
      </c>
      <c r="I171" s="26">
        <v>34.799999999999997</v>
      </c>
      <c r="J171" s="26">
        <v>13.71</v>
      </c>
      <c r="K171" s="26">
        <v>11.73</v>
      </c>
      <c r="L171" s="26">
        <v>4.24</v>
      </c>
      <c r="M171" s="26">
        <v>0.18</v>
      </c>
      <c r="N171" s="26">
        <v>16.36</v>
      </c>
      <c r="O171" s="25"/>
      <c r="P171" s="26">
        <v>38.01</v>
      </c>
    </row>
    <row r="172" spans="1:16" x14ac:dyDescent="0.3">
      <c r="A172" s="24" t="s">
        <v>244</v>
      </c>
      <c r="B172" s="26">
        <v>44.74</v>
      </c>
      <c r="C172" s="26">
        <v>22.18</v>
      </c>
      <c r="D172" s="26">
        <v>51.03</v>
      </c>
      <c r="E172" s="26">
        <v>47.09</v>
      </c>
      <c r="F172" s="26">
        <v>0.02</v>
      </c>
      <c r="G172" s="26">
        <v>15.16</v>
      </c>
      <c r="H172" s="26">
        <v>79.66</v>
      </c>
      <c r="I172" s="26">
        <v>35.04</v>
      </c>
      <c r="J172" s="26">
        <v>14.01</v>
      </c>
      <c r="K172" s="26">
        <v>12.2</v>
      </c>
      <c r="L172" s="26">
        <v>4.41</v>
      </c>
      <c r="M172" s="26">
        <v>0.2</v>
      </c>
      <c r="N172" s="26">
        <v>17.190000000000001</v>
      </c>
      <c r="O172" s="25"/>
      <c r="P172" s="26">
        <v>38.35</v>
      </c>
    </row>
    <row r="173" spans="1:16" x14ac:dyDescent="0.3">
      <c r="A173" s="24" t="s">
        <v>245</v>
      </c>
      <c r="B173" s="26">
        <v>44.97</v>
      </c>
      <c r="C173" s="26">
        <v>22.43</v>
      </c>
      <c r="D173" s="26">
        <v>51.37</v>
      </c>
      <c r="E173" s="26">
        <v>47.8</v>
      </c>
      <c r="F173" s="26">
        <v>0.02</v>
      </c>
      <c r="G173" s="26">
        <v>15.26</v>
      </c>
      <c r="H173" s="26">
        <v>80.05</v>
      </c>
      <c r="I173" s="26">
        <v>35.33</v>
      </c>
      <c r="J173" s="26">
        <v>14.34</v>
      </c>
      <c r="K173" s="26">
        <v>12.73</v>
      </c>
      <c r="L173" s="26">
        <v>4.5599999999999996</v>
      </c>
      <c r="M173" s="26">
        <v>0.23</v>
      </c>
      <c r="N173" s="26">
        <v>18</v>
      </c>
      <c r="O173" s="25"/>
      <c r="P173" s="26">
        <v>38.69</v>
      </c>
    </row>
    <row r="174" spans="1:16" x14ac:dyDescent="0.3">
      <c r="A174" s="24" t="s">
        <v>246</v>
      </c>
      <c r="B174" s="26">
        <v>45.19</v>
      </c>
      <c r="C174" s="26">
        <v>22.75</v>
      </c>
      <c r="D174" s="26">
        <v>51.67</v>
      </c>
      <c r="E174" s="26">
        <v>48.41</v>
      </c>
      <c r="F174" s="26">
        <v>0.03</v>
      </c>
      <c r="G174" s="26">
        <v>15.32</v>
      </c>
      <c r="H174" s="26">
        <v>80.39</v>
      </c>
      <c r="I174" s="26">
        <v>35.57</v>
      </c>
      <c r="J174" s="26">
        <v>14.67</v>
      </c>
      <c r="K174" s="26">
        <v>13.32</v>
      </c>
      <c r="L174" s="26">
        <v>4.7</v>
      </c>
      <c r="M174" s="26">
        <v>0.25</v>
      </c>
      <c r="N174" s="26">
        <v>18.77</v>
      </c>
      <c r="O174" s="25"/>
      <c r="P174" s="26">
        <v>39.01</v>
      </c>
    </row>
    <row r="175" spans="1:16" x14ac:dyDescent="0.3">
      <c r="A175" s="24" t="s">
        <v>247</v>
      </c>
      <c r="B175" s="26">
        <v>45.41</v>
      </c>
      <c r="C175" s="26">
        <v>23.16</v>
      </c>
      <c r="D175" s="26">
        <v>51.94</v>
      </c>
      <c r="E175" s="26">
        <v>48.92</v>
      </c>
      <c r="F175" s="26">
        <v>0.03</v>
      </c>
      <c r="G175" s="26">
        <v>15.37</v>
      </c>
      <c r="H175" s="26">
        <v>80.64</v>
      </c>
      <c r="I175" s="26">
        <v>35.68</v>
      </c>
      <c r="J175" s="26">
        <v>15.02</v>
      </c>
      <c r="K175" s="26">
        <v>13.93</v>
      </c>
      <c r="L175" s="26">
        <v>4.8099999999999996</v>
      </c>
      <c r="M175" s="26">
        <v>0.28000000000000003</v>
      </c>
      <c r="N175" s="26">
        <v>19.48</v>
      </c>
      <c r="O175" s="25"/>
      <c r="P175" s="26">
        <v>39.31</v>
      </c>
    </row>
    <row r="176" spans="1:16" x14ac:dyDescent="0.3">
      <c r="A176" s="24" t="s">
        <v>248</v>
      </c>
      <c r="B176" s="26">
        <v>45.62</v>
      </c>
      <c r="C176" s="26">
        <v>23.68</v>
      </c>
      <c r="D176" s="26">
        <v>52.15</v>
      </c>
      <c r="E176" s="26">
        <v>49.38</v>
      </c>
      <c r="F176" s="26">
        <v>0.03</v>
      </c>
      <c r="G176" s="26">
        <v>15.41</v>
      </c>
      <c r="H176" s="26">
        <v>80.81</v>
      </c>
      <c r="I176" s="26">
        <v>35.64</v>
      </c>
      <c r="J176" s="26">
        <v>15.39</v>
      </c>
      <c r="K176" s="26">
        <v>14.55</v>
      </c>
      <c r="L176" s="26">
        <v>4.84</v>
      </c>
      <c r="M176" s="26">
        <v>0.31</v>
      </c>
      <c r="N176" s="26">
        <v>20.14</v>
      </c>
      <c r="O176" s="25"/>
      <c r="P176" s="26">
        <v>39.6</v>
      </c>
    </row>
    <row r="177" spans="1:16" x14ac:dyDescent="0.3">
      <c r="A177" s="24" t="s">
        <v>249</v>
      </c>
      <c r="B177" s="26">
        <v>45.82</v>
      </c>
      <c r="C177" s="26">
        <v>24.32</v>
      </c>
      <c r="D177" s="26">
        <v>52.32</v>
      </c>
      <c r="E177" s="26">
        <v>49.77</v>
      </c>
      <c r="F177" s="26">
        <v>0.03</v>
      </c>
      <c r="G177" s="26">
        <v>15.45</v>
      </c>
      <c r="H177" s="26">
        <v>80.91</v>
      </c>
      <c r="I177" s="26">
        <v>35.44</v>
      </c>
      <c r="J177" s="26">
        <v>15.78</v>
      </c>
      <c r="K177" s="26">
        <v>15.16</v>
      </c>
      <c r="L177" s="26">
        <v>4.8499999999999996</v>
      </c>
      <c r="M177" s="26">
        <v>0.34</v>
      </c>
      <c r="N177" s="26">
        <v>20.76</v>
      </c>
      <c r="O177" s="25"/>
      <c r="P177" s="26">
        <v>39.89</v>
      </c>
    </row>
    <row r="178" spans="1:16" x14ac:dyDescent="0.3">
      <c r="A178" s="24" t="s">
        <v>250</v>
      </c>
      <c r="B178" s="26">
        <v>46</v>
      </c>
      <c r="C178" s="26">
        <v>25.03</v>
      </c>
      <c r="D178" s="26">
        <v>52.43</v>
      </c>
      <c r="E178" s="26">
        <v>50.05</v>
      </c>
      <c r="F178" s="26">
        <v>0.04</v>
      </c>
      <c r="G178" s="26">
        <v>15.51</v>
      </c>
      <c r="H178" s="26">
        <v>80.97</v>
      </c>
      <c r="I178" s="26">
        <v>35.14</v>
      </c>
      <c r="J178" s="26">
        <v>16.18</v>
      </c>
      <c r="K178" s="26">
        <v>15.76</v>
      </c>
      <c r="L178" s="26">
        <v>4.84</v>
      </c>
      <c r="M178" s="26">
        <v>0.38</v>
      </c>
      <c r="N178" s="26">
        <v>21.36</v>
      </c>
      <c r="O178" s="25"/>
      <c r="P178" s="26">
        <v>40.18</v>
      </c>
    </row>
    <row r="179" spans="1:16" x14ac:dyDescent="0.3">
      <c r="A179" s="24" t="s">
        <v>251</v>
      </c>
      <c r="B179" s="26">
        <v>46.18</v>
      </c>
      <c r="C179" s="26">
        <v>25.74</v>
      </c>
      <c r="D179" s="26">
        <v>52.52</v>
      </c>
      <c r="E179" s="26">
        <v>50.25</v>
      </c>
      <c r="F179" s="26">
        <v>0.04</v>
      </c>
      <c r="G179" s="26">
        <v>15.57</v>
      </c>
      <c r="H179" s="26">
        <v>81.069999999999993</v>
      </c>
      <c r="I179" s="26">
        <v>34.76</v>
      </c>
      <c r="J179" s="26">
        <v>16.61</v>
      </c>
      <c r="K179" s="26">
        <v>16.34</v>
      </c>
      <c r="L179" s="26">
        <v>4.8600000000000003</v>
      </c>
      <c r="M179" s="26">
        <v>0.41</v>
      </c>
      <c r="N179" s="26">
        <v>21.96</v>
      </c>
      <c r="O179" s="25"/>
      <c r="P179" s="26">
        <v>40.47</v>
      </c>
    </row>
    <row r="180" spans="1:16" x14ac:dyDescent="0.3">
      <c r="A180" s="24" t="s">
        <v>252</v>
      </c>
      <c r="B180" s="26">
        <v>46.34</v>
      </c>
      <c r="C180" s="26">
        <v>26.42</v>
      </c>
      <c r="D180" s="26">
        <v>52.57</v>
      </c>
      <c r="E180" s="26">
        <v>50.4</v>
      </c>
      <c r="F180" s="26">
        <v>0.04</v>
      </c>
      <c r="G180" s="26">
        <v>15.64</v>
      </c>
      <c r="H180" s="26">
        <v>81.260000000000005</v>
      </c>
      <c r="I180" s="26">
        <v>34.36</v>
      </c>
      <c r="J180" s="26">
        <v>17.059999999999999</v>
      </c>
      <c r="K180" s="26">
        <v>16.91</v>
      </c>
      <c r="L180" s="26">
        <v>4.91</v>
      </c>
      <c r="M180" s="26">
        <v>0.45</v>
      </c>
      <c r="N180" s="26">
        <v>22.58</v>
      </c>
      <c r="O180" s="25"/>
      <c r="P180" s="26">
        <v>40.770000000000003</v>
      </c>
    </row>
    <row r="181" spans="1:16" x14ac:dyDescent="0.3">
      <c r="A181" s="24" t="s">
        <v>253</v>
      </c>
      <c r="B181" s="26">
        <v>46.51</v>
      </c>
      <c r="C181" s="26">
        <v>27.07</v>
      </c>
      <c r="D181" s="26">
        <v>52.59</v>
      </c>
      <c r="E181" s="26">
        <v>50.56</v>
      </c>
      <c r="F181" s="26">
        <v>0.05</v>
      </c>
      <c r="G181" s="26">
        <v>15.73</v>
      </c>
      <c r="H181" s="26">
        <v>81.5</v>
      </c>
      <c r="I181" s="26">
        <v>33.96</v>
      </c>
      <c r="J181" s="26">
        <v>17.53</v>
      </c>
      <c r="K181" s="26">
        <v>17.489999999999998</v>
      </c>
      <c r="L181" s="26">
        <v>5</v>
      </c>
      <c r="M181" s="26">
        <v>0.49</v>
      </c>
      <c r="N181" s="26">
        <v>23.19</v>
      </c>
      <c r="O181" s="25"/>
      <c r="P181" s="26">
        <v>41.07</v>
      </c>
    </row>
    <row r="182" spans="1:16" x14ac:dyDescent="0.3">
      <c r="A182" s="24" t="s">
        <v>254</v>
      </c>
      <c r="B182" s="26">
        <v>46.67</v>
      </c>
      <c r="C182" s="26">
        <v>27.68</v>
      </c>
      <c r="D182" s="26">
        <v>52.59</v>
      </c>
      <c r="E182" s="26">
        <v>50.81</v>
      </c>
      <c r="F182" s="26">
        <v>0.05</v>
      </c>
      <c r="G182" s="26">
        <v>15.82</v>
      </c>
      <c r="H182" s="26">
        <v>81.739999999999995</v>
      </c>
      <c r="I182" s="26">
        <v>33.61</v>
      </c>
      <c r="J182" s="26">
        <v>18.02</v>
      </c>
      <c r="K182" s="26">
        <v>18.11</v>
      </c>
      <c r="L182" s="26">
        <v>5.13</v>
      </c>
      <c r="M182" s="26">
        <v>0.54</v>
      </c>
      <c r="N182" s="26">
        <v>23.78</v>
      </c>
      <c r="O182" s="25"/>
      <c r="P182" s="26">
        <v>41.39</v>
      </c>
    </row>
    <row r="183" spans="1:16" x14ac:dyDescent="0.3">
      <c r="A183" s="24" t="s">
        <v>255</v>
      </c>
      <c r="B183" s="26">
        <v>46.82</v>
      </c>
      <c r="C183" s="26">
        <v>28.22</v>
      </c>
      <c r="D183" s="26">
        <v>52.58</v>
      </c>
      <c r="E183" s="26">
        <v>51.17</v>
      </c>
      <c r="F183" s="26">
        <v>0.06</v>
      </c>
      <c r="G183" s="26">
        <v>15.93</v>
      </c>
      <c r="H183" s="26">
        <v>81.98</v>
      </c>
      <c r="I183" s="26">
        <v>33.340000000000003</v>
      </c>
      <c r="J183" s="26">
        <v>18.54</v>
      </c>
      <c r="K183" s="26">
        <v>18.79</v>
      </c>
      <c r="L183" s="26">
        <v>5.27</v>
      </c>
      <c r="M183" s="26">
        <v>0.6</v>
      </c>
      <c r="N183" s="26">
        <v>24.34</v>
      </c>
      <c r="O183" s="25"/>
      <c r="P183" s="26">
        <v>41.7</v>
      </c>
    </row>
    <row r="184" spans="1:16" x14ac:dyDescent="0.3">
      <c r="A184" s="24" t="s">
        <v>256</v>
      </c>
      <c r="B184" s="26">
        <v>46.95</v>
      </c>
      <c r="C184" s="26">
        <v>28.72</v>
      </c>
      <c r="D184" s="26">
        <v>52.58</v>
      </c>
      <c r="E184" s="26">
        <v>51.62</v>
      </c>
      <c r="F184" s="26">
        <v>0.06</v>
      </c>
      <c r="G184" s="26">
        <v>16.05</v>
      </c>
      <c r="H184" s="26">
        <v>82.21</v>
      </c>
      <c r="I184" s="26">
        <v>33.18</v>
      </c>
      <c r="J184" s="26">
        <v>19.07</v>
      </c>
      <c r="K184" s="26">
        <v>19.510000000000002</v>
      </c>
      <c r="L184" s="26">
        <v>5.4</v>
      </c>
      <c r="M184" s="26">
        <v>0.66</v>
      </c>
      <c r="N184" s="26">
        <v>24.87</v>
      </c>
      <c r="O184" s="25"/>
      <c r="P184" s="26">
        <v>42</v>
      </c>
    </row>
    <row r="185" spans="1:16" x14ac:dyDescent="0.3">
      <c r="A185" s="24" t="s">
        <v>257</v>
      </c>
      <c r="B185" s="26">
        <v>47.09</v>
      </c>
      <c r="C185" s="26">
        <v>29.17</v>
      </c>
      <c r="D185" s="26">
        <v>52.59</v>
      </c>
      <c r="E185" s="26">
        <v>52.14</v>
      </c>
      <c r="F185" s="26">
        <v>7.0000000000000007E-2</v>
      </c>
      <c r="G185" s="26">
        <v>16.170000000000002</v>
      </c>
      <c r="H185" s="26">
        <v>82.42</v>
      </c>
      <c r="I185" s="26">
        <v>33.14</v>
      </c>
      <c r="J185" s="26">
        <v>19.62</v>
      </c>
      <c r="K185" s="26">
        <v>20.21</v>
      </c>
      <c r="L185" s="26">
        <v>5.51</v>
      </c>
      <c r="M185" s="26">
        <v>0.74</v>
      </c>
      <c r="N185" s="26">
        <v>25.36</v>
      </c>
      <c r="O185" s="25"/>
      <c r="P185" s="26">
        <v>42.29</v>
      </c>
    </row>
    <row r="186" spans="1:16" x14ac:dyDescent="0.3">
      <c r="A186" s="24" t="s">
        <v>258</v>
      </c>
      <c r="B186" s="26">
        <v>47.22</v>
      </c>
      <c r="C186" s="26">
        <v>29.6</v>
      </c>
      <c r="D186" s="26">
        <v>52.66</v>
      </c>
      <c r="E186" s="26">
        <v>52.66</v>
      </c>
      <c r="F186" s="26">
        <v>0.08</v>
      </c>
      <c r="G186" s="26">
        <v>16.28</v>
      </c>
      <c r="H186" s="26">
        <v>82.6</v>
      </c>
      <c r="I186" s="26">
        <v>33.24</v>
      </c>
      <c r="J186" s="26">
        <v>20.16</v>
      </c>
      <c r="K186" s="26">
        <v>20.84</v>
      </c>
      <c r="L186" s="26">
        <v>5.6</v>
      </c>
      <c r="M186" s="26">
        <v>0.82</v>
      </c>
      <c r="N186" s="26">
        <v>25.84</v>
      </c>
      <c r="O186" s="25"/>
      <c r="P186" s="26">
        <v>42.56</v>
      </c>
    </row>
    <row r="187" spans="1:16" x14ac:dyDescent="0.3">
      <c r="A187" s="24" t="s">
        <v>259</v>
      </c>
      <c r="B187" s="26">
        <v>47.36</v>
      </c>
      <c r="C187" s="26">
        <v>30.02</v>
      </c>
      <c r="D187" s="26">
        <v>52.77</v>
      </c>
      <c r="E187" s="26">
        <v>53.2</v>
      </c>
      <c r="F187" s="26">
        <v>0.09</v>
      </c>
      <c r="G187" s="26">
        <v>16.39</v>
      </c>
      <c r="H187" s="26">
        <v>82.78</v>
      </c>
      <c r="I187" s="26">
        <v>33.450000000000003</v>
      </c>
      <c r="J187" s="26">
        <v>20.69</v>
      </c>
      <c r="K187" s="26">
        <v>21.34</v>
      </c>
      <c r="L187" s="26">
        <v>5.64</v>
      </c>
      <c r="M187" s="26">
        <v>0.92</v>
      </c>
      <c r="N187" s="26">
        <v>26.32</v>
      </c>
      <c r="O187" s="25"/>
      <c r="P187" s="26">
        <v>42.83</v>
      </c>
    </row>
    <row r="188" spans="1:16" x14ac:dyDescent="0.3">
      <c r="A188" s="24" t="s">
        <v>260</v>
      </c>
      <c r="B188" s="26">
        <v>47.51</v>
      </c>
      <c r="C188" s="26">
        <v>30.43</v>
      </c>
      <c r="D188" s="26">
        <v>52.94</v>
      </c>
      <c r="E188" s="26">
        <v>53.75</v>
      </c>
      <c r="F188" s="26">
        <v>0.1</v>
      </c>
      <c r="G188" s="26">
        <v>16.489999999999998</v>
      </c>
      <c r="H188" s="26">
        <v>83.02</v>
      </c>
      <c r="I188" s="26">
        <v>33.74</v>
      </c>
      <c r="J188" s="26">
        <v>21.23</v>
      </c>
      <c r="K188" s="26">
        <v>21.68</v>
      </c>
      <c r="L188" s="26">
        <v>5.65</v>
      </c>
      <c r="M188" s="26">
        <v>1.02</v>
      </c>
      <c r="N188" s="26">
        <v>26.81</v>
      </c>
      <c r="O188" s="25"/>
      <c r="P188" s="26">
        <v>43.11</v>
      </c>
    </row>
    <row r="189" spans="1:16" x14ac:dyDescent="0.3">
      <c r="A189" s="24" t="s">
        <v>261</v>
      </c>
      <c r="B189" s="26">
        <v>47.68</v>
      </c>
      <c r="C189" s="26">
        <v>30.82</v>
      </c>
      <c r="D189" s="26">
        <v>53.15</v>
      </c>
      <c r="E189" s="26">
        <v>54.36</v>
      </c>
      <c r="F189" s="26">
        <v>0.12</v>
      </c>
      <c r="G189" s="26">
        <v>16.600000000000001</v>
      </c>
      <c r="H189" s="26">
        <v>83.15</v>
      </c>
      <c r="I189" s="26">
        <v>34.07</v>
      </c>
      <c r="J189" s="26">
        <v>21.8</v>
      </c>
      <c r="K189" s="26">
        <v>21.87</v>
      </c>
      <c r="L189" s="26">
        <v>5.67</v>
      </c>
      <c r="M189" s="26">
        <v>1.1499999999999999</v>
      </c>
      <c r="N189" s="26">
        <v>27.31</v>
      </c>
      <c r="O189" s="25"/>
      <c r="P189" s="26">
        <v>43.37</v>
      </c>
    </row>
    <row r="190" spans="1:16" x14ac:dyDescent="0.3">
      <c r="A190" s="24" t="s">
        <v>262</v>
      </c>
      <c r="B190" s="26">
        <v>47.85</v>
      </c>
      <c r="C190" s="26">
        <v>31.2</v>
      </c>
      <c r="D190" s="26">
        <v>53.35</v>
      </c>
      <c r="E190" s="26">
        <v>55.06</v>
      </c>
      <c r="F190" s="26">
        <v>0.14000000000000001</v>
      </c>
      <c r="G190" s="26">
        <v>16.73</v>
      </c>
      <c r="H190" s="26">
        <v>83.33</v>
      </c>
      <c r="I190" s="26">
        <v>34.369999999999997</v>
      </c>
      <c r="J190" s="26">
        <v>22.41</v>
      </c>
      <c r="K190" s="26">
        <v>21.95</v>
      </c>
      <c r="L190" s="26">
        <v>5.76</v>
      </c>
      <c r="M190" s="26">
        <v>1.28</v>
      </c>
      <c r="N190" s="26">
        <v>27.82</v>
      </c>
      <c r="O190" s="25"/>
      <c r="P190" s="26">
        <v>43.65</v>
      </c>
    </row>
    <row r="191" spans="1:16" x14ac:dyDescent="0.3">
      <c r="A191" s="24" t="s">
        <v>263</v>
      </c>
      <c r="B191" s="26">
        <v>48.04</v>
      </c>
      <c r="C191" s="26">
        <v>31.54</v>
      </c>
      <c r="D191" s="26">
        <v>53.54</v>
      </c>
      <c r="E191" s="26">
        <v>55.86</v>
      </c>
      <c r="F191" s="26">
        <v>0.16</v>
      </c>
      <c r="G191" s="26">
        <v>16.89</v>
      </c>
      <c r="H191" s="26">
        <v>83.56</v>
      </c>
      <c r="I191" s="26">
        <v>34.61</v>
      </c>
      <c r="J191" s="26">
        <v>23.1</v>
      </c>
      <c r="K191" s="26">
        <v>21.95</v>
      </c>
      <c r="L191" s="26">
        <v>5.95</v>
      </c>
      <c r="M191" s="26">
        <v>1.43</v>
      </c>
      <c r="N191" s="26">
        <v>28.32</v>
      </c>
      <c r="O191" s="25"/>
      <c r="P191" s="26">
        <v>43.96</v>
      </c>
    </row>
    <row r="192" spans="1:16" x14ac:dyDescent="0.3">
      <c r="A192" s="24" t="s">
        <v>264</v>
      </c>
      <c r="B192" s="26">
        <v>48.23</v>
      </c>
      <c r="C192" s="26">
        <v>31.85</v>
      </c>
      <c r="D192" s="26">
        <v>53.68</v>
      </c>
      <c r="E192" s="26">
        <v>56.74</v>
      </c>
      <c r="F192" s="26">
        <v>0.18</v>
      </c>
      <c r="G192" s="26">
        <v>17.09</v>
      </c>
      <c r="H192" s="26">
        <v>83.86</v>
      </c>
      <c r="I192" s="26">
        <v>34.79</v>
      </c>
      <c r="J192" s="26">
        <v>23.89</v>
      </c>
      <c r="K192" s="26">
        <v>21.93</v>
      </c>
      <c r="L192" s="26">
        <v>6.23</v>
      </c>
      <c r="M192" s="26">
        <v>1.59</v>
      </c>
      <c r="N192" s="26">
        <v>28.8</v>
      </c>
      <c r="O192" s="25"/>
      <c r="P192" s="26">
        <v>44.29</v>
      </c>
    </row>
    <row r="193" spans="1:16" x14ac:dyDescent="0.3">
      <c r="A193" s="24" t="s">
        <v>265</v>
      </c>
      <c r="B193" s="26">
        <v>48.43</v>
      </c>
      <c r="C193" s="26">
        <v>32.119999999999997</v>
      </c>
      <c r="D193" s="26">
        <v>53.8</v>
      </c>
      <c r="E193" s="26">
        <v>57.61</v>
      </c>
      <c r="F193" s="26">
        <v>0.2</v>
      </c>
      <c r="G193" s="26">
        <v>17.309999999999999</v>
      </c>
      <c r="H193" s="26">
        <v>84.27</v>
      </c>
      <c r="I193" s="26">
        <v>34.93</v>
      </c>
      <c r="J193" s="26">
        <v>24.75</v>
      </c>
      <c r="K193" s="26">
        <v>21.92</v>
      </c>
      <c r="L193" s="26">
        <v>6.59</v>
      </c>
      <c r="M193" s="26">
        <v>1.76</v>
      </c>
      <c r="N193" s="26">
        <v>29.26</v>
      </c>
      <c r="O193" s="25"/>
      <c r="P193" s="26">
        <v>44.65</v>
      </c>
    </row>
    <row r="194" spans="1:16" x14ac:dyDescent="0.3">
      <c r="A194" s="24" t="s">
        <v>266</v>
      </c>
      <c r="B194" s="26">
        <v>48.62</v>
      </c>
      <c r="C194" s="26">
        <v>32.35</v>
      </c>
      <c r="D194" s="26">
        <v>53.92</v>
      </c>
      <c r="E194" s="26">
        <v>58.29</v>
      </c>
      <c r="F194" s="26">
        <v>0.23</v>
      </c>
      <c r="G194" s="26">
        <v>17.54</v>
      </c>
      <c r="H194" s="26">
        <v>84.66</v>
      </c>
      <c r="I194" s="26">
        <v>35.130000000000003</v>
      </c>
      <c r="J194" s="26">
        <v>25.68</v>
      </c>
      <c r="K194" s="26">
        <v>21.94</v>
      </c>
      <c r="L194" s="26">
        <v>6.97</v>
      </c>
      <c r="M194" s="26">
        <v>1.94</v>
      </c>
      <c r="N194" s="26">
        <v>29.68</v>
      </c>
      <c r="O194" s="25"/>
      <c r="P194" s="26">
        <v>44.99</v>
      </c>
    </row>
    <row r="195" spans="1:16" x14ac:dyDescent="0.3">
      <c r="A195" s="24" t="s">
        <v>267</v>
      </c>
      <c r="B195" s="26">
        <v>48.81</v>
      </c>
      <c r="C195" s="26">
        <v>32.58</v>
      </c>
      <c r="D195" s="26">
        <v>54.04</v>
      </c>
      <c r="E195" s="26">
        <v>58.75</v>
      </c>
      <c r="F195" s="26">
        <v>0.25</v>
      </c>
      <c r="G195" s="26">
        <v>17.760000000000002</v>
      </c>
      <c r="H195" s="26">
        <v>84.99</v>
      </c>
      <c r="I195" s="26">
        <v>35.43</v>
      </c>
      <c r="J195" s="26">
        <v>26.64</v>
      </c>
      <c r="K195" s="26">
        <v>22.02</v>
      </c>
      <c r="L195" s="26">
        <v>7.33</v>
      </c>
      <c r="M195" s="26">
        <v>2.13</v>
      </c>
      <c r="N195" s="26">
        <v>30.06</v>
      </c>
      <c r="O195" s="25"/>
      <c r="P195" s="26">
        <v>45.31</v>
      </c>
    </row>
    <row r="196" spans="1:16" x14ac:dyDescent="0.3">
      <c r="A196" s="24" t="s">
        <v>268</v>
      </c>
      <c r="B196" s="26">
        <v>48.98</v>
      </c>
      <c r="C196" s="26">
        <v>32.79</v>
      </c>
      <c r="D196" s="26">
        <v>54.16</v>
      </c>
      <c r="E196" s="26">
        <v>59.02</v>
      </c>
      <c r="F196" s="26">
        <v>0.28000000000000003</v>
      </c>
      <c r="G196" s="26">
        <v>17.96</v>
      </c>
      <c r="H196" s="26">
        <v>85.27</v>
      </c>
      <c r="I196" s="26">
        <v>35.86</v>
      </c>
      <c r="J196" s="26">
        <v>27.65</v>
      </c>
      <c r="K196" s="26">
        <v>22.11</v>
      </c>
      <c r="L196" s="26">
        <v>7.65</v>
      </c>
      <c r="M196" s="26">
        <v>2.34</v>
      </c>
      <c r="N196" s="26">
        <v>30.23</v>
      </c>
      <c r="O196" s="25"/>
      <c r="P196" s="26">
        <v>45.59</v>
      </c>
    </row>
    <row r="197" spans="1:16" x14ac:dyDescent="0.3">
      <c r="A197" s="24" t="s">
        <v>269</v>
      </c>
      <c r="B197" s="26">
        <v>49.13</v>
      </c>
      <c r="C197" s="26">
        <v>33.020000000000003</v>
      </c>
      <c r="D197" s="26">
        <v>54.26</v>
      </c>
      <c r="E197" s="26">
        <v>59.12</v>
      </c>
      <c r="F197" s="26">
        <v>0.31</v>
      </c>
      <c r="G197" s="26">
        <v>18.149999999999999</v>
      </c>
      <c r="H197" s="26">
        <v>85.46</v>
      </c>
      <c r="I197" s="26">
        <v>36.39</v>
      </c>
      <c r="J197" s="26">
        <v>28.69</v>
      </c>
      <c r="K197" s="26">
        <v>22.29</v>
      </c>
      <c r="L197" s="26">
        <v>7.92</v>
      </c>
      <c r="M197" s="26">
        <v>2.54</v>
      </c>
      <c r="N197" s="26">
        <v>30.4</v>
      </c>
      <c r="O197" s="25"/>
      <c r="P197" s="26">
        <v>45.84</v>
      </c>
    </row>
    <row r="198" spans="1:16" x14ac:dyDescent="0.3">
      <c r="A198" s="24" t="s">
        <v>270</v>
      </c>
      <c r="B198" s="26">
        <v>49.28</v>
      </c>
      <c r="C198" s="26">
        <v>33.26</v>
      </c>
      <c r="D198" s="26">
        <v>54.32</v>
      </c>
      <c r="E198" s="26">
        <v>59.09</v>
      </c>
      <c r="F198" s="26">
        <v>0.35</v>
      </c>
      <c r="G198" s="26">
        <v>18.309999999999999</v>
      </c>
      <c r="H198" s="26">
        <v>85.56</v>
      </c>
      <c r="I198" s="26">
        <v>36.97</v>
      </c>
      <c r="J198" s="26">
        <v>29.77</v>
      </c>
      <c r="K198" s="26">
        <v>22.51</v>
      </c>
      <c r="L198" s="26">
        <v>8.1300000000000008</v>
      </c>
      <c r="M198" s="26">
        <v>2.74</v>
      </c>
      <c r="N198" s="26">
        <v>30.58</v>
      </c>
      <c r="O198" s="25"/>
      <c r="P198" s="26">
        <v>46.05</v>
      </c>
    </row>
    <row r="199" spans="1:16" x14ac:dyDescent="0.3">
      <c r="A199" s="24" t="s">
        <v>271</v>
      </c>
      <c r="B199" s="26">
        <v>49.4</v>
      </c>
      <c r="C199" s="26">
        <v>33.51</v>
      </c>
      <c r="D199" s="26">
        <v>54.32</v>
      </c>
      <c r="E199" s="26">
        <v>58.94</v>
      </c>
      <c r="F199" s="26">
        <v>0.39</v>
      </c>
      <c r="G199" s="26">
        <v>18.47</v>
      </c>
      <c r="H199" s="26">
        <v>85.58</v>
      </c>
      <c r="I199" s="26">
        <v>37.520000000000003</v>
      </c>
      <c r="J199" s="26">
        <v>30.92</v>
      </c>
      <c r="K199" s="26">
        <v>22.75</v>
      </c>
      <c r="L199" s="26">
        <v>8.2899999999999991</v>
      </c>
      <c r="M199" s="26">
        <v>2.92</v>
      </c>
      <c r="N199" s="26">
        <v>30.81</v>
      </c>
      <c r="O199" s="25"/>
      <c r="P199" s="26">
        <v>46.23</v>
      </c>
    </row>
    <row r="200" spans="1:16" x14ac:dyDescent="0.3">
      <c r="A200" s="24" t="s">
        <v>272</v>
      </c>
      <c r="B200" s="26">
        <v>49.51</v>
      </c>
      <c r="C200" s="26">
        <v>33.770000000000003</v>
      </c>
      <c r="D200" s="26">
        <v>54.26</v>
      </c>
      <c r="E200" s="26">
        <v>58.69</v>
      </c>
      <c r="F200" s="26">
        <v>0.42</v>
      </c>
      <c r="G200" s="26">
        <v>18.62</v>
      </c>
      <c r="H200" s="26">
        <v>85.59</v>
      </c>
      <c r="I200" s="26">
        <v>38.020000000000003</v>
      </c>
      <c r="J200" s="26">
        <v>32.11</v>
      </c>
      <c r="K200" s="26">
        <v>23.01</v>
      </c>
      <c r="L200" s="26">
        <v>8.41</v>
      </c>
      <c r="M200" s="26">
        <v>3.08</v>
      </c>
      <c r="N200" s="26">
        <v>31.09</v>
      </c>
      <c r="O200" s="25"/>
      <c r="P200" s="26">
        <v>46.39</v>
      </c>
    </row>
    <row r="201" spans="1:16" x14ac:dyDescent="0.3">
      <c r="A201" s="24" t="s">
        <v>273</v>
      </c>
      <c r="B201" s="26">
        <v>49.61</v>
      </c>
      <c r="C201" s="26">
        <v>34.04</v>
      </c>
      <c r="D201" s="26">
        <v>54.15</v>
      </c>
      <c r="E201" s="26">
        <v>58.39</v>
      </c>
      <c r="F201" s="26">
        <v>0.46</v>
      </c>
      <c r="G201" s="26">
        <v>18.760000000000002</v>
      </c>
      <c r="H201" s="26">
        <v>85.51</v>
      </c>
      <c r="I201" s="26">
        <v>38.51</v>
      </c>
      <c r="J201" s="26">
        <v>33.32</v>
      </c>
      <c r="K201" s="26">
        <v>23.32</v>
      </c>
      <c r="L201" s="26">
        <v>8.51</v>
      </c>
      <c r="M201" s="26">
        <v>3.23</v>
      </c>
      <c r="N201" s="26">
        <v>31.42</v>
      </c>
      <c r="O201" s="25"/>
      <c r="P201" s="26">
        <v>46.55</v>
      </c>
    </row>
    <row r="202" spans="1:16" x14ac:dyDescent="0.3">
      <c r="A202" s="24" t="s">
        <v>274</v>
      </c>
      <c r="B202" s="26">
        <v>49.7</v>
      </c>
      <c r="C202" s="26">
        <v>34.299999999999997</v>
      </c>
      <c r="D202" s="26">
        <v>54.04</v>
      </c>
      <c r="E202" s="26">
        <v>58.04</v>
      </c>
      <c r="F202" s="26">
        <v>0.49</v>
      </c>
      <c r="G202" s="26">
        <v>18.87</v>
      </c>
      <c r="H202" s="26">
        <v>85.42</v>
      </c>
      <c r="I202" s="26">
        <v>39.03</v>
      </c>
      <c r="J202" s="26">
        <v>34.520000000000003</v>
      </c>
      <c r="K202" s="26">
        <v>23.73</v>
      </c>
      <c r="L202" s="26">
        <v>8.6300000000000008</v>
      </c>
      <c r="M202" s="26">
        <v>3.35</v>
      </c>
      <c r="N202" s="26">
        <v>31.74</v>
      </c>
      <c r="O202" s="25"/>
      <c r="P202" s="26">
        <v>46.69</v>
      </c>
    </row>
    <row r="203" spans="1:16" x14ac:dyDescent="0.3">
      <c r="A203" s="24" t="s">
        <v>275</v>
      </c>
      <c r="B203" s="26">
        <v>49.8</v>
      </c>
      <c r="C203" s="26">
        <v>34.56</v>
      </c>
      <c r="D203" s="26">
        <v>53.98</v>
      </c>
      <c r="E203" s="26">
        <v>57.7</v>
      </c>
      <c r="F203" s="26">
        <v>0.52</v>
      </c>
      <c r="G203" s="26">
        <v>18.95</v>
      </c>
      <c r="H203" s="26">
        <v>85.32</v>
      </c>
      <c r="I203" s="26">
        <v>39.630000000000003</v>
      </c>
      <c r="J203" s="26">
        <v>35.67</v>
      </c>
      <c r="K203" s="26">
        <v>24.26</v>
      </c>
      <c r="L203" s="26">
        <v>8.76</v>
      </c>
      <c r="M203" s="26">
        <v>3.48</v>
      </c>
      <c r="N203" s="26">
        <v>32.03</v>
      </c>
      <c r="O203" s="25"/>
      <c r="P203" s="26">
        <v>46.85</v>
      </c>
    </row>
    <row r="204" spans="1:16" x14ac:dyDescent="0.3">
      <c r="A204" s="24" t="s">
        <v>276</v>
      </c>
      <c r="B204" s="26">
        <v>49.92</v>
      </c>
      <c r="C204" s="26">
        <v>34.799999999999997</v>
      </c>
      <c r="D204" s="26">
        <v>53.98</v>
      </c>
      <c r="E204" s="26">
        <v>57.31</v>
      </c>
      <c r="F204" s="26">
        <v>0.55000000000000004</v>
      </c>
      <c r="G204" s="26">
        <v>19.02</v>
      </c>
      <c r="H204" s="26">
        <v>85.26</v>
      </c>
      <c r="I204" s="26">
        <v>40.299999999999997</v>
      </c>
      <c r="J204" s="26">
        <v>36.75</v>
      </c>
      <c r="K204" s="26">
        <v>24.93</v>
      </c>
      <c r="L204" s="26">
        <v>8.91</v>
      </c>
      <c r="M204" s="26">
        <v>3.6</v>
      </c>
      <c r="N204" s="26">
        <v>32.28</v>
      </c>
      <c r="O204" s="25"/>
      <c r="P204" s="26">
        <v>47</v>
      </c>
    </row>
    <row r="205" spans="1:16" x14ac:dyDescent="0.3">
      <c r="A205" s="24" t="s">
        <v>277</v>
      </c>
      <c r="B205" s="26">
        <v>50.05</v>
      </c>
      <c r="C205" s="26">
        <v>35.03</v>
      </c>
      <c r="D205" s="26">
        <v>54.04</v>
      </c>
      <c r="E205" s="26">
        <v>56.93</v>
      </c>
      <c r="F205" s="26">
        <v>0.57999999999999996</v>
      </c>
      <c r="G205" s="26">
        <v>19.07</v>
      </c>
      <c r="H205" s="26">
        <v>85.23</v>
      </c>
      <c r="I205" s="26">
        <v>40.97</v>
      </c>
      <c r="J205" s="26">
        <v>37.75</v>
      </c>
      <c r="K205" s="26">
        <v>25.68</v>
      </c>
      <c r="L205" s="26">
        <v>9.09</v>
      </c>
      <c r="M205" s="26">
        <v>3.73</v>
      </c>
      <c r="N205" s="26">
        <v>32.5</v>
      </c>
      <c r="O205" s="25"/>
      <c r="P205" s="26">
        <v>47.17</v>
      </c>
    </row>
    <row r="206" spans="1:16" x14ac:dyDescent="0.3">
      <c r="A206" s="24" t="s">
        <v>278</v>
      </c>
      <c r="B206" s="26">
        <v>50.19</v>
      </c>
      <c r="C206" s="26">
        <v>35.25</v>
      </c>
      <c r="D206" s="26">
        <v>54.14</v>
      </c>
      <c r="E206" s="26">
        <v>56.61</v>
      </c>
      <c r="F206" s="26">
        <v>0.61</v>
      </c>
      <c r="G206" s="26">
        <v>19.11</v>
      </c>
      <c r="H206" s="26">
        <v>85.2</v>
      </c>
      <c r="I206" s="26">
        <v>41.53</v>
      </c>
      <c r="J206" s="26">
        <v>38.69</v>
      </c>
      <c r="K206" s="26">
        <v>26.46</v>
      </c>
      <c r="L206" s="26">
        <v>9.26</v>
      </c>
      <c r="M206" s="26">
        <v>3.86</v>
      </c>
      <c r="N206" s="26">
        <v>32.72</v>
      </c>
      <c r="O206" s="25"/>
      <c r="P206" s="26">
        <v>47.34</v>
      </c>
    </row>
    <row r="207" spans="1:16" x14ac:dyDescent="0.3">
      <c r="A207" s="24" t="s">
        <v>279</v>
      </c>
      <c r="B207" s="26">
        <v>50.33</v>
      </c>
      <c r="C207" s="26">
        <v>35.47</v>
      </c>
      <c r="D207" s="26">
        <v>54.23</v>
      </c>
      <c r="E207" s="26">
        <v>56.34</v>
      </c>
      <c r="F207" s="26">
        <v>0.65</v>
      </c>
      <c r="G207" s="26">
        <v>19.170000000000002</v>
      </c>
      <c r="H207" s="26">
        <v>85.17</v>
      </c>
      <c r="I207" s="26">
        <v>41.9</v>
      </c>
      <c r="J207" s="26">
        <v>39.57</v>
      </c>
      <c r="K207" s="26">
        <v>27.23</v>
      </c>
      <c r="L207" s="26">
        <v>9.43</v>
      </c>
      <c r="M207" s="26">
        <v>3.99</v>
      </c>
      <c r="N207" s="26">
        <v>32.979999999999997</v>
      </c>
      <c r="O207" s="25"/>
      <c r="P207" s="26">
        <v>47.5</v>
      </c>
    </row>
    <row r="208" spans="1:16" x14ac:dyDescent="0.3">
      <c r="A208" s="24" t="s">
        <v>280</v>
      </c>
      <c r="B208" s="26">
        <v>50.45</v>
      </c>
      <c r="C208" s="26">
        <v>35.68</v>
      </c>
      <c r="D208" s="26">
        <v>54.3</v>
      </c>
      <c r="E208" s="26">
        <v>56.17</v>
      </c>
      <c r="F208" s="26">
        <v>0.69</v>
      </c>
      <c r="G208" s="26">
        <v>19.239999999999998</v>
      </c>
      <c r="H208" s="26">
        <v>85.16</v>
      </c>
      <c r="I208" s="26">
        <v>42.08</v>
      </c>
      <c r="J208" s="26">
        <v>40.4</v>
      </c>
      <c r="K208" s="26">
        <v>27.96</v>
      </c>
      <c r="L208" s="26">
        <v>9.57</v>
      </c>
      <c r="M208" s="26">
        <v>4.13</v>
      </c>
      <c r="N208" s="26">
        <v>33.29</v>
      </c>
      <c r="O208" s="25"/>
      <c r="P208" s="26">
        <v>47.66</v>
      </c>
    </row>
    <row r="209" spans="1:16" x14ac:dyDescent="0.3">
      <c r="A209" s="24" t="s">
        <v>281</v>
      </c>
      <c r="B209" s="26">
        <v>50.56</v>
      </c>
      <c r="C209" s="26">
        <v>35.89</v>
      </c>
      <c r="D209" s="26">
        <v>54.36</v>
      </c>
      <c r="E209" s="26">
        <v>56.01</v>
      </c>
      <c r="F209" s="26">
        <v>0.74</v>
      </c>
      <c r="G209" s="26">
        <v>19.32</v>
      </c>
      <c r="H209" s="26">
        <v>85.13</v>
      </c>
      <c r="I209" s="26">
        <v>42.17</v>
      </c>
      <c r="J209" s="26">
        <v>41.21</v>
      </c>
      <c r="K209" s="26">
        <v>28.68</v>
      </c>
      <c r="L209" s="26">
        <v>9.68</v>
      </c>
      <c r="M209" s="26">
        <v>4.28</v>
      </c>
      <c r="N209" s="26">
        <v>33.659999999999997</v>
      </c>
      <c r="O209" s="25"/>
      <c r="P209" s="26">
        <v>47.82</v>
      </c>
    </row>
    <row r="210" spans="1:16" x14ac:dyDescent="0.3">
      <c r="A210" s="24" t="s">
        <v>282</v>
      </c>
      <c r="B210" s="26">
        <v>50.67</v>
      </c>
      <c r="C210" s="26">
        <v>36.1</v>
      </c>
      <c r="D210" s="26">
        <v>54.44</v>
      </c>
      <c r="E210" s="26">
        <v>55.9</v>
      </c>
      <c r="F210" s="26">
        <v>0.8</v>
      </c>
      <c r="G210" s="26">
        <v>19.38</v>
      </c>
      <c r="H210" s="26">
        <v>85.09</v>
      </c>
      <c r="I210" s="26">
        <v>42.33</v>
      </c>
      <c r="J210" s="26">
        <v>42</v>
      </c>
      <c r="K210" s="26">
        <v>29.46</v>
      </c>
      <c r="L210" s="26">
        <v>9.77</v>
      </c>
      <c r="M210" s="26">
        <v>4.4400000000000004</v>
      </c>
      <c r="N210" s="26">
        <v>34.049999999999997</v>
      </c>
      <c r="O210" s="25"/>
      <c r="P210" s="26">
        <v>47.98</v>
      </c>
    </row>
    <row r="211" spans="1:16" x14ac:dyDescent="0.3">
      <c r="A211" s="24" t="s">
        <v>283</v>
      </c>
      <c r="B211" s="26">
        <v>50.79</v>
      </c>
      <c r="C211" s="26">
        <v>36.32</v>
      </c>
      <c r="D211" s="26">
        <v>54.57</v>
      </c>
      <c r="E211" s="26">
        <v>55.86</v>
      </c>
      <c r="F211" s="26">
        <v>0.86</v>
      </c>
      <c r="G211" s="26">
        <v>19.440000000000001</v>
      </c>
      <c r="H211" s="26">
        <v>85.05</v>
      </c>
      <c r="I211" s="26">
        <v>42.72</v>
      </c>
      <c r="J211" s="26">
        <v>42.79</v>
      </c>
      <c r="K211" s="26">
        <v>30.36</v>
      </c>
      <c r="L211" s="26">
        <v>9.83</v>
      </c>
      <c r="M211" s="26">
        <v>4.5999999999999996</v>
      </c>
      <c r="N211" s="26">
        <v>34.450000000000003</v>
      </c>
      <c r="O211" s="25"/>
      <c r="P211" s="26">
        <v>48.15</v>
      </c>
    </row>
    <row r="212" spans="1:16" x14ac:dyDescent="0.3">
      <c r="A212" s="24" t="s">
        <v>284</v>
      </c>
      <c r="B212" s="26">
        <v>50.93</v>
      </c>
      <c r="C212" s="26">
        <v>36.54</v>
      </c>
      <c r="D212" s="26">
        <v>54.74</v>
      </c>
      <c r="E212" s="26">
        <v>55.9</v>
      </c>
      <c r="F212" s="26">
        <v>0.93</v>
      </c>
      <c r="G212" s="26">
        <v>19.53</v>
      </c>
      <c r="H212" s="26">
        <v>85.04</v>
      </c>
      <c r="I212" s="26">
        <v>43.36</v>
      </c>
      <c r="J212" s="26">
        <v>43.57</v>
      </c>
      <c r="K212" s="26">
        <v>31.39</v>
      </c>
      <c r="L212" s="26">
        <v>9.8699999999999992</v>
      </c>
      <c r="M212" s="26">
        <v>4.79</v>
      </c>
      <c r="N212" s="26">
        <v>34.85</v>
      </c>
      <c r="O212" s="25"/>
      <c r="P212" s="26">
        <v>48.34</v>
      </c>
    </row>
    <row r="213" spans="1:16" x14ac:dyDescent="0.3">
      <c r="A213" s="24" t="s">
        <v>285</v>
      </c>
      <c r="B213" s="26">
        <v>51.08</v>
      </c>
      <c r="C213" s="26">
        <v>36.76</v>
      </c>
      <c r="D213" s="26">
        <v>54.95</v>
      </c>
      <c r="E213" s="26">
        <v>55.99</v>
      </c>
      <c r="F213" s="26">
        <v>1.01</v>
      </c>
      <c r="G213" s="26">
        <v>19.55</v>
      </c>
      <c r="H213" s="26">
        <v>85.04</v>
      </c>
      <c r="I213" s="26">
        <v>44.21</v>
      </c>
      <c r="J213" s="26">
        <v>44.34</v>
      </c>
      <c r="K213" s="26">
        <v>32.549999999999997</v>
      </c>
      <c r="L213" s="26">
        <v>9.89</v>
      </c>
      <c r="M213" s="26">
        <v>4.9800000000000004</v>
      </c>
      <c r="N213" s="26">
        <v>35.24</v>
      </c>
      <c r="O213" s="25"/>
      <c r="P213" s="26">
        <v>48.54</v>
      </c>
    </row>
    <row r="214" spans="1:16" x14ac:dyDescent="0.3">
      <c r="A214" s="24" t="s">
        <v>286</v>
      </c>
      <c r="B214" s="26">
        <v>51.26</v>
      </c>
      <c r="C214" s="26">
        <v>36.979999999999997</v>
      </c>
      <c r="D214" s="26">
        <v>55.16</v>
      </c>
      <c r="E214" s="26">
        <v>56.17</v>
      </c>
      <c r="F214" s="26">
        <v>1.1000000000000001</v>
      </c>
      <c r="G214" s="26">
        <v>19.63</v>
      </c>
      <c r="H214" s="26">
        <v>85.09</v>
      </c>
      <c r="I214" s="26">
        <v>45.1</v>
      </c>
      <c r="J214" s="26">
        <v>45.08</v>
      </c>
      <c r="K214" s="26">
        <v>33.79</v>
      </c>
      <c r="L214" s="26">
        <v>9.89</v>
      </c>
      <c r="M214" s="26">
        <v>5.2</v>
      </c>
      <c r="N214" s="26">
        <v>35.659999999999997</v>
      </c>
      <c r="O214" s="25"/>
      <c r="P214" s="26">
        <v>48.78</v>
      </c>
    </row>
    <row r="215" spans="1:16" x14ac:dyDescent="0.3">
      <c r="A215" s="24" t="s">
        <v>287</v>
      </c>
      <c r="B215" s="26">
        <v>51.44</v>
      </c>
      <c r="C215" s="26">
        <v>37.200000000000003</v>
      </c>
      <c r="D215" s="26">
        <v>55.34</v>
      </c>
      <c r="E215" s="26">
        <v>56.43</v>
      </c>
      <c r="F215" s="26">
        <v>1.19</v>
      </c>
      <c r="G215" s="26">
        <v>19.809999999999999</v>
      </c>
      <c r="H215" s="26">
        <v>85.21</v>
      </c>
      <c r="I215" s="26">
        <v>45.88</v>
      </c>
      <c r="J215" s="26">
        <v>45.78</v>
      </c>
      <c r="K215" s="26">
        <v>35.049999999999997</v>
      </c>
      <c r="L215" s="26">
        <v>9.89</v>
      </c>
      <c r="M215" s="26">
        <v>5.46</v>
      </c>
      <c r="N215" s="26">
        <v>36.1</v>
      </c>
      <c r="O215" s="25"/>
      <c r="P215" s="26">
        <v>49.04</v>
      </c>
    </row>
    <row r="216" spans="1:16" x14ac:dyDescent="0.3">
      <c r="A216" s="24" t="s">
        <v>288</v>
      </c>
      <c r="B216" s="26">
        <v>51.64</v>
      </c>
      <c r="C216" s="26">
        <v>37.43</v>
      </c>
      <c r="D216" s="26">
        <v>55.33</v>
      </c>
      <c r="E216" s="26">
        <v>56.7</v>
      </c>
      <c r="F216" s="26">
        <v>1.3</v>
      </c>
      <c r="G216" s="26">
        <v>20.11</v>
      </c>
      <c r="H216" s="26">
        <v>85.41</v>
      </c>
      <c r="I216" s="26">
        <v>46.45</v>
      </c>
      <c r="J216" s="26">
        <v>46.46</v>
      </c>
      <c r="K216" s="26">
        <v>36.26</v>
      </c>
      <c r="L216" s="26">
        <v>9.89</v>
      </c>
      <c r="M216" s="26">
        <v>5.75</v>
      </c>
      <c r="N216" s="26">
        <v>36.56</v>
      </c>
      <c r="O216" s="25"/>
      <c r="P216" s="26">
        <v>49.31</v>
      </c>
    </row>
    <row r="217" spans="1:16" x14ac:dyDescent="0.3">
      <c r="A217" s="24" t="s">
        <v>289</v>
      </c>
      <c r="B217" s="26">
        <v>51.83</v>
      </c>
      <c r="C217" s="26">
        <v>37.64</v>
      </c>
      <c r="D217" s="26">
        <v>55.31</v>
      </c>
      <c r="E217" s="26">
        <v>56.99</v>
      </c>
      <c r="F217" s="26">
        <v>1.42</v>
      </c>
      <c r="G217" s="26">
        <v>20.48</v>
      </c>
      <c r="H217" s="26">
        <v>85.66</v>
      </c>
      <c r="I217" s="26">
        <v>46.81</v>
      </c>
      <c r="J217" s="26">
        <v>47.17</v>
      </c>
      <c r="K217" s="26">
        <v>37.380000000000003</v>
      </c>
      <c r="L217" s="26">
        <v>9.89</v>
      </c>
      <c r="M217" s="26">
        <v>6.08</v>
      </c>
      <c r="N217" s="26">
        <v>37.04</v>
      </c>
      <c r="O217" s="25"/>
      <c r="P217" s="26">
        <v>49.59</v>
      </c>
    </row>
    <row r="218" spans="1:16" x14ac:dyDescent="0.3">
      <c r="A218" s="24" t="s">
        <v>290</v>
      </c>
      <c r="B218" s="26">
        <v>52</v>
      </c>
      <c r="C218" s="26">
        <v>37.840000000000003</v>
      </c>
      <c r="D218" s="26">
        <v>55.23</v>
      </c>
      <c r="E218" s="26">
        <v>57.19</v>
      </c>
      <c r="F218" s="26">
        <v>1.55</v>
      </c>
      <c r="G218" s="26">
        <v>20.84</v>
      </c>
      <c r="H218" s="26">
        <v>85.95</v>
      </c>
      <c r="I218" s="26">
        <v>47.03</v>
      </c>
      <c r="J218" s="26">
        <v>47.96</v>
      </c>
      <c r="K218" s="26">
        <v>38.36</v>
      </c>
      <c r="L218" s="26">
        <v>9.9</v>
      </c>
      <c r="M218" s="26">
        <v>6.42</v>
      </c>
      <c r="N218" s="26">
        <v>37.53</v>
      </c>
      <c r="O218" s="25"/>
      <c r="P218" s="26">
        <v>49.87</v>
      </c>
    </row>
    <row r="219" spans="1:16" x14ac:dyDescent="0.3">
      <c r="A219" s="24" t="s">
        <v>291</v>
      </c>
      <c r="B219" s="26">
        <v>52.15</v>
      </c>
      <c r="C219" s="26">
        <v>38.03</v>
      </c>
      <c r="D219" s="26">
        <v>55.08</v>
      </c>
      <c r="E219" s="26">
        <v>57.28</v>
      </c>
      <c r="F219" s="26">
        <v>1.68</v>
      </c>
      <c r="G219" s="26">
        <v>21.12</v>
      </c>
      <c r="H219" s="26">
        <v>86.23</v>
      </c>
      <c r="I219" s="26">
        <v>47.2</v>
      </c>
      <c r="J219" s="26">
        <v>48.88</v>
      </c>
      <c r="K219" s="26">
        <v>39.159999999999997</v>
      </c>
      <c r="L219" s="26">
        <v>9.93</v>
      </c>
      <c r="M219" s="26">
        <v>6.77</v>
      </c>
      <c r="N219" s="26">
        <v>38.01</v>
      </c>
      <c r="O219" s="25"/>
      <c r="P219" s="26">
        <v>50.12</v>
      </c>
    </row>
    <row r="220" spans="1:16" x14ac:dyDescent="0.3">
      <c r="A220" s="24" t="s">
        <v>292</v>
      </c>
      <c r="B220" s="26">
        <v>52.28</v>
      </c>
      <c r="C220" s="26">
        <v>38.200000000000003</v>
      </c>
      <c r="D220" s="26">
        <v>54.89</v>
      </c>
      <c r="E220" s="26">
        <v>57.3</v>
      </c>
      <c r="F220" s="26">
        <v>1.82</v>
      </c>
      <c r="G220" s="26">
        <v>21.31</v>
      </c>
      <c r="H220" s="26">
        <v>86.52</v>
      </c>
      <c r="I220" s="26">
        <v>47.38</v>
      </c>
      <c r="J220" s="26">
        <v>49.95</v>
      </c>
      <c r="K220" s="26">
        <v>39.76</v>
      </c>
      <c r="L220" s="26">
        <v>10</v>
      </c>
      <c r="M220" s="26">
        <v>7.12</v>
      </c>
      <c r="N220" s="26">
        <v>38.479999999999997</v>
      </c>
      <c r="O220" s="25"/>
      <c r="P220" s="26">
        <v>50.36</v>
      </c>
    </row>
    <row r="221" spans="1:16" x14ac:dyDescent="0.3">
      <c r="A221" s="24" t="s">
        <v>293</v>
      </c>
      <c r="B221" s="26">
        <v>52.42</v>
      </c>
      <c r="C221" s="26">
        <v>38.369999999999997</v>
      </c>
      <c r="D221" s="26">
        <v>54.7</v>
      </c>
      <c r="E221" s="26">
        <v>57.23</v>
      </c>
      <c r="F221" s="26">
        <v>1.97</v>
      </c>
      <c r="G221" s="26">
        <v>21.39</v>
      </c>
      <c r="H221" s="26">
        <v>86.8</v>
      </c>
      <c r="I221" s="26">
        <v>47.57</v>
      </c>
      <c r="J221" s="26">
        <v>51.12</v>
      </c>
      <c r="K221" s="26">
        <v>40.15</v>
      </c>
      <c r="L221" s="26">
        <v>10.1</v>
      </c>
      <c r="M221" s="26">
        <v>7.48</v>
      </c>
      <c r="N221" s="26">
        <v>38.93</v>
      </c>
      <c r="O221" s="25"/>
      <c r="P221" s="26">
        <v>50.6</v>
      </c>
    </row>
    <row r="222" spans="1:16" x14ac:dyDescent="0.3">
      <c r="A222" s="24" t="s">
        <v>294</v>
      </c>
      <c r="B222" s="26">
        <v>52.59</v>
      </c>
      <c r="C222" s="26">
        <v>38.520000000000003</v>
      </c>
      <c r="D222" s="26">
        <v>54.57</v>
      </c>
      <c r="E222" s="26">
        <v>57.25</v>
      </c>
      <c r="F222" s="26">
        <v>2.12</v>
      </c>
      <c r="G222" s="26">
        <v>21.41</v>
      </c>
      <c r="H222" s="26">
        <v>87.07</v>
      </c>
      <c r="I222" s="26">
        <v>47.75</v>
      </c>
      <c r="J222" s="26">
        <v>52.32</v>
      </c>
      <c r="K222" s="26">
        <v>40.340000000000003</v>
      </c>
      <c r="L222" s="26">
        <v>10.220000000000001</v>
      </c>
      <c r="M222" s="26">
        <v>7.84</v>
      </c>
      <c r="N222" s="26">
        <v>39.380000000000003</v>
      </c>
      <c r="O222" s="25"/>
      <c r="P222" s="26">
        <v>50.84</v>
      </c>
    </row>
    <row r="223" spans="1:16" x14ac:dyDescent="0.3">
      <c r="A223" s="24" t="s">
        <v>295</v>
      </c>
      <c r="B223" s="26">
        <v>52.82</v>
      </c>
      <c r="C223" s="26">
        <v>38.67</v>
      </c>
      <c r="D223" s="26">
        <v>54.56</v>
      </c>
      <c r="E223" s="26">
        <v>57.41</v>
      </c>
      <c r="F223" s="26">
        <v>2.29</v>
      </c>
      <c r="G223" s="26">
        <v>21.45</v>
      </c>
      <c r="H223" s="26">
        <v>87.35</v>
      </c>
      <c r="I223" s="26">
        <v>47.88</v>
      </c>
      <c r="J223" s="26">
        <v>53.45</v>
      </c>
      <c r="K223" s="26">
        <v>40.340000000000003</v>
      </c>
      <c r="L223" s="26">
        <v>10.37</v>
      </c>
      <c r="M223" s="26">
        <v>8.2200000000000006</v>
      </c>
      <c r="N223" s="26">
        <v>39.840000000000003</v>
      </c>
      <c r="O223" s="25"/>
      <c r="P223" s="26">
        <v>51.11</v>
      </c>
    </row>
    <row r="224" spans="1:16" x14ac:dyDescent="0.3">
      <c r="A224" s="24" t="s">
        <v>296</v>
      </c>
      <c r="B224" s="26">
        <v>53.12</v>
      </c>
      <c r="C224" s="26">
        <v>38.799999999999997</v>
      </c>
      <c r="D224" s="26">
        <v>54.66</v>
      </c>
      <c r="E224" s="26">
        <v>57.71</v>
      </c>
      <c r="F224" s="26">
        <v>2.48</v>
      </c>
      <c r="G224" s="26">
        <v>21.53</v>
      </c>
      <c r="H224" s="26">
        <v>87.66</v>
      </c>
      <c r="I224" s="26">
        <v>47.96</v>
      </c>
      <c r="J224" s="26">
        <v>54.51</v>
      </c>
      <c r="K224" s="26">
        <v>40.22</v>
      </c>
      <c r="L224" s="26">
        <v>10.55</v>
      </c>
      <c r="M224" s="26">
        <v>8.6</v>
      </c>
      <c r="N224" s="26">
        <v>40.340000000000003</v>
      </c>
      <c r="O224" s="25"/>
      <c r="P224" s="26">
        <v>51.41</v>
      </c>
    </row>
    <row r="225" spans="1:16" x14ac:dyDescent="0.3">
      <c r="A225" s="24" t="s">
        <v>297</v>
      </c>
      <c r="B225" s="26">
        <v>53.51</v>
      </c>
      <c r="C225" s="26">
        <v>38.92</v>
      </c>
      <c r="D225" s="26">
        <v>54.84</v>
      </c>
      <c r="E225" s="26">
        <v>58.14</v>
      </c>
      <c r="F225" s="26">
        <v>2.68</v>
      </c>
      <c r="G225" s="26">
        <v>21.66</v>
      </c>
      <c r="H225" s="26">
        <v>87.95</v>
      </c>
      <c r="I225" s="26">
        <v>47.99</v>
      </c>
      <c r="J225" s="26">
        <v>55.48</v>
      </c>
      <c r="K225" s="26">
        <v>40.04</v>
      </c>
      <c r="L225" s="26">
        <v>10.78</v>
      </c>
      <c r="M225" s="26">
        <v>9</v>
      </c>
      <c r="N225" s="26">
        <v>40.909999999999997</v>
      </c>
      <c r="O225" s="25"/>
      <c r="P225" s="26">
        <v>51.74</v>
      </c>
    </row>
    <row r="226" spans="1:16" x14ac:dyDescent="0.3">
      <c r="A226" s="24" t="s">
        <v>298</v>
      </c>
      <c r="B226" s="26">
        <v>53.97</v>
      </c>
      <c r="C226" s="26">
        <v>39.049999999999997</v>
      </c>
      <c r="D226" s="26">
        <v>55.08</v>
      </c>
      <c r="E226" s="26">
        <v>58.61</v>
      </c>
      <c r="F226" s="26">
        <v>2.91</v>
      </c>
      <c r="G226" s="26">
        <v>21.84</v>
      </c>
      <c r="H226" s="26">
        <v>88.25</v>
      </c>
      <c r="I226" s="26">
        <v>47.98</v>
      </c>
      <c r="J226" s="26">
        <v>56.44</v>
      </c>
      <c r="K226" s="26">
        <v>39.909999999999997</v>
      </c>
      <c r="L226" s="26">
        <v>11.08</v>
      </c>
      <c r="M226" s="26">
        <v>9.42</v>
      </c>
      <c r="N226" s="26">
        <v>41.62</v>
      </c>
      <c r="O226" s="25"/>
      <c r="P226" s="26">
        <v>52.11</v>
      </c>
    </row>
    <row r="227" spans="1:16" x14ac:dyDescent="0.3">
      <c r="A227" s="24" t="s">
        <v>299</v>
      </c>
      <c r="B227" s="26">
        <v>54.49</v>
      </c>
      <c r="C227" s="26">
        <v>39.17</v>
      </c>
      <c r="D227" s="26">
        <v>55.32</v>
      </c>
      <c r="E227" s="26">
        <v>59.05</v>
      </c>
      <c r="F227" s="26">
        <v>3.14</v>
      </c>
      <c r="G227" s="26">
        <v>22.07</v>
      </c>
      <c r="H227" s="26">
        <v>88.53</v>
      </c>
      <c r="I227" s="26">
        <v>47.95</v>
      </c>
      <c r="J227" s="26">
        <v>57.42</v>
      </c>
      <c r="K227" s="26">
        <v>39.89</v>
      </c>
      <c r="L227" s="26">
        <v>11.44</v>
      </c>
      <c r="M227" s="26">
        <v>9.9</v>
      </c>
      <c r="N227" s="26">
        <v>42.48</v>
      </c>
      <c r="O227" s="25"/>
      <c r="P227" s="26">
        <v>52.51</v>
      </c>
    </row>
    <row r="228" spans="1:16" x14ac:dyDescent="0.3">
      <c r="A228" s="24" t="s">
        <v>300</v>
      </c>
      <c r="B228" s="26">
        <v>55.06</v>
      </c>
      <c r="C228" s="26">
        <v>39.32</v>
      </c>
      <c r="D228" s="26">
        <v>55.56</v>
      </c>
      <c r="E228" s="26">
        <v>59.34</v>
      </c>
      <c r="F228" s="26">
        <v>3.4</v>
      </c>
      <c r="G228" s="26">
        <v>22.35</v>
      </c>
      <c r="H228" s="26">
        <v>88.87</v>
      </c>
      <c r="I228" s="26">
        <v>47.92</v>
      </c>
      <c r="J228" s="26">
        <v>58.44</v>
      </c>
      <c r="K228" s="26">
        <v>40.01</v>
      </c>
      <c r="L228" s="26">
        <v>11.88</v>
      </c>
      <c r="M228" s="26">
        <v>10.45</v>
      </c>
      <c r="N228" s="26">
        <v>43.46</v>
      </c>
      <c r="O228" s="25"/>
      <c r="P228" s="26">
        <v>52.94</v>
      </c>
    </row>
    <row r="229" spans="1:16" x14ac:dyDescent="0.3">
      <c r="A229" s="24" t="s">
        <v>301</v>
      </c>
      <c r="B229" s="26">
        <v>55.7</v>
      </c>
      <c r="C229" s="26">
        <v>39.46</v>
      </c>
      <c r="D229" s="26">
        <v>55.78</v>
      </c>
      <c r="E229" s="26">
        <v>59.57</v>
      </c>
      <c r="F229" s="26">
        <v>3.68</v>
      </c>
      <c r="G229" s="26">
        <v>22.69</v>
      </c>
      <c r="H229" s="26">
        <v>89.1</v>
      </c>
      <c r="I229" s="26">
        <v>47.92</v>
      </c>
      <c r="J229" s="26">
        <v>59.47</v>
      </c>
      <c r="K229" s="26">
        <v>40.22</v>
      </c>
      <c r="L229" s="26">
        <v>12.37</v>
      </c>
      <c r="M229" s="26">
        <v>11.11</v>
      </c>
      <c r="N229" s="26">
        <v>44.48</v>
      </c>
      <c r="O229" s="25"/>
      <c r="P229" s="26">
        <v>53.36</v>
      </c>
    </row>
    <row r="230" spans="1:16" x14ac:dyDescent="0.3">
      <c r="A230" s="24" t="s">
        <v>302</v>
      </c>
      <c r="B230" s="26">
        <v>56.39</v>
      </c>
      <c r="C230" s="26">
        <v>39.619999999999997</v>
      </c>
      <c r="D230" s="26">
        <v>56.01</v>
      </c>
      <c r="E230" s="26">
        <v>59.77</v>
      </c>
      <c r="F230" s="26">
        <v>4.01</v>
      </c>
      <c r="G230" s="26">
        <v>23.1</v>
      </c>
      <c r="H230" s="26">
        <v>89.4</v>
      </c>
      <c r="I230" s="26">
        <v>47.95</v>
      </c>
      <c r="J230" s="26">
        <v>60.47</v>
      </c>
      <c r="K230" s="26">
        <v>40.46</v>
      </c>
      <c r="L230" s="26">
        <v>12.89</v>
      </c>
      <c r="M230" s="26">
        <v>11.91</v>
      </c>
      <c r="N230" s="26">
        <v>45.42</v>
      </c>
      <c r="O230" s="25"/>
      <c r="P230" s="26">
        <v>53.83</v>
      </c>
    </row>
    <row r="231" spans="1:16" x14ac:dyDescent="0.3">
      <c r="A231" s="24" t="s">
        <v>303</v>
      </c>
      <c r="B231" s="26">
        <v>57.13</v>
      </c>
      <c r="C231" s="26">
        <v>39.79</v>
      </c>
      <c r="D231" s="26">
        <v>56.27</v>
      </c>
      <c r="E231" s="26">
        <v>60.01</v>
      </c>
      <c r="F231" s="26">
        <v>4.41</v>
      </c>
      <c r="G231" s="26">
        <v>23.61</v>
      </c>
      <c r="H231" s="26">
        <v>89.79</v>
      </c>
      <c r="I231" s="26">
        <v>48.04</v>
      </c>
      <c r="J231" s="26">
        <v>61.4</v>
      </c>
      <c r="K231" s="26">
        <v>40.64</v>
      </c>
      <c r="L231" s="26">
        <v>13.43</v>
      </c>
      <c r="M231" s="26">
        <v>12.88</v>
      </c>
      <c r="N231" s="26">
        <v>46.18</v>
      </c>
      <c r="O231" s="25"/>
      <c r="P231" s="26">
        <v>54.33</v>
      </c>
    </row>
    <row r="232" spans="1:16" x14ac:dyDescent="0.3">
      <c r="A232" s="24" t="s">
        <v>304</v>
      </c>
      <c r="B232" s="26">
        <v>57.92</v>
      </c>
      <c r="C232" s="26">
        <v>39.97</v>
      </c>
      <c r="D232" s="26">
        <v>56.57</v>
      </c>
      <c r="E232" s="26">
        <v>60.27</v>
      </c>
      <c r="F232" s="26">
        <v>4.88</v>
      </c>
      <c r="G232" s="26">
        <v>24.2</v>
      </c>
      <c r="H232" s="26">
        <v>90.3</v>
      </c>
      <c r="I232" s="26">
        <v>48.2</v>
      </c>
      <c r="J232" s="26">
        <v>62.26</v>
      </c>
      <c r="K232" s="26">
        <v>40.75</v>
      </c>
      <c r="L232" s="26">
        <v>13.99</v>
      </c>
      <c r="M232" s="26">
        <v>14</v>
      </c>
      <c r="N232" s="26">
        <v>46.72</v>
      </c>
      <c r="O232" s="25"/>
      <c r="P232" s="26">
        <v>54.88</v>
      </c>
    </row>
    <row r="233" spans="1:16" x14ac:dyDescent="0.3">
      <c r="A233" s="24" t="s">
        <v>305</v>
      </c>
      <c r="B233" s="26">
        <v>58.74</v>
      </c>
      <c r="C233" s="26">
        <v>40.159999999999997</v>
      </c>
      <c r="D233" s="26">
        <v>56.94</v>
      </c>
      <c r="E233" s="26">
        <v>60.56</v>
      </c>
      <c r="F233" s="26">
        <v>5.4</v>
      </c>
      <c r="G233" s="26">
        <v>24.82</v>
      </c>
      <c r="H233" s="26">
        <v>90.99</v>
      </c>
      <c r="I233" s="26">
        <v>48.45</v>
      </c>
      <c r="J233" s="26">
        <v>63.1</v>
      </c>
      <c r="K233" s="26">
        <v>40.799999999999997</v>
      </c>
      <c r="L233" s="26">
        <v>14.56</v>
      </c>
      <c r="M233" s="26">
        <v>15.19</v>
      </c>
      <c r="N233" s="26">
        <v>47.09</v>
      </c>
      <c r="O233" s="25"/>
      <c r="P233" s="26">
        <v>55.48</v>
      </c>
    </row>
    <row r="234" spans="1:16" x14ac:dyDescent="0.3">
      <c r="A234" s="24" t="s">
        <v>306</v>
      </c>
      <c r="B234" s="26">
        <v>59.59</v>
      </c>
      <c r="C234" s="26">
        <v>40.36</v>
      </c>
      <c r="D234" s="26">
        <v>57.37</v>
      </c>
      <c r="E234" s="26">
        <v>60.8</v>
      </c>
      <c r="F234" s="26">
        <v>5.88</v>
      </c>
      <c r="G234" s="26">
        <v>25.4</v>
      </c>
      <c r="H234" s="26">
        <v>91.61</v>
      </c>
      <c r="I234" s="26">
        <v>48.82</v>
      </c>
      <c r="J234" s="26">
        <v>63.99</v>
      </c>
      <c r="K234" s="26">
        <v>40.85</v>
      </c>
      <c r="L234" s="26">
        <v>15.18</v>
      </c>
      <c r="M234" s="26">
        <v>16.32</v>
      </c>
      <c r="N234" s="26">
        <v>47.39</v>
      </c>
      <c r="O234" s="25"/>
      <c r="P234" s="26">
        <v>56.08</v>
      </c>
    </row>
    <row r="235" spans="1:16" x14ac:dyDescent="0.3">
      <c r="A235" s="24" t="s">
        <v>307</v>
      </c>
      <c r="B235" s="26">
        <v>60.46</v>
      </c>
      <c r="C235" s="26">
        <v>40.57</v>
      </c>
      <c r="D235" s="26">
        <v>57.87</v>
      </c>
      <c r="E235" s="26">
        <v>60.96</v>
      </c>
      <c r="F235" s="26">
        <v>6.3</v>
      </c>
      <c r="G235" s="26">
        <v>25.89</v>
      </c>
      <c r="H235" s="26">
        <v>92.14</v>
      </c>
      <c r="I235" s="26">
        <v>49.31</v>
      </c>
      <c r="J235" s="26">
        <v>65.03</v>
      </c>
      <c r="K235" s="26">
        <v>40.97</v>
      </c>
      <c r="L235" s="26">
        <v>15.86</v>
      </c>
      <c r="M235" s="26">
        <v>17.28</v>
      </c>
      <c r="N235" s="26">
        <v>47.72</v>
      </c>
      <c r="O235" s="25"/>
      <c r="P235" s="26">
        <v>56.66</v>
      </c>
    </row>
    <row r="236" spans="1:16" x14ac:dyDescent="0.3">
      <c r="A236" s="24" t="s">
        <v>308</v>
      </c>
      <c r="B236" s="26">
        <v>61.34</v>
      </c>
      <c r="C236" s="26">
        <v>40.82</v>
      </c>
      <c r="D236" s="26">
        <v>58.42</v>
      </c>
      <c r="E236" s="26">
        <v>61</v>
      </c>
      <c r="F236" s="26">
        <v>6.62</v>
      </c>
      <c r="G236" s="26">
        <v>26.31</v>
      </c>
      <c r="H236" s="26">
        <v>92.67</v>
      </c>
      <c r="I236" s="26">
        <v>49.91</v>
      </c>
      <c r="J236" s="26">
        <v>66.239999999999995</v>
      </c>
      <c r="K236" s="26">
        <v>41.2</v>
      </c>
      <c r="L236" s="26">
        <v>16.600000000000001</v>
      </c>
      <c r="M236" s="26">
        <v>18.059999999999999</v>
      </c>
      <c r="N236" s="26">
        <v>48.12</v>
      </c>
      <c r="O236" s="25"/>
      <c r="P236" s="26">
        <v>57.26</v>
      </c>
    </row>
    <row r="237" spans="1:16" x14ac:dyDescent="0.3">
      <c r="A237" s="24" t="s">
        <v>309</v>
      </c>
      <c r="B237" s="26">
        <v>62.2</v>
      </c>
      <c r="C237" s="26">
        <v>41.11</v>
      </c>
      <c r="D237" s="26">
        <v>58.97</v>
      </c>
      <c r="E237" s="26">
        <v>60.95</v>
      </c>
      <c r="F237" s="26">
        <v>6.88</v>
      </c>
      <c r="G237" s="26">
        <v>26.65</v>
      </c>
      <c r="H237" s="26">
        <v>93.17</v>
      </c>
      <c r="I237" s="26">
        <v>50.61</v>
      </c>
      <c r="J237" s="26">
        <v>67.59</v>
      </c>
      <c r="K237" s="26">
        <v>41.57</v>
      </c>
      <c r="L237" s="26">
        <v>17.32</v>
      </c>
      <c r="M237" s="26">
        <v>18.71</v>
      </c>
      <c r="N237" s="26">
        <v>48.59</v>
      </c>
      <c r="O237" s="25"/>
      <c r="P237" s="26">
        <v>57.85</v>
      </c>
    </row>
    <row r="238" spans="1:16" x14ac:dyDescent="0.3">
      <c r="A238" s="24" t="s">
        <v>310</v>
      </c>
      <c r="B238" s="26">
        <v>63.02</v>
      </c>
      <c r="C238" s="26">
        <v>41.46</v>
      </c>
      <c r="D238" s="26">
        <v>59.49</v>
      </c>
      <c r="E238" s="26">
        <v>60.85</v>
      </c>
      <c r="F238" s="26">
        <v>7.15</v>
      </c>
      <c r="G238" s="26">
        <v>26.99</v>
      </c>
      <c r="H238" s="26">
        <v>93.7</v>
      </c>
      <c r="I238" s="26">
        <v>51.32</v>
      </c>
      <c r="J238" s="26">
        <v>69.040000000000006</v>
      </c>
      <c r="K238" s="26">
        <v>42.08</v>
      </c>
      <c r="L238" s="26">
        <v>17.95</v>
      </c>
      <c r="M238" s="26">
        <v>19.350000000000001</v>
      </c>
      <c r="N238" s="26">
        <v>49.08</v>
      </c>
      <c r="O238" s="25"/>
      <c r="P238" s="26">
        <v>58.45</v>
      </c>
    </row>
    <row r="239" spans="1:16" x14ac:dyDescent="0.3">
      <c r="A239" s="24" t="s">
        <v>311</v>
      </c>
      <c r="B239" s="26">
        <v>63.77</v>
      </c>
      <c r="C239" s="26">
        <v>41.91</v>
      </c>
      <c r="D239" s="26">
        <v>59.92</v>
      </c>
      <c r="E239" s="26">
        <v>60.75</v>
      </c>
      <c r="F239" s="26">
        <v>7.5</v>
      </c>
      <c r="G239" s="26">
        <v>27.43</v>
      </c>
      <c r="H239" s="26">
        <v>94.42</v>
      </c>
      <c r="I239" s="26">
        <v>51.97</v>
      </c>
      <c r="J239" s="26">
        <v>70.510000000000005</v>
      </c>
      <c r="K239" s="26">
        <v>42.69</v>
      </c>
      <c r="L239" s="26">
        <v>18.440000000000001</v>
      </c>
      <c r="M239" s="26">
        <v>20.149999999999999</v>
      </c>
      <c r="N239" s="26">
        <v>49.53</v>
      </c>
      <c r="O239" s="25"/>
      <c r="P239" s="26">
        <v>59.08</v>
      </c>
    </row>
    <row r="240" spans="1:16" x14ac:dyDescent="0.3">
      <c r="A240" s="24" t="s">
        <v>312</v>
      </c>
      <c r="B240" s="26">
        <v>64.430000000000007</v>
      </c>
      <c r="C240" s="26">
        <v>42.45</v>
      </c>
      <c r="D240" s="26">
        <v>60.26</v>
      </c>
      <c r="E240" s="26">
        <v>60.69</v>
      </c>
      <c r="F240" s="26">
        <v>7.96</v>
      </c>
      <c r="G240" s="26">
        <v>27.98</v>
      </c>
      <c r="H240" s="26">
        <v>95.37</v>
      </c>
      <c r="I240" s="26">
        <v>52.5</v>
      </c>
      <c r="J240" s="26">
        <v>71.95</v>
      </c>
      <c r="K240" s="26">
        <v>43.38</v>
      </c>
      <c r="L240" s="26">
        <v>18.75</v>
      </c>
      <c r="M240" s="26">
        <v>21.11</v>
      </c>
      <c r="N240" s="26">
        <v>49.92</v>
      </c>
      <c r="O240" s="25"/>
      <c r="P240" s="26">
        <v>59.75</v>
      </c>
    </row>
    <row r="241" spans="1:16" x14ac:dyDescent="0.3">
      <c r="A241" s="24" t="s">
        <v>313</v>
      </c>
      <c r="B241" s="26">
        <v>65.02</v>
      </c>
      <c r="C241" s="26">
        <v>43.08</v>
      </c>
      <c r="D241" s="26">
        <v>60.5</v>
      </c>
      <c r="E241" s="26">
        <v>60.64</v>
      </c>
      <c r="F241" s="26">
        <v>8.48</v>
      </c>
      <c r="G241" s="26">
        <v>28.57</v>
      </c>
      <c r="H241" s="26">
        <v>96.43</v>
      </c>
      <c r="I241" s="26">
        <v>52.9</v>
      </c>
      <c r="J241" s="26">
        <v>73.319999999999993</v>
      </c>
      <c r="K241" s="26">
        <v>44.05</v>
      </c>
      <c r="L241" s="26">
        <v>18.920000000000002</v>
      </c>
      <c r="M241" s="26">
        <v>22.12</v>
      </c>
      <c r="N241" s="26">
        <v>50.25</v>
      </c>
      <c r="O241" s="25"/>
      <c r="P241" s="26">
        <v>60.41</v>
      </c>
    </row>
    <row r="242" spans="1:16" x14ac:dyDescent="0.3">
      <c r="A242" s="24" t="s">
        <v>314</v>
      </c>
      <c r="B242" s="26">
        <v>65.540000000000006</v>
      </c>
      <c r="C242" s="26">
        <v>43.79</v>
      </c>
      <c r="D242" s="26">
        <v>60.69</v>
      </c>
      <c r="E242" s="26">
        <v>60.56</v>
      </c>
      <c r="F242" s="26">
        <v>8.99</v>
      </c>
      <c r="G242" s="26">
        <v>29.09</v>
      </c>
      <c r="H242" s="26">
        <v>97.45</v>
      </c>
      <c r="I242" s="26">
        <v>53.19</v>
      </c>
      <c r="J242" s="26">
        <v>74.63</v>
      </c>
      <c r="K242" s="26">
        <v>44.62</v>
      </c>
      <c r="L242" s="26">
        <v>19</v>
      </c>
      <c r="M242" s="26">
        <v>22.96</v>
      </c>
      <c r="N242" s="26">
        <v>50.53</v>
      </c>
      <c r="O242" s="25"/>
      <c r="P242" s="26">
        <v>61.02</v>
      </c>
    </row>
    <row r="243" spans="1:16" x14ac:dyDescent="0.3">
      <c r="A243" s="24" t="s">
        <v>315</v>
      </c>
      <c r="B243" s="26">
        <v>66.03</v>
      </c>
      <c r="C243" s="26">
        <v>44.54</v>
      </c>
      <c r="D243" s="26">
        <v>60.86</v>
      </c>
      <c r="E243" s="26">
        <v>60.39</v>
      </c>
      <c r="F243" s="26">
        <v>9.3699999999999992</v>
      </c>
      <c r="G243" s="26">
        <v>29.4</v>
      </c>
      <c r="H243" s="26">
        <v>98.29</v>
      </c>
      <c r="I243" s="26">
        <v>53.41</v>
      </c>
      <c r="J243" s="26">
        <v>75.86</v>
      </c>
      <c r="K243" s="26">
        <v>45.01</v>
      </c>
      <c r="L243" s="26">
        <v>19.05</v>
      </c>
      <c r="M243" s="26">
        <v>23.44</v>
      </c>
      <c r="N243" s="26">
        <v>50.79</v>
      </c>
      <c r="O243" s="25"/>
      <c r="P243" s="26">
        <v>61.57</v>
      </c>
    </row>
    <row r="244" spans="1:16" x14ac:dyDescent="0.3">
      <c r="A244" s="24" t="s">
        <v>316</v>
      </c>
      <c r="B244" s="26">
        <v>66.5</v>
      </c>
      <c r="C244" s="26">
        <v>45.31</v>
      </c>
      <c r="D244" s="26">
        <v>61.02</v>
      </c>
      <c r="E244" s="26">
        <v>60.11</v>
      </c>
      <c r="F244" s="26">
        <v>9.68</v>
      </c>
      <c r="G244" s="26">
        <v>29.42</v>
      </c>
      <c r="H244" s="26">
        <v>98.9</v>
      </c>
      <c r="I244" s="26">
        <v>53.62</v>
      </c>
      <c r="J244" s="26">
        <v>77.27</v>
      </c>
      <c r="K244" s="26">
        <v>45.2</v>
      </c>
      <c r="L244" s="26">
        <v>19.07</v>
      </c>
      <c r="M244" s="26">
        <v>23.56</v>
      </c>
      <c r="N244" s="26">
        <v>51.06</v>
      </c>
      <c r="O244" s="25"/>
      <c r="P244" s="26">
        <v>62.05</v>
      </c>
    </row>
    <row r="245" spans="1:16" x14ac:dyDescent="0.3">
      <c r="A245" s="24" t="s">
        <v>317</v>
      </c>
      <c r="B245" s="26">
        <v>66.959999999999994</v>
      </c>
      <c r="C245" s="26">
        <v>46.06</v>
      </c>
      <c r="D245" s="26">
        <v>61.2</v>
      </c>
      <c r="E245" s="26">
        <v>59.74</v>
      </c>
      <c r="F245" s="26">
        <v>9.85</v>
      </c>
      <c r="G245" s="26">
        <v>29.17</v>
      </c>
      <c r="H245" s="26">
        <v>99.27</v>
      </c>
      <c r="I245" s="26">
        <v>53.88</v>
      </c>
      <c r="J245" s="26">
        <v>78.59</v>
      </c>
      <c r="K245" s="26">
        <v>45.21</v>
      </c>
      <c r="L245" s="26">
        <v>19.09</v>
      </c>
      <c r="M245" s="26">
        <v>23.29</v>
      </c>
      <c r="N245" s="26">
        <v>51.32</v>
      </c>
      <c r="O245" s="25"/>
      <c r="P245" s="26">
        <v>62.46</v>
      </c>
    </row>
    <row r="246" spans="1:16" x14ac:dyDescent="0.3">
      <c r="A246" s="24" t="s">
        <v>318</v>
      </c>
      <c r="B246" s="26">
        <v>67.41</v>
      </c>
      <c r="C246" s="26">
        <v>46.79</v>
      </c>
      <c r="D246" s="26">
        <v>61.36</v>
      </c>
      <c r="E246" s="26">
        <v>59.36</v>
      </c>
      <c r="F246" s="26">
        <v>9.9700000000000006</v>
      </c>
      <c r="G246" s="26">
        <v>28.77</v>
      </c>
      <c r="H246" s="26">
        <v>99.5</v>
      </c>
      <c r="I246" s="26">
        <v>54.23</v>
      </c>
      <c r="J246" s="26">
        <v>79.790000000000006</v>
      </c>
      <c r="K246" s="26">
        <v>45.09</v>
      </c>
      <c r="L246" s="26">
        <v>19.09</v>
      </c>
      <c r="M246" s="26">
        <v>22.81</v>
      </c>
      <c r="N246" s="26">
        <v>51.6</v>
      </c>
      <c r="O246" s="25"/>
      <c r="P246" s="26">
        <v>62.82</v>
      </c>
    </row>
    <row r="247" spans="1:16" x14ac:dyDescent="0.3">
      <c r="A247" s="24" t="s">
        <v>319</v>
      </c>
      <c r="B247" s="26">
        <v>67.84</v>
      </c>
      <c r="C247" s="26">
        <v>47.47</v>
      </c>
      <c r="D247" s="26">
        <v>61.51</v>
      </c>
      <c r="E247" s="26">
        <v>59</v>
      </c>
      <c r="F247" s="26">
        <v>10.16</v>
      </c>
      <c r="G247" s="26">
        <v>28.33</v>
      </c>
      <c r="H247" s="26">
        <v>99.73</v>
      </c>
      <c r="I247" s="26">
        <v>54.73</v>
      </c>
      <c r="J247" s="26">
        <v>81.069999999999993</v>
      </c>
      <c r="K247" s="26">
        <v>44.92</v>
      </c>
      <c r="L247" s="26">
        <v>19.05</v>
      </c>
      <c r="M247" s="26">
        <v>22.37</v>
      </c>
      <c r="N247" s="26">
        <v>51.9</v>
      </c>
      <c r="O247" s="25"/>
      <c r="P247" s="26">
        <v>63.17</v>
      </c>
    </row>
    <row r="248" spans="1:16" x14ac:dyDescent="0.3">
      <c r="A248" s="24" t="s">
        <v>320</v>
      </c>
      <c r="B248" s="26">
        <v>68.239999999999995</v>
      </c>
      <c r="C248" s="26">
        <v>48.12</v>
      </c>
      <c r="D248" s="26">
        <v>61.64</v>
      </c>
      <c r="E248" s="26">
        <v>58.66</v>
      </c>
      <c r="F248" s="26">
        <v>10.45</v>
      </c>
      <c r="G248" s="26">
        <v>27.9</v>
      </c>
      <c r="H248" s="26">
        <v>99.96</v>
      </c>
      <c r="I248" s="26">
        <v>55.42</v>
      </c>
      <c r="J248" s="26">
        <v>82.51</v>
      </c>
      <c r="K248" s="26">
        <v>44.72</v>
      </c>
      <c r="L248" s="26">
        <v>18.98</v>
      </c>
      <c r="M248" s="26">
        <v>22.05</v>
      </c>
      <c r="N248" s="26">
        <v>52.22</v>
      </c>
      <c r="O248" s="25"/>
      <c r="P248" s="26">
        <v>63.52</v>
      </c>
    </row>
    <row r="249" spans="1:16" x14ac:dyDescent="0.3">
      <c r="A249" s="24" t="s">
        <v>321</v>
      </c>
      <c r="B249" s="26">
        <v>68.61</v>
      </c>
      <c r="C249" s="26">
        <v>48.71</v>
      </c>
      <c r="D249" s="26">
        <v>61.75</v>
      </c>
      <c r="E249" s="26">
        <v>58.42</v>
      </c>
      <c r="F249" s="26">
        <v>10.89</v>
      </c>
      <c r="G249" s="26">
        <v>27.54</v>
      </c>
      <c r="H249" s="26">
        <v>100.29</v>
      </c>
      <c r="I249" s="26">
        <v>56.33</v>
      </c>
      <c r="J249" s="26">
        <v>84.08</v>
      </c>
      <c r="K249" s="26">
        <v>44.49</v>
      </c>
      <c r="L249" s="26">
        <v>18.899999999999999</v>
      </c>
      <c r="M249" s="26">
        <v>21.88</v>
      </c>
      <c r="N249" s="26">
        <v>52.6</v>
      </c>
      <c r="O249" s="25"/>
      <c r="P249" s="26">
        <v>63.9</v>
      </c>
    </row>
    <row r="250" spans="1:16" x14ac:dyDescent="0.3">
      <c r="A250" s="24" t="s">
        <v>322</v>
      </c>
      <c r="B250" s="26">
        <v>68.959999999999994</v>
      </c>
      <c r="C250" s="26">
        <v>49.26</v>
      </c>
      <c r="D250" s="26">
        <v>61.85</v>
      </c>
      <c r="E250" s="26">
        <v>58.3</v>
      </c>
      <c r="F250" s="26">
        <v>11.45</v>
      </c>
      <c r="G250" s="26">
        <v>27.28</v>
      </c>
      <c r="H250" s="26">
        <v>100.64</v>
      </c>
      <c r="I250" s="26">
        <v>57.55</v>
      </c>
      <c r="J250" s="26">
        <v>85.43</v>
      </c>
      <c r="K250" s="26">
        <v>44.21</v>
      </c>
      <c r="L250" s="26">
        <v>18.82</v>
      </c>
      <c r="M250" s="26">
        <v>21.94</v>
      </c>
      <c r="N250" s="26">
        <v>53.06</v>
      </c>
      <c r="O250" s="25"/>
      <c r="P250" s="26">
        <v>64.27</v>
      </c>
    </row>
    <row r="251" spans="1:16" x14ac:dyDescent="0.3">
      <c r="A251" s="24" t="s">
        <v>323</v>
      </c>
      <c r="B251" s="26">
        <v>69.290000000000006</v>
      </c>
      <c r="C251" s="26">
        <v>49.76</v>
      </c>
      <c r="D251" s="26">
        <v>62</v>
      </c>
      <c r="E251" s="26">
        <v>58.28</v>
      </c>
      <c r="F251" s="26">
        <v>12.08</v>
      </c>
      <c r="G251" s="26">
        <v>27.11</v>
      </c>
      <c r="H251" s="26">
        <v>100.91</v>
      </c>
      <c r="I251" s="26">
        <v>59.14</v>
      </c>
      <c r="J251" s="26">
        <v>86.72</v>
      </c>
      <c r="K251" s="26">
        <v>43.85</v>
      </c>
      <c r="L251" s="26">
        <v>18.77</v>
      </c>
      <c r="M251" s="26">
        <v>22.19</v>
      </c>
      <c r="N251" s="26">
        <v>53.62</v>
      </c>
      <c r="O251" s="25"/>
      <c r="P251" s="26">
        <v>64.62</v>
      </c>
    </row>
    <row r="252" spans="1:16" x14ac:dyDescent="0.3">
      <c r="A252" s="24" t="s">
        <v>324</v>
      </c>
      <c r="B252" s="26">
        <v>69.62</v>
      </c>
      <c r="C252" s="26">
        <v>50.23</v>
      </c>
      <c r="D252" s="26">
        <v>62.19</v>
      </c>
      <c r="E252" s="26">
        <v>58.34</v>
      </c>
      <c r="F252" s="26">
        <v>12.73</v>
      </c>
      <c r="G252" s="26">
        <v>27.03</v>
      </c>
      <c r="H252" s="26">
        <v>101.13</v>
      </c>
      <c r="I252" s="26">
        <v>61.11</v>
      </c>
      <c r="J252" s="26">
        <v>87.87</v>
      </c>
      <c r="K252" s="26">
        <v>43.4</v>
      </c>
      <c r="L252" s="26">
        <v>18.78</v>
      </c>
      <c r="M252" s="26">
        <v>22.62</v>
      </c>
      <c r="N252" s="26">
        <v>54.29</v>
      </c>
      <c r="O252" s="25"/>
      <c r="P252" s="26">
        <v>64.97</v>
      </c>
    </row>
    <row r="253" spans="1:16" x14ac:dyDescent="0.3">
      <c r="A253" s="24" t="s">
        <v>325</v>
      </c>
      <c r="B253" s="26">
        <v>69.97</v>
      </c>
      <c r="C253" s="26">
        <v>50.68</v>
      </c>
      <c r="D253" s="26">
        <v>62.4</v>
      </c>
      <c r="E253" s="26">
        <v>58.46</v>
      </c>
      <c r="F253" s="26">
        <v>13.43</v>
      </c>
      <c r="G253" s="26">
        <v>27.06</v>
      </c>
      <c r="H253" s="26">
        <v>101.26</v>
      </c>
      <c r="I253" s="26">
        <v>63.36</v>
      </c>
      <c r="J253" s="26">
        <v>88.81</v>
      </c>
      <c r="K253" s="26">
        <v>42.9</v>
      </c>
      <c r="L253" s="26">
        <v>18.84</v>
      </c>
      <c r="M253" s="26">
        <v>23.22</v>
      </c>
      <c r="N253" s="26">
        <v>55.04</v>
      </c>
      <c r="O253" s="25"/>
      <c r="P253" s="26">
        <v>65.3</v>
      </c>
    </row>
    <row r="254" spans="1:16" x14ac:dyDescent="0.3">
      <c r="A254" s="24" t="s">
        <v>326</v>
      </c>
      <c r="B254" s="26">
        <v>70.33</v>
      </c>
      <c r="C254" s="26">
        <v>51.11</v>
      </c>
      <c r="D254" s="26">
        <v>62.61</v>
      </c>
      <c r="E254" s="26">
        <v>58.6</v>
      </c>
      <c r="F254" s="26">
        <v>14.19</v>
      </c>
      <c r="G254" s="26">
        <v>27.2</v>
      </c>
      <c r="H254" s="26">
        <v>101.38</v>
      </c>
      <c r="I254" s="26">
        <v>65.59</v>
      </c>
      <c r="J254" s="26">
        <v>89.6</v>
      </c>
      <c r="K254" s="26">
        <v>42.39</v>
      </c>
      <c r="L254" s="26">
        <v>18.97</v>
      </c>
      <c r="M254" s="26">
        <v>24.02</v>
      </c>
      <c r="N254" s="26">
        <v>55.85</v>
      </c>
      <c r="O254" s="25"/>
      <c r="P254" s="26">
        <v>65.64</v>
      </c>
    </row>
    <row r="255" spans="1:16" x14ac:dyDescent="0.3">
      <c r="A255" s="24" t="s">
        <v>327</v>
      </c>
      <c r="B255" s="26">
        <v>70.7</v>
      </c>
      <c r="C255" s="26">
        <v>51.53</v>
      </c>
      <c r="D255" s="26">
        <v>62.79</v>
      </c>
      <c r="E255" s="26">
        <v>58.72</v>
      </c>
      <c r="F255" s="26">
        <v>15.08</v>
      </c>
      <c r="G255" s="26">
        <v>27.48</v>
      </c>
      <c r="H255" s="26">
        <v>101.55</v>
      </c>
      <c r="I255" s="26">
        <v>67.430000000000007</v>
      </c>
      <c r="J255" s="26">
        <v>90.04</v>
      </c>
      <c r="K255" s="26">
        <v>41.92</v>
      </c>
      <c r="L255" s="26">
        <v>19.170000000000002</v>
      </c>
      <c r="M255" s="26">
        <v>25.03</v>
      </c>
      <c r="N255" s="26">
        <v>56.67</v>
      </c>
      <c r="O255" s="25"/>
      <c r="P255" s="26">
        <v>65.98</v>
      </c>
    </row>
    <row r="256" spans="1:16" x14ac:dyDescent="0.3">
      <c r="A256" s="24" t="s">
        <v>328</v>
      </c>
      <c r="B256" s="26">
        <v>71.099999999999994</v>
      </c>
      <c r="C256" s="26">
        <v>51.95</v>
      </c>
      <c r="D256" s="26">
        <v>62.96</v>
      </c>
      <c r="E256" s="26">
        <v>58.72</v>
      </c>
      <c r="F256" s="26">
        <v>16.170000000000002</v>
      </c>
      <c r="G256" s="26">
        <v>27.9</v>
      </c>
      <c r="H256" s="26">
        <v>101.8</v>
      </c>
      <c r="I256" s="26">
        <v>68.63</v>
      </c>
      <c r="J256" s="26">
        <v>90.03</v>
      </c>
      <c r="K256" s="26">
        <v>41.53</v>
      </c>
      <c r="L256" s="26">
        <v>19.41</v>
      </c>
      <c r="M256" s="26">
        <v>26.26</v>
      </c>
      <c r="N256" s="26">
        <v>57.49</v>
      </c>
      <c r="O256" s="25"/>
      <c r="P256" s="26">
        <v>66.319999999999993</v>
      </c>
    </row>
    <row r="257" spans="1:16" x14ac:dyDescent="0.3">
      <c r="A257" s="24" t="s">
        <v>329</v>
      </c>
      <c r="B257" s="26">
        <v>71.510000000000005</v>
      </c>
      <c r="C257" s="26">
        <v>52.38</v>
      </c>
      <c r="D257" s="26">
        <v>63.15</v>
      </c>
      <c r="E257" s="26">
        <v>58.56</v>
      </c>
      <c r="F257" s="26">
        <v>17.5</v>
      </c>
      <c r="G257" s="26">
        <v>28.46</v>
      </c>
      <c r="H257" s="26">
        <v>102.12</v>
      </c>
      <c r="I257" s="26">
        <v>69.13</v>
      </c>
      <c r="J257" s="26">
        <v>89.62</v>
      </c>
      <c r="K257" s="26">
        <v>41.19</v>
      </c>
      <c r="L257" s="26">
        <v>19.66</v>
      </c>
      <c r="M257" s="26">
        <v>27.64</v>
      </c>
      <c r="N257" s="26">
        <v>58.31</v>
      </c>
      <c r="O257" s="25"/>
      <c r="P257" s="26">
        <v>66.66</v>
      </c>
    </row>
    <row r="258" spans="1:16" x14ac:dyDescent="0.3">
      <c r="A258" s="24" t="s">
        <v>330</v>
      </c>
      <c r="B258" s="26">
        <v>71.95</v>
      </c>
      <c r="C258" s="26">
        <v>52.82</v>
      </c>
      <c r="D258" s="26">
        <v>63.41</v>
      </c>
      <c r="E258" s="26">
        <v>58.27</v>
      </c>
      <c r="F258" s="26">
        <v>19.13</v>
      </c>
      <c r="G258" s="26">
        <v>29.18</v>
      </c>
      <c r="H258" s="26">
        <v>102.52</v>
      </c>
      <c r="I258" s="26">
        <v>68.95</v>
      </c>
      <c r="J258" s="26">
        <v>89.13</v>
      </c>
      <c r="K258" s="26">
        <v>40.869999999999997</v>
      </c>
      <c r="L258" s="26">
        <v>19.899999999999999</v>
      </c>
      <c r="M258" s="26">
        <v>29.13</v>
      </c>
      <c r="N258" s="26">
        <v>59.16</v>
      </c>
      <c r="O258" s="25"/>
      <c r="P258" s="26">
        <v>67.02</v>
      </c>
    </row>
    <row r="259" spans="1:16" x14ac:dyDescent="0.3">
      <c r="A259" s="24" t="s">
        <v>331</v>
      </c>
      <c r="B259" s="26">
        <v>72.400000000000006</v>
      </c>
      <c r="C259" s="26">
        <v>53.28</v>
      </c>
      <c r="D259" s="26">
        <v>63.76</v>
      </c>
      <c r="E259" s="26">
        <v>57.98</v>
      </c>
      <c r="F259" s="26">
        <v>21.11</v>
      </c>
      <c r="G259" s="26">
        <v>30.05</v>
      </c>
      <c r="H259" s="26">
        <v>103</v>
      </c>
      <c r="I259" s="26">
        <v>68.16</v>
      </c>
      <c r="J259" s="26">
        <v>88.73</v>
      </c>
      <c r="K259" s="26">
        <v>40.54</v>
      </c>
      <c r="L259" s="26">
        <v>20.09</v>
      </c>
      <c r="M259" s="26">
        <v>30.65</v>
      </c>
      <c r="N259" s="26">
        <v>60.05</v>
      </c>
      <c r="O259" s="25"/>
      <c r="P259" s="26">
        <v>67.41</v>
      </c>
    </row>
    <row r="260" spans="1:16" x14ac:dyDescent="0.3">
      <c r="A260" s="24" t="s">
        <v>332</v>
      </c>
      <c r="B260" s="26">
        <v>72.88</v>
      </c>
      <c r="C260" s="26">
        <v>53.76</v>
      </c>
      <c r="D260" s="26">
        <v>64.25</v>
      </c>
      <c r="E260" s="26">
        <v>57.75</v>
      </c>
      <c r="F260" s="26">
        <v>23.42</v>
      </c>
      <c r="G260" s="26">
        <v>31.04</v>
      </c>
      <c r="H260" s="26">
        <v>103.56</v>
      </c>
      <c r="I260" s="26">
        <v>66.94</v>
      </c>
      <c r="J260" s="26">
        <v>88.5</v>
      </c>
      <c r="K260" s="26">
        <v>40.19</v>
      </c>
      <c r="L260" s="26">
        <v>20.25</v>
      </c>
      <c r="M260" s="26">
        <v>32.14</v>
      </c>
      <c r="N260" s="26">
        <v>60.98</v>
      </c>
      <c r="O260" s="25"/>
      <c r="P260" s="26">
        <v>67.849999999999994</v>
      </c>
    </row>
    <row r="261" spans="1:16" x14ac:dyDescent="0.3">
      <c r="A261" s="24" t="s">
        <v>333</v>
      </c>
      <c r="B261" s="26">
        <v>73.400000000000006</v>
      </c>
      <c r="C261" s="26">
        <v>54.24</v>
      </c>
      <c r="D261" s="26">
        <v>64.86</v>
      </c>
      <c r="E261" s="26">
        <v>57.59</v>
      </c>
      <c r="F261" s="26">
        <v>26.02</v>
      </c>
      <c r="G261" s="26">
        <v>32.07</v>
      </c>
      <c r="H261" s="26">
        <v>104.18</v>
      </c>
      <c r="I261" s="26">
        <v>65.53</v>
      </c>
      <c r="J261" s="26">
        <v>88.43</v>
      </c>
      <c r="K261" s="26">
        <v>39.81</v>
      </c>
      <c r="L261" s="26">
        <v>20.440000000000001</v>
      </c>
      <c r="M261" s="26">
        <v>33.58</v>
      </c>
      <c r="N261" s="26">
        <v>61.94</v>
      </c>
      <c r="O261" s="25"/>
      <c r="P261" s="26">
        <v>68.34</v>
      </c>
    </row>
    <row r="262" spans="1:16" x14ac:dyDescent="0.3">
      <c r="A262" s="24" t="s">
        <v>334</v>
      </c>
      <c r="B262" s="26">
        <v>73.98</v>
      </c>
      <c r="C262" s="26">
        <v>54.73</v>
      </c>
      <c r="D262" s="26">
        <v>65.569999999999993</v>
      </c>
      <c r="E262" s="26">
        <v>57.5</v>
      </c>
      <c r="F262" s="26">
        <v>28.8</v>
      </c>
      <c r="G262" s="26">
        <v>33.07</v>
      </c>
      <c r="H262" s="26">
        <v>104.88</v>
      </c>
      <c r="I262" s="26">
        <v>64.260000000000005</v>
      </c>
      <c r="J262" s="26">
        <v>88.49</v>
      </c>
      <c r="K262" s="26">
        <v>39.44</v>
      </c>
      <c r="L262" s="26">
        <v>20.74</v>
      </c>
      <c r="M262" s="26">
        <v>34.979999999999997</v>
      </c>
      <c r="N262" s="26">
        <v>62.88</v>
      </c>
      <c r="O262" s="25"/>
      <c r="P262" s="26">
        <v>68.88</v>
      </c>
    </row>
    <row r="263" spans="1:16" x14ac:dyDescent="0.3">
      <c r="A263" s="24" t="s">
        <v>335</v>
      </c>
      <c r="B263" s="26">
        <v>74.63</v>
      </c>
      <c r="C263" s="26">
        <v>55.22</v>
      </c>
      <c r="D263" s="26">
        <v>66.31</v>
      </c>
      <c r="E263" s="26">
        <v>57.5</v>
      </c>
      <c r="F263" s="26">
        <v>31.67</v>
      </c>
      <c r="G263" s="26">
        <v>33.99</v>
      </c>
      <c r="H263" s="26">
        <v>105.6</v>
      </c>
      <c r="I263" s="26">
        <v>63.36</v>
      </c>
      <c r="J263" s="26">
        <v>88.61</v>
      </c>
      <c r="K263" s="26">
        <v>39.11</v>
      </c>
      <c r="L263" s="26">
        <v>21.22</v>
      </c>
      <c r="M263" s="26">
        <v>36.380000000000003</v>
      </c>
      <c r="N263" s="26">
        <v>63.76</v>
      </c>
      <c r="O263" s="25"/>
      <c r="P263" s="26">
        <v>69.48</v>
      </c>
    </row>
    <row r="264" spans="1:16" x14ac:dyDescent="0.3">
      <c r="A264" s="24" t="s">
        <v>336</v>
      </c>
      <c r="B264" s="26">
        <v>75.45</v>
      </c>
      <c r="C264" s="26">
        <v>56.1</v>
      </c>
      <c r="D264" s="26">
        <v>67.650000000000006</v>
      </c>
      <c r="E264" s="26">
        <v>58.24</v>
      </c>
      <c r="F264" s="26">
        <v>33.26</v>
      </c>
      <c r="G264" s="26">
        <v>34.03</v>
      </c>
      <c r="H264" s="26">
        <v>105.12</v>
      </c>
      <c r="I264" s="26">
        <v>63.86</v>
      </c>
      <c r="J264" s="26">
        <v>88.07</v>
      </c>
      <c r="K264" s="26">
        <v>40.85</v>
      </c>
      <c r="L264" s="26">
        <v>23.55</v>
      </c>
      <c r="M264" s="26">
        <v>35.67</v>
      </c>
      <c r="N264" s="26">
        <v>64.55</v>
      </c>
      <c r="O264" s="25"/>
      <c r="P264" s="26">
        <v>70.040000000000006</v>
      </c>
    </row>
    <row r="265" spans="1:16" x14ac:dyDescent="0.3">
      <c r="A265" s="24" t="s">
        <v>337</v>
      </c>
      <c r="B265" s="26">
        <v>76.36</v>
      </c>
      <c r="C265" s="26">
        <v>56.79</v>
      </c>
      <c r="D265" s="26">
        <v>68.849999999999994</v>
      </c>
      <c r="E265" s="26">
        <v>58.97</v>
      </c>
      <c r="F265" s="26">
        <v>35.380000000000003</v>
      </c>
      <c r="G265" s="26">
        <v>34.15</v>
      </c>
      <c r="H265" s="26">
        <v>104.73</v>
      </c>
      <c r="I265" s="26">
        <v>64.430000000000007</v>
      </c>
      <c r="J265" s="26">
        <v>87.5</v>
      </c>
      <c r="K265" s="26">
        <v>42.54</v>
      </c>
      <c r="L265" s="26">
        <v>25.88</v>
      </c>
      <c r="M265" s="26">
        <v>35.28</v>
      </c>
      <c r="N265" s="26">
        <v>65.319999999999993</v>
      </c>
      <c r="O265" s="25"/>
      <c r="P265" s="26">
        <v>70.63</v>
      </c>
    </row>
    <row r="266" spans="1:16" x14ac:dyDescent="0.3">
      <c r="A266" s="24" t="s">
        <v>338</v>
      </c>
      <c r="B266" s="26">
        <v>77.38</v>
      </c>
      <c r="C266" s="26">
        <v>57.63</v>
      </c>
      <c r="D266" s="26">
        <v>70.010000000000005</v>
      </c>
      <c r="E266" s="26">
        <v>59.41</v>
      </c>
      <c r="F266" s="26">
        <v>37.75</v>
      </c>
      <c r="G266" s="26">
        <v>34.35</v>
      </c>
      <c r="H266" s="26">
        <v>104.42</v>
      </c>
      <c r="I266" s="26">
        <v>65.11</v>
      </c>
      <c r="J266" s="26">
        <v>86.98</v>
      </c>
      <c r="K266" s="26">
        <v>44.26</v>
      </c>
      <c r="L266" s="26">
        <v>28.38</v>
      </c>
      <c r="M266" s="26">
        <v>35.22</v>
      </c>
      <c r="N266" s="26">
        <v>66.13</v>
      </c>
      <c r="O266" s="25"/>
      <c r="P266" s="26">
        <v>71.3</v>
      </c>
    </row>
    <row r="267" spans="1:16" x14ac:dyDescent="0.3">
      <c r="A267" s="24" t="s">
        <v>339</v>
      </c>
      <c r="B267" s="26">
        <v>78.62</v>
      </c>
      <c r="C267" s="26">
        <v>58.63</v>
      </c>
      <c r="D267" s="26">
        <v>71</v>
      </c>
      <c r="E267" s="26">
        <v>59.42</v>
      </c>
      <c r="F267" s="26">
        <v>41.08</v>
      </c>
      <c r="G267" s="26">
        <v>34.83</v>
      </c>
      <c r="H267" s="26">
        <v>104.52</v>
      </c>
      <c r="I267" s="26">
        <v>65.78</v>
      </c>
      <c r="J267" s="26">
        <v>86.41</v>
      </c>
      <c r="K267" s="26">
        <v>46.09</v>
      </c>
      <c r="L267" s="26">
        <v>30.78</v>
      </c>
      <c r="M267" s="26">
        <v>35.799999999999997</v>
      </c>
      <c r="N267" s="26">
        <v>66.819999999999993</v>
      </c>
      <c r="O267" s="25"/>
      <c r="P267" s="26">
        <v>72.13</v>
      </c>
    </row>
    <row r="268" spans="1:16" x14ac:dyDescent="0.3">
      <c r="A268" s="24" t="s">
        <v>340</v>
      </c>
      <c r="B268" s="26">
        <v>79.78</v>
      </c>
      <c r="C268" s="26">
        <v>59.72</v>
      </c>
      <c r="D268" s="26">
        <v>72.260000000000005</v>
      </c>
      <c r="E268" s="26">
        <v>60.63</v>
      </c>
      <c r="F268" s="26">
        <v>43.68</v>
      </c>
      <c r="G268" s="26">
        <v>35.22</v>
      </c>
      <c r="H268" s="26">
        <v>104.23</v>
      </c>
      <c r="I268" s="26">
        <v>66.69</v>
      </c>
      <c r="J268" s="26">
        <v>85.93</v>
      </c>
      <c r="K268" s="26">
        <v>46.7</v>
      </c>
      <c r="L268" s="26">
        <v>33.47</v>
      </c>
      <c r="M268" s="26">
        <v>36.18</v>
      </c>
      <c r="N268" s="26">
        <v>67.45</v>
      </c>
      <c r="O268" s="25"/>
      <c r="P268" s="26">
        <v>72.930000000000007</v>
      </c>
    </row>
    <row r="269" spans="1:16" x14ac:dyDescent="0.3">
      <c r="A269" s="24" t="s">
        <v>341</v>
      </c>
      <c r="B269" s="26">
        <v>80.63</v>
      </c>
      <c r="C269" s="26">
        <v>60.66</v>
      </c>
      <c r="D269" s="26">
        <v>73.37</v>
      </c>
      <c r="E269" s="26">
        <v>61.45</v>
      </c>
      <c r="F269" s="26">
        <v>47.02</v>
      </c>
      <c r="G269" s="26">
        <v>35.54</v>
      </c>
      <c r="H269" s="26">
        <v>103.84</v>
      </c>
      <c r="I269" s="26">
        <v>67.22</v>
      </c>
      <c r="J269" s="26">
        <v>85.24</v>
      </c>
      <c r="K269" s="26">
        <v>47.62</v>
      </c>
      <c r="L269" s="26">
        <v>36.01</v>
      </c>
      <c r="M269" s="26">
        <v>36.49</v>
      </c>
      <c r="N269" s="26">
        <v>67.930000000000007</v>
      </c>
      <c r="O269" s="25"/>
      <c r="P269" s="26">
        <v>73.56</v>
      </c>
    </row>
    <row r="270" spans="1:16" x14ac:dyDescent="0.3">
      <c r="A270" s="24" t="s">
        <v>342</v>
      </c>
      <c r="B270" s="26">
        <v>81.7</v>
      </c>
      <c r="C270" s="26">
        <v>61.65</v>
      </c>
      <c r="D270" s="26">
        <v>74.58</v>
      </c>
      <c r="E270" s="26">
        <v>61.83</v>
      </c>
      <c r="F270" s="26">
        <v>49.6</v>
      </c>
      <c r="G270" s="26">
        <v>35.82</v>
      </c>
      <c r="H270" s="26">
        <v>103.35</v>
      </c>
      <c r="I270" s="26">
        <v>67.5</v>
      </c>
      <c r="J270" s="26">
        <v>84.52</v>
      </c>
      <c r="K270" s="26">
        <v>49</v>
      </c>
      <c r="L270" s="26">
        <v>38.54</v>
      </c>
      <c r="M270" s="26">
        <v>36.76</v>
      </c>
      <c r="N270" s="26">
        <v>68.400000000000006</v>
      </c>
      <c r="O270" s="25"/>
      <c r="P270" s="26">
        <v>74.17</v>
      </c>
    </row>
    <row r="271" spans="1:16" x14ac:dyDescent="0.3">
      <c r="A271" s="24" t="s">
        <v>343</v>
      </c>
      <c r="B271" s="26">
        <v>83.08</v>
      </c>
      <c r="C271" s="26">
        <v>62.6</v>
      </c>
      <c r="D271" s="26">
        <v>75.45</v>
      </c>
      <c r="E271" s="26">
        <v>62.18</v>
      </c>
      <c r="F271" s="26">
        <v>53.77</v>
      </c>
      <c r="G271" s="26">
        <v>36.299999999999997</v>
      </c>
      <c r="H271" s="26">
        <v>103.3</v>
      </c>
      <c r="I271" s="26">
        <v>67.099999999999994</v>
      </c>
      <c r="J271" s="26">
        <v>83.91</v>
      </c>
      <c r="K271" s="26">
        <v>50.97</v>
      </c>
      <c r="L271" s="26">
        <v>40.74</v>
      </c>
      <c r="M271" s="26">
        <v>37.56</v>
      </c>
      <c r="N271" s="26">
        <v>69</v>
      </c>
      <c r="O271" s="25"/>
      <c r="P271" s="26">
        <v>75.040000000000006</v>
      </c>
    </row>
    <row r="272" spans="1:16" x14ac:dyDescent="0.3">
      <c r="A272" s="24" t="s">
        <v>344</v>
      </c>
      <c r="B272" s="26">
        <v>84.13</v>
      </c>
      <c r="C272" s="26">
        <v>63.65</v>
      </c>
      <c r="D272" s="26">
        <v>76.52</v>
      </c>
      <c r="E272" s="26">
        <v>63.18</v>
      </c>
      <c r="F272" s="26">
        <v>57.44</v>
      </c>
      <c r="G272" s="26">
        <v>37.299999999999997</v>
      </c>
      <c r="H272" s="26">
        <v>102.95</v>
      </c>
      <c r="I272" s="26">
        <v>66.290000000000006</v>
      </c>
      <c r="J272" s="26">
        <v>83.58</v>
      </c>
      <c r="K272" s="26">
        <v>51.84</v>
      </c>
      <c r="L272" s="26">
        <v>42.85</v>
      </c>
      <c r="M272" s="26">
        <v>37.299999999999997</v>
      </c>
      <c r="N272" s="26">
        <v>69.709999999999994</v>
      </c>
      <c r="O272" s="25"/>
      <c r="P272" s="26">
        <v>75.790000000000006</v>
      </c>
    </row>
    <row r="273" spans="1:16" x14ac:dyDescent="0.3">
      <c r="A273" s="24" t="s">
        <v>345</v>
      </c>
      <c r="B273" s="26">
        <v>85.02</v>
      </c>
      <c r="C273" s="26">
        <v>64.52</v>
      </c>
      <c r="D273" s="26">
        <v>77.16</v>
      </c>
      <c r="E273" s="26">
        <v>63.91</v>
      </c>
      <c r="F273" s="26">
        <v>60.28</v>
      </c>
      <c r="G273" s="26">
        <v>37.89</v>
      </c>
      <c r="H273" s="26">
        <v>102.46</v>
      </c>
      <c r="I273" s="26">
        <v>64.87</v>
      </c>
      <c r="J273" s="26">
        <v>83.33</v>
      </c>
      <c r="K273" s="26">
        <v>53.02</v>
      </c>
      <c r="L273" s="26">
        <v>44.6</v>
      </c>
      <c r="M273" s="26">
        <v>36.81</v>
      </c>
      <c r="N273" s="26">
        <v>70.400000000000006</v>
      </c>
      <c r="O273" s="25"/>
      <c r="P273" s="26">
        <v>76.36</v>
      </c>
    </row>
    <row r="274" spans="1:16" x14ac:dyDescent="0.3">
      <c r="A274" s="24" t="s">
        <v>346</v>
      </c>
      <c r="B274" s="26">
        <v>86.02</v>
      </c>
      <c r="C274" s="26">
        <v>65.38</v>
      </c>
      <c r="D274" s="26">
        <v>77.87</v>
      </c>
      <c r="E274" s="26">
        <v>64.41</v>
      </c>
      <c r="F274" s="26">
        <v>63.07</v>
      </c>
      <c r="G274" s="26">
        <v>38.79</v>
      </c>
      <c r="H274" s="26">
        <v>102.18</v>
      </c>
      <c r="I274" s="26">
        <v>63.22</v>
      </c>
      <c r="J274" s="26">
        <v>83.08</v>
      </c>
      <c r="K274" s="26">
        <v>54.46</v>
      </c>
      <c r="L274" s="26">
        <v>46.34</v>
      </c>
      <c r="M274" s="26">
        <v>36.31</v>
      </c>
      <c r="N274" s="26">
        <v>71.17</v>
      </c>
      <c r="O274" s="25"/>
      <c r="P274" s="26">
        <v>77</v>
      </c>
    </row>
    <row r="275" spans="1:16" x14ac:dyDescent="0.3">
      <c r="A275" s="24" t="s">
        <v>347</v>
      </c>
      <c r="B275" s="26">
        <v>87.2</v>
      </c>
      <c r="C275" s="26">
        <v>66.239999999999995</v>
      </c>
      <c r="D275" s="26">
        <v>78.510000000000005</v>
      </c>
      <c r="E275" s="26">
        <v>64.7</v>
      </c>
      <c r="F275" s="26">
        <v>66.17</v>
      </c>
      <c r="G275" s="26">
        <v>39.479999999999997</v>
      </c>
      <c r="H275" s="26">
        <v>101.98</v>
      </c>
      <c r="I275" s="26">
        <v>61.48</v>
      </c>
      <c r="J275" s="26">
        <v>82.82</v>
      </c>
      <c r="K275" s="26">
        <v>56.1</v>
      </c>
      <c r="L275" s="26">
        <v>48.11</v>
      </c>
      <c r="M275" s="26">
        <v>36</v>
      </c>
      <c r="N275" s="26">
        <v>72.03</v>
      </c>
      <c r="O275" s="25"/>
      <c r="P275" s="26">
        <v>77.7</v>
      </c>
    </row>
    <row r="276" spans="1:16" x14ac:dyDescent="0.3">
      <c r="A276" s="24" t="s">
        <v>348</v>
      </c>
      <c r="B276" s="26">
        <v>88.18</v>
      </c>
      <c r="C276" s="26">
        <v>66.89</v>
      </c>
      <c r="D276" s="26">
        <v>79.39</v>
      </c>
      <c r="E276" s="26">
        <v>64.989999999999995</v>
      </c>
      <c r="F276" s="26">
        <v>68.66</v>
      </c>
      <c r="G276" s="26">
        <v>40.94</v>
      </c>
      <c r="H276" s="26">
        <v>101.97</v>
      </c>
      <c r="I276" s="26">
        <v>59.76</v>
      </c>
      <c r="J276" s="26">
        <v>82.71</v>
      </c>
      <c r="K276" s="26">
        <v>57.03</v>
      </c>
      <c r="L276" s="26">
        <v>50.15</v>
      </c>
      <c r="M276" s="26">
        <v>35.83</v>
      </c>
      <c r="N276" s="26">
        <v>72.87</v>
      </c>
      <c r="O276" s="25"/>
      <c r="P276" s="26">
        <v>78.34</v>
      </c>
    </row>
    <row r="277" spans="1:16" x14ac:dyDescent="0.3">
      <c r="A277" s="24" t="s">
        <v>349</v>
      </c>
      <c r="B277" s="26">
        <v>88.84</v>
      </c>
      <c r="C277" s="26">
        <v>67.33</v>
      </c>
      <c r="D277" s="26">
        <v>79.849999999999994</v>
      </c>
      <c r="E277" s="26">
        <v>65.650000000000006</v>
      </c>
      <c r="F277" s="26">
        <v>72.59</v>
      </c>
      <c r="G277" s="26">
        <v>44.84</v>
      </c>
      <c r="H277" s="26">
        <v>102.21</v>
      </c>
      <c r="I277" s="26">
        <v>58.21</v>
      </c>
      <c r="J277" s="26">
        <v>82.55</v>
      </c>
      <c r="K277" s="26">
        <v>58.04</v>
      </c>
      <c r="L277" s="26">
        <v>52.04</v>
      </c>
      <c r="M277" s="26">
        <v>36.07</v>
      </c>
      <c r="N277" s="26">
        <v>73.58</v>
      </c>
      <c r="O277" s="25"/>
      <c r="P277" s="26">
        <v>79.02</v>
      </c>
    </row>
    <row r="278" spans="1:16" x14ac:dyDescent="0.3">
      <c r="A278" s="24" t="s">
        <v>350</v>
      </c>
      <c r="B278" s="26">
        <v>89.54</v>
      </c>
      <c r="C278" s="26">
        <v>67.92</v>
      </c>
      <c r="D278" s="26">
        <v>80.38</v>
      </c>
      <c r="E278" s="26">
        <v>65.81</v>
      </c>
      <c r="F278" s="26">
        <v>74.42</v>
      </c>
      <c r="G278" s="26">
        <v>45.76</v>
      </c>
      <c r="H278" s="26">
        <v>102.08</v>
      </c>
      <c r="I278" s="26">
        <v>57.28</v>
      </c>
      <c r="J278" s="26">
        <v>82.41</v>
      </c>
      <c r="K278" s="26">
        <v>59.07</v>
      </c>
      <c r="L278" s="26">
        <v>53.88</v>
      </c>
      <c r="M278" s="26">
        <v>35.74</v>
      </c>
      <c r="N278" s="26">
        <v>74.25</v>
      </c>
      <c r="O278" s="25"/>
      <c r="P278" s="26">
        <v>79.48</v>
      </c>
    </row>
    <row r="279" spans="1:16" x14ac:dyDescent="0.3">
      <c r="A279" s="24" t="s">
        <v>351</v>
      </c>
      <c r="B279" s="26">
        <v>90.5</v>
      </c>
      <c r="C279" s="26">
        <v>68.67</v>
      </c>
      <c r="D279" s="26">
        <v>80.95</v>
      </c>
      <c r="E279" s="26">
        <v>66.150000000000006</v>
      </c>
      <c r="F279" s="26">
        <v>77.989999999999995</v>
      </c>
      <c r="G279" s="26">
        <v>47.15</v>
      </c>
      <c r="H279" s="26">
        <v>102.21</v>
      </c>
      <c r="I279" s="26">
        <v>56.88</v>
      </c>
      <c r="J279" s="26">
        <v>82.27</v>
      </c>
      <c r="K279" s="26">
        <v>60.06</v>
      </c>
      <c r="L279" s="26">
        <v>55.66</v>
      </c>
      <c r="M279" s="26">
        <v>35.85</v>
      </c>
      <c r="N279" s="26">
        <v>74.94</v>
      </c>
      <c r="O279" s="25"/>
      <c r="P279" s="26">
        <v>80.180000000000007</v>
      </c>
    </row>
    <row r="280" spans="1:16" x14ac:dyDescent="0.3">
      <c r="A280" s="24" t="s">
        <v>352</v>
      </c>
      <c r="B280" s="26">
        <v>91.48</v>
      </c>
      <c r="C280" s="26">
        <v>69.33</v>
      </c>
      <c r="D280" s="26">
        <v>81.64</v>
      </c>
      <c r="E280" s="26">
        <v>66.33</v>
      </c>
      <c r="F280" s="26">
        <v>79.239999999999995</v>
      </c>
      <c r="G280" s="26">
        <v>48.67</v>
      </c>
      <c r="H280" s="26">
        <v>102.46</v>
      </c>
      <c r="I280" s="26">
        <v>57.19</v>
      </c>
      <c r="J280" s="26">
        <v>81.900000000000006</v>
      </c>
      <c r="K280" s="26">
        <v>61.02</v>
      </c>
      <c r="L280" s="26">
        <v>57.46</v>
      </c>
      <c r="M280" s="26">
        <v>35.07</v>
      </c>
      <c r="N280" s="26">
        <v>75.52</v>
      </c>
      <c r="O280" s="25"/>
      <c r="P280" s="26">
        <v>80.8</v>
      </c>
    </row>
    <row r="281" spans="1:16" x14ac:dyDescent="0.3">
      <c r="A281" s="24" t="s">
        <v>353</v>
      </c>
      <c r="B281" s="26">
        <v>92.34</v>
      </c>
      <c r="C281" s="26">
        <v>69.959999999999994</v>
      </c>
      <c r="D281" s="26">
        <v>81.900000000000006</v>
      </c>
      <c r="E281" s="26">
        <v>68.2</v>
      </c>
      <c r="F281" s="26">
        <v>79.39</v>
      </c>
      <c r="G281" s="26">
        <v>49.58</v>
      </c>
      <c r="H281" s="26">
        <v>102.41</v>
      </c>
      <c r="I281" s="26">
        <v>58.19</v>
      </c>
      <c r="J281" s="26">
        <v>81.569999999999993</v>
      </c>
      <c r="K281" s="26">
        <v>61.89</v>
      </c>
      <c r="L281" s="26">
        <v>58.96</v>
      </c>
      <c r="M281" s="26">
        <v>34.630000000000003</v>
      </c>
      <c r="N281" s="26">
        <v>75.989999999999995</v>
      </c>
      <c r="O281" s="25"/>
      <c r="P281" s="26">
        <v>81.45</v>
      </c>
    </row>
    <row r="282" spans="1:16" x14ac:dyDescent="0.3">
      <c r="A282" s="24" t="s">
        <v>354</v>
      </c>
      <c r="B282" s="26">
        <v>93.06</v>
      </c>
      <c r="C282" s="26">
        <v>70.67</v>
      </c>
      <c r="D282" s="26">
        <v>82.37</v>
      </c>
      <c r="E282" s="26">
        <v>69.099999999999994</v>
      </c>
      <c r="F282" s="26">
        <v>79.510000000000005</v>
      </c>
      <c r="G282" s="26">
        <v>50.51</v>
      </c>
      <c r="H282" s="26">
        <v>102.34</v>
      </c>
      <c r="I282" s="26">
        <v>59.7</v>
      </c>
      <c r="J282" s="26">
        <v>81.3</v>
      </c>
      <c r="K282" s="26">
        <v>62.65</v>
      </c>
      <c r="L282" s="26">
        <v>60.12</v>
      </c>
      <c r="M282" s="26">
        <v>34.24</v>
      </c>
      <c r="N282" s="26">
        <v>76.44</v>
      </c>
      <c r="O282" s="25"/>
      <c r="P282" s="26">
        <v>81.94</v>
      </c>
    </row>
    <row r="283" spans="1:16" x14ac:dyDescent="0.3">
      <c r="A283" s="24" t="s">
        <v>355</v>
      </c>
      <c r="B283" s="26">
        <v>93.65</v>
      </c>
      <c r="C283" s="26">
        <v>71.13</v>
      </c>
      <c r="D283" s="26">
        <v>82.66</v>
      </c>
      <c r="E283" s="26">
        <v>69.209999999999994</v>
      </c>
      <c r="F283" s="26">
        <v>81.48</v>
      </c>
      <c r="G283" s="26">
        <v>52.3</v>
      </c>
      <c r="H283" s="26">
        <v>102.69</v>
      </c>
      <c r="I283" s="26">
        <v>61.42</v>
      </c>
      <c r="J283" s="26">
        <v>81.06</v>
      </c>
      <c r="K283" s="26">
        <v>63.38</v>
      </c>
      <c r="L283" s="26">
        <v>61.17</v>
      </c>
      <c r="M283" s="26">
        <v>34.229999999999997</v>
      </c>
      <c r="N283" s="26">
        <v>76.98</v>
      </c>
      <c r="O283" s="25"/>
      <c r="P283" s="26">
        <v>82.44</v>
      </c>
    </row>
    <row r="284" spans="1:16" x14ac:dyDescent="0.3">
      <c r="A284" s="24" t="s">
        <v>356</v>
      </c>
      <c r="B284" s="26">
        <v>94.16</v>
      </c>
      <c r="C284" s="26">
        <v>71.58</v>
      </c>
      <c r="D284" s="26">
        <v>83.12</v>
      </c>
      <c r="E284" s="26">
        <v>69.61</v>
      </c>
      <c r="F284" s="26">
        <v>82.91</v>
      </c>
      <c r="G284" s="26">
        <v>54.06</v>
      </c>
      <c r="H284" s="26">
        <v>102.57</v>
      </c>
      <c r="I284" s="26">
        <v>63.14</v>
      </c>
      <c r="J284" s="26">
        <v>80.599999999999994</v>
      </c>
      <c r="K284" s="26">
        <v>64.209999999999994</v>
      </c>
      <c r="L284" s="26">
        <v>61.79</v>
      </c>
      <c r="M284" s="26">
        <v>33.99</v>
      </c>
      <c r="N284" s="26">
        <v>77.59</v>
      </c>
      <c r="O284" s="25"/>
      <c r="P284" s="26">
        <v>82.8</v>
      </c>
    </row>
    <row r="285" spans="1:16" x14ac:dyDescent="0.3">
      <c r="A285" s="24" t="s">
        <v>357</v>
      </c>
      <c r="B285" s="26">
        <v>94.55</v>
      </c>
      <c r="C285" s="26">
        <v>71.89</v>
      </c>
      <c r="D285" s="26">
        <v>83.41</v>
      </c>
      <c r="E285" s="26">
        <v>71.33</v>
      </c>
      <c r="F285" s="26">
        <v>82.78</v>
      </c>
      <c r="G285" s="26">
        <v>55.2</v>
      </c>
      <c r="H285" s="26">
        <v>102.74</v>
      </c>
      <c r="I285" s="26">
        <v>65</v>
      </c>
      <c r="J285" s="26">
        <v>80.150000000000006</v>
      </c>
      <c r="K285" s="26">
        <v>65.040000000000006</v>
      </c>
      <c r="L285" s="26">
        <v>62.49</v>
      </c>
      <c r="M285" s="26">
        <v>33.64</v>
      </c>
      <c r="N285" s="26">
        <v>78.23</v>
      </c>
      <c r="O285" s="25"/>
      <c r="P285" s="26">
        <v>83.24</v>
      </c>
    </row>
    <row r="286" spans="1:16" x14ac:dyDescent="0.3">
      <c r="A286" s="24" t="s">
        <v>358</v>
      </c>
      <c r="B286" s="26">
        <v>95.02</v>
      </c>
      <c r="C286" s="26">
        <v>72.239999999999995</v>
      </c>
      <c r="D286" s="26">
        <v>83.82</v>
      </c>
      <c r="E286" s="26">
        <v>72.2</v>
      </c>
      <c r="F286" s="26">
        <v>83.41</v>
      </c>
      <c r="G286" s="26">
        <v>56.39</v>
      </c>
      <c r="H286" s="26">
        <v>102.7</v>
      </c>
      <c r="I286" s="26">
        <v>67.3</v>
      </c>
      <c r="J286" s="26">
        <v>79.680000000000007</v>
      </c>
      <c r="K286" s="26">
        <v>65.98</v>
      </c>
      <c r="L286" s="26">
        <v>63.22</v>
      </c>
      <c r="M286" s="26">
        <v>34</v>
      </c>
      <c r="N286" s="26">
        <v>78.95</v>
      </c>
      <c r="O286" s="25"/>
      <c r="P286" s="26">
        <v>83.63</v>
      </c>
    </row>
    <row r="287" spans="1:16" x14ac:dyDescent="0.3">
      <c r="A287" s="24" t="s">
        <v>359</v>
      </c>
      <c r="B287" s="26">
        <v>96.06</v>
      </c>
      <c r="C287" s="26">
        <v>72.78</v>
      </c>
      <c r="D287" s="26">
        <v>84.5</v>
      </c>
      <c r="E287" s="26">
        <v>72.7</v>
      </c>
      <c r="F287" s="26">
        <v>85.54</v>
      </c>
      <c r="G287" s="26">
        <v>58.26</v>
      </c>
      <c r="H287" s="26">
        <v>103.11</v>
      </c>
      <c r="I287" s="26">
        <v>69.459999999999994</v>
      </c>
      <c r="J287" s="26">
        <v>79.209999999999994</v>
      </c>
      <c r="K287" s="26">
        <v>67.08</v>
      </c>
      <c r="L287" s="26">
        <v>64.3</v>
      </c>
      <c r="M287" s="26">
        <v>34.47</v>
      </c>
      <c r="N287" s="26">
        <v>79.64</v>
      </c>
      <c r="O287" s="25"/>
      <c r="P287" s="26">
        <v>84.36</v>
      </c>
    </row>
    <row r="288" spans="1:16" x14ac:dyDescent="0.3">
      <c r="A288" s="24" t="s">
        <v>360</v>
      </c>
      <c r="B288" s="26">
        <v>97.1</v>
      </c>
      <c r="C288" s="26">
        <v>73.28</v>
      </c>
      <c r="D288" s="26">
        <v>85.21</v>
      </c>
      <c r="E288" s="26">
        <v>73.09</v>
      </c>
      <c r="F288" s="26">
        <v>85.88</v>
      </c>
      <c r="G288" s="26">
        <v>59.26</v>
      </c>
      <c r="H288" s="26">
        <v>103.23</v>
      </c>
      <c r="I288" s="26">
        <v>71.12</v>
      </c>
      <c r="J288" s="26">
        <v>78.89</v>
      </c>
      <c r="K288" s="26">
        <v>67.87</v>
      </c>
      <c r="L288" s="26">
        <v>65.66</v>
      </c>
      <c r="M288" s="26">
        <v>34.29</v>
      </c>
      <c r="N288" s="26">
        <v>80.34</v>
      </c>
      <c r="O288" s="25"/>
      <c r="P288" s="26">
        <v>84.94</v>
      </c>
    </row>
    <row r="289" spans="1:16" x14ac:dyDescent="0.3">
      <c r="A289" s="24" t="s">
        <v>361</v>
      </c>
      <c r="B289" s="26">
        <v>97.73</v>
      </c>
      <c r="C289" s="26">
        <v>73.58</v>
      </c>
      <c r="D289" s="26">
        <v>85.57</v>
      </c>
      <c r="E289" s="26">
        <v>73.739999999999995</v>
      </c>
      <c r="F289" s="26">
        <v>85.32</v>
      </c>
      <c r="G289" s="26">
        <v>59.83</v>
      </c>
      <c r="H289" s="26">
        <v>103.02</v>
      </c>
      <c r="I289" s="26">
        <v>72.56</v>
      </c>
      <c r="J289" s="26">
        <v>78.58</v>
      </c>
      <c r="K289" s="26">
        <v>68.66</v>
      </c>
      <c r="L289" s="26">
        <v>67.239999999999995</v>
      </c>
      <c r="M289" s="26">
        <v>34.32</v>
      </c>
      <c r="N289" s="26">
        <v>80.92</v>
      </c>
      <c r="O289" s="25"/>
      <c r="P289" s="26">
        <v>85.3</v>
      </c>
    </row>
    <row r="290" spans="1:16" x14ac:dyDescent="0.3">
      <c r="A290" s="24" t="s">
        <v>362</v>
      </c>
      <c r="B290" s="26">
        <v>98.13</v>
      </c>
      <c r="C290" s="26">
        <v>73.81</v>
      </c>
      <c r="D290" s="26">
        <v>85.71</v>
      </c>
      <c r="E290" s="26">
        <v>74.260000000000005</v>
      </c>
      <c r="F290" s="26">
        <v>84.65</v>
      </c>
      <c r="G290" s="26">
        <v>60.26</v>
      </c>
      <c r="H290" s="26">
        <v>103.02</v>
      </c>
      <c r="I290" s="26">
        <v>73.819999999999993</v>
      </c>
      <c r="J290" s="26">
        <v>78.319999999999993</v>
      </c>
      <c r="K290" s="26">
        <v>69.209999999999994</v>
      </c>
      <c r="L290" s="26">
        <v>68.66</v>
      </c>
      <c r="M290" s="26">
        <v>34.270000000000003</v>
      </c>
      <c r="N290" s="26">
        <v>81.48</v>
      </c>
      <c r="O290" s="25"/>
      <c r="P290" s="26">
        <v>85.59</v>
      </c>
    </row>
    <row r="291" spans="1:16" x14ac:dyDescent="0.3">
      <c r="A291" s="24" t="s">
        <v>363</v>
      </c>
      <c r="B291" s="26">
        <v>98.82</v>
      </c>
      <c r="C291" s="26">
        <v>74.06</v>
      </c>
      <c r="D291" s="26">
        <v>85.83</v>
      </c>
      <c r="E291" s="26">
        <v>74.31</v>
      </c>
      <c r="F291" s="26">
        <v>84.98</v>
      </c>
      <c r="G291" s="26">
        <v>60.89</v>
      </c>
      <c r="H291" s="26">
        <v>103.11</v>
      </c>
      <c r="I291" s="26">
        <v>74.83</v>
      </c>
      <c r="J291" s="26">
        <v>78.12</v>
      </c>
      <c r="K291" s="26">
        <v>69.39</v>
      </c>
      <c r="L291" s="26">
        <v>69.709999999999994</v>
      </c>
      <c r="M291" s="26">
        <v>34.549999999999997</v>
      </c>
      <c r="N291" s="26">
        <v>82.02</v>
      </c>
      <c r="O291" s="25"/>
      <c r="P291" s="26">
        <v>85.97</v>
      </c>
    </row>
    <row r="292" spans="1:16" x14ac:dyDescent="0.3">
      <c r="A292" s="24" t="s">
        <v>364</v>
      </c>
      <c r="B292" s="26">
        <v>99.51</v>
      </c>
      <c r="C292" s="26">
        <v>74.42</v>
      </c>
      <c r="D292" s="26">
        <v>86.44</v>
      </c>
      <c r="E292" s="26">
        <v>74.34</v>
      </c>
      <c r="F292" s="26">
        <v>84.38</v>
      </c>
      <c r="G292" s="26">
        <v>62</v>
      </c>
      <c r="H292" s="26">
        <v>102.79</v>
      </c>
      <c r="I292" s="26">
        <v>75.16</v>
      </c>
      <c r="J292" s="26">
        <v>78.06</v>
      </c>
      <c r="K292" s="26">
        <v>69.23</v>
      </c>
      <c r="L292" s="26">
        <v>70.319999999999993</v>
      </c>
      <c r="M292" s="26">
        <v>34.909999999999997</v>
      </c>
      <c r="N292" s="26">
        <v>82.61</v>
      </c>
      <c r="O292" s="25"/>
      <c r="P292" s="26">
        <v>86.24</v>
      </c>
    </row>
    <row r="293" spans="1:16" x14ac:dyDescent="0.3">
      <c r="A293" s="24" t="s">
        <v>365</v>
      </c>
      <c r="B293" s="26">
        <v>99.51</v>
      </c>
      <c r="C293" s="26">
        <v>74.55</v>
      </c>
      <c r="D293" s="26">
        <v>86.36</v>
      </c>
      <c r="E293" s="26">
        <v>75.099999999999994</v>
      </c>
      <c r="F293" s="26">
        <v>84.28</v>
      </c>
      <c r="G293" s="26">
        <v>62.76</v>
      </c>
      <c r="H293" s="26">
        <v>102.62</v>
      </c>
      <c r="I293" s="26">
        <v>75.12</v>
      </c>
      <c r="J293" s="26">
        <v>78</v>
      </c>
      <c r="K293" s="26">
        <v>74.08</v>
      </c>
      <c r="L293" s="26">
        <v>70.69</v>
      </c>
      <c r="M293" s="26">
        <v>35.090000000000003</v>
      </c>
      <c r="N293" s="26">
        <v>83.28</v>
      </c>
      <c r="O293" s="25"/>
      <c r="P293" s="26">
        <v>86.47</v>
      </c>
    </row>
    <row r="294" spans="1:16" x14ac:dyDescent="0.3">
      <c r="A294" s="24" t="s">
        <v>366</v>
      </c>
      <c r="B294" s="26">
        <v>99.59</v>
      </c>
      <c r="C294" s="26">
        <v>74.8</v>
      </c>
      <c r="D294" s="26">
        <v>86.47</v>
      </c>
      <c r="E294" s="26">
        <v>75.319999999999993</v>
      </c>
      <c r="F294" s="26">
        <v>83.64</v>
      </c>
      <c r="G294" s="26">
        <v>63.68</v>
      </c>
      <c r="H294" s="26">
        <v>102.49</v>
      </c>
      <c r="I294" s="26">
        <v>74.98</v>
      </c>
      <c r="J294" s="26">
        <v>78.040000000000006</v>
      </c>
      <c r="K294" s="26">
        <v>76.790000000000006</v>
      </c>
      <c r="L294" s="26">
        <v>70.92</v>
      </c>
      <c r="M294" s="26">
        <v>35.94</v>
      </c>
      <c r="N294" s="26">
        <v>83.96</v>
      </c>
      <c r="O294" s="25"/>
      <c r="P294" s="26">
        <v>86.65</v>
      </c>
    </row>
    <row r="295" spans="1:16" x14ac:dyDescent="0.3">
      <c r="A295" s="24" t="s">
        <v>367</v>
      </c>
      <c r="B295" s="26">
        <v>99.85</v>
      </c>
      <c r="C295" s="26">
        <v>75.2</v>
      </c>
      <c r="D295" s="26">
        <v>86.43</v>
      </c>
      <c r="E295" s="26">
        <v>75.09</v>
      </c>
      <c r="F295" s="26">
        <v>84.12</v>
      </c>
      <c r="G295" s="26">
        <v>64.8</v>
      </c>
      <c r="H295" s="26">
        <v>102.65</v>
      </c>
      <c r="I295" s="26">
        <v>74.91</v>
      </c>
      <c r="J295" s="26">
        <v>78.150000000000006</v>
      </c>
      <c r="K295" s="26">
        <v>77.760000000000005</v>
      </c>
      <c r="L295" s="26">
        <v>71.06</v>
      </c>
      <c r="M295" s="26">
        <v>36.9</v>
      </c>
      <c r="N295" s="26">
        <v>84.66</v>
      </c>
      <c r="O295" s="25"/>
      <c r="P295" s="26">
        <v>86.93</v>
      </c>
    </row>
    <row r="296" spans="1:16" x14ac:dyDescent="0.3">
      <c r="A296" s="24" t="s">
        <v>368</v>
      </c>
      <c r="B296" s="26">
        <v>100.05</v>
      </c>
      <c r="C296" s="26">
        <v>75.41</v>
      </c>
      <c r="D296" s="26">
        <v>86.88</v>
      </c>
      <c r="E296" s="26">
        <v>74.91</v>
      </c>
      <c r="F296" s="26">
        <v>84.19</v>
      </c>
      <c r="G296" s="26">
        <v>65.88</v>
      </c>
      <c r="H296" s="26">
        <v>102.35</v>
      </c>
      <c r="I296" s="26">
        <v>74.760000000000005</v>
      </c>
      <c r="J296" s="26">
        <v>78.59</v>
      </c>
      <c r="K296" s="26">
        <v>78.58</v>
      </c>
      <c r="L296" s="26">
        <v>71.34</v>
      </c>
      <c r="M296" s="26">
        <v>37.840000000000003</v>
      </c>
      <c r="N296" s="26">
        <v>85.32</v>
      </c>
      <c r="O296" s="25"/>
      <c r="P296" s="26">
        <v>87.09</v>
      </c>
    </row>
    <row r="297" spans="1:16" x14ac:dyDescent="0.3">
      <c r="A297" s="24" t="s">
        <v>369</v>
      </c>
      <c r="B297" s="26">
        <v>100.22</v>
      </c>
      <c r="C297" s="26">
        <v>75.58</v>
      </c>
      <c r="D297" s="26">
        <v>87.11</v>
      </c>
      <c r="E297" s="26">
        <v>75.37</v>
      </c>
      <c r="F297" s="26">
        <v>84.6</v>
      </c>
      <c r="G297" s="26">
        <v>67.180000000000007</v>
      </c>
      <c r="H297" s="26">
        <v>102.54</v>
      </c>
      <c r="I297" s="26">
        <v>74.63</v>
      </c>
      <c r="J297" s="26">
        <v>79.010000000000005</v>
      </c>
      <c r="K297" s="26">
        <v>80.27</v>
      </c>
      <c r="L297" s="26">
        <v>71.64</v>
      </c>
      <c r="M297" s="26">
        <v>38.619999999999997</v>
      </c>
      <c r="N297" s="26">
        <v>85.84</v>
      </c>
      <c r="O297" s="25"/>
      <c r="P297" s="26">
        <v>87.42</v>
      </c>
    </row>
    <row r="298" spans="1:16" x14ac:dyDescent="0.3">
      <c r="A298" s="24" t="s">
        <v>370</v>
      </c>
      <c r="B298" s="26">
        <v>100.38</v>
      </c>
      <c r="C298" s="26">
        <v>75.78</v>
      </c>
      <c r="D298" s="26">
        <v>87.38</v>
      </c>
      <c r="E298" s="26">
        <v>75.61</v>
      </c>
      <c r="F298" s="26">
        <v>85.91</v>
      </c>
      <c r="G298" s="26">
        <v>68.819999999999993</v>
      </c>
      <c r="H298" s="26">
        <v>102.74</v>
      </c>
      <c r="I298" s="26">
        <v>74.78</v>
      </c>
      <c r="J298" s="26">
        <v>79.45</v>
      </c>
      <c r="K298" s="26">
        <v>81.819999999999993</v>
      </c>
      <c r="L298" s="26">
        <v>72.02</v>
      </c>
      <c r="M298" s="26">
        <v>39.28</v>
      </c>
      <c r="N298" s="26">
        <v>86.34</v>
      </c>
      <c r="O298" s="25"/>
      <c r="P298" s="26">
        <v>87.78</v>
      </c>
    </row>
    <row r="299" spans="1:16" x14ac:dyDescent="0.3">
      <c r="A299" s="24" t="s">
        <v>371</v>
      </c>
      <c r="B299" s="26">
        <v>100.63</v>
      </c>
      <c r="C299" s="26">
        <v>76.040000000000006</v>
      </c>
      <c r="D299" s="26">
        <v>87.57</v>
      </c>
      <c r="E299" s="26">
        <v>75.790000000000006</v>
      </c>
      <c r="F299" s="26">
        <v>88.19</v>
      </c>
      <c r="G299" s="26">
        <v>71.09</v>
      </c>
      <c r="H299" s="26">
        <v>103.16</v>
      </c>
      <c r="I299" s="26">
        <v>75.87</v>
      </c>
      <c r="J299" s="26">
        <v>79.91</v>
      </c>
      <c r="K299" s="26">
        <v>85.65</v>
      </c>
      <c r="L299" s="26">
        <v>72.430000000000007</v>
      </c>
      <c r="M299" s="26">
        <v>40.6</v>
      </c>
      <c r="N299" s="26">
        <v>86.79</v>
      </c>
      <c r="O299" s="25"/>
      <c r="P299" s="26">
        <v>88.36</v>
      </c>
    </row>
    <row r="300" spans="1:16" x14ac:dyDescent="0.3">
      <c r="A300" s="24" t="s">
        <v>372</v>
      </c>
      <c r="B300" s="26">
        <v>100.73</v>
      </c>
      <c r="C300" s="26">
        <v>76.459999999999994</v>
      </c>
      <c r="D300" s="26">
        <v>88.01</v>
      </c>
      <c r="E300" s="26">
        <v>76.319999999999993</v>
      </c>
      <c r="F300" s="26">
        <v>91.13</v>
      </c>
      <c r="G300" s="26">
        <v>72.88</v>
      </c>
      <c r="H300" s="26">
        <v>103.2</v>
      </c>
      <c r="I300" s="26">
        <v>77.14</v>
      </c>
      <c r="J300" s="26">
        <v>80.290000000000006</v>
      </c>
      <c r="K300" s="26">
        <v>84.81</v>
      </c>
      <c r="L300" s="26">
        <v>72.89</v>
      </c>
      <c r="M300" s="26">
        <v>41.6</v>
      </c>
      <c r="N300" s="26">
        <v>87.21</v>
      </c>
      <c r="O300" s="25"/>
      <c r="P300" s="26">
        <v>88.71</v>
      </c>
    </row>
    <row r="301" spans="1:16" x14ac:dyDescent="0.3">
      <c r="A301" s="24" t="s">
        <v>373</v>
      </c>
      <c r="B301" s="26">
        <v>100.78</v>
      </c>
      <c r="C301" s="26">
        <v>76.91</v>
      </c>
      <c r="D301" s="26">
        <v>88.24</v>
      </c>
      <c r="E301" s="26">
        <v>77.150000000000006</v>
      </c>
      <c r="F301" s="26">
        <v>93.31</v>
      </c>
      <c r="G301" s="26">
        <v>74.41</v>
      </c>
      <c r="H301" s="26">
        <v>103.14</v>
      </c>
      <c r="I301" s="26">
        <v>78.69</v>
      </c>
      <c r="J301" s="26">
        <v>80.599999999999994</v>
      </c>
      <c r="K301" s="26">
        <v>86.77</v>
      </c>
      <c r="L301" s="26">
        <v>73.099999999999994</v>
      </c>
      <c r="M301" s="26">
        <v>42.13</v>
      </c>
      <c r="N301" s="26">
        <v>87.45</v>
      </c>
      <c r="O301" s="25"/>
      <c r="P301" s="26">
        <v>89.07</v>
      </c>
    </row>
    <row r="302" spans="1:16" x14ac:dyDescent="0.3">
      <c r="A302" s="24" t="s">
        <v>374</v>
      </c>
      <c r="B302" s="26">
        <v>100.97</v>
      </c>
      <c r="C302" s="26">
        <v>77.47</v>
      </c>
      <c r="D302" s="26">
        <v>88.71</v>
      </c>
      <c r="E302" s="26">
        <v>78.3</v>
      </c>
      <c r="F302" s="26">
        <v>96.88</v>
      </c>
      <c r="G302" s="26">
        <v>77.11</v>
      </c>
      <c r="H302" s="26">
        <v>103.27</v>
      </c>
      <c r="I302" s="26">
        <v>79.819999999999993</v>
      </c>
      <c r="J302" s="26">
        <v>80.87</v>
      </c>
      <c r="K302" s="26">
        <v>88.78</v>
      </c>
      <c r="L302" s="26">
        <v>73.41</v>
      </c>
      <c r="M302" s="26">
        <v>42.98</v>
      </c>
      <c r="N302" s="26">
        <v>87.69</v>
      </c>
      <c r="O302" s="25"/>
      <c r="P302" s="26">
        <v>89.63</v>
      </c>
    </row>
    <row r="303" spans="1:16" x14ac:dyDescent="0.3">
      <c r="A303" s="24" t="s">
        <v>375</v>
      </c>
      <c r="B303" s="26">
        <v>101.27</v>
      </c>
      <c r="C303" s="26">
        <v>77.91</v>
      </c>
      <c r="D303" s="26">
        <v>89.02</v>
      </c>
      <c r="E303" s="26">
        <v>79.11</v>
      </c>
      <c r="F303" s="26">
        <v>101.6</v>
      </c>
      <c r="G303" s="26">
        <v>79.42</v>
      </c>
      <c r="H303" s="26">
        <v>103.7</v>
      </c>
      <c r="I303" s="26">
        <v>80.92</v>
      </c>
      <c r="J303" s="26">
        <v>81.099999999999994</v>
      </c>
      <c r="K303" s="26">
        <v>91.33</v>
      </c>
      <c r="L303" s="26">
        <v>73.760000000000005</v>
      </c>
      <c r="M303" s="26">
        <v>44.7</v>
      </c>
      <c r="N303" s="26">
        <v>87.94</v>
      </c>
      <c r="O303" s="25"/>
      <c r="P303" s="26">
        <v>90.29</v>
      </c>
    </row>
    <row r="304" spans="1:16" x14ac:dyDescent="0.3">
      <c r="A304" s="24" t="s">
        <v>376</v>
      </c>
      <c r="B304" s="26">
        <v>101.42</v>
      </c>
      <c r="C304" s="26">
        <v>78.36</v>
      </c>
      <c r="D304" s="26">
        <v>89.36</v>
      </c>
      <c r="E304" s="26">
        <v>79.650000000000006</v>
      </c>
      <c r="F304" s="26">
        <v>105.77</v>
      </c>
      <c r="G304" s="26">
        <v>81.53</v>
      </c>
      <c r="H304" s="26">
        <v>104.01</v>
      </c>
      <c r="I304" s="26">
        <v>81.8</v>
      </c>
      <c r="J304" s="26">
        <v>81.42</v>
      </c>
      <c r="K304" s="26">
        <v>92.21</v>
      </c>
      <c r="L304" s="26">
        <v>74.3</v>
      </c>
      <c r="M304" s="26">
        <v>46.15</v>
      </c>
      <c r="N304" s="26">
        <v>88.23</v>
      </c>
      <c r="O304" s="25"/>
      <c r="P304" s="26">
        <v>90.81</v>
      </c>
    </row>
    <row r="305" spans="1:16" x14ac:dyDescent="0.3">
      <c r="A305" s="24" t="s">
        <v>377</v>
      </c>
      <c r="B305" s="26">
        <v>101.49</v>
      </c>
      <c r="C305" s="26">
        <v>78.709999999999994</v>
      </c>
      <c r="D305" s="26">
        <v>89.43</v>
      </c>
      <c r="E305" s="26">
        <v>80.959999999999994</v>
      </c>
      <c r="F305" s="26">
        <v>107.93</v>
      </c>
      <c r="G305" s="26">
        <v>83.06</v>
      </c>
      <c r="H305" s="26">
        <v>104.25</v>
      </c>
      <c r="I305" s="26">
        <v>82.66</v>
      </c>
      <c r="J305" s="26">
        <v>81.73</v>
      </c>
      <c r="K305" s="26">
        <v>93.2</v>
      </c>
      <c r="L305" s="26">
        <v>74.72</v>
      </c>
      <c r="M305" s="26">
        <v>46.9</v>
      </c>
      <c r="N305" s="26">
        <v>88.44</v>
      </c>
      <c r="O305" s="25"/>
      <c r="P305" s="26">
        <v>91.25</v>
      </c>
    </row>
    <row r="306" spans="1:16" x14ac:dyDescent="0.3">
      <c r="A306" s="24" t="s">
        <v>378</v>
      </c>
      <c r="B306" s="26">
        <v>101.7</v>
      </c>
      <c r="C306" s="26">
        <v>79.27</v>
      </c>
      <c r="D306" s="26">
        <v>89.91</v>
      </c>
      <c r="E306" s="26">
        <v>81.64</v>
      </c>
      <c r="F306" s="26">
        <v>110.95</v>
      </c>
      <c r="G306" s="26">
        <v>84.77</v>
      </c>
      <c r="H306" s="26">
        <v>104.7</v>
      </c>
      <c r="I306" s="26">
        <v>83.61</v>
      </c>
      <c r="J306" s="26">
        <v>82.07</v>
      </c>
      <c r="K306" s="26">
        <v>94.19</v>
      </c>
      <c r="L306" s="26">
        <v>75.08</v>
      </c>
      <c r="M306" s="26">
        <v>47.25</v>
      </c>
      <c r="N306" s="26">
        <v>88.57</v>
      </c>
      <c r="O306" s="25"/>
      <c r="P306" s="26">
        <v>91.76</v>
      </c>
    </row>
    <row r="307" spans="1:16" x14ac:dyDescent="0.3">
      <c r="A307" s="24" t="s">
        <v>379</v>
      </c>
      <c r="B307" s="26">
        <v>102.04</v>
      </c>
      <c r="C307" s="26">
        <v>79.650000000000006</v>
      </c>
      <c r="D307" s="26">
        <v>90.45</v>
      </c>
      <c r="E307" s="26">
        <v>81.790000000000006</v>
      </c>
      <c r="F307" s="26">
        <v>115.04</v>
      </c>
      <c r="G307" s="26">
        <v>87.21</v>
      </c>
      <c r="H307" s="26">
        <v>105.76</v>
      </c>
      <c r="I307" s="26">
        <v>84.5</v>
      </c>
      <c r="J307" s="26">
        <v>82.48</v>
      </c>
      <c r="K307" s="26">
        <v>97.72</v>
      </c>
      <c r="L307" s="26">
        <v>75.400000000000006</v>
      </c>
      <c r="M307" s="26">
        <v>48.81</v>
      </c>
      <c r="N307" s="26">
        <v>88.76</v>
      </c>
      <c r="O307" s="25"/>
      <c r="P307" s="26">
        <v>92.53</v>
      </c>
    </row>
    <row r="308" spans="1:16" x14ac:dyDescent="0.3">
      <c r="A308" s="24" t="s">
        <v>380</v>
      </c>
      <c r="B308" s="26">
        <v>102.16</v>
      </c>
      <c r="C308" s="26">
        <v>79.959999999999994</v>
      </c>
      <c r="D308" s="26">
        <v>90.9</v>
      </c>
      <c r="E308" s="26">
        <v>81.42</v>
      </c>
      <c r="F308" s="26">
        <v>117.41</v>
      </c>
      <c r="G308" s="26">
        <v>88.49</v>
      </c>
      <c r="H308" s="26">
        <v>106.12</v>
      </c>
      <c r="I308" s="26">
        <v>85.15</v>
      </c>
      <c r="J308" s="26">
        <v>82.97</v>
      </c>
      <c r="K308" s="26">
        <v>101.22</v>
      </c>
      <c r="L308" s="26">
        <v>75.8</v>
      </c>
      <c r="M308" s="26">
        <v>50.05</v>
      </c>
      <c r="N308" s="26">
        <v>88.92</v>
      </c>
      <c r="O308" s="25"/>
      <c r="P308" s="26">
        <v>92.94</v>
      </c>
    </row>
    <row r="309" spans="1:16" x14ac:dyDescent="0.3">
      <c r="A309" s="24" t="s">
        <v>381</v>
      </c>
      <c r="B309" s="26">
        <v>102.14</v>
      </c>
      <c r="C309" s="26">
        <v>80.319999999999993</v>
      </c>
      <c r="D309" s="26">
        <v>91.03</v>
      </c>
      <c r="E309" s="26">
        <v>82.09</v>
      </c>
      <c r="F309" s="26">
        <v>118.03</v>
      </c>
      <c r="G309" s="26">
        <v>89.49</v>
      </c>
      <c r="H309" s="26">
        <v>106.44</v>
      </c>
      <c r="I309" s="26">
        <v>85.77</v>
      </c>
      <c r="J309" s="26">
        <v>83.48</v>
      </c>
      <c r="K309" s="26">
        <v>103.31</v>
      </c>
      <c r="L309" s="26">
        <v>76.16</v>
      </c>
      <c r="M309" s="26">
        <v>50.32</v>
      </c>
      <c r="N309" s="26">
        <v>88.93</v>
      </c>
      <c r="O309" s="25"/>
      <c r="P309" s="26">
        <v>93.26</v>
      </c>
    </row>
    <row r="310" spans="1:16" x14ac:dyDescent="0.3">
      <c r="A310" s="24" t="s">
        <v>382</v>
      </c>
      <c r="B310" s="26">
        <v>102.08</v>
      </c>
      <c r="C310" s="26">
        <v>80.709999999999994</v>
      </c>
      <c r="D310" s="26">
        <v>91.47</v>
      </c>
      <c r="E310" s="26">
        <v>82.29</v>
      </c>
      <c r="F310" s="26">
        <v>118.57</v>
      </c>
      <c r="G310" s="26">
        <v>90.61</v>
      </c>
      <c r="H310" s="26">
        <v>106.68</v>
      </c>
      <c r="I310" s="26">
        <v>86.3</v>
      </c>
      <c r="J310" s="26">
        <v>84</v>
      </c>
      <c r="K310" s="26">
        <v>103.62</v>
      </c>
      <c r="L310" s="26">
        <v>76.69</v>
      </c>
      <c r="M310" s="26">
        <v>50.66</v>
      </c>
      <c r="N310" s="26">
        <v>89</v>
      </c>
      <c r="O310" s="25"/>
      <c r="P310" s="26">
        <v>93.48</v>
      </c>
    </row>
    <row r="311" spans="1:16" x14ac:dyDescent="0.3">
      <c r="A311" s="24" t="s">
        <v>383</v>
      </c>
      <c r="B311" s="26">
        <v>101.98</v>
      </c>
      <c r="C311" s="26">
        <v>80.83</v>
      </c>
      <c r="D311" s="26">
        <v>91.61</v>
      </c>
      <c r="E311" s="26">
        <v>82.51</v>
      </c>
      <c r="F311" s="26">
        <v>118.98</v>
      </c>
      <c r="G311" s="26">
        <v>91.54</v>
      </c>
      <c r="H311" s="26">
        <v>106.89</v>
      </c>
      <c r="I311" s="26">
        <v>87.24</v>
      </c>
      <c r="J311" s="26">
        <v>84.49</v>
      </c>
      <c r="K311" s="26">
        <v>104.52</v>
      </c>
      <c r="L311" s="26">
        <v>77.19</v>
      </c>
      <c r="M311" s="26">
        <v>51.34</v>
      </c>
      <c r="N311" s="26">
        <v>89.06</v>
      </c>
      <c r="O311" s="25"/>
      <c r="P311" s="26">
        <v>93.64</v>
      </c>
    </row>
    <row r="312" spans="1:16" x14ac:dyDescent="0.3">
      <c r="A312" s="24" t="s">
        <v>384</v>
      </c>
      <c r="B312" s="26">
        <v>101.57</v>
      </c>
      <c r="C312" s="26">
        <v>80.91</v>
      </c>
      <c r="D312" s="26">
        <v>91.53</v>
      </c>
      <c r="E312" s="26">
        <v>82.07</v>
      </c>
      <c r="F312" s="26">
        <v>117.2</v>
      </c>
      <c r="G312" s="26">
        <v>92.12</v>
      </c>
      <c r="H312" s="26">
        <v>106.64</v>
      </c>
      <c r="I312" s="26">
        <v>88.49</v>
      </c>
      <c r="J312" s="26">
        <v>84.69</v>
      </c>
      <c r="K312" s="26">
        <v>105.67</v>
      </c>
      <c r="L312" s="26">
        <v>77.84</v>
      </c>
      <c r="M312" s="26">
        <v>51.51</v>
      </c>
      <c r="N312" s="26">
        <v>89.15</v>
      </c>
      <c r="O312" s="25"/>
      <c r="P312" s="26">
        <v>93.5</v>
      </c>
    </row>
    <row r="313" spans="1:16" x14ac:dyDescent="0.3">
      <c r="A313" s="24" t="s">
        <v>385</v>
      </c>
      <c r="B313" s="26">
        <v>101.06</v>
      </c>
      <c r="C313" s="26">
        <v>80.94</v>
      </c>
      <c r="D313" s="26">
        <v>91.17</v>
      </c>
      <c r="E313" s="26">
        <v>82.58</v>
      </c>
      <c r="F313" s="26">
        <v>113.45</v>
      </c>
      <c r="G313" s="26">
        <v>91.84</v>
      </c>
      <c r="H313" s="26">
        <v>105.72</v>
      </c>
      <c r="I313" s="26">
        <v>88.71</v>
      </c>
      <c r="J313" s="26">
        <v>84.84</v>
      </c>
      <c r="K313" s="26">
        <v>107.4</v>
      </c>
      <c r="L313" s="26">
        <v>78.430000000000007</v>
      </c>
      <c r="M313" s="26">
        <v>50.92</v>
      </c>
      <c r="N313" s="26">
        <v>89.12</v>
      </c>
      <c r="O313" s="25"/>
      <c r="P313" s="26">
        <v>93.23</v>
      </c>
    </row>
    <row r="314" spans="1:16" x14ac:dyDescent="0.3">
      <c r="A314" s="24" t="s">
        <v>386</v>
      </c>
      <c r="B314" s="26">
        <v>100.49</v>
      </c>
      <c r="C314" s="26">
        <v>81.23</v>
      </c>
      <c r="D314" s="26">
        <v>91.03</v>
      </c>
      <c r="E314" s="26">
        <v>82.56</v>
      </c>
      <c r="F314" s="26">
        <v>110.94</v>
      </c>
      <c r="G314" s="26">
        <v>91.84</v>
      </c>
      <c r="H314" s="26">
        <v>104.77</v>
      </c>
      <c r="I314" s="26">
        <v>88.12</v>
      </c>
      <c r="J314" s="26">
        <v>85</v>
      </c>
      <c r="K314" s="26">
        <v>108.35</v>
      </c>
      <c r="L314" s="26">
        <v>79.010000000000005</v>
      </c>
      <c r="M314" s="26">
        <v>50.75</v>
      </c>
      <c r="N314" s="26">
        <v>88.79</v>
      </c>
      <c r="O314" s="25"/>
      <c r="P314" s="26">
        <v>92.94</v>
      </c>
    </row>
    <row r="315" spans="1:16" x14ac:dyDescent="0.3">
      <c r="A315" s="24" t="s">
        <v>387</v>
      </c>
      <c r="B315" s="26">
        <v>99.96</v>
      </c>
      <c r="C315" s="26">
        <v>81.260000000000005</v>
      </c>
      <c r="D315" s="26">
        <v>90.61</v>
      </c>
      <c r="E315" s="26">
        <v>82.33</v>
      </c>
      <c r="F315" s="26">
        <v>109.82</v>
      </c>
      <c r="G315" s="26">
        <v>92.23</v>
      </c>
      <c r="H315" s="26">
        <v>104.12</v>
      </c>
      <c r="I315" s="26">
        <v>88.19</v>
      </c>
      <c r="J315" s="26">
        <v>85.22</v>
      </c>
      <c r="K315" s="26">
        <v>109.53</v>
      </c>
      <c r="L315" s="26">
        <v>79.569999999999993</v>
      </c>
      <c r="M315" s="26">
        <v>51.34</v>
      </c>
      <c r="N315" s="26">
        <v>88.48</v>
      </c>
      <c r="O315" s="25"/>
      <c r="P315" s="26">
        <v>92.7</v>
      </c>
    </row>
    <row r="316" spans="1:16" x14ac:dyDescent="0.3">
      <c r="A316" s="24" t="s">
        <v>388</v>
      </c>
      <c r="B316" s="26">
        <v>99.45</v>
      </c>
      <c r="C316" s="26">
        <v>81.209999999999994</v>
      </c>
      <c r="D316" s="26">
        <v>90.25</v>
      </c>
      <c r="E316" s="26">
        <v>82.25</v>
      </c>
      <c r="F316" s="26">
        <v>109.67</v>
      </c>
      <c r="G316" s="26">
        <v>93.21</v>
      </c>
      <c r="H316" s="26">
        <v>103.3</v>
      </c>
      <c r="I316" s="26">
        <v>87.79</v>
      </c>
      <c r="J316" s="26">
        <v>85.54</v>
      </c>
      <c r="K316" s="26">
        <v>111.23</v>
      </c>
      <c r="L316" s="26">
        <v>80.13</v>
      </c>
      <c r="M316" s="26">
        <v>52.02</v>
      </c>
      <c r="N316" s="26">
        <v>88.3</v>
      </c>
      <c r="O316" s="25"/>
      <c r="P316" s="26">
        <v>92.49</v>
      </c>
    </row>
    <row r="317" spans="1:16" x14ac:dyDescent="0.3">
      <c r="A317" s="24" t="s">
        <v>389</v>
      </c>
      <c r="B317" s="26">
        <v>98.85</v>
      </c>
      <c r="C317" s="26">
        <v>81.14</v>
      </c>
      <c r="D317" s="26">
        <v>90.04</v>
      </c>
      <c r="E317" s="26">
        <v>82.27</v>
      </c>
      <c r="F317" s="26">
        <v>107.76</v>
      </c>
      <c r="G317" s="26">
        <v>93.63</v>
      </c>
      <c r="H317" s="26">
        <v>102.23</v>
      </c>
      <c r="I317" s="26">
        <v>86.62</v>
      </c>
      <c r="J317" s="26">
        <v>85.9</v>
      </c>
      <c r="K317" s="26">
        <v>111.83</v>
      </c>
      <c r="L317" s="26">
        <v>80.62</v>
      </c>
      <c r="M317" s="26">
        <v>52.14</v>
      </c>
      <c r="N317" s="26">
        <v>88.01</v>
      </c>
      <c r="O317" s="25"/>
      <c r="P317" s="26">
        <v>92.11</v>
      </c>
    </row>
    <row r="318" spans="1:16" x14ac:dyDescent="0.3">
      <c r="A318" s="24" t="s">
        <v>390</v>
      </c>
      <c r="B318" s="26">
        <v>98.5</v>
      </c>
      <c r="C318" s="26">
        <v>81.16</v>
      </c>
      <c r="D318" s="26">
        <v>90.26</v>
      </c>
      <c r="E318" s="26">
        <v>82.73</v>
      </c>
      <c r="F318" s="26">
        <v>106.11</v>
      </c>
      <c r="G318" s="26">
        <v>93.94</v>
      </c>
      <c r="H318" s="26">
        <v>101.47</v>
      </c>
      <c r="I318" s="26">
        <v>85.27</v>
      </c>
      <c r="J318" s="26">
        <v>86.34</v>
      </c>
      <c r="K318" s="26">
        <v>113.12</v>
      </c>
      <c r="L318" s="26">
        <v>81.08</v>
      </c>
      <c r="M318" s="26">
        <v>52.98</v>
      </c>
      <c r="N318" s="26">
        <v>87.79</v>
      </c>
      <c r="O318" s="25"/>
      <c r="P318" s="26">
        <v>91.96</v>
      </c>
    </row>
    <row r="319" spans="1:16" x14ac:dyDescent="0.3">
      <c r="A319" s="24" t="s">
        <v>391</v>
      </c>
      <c r="B319" s="26">
        <v>98.18</v>
      </c>
      <c r="C319" s="26">
        <v>81.17</v>
      </c>
      <c r="D319" s="26">
        <v>90.26</v>
      </c>
      <c r="E319" s="26">
        <v>84.54</v>
      </c>
      <c r="F319" s="26">
        <v>105.65</v>
      </c>
      <c r="G319" s="26">
        <v>94.92</v>
      </c>
      <c r="H319" s="26">
        <v>100.99</v>
      </c>
      <c r="I319" s="26">
        <v>84.98</v>
      </c>
      <c r="J319" s="26">
        <v>86.84</v>
      </c>
      <c r="K319" s="26">
        <v>114.74</v>
      </c>
      <c r="L319" s="26">
        <v>81.510000000000005</v>
      </c>
      <c r="M319" s="26">
        <v>53.67</v>
      </c>
      <c r="N319" s="26">
        <v>87.76</v>
      </c>
      <c r="O319" s="25"/>
      <c r="P319" s="26">
        <v>92.01</v>
      </c>
    </row>
    <row r="320" spans="1:16" x14ac:dyDescent="0.3">
      <c r="A320" s="24" t="s">
        <v>392</v>
      </c>
      <c r="B320" s="26">
        <v>97.91</v>
      </c>
      <c r="C320" s="26">
        <v>81.31</v>
      </c>
      <c r="D320" s="26">
        <v>90.74</v>
      </c>
      <c r="E320" s="26">
        <v>83.63</v>
      </c>
      <c r="F320" s="26">
        <v>104.08</v>
      </c>
      <c r="G320" s="26">
        <v>95.4</v>
      </c>
      <c r="H320" s="26">
        <v>100.3</v>
      </c>
      <c r="I320" s="26">
        <v>85.18</v>
      </c>
      <c r="J320" s="26">
        <v>87.03</v>
      </c>
      <c r="K320" s="26">
        <v>114.92</v>
      </c>
      <c r="L320" s="26">
        <v>81.91</v>
      </c>
      <c r="M320" s="26">
        <v>55.03</v>
      </c>
      <c r="N320" s="26">
        <v>87.89</v>
      </c>
      <c r="O320" s="25"/>
      <c r="P320" s="26">
        <v>91.8</v>
      </c>
    </row>
    <row r="321" spans="1:16" x14ac:dyDescent="0.3">
      <c r="A321" s="24" t="s">
        <v>393</v>
      </c>
      <c r="B321" s="26">
        <v>97.66</v>
      </c>
      <c r="C321" s="26">
        <v>81.48</v>
      </c>
      <c r="D321" s="26">
        <v>91.05</v>
      </c>
      <c r="E321" s="26">
        <v>82.96</v>
      </c>
      <c r="F321" s="26">
        <v>103.17</v>
      </c>
      <c r="G321" s="26">
        <v>95.56</v>
      </c>
      <c r="H321" s="26">
        <v>99.67</v>
      </c>
      <c r="I321" s="26">
        <v>85.34</v>
      </c>
      <c r="J321" s="26">
        <v>87.29</v>
      </c>
      <c r="K321" s="26">
        <v>113.78</v>
      </c>
      <c r="L321" s="26">
        <v>82.37</v>
      </c>
      <c r="M321" s="26">
        <v>55.54</v>
      </c>
      <c r="N321" s="26">
        <v>88.02</v>
      </c>
      <c r="O321" s="25"/>
      <c r="P321" s="26">
        <v>91.59</v>
      </c>
    </row>
    <row r="322" spans="1:16" x14ac:dyDescent="0.3">
      <c r="A322" s="24" t="s">
        <v>394</v>
      </c>
      <c r="B322" s="26">
        <v>97.51</v>
      </c>
      <c r="C322" s="26">
        <v>81.760000000000005</v>
      </c>
      <c r="D322" s="26">
        <v>91.72</v>
      </c>
      <c r="E322" s="26">
        <v>82.08</v>
      </c>
      <c r="F322" s="26">
        <v>103.42</v>
      </c>
      <c r="G322" s="26">
        <v>96.03</v>
      </c>
      <c r="H322" s="26">
        <v>99.33</v>
      </c>
      <c r="I322" s="26">
        <v>84.75</v>
      </c>
      <c r="J322" s="26">
        <v>87.54</v>
      </c>
      <c r="K322" s="26">
        <v>113.34</v>
      </c>
      <c r="L322" s="26">
        <v>82.83</v>
      </c>
      <c r="M322" s="26">
        <v>56.93</v>
      </c>
      <c r="N322" s="26">
        <v>88.39</v>
      </c>
      <c r="O322" s="25"/>
      <c r="P322" s="26">
        <v>91.54</v>
      </c>
    </row>
    <row r="323" spans="1:16" x14ac:dyDescent="0.3">
      <c r="A323" s="24" t="s">
        <v>395</v>
      </c>
      <c r="B323" s="26">
        <v>97.4</v>
      </c>
      <c r="C323" s="26">
        <v>82.11</v>
      </c>
      <c r="D323" s="26">
        <v>92.2</v>
      </c>
      <c r="E323" s="26">
        <v>81.83</v>
      </c>
      <c r="F323" s="26">
        <v>104.86</v>
      </c>
      <c r="G323" s="26">
        <v>96.94</v>
      </c>
      <c r="H323" s="26">
        <v>99.36</v>
      </c>
      <c r="I323" s="26">
        <v>85.11</v>
      </c>
      <c r="J323" s="26">
        <v>87.68</v>
      </c>
      <c r="K323" s="26">
        <v>114.03</v>
      </c>
      <c r="L323" s="26">
        <v>83.27</v>
      </c>
      <c r="M323" s="26">
        <v>58.86</v>
      </c>
      <c r="N323" s="26">
        <v>88.41</v>
      </c>
      <c r="O323" s="25"/>
      <c r="P323" s="26">
        <v>91.71</v>
      </c>
    </row>
    <row r="324" spans="1:16" x14ac:dyDescent="0.3">
      <c r="A324" s="24" t="s">
        <v>396</v>
      </c>
      <c r="B324" s="26">
        <v>97.13</v>
      </c>
      <c r="C324" s="26">
        <v>82.45</v>
      </c>
      <c r="D324" s="26">
        <v>92.36</v>
      </c>
      <c r="E324" s="26">
        <v>81.73</v>
      </c>
      <c r="F324" s="26">
        <v>105.33</v>
      </c>
      <c r="G324" s="26">
        <v>97.85</v>
      </c>
      <c r="H324" s="26">
        <v>99.06</v>
      </c>
      <c r="I324" s="26">
        <v>85.32</v>
      </c>
      <c r="J324" s="26">
        <v>88</v>
      </c>
      <c r="K324" s="26">
        <v>113.74</v>
      </c>
      <c r="L324" s="26">
        <v>83.74</v>
      </c>
      <c r="M324" s="26">
        <v>60.35</v>
      </c>
      <c r="N324" s="26">
        <v>88.41</v>
      </c>
      <c r="O324" s="25"/>
      <c r="P324" s="26">
        <v>91.72</v>
      </c>
    </row>
    <row r="325" spans="1:16" x14ac:dyDescent="0.3">
      <c r="A325" s="24" t="s">
        <v>397</v>
      </c>
      <c r="B325" s="26">
        <v>96.92</v>
      </c>
      <c r="C325" s="26">
        <v>82.78</v>
      </c>
      <c r="D325" s="26">
        <v>92.74</v>
      </c>
      <c r="E325" s="26">
        <v>80.77</v>
      </c>
      <c r="F325" s="26">
        <v>103.69</v>
      </c>
      <c r="G325" s="26">
        <v>98.35</v>
      </c>
      <c r="H325" s="26">
        <v>98.61</v>
      </c>
      <c r="I325" s="26">
        <v>85.28</v>
      </c>
      <c r="J325" s="26">
        <v>88.16</v>
      </c>
      <c r="K325" s="26">
        <v>112.55</v>
      </c>
      <c r="L325" s="26">
        <v>84.21</v>
      </c>
      <c r="M325" s="26">
        <v>61.82</v>
      </c>
      <c r="N325" s="26">
        <v>88.3</v>
      </c>
      <c r="O325" s="25"/>
      <c r="P325" s="26">
        <v>91.55</v>
      </c>
    </row>
    <row r="326" spans="1:16" x14ac:dyDescent="0.3">
      <c r="A326" s="24" t="s">
        <v>398</v>
      </c>
      <c r="B326" s="26">
        <v>96.75</v>
      </c>
      <c r="C326" s="26">
        <v>83.28</v>
      </c>
      <c r="D326" s="26">
        <v>93.41</v>
      </c>
      <c r="E326" s="26">
        <v>79.66</v>
      </c>
      <c r="F326" s="26">
        <v>103.47</v>
      </c>
      <c r="G326" s="26">
        <v>98.7</v>
      </c>
      <c r="H326" s="26">
        <v>98.41</v>
      </c>
      <c r="I326" s="26">
        <v>85.21</v>
      </c>
      <c r="J326" s="26">
        <v>88.27</v>
      </c>
      <c r="K326" s="26">
        <v>111.4</v>
      </c>
      <c r="L326" s="26">
        <v>84.74</v>
      </c>
      <c r="M326" s="26">
        <v>63.9</v>
      </c>
      <c r="N326" s="26">
        <v>88.18</v>
      </c>
      <c r="O326" s="25"/>
      <c r="P326" s="26">
        <v>91.5</v>
      </c>
    </row>
    <row r="327" spans="1:16" x14ac:dyDescent="0.3">
      <c r="A327" s="24" t="s">
        <v>399</v>
      </c>
      <c r="B327" s="26">
        <v>96.79</v>
      </c>
      <c r="C327" s="26">
        <v>84.06</v>
      </c>
      <c r="D327" s="26">
        <v>94.34</v>
      </c>
      <c r="E327" s="26">
        <v>79.540000000000006</v>
      </c>
      <c r="F327" s="26">
        <v>104.45</v>
      </c>
      <c r="G327" s="26">
        <v>99.22</v>
      </c>
      <c r="H327" s="26">
        <v>98.68</v>
      </c>
      <c r="I327" s="26">
        <v>85.4</v>
      </c>
      <c r="J327" s="26">
        <v>88.33</v>
      </c>
      <c r="K327" s="26">
        <v>111.91</v>
      </c>
      <c r="L327" s="26">
        <v>85.35</v>
      </c>
      <c r="M327" s="26">
        <v>66.349999999999994</v>
      </c>
      <c r="N327" s="26">
        <v>88.12</v>
      </c>
      <c r="O327" s="25"/>
      <c r="P327" s="26">
        <v>91.83</v>
      </c>
    </row>
    <row r="328" spans="1:16" x14ac:dyDescent="0.3">
      <c r="A328" s="24" t="s">
        <v>400</v>
      </c>
      <c r="B328" s="26">
        <v>96.55</v>
      </c>
      <c r="C328" s="26">
        <v>84.63</v>
      </c>
      <c r="D328" s="26">
        <v>94.56</v>
      </c>
      <c r="E328" s="26">
        <v>78.34</v>
      </c>
      <c r="F328" s="26">
        <v>105.27</v>
      </c>
      <c r="G328" s="26">
        <v>100.43</v>
      </c>
      <c r="H328" s="26">
        <v>98.3</v>
      </c>
      <c r="I328" s="26">
        <v>85.85</v>
      </c>
      <c r="J328" s="26">
        <v>88.45</v>
      </c>
      <c r="K328" s="26">
        <v>111.42</v>
      </c>
      <c r="L328" s="26">
        <v>86.11</v>
      </c>
      <c r="M328" s="26">
        <v>69.290000000000006</v>
      </c>
      <c r="N328" s="26">
        <v>88.14</v>
      </c>
      <c r="O328" s="25"/>
      <c r="P328" s="26">
        <v>91.84</v>
      </c>
    </row>
    <row r="329" spans="1:16" x14ac:dyDescent="0.3">
      <c r="A329" s="24" t="s">
        <v>401</v>
      </c>
      <c r="B329" s="26">
        <v>96.46</v>
      </c>
      <c r="C329" s="26">
        <v>85.28</v>
      </c>
      <c r="D329" s="26">
        <v>95.03</v>
      </c>
      <c r="E329" s="26">
        <v>77.680000000000007</v>
      </c>
      <c r="F329" s="26">
        <v>106.09</v>
      </c>
      <c r="G329" s="26">
        <v>101.04</v>
      </c>
      <c r="H329" s="26">
        <v>97.85</v>
      </c>
      <c r="I329" s="26">
        <v>86.42</v>
      </c>
      <c r="J329" s="26">
        <v>88.5</v>
      </c>
      <c r="K329" s="26">
        <v>111.88</v>
      </c>
      <c r="L329" s="26">
        <v>86.82</v>
      </c>
      <c r="M329" s="26">
        <v>71.040000000000006</v>
      </c>
      <c r="N329" s="26">
        <v>88.24</v>
      </c>
      <c r="O329" s="25"/>
      <c r="P329" s="26">
        <v>91.92</v>
      </c>
    </row>
    <row r="330" spans="1:16" x14ac:dyDescent="0.3">
      <c r="A330" s="24" t="s">
        <v>402</v>
      </c>
      <c r="B330" s="26">
        <v>96.36</v>
      </c>
      <c r="C330" s="26">
        <v>86.04</v>
      </c>
      <c r="D330" s="26">
        <v>95.52</v>
      </c>
      <c r="E330" s="26">
        <v>77.38</v>
      </c>
      <c r="F330" s="26">
        <v>107.29</v>
      </c>
      <c r="G330" s="26">
        <v>101.43</v>
      </c>
      <c r="H330" s="26">
        <v>97.7</v>
      </c>
      <c r="I330" s="26">
        <v>86.71</v>
      </c>
      <c r="J330" s="26">
        <v>88.5</v>
      </c>
      <c r="K330" s="26">
        <v>110.75</v>
      </c>
      <c r="L330" s="26">
        <v>87.45</v>
      </c>
      <c r="M330" s="26">
        <v>73.12</v>
      </c>
      <c r="N330" s="26">
        <v>88.39</v>
      </c>
      <c r="O330" s="25"/>
      <c r="P330" s="26">
        <v>92.06</v>
      </c>
    </row>
    <row r="331" spans="1:16" x14ac:dyDescent="0.3">
      <c r="A331" s="24" t="s">
        <v>403</v>
      </c>
      <c r="B331" s="26">
        <v>96.36</v>
      </c>
      <c r="C331" s="26">
        <v>86.91</v>
      </c>
      <c r="D331" s="26">
        <v>95.92</v>
      </c>
      <c r="E331" s="26">
        <v>77.48</v>
      </c>
      <c r="F331" s="26">
        <v>109.83</v>
      </c>
      <c r="G331" s="26">
        <v>102.04</v>
      </c>
      <c r="H331" s="26">
        <v>97.78</v>
      </c>
      <c r="I331" s="26">
        <v>87.98</v>
      </c>
      <c r="J331" s="26">
        <v>88.47</v>
      </c>
      <c r="K331" s="26">
        <v>108.93</v>
      </c>
      <c r="L331" s="26">
        <v>88.02</v>
      </c>
      <c r="M331" s="26">
        <v>76.42</v>
      </c>
      <c r="N331" s="26">
        <v>88.59</v>
      </c>
      <c r="O331" s="25"/>
      <c r="P331" s="26">
        <v>92.38</v>
      </c>
    </row>
    <row r="332" spans="1:16" x14ac:dyDescent="0.3">
      <c r="A332" s="24" t="s">
        <v>404</v>
      </c>
      <c r="B332" s="26">
        <v>96.21</v>
      </c>
      <c r="C332" s="26">
        <v>87.48</v>
      </c>
      <c r="D332" s="26">
        <v>96.05</v>
      </c>
      <c r="E332" s="26">
        <v>77.150000000000006</v>
      </c>
      <c r="F332" s="26">
        <v>110.6</v>
      </c>
      <c r="G332" s="26">
        <v>102.66</v>
      </c>
      <c r="H332" s="26">
        <v>97.57</v>
      </c>
      <c r="I332" s="26">
        <v>89.8</v>
      </c>
      <c r="J332" s="26">
        <v>88.8</v>
      </c>
      <c r="K332" s="26">
        <v>108.39</v>
      </c>
      <c r="L332" s="26">
        <v>88.55</v>
      </c>
      <c r="M332" s="26">
        <v>79.59</v>
      </c>
      <c r="N332" s="26">
        <v>88.91</v>
      </c>
      <c r="O332" s="25"/>
      <c r="P332" s="26">
        <v>92.53</v>
      </c>
    </row>
    <row r="333" spans="1:16" x14ac:dyDescent="0.3">
      <c r="A333" s="24" t="s">
        <v>405</v>
      </c>
      <c r="B333" s="26">
        <v>96.04</v>
      </c>
      <c r="C333" s="26">
        <v>88.27</v>
      </c>
      <c r="D333" s="26">
        <v>96.13</v>
      </c>
      <c r="E333" s="26">
        <v>78.099999999999994</v>
      </c>
      <c r="F333" s="26">
        <v>112.2</v>
      </c>
      <c r="G333" s="26">
        <v>103.5</v>
      </c>
      <c r="H333" s="26">
        <v>97.46</v>
      </c>
      <c r="I333" s="26">
        <v>91.73</v>
      </c>
      <c r="J333" s="26">
        <v>88.99</v>
      </c>
      <c r="K333" s="26">
        <v>108.13</v>
      </c>
      <c r="L333" s="26">
        <v>89.05</v>
      </c>
      <c r="M333" s="26">
        <v>81.59</v>
      </c>
      <c r="N333" s="26">
        <v>89.32</v>
      </c>
      <c r="O333" s="25"/>
      <c r="P333" s="26">
        <v>92.81</v>
      </c>
    </row>
    <row r="334" spans="1:16" x14ac:dyDescent="0.3">
      <c r="A334" s="24" t="s">
        <v>406</v>
      </c>
      <c r="B334" s="26">
        <v>95.96</v>
      </c>
      <c r="C334" s="26">
        <v>88.94</v>
      </c>
      <c r="D334" s="26">
        <v>96.3</v>
      </c>
      <c r="E334" s="26">
        <v>78.78</v>
      </c>
      <c r="F334" s="26">
        <v>112.48</v>
      </c>
      <c r="G334" s="26">
        <v>103.74</v>
      </c>
      <c r="H334" s="26">
        <v>97.56</v>
      </c>
      <c r="I334" s="26">
        <v>93.34</v>
      </c>
      <c r="J334" s="26">
        <v>89.12</v>
      </c>
      <c r="K334" s="26">
        <v>107.03</v>
      </c>
      <c r="L334" s="26">
        <v>89.54</v>
      </c>
      <c r="M334" s="26">
        <v>83.5</v>
      </c>
      <c r="N334" s="26">
        <v>89.75</v>
      </c>
      <c r="O334" s="25"/>
      <c r="P334" s="26">
        <v>93.05</v>
      </c>
    </row>
    <row r="335" spans="1:16" x14ac:dyDescent="0.3">
      <c r="A335" s="24" t="s">
        <v>407</v>
      </c>
      <c r="B335" s="26">
        <v>95.96</v>
      </c>
      <c r="C335" s="26">
        <v>89.98</v>
      </c>
      <c r="D335" s="26">
        <v>96.63</v>
      </c>
      <c r="E335" s="26">
        <v>80.03</v>
      </c>
      <c r="F335" s="26">
        <v>112.58</v>
      </c>
      <c r="G335" s="26">
        <v>104.06</v>
      </c>
      <c r="H335" s="26">
        <v>97.74</v>
      </c>
      <c r="I335" s="26">
        <v>94.88</v>
      </c>
      <c r="J335" s="26">
        <v>89.23</v>
      </c>
      <c r="K335" s="26">
        <v>106.65</v>
      </c>
      <c r="L335" s="26">
        <v>90.02</v>
      </c>
      <c r="M335" s="26">
        <v>88.17</v>
      </c>
      <c r="N335" s="26">
        <v>90.14</v>
      </c>
      <c r="O335" s="25"/>
      <c r="P335" s="26">
        <v>93.54</v>
      </c>
    </row>
    <row r="336" spans="1:16" x14ac:dyDescent="0.3">
      <c r="A336" s="24" t="s">
        <v>408</v>
      </c>
      <c r="B336" s="26">
        <v>96.05</v>
      </c>
      <c r="C336" s="26">
        <v>90.69</v>
      </c>
      <c r="D336" s="26">
        <v>96.7</v>
      </c>
      <c r="E336" s="26">
        <v>81.75</v>
      </c>
      <c r="F336" s="26">
        <v>110.81</v>
      </c>
      <c r="G336" s="26">
        <v>103.39</v>
      </c>
      <c r="H336" s="26">
        <v>97.55</v>
      </c>
      <c r="I336" s="26">
        <v>95.9</v>
      </c>
      <c r="J336" s="26">
        <v>89.69</v>
      </c>
      <c r="K336" s="26">
        <v>106.68</v>
      </c>
      <c r="L336" s="26">
        <v>90.74</v>
      </c>
      <c r="M336" s="26">
        <v>88.32</v>
      </c>
      <c r="N336" s="26">
        <v>90.52</v>
      </c>
      <c r="O336" s="25"/>
      <c r="P336" s="26">
        <v>93.86</v>
      </c>
    </row>
    <row r="337" spans="1:16" x14ac:dyDescent="0.3">
      <c r="A337" s="24" t="s">
        <v>409</v>
      </c>
      <c r="B337" s="26">
        <v>96.27</v>
      </c>
      <c r="C337" s="26">
        <v>91.55</v>
      </c>
      <c r="D337" s="26">
        <v>97.06</v>
      </c>
      <c r="E337" s="26">
        <v>83.03</v>
      </c>
      <c r="F337" s="26">
        <v>109.26</v>
      </c>
      <c r="G337" s="26">
        <v>103.01</v>
      </c>
      <c r="H337" s="26">
        <v>97.32</v>
      </c>
      <c r="I337" s="26">
        <v>96.58</v>
      </c>
      <c r="J337" s="26">
        <v>90.1</v>
      </c>
      <c r="K337" s="26">
        <v>106</v>
      </c>
      <c r="L337" s="26">
        <v>91.47</v>
      </c>
      <c r="M337" s="26">
        <v>89.83</v>
      </c>
      <c r="N337" s="26">
        <v>90.91</v>
      </c>
      <c r="O337" s="25"/>
      <c r="P337" s="26">
        <v>94.23</v>
      </c>
    </row>
    <row r="338" spans="1:16" x14ac:dyDescent="0.3">
      <c r="A338" s="24" t="s">
        <v>410</v>
      </c>
      <c r="B338" s="26">
        <v>96.5</v>
      </c>
      <c r="C338" s="26">
        <v>92.43</v>
      </c>
      <c r="D338" s="26">
        <v>97.5</v>
      </c>
      <c r="E338" s="26">
        <v>83.38</v>
      </c>
      <c r="F338" s="26">
        <v>108.6</v>
      </c>
      <c r="G338" s="26">
        <v>102.82</v>
      </c>
      <c r="H338" s="26">
        <v>97.47</v>
      </c>
      <c r="I338" s="26">
        <v>97.25</v>
      </c>
      <c r="J338" s="26">
        <v>90.49</v>
      </c>
      <c r="K338" s="26">
        <v>105.65</v>
      </c>
      <c r="L338" s="26">
        <v>92.13</v>
      </c>
      <c r="M338" s="26">
        <v>90.62</v>
      </c>
      <c r="N338" s="26">
        <v>91.32</v>
      </c>
      <c r="O338" s="25"/>
      <c r="P338" s="26">
        <v>94.58</v>
      </c>
    </row>
    <row r="339" spans="1:16" x14ac:dyDescent="0.3">
      <c r="A339" s="24" t="s">
        <v>411</v>
      </c>
      <c r="B339" s="26">
        <v>96.94</v>
      </c>
      <c r="C339" s="26">
        <v>93.58</v>
      </c>
      <c r="D339" s="26">
        <v>98.11</v>
      </c>
      <c r="E339" s="26">
        <v>85.04</v>
      </c>
      <c r="F339" s="26">
        <v>109.05</v>
      </c>
      <c r="G339" s="26">
        <v>102.7</v>
      </c>
      <c r="H339" s="26">
        <v>98.09</v>
      </c>
      <c r="I339" s="26">
        <v>98.44</v>
      </c>
      <c r="J339" s="26">
        <v>90.86</v>
      </c>
      <c r="K339" s="26">
        <v>104.17</v>
      </c>
      <c r="L339" s="26">
        <v>92.76</v>
      </c>
      <c r="M339" s="26">
        <v>93.07</v>
      </c>
      <c r="N339" s="26">
        <v>91.81</v>
      </c>
      <c r="O339" s="25"/>
      <c r="P339" s="26">
        <v>95.27</v>
      </c>
    </row>
    <row r="340" spans="1:16" x14ac:dyDescent="0.3">
      <c r="A340" s="24" t="s">
        <v>412</v>
      </c>
      <c r="B340" s="26">
        <v>97.14</v>
      </c>
      <c r="C340" s="26">
        <v>94.44</v>
      </c>
      <c r="D340" s="26">
        <v>98.17</v>
      </c>
      <c r="E340" s="26">
        <v>86.74</v>
      </c>
      <c r="F340" s="26">
        <v>108.37</v>
      </c>
      <c r="G340" s="26">
        <v>102.11</v>
      </c>
      <c r="H340" s="26">
        <v>98.27</v>
      </c>
      <c r="I340" s="26">
        <v>100.39</v>
      </c>
      <c r="J340" s="26">
        <v>91.83</v>
      </c>
      <c r="K340" s="26">
        <v>102.64</v>
      </c>
      <c r="L340" s="26">
        <v>93.41</v>
      </c>
      <c r="M340" s="26">
        <v>94.79</v>
      </c>
      <c r="N340" s="26">
        <v>92.4</v>
      </c>
      <c r="O340" s="25"/>
      <c r="P340" s="26">
        <v>95.75</v>
      </c>
    </row>
    <row r="341" spans="1:16" x14ac:dyDescent="0.3">
      <c r="A341" s="24" t="s">
        <v>413</v>
      </c>
      <c r="B341" s="26">
        <v>97.37</v>
      </c>
      <c r="C341" s="26">
        <v>95.61</v>
      </c>
      <c r="D341" s="26">
        <v>98.44</v>
      </c>
      <c r="E341" s="26">
        <v>89.11</v>
      </c>
      <c r="F341" s="26">
        <v>107.07</v>
      </c>
      <c r="G341" s="26">
        <v>101.45</v>
      </c>
      <c r="H341" s="26">
        <v>98.42</v>
      </c>
      <c r="I341" s="26">
        <v>103.04</v>
      </c>
      <c r="J341" s="26">
        <v>92.76</v>
      </c>
      <c r="K341" s="26">
        <v>102.49</v>
      </c>
      <c r="L341" s="26">
        <v>93.99</v>
      </c>
      <c r="M341" s="26">
        <v>95.33</v>
      </c>
      <c r="N341" s="26">
        <v>93.06</v>
      </c>
      <c r="O341" s="25"/>
      <c r="P341" s="26">
        <v>96.34</v>
      </c>
    </row>
    <row r="342" spans="1:16" x14ac:dyDescent="0.3">
      <c r="A342" s="24" t="s">
        <v>414</v>
      </c>
      <c r="B342" s="26">
        <v>97.63</v>
      </c>
      <c r="C342" s="26">
        <v>96.51</v>
      </c>
      <c r="D342" s="26">
        <v>98.67</v>
      </c>
      <c r="E342" s="26">
        <v>91.45</v>
      </c>
      <c r="F342" s="26">
        <v>105.14</v>
      </c>
      <c r="G342" s="26">
        <v>100.71</v>
      </c>
      <c r="H342" s="26">
        <v>98.74</v>
      </c>
      <c r="I342" s="26">
        <v>105.64</v>
      </c>
      <c r="J342" s="26">
        <v>93.69</v>
      </c>
      <c r="K342" s="26">
        <v>103.49</v>
      </c>
      <c r="L342" s="26">
        <v>94.59</v>
      </c>
      <c r="M342" s="26">
        <v>95.34</v>
      </c>
      <c r="N342" s="26">
        <v>93.77</v>
      </c>
      <c r="O342" s="25"/>
      <c r="P342" s="26">
        <v>96.93</v>
      </c>
    </row>
    <row r="343" spans="1:16" x14ac:dyDescent="0.3">
      <c r="A343" s="24" t="s">
        <v>415</v>
      </c>
      <c r="B343" s="26">
        <v>98.08</v>
      </c>
      <c r="C343" s="26">
        <v>97.18</v>
      </c>
      <c r="D343" s="26">
        <v>99.23</v>
      </c>
      <c r="E343" s="26">
        <v>93.3</v>
      </c>
      <c r="F343" s="26">
        <v>104.02</v>
      </c>
      <c r="G343" s="26">
        <v>100.25</v>
      </c>
      <c r="H343" s="26">
        <v>99.16</v>
      </c>
      <c r="I343" s="26">
        <v>106.75</v>
      </c>
      <c r="J343" s="26">
        <v>94.54</v>
      </c>
      <c r="K343" s="26">
        <v>104.38</v>
      </c>
      <c r="L343" s="26">
        <v>95.21</v>
      </c>
      <c r="M343" s="26">
        <v>96.09</v>
      </c>
      <c r="N343" s="26">
        <v>94.5</v>
      </c>
      <c r="O343" s="25"/>
      <c r="P343" s="26">
        <v>97.56</v>
      </c>
    </row>
    <row r="344" spans="1:16" x14ac:dyDescent="0.3">
      <c r="A344" s="24" t="s">
        <v>416</v>
      </c>
      <c r="B344" s="26">
        <v>98.29</v>
      </c>
      <c r="C344" s="26">
        <v>97.72</v>
      </c>
      <c r="D344" s="26">
        <v>99.24</v>
      </c>
      <c r="E344" s="26">
        <v>94.84</v>
      </c>
      <c r="F344" s="26">
        <v>102.46</v>
      </c>
      <c r="G344" s="26">
        <v>99.89</v>
      </c>
      <c r="H344" s="26">
        <v>99.24</v>
      </c>
      <c r="I344" s="26">
        <v>106.62</v>
      </c>
      <c r="J344" s="26">
        <v>95.59</v>
      </c>
      <c r="K344" s="26">
        <v>104.37</v>
      </c>
      <c r="L344" s="26">
        <v>95.85</v>
      </c>
      <c r="M344" s="26">
        <v>95.6</v>
      </c>
      <c r="N344" s="26">
        <v>95.25</v>
      </c>
      <c r="O344" s="25"/>
      <c r="P344" s="26">
        <v>97.94</v>
      </c>
    </row>
    <row r="345" spans="1:16" x14ac:dyDescent="0.3">
      <c r="A345" s="24" t="s">
        <v>417</v>
      </c>
      <c r="B345" s="26">
        <v>98.49</v>
      </c>
      <c r="C345" s="26">
        <v>98.22</v>
      </c>
      <c r="D345" s="26">
        <v>99.22</v>
      </c>
      <c r="E345" s="26">
        <v>97.26</v>
      </c>
      <c r="F345" s="26">
        <v>100.87</v>
      </c>
      <c r="G345" s="26">
        <v>99.62</v>
      </c>
      <c r="H345" s="26">
        <v>99.33</v>
      </c>
      <c r="I345" s="26">
        <v>105.8</v>
      </c>
      <c r="J345" s="26">
        <v>96.53</v>
      </c>
      <c r="K345" s="26">
        <v>103.01</v>
      </c>
      <c r="L345" s="26">
        <v>96.56</v>
      </c>
      <c r="M345" s="26">
        <v>95.06</v>
      </c>
      <c r="N345" s="26">
        <v>96.03</v>
      </c>
      <c r="O345" s="25"/>
      <c r="P345" s="26">
        <v>98.35</v>
      </c>
    </row>
    <row r="346" spans="1:16" x14ac:dyDescent="0.3">
      <c r="A346" s="24" t="s">
        <v>418</v>
      </c>
      <c r="B346" s="26">
        <v>98.8</v>
      </c>
      <c r="C346" s="26">
        <v>98.59</v>
      </c>
      <c r="D346" s="26">
        <v>99.51</v>
      </c>
      <c r="E346" s="26">
        <v>98.61</v>
      </c>
      <c r="F346" s="26">
        <v>100.18</v>
      </c>
      <c r="G346" s="26">
        <v>99.55</v>
      </c>
      <c r="H346" s="26">
        <v>99.44</v>
      </c>
      <c r="I346" s="26">
        <v>104.78</v>
      </c>
      <c r="J346" s="26">
        <v>97.44</v>
      </c>
      <c r="K346" s="26">
        <v>102.46</v>
      </c>
      <c r="L346" s="26">
        <v>97.37</v>
      </c>
      <c r="M346" s="26">
        <v>95.05</v>
      </c>
      <c r="N346" s="26">
        <v>96.84</v>
      </c>
      <c r="O346" s="25"/>
      <c r="P346" s="26">
        <v>98.73</v>
      </c>
    </row>
    <row r="347" spans="1:16" x14ac:dyDescent="0.3">
      <c r="A347" s="24" t="s">
        <v>419</v>
      </c>
      <c r="B347" s="26">
        <v>99.24</v>
      </c>
      <c r="C347" s="26">
        <v>98.98</v>
      </c>
      <c r="D347" s="26">
        <v>99.75</v>
      </c>
      <c r="E347" s="26">
        <v>100.13</v>
      </c>
      <c r="F347" s="26">
        <v>100.44</v>
      </c>
      <c r="G347" s="26">
        <v>99.65</v>
      </c>
      <c r="H347" s="26">
        <v>99.97</v>
      </c>
      <c r="I347" s="26">
        <v>103.24</v>
      </c>
      <c r="J347" s="26">
        <v>98.32</v>
      </c>
      <c r="K347" s="26">
        <v>102.02</v>
      </c>
      <c r="L347" s="26">
        <v>98.18</v>
      </c>
      <c r="M347" s="26">
        <v>97.16</v>
      </c>
      <c r="N347" s="26">
        <v>97.67</v>
      </c>
      <c r="O347" s="25"/>
      <c r="P347" s="26">
        <v>99.33</v>
      </c>
    </row>
    <row r="348" spans="1:16" x14ac:dyDescent="0.3">
      <c r="A348" s="24" t="s">
        <v>420</v>
      </c>
      <c r="B348" s="26">
        <v>99.48</v>
      </c>
      <c r="C348" s="26">
        <v>99.29</v>
      </c>
      <c r="D348" s="26">
        <v>99.63</v>
      </c>
      <c r="E348" s="26">
        <v>99.6</v>
      </c>
      <c r="F348" s="26">
        <v>100.85</v>
      </c>
      <c r="G348" s="26">
        <v>99.63</v>
      </c>
      <c r="H348" s="26">
        <v>99.87</v>
      </c>
      <c r="I348" s="26">
        <v>101.76</v>
      </c>
      <c r="J348" s="26">
        <v>99.01</v>
      </c>
      <c r="K348" s="26">
        <v>100.86</v>
      </c>
      <c r="L348" s="26">
        <v>98.97</v>
      </c>
      <c r="M348" s="26">
        <v>98.82</v>
      </c>
      <c r="N348" s="26">
        <v>98.52</v>
      </c>
      <c r="O348" s="25"/>
      <c r="P348" s="26">
        <v>99.52</v>
      </c>
    </row>
    <row r="349" spans="1:16" x14ac:dyDescent="0.3">
      <c r="A349" s="24" t="s">
        <v>421</v>
      </c>
      <c r="B349" s="26">
        <v>99.72</v>
      </c>
      <c r="C349" s="26">
        <v>99.73</v>
      </c>
      <c r="D349" s="26">
        <v>99.7</v>
      </c>
      <c r="E349" s="26">
        <v>98.96</v>
      </c>
      <c r="F349" s="26">
        <v>100.01</v>
      </c>
      <c r="G349" s="26">
        <v>99.46</v>
      </c>
      <c r="H349" s="26">
        <v>99.95</v>
      </c>
      <c r="I349" s="26">
        <v>100.48</v>
      </c>
      <c r="J349" s="26">
        <v>99.65</v>
      </c>
      <c r="K349" s="26">
        <v>100.66</v>
      </c>
      <c r="L349" s="26">
        <v>99.65</v>
      </c>
      <c r="M349" s="26">
        <v>100.18</v>
      </c>
      <c r="N349" s="26">
        <v>99.53</v>
      </c>
      <c r="O349" s="25"/>
      <c r="P349" s="26">
        <v>99.73</v>
      </c>
    </row>
    <row r="350" spans="1:16" x14ac:dyDescent="0.3">
      <c r="A350" s="24" t="s">
        <v>422</v>
      </c>
      <c r="B350" s="26">
        <v>100.15</v>
      </c>
      <c r="C350" s="26">
        <v>100.12</v>
      </c>
      <c r="D350" s="26">
        <v>100.09</v>
      </c>
      <c r="E350" s="26">
        <v>99.72</v>
      </c>
      <c r="F350" s="26">
        <v>99.47</v>
      </c>
      <c r="G350" s="26">
        <v>100.15</v>
      </c>
      <c r="H350" s="26">
        <v>99.96</v>
      </c>
      <c r="I350" s="26">
        <v>99.43</v>
      </c>
      <c r="J350" s="26">
        <v>100.33</v>
      </c>
      <c r="K350" s="26">
        <v>99.89</v>
      </c>
      <c r="L350" s="26">
        <v>100.34</v>
      </c>
      <c r="M350" s="26">
        <v>100.3</v>
      </c>
      <c r="N350" s="26">
        <v>100.51</v>
      </c>
      <c r="O350" s="25"/>
      <c r="P350" s="26">
        <v>100.08</v>
      </c>
    </row>
    <row r="351" spans="1:16" x14ac:dyDescent="0.3">
      <c r="A351" s="24" t="s">
        <v>549</v>
      </c>
      <c r="B351" s="26">
        <v>100.65</v>
      </c>
      <c r="C351" s="26">
        <v>100.87</v>
      </c>
      <c r="D351" s="26">
        <v>100.58</v>
      </c>
      <c r="E351" s="26">
        <v>101.74</v>
      </c>
      <c r="F351" s="26">
        <v>99.67</v>
      </c>
      <c r="G351" s="26">
        <v>100.77</v>
      </c>
      <c r="H351" s="26">
        <v>100.21</v>
      </c>
      <c r="I351" s="26">
        <v>98.37</v>
      </c>
      <c r="J351" s="26">
        <v>101.02</v>
      </c>
      <c r="K351" s="26">
        <v>98.6</v>
      </c>
      <c r="L351" s="26">
        <v>101.05</v>
      </c>
      <c r="M351" s="26">
        <v>100.72</v>
      </c>
      <c r="N351" s="26">
        <v>101.46</v>
      </c>
      <c r="P351" s="26">
        <v>100.67</v>
      </c>
    </row>
    <row r="352" spans="1:16" x14ac:dyDescent="0.3">
      <c r="A352" s="24" t="s">
        <v>571</v>
      </c>
      <c r="B352" s="26">
        <v>101.16</v>
      </c>
      <c r="C352" s="26">
        <v>101.56</v>
      </c>
      <c r="D352" s="26">
        <v>100.92</v>
      </c>
      <c r="E352" s="26">
        <v>102.05</v>
      </c>
      <c r="F352" s="26">
        <v>99.78</v>
      </c>
      <c r="G352" s="26">
        <v>101.14</v>
      </c>
      <c r="H352" s="26">
        <v>100.09</v>
      </c>
      <c r="I352" s="26">
        <v>97.37</v>
      </c>
      <c r="J352" s="26">
        <v>101.79</v>
      </c>
      <c r="K352" s="26">
        <v>101.28</v>
      </c>
      <c r="L352" s="26">
        <v>101.84</v>
      </c>
      <c r="M352" s="26">
        <v>100.52</v>
      </c>
      <c r="N352" s="26">
        <v>102.38</v>
      </c>
      <c r="P352" s="26">
        <v>101.13</v>
      </c>
    </row>
    <row r="353" spans="1:16" x14ac:dyDescent="0.3">
      <c r="A353" s="24" t="s">
        <v>579</v>
      </c>
      <c r="B353" s="26">
        <v>101.66</v>
      </c>
      <c r="C353" s="26">
        <v>102.22</v>
      </c>
      <c r="D353" s="26">
        <v>101.39</v>
      </c>
      <c r="E353" s="26">
        <v>102.07</v>
      </c>
      <c r="F353" s="26">
        <v>99.42</v>
      </c>
      <c r="G353" s="26">
        <v>101.65</v>
      </c>
      <c r="H353" s="26">
        <v>100.07</v>
      </c>
      <c r="I353" s="26">
        <v>96.46</v>
      </c>
      <c r="J353" s="26">
        <v>102.49</v>
      </c>
      <c r="K353" s="26">
        <v>101.14</v>
      </c>
      <c r="L353" s="26">
        <v>102.6</v>
      </c>
      <c r="M353" s="26">
        <v>100.02</v>
      </c>
      <c r="N353" s="26">
        <v>103.26</v>
      </c>
      <c r="P353" s="26">
        <v>101.48</v>
      </c>
    </row>
    <row r="354" spans="1:16" x14ac:dyDescent="0.3">
      <c r="A354" s="24" t="s">
        <v>580</v>
      </c>
      <c r="B354" s="26">
        <v>102.17</v>
      </c>
      <c r="C354" s="26">
        <v>102.86</v>
      </c>
      <c r="D354" s="26">
        <v>101.99</v>
      </c>
      <c r="E354" s="26">
        <v>103.34</v>
      </c>
      <c r="F354" s="26">
        <v>99.79</v>
      </c>
      <c r="G354" s="26">
        <v>101.89</v>
      </c>
      <c r="H354" s="26">
        <v>99.95</v>
      </c>
      <c r="I354" s="26">
        <v>95.56</v>
      </c>
      <c r="J354" s="26">
        <v>103.2</v>
      </c>
      <c r="K354" s="26">
        <v>103.99</v>
      </c>
      <c r="L354" s="26">
        <v>103.36</v>
      </c>
      <c r="M354" s="26">
        <v>100.27</v>
      </c>
      <c r="N354" s="26">
        <v>104.15</v>
      </c>
      <c r="P354" s="26">
        <v>102.05</v>
      </c>
    </row>
    <row r="355" spans="1:16" x14ac:dyDescent="0.3">
      <c r="A355" s="24" t="s">
        <v>581</v>
      </c>
      <c r="B355" s="26">
        <v>102.74</v>
      </c>
      <c r="C355" s="26">
        <v>103.52</v>
      </c>
      <c r="D355" s="26">
        <v>102.69</v>
      </c>
      <c r="E355" s="26">
        <v>105.49</v>
      </c>
      <c r="F355" s="26">
        <v>99.5</v>
      </c>
      <c r="G355" s="26">
        <v>102.37</v>
      </c>
      <c r="H355" s="26">
        <v>99.11</v>
      </c>
      <c r="I355" s="26">
        <v>95.09</v>
      </c>
      <c r="J355" s="26">
        <v>103.88</v>
      </c>
      <c r="K355" s="26">
        <v>106.58</v>
      </c>
      <c r="L355" s="26">
        <v>104.58</v>
      </c>
      <c r="M355" s="26">
        <v>100.19</v>
      </c>
      <c r="N355" s="26">
        <v>104.98</v>
      </c>
      <c r="P355" s="26">
        <v>102.58</v>
      </c>
    </row>
    <row r="356" spans="1:16" x14ac:dyDescent="0.3">
      <c r="A356" s="24" t="s">
        <v>583</v>
      </c>
      <c r="B356" s="26">
        <v>99.4</v>
      </c>
      <c r="C356" s="26">
        <v>99.45</v>
      </c>
      <c r="D356" s="26">
        <v>98.91</v>
      </c>
      <c r="E356" s="26">
        <v>97.67</v>
      </c>
      <c r="F356" s="26">
        <v>97.58</v>
      </c>
      <c r="G356" s="26">
        <v>99.56</v>
      </c>
      <c r="H356" s="26">
        <v>93.58</v>
      </c>
      <c r="I356" s="26">
        <v>93.46</v>
      </c>
      <c r="J356" s="26">
        <v>100.84</v>
      </c>
      <c r="K356" s="26">
        <v>104.42</v>
      </c>
      <c r="L356" s="26">
        <v>102.94</v>
      </c>
      <c r="M356" s="26">
        <v>97.84</v>
      </c>
      <c r="N356" s="26">
        <v>97.53</v>
      </c>
      <c r="P356" s="26">
        <v>98.47</v>
      </c>
    </row>
    <row r="357" spans="1:16" x14ac:dyDescent="0.3">
      <c r="A357" s="24" t="s">
        <v>586</v>
      </c>
      <c r="B357" s="26">
        <v>81.96</v>
      </c>
      <c r="C357" s="26">
        <v>93.75</v>
      </c>
      <c r="D357" s="26">
        <v>85.31</v>
      </c>
      <c r="E357" s="26">
        <v>66.86</v>
      </c>
      <c r="F357" s="26">
        <v>83.74</v>
      </c>
      <c r="G357" s="26">
        <v>98.4</v>
      </c>
      <c r="H357" s="26">
        <v>79.36</v>
      </c>
      <c r="I357" s="26">
        <v>90.32</v>
      </c>
      <c r="J357" s="26">
        <v>89.11</v>
      </c>
      <c r="K357" s="26">
        <v>102.38</v>
      </c>
      <c r="L357" s="26">
        <v>91.51</v>
      </c>
      <c r="M357" s="26">
        <v>84.49</v>
      </c>
      <c r="N357" s="26">
        <v>73.27</v>
      </c>
      <c r="P357" s="26">
        <v>83.89</v>
      </c>
    </row>
    <row r="358" spans="1:16" x14ac:dyDescent="0.3">
      <c r="A358" s="24" t="s">
        <v>589</v>
      </c>
      <c r="B358" s="26">
        <v>89.4</v>
      </c>
      <c r="C358" s="26">
        <v>97.77</v>
      </c>
      <c r="D358" s="26">
        <v>92.16</v>
      </c>
      <c r="E358" s="26">
        <v>74.400000000000006</v>
      </c>
      <c r="F358" s="26">
        <v>87.3</v>
      </c>
      <c r="G358" s="26">
        <v>101.06</v>
      </c>
      <c r="H358" s="26">
        <v>85.25</v>
      </c>
      <c r="I358" s="26">
        <v>92.73</v>
      </c>
      <c r="J358" s="26">
        <v>94.29</v>
      </c>
      <c r="K358" s="26">
        <v>94.58</v>
      </c>
      <c r="L358" s="26">
        <v>96.69</v>
      </c>
      <c r="M358" s="26">
        <v>90.35</v>
      </c>
      <c r="N358" s="26">
        <v>90.77</v>
      </c>
      <c r="P358" s="26">
        <v>89.75</v>
      </c>
    </row>
  </sheetData>
  <hyperlinks>
    <hyperlink ref="A1" location="Contents!A1" display="Return to contents" xr:uid="{75894FD7-E958-4689-B295-1B157F179B5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zoomScaleNormal="100" workbookViewId="0">
      <pane xSplit="3" ySplit="5" topLeftCell="G14" activePane="bottomRight" state="frozen"/>
      <selection pane="topRight" activeCell="D1" sqref="D1"/>
      <selection pane="bottomLeft" activeCell="A6" sqref="A6"/>
      <selection pane="bottomRight" activeCell="I38" sqref="I38"/>
    </sheetView>
  </sheetViews>
  <sheetFormatPr defaultColWidth="9.08984375" defaultRowHeight="13" x14ac:dyDescent="0.3"/>
  <cols>
    <col min="1" max="1" width="3.54296875" style="1" customWidth="1"/>
    <col min="2" max="2" width="39.54296875" style="1" customWidth="1"/>
    <col min="3" max="3" width="3.54296875" style="1" customWidth="1"/>
    <col min="4" max="10" width="9.54296875" style="1" customWidth="1"/>
    <col min="11" max="11" width="3.54296875" style="1" customWidth="1"/>
    <col min="12" max="18" width="9.54296875" style="1" customWidth="1"/>
    <col min="19" max="19" width="3.54296875" style="1" customWidth="1"/>
    <col min="20" max="26" width="9.54296875" style="1" customWidth="1"/>
    <col min="27" max="16384" width="9.08984375" style="1"/>
  </cols>
  <sheetData>
    <row r="1" spans="1:26" x14ac:dyDescent="0.3">
      <c r="A1" s="5" t="s">
        <v>0</v>
      </c>
    </row>
    <row r="2" spans="1:26" x14ac:dyDescent="0.3">
      <c r="A2" s="1" t="s">
        <v>569</v>
      </c>
    </row>
    <row r="3" spans="1:26" x14ac:dyDescent="0.3">
      <c r="A3" s="5"/>
    </row>
    <row r="4" spans="1:26" x14ac:dyDescent="0.3">
      <c r="A4" s="6"/>
      <c r="D4" s="13" t="s">
        <v>612</v>
      </c>
      <c r="L4" s="7" t="s">
        <v>613</v>
      </c>
      <c r="T4" s="6" t="s">
        <v>570</v>
      </c>
    </row>
    <row r="5" spans="1:26" x14ac:dyDescent="0.3">
      <c r="B5" s="8"/>
      <c r="D5" s="9" t="s">
        <v>452</v>
      </c>
      <c r="E5" s="9" t="s">
        <v>453</v>
      </c>
      <c r="F5" s="9" t="s">
        <v>454</v>
      </c>
      <c r="G5" s="9" t="s">
        <v>455</v>
      </c>
      <c r="H5" s="9" t="s">
        <v>456</v>
      </c>
      <c r="I5" s="9" t="s">
        <v>457</v>
      </c>
      <c r="J5" s="9" t="s">
        <v>584</v>
      </c>
      <c r="K5" s="9"/>
      <c r="L5" s="9" t="s">
        <v>452</v>
      </c>
      <c r="M5" s="9" t="s">
        <v>453</v>
      </c>
      <c r="N5" s="1" t="s">
        <v>454</v>
      </c>
      <c r="O5" s="1" t="s">
        <v>455</v>
      </c>
      <c r="P5" s="1" t="s">
        <v>456</v>
      </c>
      <c r="Q5" s="1" t="s">
        <v>457</v>
      </c>
      <c r="R5" s="9" t="s">
        <v>572</v>
      </c>
      <c r="T5" s="1" t="s">
        <v>452</v>
      </c>
      <c r="U5" s="1" t="s">
        <v>453</v>
      </c>
      <c r="V5" s="1" t="s">
        <v>454</v>
      </c>
      <c r="W5" s="1" t="s">
        <v>455</v>
      </c>
      <c r="X5" s="1" t="s">
        <v>456</v>
      </c>
      <c r="Y5" s="1" t="s">
        <v>457</v>
      </c>
      <c r="Z5" s="9" t="s">
        <v>584</v>
      </c>
    </row>
    <row r="6" spans="1:26" x14ac:dyDescent="0.3">
      <c r="B6" s="9"/>
      <c r="C6" s="10"/>
      <c r="D6" s="9"/>
      <c r="E6" s="9"/>
      <c r="F6" s="9"/>
      <c r="G6" s="11"/>
      <c r="H6" s="9"/>
      <c r="I6" s="9"/>
      <c r="J6" s="9"/>
      <c r="K6" s="9"/>
      <c r="L6" s="9"/>
      <c r="M6" s="9"/>
    </row>
    <row r="7" spans="1:26" x14ac:dyDescent="0.3">
      <c r="B7" s="9" t="s">
        <v>1</v>
      </c>
      <c r="C7" s="10"/>
      <c r="D7" s="12">
        <f ca="1">LN(VICS_Ind!$B$15/VICS_Ind!$B$5)/10</f>
        <v>3.8914050680560877E-2</v>
      </c>
      <c r="E7" s="12">
        <f ca="1">LN(VICS_Ind!$B$25/VICS_Ind!$B$15)/10</f>
        <v>4.2052013104634613E-2</v>
      </c>
      <c r="F7" s="12">
        <f ca="1">LN(VICS_Ind!$B$35/VICS_Ind!$B$25)/10</f>
        <v>2.9817817687931174E-2</v>
      </c>
      <c r="G7" s="12">
        <f ca="1">LN(VICS_Ind!$B$45/VICS_Ind!$B$35)/10</f>
        <v>2.3606691423926018E-2</v>
      </c>
      <c r="H7" s="12">
        <f ca="1">LN(VICS_Ind!$B$55/VICS_Ind!$B$45)/10</f>
        <v>3.0946242288339799E-2</v>
      </c>
      <c r="I7" s="12">
        <f ca="1">LN(VICS_Ind!$B$63/VICS_Ind!$B$55)/8</f>
        <v>2.0441217205314503E-2</v>
      </c>
      <c r="J7" s="12">
        <f ca="1">LN(VICS_Ind!$B$74/VICS_Ind!$B$63)/10</f>
        <v>8.6929158793291085E-3</v>
      </c>
      <c r="K7" s="12"/>
      <c r="L7" s="14">
        <v>3.8891835545364371E-2</v>
      </c>
      <c r="M7" s="14">
        <v>4.2145971208335992E-2</v>
      </c>
      <c r="N7" s="14">
        <v>2.995395206767739E-2</v>
      </c>
      <c r="O7" s="14">
        <v>2.3940701546356424E-2</v>
      </c>
      <c r="P7" s="14">
        <v>2.9733316512139341E-2</v>
      </c>
      <c r="Q7" s="14">
        <v>1.9152726169424122E-2</v>
      </c>
      <c r="R7" s="14">
        <v>8.827303109230444E-3</v>
      </c>
      <c r="S7" s="12"/>
      <c r="T7" s="12">
        <f ca="1">D7-L7</f>
        <v>2.2215135196505809E-5</v>
      </c>
      <c r="U7" s="12">
        <f t="shared" ref="U7:Z7" ca="1" si="0">E7-M7</f>
        <v>-9.395810370137897E-5</v>
      </c>
      <c r="V7" s="12">
        <f t="shared" ca="1" si="0"/>
        <v>-1.3613437974621667E-4</v>
      </c>
      <c r="W7" s="12">
        <f t="shared" ca="1" si="0"/>
        <v>-3.3401012243040526E-4</v>
      </c>
      <c r="X7" s="12">
        <f t="shared" ca="1" si="0"/>
        <v>1.2129257762004582E-3</v>
      </c>
      <c r="Y7" s="12">
        <f t="shared" ca="1" si="0"/>
        <v>1.2884910358903802E-3</v>
      </c>
      <c r="Z7" s="12">
        <f t="shared" ca="1" si="0"/>
        <v>-1.3438722990133552E-4</v>
      </c>
    </row>
    <row r="8" spans="1:26" x14ac:dyDescent="0.3">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3">
      <c r="B9" s="9" t="s">
        <v>65</v>
      </c>
      <c r="C9" s="10"/>
      <c r="D9" s="12">
        <f ca="1">LN(VICS_Ind!$D$15/VICS_Ind!$D$5)/10</f>
        <v>3.6284646814207434E-2</v>
      </c>
      <c r="E9" s="12">
        <f ca="1">LN(VICS_Ind!$D$25/VICS_Ind!$D$15)/10</f>
        <v>3.6483277908964495E-2</v>
      </c>
      <c r="F9" s="12">
        <f ca="1">LN(VICS_Ind!$D$35/VICS_Ind!$D$25)/10</f>
        <v>2.225632621743831E-2</v>
      </c>
      <c r="G9" s="12">
        <f ca="1">LN(VICS_Ind!$D$45/VICS_Ind!$D$35)/10</f>
        <v>1.4828725063975525E-3</v>
      </c>
      <c r="H9" s="12">
        <f ca="1">LN(VICS_Ind!$D$55/VICS_Ind!$D$45)/10</f>
        <v>8.0440486853473984E-3</v>
      </c>
      <c r="I9" s="12">
        <f ca="1">LN(VICS_Ind!$D$63/VICS_Ind!$D$55)/8</f>
        <v>2.0030721394245041E-2</v>
      </c>
      <c r="J9" s="12">
        <f ca="1">LN(VICS_Ind!D$74/VICS_Ind!D$63)/10</f>
        <v>1.4747193222111803E-2</v>
      </c>
      <c r="K9" s="12"/>
      <c r="L9" s="14">
        <v>3.6555862755353517E-2</v>
      </c>
      <c r="M9" s="14">
        <v>3.7072724975962916E-2</v>
      </c>
      <c r="N9" s="14">
        <v>2.2568789282123445E-2</v>
      </c>
      <c r="O9" s="14">
        <v>1.8762227515223503E-3</v>
      </c>
      <c r="P9" s="14">
        <v>5.7982047716705499E-3</v>
      </c>
      <c r="Q9" s="14">
        <v>1.9571809776362057E-2</v>
      </c>
      <c r="R9" s="14">
        <v>1.412520473210456E-2</v>
      </c>
      <c r="S9" s="12"/>
      <c r="T9" s="12">
        <f t="shared" ref="T9:T22" ca="1" si="1">D9-L9</f>
        <v>-2.7121594114608294E-4</v>
      </c>
      <c r="U9" s="12">
        <f t="shared" ref="U9:U22" ca="1" si="2">E9-M9</f>
        <v>-5.8944706699842059E-4</v>
      </c>
      <c r="V9" s="12">
        <f t="shared" ref="V9:V22" ca="1" si="3">F9-N9</f>
        <v>-3.1246306468513466E-4</v>
      </c>
      <c r="W9" s="12">
        <f t="shared" ref="W9:W22" ca="1" si="4">G9-O9</f>
        <v>-3.9335024512479784E-4</v>
      </c>
      <c r="X9" s="12">
        <f t="shared" ref="X9:X22" ca="1" si="5">H9-P9</f>
        <v>2.2458439136768486E-3</v>
      </c>
      <c r="Y9" s="12">
        <f t="shared" ref="Y9:Y22" ca="1" si="6">I9-Q9</f>
        <v>4.5891161788298371E-4</v>
      </c>
      <c r="Z9" s="12">
        <f t="shared" ref="Z9:Z22" ca="1" si="7">J9-R9</f>
        <v>6.2198849000724352E-4</v>
      </c>
    </row>
    <row r="10" spans="1:26" x14ac:dyDescent="0.3">
      <c r="B10" s="9" t="s">
        <v>66</v>
      </c>
      <c r="C10" s="10"/>
      <c r="D10" s="12">
        <f ca="1">LN(VICS_Ind!$E$15/VICS_Ind!$E$5)/10</f>
        <v>7.721411588319381E-2</v>
      </c>
      <c r="E10" s="12">
        <f ca="1">LN(VICS_Ind!$E$25/VICS_Ind!$E$15)/10</f>
        <v>5.002444985994884E-2</v>
      </c>
      <c r="F10" s="12">
        <f ca="1">LN(VICS_Ind!$E$35/VICS_Ind!$E$25)/10</f>
        <v>0.1007386177746501</v>
      </c>
      <c r="G10" s="12">
        <f ca="1">LN(VICS_Ind!$E$45/VICS_Ind!$E$35)/10</f>
        <v>3.5016073057084499E-2</v>
      </c>
      <c r="H10" s="12">
        <f ca="1">LN(VICS_Ind!$E$55/VICS_Ind!$E$45)/10</f>
        <v>3.0751392646905497E-2</v>
      </c>
      <c r="I10" s="12">
        <f ca="1">LN(VICS_Ind!$E$63/VICS_Ind!$E$55)/8</f>
        <v>1.6237905730346849E-2</v>
      </c>
      <c r="J10" s="12">
        <f ca="1">LN(VICS_Ind!E$74/VICS_Ind!E$63)/10</f>
        <v>-4.3674234067815074E-3</v>
      </c>
      <c r="K10" s="12"/>
      <c r="L10" s="14">
        <v>7.8353134271327146E-2</v>
      </c>
      <c r="M10" s="14">
        <v>5.0776501420110809E-2</v>
      </c>
      <c r="N10" s="14">
        <v>0.1011866785595569</v>
      </c>
      <c r="O10" s="14">
        <v>3.5791103704394769E-2</v>
      </c>
      <c r="P10" s="14">
        <v>2.1579738554567233E-2</v>
      </c>
      <c r="Q10" s="14">
        <v>-6.9954033448012031E-3</v>
      </c>
      <c r="R10" s="14">
        <v>-1.0031119465714503E-2</v>
      </c>
      <c r="S10" s="12"/>
      <c r="T10" s="12">
        <f t="shared" ca="1" si="1"/>
        <v>-1.1390183881333366E-3</v>
      </c>
      <c r="U10" s="12">
        <f t="shared" ca="1" si="2"/>
        <v>-7.52051560161969E-4</v>
      </c>
      <c r="V10" s="12">
        <f t="shared" ca="1" si="3"/>
        <v>-4.4806078490680634E-4</v>
      </c>
      <c r="W10" s="12">
        <f t="shared" ca="1" si="4"/>
        <v>-7.7503064731027083E-4</v>
      </c>
      <c r="X10" s="12">
        <f t="shared" ca="1" si="5"/>
        <v>9.1716540923382633E-3</v>
      </c>
      <c r="Y10" s="12">
        <f t="shared" ca="1" si="6"/>
        <v>2.3233309075148052E-2</v>
      </c>
      <c r="Z10" s="12">
        <f t="shared" ca="1" si="7"/>
        <v>5.6636960589329958E-3</v>
      </c>
    </row>
    <row r="11" spans="1:26" x14ac:dyDescent="0.3">
      <c r="B11" s="9" t="s">
        <v>67</v>
      </c>
      <c r="C11" s="10"/>
      <c r="D11" s="12">
        <f ca="1">LN(VICS_Ind!$F$15/VICS_Ind!$F$5)/10</f>
        <v>3.7893772975079495E-2</v>
      </c>
      <c r="E11" s="12">
        <f ca="1">LN(VICS_Ind!$F$25/VICS_Ind!$F$15)/10</f>
        <v>3.6107733262302197E-2</v>
      </c>
      <c r="F11" s="12">
        <f ca="1">LN(VICS_Ind!$F$35/VICS_Ind!$F$25)/10</f>
        <v>1.6862976462028455E-2</v>
      </c>
      <c r="G11" s="12">
        <f ca="1">LN(VICS_Ind!$F$45/VICS_Ind!$F$35)/10</f>
        <v>4.4523436919919734E-3</v>
      </c>
      <c r="H11" s="12">
        <f ca="1">LN(VICS_Ind!$F$55/VICS_Ind!$F$45)/10</f>
        <v>5.8870335952810682E-3</v>
      </c>
      <c r="I11" s="12">
        <f ca="1">LN(VICS_Ind!$F$63/VICS_Ind!$F$55)/8</f>
        <v>-1.2441392949605582E-2</v>
      </c>
      <c r="J11" s="12">
        <f ca="1">LN(VICS_Ind!F$74/VICS_Ind!F$63)/10</f>
        <v>-5.7469474650265594E-3</v>
      </c>
      <c r="K11" s="12"/>
      <c r="L11" s="14">
        <v>3.7999196113502907E-2</v>
      </c>
      <c r="M11" s="14">
        <v>3.6073439922565682E-2</v>
      </c>
      <c r="N11" s="14">
        <v>1.7108471623478484E-2</v>
      </c>
      <c r="O11" s="14">
        <v>5.1788723503633661E-3</v>
      </c>
      <c r="P11" s="14">
        <v>5.3237110500720646E-3</v>
      </c>
      <c r="Q11" s="14">
        <v>-1.2313997594887202E-2</v>
      </c>
      <c r="R11" s="14">
        <v>-6.3750822598941468E-3</v>
      </c>
      <c r="S11" s="12"/>
      <c r="T11" s="12">
        <f t="shared" ca="1" si="1"/>
        <v>-1.0542313842341194E-4</v>
      </c>
      <c r="U11" s="12">
        <f t="shared" ca="1" si="2"/>
        <v>3.4293339736514439E-5</v>
      </c>
      <c r="V11" s="12">
        <f t="shared" ca="1" si="3"/>
        <v>-2.4549516145002878E-4</v>
      </c>
      <c r="W11" s="12">
        <f t="shared" ca="1" si="4"/>
        <v>-7.2652865837139272E-4</v>
      </c>
      <c r="X11" s="12">
        <f t="shared" ca="1" si="5"/>
        <v>5.6332254520900359E-4</v>
      </c>
      <c r="Y11" s="12">
        <f t="shared" ca="1" si="6"/>
        <v>-1.273953547183803E-4</v>
      </c>
      <c r="Z11" s="12">
        <f t="shared" ca="1" si="7"/>
        <v>6.2813479486758736E-4</v>
      </c>
    </row>
    <row r="12" spans="1:26" x14ac:dyDescent="0.3">
      <c r="B12" s="9" t="s">
        <v>68</v>
      </c>
      <c r="C12" s="10"/>
      <c r="D12" s="12">
        <f ca="1">LN(VICS_Ind!$G$15/VICS_Ind!$G$5)/10</f>
        <v>5.6340200714257639E-2</v>
      </c>
      <c r="E12" s="12">
        <f ca="1">LN(VICS_Ind!$G$25/VICS_Ind!$G$15)/10</f>
        <v>5.17459564310069E-2</v>
      </c>
      <c r="F12" s="12">
        <f ca="1">LN(VICS_Ind!$G$35/VICS_Ind!$G$25)/10</f>
        <v>-1.1060619569359685E-2</v>
      </c>
      <c r="G12" s="12">
        <f ca="1">LN(VICS_Ind!$G$45/VICS_Ind!$G$35)/10</f>
        <v>-7.4670245315243342E-3</v>
      </c>
      <c r="H12" s="12">
        <f ca="1">LN(VICS_Ind!$G$55/VICS_Ind!$G$45)/10</f>
        <v>1.5174507266850382E-2</v>
      </c>
      <c r="I12" s="12">
        <f ca="1">LN(VICS_Ind!$G$63/VICS_Ind!$G$55)/8</f>
        <v>3.1104975807129721E-2</v>
      </c>
      <c r="J12" s="12">
        <f ca="1">LN(VICS_Ind!G$74/VICS_Ind!G$63)/10</f>
        <v>4.1085280976067021E-2</v>
      </c>
      <c r="K12" s="12"/>
      <c r="L12" s="14">
        <v>5.664707467385479E-2</v>
      </c>
      <c r="M12" s="14">
        <v>5.2054456754265274E-2</v>
      </c>
      <c r="N12" s="14">
        <v>-1.0406884866176521E-2</v>
      </c>
      <c r="O12" s="14">
        <v>-6.8921073648807157E-3</v>
      </c>
      <c r="P12" s="14">
        <v>1.4689591710207664E-2</v>
      </c>
      <c r="Q12" s="14">
        <v>3.0186251102031984E-2</v>
      </c>
      <c r="R12" s="14">
        <v>4.4223977188449601E-2</v>
      </c>
      <c r="S12" s="12"/>
      <c r="T12" s="12">
        <f t="shared" ca="1" si="1"/>
        <v>-3.0687395959715091E-4</v>
      </c>
      <c r="U12" s="12">
        <f t="shared" ca="1" si="2"/>
        <v>-3.0850032325837468E-4</v>
      </c>
      <c r="V12" s="12">
        <f t="shared" ca="1" si="3"/>
        <v>-6.5373470318316404E-4</v>
      </c>
      <c r="W12" s="12">
        <f t="shared" ca="1" si="4"/>
        <v>-5.7491716664361849E-4</v>
      </c>
      <c r="X12" s="12">
        <f t="shared" ca="1" si="5"/>
        <v>4.8491555664271872E-4</v>
      </c>
      <c r="Y12" s="12">
        <f t="shared" ca="1" si="6"/>
        <v>9.1872470509773638E-4</v>
      </c>
      <c r="Z12" s="12">
        <f t="shared" ca="1" si="7"/>
        <v>-3.1386962123825801E-3</v>
      </c>
    </row>
    <row r="13" spans="1:26" x14ac:dyDescent="0.3">
      <c r="B13" s="9" t="s">
        <v>69</v>
      </c>
      <c r="C13" s="9"/>
      <c r="D13" s="12">
        <f ca="1">LN(VICS_Ind!$H$15/VICS_Ind!$H$5)/10</f>
        <v>3.0294164765399145E-2</v>
      </c>
      <c r="E13" s="12">
        <f ca="1">LN(VICS_Ind!$H$25/VICS_Ind!$H$15)/10</f>
        <v>4.7395841717460474E-2</v>
      </c>
      <c r="F13" s="12">
        <f ca="1">LN(VICS_Ind!$H$35/VICS_Ind!$H$25)/10</f>
        <v>3.7468907775084839E-2</v>
      </c>
      <c r="G13" s="12">
        <f ca="1">LN(VICS_Ind!$H$45/VICS_Ind!$H$35)/10</f>
        <v>1.5907773687300668E-2</v>
      </c>
      <c r="H13" s="12">
        <f ca="1">LN(VICS_Ind!$H$55/VICS_Ind!$H$45)/10</f>
        <v>7.2646801316792686E-2</v>
      </c>
      <c r="I13" s="12">
        <f ca="1">LN(VICS_Ind!$H$63/VICS_Ind!$H$55)/8</f>
        <v>3.3671772970408832E-2</v>
      </c>
      <c r="J13" s="12">
        <f ca="1">LN(VICS_Ind!H$74/VICS_Ind!H$63)/10</f>
        <v>1.3352319697265275E-2</v>
      </c>
      <c r="K13" s="12"/>
      <c r="L13" s="14">
        <v>3.0133590202534023E-2</v>
      </c>
      <c r="M13" s="14">
        <v>4.7386307104612994E-2</v>
      </c>
      <c r="N13" s="14">
        <v>3.733145723875974E-2</v>
      </c>
      <c r="O13" s="14">
        <v>1.5656941165106235E-2</v>
      </c>
      <c r="P13" s="14">
        <v>7.1265505324206418E-2</v>
      </c>
      <c r="Q13" s="14">
        <v>3.2555390866291237E-2</v>
      </c>
      <c r="R13" s="14">
        <v>1.0911555671089906E-2</v>
      </c>
      <c r="S13" s="12"/>
      <c r="T13" s="12">
        <f t="shared" ca="1" si="1"/>
        <v>1.605745628651227E-4</v>
      </c>
      <c r="U13" s="12">
        <f t="shared" ca="1" si="2"/>
        <v>9.5346128474796399E-6</v>
      </c>
      <c r="V13" s="12">
        <f t="shared" ca="1" si="3"/>
        <v>1.3745053632509968E-4</v>
      </c>
      <c r="W13" s="12">
        <f t="shared" ca="1" si="4"/>
        <v>2.5083252219443297E-4</v>
      </c>
      <c r="X13" s="12">
        <f t="shared" ca="1" si="5"/>
        <v>1.3812959925862678E-3</v>
      </c>
      <c r="Y13" s="12">
        <f t="shared" ca="1" si="6"/>
        <v>1.1163821041175956E-3</v>
      </c>
      <c r="Z13" s="12">
        <f t="shared" ca="1" si="7"/>
        <v>2.4407640261753689E-3</v>
      </c>
    </row>
    <row r="14" spans="1:26" x14ac:dyDescent="0.3">
      <c r="B14" s="9" t="s">
        <v>70</v>
      </c>
      <c r="C14" s="9"/>
      <c r="D14" s="12">
        <f ca="1">LN(VICS_Ind!$I$15/VICS_Ind!$I$5)/10</f>
        <v>5.9893686517193255E-2</v>
      </c>
      <c r="E14" s="12">
        <f ca="1">LN(VICS_Ind!$I$25/VICS_Ind!$I$15)/10</f>
        <v>6.2866239463463883E-2</v>
      </c>
      <c r="F14" s="12">
        <f ca="1">LN(VICS_Ind!$I$35/VICS_Ind!$I$25)/10</f>
        <v>1.6733611500379511E-2</v>
      </c>
      <c r="G14" s="12">
        <f ca="1">LN(VICS_Ind!$I$45/VICS_Ind!$I$35)/10</f>
        <v>2.7552858709535437E-2</v>
      </c>
      <c r="H14" s="12">
        <f ca="1">LN(VICS_Ind!$I$55/VICS_Ind!$I$45)/10</f>
        <v>2.3984185658859368E-2</v>
      </c>
      <c r="I14" s="12">
        <f ca="1">LN(VICS_Ind!$I$63/VICS_Ind!$I$55)/8</f>
        <v>3.5280513332950701E-2</v>
      </c>
      <c r="J14" s="12">
        <f ca="1">LN(VICS_Ind!I$74/VICS_Ind!I$63)/10</f>
        <v>2.2789728952891018E-2</v>
      </c>
      <c r="K14" s="12"/>
      <c r="L14" s="14">
        <v>5.9253688871838794E-2</v>
      </c>
      <c r="M14" s="14">
        <v>6.2346730484963975E-2</v>
      </c>
      <c r="N14" s="14">
        <v>1.668088063085308E-2</v>
      </c>
      <c r="O14" s="14">
        <v>2.8506620515690473E-2</v>
      </c>
      <c r="P14" s="14">
        <v>2.4146612884248943E-2</v>
      </c>
      <c r="Q14" s="14">
        <v>3.6318627138890829E-2</v>
      </c>
      <c r="R14" s="14">
        <v>2.6078503646114644E-2</v>
      </c>
      <c r="S14" s="12"/>
      <c r="T14" s="12">
        <f t="shared" ca="1" si="1"/>
        <v>6.3999764535446063E-4</v>
      </c>
      <c r="U14" s="12">
        <f t="shared" ca="1" si="2"/>
        <v>5.1950897849990796E-4</v>
      </c>
      <c r="V14" s="12">
        <f t="shared" ca="1" si="3"/>
        <v>5.2730869526430857E-5</v>
      </c>
      <c r="W14" s="12">
        <f t="shared" ca="1" si="4"/>
        <v>-9.5376180615503597E-4</v>
      </c>
      <c r="X14" s="12">
        <f t="shared" ca="1" si="5"/>
        <v>-1.6242722538957477E-4</v>
      </c>
      <c r="Y14" s="12">
        <f t="shared" ca="1" si="6"/>
        <v>-1.0381138059401274E-3</v>
      </c>
      <c r="Z14" s="12">
        <f t="shared" ca="1" si="7"/>
        <v>-3.2887746932236256E-3</v>
      </c>
    </row>
    <row r="15" spans="1:26" x14ac:dyDescent="0.3">
      <c r="B15" s="1" t="s">
        <v>71</v>
      </c>
      <c r="D15" s="12">
        <f ca="1">LN(VICS_Ind!$J$15/VICS_Ind!$J$5)/10</f>
        <v>4.4125617327864963E-2</v>
      </c>
      <c r="E15" s="12">
        <f ca="1">LN(VICS_Ind!$J$25/VICS_Ind!$J$15)/10</f>
        <v>6.2157975424238121E-2</v>
      </c>
      <c r="F15" s="12">
        <f ca="1">LN(VICS_Ind!$J$35/VICS_Ind!$J$25)/10</f>
        <v>3.8571082340248482E-2</v>
      </c>
      <c r="G15" s="12">
        <f ca="1">LN(VICS_Ind!$J$45/VICS_Ind!$J$35)/10</f>
        <v>3.6622398987871473E-2</v>
      </c>
      <c r="H15" s="12">
        <f ca="1">LN(VICS_Ind!$J$55/VICS_Ind!$J$45)/10</f>
        <v>3.8756729738567516E-2</v>
      </c>
      <c r="I15" s="12">
        <f ca="1">LN(VICS_Ind!$J$63/VICS_Ind!$J$55)/8</f>
        <v>2.419302121598586E-2</v>
      </c>
      <c r="J15" s="12">
        <f ca="1">LN(VICS_Ind!J$74/VICS_Ind!J$63)/10</f>
        <v>9.5352601389087251E-3</v>
      </c>
      <c r="K15" s="12"/>
      <c r="L15" s="14">
        <v>4.3655228841765384E-2</v>
      </c>
      <c r="M15" s="14">
        <v>6.2048184513975389E-2</v>
      </c>
      <c r="N15" s="14">
        <v>3.8365974745074728E-2</v>
      </c>
      <c r="O15" s="14">
        <v>3.7133281558932231E-2</v>
      </c>
      <c r="P15" s="14">
        <v>3.9206177025814845E-2</v>
      </c>
      <c r="Q15" s="14">
        <v>2.4641365630389239E-2</v>
      </c>
      <c r="R15" s="14">
        <v>9.7035554160571739E-3</v>
      </c>
      <c r="S15" s="12"/>
      <c r="T15" s="12">
        <f t="shared" ca="1" si="1"/>
        <v>4.7038848609957939E-4</v>
      </c>
      <c r="U15" s="12">
        <f t="shared" ca="1" si="2"/>
        <v>1.0979091026273174E-4</v>
      </c>
      <c r="V15" s="12">
        <f t="shared" ca="1" si="3"/>
        <v>2.0510759517375354E-4</v>
      </c>
      <c r="W15" s="12">
        <f t="shared" ca="1" si="4"/>
        <v>-5.1088257106075841E-4</v>
      </c>
      <c r="X15" s="12">
        <f t="shared" ca="1" si="5"/>
        <v>-4.4944728724732874E-4</v>
      </c>
      <c r="Y15" s="12">
        <f t="shared" ca="1" si="6"/>
        <v>-4.4834441440337949E-4</v>
      </c>
      <c r="Z15" s="12">
        <f t="shared" ca="1" si="7"/>
        <v>-1.6829527714844889E-4</v>
      </c>
    </row>
    <row r="16" spans="1:26" x14ac:dyDescent="0.3">
      <c r="A16" s="11"/>
      <c r="B16" s="9" t="s">
        <v>72</v>
      </c>
      <c r="C16" s="9"/>
      <c r="D16" s="12">
        <f ca="1">LN(VICS_Ind!$K$15/VICS_Ind!$K$5)/10</f>
        <v>1.4389009162084443E-2</v>
      </c>
      <c r="E16" s="12">
        <f ca="1">LN(VICS_Ind!$K$25/VICS_Ind!$K$15)/10</f>
        <v>2.0600066492298598E-2</v>
      </c>
      <c r="F16" s="12">
        <f ca="1">LN(VICS_Ind!$K$35/VICS_Ind!$K$25)/10</f>
        <v>2.8194772601135381E-2</v>
      </c>
      <c r="G16" s="12">
        <f ca="1">LN(VICS_Ind!$K$45/VICS_Ind!$K$35)/10</f>
        <v>-1.9981036646466642E-4</v>
      </c>
      <c r="H16" s="12">
        <f ca="1">LN(VICS_Ind!$K$55/VICS_Ind!$K$45)/10</f>
        <v>3.7466278457851145E-2</v>
      </c>
      <c r="I16" s="12">
        <f ca="1">LN(VICS_Ind!$K$63/VICS_Ind!$K$55)/8</f>
        <v>5.3675311793647207E-2</v>
      </c>
      <c r="J16" s="12">
        <f ca="1">LN(VICS_Ind!K$74/VICS_Ind!K$63)/10</f>
        <v>3.5958462611092672E-3</v>
      </c>
      <c r="K16" s="12"/>
      <c r="L16" s="14">
        <v>1.4460751769565863E-2</v>
      </c>
      <c r="M16" s="14">
        <v>2.0635294677250251E-2</v>
      </c>
      <c r="N16" s="14">
        <v>2.8329054937633075E-2</v>
      </c>
      <c r="O16" s="14">
        <v>-7.8008516313299065E-4</v>
      </c>
      <c r="P16" s="14">
        <v>3.762368784537528E-2</v>
      </c>
      <c r="Q16" s="14">
        <v>5.3723833233380563E-2</v>
      </c>
      <c r="R16" s="14">
        <v>4.500508496771964E-4</v>
      </c>
      <c r="S16" s="12"/>
      <c r="T16" s="12">
        <f t="shared" ca="1" si="1"/>
        <v>-7.1742607481420709E-5</v>
      </c>
      <c r="U16" s="12">
        <f t="shared" ca="1" si="2"/>
        <v>-3.5228184951652947E-5</v>
      </c>
      <c r="V16" s="12">
        <f t="shared" ca="1" si="3"/>
        <v>-1.3428233649769375E-4</v>
      </c>
      <c r="W16" s="12">
        <f t="shared" ca="1" si="4"/>
        <v>5.8027479666832417E-4</v>
      </c>
      <c r="X16" s="12">
        <f t="shared" ca="1" si="5"/>
        <v>-1.5740938752413502E-4</v>
      </c>
      <c r="Y16" s="12">
        <f t="shared" ca="1" si="6"/>
        <v>-4.8521439733356653E-5</v>
      </c>
      <c r="Z16" s="12">
        <f t="shared" ca="1" si="7"/>
        <v>3.145795411432071E-3</v>
      </c>
    </row>
    <row r="17" spans="1:26" x14ac:dyDescent="0.3">
      <c r="A17" s="11"/>
      <c r="B17" s="9" t="s">
        <v>73</v>
      </c>
      <c r="C17" s="9"/>
      <c r="D17" s="12">
        <f ca="1">LN(VICS_Ind!$L$15/VICS_Ind!$L$5)/10</f>
        <v>7.6422503971136119E-2</v>
      </c>
      <c r="E17" s="12">
        <f ca="1">LN(VICS_Ind!$L$25/VICS_Ind!$L$15)/10</f>
        <v>9.1016101583197256E-2</v>
      </c>
      <c r="F17" s="12">
        <f ca="1">LN(VICS_Ind!$L$35/VICS_Ind!$L$25)/10</f>
        <v>4.0054872697660664E-2</v>
      </c>
      <c r="G17" s="12">
        <f ca="1">LN(VICS_Ind!$L$45/VICS_Ind!$L$35)/10</f>
        <v>3.9650372991100233E-2</v>
      </c>
      <c r="H17" s="12">
        <f ca="1">LN(VICS_Ind!$L$55/VICS_Ind!$L$45)/10</f>
        <v>5.7537031496402401E-2</v>
      </c>
      <c r="I17" s="12">
        <f ca="1">LN(VICS_Ind!$L$63/VICS_Ind!$L$55)/8</f>
        <v>4.253151631174814E-3</v>
      </c>
      <c r="J17" s="12">
        <f ca="1">LN(VICS_Ind!L$74/VICS_Ind!L$63)/10</f>
        <v>7.3221216472763957E-3</v>
      </c>
      <c r="K17" s="12"/>
      <c r="L17" s="14">
        <v>7.5989201167853848E-2</v>
      </c>
      <c r="M17" s="14">
        <v>9.1329674752507153E-2</v>
      </c>
      <c r="N17" s="14">
        <v>3.9880064256788264E-2</v>
      </c>
      <c r="O17" s="14">
        <v>3.989449942823816E-2</v>
      </c>
      <c r="P17" s="14">
        <v>5.7685813225178649E-2</v>
      </c>
      <c r="Q17" s="14">
        <v>4.9443996636414043E-3</v>
      </c>
      <c r="R17" s="14">
        <v>6.8463861985259885E-3</v>
      </c>
      <c r="S17" s="12"/>
      <c r="T17" s="12">
        <f t="shared" ca="1" si="1"/>
        <v>4.3330280328227055E-4</v>
      </c>
      <c r="U17" s="12">
        <f t="shared" ca="1" si="2"/>
        <v>-3.1357316930989698E-4</v>
      </c>
      <c r="V17" s="12">
        <f t="shared" ca="1" si="3"/>
        <v>1.7480844087239961E-4</v>
      </c>
      <c r="W17" s="12">
        <f t="shared" ca="1" si="4"/>
        <v>-2.4412643713792731E-4</v>
      </c>
      <c r="X17" s="12">
        <f t="shared" ca="1" si="5"/>
        <v>-1.4878172877624829E-4</v>
      </c>
      <c r="Y17" s="12">
        <f t="shared" ca="1" si="6"/>
        <v>-6.9124803246659039E-4</v>
      </c>
      <c r="Z17" s="12">
        <f t="shared" ca="1" si="7"/>
        <v>4.7573544875040719E-4</v>
      </c>
    </row>
    <row r="18" spans="1:26" x14ac:dyDescent="0.3">
      <c r="A18" s="11"/>
      <c r="B18" s="9" t="s">
        <v>74</v>
      </c>
      <c r="C18" s="9"/>
      <c r="D18" s="12">
        <f ca="1">LN(VICS_Ind!$M$15/VICS_Ind!$M$5)/10</f>
        <v>2.9739000030563088E-2</v>
      </c>
      <c r="E18" s="12">
        <f ca="1">LN(VICS_Ind!$M$25/VICS_Ind!$M$15)/10</f>
        <v>2.2994130811598408E-2</v>
      </c>
      <c r="F18" s="12">
        <f ca="1">LN(VICS_Ind!$M$35/VICS_Ind!$M$25)/10</f>
        <v>4.2349610769582442E-2</v>
      </c>
      <c r="G18" s="12">
        <f ca="1">LN(VICS_Ind!$M$45/VICS_Ind!$M$35)/10</f>
        <v>4.6828780616013255E-2</v>
      </c>
      <c r="H18" s="12">
        <f ca="1">LN(VICS_Ind!$M$55/VICS_Ind!$M$45)/10</f>
        <v>7.1203618950137618E-2</v>
      </c>
      <c r="I18" s="12">
        <f ca="1">LN(VICS_Ind!$M$63/VICS_Ind!$M$55)/8</f>
        <v>2.6683669110501407E-2</v>
      </c>
      <c r="J18" s="12">
        <f ca="1">LN(VICS_Ind!M$74/VICS_Ind!M$63)/10</f>
        <v>1.1889460336058477E-2</v>
      </c>
      <c r="K18" s="12"/>
      <c r="L18" s="14">
        <v>2.9864231384769856E-2</v>
      </c>
      <c r="M18" s="14">
        <v>2.3614276250338066E-2</v>
      </c>
      <c r="N18" s="14">
        <v>4.4161909147243383E-2</v>
      </c>
      <c r="O18" s="14">
        <v>4.6666039808165645E-2</v>
      </c>
      <c r="P18" s="14">
        <v>7.1004698871078492E-2</v>
      </c>
      <c r="Q18" s="14">
        <v>2.5333177389212307E-2</v>
      </c>
      <c r="R18" s="14">
        <v>1.1415417693081829E-2</v>
      </c>
      <c r="S18" s="12"/>
      <c r="T18" s="12">
        <f t="shared" ca="1" si="1"/>
        <v>-1.2523135420676804E-4</v>
      </c>
      <c r="U18" s="12">
        <f t="shared" ca="1" si="2"/>
        <v>-6.2014543873965822E-4</v>
      </c>
      <c r="V18" s="12">
        <f t="shared" ca="1" si="3"/>
        <v>-1.8122983776609411E-3</v>
      </c>
      <c r="W18" s="12">
        <f t="shared" ca="1" si="4"/>
        <v>1.6274080784760975E-4</v>
      </c>
      <c r="X18" s="12">
        <f t="shared" ca="1" si="5"/>
        <v>1.9892007905912557E-4</v>
      </c>
      <c r="Y18" s="12">
        <f t="shared" ca="1" si="6"/>
        <v>1.3504917212891002E-3</v>
      </c>
      <c r="Z18" s="12">
        <f t="shared" ca="1" si="7"/>
        <v>4.7404264297664853E-4</v>
      </c>
    </row>
    <row r="19" spans="1:26" x14ac:dyDescent="0.3">
      <c r="A19" s="11"/>
      <c r="B19" s="9" t="s">
        <v>75</v>
      </c>
      <c r="C19" s="9"/>
      <c r="D19" s="12">
        <f ca="1">LN(VICS_Ind!$N$15/VICS_Ind!$N$5)/10</f>
        <v>4.6083191288850751E-2</v>
      </c>
      <c r="E19" s="12">
        <f ca="1">LN(VICS_Ind!$N$25/VICS_Ind!$N$15)/10</f>
        <v>0.10030942597695527</v>
      </c>
      <c r="F19" s="12">
        <f ca="1">LN(VICS_Ind!$N$35/VICS_Ind!$N$25)/10</f>
        <v>6.5305891797930643E-2</v>
      </c>
      <c r="G19" s="12">
        <f ca="1">LN(VICS_Ind!$N$45/VICS_Ind!$N$35)/10</f>
        <v>5.9381074356807749E-2</v>
      </c>
      <c r="H19" s="12">
        <f ca="1">LN(VICS_Ind!$N$55/VICS_Ind!$N$45)/10</f>
        <v>2.6794134097521728E-2</v>
      </c>
      <c r="I19" s="12">
        <f ca="1">LN(VICS_Ind!$N$63/VICS_Ind!$N$55)/8</f>
        <v>1.2441119438407809E-2</v>
      </c>
      <c r="J19" s="12">
        <f ca="1">LN(VICS_Ind!N$74/VICS_Ind!N$63)/10</f>
        <v>-3.5669265998034016E-4</v>
      </c>
      <c r="K19" s="12"/>
      <c r="L19" s="14">
        <v>4.5964506002453741E-2</v>
      </c>
      <c r="M19" s="14">
        <v>0.10019055207121497</v>
      </c>
      <c r="N19" s="14">
        <v>6.5241034981649376E-2</v>
      </c>
      <c r="O19" s="14">
        <v>5.9368762774781966E-2</v>
      </c>
      <c r="P19" s="14">
        <v>2.6721313861648111E-2</v>
      </c>
      <c r="Q19" s="14">
        <v>2.8435439954640089E-2</v>
      </c>
      <c r="R19" s="14">
        <v>2.3450328524364837E-3</v>
      </c>
      <c r="S19" s="12"/>
      <c r="T19" s="12">
        <f t="shared" ca="1" si="1"/>
        <v>1.1868528639701059E-4</v>
      </c>
      <c r="U19" s="12">
        <f t="shared" ca="1" si="2"/>
        <v>1.1887390574030765E-4</v>
      </c>
      <c r="V19" s="12">
        <f t="shared" ca="1" si="3"/>
        <v>6.4856816281266827E-5</v>
      </c>
      <c r="W19" s="12">
        <f t="shared" ca="1" si="4"/>
        <v>1.2311582025782697E-5</v>
      </c>
      <c r="X19" s="12">
        <f t="shared" ca="1" si="5"/>
        <v>7.2820235873616995E-5</v>
      </c>
      <c r="Y19" s="12">
        <f t="shared" ca="1" si="6"/>
        <v>-1.5994320516232279E-2</v>
      </c>
      <c r="Z19" s="12">
        <f t="shared" ca="1" si="7"/>
        <v>-2.7017255124168237E-3</v>
      </c>
    </row>
    <row r="20" spans="1:26" x14ac:dyDescent="0.3">
      <c r="A20" s="11"/>
      <c r="B20" s="9" t="s">
        <v>76</v>
      </c>
      <c r="C20" s="9"/>
      <c r="D20" s="12">
        <f ca="1">LN(VICS_Ind!$O$15/VICS_Ind!$O$5)/10</f>
        <v>3.5900543946032232E-2</v>
      </c>
      <c r="E20" s="12">
        <f ca="1">LN(VICS_Ind!$O$25/VICS_Ind!$O$15)/10</f>
        <v>5.2608858500362864E-2</v>
      </c>
      <c r="F20" s="12">
        <f ca="1">LN(VICS_Ind!$O$35/VICS_Ind!$O$25)/10</f>
        <v>2.5125933939241903E-2</v>
      </c>
      <c r="G20" s="12">
        <f ca="1">LN(VICS_Ind!$O$45/VICS_Ind!$O$35)/10</f>
        <v>6.5028470968472515E-2</v>
      </c>
      <c r="H20" s="12">
        <f ca="1">LN(VICS_Ind!$O$55/VICS_Ind!$O$45)/10</f>
        <v>2.2634819823576569E-2</v>
      </c>
      <c r="I20" s="12">
        <f ca="1">LN(VICS_Ind!$O$63/VICS_Ind!$O$55)/8</f>
        <v>2.1442096551980101E-2</v>
      </c>
      <c r="J20" s="12">
        <f ca="1">LN(VICS_Ind!O$74/VICS_Ind!O$63)/10</f>
        <v>-8.9151637079160559E-3</v>
      </c>
      <c r="K20" s="12"/>
      <c r="L20" s="14">
        <v>3.5899339155440427E-2</v>
      </c>
      <c r="M20" s="14">
        <v>5.2570228587218062E-2</v>
      </c>
      <c r="N20" s="14">
        <v>2.5081447871781303E-2</v>
      </c>
      <c r="O20" s="14">
        <v>6.4958759992030754E-2</v>
      </c>
      <c r="P20" s="14">
        <v>2.2670380676527931E-2</v>
      </c>
      <c r="Q20" s="14">
        <v>2.2519553135822972E-2</v>
      </c>
      <c r="R20" s="14">
        <v>-9.6840727163671429E-3</v>
      </c>
      <c r="S20" s="12"/>
      <c r="T20" s="12">
        <f t="shared" ca="1" si="1"/>
        <v>1.204790591805005E-6</v>
      </c>
      <c r="U20" s="12">
        <f t="shared" ca="1" si="2"/>
        <v>3.8629913144801187E-5</v>
      </c>
      <c r="V20" s="12">
        <f t="shared" ca="1" si="3"/>
        <v>4.4486067460599438E-5</v>
      </c>
      <c r="W20" s="12">
        <f t="shared" ca="1" si="4"/>
        <v>6.9710976441761385E-5</v>
      </c>
      <c r="X20" s="12">
        <f t="shared" ca="1" si="5"/>
        <v>-3.556085295136277E-5</v>
      </c>
      <c r="Y20" s="12">
        <f t="shared" ca="1" si="6"/>
        <v>-1.0774565838428708E-3</v>
      </c>
      <c r="Z20" s="12">
        <f t="shared" ca="1" si="7"/>
        <v>7.6890900845108696E-4</v>
      </c>
    </row>
    <row r="21" spans="1:26" x14ac:dyDescent="0.3">
      <c r="A21" s="11"/>
      <c r="B21" s="9" t="s">
        <v>77</v>
      </c>
      <c r="C21" s="9"/>
      <c r="D21" s="12">
        <f ca="1">LN(VICS_Ind!$P$15/VICS_Ind!$P$5)/10</f>
        <v>0.18184783360817047</v>
      </c>
      <c r="E21" s="12">
        <f ca="1">LN(VICS_Ind!$P$25/VICS_Ind!$P$15)/10</f>
        <v>7.5044184781339757E-2</v>
      </c>
      <c r="F21" s="12">
        <f ca="1">LN(VICS_Ind!$P$35/VICS_Ind!$P$25)/10</f>
        <v>8.6964948811525805E-2</v>
      </c>
      <c r="G21" s="12">
        <f ca="1">LN(VICS_Ind!$P$45/VICS_Ind!$P$35)/10</f>
        <v>0.10054536058801336</v>
      </c>
      <c r="H21" s="12">
        <f ca="1">LN(VICS_Ind!$P$55/VICS_Ind!$P$45)/10</f>
        <v>3.0712559110332945E-2</v>
      </c>
      <c r="I21" s="12">
        <f ca="1">LN(VICS_Ind!$P$63/VICS_Ind!$P$55)/8</f>
        <v>3.8654268716101808E-2</v>
      </c>
      <c r="J21" s="12">
        <f ca="1">LN(VICS_Ind!P$74/VICS_Ind!P$63)/10</f>
        <v>2.8485179544997102E-2</v>
      </c>
      <c r="K21" s="12"/>
      <c r="L21" s="14">
        <v>0.18450409760329534</v>
      </c>
      <c r="M21" s="14">
        <v>7.5778500372008811E-2</v>
      </c>
      <c r="N21" s="14">
        <v>8.692951814601782E-2</v>
      </c>
      <c r="O21" s="14">
        <v>9.9090263362815414E-2</v>
      </c>
      <c r="P21" s="14">
        <v>2.9325612717526383E-2</v>
      </c>
      <c r="Q21" s="14">
        <v>3.5293582828186315E-2</v>
      </c>
      <c r="R21" s="14">
        <v>3.6134234295007436E-2</v>
      </c>
      <c r="S21" s="12"/>
      <c r="T21" s="12">
        <f t="shared" ca="1" si="1"/>
        <v>-2.6562639951248634E-3</v>
      </c>
      <c r="U21" s="12">
        <f t="shared" ca="1" si="2"/>
        <v>-7.3431559066905461E-4</v>
      </c>
      <c r="V21" s="12">
        <f t="shared" ca="1" si="3"/>
        <v>3.5430665507985015E-5</v>
      </c>
      <c r="W21" s="12">
        <f t="shared" ca="1" si="4"/>
        <v>1.455097225197946E-3</v>
      </c>
      <c r="X21" s="12">
        <f t="shared" ca="1" si="5"/>
        <v>1.3869463928065616E-3</v>
      </c>
      <c r="Y21" s="12">
        <f t="shared" ca="1" si="6"/>
        <v>3.3606858879154933E-3</v>
      </c>
      <c r="Z21" s="12">
        <f t="shared" ca="1" si="7"/>
        <v>-7.649054750010334E-3</v>
      </c>
    </row>
    <row r="22" spans="1:26" x14ac:dyDescent="0.3">
      <c r="A22" s="11"/>
      <c r="B22" s="9" t="s">
        <v>78</v>
      </c>
      <c r="C22" s="9"/>
      <c r="D22" s="12">
        <f ca="1">LN(VICS_Ind!$Q$15/VICS_Ind!$Q$5)/10</f>
        <v>3.7686701115434637E-2</v>
      </c>
      <c r="E22" s="12">
        <f ca="1">LN(VICS_Ind!$Q$25/VICS_Ind!$Q$15)/10</f>
        <v>3.5355931628205592E-2</v>
      </c>
      <c r="F22" s="12">
        <f ca="1">LN(VICS_Ind!$Q$35/VICS_Ind!$Q$25)/10</f>
        <v>4.521239705444615E-2</v>
      </c>
      <c r="G22" s="12">
        <f ca="1">LN(VICS_Ind!$Q$45/VICS_Ind!$Q$35)/10</f>
        <v>6.1349609967984754E-2</v>
      </c>
      <c r="H22" s="12">
        <f ca="1">LN(VICS_Ind!$Q$55/VICS_Ind!$Q$45)/10</f>
        <v>5.745695285168477E-2</v>
      </c>
      <c r="I22" s="12">
        <f ca="1">LN(VICS_Ind!$Q$63/VICS_Ind!$Q$55)/8</f>
        <v>3.5505219222278415E-2</v>
      </c>
      <c r="J22" s="12">
        <f ca="1">LN(VICS_Ind!Q$74/VICS_Ind!Q$63)/10</f>
        <v>1.5187892580333998E-2</v>
      </c>
      <c r="K22" s="12"/>
      <c r="L22" s="14">
        <v>3.7389373849259451E-2</v>
      </c>
      <c r="M22" s="14">
        <v>3.5762654139992488E-2</v>
      </c>
      <c r="N22" s="14">
        <v>4.3801620890705564E-2</v>
      </c>
      <c r="O22" s="14">
        <v>6.0481844097462642E-2</v>
      </c>
      <c r="P22" s="14">
        <v>5.6993434783558797E-2</v>
      </c>
      <c r="Q22" s="14">
        <v>3.4690455907443608E-2</v>
      </c>
      <c r="R22" s="14">
        <v>1.6420194195168859E-2</v>
      </c>
      <c r="S22" s="12"/>
      <c r="T22" s="12">
        <f t="shared" ca="1" si="1"/>
        <v>2.9732726617518607E-4</v>
      </c>
      <c r="U22" s="12">
        <f t="shared" ca="1" si="2"/>
        <v>-4.0672251178689584E-4</v>
      </c>
      <c r="V22" s="12">
        <f t="shared" ca="1" si="3"/>
        <v>1.4107761637405861E-3</v>
      </c>
      <c r="W22" s="12">
        <f t="shared" ca="1" si="4"/>
        <v>8.6776587052211224E-4</v>
      </c>
      <c r="X22" s="12">
        <f t="shared" ca="1" si="5"/>
        <v>4.6351806812597318E-4</v>
      </c>
      <c r="Y22" s="12">
        <f t="shared" ca="1" si="6"/>
        <v>8.1476331483480713E-4</v>
      </c>
      <c r="Z22" s="12">
        <f t="shared" ca="1" si="7"/>
        <v>-1.2323016148348617E-3</v>
      </c>
    </row>
    <row r="23" spans="1:26" x14ac:dyDescent="0.3">
      <c r="A23" s="11"/>
      <c r="B23" s="9" t="s">
        <v>79</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3">
      <c r="B24" s="1" t="s">
        <v>80</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3">
      <c r="B25" s="1" t="s">
        <v>81</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3">
      <c r="B26" s="1" t="s">
        <v>82</v>
      </c>
      <c r="D26" s="12">
        <f ca="1">LN(VICS_Ind!$U$15/VICS_Ind!$U$5)/10</f>
        <v>2.5041686164823558E-2</v>
      </c>
      <c r="E26" s="12">
        <f ca="1">LN(VICS_Ind!$U$25/VICS_Ind!$U$15)/10</f>
        <v>2.6202137684409144E-2</v>
      </c>
      <c r="F26" s="12">
        <f ca="1">LN(VICS_Ind!$U$35/VICS_Ind!$U$25)/10</f>
        <v>1.2916291331345656E-2</v>
      </c>
      <c r="G26" s="12">
        <f ca="1">LN(VICS_Ind!$U$45/VICS_Ind!$U$35)/10</f>
        <v>5.2388302999245642E-2</v>
      </c>
      <c r="H26" s="12">
        <f ca="1">LN(VICS_Ind!$U$55/VICS_Ind!$U$45)/10</f>
        <v>2.7845955447907089E-2</v>
      </c>
      <c r="I26" s="12">
        <f ca="1">LN(VICS_Ind!$U$63/VICS_Ind!$U$55)/8</f>
        <v>-1.2021612318603577E-2</v>
      </c>
      <c r="J26" s="12">
        <f ca="1">LN(VICS_Ind!$U$74/VICS_Ind!$U$63)/10</f>
        <v>9.0651885026864481E-3</v>
      </c>
      <c r="K26" s="12"/>
      <c r="L26" s="14">
        <v>2.4509675618582766E-2</v>
      </c>
      <c r="M26" s="14">
        <v>2.648666999172794E-2</v>
      </c>
      <c r="N26" s="14">
        <v>1.2954311085896061E-2</v>
      </c>
      <c r="O26" s="14">
        <v>5.200670744672279E-2</v>
      </c>
      <c r="P26" s="14">
        <v>2.7924841506875631E-2</v>
      </c>
      <c r="Q26" s="14">
        <v>-1.1094137063421732E-2</v>
      </c>
      <c r="R26" s="14">
        <v>1.2345303984533257E-2</v>
      </c>
      <c r="S26" s="12"/>
      <c r="T26" s="12">
        <f t="shared" ref="T26:T27" ca="1" si="8">D26-L26</f>
        <v>5.3201054624079161E-4</v>
      </c>
      <c r="U26" s="12">
        <f t="shared" ref="U26:U27" ca="1" si="9">E26-M26</f>
        <v>-2.8453230731879595E-4</v>
      </c>
      <c r="V26" s="12">
        <f t="shared" ref="V26:V27" ca="1" si="10">F26-N26</f>
        <v>-3.8019754550405044E-5</v>
      </c>
      <c r="W26" s="12">
        <f t="shared" ref="W26:W27" ca="1" si="11">G26-O26</f>
        <v>3.8159555252285232E-4</v>
      </c>
      <c r="X26" s="12">
        <f t="shared" ref="X26:X27" ca="1" si="12">H26-P26</f>
        <v>-7.8886058968542089E-5</v>
      </c>
      <c r="Y26" s="12">
        <f t="shared" ref="Y26:Y27" ca="1" si="13">I26-Q26</f>
        <v>-9.2747525518184493E-4</v>
      </c>
      <c r="Z26" s="12">
        <f t="shared" ref="Z26:Z27" ca="1" si="14">J26-R26</f>
        <v>-3.2801154818468091E-3</v>
      </c>
    </row>
    <row r="27" spans="1:26" x14ac:dyDescent="0.3">
      <c r="B27" s="1" t="s">
        <v>83</v>
      </c>
      <c r="D27" s="12">
        <f ca="1">LN(VICS_Ind!$V$15/VICS_Ind!$V$5)/10</f>
        <v>0.15407148835698631</v>
      </c>
      <c r="E27" s="12">
        <f ca="1">LN(VICS_Ind!$V$25/VICS_Ind!$V$15)/10</f>
        <v>0.14630816741321706</v>
      </c>
      <c r="F27" s="12">
        <f ca="1">LN(VICS_Ind!$V$35/VICS_Ind!$V$25)/10</f>
        <v>0.18661771415282799</v>
      </c>
      <c r="G27" s="12">
        <f ca="1">LN(VICS_Ind!$V$45/VICS_Ind!$V$35)/10</f>
        <v>0.11157313646101075</v>
      </c>
      <c r="H27" s="12">
        <f ca="1">LN(VICS_Ind!$V$55/VICS_Ind!$V$45)/10</f>
        <v>5.0842150330596095E-2</v>
      </c>
      <c r="I27" s="12">
        <f ca="1">LN(VICS_Ind!$V$63/VICS_Ind!$V$55)/8</f>
        <v>1.2485521081715256E-2</v>
      </c>
      <c r="J27" s="12">
        <f ca="1">LN(VICS_Ind!$V$74/VICS_Ind!$V$63)/10</f>
        <v>1.094650556437813E-2</v>
      </c>
      <c r="K27" s="12"/>
      <c r="L27" s="14">
        <v>0.15343546149327653</v>
      </c>
      <c r="M27" s="14">
        <v>0.14751358241604695</v>
      </c>
      <c r="N27" s="14">
        <v>0.18346606551330111</v>
      </c>
      <c r="O27" s="14">
        <v>0.11208485874668854</v>
      </c>
      <c r="P27" s="14">
        <v>5.4911672296846195E-2</v>
      </c>
      <c r="Q27" s="14">
        <v>1.6946107908735665E-2</v>
      </c>
      <c r="R27" s="14">
        <v>9.8302417443995628E-3</v>
      </c>
      <c r="S27" s="12"/>
      <c r="T27" s="12">
        <f t="shared" ca="1" si="8"/>
        <v>6.3602686370978212E-4</v>
      </c>
      <c r="U27" s="12">
        <f t="shared" ca="1" si="9"/>
        <v>-1.2054150028298904E-3</v>
      </c>
      <c r="V27" s="12">
        <f t="shared" ca="1" si="10"/>
        <v>3.1516486395268828E-3</v>
      </c>
      <c r="W27" s="12">
        <f t="shared" ca="1" si="11"/>
        <v>-5.117222856777931E-4</v>
      </c>
      <c r="X27" s="12">
        <f t="shared" ca="1" si="12"/>
        <v>-4.0695219662501003E-3</v>
      </c>
      <c r="Y27" s="12">
        <f t="shared" ca="1" si="13"/>
        <v>-4.4605868270204095E-3</v>
      </c>
      <c r="Z27" s="12">
        <f t="shared" ca="1" si="14"/>
        <v>1.116263819978567E-3</v>
      </c>
    </row>
    <row r="28" spans="1:26" x14ac:dyDescent="0.3">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3">
      <c r="B29" s="1" t="s">
        <v>423</v>
      </c>
      <c r="D29" s="12">
        <f ca="1">LN(VICS_Asset!$B$14/VICS_Asset!$B$4)/10</f>
        <v>2.6126402163445733E-2</v>
      </c>
      <c r="E29" s="12">
        <f ca="1">LN(VICS_Asset!$B$24/VICS_Asset!$B$14)/10</f>
        <v>3.9705369593247664E-2</v>
      </c>
      <c r="F29" s="12">
        <f ca="1">LN(VICS_Asset!$B$34/VICS_Asset!$B$24)/10</f>
        <v>1.9372116117964515E-2</v>
      </c>
      <c r="G29" s="12">
        <f ca="1">LN(VICS_Asset!$B$44/VICS_Asset!$B$34)/10</f>
        <v>2.4054287849095721E-2</v>
      </c>
      <c r="H29" s="12">
        <f ca="1">LN(VICS_Asset!$B$54/VICS_Asset!$B$44)/10</f>
        <v>3.5518258184679255E-2</v>
      </c>
      <c r="I29" s="12">
        <f ca="1">LN(VICS_Asset!$B$62/VICS_Asset!$B$54)/8</f>
        <v>1.6786427677892294E-2</v>
      </c>
      <c r="J29" s="12">
        <f ca="1">LN(VICS_Asset!B$73/VICS_Asset!B$63)/10</f>
        <v>1.1471502405045882E-3</v>
      </c>
      <c r="K29" s="12"/>
      <c r="L29" s="14">
        <v>2.615573836254963E-2</v>
      </c>
      <c r="M29" s="14">
        <v>3.9730403736957201E-2</v>
      </c>
      <c r="N29" s="14">
        <v>1.9348639180709882E-2</v>
      </c>
      <c r="O29" s="14">
        <v>2.4038670461200104E-2</v>
      </c>
      <c r="P29" s="14">
        <v>3.5525375128911622E-2</v>
      </c>
      <c r="Q29" s="14">
        <v>1.7483361887572466E-2</v>
      </c>
      <c r="R29" s="14">
        <v>8.2214692450951568E-5</v>
      </c>
      <c r="S29" s="12"/>
      <c r="T29" s="12">
        <f t="shared" ref="T29:T41" ca="1" si="15">D29-L29</f>
        <v>-2.9336199103897898E-5</v>
      </c>
      <c r="U29" s="12">
        <f t="shared" ref="U29:U41" ca="1" si="16">E29-M29</f>
        <v>-2.5034143709537493E-5</v>
      </c>
      <c r="V29" s="12">
        <f t="shared" ref="V29:V41" ca="1" si="17">F29-N29</f>
        <v>2.3476937254632985E-5</v>
      </c>
      <c r="W29" s="12">
        <f t="shared" ref="W29:W41" ca="1" si="18">G29-O29</f>
        <v>1.5617387895617424E-5</v>
      </c>
      <c r="X29" s="12">
        <f t="shared" ref="X29:X41" ca="1" si="19">H29-P29</f>
        <v>-7.1169442323673615E-6</v>
      </c>
      <c r="Y29" s="12">
        <f t="shared" ref="Y29:Y41" ca="1" si="20">I29-Q29</f>
        <v>-6.9693420968017228E-4</v>
      </c>
      <c r="Z29" s="12">
        <f t="shared" ref="Z29:Z41" ca="1" si="21">J29-R29</f>
        <v>1.0649355480536367E-3</v>
      </c>
    </row>
    <row r="30" spans="1:26" x14ac:dyDescent="0.3">
      <c r="B30" s="1" t="s">
        <v>424</v>
      </c>
      <c r="D30" s="12">
        <f ca="1">LN(VICS_Asset!$C$14/VICS_Asset!$C$4)/10</f>
        <v>4.9955645009350971E-2</v>
      </c>
      <c r="E30" s="12">
        <f ca="1">LN(VICS_Asset!$C$24/VICS_Asset!$C$14)/10</f>
        <v>4.8450904393806699E-2</v>
      </c>
      <c r="F30" s="12">
        <f ca="1">LN(VICS_Asset!$C$34/VICS_Asset!$C$24)/10</f>
        <v>5.3694895833619617E-2</v>
      </c>
      <c r="G30" s="12">
        <f ca="1">LN(VICS_Asset!$C$44/VICS_Asset!$C$34)/10</f>
        <v>2.205601805933901E-2</v>
      </c>
      <c r="H30" s="12">
        <f ca="1">LN(VICS_Asset!$C$54/VICS_Asset!$C$44)/10</f>
        <v>4.936553047717708E-2</v>
      </c>
      <c r="I30" s="12">
        <f ca="1">LN(VICS_Asset!$C$62/VICS_Asset!$C$54)/8</f>
        <v>2.1576796447952171E-2</v>
      </c>
      <c r="J30" s="12">
        <f ca="1">LN(VICS_Asset!C$73/VICS_Asset!C$63)/10</f>
        <v>2.3473167209651511E-2</v>
      </c>
      <c r="K30" s="12"/>
      <c r="L30" s="14">
        <v>4.9640284726089182E-2</v>
      </c>
      <c r="M30" s="14">
        <v>4.8634014751367319E-2</v>
      </c>
      <c r="N30" s="14">
        <v>5.2333097892902483E-2</v>
      </c>
      <c r="O30" s="14">
        <v>2.1622144135930246E-2</v>
      </c>
      <c r="P30" s="14">
        <v>4.8892620132437711E-2</v>
      </c>
      <c r="Q30" s="14">
        <v>2.1441497464462084E-2</v>
      </c>
      <c r="R30" s="14">
        <v>2.1619415567516044E-2</v>
      </c>
      <c r="S30" s="12"/>
      <c r="T30" s="12">
        <f t="shared" ca="1" si="15"/>
        <v>3.1536028326178966E-4</v>
      </c>
      <c r="U30" s="12">
        <f t="shared" ca="1" si="16"/>
        <v>-1.8311035756062022E-4</v>
      </c>
      <c r="V30" s="12">
        <f t="shared" ca="1" si="17"/>
        <v>1.3617979407171341E-3</v>
      </c>
      <c r="W30" s="12">
        <f t="shared" ca="1" si="18"/>
        <v>4.3387392340876393E-4</v>
      </c>
      <c r="X30" s="12">
        <f t="shared" ca="1" si="19"/>
        <v>4.7291034473936899E-4</v>
      </c>
      <c r="Y30" s="12">
        <f t="shared" ca="1" si="20"/>
        <v>1.3529898349008695E-4</v>
      </c>
      <c r="Z30" s="12">
        <f t="shared" ca="1" si="21"/>
        <v>1.853751642135467E-3</v>
      </c>
    </row>
    <row r="31" spans="1:26" x14ac:dyDescent="0.3">
      <c r="B31" s="1" t="s">
        <v>425</v>
      </c>
      <c r="D31" s="12">
        <f ca="1">LN(VICS_Asset!$D$14/VICS_Asset!$D$4)/10</f>
        <v>4.8516727336820178E-2</v>
      </c>
      <c r="E31" s="12">
        <f ca="1">LN(VICS_Asset!$D$24/VICS_Asset!$D$14)/10</f>
        <v>6.4647992123607306E-2</v>
      </c>
      <c r="F31" s="12">
        <f ca="1">LN(VICS_Asset!$D$34/VICS_Asset!$D$24)/10</f>
        <v>1.9445238196652458E-2</v>
      </c>
      <c r="G31" s="12">
        <f ca="1">LN(VICS_Asset!$D$44/VICS_Asset!$D$34)/10</f>
        <v>8.6997701261274825E-3</v>
      </c>
      <c r="H31" s="12">
        <f ca="1">LN(VICS_Asset!$D$54/VICS_Asset!$D$44)/10</f>
        <v>3.0290341304048913E-2</v>
      </c>
      <c r="I31" s="12">
        <f ca="1">LN(VICS_Asset!$D$62/VICS_Asset!$D$54)/8</f>
        <v>1.6230664057914956E-2</v>
      </c>
      <c r="J31" s="12">
        <f ca="1">LN(VICS_Asset!D$73/VICS_Asset!D$63)/10</f>
        <v>1.1068642836632742E-2</v>
      </c>
      <c r="K31" s="12"/>
      <c r="L31" s="14">
        <v>4.8576677594534941E-2</v>
      </c>
      <c r="M31" s="14">
        <v>6.4686648853974793E-2</v>
      </c>
      <c r="N31" s="14">
        <v>1.9258487339605144E-2</v>
      </c>
      <c r="O31" s="14">
        <v>8.7349040451408198E-3</v>
      </c>
      <c r="P31" s="14">
        <v>3.0414609615847455E-2</v>
      </c>
      <c r="Q31" s="14">
        <v>1.7889797997329312E-2</v>
      </c>
      <c r="R31" s="14">
        <v>1.0329529467606506E-2</v>
      </c>
      <c r="S31" s="12"/>
      <c r="T31" s="12">
        <f t="shared" ca="1" si="15"/>
        <v>-5.9950257714762312E-5</v>
      </c>
      <c r="U31" s="12">
        <f t="shared" ca="1" si="16"/>
        <v>-3.8656730367486736E-5</v>
      </c>
      <c r="V31" s="12">
        <f t="shared" ca="1" si="17"/>
        <v>1.8675085704731448E-4</v>
      </c>
      <c r="W31" s="12">
        <f t="shared" ca="1" si="18"/>
        <v>-3.5133919013337345E-5</v>
      </c>
      <c r="X31" s="12">
        <f t="shared" ca="1" si="19"/>
        <v>-1.2426831179854214E-4</v>
      </c>
      <c r="Y31" s="12">
        <f t="shared" ca="1" si="20"/>
        <v>-1.6591339394143555E-3</v>
      </c>
      <c r="Z31" s="12">
        <f t="shared" ca="1" si="21"/>
        <v>7.3911336902623623E-4</v>
      </c>
    </row>
    <row r="32" spans="1:26" x14ac:dyDescent="0.3">
      <c r="B32" s="1" t="s">
        <v>426</v>
      </c>
      <c r="D32" s="12">
        <f ca="1">LN(VICS_Asset!$E$14/VICS_Asset!$E$4)/10</f>
        <v>4.0275366316733507E-2</v>
      </c>
      <c r="E32" s="12">
        <f ca="1">LN(VICS_Asset!$E$24/VICS_Asset!$E$14)/10</f>
        <v>4.1887274342027804E-2</v>
      </c>
      <c r="F32" s="12">
        <f ca="1">LN(VICS_Asset!$E$34/VICS_Asset!$E$24)/10</f>
        <v>4.4143459866578715E-2</v>
      </c>
      <c r="G32" s="12">
        <f ca="1">LN(VICS_Asset!$E$44/VICS_Asset!$E$34)/10</f>
        <v>3.0769823233228613E-3</v>
      </c>
      <c r="H32" s="12">
        <f ca="1">LN(VICS_Asset!$E$54/VICS_Asset!$E$44)/10</f>
        <v>7.5290270982317315E-3</v>
      </c>
      <c r="I32" s="12">
        <f ca="1">LN(VICS_Asset!$E$62/VICS_Asset!$E$54)/8</f>
        <v>2.7916829233900806E-2</v>
      </c>
      <c r="J32" s="12">
        <f ca="1">LN(VICS_Asset!E$73/VICS_Asset!E$63)/10</f>
        <v>2.2554037527021623E-2</v>
      </c>
      <c r="K32" s="12"/>
      <c r="L32" s="14">
        <v>3.9874811997738291E-2</v>
      </c>
      <c r="M32" s="14">
        <v>4.1539088075333144E-2</v>
      </c>
      <c r="N32" s="14">
        <v>4.4357136760064184E-2</v>
      </c>
      <c r="O32" s="14">
        <v>1.950236937859667E-3</v>
      </c>
      <c r="P32" s="14">
        <v>7.4224268105059447E-3</v>
      </c>
      <c r="Q32" s="14">
        <v>2.8076637521618316E-2</v>
      </c>
      <c r="R32" s="14">
        <v>2.2395807781254821E-2</v>
      </c>
      <c r="S32" s="12"/>
      <c r="T32" s="12">
        <f t="shared" ca="1" si="15"/>
        <v>4.0055431899521654E-4</v>
      </c>
      <c r="U32" s="12">
        <f t="shared" ca="1" si="16"/>
        <v>3.4818626669465974E-4</v>
      </c>
      <c r="V32" s="12">
        <f t="shared" ca="1" si="17"/>
        <v>-2.1367689348546909E-4</v>
      </c>
      <c r="W32" s="12">
        <f t="shared" ca="1" si="18"/>
        <v>1.1267453854631943E-3</v>
      </c>
      <c r="X32" s="12">
        <f t="shared" ca="1" si="19"/>
        <v>1.0660028772578687E-4</v>
      </c>
      <c r="Y32" s="12">
        <f t="shared" ca="1" si="20"/>
        <v>-1.5980828771751041E-4</v>
      </c>
      <c r="Z32" s="12">
        <f t="shared" ca="1" si="21"/>
        <v>1.5822974576680179E-4</v>
      </c>
    </row>
    <row r="33" spans="2:26" x14ac:dyDescent="0.3">
      <c r="B33" s="1" t="s">
        <v>427</v>
      </c>
      <c r="D33" s="12"/>
      <c r="E33" s="12"/>
      <c r="F33" s="12"/>
      <c r="G33" s="12">
        <f ca="1">LN(VICS_Asset!$F$44/VICS_Asset!$F$34)/10</f>
        <v>0.30590771802038269</v>
      </c>
      <c r="H33" s="12">
        <f ca="1">LN(VICS_Asset!$F$54/VICS_Asset!$F$44)/10</f>
        <v>0.2344892474111207</v>
      </c>
      <c r="I33" s="12">
        <f ca="1">LN(VICS_Asset!$F$62/VICS_Asset!$F$54)/8</f>
        <v>5.9711579116426834E-2</v>
      </c>
      <c r="J33" s="12">
        <f ca="1">LN(VICS_Asset!F$73/VICS_Asset!F$63)/10</f>
        <v>-1.2438239492159785E-2</v>
      </c>
      <c r="K33" s="12"/>
      <c r="L33" s="14"/>
      <c r="M33" s="14"/>
      <c r="N33" s="14"/>
      <c r="O33" s="14">
        <v>0.3060018259823139</v>
      </c>
      <c r="P33" s="14">
        <v>0.23437978580559218</v>
      </c>
      <c r="Q33" s="14">
        <v>8.6592808255184561E-2</v>
      </c>
      <c r="R33" s="14">
        <v>-7.5317571194071006E-3</v>
      </c>
      <c r="S33" s="12"/>
      <c r="T33" s="12"/>
      <c r="U33" s="12"/>
      <c r="V33" s="12"/>
      <c r="W33" s="12">
        <f t="shared" ca="1" si="18"/>
        <v>-9.4107961931211292E-5</v>
      </c>
      <c r="X33" s="12">
        <f t="shared" ca="1" si="19"/>
        <v>1.0946160552852136E-4</v>
      </c>
      <c r="Y33" s="12">
        <f t="shared" ca="1" si="20"/>
        <v>-2.6881229138757727E-2</v>
      </c>
      <c r="Z33" s="12">
        <f t="shared" ca="1" si="21"/>
        <v>-4.9064823727526848E-3</v>
      </c>
    </row>
    <row r="34" spans="2:26" x14ac:dyDescent="0.3">
      <c r="B34" s="1" t="s">
        <v>428</v>
      </c>
      <c r="D34" s="12">
        <f ca="1">LN(VICS_Asset!$G$14/VICS_Asset!$G$4)/10</f>
        <v>0.11682542204930091</v>
      </c>
      <c r="E34" s="12">
        <f ca="1">LN(VICS_Asset!$G$24/VICS_Asset!$G$14)/10</f>
        <v>0.14937085375377362</v>
      </c>
      <c r="F34" s="12">
        <f ca="1">LN(VICS_Asset!$G$34/VICS_Asset!$G$24)/10</f>
        <v>4.1249116371857672E-2</v>
      </c>
      <c r="G34" s="12">
        <f ca="1">LN(VICS_Asset!$G$44/VICS_Asset!$G$34)/10</f>
        <v>3.873573002902498E-2</v>
      </c>
      <c r="H34" s="12">
        <f ca="1">LN(VICS_Asset!$G$54/VICS_Asset!$G$44)/10</f>
        <v>5.0802763923615789E-2</v>
      </c>
      <c r="I34" s="12">
        <f ca="1">LN(VICS_Asset!$G$62/VICS_Asset!$G$54)/8</f>
        <v>8.7762641292043087E-2</v>
      </c>
      <c r="J34" s="12">
        <f ca="1">LN(VICS_Asset!G$73/VICS_Asset!G$63)/10</f>
        <v>1.0076383482536045E-2</v>
      </c>
      <c r="K34" s="12"/>
      <c r="L34" s="14">
        <v>0.1167323135472664</v>
      </c>
      <c r="M34" s="14">
        <v>0.14943799512031003</v>
      </c>
      <c r="N34" s="14">
        <v>4.1370139998027813E-2</v>
      </c>
      <c r="O34" s="14">
        <v>3.8747413355291943E-2</v>
      </c>
      <c r="P34" s="14">
        <v>5.0746241145362928E-2</v>
      </c>
      <c r="Q34" s="14">
        <v>8.8431157698909676E-2</v>
      </c>
      <c r="R34" s="14">
        <v>1.4711902820967701E-2</v>
      </c>
      <c r="S34" s="12"/>
      <c r="T34" s="12">
        <f t="shared" ca="1" si="15"/>
        <v>9.3108502034505713E-5</v>
      </c>
      <c r="U34" s="12">
        <f t="shared" ca="1" si="16"/>
        <v>-6.7141366536405123E-5</v>
      </c>
      <c r="V34" s="12">
        <f t="shared" ca="1" si="17"/>
        <v>-1.210236261701414E-4</v>
      </c>
      <c r="W34" s="12">
        <f t="shared" ca="1" si="18"/>
        <v>-1.1683326266963279E-5</v>
      </c>
      <c r="X34" s="12">
        <f t="shared" ca="1" si="19"/>
        <v>5.6522778252861283E-5</v>
      </c>
      <c r="Y34" s="12">
        <f t="shared" ca="1" si="20"/>
        <v>-6.6851640686658997E-4</v>
      </c>
      <c r="Z34" s="12">
        <f t="shared" ca="1" si="21"/>
        <v>-4.6355193384316554E-3</v>
      </c>
    </row>
    <row r="35" spans="2:26" x14ac:dyDescent="0.3">
      <c r="B35" s="1" t="s">
        <v>429</v>
      </c>
      <c r="D35" s="12">
        <f ca="1">LN(VICS_Asset!$H$14/VICS_Asset!$H$4)/10</f>
        <v>4.3184342138215571E-2</v>
      </c>
      <c r="E35" s="12">
        <f ca="1">LN(VICS_Asset!$H$24/VICS_Asset!$H$14)/10</f>
        <v>3.7670605978126E-2</v>
      </c>
      <c r="F35" s="12">
        <f ca="1">LN(VICS_Asset!$H$34/VICS_Asset!$H$24)/10</f>
        <v>1.2792077362918616E-2</v>
      </c>
      <c r="G35" s="12">
        <f ca="1">LN(VICS_Asset!$H$44/VICS_Asset!$H$34)/10</f>
        <v>8.9695265812684555E-3</v>
      </c>
      <c r="H35" s="12">
        <f ca="1">LN(VICS_Asset!$H$54/VICS_Asset!$H$44)/10</f>
        <v>8.8293207807783186E-3</v>
      </c>
      <c r="I35" s="12">
        <f ca="1">LN(VICS_Asset!$H$62/VICS_Asset!$H$54)/8</f>
        <v>5.290357197628495E-3</v>
      </c>
      <c r="J35" s="12">
        <f ca="1">LN(VICS_Asset!H$73/VICS_Asset!H$63)/10</f>
        <v>-5.3681047349865355E-3</v>
      </c>
      <c r="K35" s="12"/>
      <c r="L35" s="14">
        <v>4.3199426660479531E-2</v>
      </c>
      <c r="M35" s="14">
        <v>3.7707292565371496E-2</v>
      </c>
      <c r="N35" s="14">
        <v>1.2540675581545379E-2</v>
      </c>
      <c r="O35" s="14">
        <v>8.9526392398436849E-3</v>
      </c>
      <c r="P35" s="14">
        <v>8.8565356477624396E-3</v>
      </c>
      <c r="Q35" s="14">
        <v>5.1315337265821753E-3</v>
      </c>
      <c r="R35" s="14">
        <v>-3.5836027379577994E-3</v>
      </c>
      <c r="S35" s="12"/>
      <c r="T35" s="12">
        <f t="shared" ca="1" si="15"/>
        <v>-1.5084522263959788E-5</v>
      </c>
      <c r="U35" s="12">
        <f t="shared" ca="1" si="16"/>
        <v>-3.6686587245496338E-5</v>
      </c>
      <c r="V35" s="12">
        <f t="shared" ca="1" si="17"/>
        <v>2.51401781373237E-4</v>
      </c>
      <c r="W35" s="12">
        <f t="shared" ca="1" si="18"/>
        <v>1.6887341424770552E-5</v>
      </c>
      <c r="X35" s="12">
        <f t="shared" ca="1" si="19"/>
        <v>-2.7214866984121011E-5</v>
      </c>
      <c r="Y35" s="12">
        <f t="shared" ca="1" si="20"/>
        <v>1.5882347104631978E-4</v>
      </c>
      <c r="Z35" s="12">
        <f t="shared" ca="1" si="21"/>
        <v>-1.784501997028736E-3</v>
      </c>
    </row>
    <row r="36" spans="2:26" x14ac:dyDescent="0.3">
      <c r="B36" s="1" t="s">
        <v>430</v>
      </c>
      <c r="D36" s="12">
        <f ca="1">LN(VICS_Asset!$I$14/VICS_Asset!$I$4)/10</f>
        <v>6.9746176198678539E-2</v>
      </c>
      <c r="E36" s="12">
        <f ca="1">LN(VICS_Asset!$I$24/VICS_Asset!$I$14)/10</f>
        <v>3.839945850942228E-2</v>
      </c>
      <c r="F36" s="12">
        <f ca="1">LN(VICS_Asset!$I$34/VICS_Asset!$I$24)/10</f>
        <v>1.7301947373105551E-2</v>
      </c>
      <c r="G36" s="12">
        <f ca="1">LN(VICS_Asset!$I$44/VICS_Asset!$I$34)/10</f>
        <v>3.2855509014691767E-2</v>
      </c>
      <c r="H36" s="12">
        <f ca="1">LN(VICS_Asset!$I$54/VICS_Asset!$I$44)/10</f>
        <v>1.3004281819507284E-2</v>
      </c>
      <c r="I36" s="12">
        <f ca="1">LN(VICS_Asset!$I$62/VICS_Asset!$I$54)/8</f>
        <v>4.9352725977445507E-2</v>
      </c>
      <c r="J36" s="12">
        <f ca="1">LN(VICS_Asset!I$73/VICS_Asset!I$63)/10</f>
        <v>8.3942357498616414E-3</v>
      </c>
      <c r="K36" s="12"/>
      <c r="L36" s="14">
        <v>6.974557824490768E-2</v>
      </c>
      <c r="M36" s="14">
        <v>3.8406224673544355E-2</v>
      </c>
      <c r="N36" s="14">
        <v>1.7288572809277158E-2</v>
      </c>
      <c r="O36" s="14">
        <v>3.2856680233439788E-2</v>
      </c>
      <c r="P36" s="14">
        <v>-4.1089473985549182E-3</v>
      </c>
      <c r="Q36" s="14">
        <v>4.6356260573586036E-2</v>
      </c>
      <c r="R36" s="14">
        <v>-4.6566958492516497E-3</v>
      </c>
      <c r="S36" s="12"/>
      <c r="T36" s="12">
        <f t="shared" ca="1" si="15"/>
        <v>5.9795377085891666E-7</v>
      </c>
      <c r="U36" s="12">
        <f t="shared" ca="1" si="16"/>
        <v>-6.7661641220753688E-6</v>
      </c>
      <c r="V36" s="12">
        <f t="shared" ca="1" si="17"/>
        <v>1.3374563828393721E-5</v>
      </c>
      <c r="W36" s="12">
        <f t="shared" ca="1" si="18"/>
        <v>-1.1712187480208969E-6</v>
      </c>
      <c r="X36" s="12">
        <f t="shared" ca="1" si="19"/>
        <v>1.7113229218062201E-2</v>
      </c>
      <c r="Y36" s="12">
        <f t="shared" ca="1" si="20"/>
        <v>2.9964654038594704E-3</v>
      </c>
      <c r="Z36" s="12">
        <f t="shared" ca="1" si="21"/>
        <v>1.3050931599113292E-2</v>
      </c>
    </row>
    <row r="37" spans="2:26" x14ac:dyDescent="0.3">
      <c r="B37" s="1" t="s">
        <v>431</v>
      </c>
      <c r="D37" s="12">
        <f ca="1">LN(VICS_Asset!$J$14/VICS_Asset!$J$4)/10</f>
        <v>0.28212224928243645</v>
      </c>
      <c r="E37" s="12">
        <f ca="1">LN(VICS_Asset!$J$24/VICS_Asset!$J$14)/10</f>
        <v>8.1912072643053502E-2</v>
      </c>
      <c r="F37" s="12">
        <f ca="1">LN(VICS_Asset!$J$34/VICS_Asset!$J$24)/10</f>
        <v>9.3889927424816749E-2</v>
      </c>
      <c r="G37" s="12">
        <f ca="1">LN(VICS_Asset!$J$44/VICS_Asset!$J$34)/10</f>
        <v>8.4902659674671629E-2</v>
      </c>
      <c r="H37" s="12">
        <f ca="1">LN(VICS_Asset!$J$54/VICS_Asset!$J$44)/10</f>
        <v>1.8831821258267371E-2</v>
      </c>
      <c r="I37" s="12">
        <f ca="1">LN(VICS_Asset!$J$62/VICS_Asset!$J$54)/8</f>
        <v>1.8774427458493205E-3</v>
      </c>
      <c r="J37" s="12">
        <f ca="1">LN(VICS_Asset!J$73/VICS_Asset!J$63)/10</f>
        <v>1.9123256873941456E-2</v>
      </c>
      <c r="K37" s="12"/>
      <c r="L37" s="14">
        <v>0.28217708016943344</v>
      </c>
      <c r="M37" s="14">
        <v>8.1930865011053594E-2</v>
      </c>
      <c r="N37" s="14">
        <v>9.3837007990709181E-2</v>
      </c>
      <c r="O37" s="14">
        <v>8.4919199838765738E-2</v>
      </c>
      <c r="P37" s="14">
        <v>1.6997331323177024E-2</v>
      </c>
      <c r="Q37" s="14">
        <v>6.9537543218215251E-5</v>
      </c>
      <c r="R37" s="14">
        <v>1.9477224161250018E-2</v>
      </c>
      <c r="S37" s="12"/>
      <c r="T37" s="12">
        <f t="shared" ca="1" si="15"/>
        <v>-5.4830886996981576E-5</v>
      </c>
      <c r="U37" s="12">
        <f t="shared" ca="1" si="16"/>
        <v>-1.8792368000092319E-5</v>
      </c>
      <c r="V37" s="12">
        <f t="shared" ca="1" si="17"/>
        <v>5.2919434107567831E-5</v>
      </c>
      <c r="W37" s="12">
        <f t="shared" ca="1" si="18"/>
        <v>-1.6540164094108745E-5</v>
      </c>
      <c r="X37" s="12">
        <f t="shared" ca="1" si="19"/>
        <v>1.8344899350903471E-3</v>
      </c>
      <c r="Y37" s="12">
        <f t="shared" ca="1" si="20"/>
        <v>1.8079052026311053E-3</v>
      </c>
      <c r="Z37" s="12">
        <f t="shared" ca="1" si="21"/>
        <v>-3.5396728730856253E-4</v>
      </c>
    </row>
    <row r="38" spans="2:26" x14ac:dyDescent="0.3">
      <c r="B38" s="1" t="s">
        <v>432</v>
      </c>
      <c r="D38" s="12">
        <f ca="1">LN(VICS_Asset!$K$14/VICS_Asset!$K$4)/10</f>
        <v>0.16623090774120766</v>
      </c>
      <c r="E38" s="12">
        <f ca="1">LN(VICS_Asset!$K$24/VICS_Asset!$K$14)/10</f>
        <v>0.1077390460628788</v>
      </c>
      <c r="F38" s="12">
        <f ca="1">LN(VICS_Asset!$K$34/VICS_Asset!$K$24)/10</f>
        <v>8.5391975749421173E-2</v>
      </c>
      <c r="G38" s="12">
        <f ca="1">LN(VICS_Asset!$K$44/VICS_Asset!$K$34)/10</f>
        <v>6.2516533405915481E-2</v>
      </c>
      <c r="H38" s="12">
        <f ca="1">LN(VICS_Asset!$K$54/VICS_Asset!$K$44)/10</f>
        <v>3.3485570955985276E-2</v>
      </c>
      <c r="I38" s="12">
        <f ca="1">LN(VICS_Asset!$K$62/VICS_Asset!$K$54)/8</f>
        <v>7.0823819613361788E-2</v>
      </c>
      <c r="J38" s="12">
        <f ca="1">LN(VICS_Asset!K$73/VICS_Asset!K$63)/10</f>
        <v>-4.2715288314311697E-3</v>
      </c>
      <c r="K38" s="12"/>
      <c r="L38" s="14">
        <v>0.16686428567124567</v>
      </c>
      <c r="M38" s="14">
        <v>0.10773050216510378</v>
      </c>
      <c r="N38" s="14">
        <v>8.5390436160826727E-2</v>
      </c>
      <c r="O38" s="14">
        <v>6.2522334875371177E-2</v>
      </c>
      <c r="P38" s="14">
        <v>-2.5674107469298012E-2</v>
      </c>
      <c r="Q38" s="14">
        <v>-6.7136814508305456E-2</v>
      </c>
      <c r="R38" s="14">
        <v>6.6036944055696011E-4</v>
      </c>
      <c r="S38" s="12"/>
      <c r="T38" s="12">
        <f t="shared" ca="1" si="15"/>
        <v>-6.3337793003800935E-4</v>
      </c>
      <c r="U38" s="12">
        <f t="shared" ca="1" si="16"/>
        <v>8.5438977750207368E-6</v>
      </c>
      <c r="V38" s="12">
        <f t="shared" ca="1" si="17"/>
        <v>1.5395885944458065E-6</v>
      </c>
      <c r="W38" s="12">
        <f t="shared" ca="1" si="18"/>
        <v>-5.801469455696262E-6</v>
      </c>
      <c r="X38" s="12">
        <f t="shared" ca="1" si="19"/>
        <v>5.9159678425283288E-2</v>
      </c>
      <c r="Y38" s="12">
        <f t="shared" ca="1" si="20"/>
        <v>0.13796063412166726</v>
      </c>
      <c r="Z38" s="12">
        <f t="shared" ca="1" si="21"/>
        <v>-4.9318982719881296E-3</v>
      </c>
    </row>
    <row r="39" spans="2:26" x14ac:dyDescent="0.3">
      <c r="B39" s="1" t="s">
        <v>433</v>
      </c>
      <c r="D39" s="12">
        <f ca="1">LN(VICS_Asset!$L$14/VICS_Asset!$L$4)/10</f>
        <v>0</v>
      </c>
      <c r="E39" s="12">
        <f ca="1">LN(VICS_Asset!$L$24/VICS_Asset!$L$14)/10</f>
        <v>9.2570497966842968E-2</v>
      </c>
      <c r="F39" s="12">
        <f ca="1">LN(VICS_Asset!$L$34/VICS_Asset!$L$24)/10</f>
        <v>0.22924062401128603</v>
      </c>
      <c r="G39" s="12">
        <f ca="1">LN(VICS_Asset!$L$44/VICS_Asset!$L$34)/10</f>
        <v>7.8716729629695517E-2</v>
      </c>
      <c r="H39" s="12">
        <f ca="1">LN(VICS_Asset!$L$54/VICS_Asset!$L$44)/10</f>
        <v>0.11024188360331585</v>
      </c>
      <c r="I39" s="12">
        <f ca="1">LN(VICS_Asset!$L$62/VICS_Asset!$L$54)/8</f>
        <v>4.6060113880556516E-2</v>
      </c>
      <c r="J39" s="12">
        <f ca="1">LN(VICS_Asset!L$73/VICS_Asset!L$63)/10</f>
        <v>2.6983443663842154E-2</v>
      </c>
      <c r="K39" s="12"/>
      <c r="L39" s="14">
        <v>0</v>
      </c>
      <c r="M39" s="14">
        <v>9.2012240249582905E-2</v>
      </c>
      <c r="N39" s="14">
        <v>0.22891478420996894</v>
      </c>
      <c r="O39" s="14">
        <v>7.8748659542455052E-2</v>
      </c>
      <c r="P39" s="14">
        <v>0.10920844721139913</v>
      </c>
      <c r="Q39" s="14">
        <v>4.6147802625610801E-2</v>
      </c>
      <c r="R39" s="14">
        <v>2.7334946669164452E-2</v>
      </c>
      <c r="S39" s="12"/>
      <c r="T39" s="12">
        <f t="shared" ca="1" si="15"/>
        <v>0</v>
      </c>
      <c r="U39" s="12">
        <f t="shared" ca="1" si="16"/>
        <v>5.5825771726006335E-4</v>
      </c>
      <c r="V39" s="12">
        <f t="shared" ca="1" si="17"/>
        <v>3.2583980131709045E-4</v>
      </c>
      <c r="W39" s="12">
        <f t="shared" ca="1" si="18"/>
        <v>-3.1929912759534607E-5</v>
      </c>
      <c r="X39" s="12">
        <f t="shared" ca="1" si="19"/>
        <v>1.03343639191672E-3</v>
      </c>
      <c r="Y39" s="12">
        <f t="shared" ca="1" si="20"/>
        <v>-8.7688745054284589E-5</v>
      </c>
      <c r="Z39" s="12">
        <f t="shared" ca="1" si="21"/>
        <v>-3.515030053222977E-4</v>
      </c>
    </row>
    <row r="40" spans="2:26" x14ac:dyDescent="0.3">
      <c r="B40" s="1" t="s">
        <v>434</v>
      </c>
      <c r="D40" s="12"/>
      <c r="E40" s="12"/>
      <c r="F40" s="12"/>
      <c r="G40" s="12">
        <f ca="1">LN(VICS_Asset!$M$44/VICS_Asset!$M$34)/10</f>
        <v>0.19816994622657741</v>
      </c>
      <c r="H40" s="12">
        <f ca="1">LN(VICS_Asset!$M$54/VICS_Asset!$M$44)/10</f>
        <v>6.3280167671647528E-2</v>
      </c>
      <c r="I40" s="12">
        <f ca="1">LN(VICS_Asset!$M$62/VICS_Asset!$M$54)/8</f>
        <v>4.29740885987724E-2</v>
      </c>
      <c r="J40" s="12">
        <f ca="1">LN(VICS_Asset!M$73/VICS_Asset!M$63)/10</f>
        <v>6.7331206971039087E-2</v>
      </c>
      <c r="K40" s="12"/>
      <c r="L40" s="14"/>
      <c r="M40" s="14"/>
      <c r="N40" s="14"/>
      <c r="O40" s="14">
        <v>0.19818110676818157</v>
      </c>
      <c r="P40" s="14">
        <v>6.3000097787789991E-2</v>
      </c>
      <c r="Q40" s="14">
        <v>4.2503676938687292E-2</v>
      </c>
      <c r="R40" s="14">
        <v>6.6139998004296791E-2</v>
      </c>
      <c r="S40" s="12"/>
      <c r="T40" s="12"/>
      <c r="U40" s="12"/>
      <c r="V40" s="12"/>
      <c r="W40" s="12">
        <f t="shared" ca="1" si="18"/>
        <v>-1.1160541604160468E-5</v>
      </c>
      <c r="X40" s="12">
        <f t="shared" ca="1" si="19"/>
        <v>2.8006988385753662E-4</v>
      </c>
      <c r="Y40" s="12">
        <f t="shared" ca="1" si="20"/>
        <v>4.7041166008510854E-4</v>
      </c>
      <c r="Z40" s="12">
        <f t="shared" ca="1" si="21"/>
        <v>1.1912089667422965E-3</v>
      </c>
    </row>
    <row r="41" spans="2:26" x14ac:dyDescent="0.3">
      <c r="B41" s="1" t="s">
        <v>435</v>
      </c>
      <c r="D41" s="12">
        <f ca="1">LN(VICS_Asset!$N$14/VICS_Asset!$N$4)/10</f>
        <v>0</v>
      </c>
      <c r="E41" s="12">
        <f ca="1">LN(VICS_Asset!$N$24/VICS_Asset!$N$14)/10</f>
        <v>8.2607689773468412E-2</v>
      </c>
      <c r="F41" s="12">
        <f ca="1">LN(VICS_Asset!$N$34/VICS_Asset!$N$24)/10</f>
        <v>0.24695712021193258</v>
      </c>
      <c r="G41" s="12">
        <f ca="1">LN(VICS_Asset!$N$44/VICS_Asset!$N$34)/10</f>
        <v>4.7042071891352781E-2</v>
      </c>
      <c r="H41" s="12">
        <f ca="1">LN(VICS_Asset!$N$54/VICS_Asset!$N$44)/10</f>
        <v>4.1450751161000582E-2</v>
      </c>
      <c r="I41" s="12">
        <f ca="1">LN(VICS_Asset!$N$62/VICS_Asset!$N$54)/8</f>
        <v>2.3198670303939725E-2</v>
      </c>
      <c r="J41" s="12">
        <f ca="1">LN(VICS_Asset!N$73/VICS_Asset!N$63)/10</f>
        <v>1.5404719867642271E-2</v>
      </c>
      <c r="K41" s="12"/>
      <c r="L41" s="14">
        <v>0</v>
      </c>
      <c r="M41" s="14">
        <v>8.2518348999334939E-2</v>
      </c>
      <c r="N41" s="14">
        <v>0.2469557363452522</v>
      </c>
      <c r="O41" s="14">
        <v>4.6789034061170034E-2</v>
      </c>
      <c r="P41" s="14">
        <v>4.1395659691602027E-2</v>
      </c>
      <c r="Q41" s="14">
        <v>2.3294087420904754E-2</v>
      </c>
      <c r="R41" s="14">
        <v>1.6650868443210932E-2</v>
      </c>
      <c r="S41" s="12"/>
      <c r="T41" s="12">
        <f t="shared" ca="1" si="15"/>
        <v>0</v>
      </c>
      <c r="U41" s="12">
        <f t="shared" ca="1" si="16"/>
        <v>8.9340774133472856E-5</v>
      </c>
      <c r="V41" s="12">
        <f t="shared" ca="1" si="17"/>
        <v>1.383866680387813E-6</v>
      </c>
      <c r="W41" s="12">
        <f t="shared" ca="1" si="18"/>
        <v>2.5303783018274656E-4</v>
      </c>
      <c r="X41" s="12">
        <f t="shared" ca="1" si="19"/>
        <v>5.5091469398554915E-5</v>
      </c>
      <c r="Y41" s="12">
        <f t="shared" ca="1" si="20"/>
        <v>-9.5417116965028359E-5</v>
      </c>
      <c r="Z41" s="12">
        <f t="shared" ca="1" si="21"/>
        <v>-1.2461485755686612E-3</v>
      </c>
    </row>
    <row r="42" spans="2:26" x14ac:dyDescent="0.3">
      <c r="D42" s="12"/>
      <c r="E42" s="12"/>
      <c r="F42" s="12"/>
      <c r="G42" s="12"/>
      <c r="H42" s="12"/>
      <c r="I42" s="12"/>
      <c r="J42" s="12"/>
    </row>
    <row r="43" spans="2:26" x14ac:dyDescent="0.3">
      <c r="D43" s="12"/>
      <c r="E43" s="12"/>
      <c r="F43" s="12"/>
      <c r="G43" s="12"/>
      <c r="H43" s="12"/>
      <c r="I43" s="12"/>
      <c r="J43" s="12"/>
    </row>
    <row r="44" spans="2:26" x14ac:dyDescent="0.3">
      <c r="D44" s="12"/>
      <c r="E44" s="12"/>
      <c r="F44" s="12"/>
      <c r="G44" s="12"/>
      <c r="H44" s="12"/>
      <c r="I44" s="12"/>
      <c r="J44" s="12"/>
      <c r="N44" s="33"/>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59"/>
  <sheetViews>
    <sheetView workbookViewId="0">
      <pane xSplit="1" ySplit="4" topLeftCell="B334" activePane="bottomRight" state="frozen"/>
      <selection pane="topRight" activeCell="B1" sqref="B1"/>
      <selection pane="bottomLeft" activeCell="A5" sqref="A5"/>
      <selection pane="bottomRight" activeCell="B358" sqref="B358"/>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449</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B3" s="1" t="s">
        <v>450</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7">
        <f t="shared" ref="B5:B36" ca="1" si="0">SUM(OFFSET(B$77,$W5,0,4,1))</f>
        <v>67390.69</v>
      </c>
      <c r="C5" s="28"/>
      <c r="D5" s="27">
        <f t="shared" ref="D5:Q5" ca="1" si="1">SUM(OFFSET(D$77,$W5,0,4,1))</f>
        <v>3403.4</v>
      </c>
      <c r="E5" s="27">
        <f t="shared" ca="1" si="1"/>
        <v>2502.5899999999997</v>
      </c>
      <c r="F5" s="27">
        <f t="shared" ca="1" si="1"/>
        <v>26891.289999999997</v>
      </c>
      <c r="G5" s="27">
        <f t="shared" ca="1" si="1"/>
        <v>6395.5</v>
      </c>
      <c r="H5" s="27">
        <f t="shared" ca="1" si="1"/>
        <v>2657.88</v>
      </c>
      <c r="I5" s="27">
        <f t="shared" ca="1" si="1"/>
        <v>1604.99</v>
      </c>
      <c r="J5" s="27">
        <f t="shared" ca="1" si="1"/>
        <v>3865.5099999999998</v>
      </c>
      <c r="K5" s="27">
        <f t="shared" ca="1" si="1"/>
        <v>11551.490000000002</v>
      </c>
      <c r="L5" s="27">
        <f t="shared" ca="1" si="1"/>
        <v>524.97</v>
      </c>
      <c r="M5" s="27">
        <f t="shared" ca="1" si="1"/>
        <v>2979.76</v>
      </c>
      <c r="N5" s="27">
        <f t="shared" ca="1" si="1"/>
        <v>982.6099999999999</v>
      </c>
      <c r="O5" s="27">
        <f t="shared" ca="1" si="1"/>
        <v>1354.13</v>
      </c>
      <c r="P5" s="27">
        <f t="shared" ca="1" si="1"/>
        <v>106.58</v>
      </c>
      <c r="Q5" s="27">
        <f t="shared" ca="1" si="1"/>
        <v>1317.54</v>
      </c>
      <c r="R5" s="28"/>
      <c r="S5" s="28"/>
      <c r="T5" s="28"/>
      <c r="U5" s="27">
        <f t="shared" ref="U5:V24" ca="1" si="2">SUM(OFFSET(U$77,$W5,0,4,1))</f>
        <v>1249.81</v>
      </c>
      <c r="V5" s="27">
        <f t="shared" ca="1" si="2"/>
        <v>2.63</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72438.81</v>
      </c>
      <c r="C6" s="28"/>
      <c r="D6" s="27">
        <f t="shared" ref="D6:Q15" ca="1" si="3">SUM(OFFSET(D$77,$W6,0,4,1))</f>
        <v>3824.7900000000004</v>
      </c>
      <c r="E6" s="27">
        <f t="shared" ca="1" si="3"/>
        <v>2900.61</v>
      </c>
      <c r="F6" s="27">
        <f t="shared" ca="1" si="3"/>
        <v>29224.92</v>
      </c>
      <c r="G6" s="27">
        <f t="shared" ca="1" si="3"/>
        <v>7610.13</v>
      </c>
      <c r="H6" s="27">
        <f t="shared" ca="1" si="3"/>
        <v>2612.1600000000003</v>
      </c>
      <c r="I6" s="27">
        <f t="shared" ca="1" si="3"/>
        <v>1671.5</v>
      </c>
      <c r="J6" s="27">
        <f t="shared" ca="1" si="3"/>
        <v>3911.2999999999997</v>
      </c>
      <c r="K6" s="27">
        <f t="shared" ca="1" si="3"/>
        <v>11872.15</v>
      </c>
      <c r="L6" s="27">
        <f t="shared" ca="1" si="3"/>
        <v>578.74</v>
      </c>
      <c r="M6" s="27">
        <f t="shared" ca="1" si="3"/>
        <v>3305.0699999999997</v>
      </c>
      <c r="N6" s="27">
        <f t="shared" ca="1" si="3"/>
        <v>973.82999999999993</v>
      </c>
      <c r="O6" s="27">
        <f t="shared" ca="1" si="3"/>
        <v>1301.03</v>
      </c>
      <c r="P6" s="27">
        <f t="shared" ca="1" si="3"/>
        <v>110.42999999999999</v>
      </c>
      <c r="Q6" s="27">
        <f t="shared" ca="1" si="3"/>
        <v>1308.23</v>
      </c>
      <c r="R6" s="28"/>
      <c r="S6" s="28"/>
      <c r="T6" s="28"/>
      <c r="U6" s="27">
        <f t="shared" ca="1" si="2"/>
        <v>1230.54</v>
      </c>
      <c r="V6" s="27">
        <f t="shared" ca="1" si="2"/>
        <v>3.1</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76667.33</v>
      </c>
      <c r="C7" s="28"/>
      <c r="D7" s="27">
        <f t="shared" ca="1" si="3"/>
        <v>3992.01</v>
      </c>
      <c r="E7" s="27">
        <f t="shared" ca="1" si="3"/>
        <v>2689.46</v>
      </c>
      <c r="F7" s="27">
        <f t="shared" ca="1" si="3"/>
        <v>30330.959999999999</v>
      </c>
      <c r="G7" s="27">
        <f t="shared" ca="1" si="3"/>
        <v>7569.37</v>
      </c>
      <c r="H7" s="27">
        <f t="shared" ca="1" si="3"/>
        <v>3316.2500000000005</v>
      </c>
      <c r="I7" s="27">
        <f t="shared" ca="1" si="3"/>
        <v>1905.6</v>
      </c>
      <c r="J7" s="27">
        <f t="shared" ca="1" si="3"/>
        <v>4367.7699999999995</v>
      </c>
      <c r="K7" s="27">
        <f t="shared" ca="1" si="3"/>
        <v>12852.75</v>
      </c>
      <c r="L7" s="27">
        <f t="shared" ca="1" si="3"/>
        <v>633.29999999999995</v>
      </c>
      <c r="M7" s="27">
        <f t="shared" ca="1" si="3"/>
        <v>3175.64</v>
      </c>
      <c r="N7" s="27">
        <f t="shared" ca="1" si="3"/>
        <v>1169.6500000000001</v>
      </c>
      <c r="O7" s="27">
        <f t="shared" ca="1" si="3"/>
        <v>1587.0099999999998</v>
      </c>
      <c r="P7" s="27">
        <f t="shared" ca="1" si="3"/>
        <v>131.05000000000001</v>
      </c>
      <c r="Q7" s="27">
        <f t="shared" ca="1" si="3"/>
        <v>1528.91</v>
      </c>
      <c r="R7" s="28"/>
      <c r="S7" s="28"/>
      <c r="T7" s="28"/>
      <c r="U7" s="27">
        <f t="shared" ca="1" si="2"/>
        <v>1412.92</v>
      </c>
      <c r="V7" s="27">
        <f t="shared" ca="1" si="2"/>
        <v>4.16</v>
      </c>
      <c r="W7" s="25">
        <f t="shared" ref="W7:W70" si="4">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81052.889999999985</v>
      </c>
      <c r="C8" s="28"/>
      <c r="D8" s="27">
        <f t="shared" ca="1" si="3"/>
        <v>4292.75</v>
      </c>
      <c r="E8" s="27">
        <f t="shared" ca="1" si="3"/>
        <v>2974.34</v>
      </c>
      <c r="F8" s="27">
        <f t="shared" ca="1" si="3"/>
        <v>31643.45</v>
      </c>
      <c r="G8" s="27">
        <f t="shared" ca="1" si="3"/>
        <v>7939.1500000000005</v>
      </c>
      <c r="H8" s="27">
        <f t="shared" ca="1" si="3"/>
        <v>3442.71</v>
      </c>
      <c r="I8" s="27">
        <f t="shared" ca="1" si="3"/>
        <v>2150.14</v>
      </c>
      <c r="J8" s="27">
        <f t="shared" ca="1" si="3"/>
        <v>4743.1499999999996</v>
      </c>
      <c r="K8" s="27">
        <f t="shared" ca="1" si="3"/>
        <v>13396.759999999998</v>
      </c>
      <c r="L8" s="27">
        <f t="shared" ca="1" si="3"/>
        <v>711.26</v>
      </c>
      <c r="M8" s="27">
        <f t="shared" ca="1" si="3"/>
        <v>3471.24</v>
      </c>
      <c r="N8" s="27">
        <f t="shared" ca="1" si="3"/>
        <v>1267.44</v>
      </c>
      <c r="O8" s="27">
        <f t="shared" ca="1" si="3"/>
        <v>1701.22</v>
      </c>
      <c r="P8" s="27">
        <f t="shared" ca="1" si="3"/>
        <v>146.61000000000001</v>
      </c>
      <c r="Q8" s="27">
        <f t="shared" ca="1" si="3"/>
        <v>1660.23</v>
      </c>
      <c r="R8" s="28"/>
      <c r="S8" s="28"/>
      <c r="T8" s="28"/>
      <c r="U8" s="27">
        <f t="shared" ca="1" si="2"/>
        <v>1506.78</v>
      </c>
      <c r="V8" s="27">
        <f t="shared" ca="1" si="2"/>
        <v>4.53</v>
      </c>
      <c r="W8" s="25">
        <f t="shared" si="4"/>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83730.559999999998</v>
      </c>
      <c r="C9" s="28"/>
      <c r="D9" s="27">
        <f t="shared" ca="1" si="3"/>
        <v>4506.3900000000003</v>
      </c>
      <c r="E9" s="27">
        <f t="shared" ca="1" si="3"/>
        <v>3522.43</v>
      </c>
      <c r="F9" s="27">
        <f t="shared" ca="1" si="3"/>
        <v>33407.279999999999</v>
      </c>
      <c r="G9" s="27">
        <f t="shared" ca="1" si="3"/>
        <v>8821.1299999999992</v>
      </c>
      <c r="H9" s="27">
        <f t="shared" ca="1" si="3"/>
        <v>3383.15</v>
      </c>
      <c r="I9" s="27">
        <f t="shared" ca="1" si="3"/>
        <v>2175.2200000000003</v>
      </c>
      <c r="J9" s="27">
        <f t="shared" ca="1" si="3"/>
        <v>4628.21</v>
      </c>
      <c r="K9" s="27">
        <f t="shared" ca="1" si="3"/>
        <v>12974.439999999999</v>
      </c>
      <c r="L9" s="27">
        <f t="shared" ca="1" si="3"/>
        <v>753.81999999999994</v>
      </c>
      <c r="M9" s="27">
        <f t="shared" ca="1" si="3"/>
        <v>3573.73</v>
      </c>
      <c r="N9" s="27">
        <f t="shared" ca="1" si="3"/>
        <v>1206.4100000000001</v>
      </c>
      <c r="O9" s="27">
        <f t="shared" ca="1" si="3"/>
        <v>1583.43</v>
      </c>
      <c r="P9" s="27">
        <f t="shared" ca="1" si="3"/>
        <v>149.04</v>
      </c>
      <c r="Q9" s="27">
        <f t="shared" ca="1" si="3"/>
        <v>1595.4</v>
      </c>
      <c r="R9" s="28"/>
      <c r="S9" s="28"/>
      <c r="T9" s="28"/>
      <c r="U9" s="27">
        <f t="shared" ca="1" si="2"/>
        <v>1443.4</v>
      </c>
      <c r="V9" s="27">
        <f t="shared" ca="1" si="2"/>
        <v>5.51</v>
      </c>
      <c r="W9" s="25">
        <f t="shared" si="4"/>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85206.040000000008</v>
      </c>
      <c r="C10" s="28"/>
      <c r="D10" s="27">
        <f t="shared" ca="1" si="3"/>
        <v>4444.8099999999995</v>
      </c>
      <c r="E10" s="27">
        <f t="shared" ca="1" si="3"/>
        <v>3783.09</v>
      </c>
      <c r="F10" s="27">
        <f t="shared" ca="1" si="3"/>
        <v>34049.620000000003</v>
      </c>
      <c r="G10" s="27">
        <f t="shared" ca="1" si="3"/>
        <v>9573.93</v>
      </c>
      <c r="H10" s="27">
        <f t="shared" ca="1" si="3"/>
        <v>3413.5499999999997</v>
      </c>
      <c r="I10" s="27">
        <f t="shared" ca="1" si="3"/>
        <v>2247.2999999999997</v>
      </c>
      <c r="J10" s="27">
        <f t="shared" ca="1" si="3"/>
        <v>4717.1399999999994</v>
      </c>
      <c r="K10" s="27">
        <f t="shared" ca="1" si="3"/>
        <v>12419.47</v>
      </c>
      <c r="L10" s="27">
        <f t="shared" ca="1" si="3"/>
        <v>789.03</v>
      </c>
      <c r="M10" s="27">
        <f t="shared" ca="1" si="3"/>
        <v>3715.8599999999997</v>
      </c>
      <c r="N10" s="27">
        <f t="shared" ca="1" si="3"/>
        <v>1207.57</v>
      </c>
      <c r="O10" s="27">
        <f t="shared" ca="1" si="3"/>
        <v>1562.46</v>
      </c>
      <c r="P10" s="27">
        <f t="shared" ca="1" si="3"/>
        <v>237.66</v>
      </c>
      <c r="Q10" s="27">
        <f t="shared" ca="1" si="3"/>
        <v>1595.0400000000002</v>
      </c>
      <c r="R10" s="28"/>
      <c r="S10" s="28"/>
      <c r="T10" s="28"/>
      <c r="U10" s="27">
        <f t="shared" ca="1" si="2"/>
        <v>1440.9699999999998</v>
      </c>
      <c r="V10" s="27">
        <f t="shared" ca="1" si="2"/>
        <v>6</v>
      </c>
      <c r="W10" s="25">
        <f t="shared" si="4"/>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86517.22</v>
      </c>
      <c r="C11" s="28"/>
      <c r="D11" s="27">
        <f t="shared" ca="1" si="3"/>
        <v>4394.7700000000004</v>
      </c>
      <c r="E11" s="27">
        <f t="shared" ca="1" si="3"/>
        <v>3730.57</v>
      </c>
      <c r="F11" s="27">
        <f t="shared" ca="1" si="3"/>
        <v>34093.259999999995</v>
      </c>
      <c r="G11" s="27">
        <f t="shared" ca="1" si="3"/>
        <v>9641.7999999999993</v>
      </c>
      <c r="H11" s="27">
        <f t="shared" ca="1" si="3"/>
        <v>3512.86</v>
      </c>
      <c r="I11" s="27">
        <f t="shared" ca="1" si="3"/>
        <v>2385.42</v>
      </c>
      <c r="J11" s="27">
        <f t="shared" ca="1" si="3"/>
        <v>4931.75</v>
      </c>
      <c r="K11" s="27">
        <f t="shared" ca="1" si="3"/>
        <v>12607.91</v>
      </c>
      <c r="L11" s="27">
        <f t="shared" ca="1" si="3"/>
        <v>843.4</v>
      </c>
      <c r="M11" s="27">
        <f t="shared" ca="1" si="3"/>
        <v>3777.01</v>
      </c>
      <c r="N11" s="27">
        <f t="shared" ca="1" si="3"/>
        <v>1319.52</v>
      </c>
      <c r="O11" s="27">
        <f t="shared" ca="1" si="3"/>
        <v>1695.09</v>
      </c>
      <c r="P11" s="27">
        <f t="shared" ca="1" si="3"/>
        <v>395.40999999999997</v>
      </c>
      <c r="Q11" s="27">
        <f t="shared" ca="1" si="3"/>
        <v>1667.9099999999999</v>
      </c>
      <c r="R11" s="28"/>
      <c r="S11" s="28"/>
      <c r="T11" s="28"/>
      <c r="U11" s="27">
        <f t="shared" ca="1" si="2"/>
        <v>1509.6</v>
      </c>
      <c r="V11" s="27">
        <f t="shared" ca="1" si="2"/>
        <v>7.49</v>
      </c>
      <c r="W11" s="25">
        <f t="shared" si="4"/>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90125.5</v>
      </c>
      <c r="C12" s="28"/>
      <c r="D12" s="27">
        <f t="shared" ca="1" si="3"/>
        <v>4550.7199999999993</v>
      </c>
      <c r="E12" s="27">
        <f t="shared" ca="1" si="3"/>
        <v>4131.1000000000004</v>
      </c>
      <c r="F12" s="27">
        <f t="shared" ca="1" si="3"/>
        <v>35357.789999999994</v>
      </c>
      <c r="G12" s="27">
        <f t="shared" ca="1" si="3"/>
        <v>9869.85</v>
      </c>
      <c r="H12" s="27">
        <f t="shared" ca="1" si="3"/>
        <v>3480.02</v>
      </c>
      <c r="I12" s="27">
        <f t="shared" ca="1" si="3"/>
        <v>2570.7299999999996</v>
      </c>
      <c r="J12" s="27">
        <f t="shared" ca="1" si="3"/>
        <v>5279.1</v>
      </c>
      <c r="K12" s="27">
        <f t="shared" ca="1" si="3"/>
        <v>12964.93</v>
      </c>
      <c r="L12" s="27">
        <f t="shared" ca="1" si="3"/>
        <v>935.28</v>
      </c>
      <c r="M12" s="27">
        <f t="shared" ca="1" si="3"/>
        <v>3921.2999999999997</v>
      </c>
      <c r="N12" s="27">
        <f t="shared" ca="1" si="3"/>
        <v>1410.83</v>
      </c>
      <c r="O12" s="27">
        <f t="shared" ca="1" si="3"/>
        <v>1812.74</v>
      </c>
      <c r="P12" s="27">
        <f t="shared" ca="1" si="3"/>
        <v>479.37</v>
      </c>
      <c r="Q12" s="27">
        <f t="shared" ca="1" si="3"/>
        <v>1769.3400000000001</v>
      </c>
      <c r="R12" s="28"/>
      <c r="S12" s="28"/>
      <c r="T12" s="28"/>
      <c r="U12" s="27">
        <f t="shared" ca="1" si="2"/>
        <v>1578.93</v>
      </c>
      <c r="V12" s="27">
        <f t="shared" ca="1" si="2"/>
        <v>8.879999999999999</v>
      </c>
      <c r="W12" s="25">
        <f t="shared" si="4"/>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94802.819999999992</v>
      </c>
      <c r="C13" s="28"/>
      <c r="D13" s="27">
        <f t="shared" ca="1" si="3"/>
        <v>4471.32</v>
      </c>
      <c r="E13" s="27">
        <f t="shared" ca="1" si="3"/>
        <v>4468.17</v>
      </c>
      <c r="F13" s="27">
        <f t="shared" ca="1" si="3"/>
        <v>38130.82</v>
      </c>
      <c r="G13" s="27">
        <f t="shared" ca="1" si="3"/>
        <v>10784.25</v>
      </c>
      <c r="H13" s="27">
        <f t="shared" ca="1" si="3"/>
        <v>3742.5899999999997</v>
      </c>
      <c r="I13" s="27">
        <f t="shared" ca="1" si="3"/>
        <v>2593.0299999999997</v>
      </c>
      <c r="J13" s="27">
        <f t="shared" ca="1" si="3"/>
        <v>5351.1699999999992</v>
      </c>
      <c r="K13" s="27">
        <f t="shared" ca="1" si="3"/>
        <v>13036.78</v>
      </c>
      <c r="L13" s="27">
        <f t="shared" ca="1" si="3"/>
        <v>976.35</v>
      </c>
      <c r="M13" s="27">
        <f t="shared" ca="1" si="3"/>
        <v>4122.62</v>
      </c>
      <c r="N13" s="27">
        <f t="shared" ca="1" si="3"/>
        <v>1394.8500000000001</v>
      </c>
      <c r="O13" s="27">
        <f t="shared" ca="1" si="3"/>
        <v>1773.6499999999999</v>
      </c>
      <c r="P13" s="27">
        <f t="shared" ca="1" si="3"/>
        <v>621.92000000000007</v>
      </c>
      <c r="Q13" s="27">
        <f t="shared" ca="1" si="3"/>
        <v>1769.9599999999998</v>
      </c>
      <c r="R13" s="28"/>
      <c r="S13" s="28"/>
      <c r="T13" s="28"/>
      <c r="U13" s="27">
        <f t="shared" ca="1" si="2"/>
        <v>1549.17</v>
      </c>
      <c r="V13" s="27">
        <f t="shared" ca="1" si="2"/>
        <v>10.54</v>
      </c>
      <c r="W13" s="25">
        <f t="shared" si="4"/>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99709.889999999985</v>
      </c>
      <c r="C14" s="28"/>
      <c r="D14" s="27">
        <f t="shared" ca="1" si="3"/>
        <v>4903.91</v>
      </c>
      <c r="E14" s="27">
        <f t="shared" ca="1" si="3"/>
        <v>4851.7999999999993</v>
      </c>
      <c r="F14" s="27">
        <f t="shared" ca="1" si="3"/>
        <v>39277.189999999995</v>
      </c>
      <c r="G14" s="27">
        <f t="shared" ca="1" si="3"/>
        <v>11171.36</v>
      </c>
      <c r="H14" s="27">
        <f t="shared" ca="1" si="3"/>
        <v>3860.6</v>
      </c>
      <c r="I14" s="27">
        <f t="shared" ca="1" si="3"/>
        <v>2875.55</v>
      </c>
      <c r="J14" s="27">
        <f t="shared" ca="1" si="3"/>
        <v>5915.16</v>
      </c>
      <c r="K14" s="27">
        <f t="shared" ca="1" si="3"/>
        <v>13541.83</v>
      </c>
      <c r="L14" s="27">
        <f t="shared" ca="1" si="3"/>
        <v>1112.25</v>
      </c>
      <c r="M14" s="27">
        <f t="shared" ca="1" si="3"/>
        <v>4248.5700000000006</v>
      </c>
      <c r="N14" s="27">
        <f t="shared" ca="1" si="3"/>
        <v>1577.4199999999998</v>
      </c>
      <c r="O14" s="27">
        <f t="shared" ca="1" si="3"/>
        <v>1988.5700000000002</v>
      </c>
      <c r="P14" s="27">
        <f t="shared" ca="1" si="3"/>
        <v>724.63000000000011</v>
      </c>
      <c r="Q14" s="27">
        <f t="shared" ca="1" si="3"/>
        <v>1957.88</v>
      </c>
      <c r="R14" s="28"/>
      <c r="S14" s="28"/>
      <c r="T14" s="28"/>
      <c r="U14" s="27">
        <f t="shared" ca="1" si="2"/>
        <v>1683.9099999999999</v>
      </c>
      <c r="V14" s="27">
        <f t="shared" ca="1" si="2"/>
        <v>12.1</v>
      </c>
      <c r="W14" s="25">
        <f t="shared" si="4"/>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114890.72</v>
      </c>
      <c r="C15" s="28"/>
      <c r="D15" s="27">
        <f t="shared" ca="1" si="3"/>
        <v>5658.1299999999992</v>
      </c>
      <c r="E15" s="27">
        <f t="shared" ca="1" si="3"/>
        <v>5715.0800000000008</v>
      </c>
      <c r="F15" s="27">
        <f t="shared" ca="1" si="3"/>
        <v>44580.150000000009</v>
      </c>
      <c r="G15" s="27">
        <f t="shared" ca="1" si="3"/>
        <v>12822.65</v>
      </c>
      <c r="H15" s="27">
        <f t="shared" ca="1" si="3"/>
        <v>4097.84</v>
      </c>
      <c r="I15" s="27">
        <f t="shared" ca="1" si="3"/>
        <v>3382.62</v>
      </c>
      <c r="J15" s="27">
        <f t="shared" ca="1" si="3"/>
        <v>7116.7</v>
      </c>
      <c r="K15" s="27">
        <f t="shared" ca="1" si="3"/>
        <v>15976.66</v>
      </c>
      <c r="L15" s="27">
        <f t="shared" ca="1" si="3"/>
        <v>1355.5</v>
      </c>
      <c r="M15" s="27">
        <f t="shared" ca="1" si="3"/>
        <v>4741.6900000000005</v>
      </c>
      <c r="N15" s="27">
        <f t="shared" ca="1" si="3"/>
        <v>1871.8799999999999</v>
      </c>
      <c r="O15" s="27">
        <f t="shared" ca="1" si="3"/>
        <v>2317.3000000000002</v>
      </c>
      <c r="P15" s="27">
        <f t="shared" ca="1" si="3"/>
        <v>988.67</v>
      </c>
      <c r="Q15" s="27">
        <f t="shared" ca="1" si="3"/>
        <v>2300.15</v>
      </c>
      <c r="R15" s="28"/>
      <c r="S15" s="28"/>
      <c r="T15" s="28"/>
      <c r="U15" s="27">
        <f t="shared" ca="1" si="2"/>
        <v>1939.41</v>
      </c>
      <c r="V15" s="27">
        <f t="shared" ca="1" si="2"/>
        <v>15.67</v>
      </c>
      <c r="W15" s="25">
        <f t="shared" si="4"/>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114963.38</v>
      </c>
      <c r="C16" s="28"/>
      <c r="D16" s="27">
        <f t="shared" ref="D16:Q25" ca="1" si="5">SUM(OFFSET(D$77,$W16,0,4,1))</f>
        <v>5424.02</v>
      </c>
      <c r="E16" s="27">
        <f t="shared" ca="1" si="5"/>
        <v>5778.33</v>
      </c>
      <c r="F16" s="27">
        <f t="shared" ca="1" si="5"/>
        <v>45498.850000000006</v>
      </c>
      <c r="G16" s="27">
        <f t="shared" ca="1" si="5"/>
        <v>12775.11</v>
      </c>
      <c r="H16" s="27">
        <f t="shared" ca="1" si="5"/>
        <v>4224.9699999999993</v>
      </c>
      <c r="I16" s="27">
        <f t="shared" ca="1" si="5"/>
        <v>3361.2000000000003</v>
      </c>
      <c r="J16" s="27">
        <f t="shared" ca="1" si="5"/>
        <v>6921.43</v>
      </c>
      <c r="K16" s="27">
        <f t="shared" ca="1" si="5"/>
        <v>15639.5</v>
      </c>
      <c r="L16" s="27">
        <f t="shared" ca="1" si="5"/>
        <v>1365.94</v>
      </c>
      <c r="M16" s="27">
        <f t="shared" ca="1" si="5"/>
        <v>4703.6499999999996</v>
      </c>
      <c r="N16" s="27">
        <f t="shared" ca="1" si="5"/>
        <v>1848.45</v>
      </c>
      <c r="O16" s="27">
        <f t="shared" ca="1" si="5"/>
        <v>2238.9399999999996</v>
      </c>
      <c r="P16" s="27">
        <f t="shared" ca="1" si="5"/>
        <v>1087.49</v>
      </c>
      <c r="Q16" s="27">
        <f t="shared" ca="1" si="5"/>
        <v>2210.8000000000002</v>
      </c>
      <c r="R16" s="28"/>
      <c r="S16" s="28"/>
      <c r="T16" s="28"/>
      <c r="U16" s="27">
        <f t="shared" ca="1" si="2"/>
        <v>1855.7400000000002</v>
      </c>
      <c r="V16" s="27">
        <f t="shared" ca="1" si="2"/>
        <v>15.4</v>
      </c>
      <c r="W16" s="25">
        <f t="shared" si="4"/>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114034.20999999999</v>
      </c>
      <c r="C17" s="28"/>
      <c r="D17" s="27">
        <f t="shared" ca="1" si="5"/>
        <v>5332.25</v>
      </c>
      <c r="E17" s="27">
        <f t="shared" ca="1" si="5"/>
        <v>5975.9699999999993</v>
      </c>
      <c r="F17" s="27">
        <f t="shared" ca="1" si="5"/>
        <v>44686.73</v>
      </c>
      <c r="G17" s="27">
        <f t="shared" ca="1" si="5"/>
        <v>12972.300000000001</v>
      </c>
      <c r="H17" s="27">
        <f t="shared" ca="1" si="5"/>
        <v>3926.38</v>
      </c>
      <c r="I17" s="27">
        <f t="shared" ca="1" si="5"/>
        <v>3395.87</v>
      </c>
      <c r="J17" s="27">
        <f t="shared" ca="1" si="5"/>
        <v>7105.9199999999992</v>
      </c>
      <c r="K17" s="27">
        <f t="shared" ca="1" si="5"/>
        <v>15123.859999999999</v>
      </c>
      <c r="L17" s="27">
        <f t="shared" ca="1" si="5"/>
        <v>1420.4</v>
      </c>
      <c r="M17" s="27">
        <f t="shared" ca="1" si="5"/>
        <v>4657.3599999999997</v>
      </c>
      <c r="N17" s="27">
        <f t="shared" ca="1" si="5"/>
        <v>1940.17</v>
      </c>
      <c r="O17" s="27">
        <f t="shared" ca="1" si="5"/>
        <v>2235.33</v>
      </c>
      <c r="P17" s="27">
        <f t="shared" ca="1" si="5"/>
        <v>1169.45</v>
      </c>
      <c r="Q17" s="27">
        <f t="shared" ca="1" si="5"/>
        <v>2222.6600000000003</v>
      </c>
      <c r="R17" s="28"/>
      <c r="S17" s="28"/>
      <c r="T17" s="28"/>
      <c r="U17" s="27">
        <f t="shared" ca="1" si="2"/>
        <v>1836.5900000000001</v>
      </c>
      <c r="V17" s="27">
        <f t="shared" ca="1" si="2"/>
        <v>17.21</v>
      </c>
      <c r="W17" s="25">
        <f t="shared" si="4"/>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113730.39</v>
      </c>
      <c r="C18" s="28"/>
      <c r="D18" s="27">
        <f t="shared" ca="1" si="5"/>
        <v>5864.11</v>
      </c>
      <c r="E18" s="27">
        <f t="shared" ca="1" si="5"/>
        <v>5725.84</v>
      </c>
      <c r="F18" s="27">
        <f t="shared" ca="1" si="5"/>
        <v>44292.850000000006</v>
      </c>
      <c r="G18" s="27">
        <f t="shared" ca="1" si="5"/>
        <v>12983.18</v>
      </c>
      <c r="H18" s="27">
        <f t="shared" ca="1" si="5"/>
        <v>3660.0600000000004</v>
      </c>
      <c r="I18" s="27">
        <f t="shared" ca="1" si="5"/>
        <v>3573.57</v>
      </c>
      <c r="J18" s="27">
        <f t="shared" ca="1" si="5"/>
        <v>7315.95</v>
      </c>
      <c r="K18" s="27">
        <f t="shared" ca="1" si="5"/>
        <v>14604.619999999999</v>
      </c>
      <c r="L18" s="27">
        <f t="shared" ca="1" si="5"/>
        <v>1478.56</v>
      </c>
      <c r="M18" s="27">
        <f t="shared" ca="1" si="5"/>
        <v>4612.7999999999993</v>
      </c>
      <c r="N18" s="27">
        <f t="shared" ca="1" si="5"/>
        <v>2028.6100000000001</v>
      </c>
      <c r="O18" s="27">
        <f t="shared" ca="1" si="5"/>
        <v>2215.19</v>
      </c>
      <c r="P18" s="27">
        <f t="shared" ca="1" si="5"/>
        <v>1266.68</v>
      </c>
      <c r="Q18" s="27">
        <f t="shared" ca="1" si="5"/>
        <v>2240.62</v>
      </c>
      <c r="R18" s="28"/>
      <c r="S18" s="28"/>
      <c r="T18" s="28"/>
      <c r="U18" s="27">
        <f t="shared" ca="1" si="2"/>
        <v>1831.42</v>
      </c>
      <c r="V18" s="27">
        <f t="shared" ca="1" si="2"/>
        <v>18.11</v>
      </c>
      <c r="W18" s="25">
        <f t="shared" si="4"/>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122409.19</v>
      </c>
      <c r="C19" s="28"/>
      <c r="D19" s="27">
        <f t="shared" ca="1" si="5"/>
        <v>5314.0999999999995</v>
      </c>
      <c r="E19" s="27">
        <f t="shared" ca="1" si="5"/>
        <v>6031.82</v>
      </c>
      <c r="F19" s="27">
        <f t="shared" ca="1" si="5"/>
        <v>47046.29</v>
      </c>
      <c r="G19" s="27">
        <f t="shared" ca="1" si="5"/>
        <v>14264.279999999999</v>
      </c>
      <c r="H19" s="27">
        <f t="shared" ca="1" si="5"/>
        <v>4471.2700000000004</v>
      </c>
      <c r="I19" s="27">
        <f t="shared" ca="1" si="5"/>
        <v>3934.81</v>
      </c>
      <c r="J19" s="27">
        <f t="shared" ca="1" si="5"/>
        <v>7985.5499999999993</v>
      </c>
      <c r="K19" s="27">
        <f t="shared" ca="1" si="5"/>
        <v>15735.02</v>
      </c>
      <c r="L19" s="27">
        <f t="shared" ca="1" si="5"/>
        <v>1674.9</v>
      </c>
      <c r="M19" s="27">
        <f t="shared" ca="1" si="5"/>
        <v>4957.6499999999996</v>
      </c>
      <c r="N19" s="27">
        <f t="shared" ca="1" si="5"/>
        <v>2415.6999999999998</v>
      </c>
      <c r="O19" s="27">
        <f t="shared" ca="1" si="5"/>
        <v>2601.75</v>
      </c>
      <c r="P19" s="27">
        <f t="shared" ca="1" si="5"/>
        <v>1423.75</v>
      </c>
      <c r="Q19" s="27">
        <f t="shared" ca="1" si="5"/>
        <v>2482.5899999999997</v>
      </c>
      <c r="R19" s="28"/>
      <c r="S19" s="28"/>
      <c r="T19" s="28"/>
      <c r="U19" s="27">
        <f t="shared" ca="1" si="2"/>
        <v>2028.0500000000002</v>
      </c>
      <c r="V19" s="27">
        <f t="shared" ca="1" si="2"/>
        <v>21.47</v>
      </c>
      <c r="W19" s="25">
        <f t="shared" si="4"/>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122715.48000000001</v>
      </c>
      <c r="C20" s="28"/>
      <c r="D20" s="27">
        <f t="shared" ca="1" si="5"/>
        <v>4588.0300000000007</v>
      </c>
      <c r="E20" s="27">
        <f t="shared" ca="1" si="5"/>
        <v>6047.59</v>
      </c>
      <c r="F20" s="27">
        <f t="shared" ca="1" si="5"/>
        <v>46202.950000000004</v>
      </c>
      <c r="G20" s="27">
        <f t="shared" ca="1" si="5"/>
        <v>14835.579999999998</v>
      </c>
      <c r="H20" s="27">
        <f t="shared" ca="1" si="5"/>
        <v>4508.5599999999995</v>
      </c>
      <c r="I20" s="27">
        <f t="shared" ca="1" si="5"/>
        <v>4146.4900000000007</v>
      </c>
      <c r="J20" s="27">
        <f t="shared" ca="1" si="5"/>
        <v>8639.3100000000013</v>
      </c>
      <c r="K20" s="27">
        <f t="shared" ca="1" si="5"/>
        <v>15204.39</v>
      </c>
      <c r="L20" s="27">
        <f t="shared" ca="1" si="5"/>
        <v>1871.97</v>
      </c>
      <c r="M20" s="27">
        <f t="shared" ca="1" si="5"/>
        <v>5054.3599999999997</v>
      </c>
      <c r="N20" s="27">
        <f t="shared" ca="1" si="5"/>
        <v>2671.3900000000003</v>
      </c>
      <c r="O20" s="27">
        <f t="shared" ca="1" si="5"/>
        <v>2690.2200000000003</v>
      </c>
      <c r="P20" s="27">
        <f t="shared" ca="1" si="5"/>
        <v>1498.54</v>
      </c>
      <c r="Q20" s="27">
        <f t="shared" ca="1" si="5"/>
        <v>2611.56</v>
      </c>
      <c r="R20" s="28"/>
      <c r="S20" s="28"/>
      <c r="T20" s="28"/>
      <c r="U20" s="27">
        <f t="shared" ca="1" si="2"/>
        <v>2086.4100000000003</v>
      </c>
      <c r="V20" s="27">
        <f t="shared" ca="1" si="2"/>
        <v>26.7</v>
      </c>
      <c r="W20" s="25">
        <f t="shared" si="4"/>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136271.85999999999</v>
      </c>
      <c r="C21" s="28"/>
      <c r="D21" s="27">
        <f t="shared" ca="1" si="5"/>
        <v>6514.4</v>
      </c>
      <c r="E21" s="27">
        <f t="shared" ca="1" si="5"/>
        <v>6546.1399999999994</v>
      </c>
      <c r="F21" s="27">
        <f t="shared" ca="1" si="5"/>
        <v>51944.93</v>
      </c>
      <c r="G21" s="27">
        <f t="shared" ca="1" si="5"/>
        <v>16011.96</v>
      </c>
      <c r="H21" s="27">
        <f t="shared" ca="1" si="5"/>
        <v>4788.2</v>
      </c>
      <c r="I21" s="27">
        <f t="shared" ca="1" si="5"/>
        <v>4650.8100000000004</v>
      </c>
      <c r="J21" s="27">
        <f t="shared" ca="1" si="5"/>
        <v>9488.31</v>
      </c>
      <c r="K21" s="27">
        <f t="shared" ca="1" si="5"/>
        <v>16400.330000000002</v>
      </c>
      <c r="L21" s="27">
        <f t="shared" ca="1" si="5"/>
        <v>2184.88</v>
      </c>
      <c r="M21" s="27">
        <f t="shared" ca="1" si="5"/>
        <v>5529.24</v>
      </c>
      <c r="N21" s="27">
        <f t="shared" ca="1" si="5"/>
        <v>2937.34</v>
      </c>
      <c r="O21" s="27">
        <f t="shared" ca="1" si="5"/>
        <v>2894.01</v>
      </c>
      <c r="P21" s="27">
        <f t="shared" ca="1" si="5"/>
        <v>1468.5</v>
      </c>
      <c r="Q21" s="27">
        <f t="shared" ca="1" si="5"/>
        <v>2689.75</v>
      </c>
      <c r="R21" s="28"/>
      <c r="S21" s="28"/>
      <c r="T21" s="28"/>
      <c r="U21" s="27">
        <f t="shared" ca="1" si="2"/>
        <v>2146.0100000000002</v>
      </c>
      <c r="V21" s="27">
        <f t="shared" ca="1" si="2"/>
        <v>36.450000000000003</v>
      </c>
      <c r="W21" s="25">
        <f t="shared" si="4"/>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142561.15999999997</v>
      </c>
      <c r="C22" s="28"/>
      <c r="D22" s="27">
        <f t="shared" ca="1" si="5"/>
        <v>6310.19</v>
      </c>
      <c r="E22" s="27">
        <f t="shared" ca="1" si="5"/>
        <v>6975.7599999999993</v>
      </c>
      <c r="F22" s="27">
        <f t="shared" ca="1" si="5"/>
        <v>54423.67</v>
      </c>
      <c r="G22" s="27">
        <f t="shared" ca="1" si="5"/>
        <v>17786.36</v>
      </c>
      <c r="H22" s="27">
        <f t="shared" ca="1" si="5"/>
        <v>4988.1500000000005</v>
      </c>
      <c r="I22" s="27">
        <f t="shared" ca="1" si="5"/>
        <v>4900.38</v>
      </c>
      <c r="J22" s="27">
        <f t="shared" ca="1" si="5"/>
        <v>10043.5</v>
      </c>
      <c r="K22" s="27">
        <f t="shared" ca="1" si="5"/>
        <v>16493.3</v>
      </c>
      <c r="L22" s="27">
        <f t="shared" ca="1" si="5"/>
        <v>2335.79</v>
      </c>
      <c r="M22" s="27">
        <f t="shared" ca="1" si="5"/>
        <v>5471.57</v>
      </c>
      <c r="N22" s="27">
        <f t="shared" ca="1" si="5"/>
        <v>3269.1800000000003</v>
      </c>
      <c r="O22" s="27">
        <f t="shared" ca="1" si="5"/>
        <v>2992.16</v>
      </c>
      <c r="P22" s="27">
        <f t="shared" ca="1" si="5"/>
        <v>1617.3700000000001</v>
      </c>
      <c r="Q22" s="27">
        <f t="shared" ca="1" si="5"/>
        <v>2700.25</v>
      </c>
      <c r="R22" s="28"/>
      <c r="S22" s="28"/>
      <c r="T22" s="28"/>
      <c r="U22" s="27">
        <f t="shared" ca="1" si="2"/>
        <v>2157.52</v>
      </c>
      <c r="V22" s="27">
        <f t="shared" ca="1" si="2"/>
        <v>41.15</v>
      </c>
      <c r="W22" s="25">
        <f t="shared" si="4"/>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162010.48000000001</v>
      </c>
      <c r="C23" s="28"/>
      <c r="D23" s="27">
        <f t="shared" ca="1" si="5"/>
        <v>7244.5999999999995</v>
      </c>
      <c r="E23" s="27">
        <f t="shared" ca="1" si="5"/>
        <v>8188.2300000000014</v>
      </c>
      <c r="F23" s="27">
        <f t="shared" ca="1" si="5"/>
        <v>60835.58</v>
      </c>
      <c r="G23" s="27">
        <f t="shared" ca="1" si="5"/>
        <v>19961.25</v>
      </c>
      <c r="H23" s="27">
        <f t="shared" ca="1" si="5"/>
        <v>5696.86</v>
      </c>
      <c r="I23" s="27">
        <f t="shared" ca="1" si="5"/>
        <v>5639.84</v>
      </c>
      <c r="J23" s="27">
        <f t="shared" ca="1" si="5"/>
        <v>11891.849999999999</v>
      </c>
      <c r="K23" s="27">
        <f t="shared" ca="1" si="5"/>
        <v>17823.240000000002</v>
      </c>
      <c r="L23" s="27">
        <f t="shared" ca="1" si="5"/>
        <v>2849.48</v>
      </c>
      <c r="M23" s="27">
        <f t="shared" ca="1" si="5"/>
        <v>6764.3799999999992</v>
      </c>
      <c r="N23" s="27">
        <f t="shared" ca="1" si="5"/>
        <v>4150.09</v>
      </c>
      <c r="O23" s="27">
        <f t="shared" ca="1" si="5"/>
        <v>3462.83</v>
      </c>
      <c r="P23" s="27">
        <f t="shared" ca="1" si="5"/>
        <v>1801.56</v>
      </c>
      <c r="Q23" s="27">
        <f t="shared" ca="1" si="5"/>
        <v>3186.2400000000002</v>
      </c>
      <c r="R23" s="28"/>
      <c r="S23" s="28"/>
      <c r="T23" s="28"/>
      <c r="U23" s="27">
        <f t="shared" ca="1" si="2"/>
        <v>2388.48</v>
      </c>
      <c r="V23" s="27">
        <f t="shared" ca="1" si="2"/>
        <v>52.92</v>
      </c>
      <c r="W23" s="25">
        <f t="shared" si="4"/>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173007.08000000002</v>
      </c>
      <c r="C24" s="28"/>
      <c r="D24" s="27">
        <f t="shared" ca="1" si="5"/>
        <v>7656.0300000000007</v>
      </c>
      <c r="E24" s="27">
        <f t="shared" ca="1" si="5"/>
        <v>9635.380000000001</v>
      </c>
      <c r="F24" s="27">
        <f t="shared" ca="1" si="5"/>
        <v>64449.04</v>
      </c>
      <c r="G24" s="27">
        <f t="shared" ca="1" si="5"/>
        <v>21033.119999999999</v>
      </c>
      <c r="H24" s="27">
        <f t="shared" ca="1" si="5"/>
        <v>6483.0499999999993</v>
      </c>
      <c r="I24" s="27">
        <f t="shared" ca="1" si="5"/>
        <v>6307.619999999999</v>
      </c>
      <c r="J24" s="27">
        <f t="shared" ca="1" si="5"/>
        <v>12348.169999999998</v>
      </c>
      <c r="K24" s="27">
        <f t="shared" ca="1" si="5"/>
        <v>19113.11</v>
      </c>
      <c r="L24" s="27">
        <f t="shared" ca="1" si="5"/>
        <v>3268.9</v>
      </c>
      <c r="M24" s="27">
        <f t="shared" ca="1" si="5"/>
        <v>6470.41</v>
      </c>
      <c r="N24" s="27">
        <f t="shared" ca="1" si="5"/>
        <v>4614.7199999999993</v>
      </c>
      <c r="O24" s="27">
        <f t="shared" ca="1" si="5"/>
        <v>3713.74</v>
      </c>
      <c r="P24" s="27">
        <f t="shared" ca="1" si="5"/>
        <v>1946.17</v>
      </c>
      <c r="Q24" s="27">
        <f t="shared" ca="1" si="5"/>
        <v>3331.39</v>
      </c>
      <c r="R24" s="28"/>
      <c r="S24" s="28"/>
      <c r="T24" s="28"/>
      <c r="U24" s="27">
        <f t="shared" ca="1" si="2"/>
        <v>2486.0299999999997</v>
      </c>
      <c r="V24" s="27">
        <f t="shared" ca="1" si="2"/>
        <v>64.930000000000007</v>
      </c>
      <c r="W24" s="25">
        <f t="shared" si="4"/>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201628.49999999997</v>
      </c>
      <c r="C25" s="28"/>
      <c r="D25" s="27">
        <f t="shared" ca="1" si="5"/>
        <v>9266.2900000000009</v>
      </c>
      <c r="E25" s="27">
        <f t="shared" ca="1" si="5"/>
        <v>10228.1</v>
      </c>
      <c r="F25" s="27">
        <f t="shared" ca="1" si="5"/>
        <v>70159.37000000001</v>
      </c>
      <c r="G25" s="27">
        <f t="shared" ca="1" si="5"/>
        <v>22312.54</v>
      </c>
      <c r="H25" s="27">
        <f t="shared" ca="1" si="5"/>
        <v>8280.39</v>
      </c>
      <c r="I25" s="27">
        <f t="shared" ca="1" si="5"/>
        <v>7590.98</v>
      </c>
      <c r="J25" s="27">
        <f t="shared" ca="1" si="5"/>
        <v>15846.689999999999</v>
      </c>
      <c r="K25" s="27">
        <f t="shared" ca="1" si="5"/>
        <v>23694.289999999997</v>
      </c>
      <c r="L25" s="27">
        <f t="shared" ca="1" si="5"/>
        <v>4372.41</v>
      </c>
      <c r="M25" s="27">
        <f t="shared" ca="1" si="5"/>
        <v>8118.3600000000006</v>
      </c>
      <c r="N25" s="27">
        <f t="shared" ca="1" si="5"/>
        <v>6663.51</v>
      </c>
      <c r="O25" s="27">
        <f t="shared" ca="1" si="5"/>
        <v>5039.1100000000006</v>
      </c>
      <c r="P25" s="27">
        <f t="shared" ca="1" si="5"/>
        <v>2313.9900000000002</v>
      </c>
      <c r="Q25" s="27">
        <f t="shared" ca="1" si="5"/>
        <v>4287.51</v>
      </c>
      <c r="R25" s="28"/>
      <c r="S25" s="28"/>
      <c r="T25" s="28"/>
      <c r="U25" s="27">
        <f t="shared" ref="U25:V44" ca="1" si="6">SUM(OFFSET(U$77,$W25,0,4,1))</f>
        <v>3227.63</v>
      </c>
      <c r="V25" s="27">
        <f t="shared" ca="1" si="6"/>
        <v>88.65</v>
      </c>
      <c r="W25" s="25">
        <f t="shared" si="4"/>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207693.06999999998</v>
      </c>
      <c r="C26" s="28"/>
      <c r="D26" s="27">
        <f t="shared" ref="D26:Q35" ca="1" si="7">SUM(OFFSET(D$77,$W26,0,4,1))</f>
        <v>9512.8100000000013</v>
      </c>
      <c r="E26" s="27">
        <f t="shared" ca="1" si="7"/>
        <v>10037.86</v>
      </c>
      <c r="F26" s="27">
        <f t="shared" ca="1" si="7"/>
        <v>74940.25</v>
      </c>
      <c r="G26" s="27">
        <f t="shared" ca="1" si="7"/>
        <v>22961.02</v>
      </c>
      <c r="H26" s="27">
        <f t="shared" ca="1" si="7"/>
        <v>8178.47</v>
      </c>
      <c r="I26" s="27">
        <f t="shared" ca="1" si="7"/>
        <v>7309.39</v>
      </c>
      <c r="J26" s="27">
        <f t="shared" ca="1" si="7"/>
        <v>15935.880000000001</v>
      </c>
      <c r="K26" s="27">
        <f t="shared" ca="1" si="7"/>
        <v>24895.64</v>
      </c>
      <c r="L26" s="27">
        <f t="shared" ca="1" si="7"/>
        <v>4566.0199999999995</v>
      </c>
      <c r="M26" s="27">
        <f t="shared" ca="1" si="7"/>
        <v>8220.130000000001</v>
      </c>
      <c r="N26" s="27">
        <f t="shared" ca="1" si="7"/>
        <v>6693.2000000000007</v>
      </c>
      <c r="O26" s="27">
        <f t="shared" ca="1" si="7"/>
        <v>4752.32</v>
      </c>
      <c r="P26" s="27">
        <f t="shared" ca="1" si="7"/>
        <v>2412.4</v>
      </c>
      <c r="Q26" s="27">
        <f t="shared" ca="1" si="7"/>
        <v>3977.6000000000004</v>
      </c>
      <c r="R26" s="28"/>
      <c r="S26" s="28"/>
      <c r="T26" s="28"/>
      <c r="U26" s="27">
        <f t="shared" ca="1" si="6"/>
        <v>3049.98</v>
      </c>
      <c r="V26" s="27">
        <f t="shared" ca="1" si="6"/>
        <v>93.21</v>
      </c>
      <c r="W26" s="25">
        <f t="shared" si="4"/>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221651.48</v>
      </c>
      <c r="C27" s="28"/>
      <c r="D27" s="27">
        <f t="shared" ca="1" si="7"/>
        <v>8387.0500000000011</v>
      </c>
      <c r="E27" s="27">
        <f t="shared" ca="1" si="7"/>
        <v>12277.46</v>
      </c>
      <c r="F27" s="27">
        <f t="shared" ca="1" si="7"/>
        <v>83510.83</v>
      </c>
      <c r="G27" s="27">
        <f t="shared" ca="1" si="7"/>
        <v>25293.19</v>
      </c>
      <c r="H27" s="27">
        <f t="shared" ca="1" si="7"/>
        <v>8300.27</v>
      </c>
      <c r="I27" s="27">
        <f t="shared" ca="1" si="7"/>
        <v>7405.57</v>
      </c>
      <c r="J27" s="27">
        <f t="shared" ca="1" si="7"/>
        <v>16499.78</v>
      </c>
      <c r="K27" s="27">
        <f t="shared" ca="1" si="7"/>
        <v>25408.45</v>
      </c>
      <c r="L27" s="27">
        <f t="shared" ca="1" si="7"/>
        <v>4744.8600000000006</v>
      </c>
      <c r="M27" s="27">
        <f t="shared" ca="1" si="7"/>
        <v>9131.15</v>
      </c>
      <c r="N27" s="27">
        <f t="shared" ca="1" si="7"/>
        <v>6683.27</v>
      </c>
      <c r="O27" s="27">
        <f t="shared" ca="1" si="7"/>
        <v>4423.5200000000004</v>
      </c>
      <c r="P27" s="27">
        <f t="shared" ca="1" si="7"/>
        <v>2538.33</v>
      </c>
      <c r="Q27" s="27">
        <f t="shared" ca="1" si="7"/>
        <v>3806.01</v>
      </c>
      <c r="R27" s="28"/>
      <c r="S27" s="28"/>
      <c r="T27" s="28"/>
      <c r="U27" s="27">
        <f t="shared" ca="1" si="6"/>
        <v>2957.31</v>
      </c>
      <c r="V27" s="27">
        <f t="shared" ca="1" si="6"/>
        <v>103.66</v>
      </c>
      <c r="W27" s="25">
        <f t="shared" si="4"/>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250770.25</v>
      </c>
      <c r="C28" s="28"/>
      <c r="D28" s="27">
        <f t="shared" ca="1" si="7"/>
        <v>9626.86</v>
      </c>
      <c r="E28" s="27">
        <f t="shared" ca="1" si="7"/>
        <v>15019.119999999999</v>
      </c>
      <c r="F28" s="27">
        <f t="shared" ca="1" si="7"/>
        <v>96581.35</v>
      </c>
      <c r="G28" s="27">
        <f t="shared" ca="1" si="7"/>
        <v>28521.64</v>
      </c>
      <c r="H28" s="27">
        <f t="shared" ca="1" si="7"/>
        <v>9660.5</v>
      </c>
      <c r="I28" s="27">
        <f t="shared" ca="1" si="7"/>
        <v>8258.2000000000007</v>
      </c>
      <c r="J28" s="27">
        <f t="shared" ca="1" si="7"/>
        <v>17971.689999999999</v>
      </c>
      <c r="K28" s="27">
        <f t="shared" ca="1" si="7"/>
        <v>28693.54</v>
      </c>
      <c r="L28" s="27">
        <f t="shared" ca="1" si="7"/>
        <v>4804.1900000000005</v>
      </c>
      <c r="M28" s="27">
        <f t="shared" ca="1" si="7"/>
        <v>10564.119999999999</v>
      </c>
      <c r="N28" s="27">
        <f t="shared" ca="1" si="7"/>
        <v>6681.17</v>
      </c>
      <c r="O28" s="27">
        <f t="shared" ca="1" si="7"/>
        <v>4018.26</v>
      </c>
      <c r="P28" s="27">
        <f t="shared" ca="1" si="7"/>
        <v>3076.74</v>
      </c>
      <c r="Q28" s="27">
        <f t="shared" ca="1" si="7"/>
        <v>3973.96</v>
      </c>
      <c r="R28" s="28"/>
      <c r="S28" s="28"/>
      <c r="T28" s="28"/>
      <c r="U28" s="27">
        <f t="shared" ca="1" si="6"/>
        <v>2938.17</v>
      </c>
      <c r="V28" s="27">
        <f t="shared" ca="1" si="6"/>
        <v>119.25</v>
      </c>
      <c r="W28" s="25">
        <f t="shared" si="4"/>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205105.44</v>
      </c>
      <c r="C29" s="28"/>
      <c r="D29" s="27">
        <f t="shared" ca="1" si="7"/>
        <v>9700.5499999999993</v>
      </c>
      <c r="E29" s="27">
        <f t="shared" ca="1" si="7"/>
        <v>13128.77</v>
      </c>
      <c r="F29" s="27">
        <f t="shared" ca="1" si="7"/>
        <v>74091.399999999994</v>
      </c>
      <c r="G29" s="27">
        <f t="shared" ca="1" si="7"/>
        <v>19870.8</v>
      </c>
      <c r="H29" s="27">
        <f t="shared" ca="1" si="7"/>
        <v>7406.2300000000005</v>
      </c>
      <c r="I29" s="27">
        <f t="shared" ca="1" si="7"/>
        <v>7207.6900000000005</v>
      </c>
      <c r="J29" s="27">
        <f t="shared" ca="1" si="7"/>
        <v>15991.07</v>
      </c>
      <c r="K29" s="27">
        <f t="shared" ca="1" si="7"/>
        <v>24610.600000000002</v>
      </c>
      <c r="L29" s="27">
        <f t="shared" ca="1" si="7"/>
        <v>4281.55</v>
      </c>
      <c r="M29" s="27">
        <f t="shared" ca="1" si="7"/>
        <v>9318.7799999999988</v>
      </c>
      <c r="N29" s="27">
        <f t="shared" ca="1" si="7"/>
        <v>6385.17</v>
      </c>
      <c r="O29" s="27">
        <f t="shared" ca="1" si="7"/>
        <v>3654.89</v>
      </c>
      <c r="P29" s="27">
        <f t="shared" ca="1" si="7"/>
        <v>3143.19</v>
      </c>
      <c r="Q29" s="27">
        <f t="shared" ca="1" si="7"/>
        <v>3431.37</v>
      </c>
      <c r="R29" s="28"/>
      <c r="S29" s="28"/>
      <c r="T29" s="28"/>
      <c r="U29" s="27">
        <f t="shared" ca="1" si="6"/>
        <v>2535.6800000000003</v>
      </c>
      <c r="V29" s="27">
        <f t="shared" ca="1" si="6"/>
        <v>117.87</v>
      </c>
      <c r="W29" s="25">
        <f t="shared" si="4"/>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161313.25</v>
      </c>
      <c r="C30" s="28"/>
      <c r="D30" s="27">
        <f t="shared" ca="1" si="7"/>
        <v>8207.3599999999988</v>
      </c>
      <c r="E30" s="27">
        <f t="shared" ca="1" si="7"/>
        <v>10073.57</v>
      </c>
      <c r="F30" s="27">
        <f t="shared" ca="1" si="7"/>
        <v>45772.789999999994</v>
      </c>
      <c r="G30" s="27">
        <f t="shared" ca="1" si="7"/>
        <v>13886.310000000001</v>
      </c>
      <c r="H30" s="27">
        <f t="shared" ca="1" si="7"/>
        <v>5525.76</v>
      </c>
      <c r="I30" s="27">
        <f t="shared" ca="1" si="7"/>
        <v>5984.87</v>
      </c>
      <c r="J30" s="27">
        <f t="shared" ca="1" si="7"/>
        <v>14455.62</v>
      </c>
      <c r="K30" s="27">
        <f t="shared" ca="1" si="7"/>
        <v>22909.010000000002</v>
      </c>
      <c r="L30" s="27">
        <f t="shared" ca="1" si="7"/>
        <v>4695.04</v>
      </c>
      <c r="M30" s="27">
        <f t="shared" ca="1" si="7"/>
        <v>7701.7199999999993</v>
      </c>
      <c r="N30" s="27">
        <f t="shared" ca="1" si="7"/>
        <v>7791.24</v>
      </c>
      <c r="O30" s="27">
        <f t="shared" ca="1" si="7"/>
        <v>4854</v>
      </c>
      <c r="P30" s="27">
        <f t="shared" ca="1" si="7"/>
        <v>2908.4500000000003</v>
      </c>
      <c r="Q30" s="27">
        <f t="shared" ca="1" si="7"/>
        <v>3704.2400000000002</v>
      </c>
      <c r="R30" s="28"/>
      <c r="S30" s="28"/>
      <c r="T30" s="28"/>
      <c r="U30" s="27">
        <f t="shared" ca="1" si="6"/>
        <v>2555.65</v>
      </c>
      <c r="V30" s="27">
        <f t="shared" ca="1" si="6"/>
        <v>112.86</v>
      </c>
      <c r="W30" s="25">
        <f t="shared" si="4"/>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169640.4</v>
      </c>
      <c r="C31" s="28"/>
      <c r="D31" s="27">
        <f t="shared" ca="1" si="7"/>
        <v>7943.82</v>
      </c>
      <c r="E31" s="27">
        <f t="shared" ca="1" si="7"/>
        <v>12925.310000000001</v>
      </c>
      <c r="F31" s="27">
        <f t="shared" ca="1" si="7"/>
        <v>49551.97</v>
      </c>
      <c r="G31" s="27">
        <f t="shared" ca="1" si="7"/>
        <v>15171.669999999998</v>
      </c>
      <c r="H31" s="27">
        <f t="shared" ca="1" si="7"/>
        <v>8077.15</v>
      </c>
      <c r="I31" s="27">
        <f t="shared" ca="1" si="7"/>
        <v>6020.6900000000005</v>
      </c>
      <c r="J31" s="27">
        <f t="shared" ca="1" si="7"/>
        <v>14758.109999999999</v>
      </c>
      <c r="K31" s="27">
        <f t="shared" ca="1" si="7"/>
        <v>19580.34</v>
      </c>
      <c r="L31" s="27">
        <f t="shared" ca="1" si="7"/>
        <v>4681.8799999999992</v>
      </c>
      <c r="M31" s="27">
        <f t="shared" ca="1" si="7"/>
        <v>8101.28</v>
      </c>
      <c r="N31" s="27">
        <f t="shared" ca="1" si="7"/>
        <v>8134.35</v>
      </c>
      <c r="O31" s="27">
        <f t="shared" ca="1" si="7"/>
        <v>4912.1899999999996</v>
      </c>
      <c r="P31" s="27">
        <f t="shared" ca="1" si="7"/>
        <v>2773.26</v>
      </c>
      <c r="Q31" s="27">
        <f t="shared" ca="1" si="7"/>
        <v>3977.6800000000003</v>
      </c>
      <c r="R31" s="28"/>
      <c r="S31" s="28"/>
      <c r="T31" s="28"/>
      <c r="U31" s="27">
        <f t="shared" ca="1" si="6"/>
        <v>2630.83</v>
      </c>
      <c r="V31" s="27">
        <f t="shared" ca="1" si="6"/>
        <v>119.44999999999999</v>
      </c>
      <c r="W31" s="25">
        <f t="shared" si="4"/>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211144.52999999997</v>
      </c>
      <c r="C32" s="28"/>
      <c r="D32" s="27">
        <f t="shared" ca="1" si="7"/>
        <v>8883.2000000000007</v>
      </c>
      <c r="E32" s="27">
        <f t="shared" ca="1" si="7"/>
        <v>18236.36</v>
      </c>
      <c r="F32" s="27">
        <f t="shared" ca="1" si="7"/>
        <v>68039.709999999992</v>
      </c>
      <c r="G32" s="27">
        <f t="shared" ca="1" si="7"/>
        <v>18824.739999999998</v>
      </c>
      <c r="H32" s="27">
        <f t="shared" ca="1" si="7"/>
        <v>10881.64</v>
      </c>
      <c r="I32" s="27">
        <f t="shared" ca="1" si="7"/>
        <v>6839.66</v>
      </c>
      <c r="J32" s="27">
        <f t="shared" ca="1" si="7"/>
        <v>16314.1</v>
      </c>
      <c r="K32" s="27">
        <f t="shared" ca="1" si="7"/>
        <v>22842.23</v>
      </c>
      <c r="L32" s="27">
        <f t="shared" ca="1" si="7"/>
        <v>5021.21</v>
      </c>
      <c r="M32" s="27">
        <f t="shared" ca="1" si="7"/>
        <v>9562.6200000000008</v>
      </c>
      <c r="N32" s="27">
        <f t="shared" ca="1" si="7"/>
        <v>9162.2199999999993</v>
      </c>
      <c r="O32" s="27">
        <f t="shared" ca="1" si="7"/>
        <v>5209.3500000000004</v>
      </c>
      <c r="P32" s="27">
        <f t="shared" ca="1" si="7"/>
        <v>3365.9700000000003</v>
      </c>
      <c r="Q32" s="27">
        <f t="shared" ca="1" si="7"/>
        <v>4496.6500000000005</v>
      </c>
      <c r="R32" s="28"/>
      <c r="S32" s="28"/>
      <c r="T32" s="28"/>
      <c r="U32" s="27">
        <f t="shared" ca="1" si="6"/>
        <v>2928.2999999999997</v>
      </c>
      <c r="V32" s="27">
        <f t="shared" ca="1" si="6"/>
        <v>136.11000000000001</v>
      </c>
      <c r="W32" s="25">
        <f t="shared" si="4"/>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242394.56</v>
      </c>
      <c r="C33" s="28"/>
      <c r="D33" s="27">
        <f t="shared" ca="1" si="7"/>
        <v>9951.5</v>
      </c>
      <c r="E33" s="27">
        <f t="shared" ca="1" si="7"/>
        <v>23544.06</v>
      </c>
      <c r="F33" s="27">
        <f t="shared" ca="1" si="7"/>
        <v>78893.600000000006</v>
      </c>
      <c r="G33" s="27">
        <f t="shared" ca="1" si="7"/>
        <v>21144.73</v>
      </c>
      <c r="H33" s="27">
        <f t="shared" ca="1" si="7"/>
        <v>10413.52</v>
      </c>
      <c r="I33" s="27">
        <f t="shared" ca="1" si="7"/>
        <v>7949.16</v>
      </c>
      <c r="J33" s="27">
        <f t="shared" ca="1" si="7"/>
        <v>18899.91</v>
      </c>
      <c r="K33" s="27">
        <f t="shared" ca="1" si="7"/>
        <v>27139.1</v>
      </c>
      <c r="L33" s="27">
        <f t="shared" ca="1" si="7"/>
        <v>5544.5</v>
      </c>
      <c r="M33" s="27">
        <f t="shared" ca="1" si="7"/>
        <v>10476.040000000001</v>
      </c>
      <c r="N33" s="27">
        <f t="shared" ca="1" si="7"/>
        <v>9887.619999999999</v>
      </c>
      <c r="O33" s="27">
        <f t="shared" ca="1" si="7"/>
        <v>5285.33</v>
      </c>
      <c r="P33" s="27">
        <f t="shared" ca="1" si="7"/>
        <v>4027.3500000000004</v>
      </c>
      <c r="Q33" s="27">
        <f t="shared" ca="1" si="7"/>
        <v>5349.88</v>
      </c>
      <c r="R33" s="28"/>
      <c r="S33" s="28"/>
      <c r="T33" s="28"/>
      <c r="U33" s="27">
        <f t="shared" ca="1" si="6"/>
        <v>3232.1400000000003</v>
      </c>
      <c r="V33" s="27">
        <f t="shared" ca="1" si="6"/>
        <v>235.24</v>
      </c>
      <c r="W33" s="25">
        <f t="shared" si="4"/>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260159.28999999998</v>
      </c>
      <c r="C34" s="28"/>
      <c r="D34" s="27">
        <f t="shared" ca="1" si="7"/>
        <v>10126.17</v>
      </c>
      <c r="E34" s="27">
        <f t="shared" ca="1" si="7"/>
        <v>26513.199999999997</v>
      </c>
      <c r="F34" s="27">
        <f t="shared" ca="1" si="7"/>
        <v>90044.55</v>
      </c>
      <c r="G34" s="27">
        <f t="shared" ca="1" si="7"/>
        <v>22169.88</v>
      </c>
      <c r="H34" s="27">
        <f t="shared" ca="1" si="7"/>
        <v>9278.4499999999989</v>
      </c>
      <c r="I34" s="27">
        <f t="shared" ca="1" si="7"/>
        <v>8502.5400000000009</v>
      </c>
      <c r="J34" s="27">
        <f t="shared" ca="1" si="7"/>
        <v>20031.7</v>
      </c>
      <c r="K34" s="27">
        <f t="shared" ca="1" si="7"/>
        <v>29082.240000000005</v>
      </c>
      <c r="L34" s="27">
        <f t="shared" ca="1" si="7"/>
        <v>5218.62</v>
      </c>
      <c r="M34" s="27">
        <f t="shared" ca="1" si="7"/>
        <v>11163.27</v>
      </c>
      <c r="N34" s="27">
        <f t="shared" ca="1" si="7"/>
        <v>9232.18</v>
      </c>
      <c r="O34" s="27">
        <f t="shared" ca="1" si="7"/>
        <v>4558.67</v>
      </c>
      <c r="P34" s="27">
        <f t="shared" ca="1" si="7"/>
        <v>4932.62</v>
      </c>
      <c r="Q34" s="27">
        <f t="shared" ca="1" si="7"/>
        <v>5460.1100000000006</v>
      </c>
      <c r="R34" s="28"/>
      <c r="S34" s="28"/>
      <c r="T34" s="28"/>
      <c r="U34" s="27">
        <f t="shared" ca="1" si="6"/>
        <v>2979.38</v>
      </c>
      <c r="V34" s="27">
        <f t="shared" ca="1" si="6"/>
        <v>440.1</v>
      </c>
      <c r="W34" s="25">
        <f t="shared" si="4"/>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246248.74000000002</v>
      </c>
      <c r="C35" s="28"/>
      <c r="D35" s="27">
        <f t="shared" ca="1" si="7"/>
        <v>9507.369999999999</v>
      </c>
      <c r="E35" s="27">
        <f t="shared" ca="1" si="7"/>
        <v>25018.089999999997</v>
      </c>
      <c r="F35" s="27">
        <f t="shared" ca="1" si="7"/>
        <v>82081.049999999988</v>
      </c>
      <c r="G35" s="27">
        <f t="shared" ca="1" si="7"/>
        <v>18392.939999999999</v>
      </c>
      <c r="H35" s="27">
        <f t="shared" ca="1" si="7"/>
        <v>7394.22</v>
      </c>
      <c r="I35" s="27">
        <f t="shared" ca="1" si="7"/>
        <v>8018.52</v>
      </c>
      <c r="J35" s="27">
        <f t="shared" ca="1" si="7"/>
        <v>19594.330000000002</v>
      </c>
      <c r="K35" s="27">
        <f t="shared" ca="1" si="7"/>
        <v>32201.469999999998</v>
      </c>
      <c r="L35" s="27">
        <f t="shared" ca="1" si="7"/>
        <v>5048.41</v>
      </c>
      <c r="M35" s="27">
        <f t="shared" ca="1" si="7"/>
        <v>10800.580000000002</v>
      </c>
      <c r="N35" s="27">
        <f t="shared" ca="1" si="7"/>
        <v>9218.59</v>
      </c>
      <c r="O35" s="27">
        <f t="shared" ca="1" si="7"/>
        <v>4345.6000000000004</v>
      </c>
      <c r="P35" s="27">
        <f t="shared" ca="1" si="7"/>
        <v>5422.7300000000005</v>
      </c>
      <c r="Q35" s="27">
        <f t="shared" ca="1" si="7"/>
        <v>5426.35</v>
      </c>
      <c r="R35" s="28"/>
      <c r="S35" s="28"/>
      <c r="T35" s="28"/>
      <c r="U35" s="27">
        <f t="shared" ca="1" si="6"/>
        <v>2799.26</v>
      </c>
      <c r="V35" s="27">
        <f t="shared" ca="1" si="6"/>
        <v>572.66</v>
      </c>
      <c r="W35" s="25">
        <f t="shared" si="4"/>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231089.21999999997</v>
      </c>
      <c r="C36" s="28"/>
      <c r="D36" s="27">
        <f t="shared" ref="D36:Q45" ca="1" si="8">SUM(OFFSET(D$77,$W36,0,4,1))</f>
        <v>10034.380000000001</v>
      </c>
      <c r="E36" s="27">
        <f t="shared" ca="1" si="8"/>
        <v>25460.84</v>
      </c>
      <c r="F36" s="27">
        <f t="shared" ca="1" si="8"/>
        <v>69227.590000000011</v>
      </c>
      <c r="G36" s="27">
        <f t="shared" ca="1" si="8"/>
        <v>16722.099999999999</v>
      </c>
      <c r="H36" s="27">
        <f t="shared" ca="1" si="8"/>
        <v>8228.39</v>
      </c>
      <c r="I36" s="27">
        <f t="shared" ca="1" si="8"/>
        <v>7533.06</v>
      </c>
      <c r="J36" s="27">
        <f t="shared" ca="1" si="8"/>
        <v>20249.05</v>
      </c>
      <c r="K36" s="27">
        <f t="shared" ca="1" si="8"/>
        <v>25022.52</v>
      </c>
      <c r="L36" s="27">
        <f t="shared" ca="1" si="8"/>
        <v>5857.12</v>
      </c>
      <c r="M36" s="27">
        <f t="shared" ca="1" si="8"/>
        <v>10164.23</v>
      </c>
      <c r="N36" s="27">
        <f t="shared" ca="1" si="8"/>
        <v>11618.189999999999</v>
      </c>
      <c r="O36" s="27">
        <f t="shared" ca="1" si="8"/>
        <v>5602.79</v>
      </c>
      <c r="P36" s="27">
        <f t="shared" ca="1" si="8"/>
        <v>5250.96</v>
      </c>
      <c r="Q36" s="27">
        <f t="shared" ca="1" si="8"/>
        <v>5822.5199999999995</v>
      </c>
      <c r="R36" s="28"/>
      <c r="S36" s="28"/>
      <c r="T36" s="28"/>
      <c r="U36" s="27">
        <f t="shared" ca="1" si="6"/>
        <v>3146.66</v>
      </c>
      <c r="V36" s="27">
        <f t="shared" ca="1" si="6"/>
        <v>653.21</v>
      </c>
      <c r="W36" s="25">
        <f t="shared" si="4"/>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68" ca="1" si="9">SUM(OFFSET(B$77,$W37,0,4,1))</f>
        <v>242004.22</v>
      </c>
      <c r="C37" s="28"/>
      <c r="D37" s="27">
        <f t="shared" ca="1" si="8"/>
        <v>10157.64</v>
      </c>
      <c r="E37" s="27">
        <f t="shared" ca="1" si="8"/>
        <v>27001.609999999997</v>
      </c>
      <c r="F37" s="27">
        <f t="shared" ca="1" si="8"/>
        <v>69123.47</v>
      </c>
      <c r="G37" s="27">
        <f t="shared" ca="1" si="8"/>
        <v>17263.52</v>
      </c>
      <c r="H37" s="27">
        <f t="shared" ca="1" si="8"/>
        <v>11107.34</v>
      </c>
      <c r="I37" s="27">
        <f t="shared" ca="1" si="8"/>
        <v>7355.13</v>
      </c>
      <c r="J37" s="27">
        <f t="shared" ca="1" si="8"/>
        <v>20779.71</v>
      </c>
      <c r="K37" s="27">
        <f t="shared" ca="1" si="8"/>
        <v>27284.29</v>
      </c>
      <c r="L37" s="27">
        <f t="shared" ca="1" si="8"/>
        <v>6187.94</v>
      </c>
      <c r="M37" s="27">
        <f t="shared" ca="1" si="8"/>
        <v>10104.240000000002</v>
      </c>
      <c r="N37" s="27">
        <f t="shared" ca="1" si="8"/>
        <v>13106.5</v>
      </c>
      <c r="O37" s="27">
        <f t="shared" ca="1" si="8"/>
        <v>6154.5</v>
      </c>
      <c r="P37" s="27">
        <f t="shared" ca="1" si="8"/>
        <v>5480.57</v>
      </c>
      <c r="Q37" s="27">
        <f t="shared" ca="1" si="8"/>
        <v>6204.8600000000006</v>
      </c>
      <c r="R37" s="28"/>
      <c r="S37" s="28"/>
      <c r="T37" s="28"/>
      <c r="U37" s="27">
        <f t="shared" ca="1" si="6"/>
        <v>3380.9900000000002</v>
      </c>
      <c r="V37" s="27">
        <f t="shared" ca="1" si="6"/>
        <v>725.04</v>
      </c>
      <c r="W37" s="25">
        <f t="shared" si="4"/>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9"/>
        <v>268339.52</v>
      </c>
      <c r="C38" s="28"/>
      <c r="D38" s="27">
        <f t="shared" ca="1" si="8"/>
        <v>10810.640000000001</v>
      </c>
      <c r="E38" s="27">
        <f t="shared" ca="1" si="8"/>
        <v>31288.37</v>
      </c>
      <c r="F38" s="27">
        <f t="shared" ca="1" si="8"/>
        <v>77557.56</v>
      </c>
      <c r="G38" s="27">
        <f t="shared" ca="1" si="8"/>
        <v>19365.66</v>
      </c>
      <c r="H38" s="27">
        <f t="shared" ca="1" si="8"/>
        <v>11543.880000000001</v>
      </c>
      <c r="I38" s="27">
        <f t="shared" ca="1" si="8"/>
        <v>8522.18</v>
      </c>
      <c r="J38" s="27">
        <f t="shared" ca="1" si="8"/>
        <v>23575.149999999998</v>
      </c>
      <c r="K38" s="27">
        <f t="shared" ca="1" si="8"/>
        <v>27415.94</v>
      </c>
      <c r="L38" s="27">
        <f t="shared" ca="1" si="8"/>
        <v>6680.55</v>
      </c>
      <c r="M38" s="27">
        <f t="shared" ca="1" si="8"/>
        <v>11562.600000000002</v>
      </c>
      <c r="N38" s="27">
        <f t="shared" ca="1" si="8"/>
        <v>14703.8</v>
      </c>
      <c r="O38" s="27">
        <f t="shared" ca="1" si="8"/>
        <v>6523.1</v>
      </c>
      <c r="P38" s="27">
        <f t="shared" ca="1" si="8"/>
        <v>6344.6399999999994</v>
      </c>
      <c r="Q38" s="27">
        <f t="shared" ca="1" si="8"/>
        <v>7155.3899999999994</v>
      </c>
      <c r="R38" s="28"/>
      <c r="S38" s="28"/>
      <c r="T38" s="28"/>
      <c r="U38" s="27">
        <f t="shared" ca="1" si="6"/>
        <v>3673.6499999999996</v>
      </c>
      <c r="V38" s="27">
        <f t="shared" ca="1" si="6"/>
        <v>948.84999999999991</v>
      </c>
      <c r="W38" s="25">
        <f t="shared" si="4"/>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9"/>
        <v>282454.36</v>
      </c>
      <c r="C39" s="28"/>
      <c r="D39" s="27">
        <f t="shared" ca="1" si="8"/>
        <v>11275.79</v>
      </c>
      <c r="E39" s="27">
        <f t="shared" ca="1" si="8"/>
        <v>35433.75</v>
      </c>
      <c r="F39" s="27">
        <f t="shared" ca="1" si="8"/>
        <v>81856.479999999996</v>
      </c>
      <c r="G39" s="27">
        <f t="shared" ca="1" si="8"/>
        <v>20532.22</v>
      </c>
      <c r="H39" s="27">
        <f t="shared" ca="1" si="8"/>
        <v>12130.529999999999</v>
      </c>
      <c r="I39" s="27">
        <f t="shared" ca="1" si="8"/>
        <v>8445.91</v>
      </c>
      <c r="J39" s="27">
        <f t="shared" ca="1" si="8"/>
        <v>24111.510000000002</v>
      </c>
      <c r="K39" s="27">
        <f t="shared" ca="1" si="8"/>
        <v>28122.690000000002</v>
      </c>
      <c r="L39" s="27">
        <f t="shared" ca="1" si="8"/>
        <v>6887.47</v>
      </c>
      <c r="M39" s="27">
        <f t="shared" ca="1" si="8"/>
        <v>12030.86</v>
      </c>
      <c r="N39" s="27">
        <f t="shared" ca="1" si="8"/>
        <v>15643.5</v>
      </c>
      <c r="O39" s="27">
        <f t="shared" ca="1" si="8"/>
        <v>6673.7800000000007</v>
      </c>
      <c r="P39" s="27">
        <f t="shared" ca="1" si="8"/>
        <v>6733.1200000000008</v>
      </c>
      <c r="Q39" s="27">
        <f t="shared" ca="1" si="8"/>
        <v>7160.9999999999991</v>
      </c>
      <c r="R39" s="28"/>
      <c r="S39" s="28"/>
      <c r="T39" s="28"/>
      <c r="U39" s="27">
        <f t="shared" ca="1" si="6"/>
        <v>3777.37</v>
      </c>
      <c r="V39" s="27">
        <f t="shared" ca="1" si="6"/>
        <v>966.48</v>
      </c>
      <c r="W39" s="25">
        <f t="shared" si="4"/>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9"/>
        <v>316885.31</v>
      </c>
      <c r="C40" s="28"/>
      <c r="D40" s="27">
        <f t="shared" ca="1" si="8"/>
        <v>12947.93</v>
      </c>
      <c r="E40" s="27">
        <f t="shared" ca="1" si="8"/>
        <v>41292.61</v>
      </c>
      <c r="F40" s="27">
        <f t="shared" ca="1" si="8"/>
        <v>94836.62000000001</v>
      </c>
      <c r="G40" s="27">
        <f t="shared" ca="1" si="8"/>
        <v>22995.920000000002</v>
      </c>
      <c r="H40" s="27">
        <f t="shared" ca="1" si="8"/>
        <v>13947.05</v>
      </c>
      <c r="I40" s="27">
        <f t="shared" ca="1" si="8"/>
        <v>8684.6699999999983</v>
      </c>
      <c r="J40" s="27">
        <f t="shared" ca="1" si="8"/>
        <v>25793.54</v>
      </c>
      <c r="K40" s="27">
        <f t="shared" ca="1" si="8"/>
        <v>30645.02</v>
      </c>
      <c r="L40" s="27">
        <f t="shared" ca="1" si="8"/>
        <v>7082.93</v>
      </c>
      <c r="M40" s="27">
        <f t="shared" ca="1" si="8"/>
        <v>13902.03</v>
      </c>
      <c r="N40" s="27">
        <f t="shared" ca="1" si="8"/>
        <v>16253.8</v>
      </c>
      <c r="O40" s="27">
        <f t="shared" ca="1" si="8"/>
        <v>6625.5599999999995</v>
      </c>
      <c r="P40" s="27">
        <f t="shared" ca="1" si="8"/>
        <v>8156.08</v>
      </c>
      <c r="Q40" s="27">
        <f t="shared" ca="1" si="8"/>
        <v>7835.07</v>
      </c>
      <c r="R40" s="28"/>
      <c r="S40" s="28"/>
      <c r="T40" s="28"/>
      <c r="U40" s="27">
        <f t="shared" ca="1" si="6"/>
        <v>3979.96</v>
      </c>
      <c r="V40" s="27">
        <f t="shared" ca="1" si="6"/>
        <v>1147.0800000000002</v>
      </c>
      <c r="W40" s="25">
        <f t="shared" si="4"/>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9"/>
        <v>328248.71999999997</v>
      </c>
      <c r="C41" s="28"/>
      <c r="D41" s="27">
        <f t="shared" ca="1" si="8"/>
        <v>12106.82</v>
      </c>
      <c r="E41" s="27">
        <f t="shared" ca="1" si="8"/>
        <v>41655.58</v>
      </c>
      <c r="F41" s="27">
        <f t="shared" ca="1" si="8"/>
        <v>98525.7</v>
      </c>
      <c r="G41" s="27">
        <f t="shared" ca="1" si="8"/>
        <v>22621.46</v>
      </c>
      <c r="H41" s="27">
        <f t="shared" ca="1" si="8"/>
        <v>15012.88</v>
      </c>
      <c r="I41" s="27">
        <f t="shared" ca="1" si="8"/>
        <v>8797.8799999999992</v>
      </c>
      <c r="J41" s="27">
        <f t="shared" ca="1" si="8"/>
        <v>27707.35</v>
      </c>
      <c r="K41" s="27">
        <f t="shared" ca="1" si="8"/>
        <v>30724.35</v>
      </c>
      <c r="L41" s="27">
        <f t="shared" ca="1" si="8"/>
        <v>7673.4</v>
      </c>
      <c r="M41" s="27">
        <f t="shared" ca="1" si="8"/>
        <v>15221.009999999998</v>
      </c>
      <c r="N41" s="27">
        <f t="shared" ca="1" si="8"/>
        <v>17344.29</v>
      </c>
      <c r="O41" s="27">
        <f t="shared" ca="1" si="8"/>
        <v>6944.87</v>
      </c>
      <c r="P41" s="27">
        <f t="shared" ca="1" si="8"/>
        <v>9170.93</v>
      </c>
      <c r="Q41" s="27">
        <f t="shared" ca="1" si="8"/>
        <v>8316.2199999999993</v>
      </c>
      <c r="R41" s="28"/>
      <c r="S41" s="28"/>
      <c r="T41" s="28"/>
      <c r="U41" s="27">
        <f t="shared" ca="1" si="6"/>
        <v>4294.5</v>
      </c>
      <c r="V41" s="27">
        <f t="shared" ca="1" si="6"/>
        <v>1257.97</v>
      </c>
      <c r="W41" s="25">
        <f t="shared" si="4"/>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9"/>
        <v>375774.42</v>
      </c>
      <c r="C42" s="28"/>
      <c r="D42" s="27">
        <f t="shared" ca="1" si="8"/>
        <v>14299.490000000002</v>
      </c>
      <c r="E42" s="27">
        <f t="shared" ca="1" si="8"/>
        <v>48241.22</v>
      </c>
      <c r="F42" s="27">
        <f t="shared" ca="1" si="8"/>
        <v>106154.43000000001</v>
      </c>
      <c r="G42" s="27">
        <f t="shared" ca="1" si="8"/>
        <v>25911.759999999998</v>
      </c>
      <c r="H42" s="27">
        <f t="shared" ca="1" si="8"/>
        <v>16587.46</v>
      </c>
      <c r="I42" s="27">
        <f t="shared" ca="1" si="8"/>
        <v>10250.549999999999</v>
      </c>
      <c r="J42" s="27">
        <f t="shared" ca="1" si="8"/>
        <v>33569.899999999994</v>
      </c>
      <c r="K42" s="27">
        <f t="shared" ca="1" si="8"/>
        <v>33272.65</v>
      </c>
      <c r="L42" s="27">
        <f t="shared" ca="1" si="8"/>
        <v>9542.52</v>
      </c>
      <c r="M42" s="27">
        <f t="shared" ca="1" si="8"/>
        <v>17861.870000000003</v>
      </c>
      <c r="N42" s="27">
        <f t="shared" ca="1" si="8"/>
        <v>21691.79</v>
      </c>
      <c r="O42" s="27">
        <f t="shared" ca="1" si="8"/>
        <v>8912.57</v>
      </c>
      <c r="P42" s="27">
        <f t="shared" ca="1" si="8"/>
        <v>10789.91</v>
      </c>
      <c r="Q42" s="27">
        <f t="shared" ca="1" si="8"/>
        <v>10572.18</v>
      </c>
      <c r="R42" s="28"/>
      <c r="S42" s="28"/>
      <c r="T42" s="28"/>
      <c r="U42" s="27">
        <f t="shared" ca="1" si="6"/>
        <v>5374.21</v>
      </c>
      <c r="V42" s="27">
        <f t="shared" ca="1" si="6"/>
        <v>1565.11</v>
      </c>
      <c r="W42" s="25">
        <f t="shared" si="4"/>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9"/>
        <v>413722.04</v>
      </c>
      <c r="C43" s="28"/>
      <c r="D43" s="27">
        <f t="shared" ca="1" si="8"/>
        <v>14266.67</v>
      </c>
      <c r="E43" s="27">
        <f t="shared" ca="1" si="8"/>
        <v>50100.52</v>
      </c>
      <c r="F43" s="27">
        <f t="shared" ca="1" si="8"/>
        <v>119323.17</v>
      </c>
      <c r="G43" s="27">
        <f t="shared" ca="1" si="8"/>
        <v>26951.430000000004</v>
      </c>
      <c r="H43" s="27">
        <f t="shared" ca="1" si="8"/>
        <v>15177.77</v>
      </c>
      <c r="I43" s="27">
        <f t="shared" ca="1" si="8"/>
        <v>11799.949999999999</v>
      </c>
      <c r="J43" s="27">
        <f t="shared" ca="1" si="8"/>
        <v>38332.17</v>
      </c>
      <c r="K43" s="27">
        <f t="shared" ca="1" si="8"/>
        <v>36893.33</v>
      </c>
      <c r="L43" s="27">
        <f t="shared" ca="1" si="8"/>
        <v>10291.460000000001</v>
      </c>
      <c r="M43" s="27">
        <f t="shared" ca="1" si="8"/>
        <v>21845.269999999997</v>
      </c>
      <c r="N43" s="27">
        <f t="shared" ca="1" si="8"/>
        <v>23471.919999999998</v>
      </c>
      <c r="O43" s="27">
        <f t="shared" ca="1" si="8"/>
        <v>10204.16</v>
      </c>
      <c r="P43" s="27">
        <f t="shared" ca="1" si="8"/>
        <v>13639.599999999999</v>
      </c>
      <c r="Q43" s="27">
        <f t="shared" ca="1" si="8"/>
        <v>12356.980000000001</v>
      </c>
      <c r="R43" s="28"/>
      <c r="S43" s="28"/>
      <c r="T43" s="28"/>
      <c r="U43" s="27">
        <f t="shared" ca="1" si="6"/>
        <v>6029.19</v>
      </c>
      <c r="V43" s="27">
        <f t="shared" ca="1" si="6"/>
        <v>1840.5500000000002</v>
      </c>
      <c r="W43" s="25">
        <f t="shared" si="4"/>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9"/>
        <v>438663.92</v>
      </c>
      <c r="C44" s="28"/>
      <c r="D44" s="27">
        <f t="shared" ca="1" si="8"/>
        <v>14683.16</v>
      </c>
      <c r="E44" s="27">
        <f t="shared" ca="1" si="8"/>
        <v>50433.03</v>
      </c>
      <c r="F44" s="27">
        <f t="shared" ca="1" si="8"/>
        <v>120991.83</v>
      </c>
      <c r="G44" s="27">
        <f t="shared" ca="1" si="8"/>
        <v>27941.77</v>
      </c>
      <c r="H44" s="27">
        <f t="shared" ca="1" si="8"/>
        <v>17252.64</v>
      </c>
      <c r="I44" s="27">
        <f t="shared" ca="1" si="8"/>
        <v>13413.54</v>
      </c>
      <c r="J44" s="27">
        <f t="shared" ca="1" si="8"/>
        <v>41500.559999999998</v>
      </c>
      <c r="K44" s="27">
        <f t="shared" ca="1" si="8"/>
        <v>38606.230000000003</v>
      </c>
      <c r="L44" s="27">
        <f t="shared" ca="1" si="8"/>
        <v>11559</v>
      </c>
      <c r="M44" s="27">
        <f t="shared" ca="1" si="8"/>
        <v>23399.33</v>
      </c>
      <c r="N44" s="27">
        <f t="shared" ca="1" si="8"/>
        <v>26908.87</v>
      </c>
      <c r="O44" s="27">
        <f t="shared" ca="1" si="8"/>
        <v>12936.04</v>
      </c>
      <c r="P44" s="27">
        <f t="shared" ca="1" si="8"/>
        <v>15531.739999999998</v>
      </c>
      <c r="Q44" s="27">
        <f t="shared" ca="1" si="8"/>
        <v>13542.65</v>
      </c>
      <c r="R44" s="28"/>
      <c r="S44" s="28"/>
      <c r="T44" s="28"/>
      <c r="U44" s="27">
        <f t="shared" ca="1" si="6"/>
        <v>6747.24</v>
      </c>
      <c r="V44" s="27">
        <f t="shared" ca="1" si="6"/>
        <v>2011.99</v>
      </c>
      <c r="W44" s="25">
        <f t="shared" si="4"/>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9"/>
        <v>415799.94000000006</v>
      </c>
      <c r="C45" s="28"/>
      <c r="D45" s="27">
        <f t="shared" ca="1" si="8"/>
        <v>13981.2</v>
      </c>
      <c r="E45" s="27">
        <f t="shared" ca="1" si="8"/>
        <v>47278.369999999995</v>
      </c>
      <c r="F45" s="27">
        <f t="shared" ca="1" si="8"/>
        <v>108386.01999999999</v>
      </c>
      <c r="G45" s="27">
        <f t="shared" ca="1" si="8"/>
        <v>25689.98</v>
      </c>
      <c r="H45" s="27">
        <f t="shared" ca="1" si="8"/>
        <v>17919.82</v>
      </c>
      <c r="I45" s="27">
        <f t="shared" ca="1" si="8"/>
        <v>13775.949999999999</v>
      </c>
      <c r="J45" s="27">
        <f t="shared" ca="1" si="8"/>
        <v>38880.710000000006</v>
      </c>
      <c r="K45" s="27">
        <f t="shared" ca="1" si="8"/>
        <v>35858.14</v>
      </c>
      <c r="L45" s="27">
        <f t="shared" ca="1" si="8"/>
        <v>11478.37</v>
      </c>
      <c r="M45" s="27">
        <f t="shared" ca="1" si="8"/>
        <v>22023.989999999998</v>
      </c>
      <c r="N45" s="27">
        <f t="shared" ca="1" si="8"/>
        <v>27412.35</v>
      </c>
      <c r="O45" s="27">
        <f t="shared" ca="1" si="8"/>
        <v>15122.6</v>
      </c>
      <c r="P45" s="27">
        <f t="shared" ca="1" si="8"/>
        <v>14808.300000000001</v>
      </c>
      <c r="Q45" s="27">
        <f t="shared" ca="1" si="8"/>
        <v>12914.5</v>
      </c>
      <c r="R45" s="28"/>
      <c r="S45" s="28"/>
      <c r="T45" s="28"/>
      <c r="U45" s="27">
        <f t="shared" ref="U45:V64" ca="1" si="10">SUM(OFFSET(U$77,$W45,0,4,1))</f>
        <v>6889.3</v>
      </c>
      <c r="V45" s="27">
        <f t="shared" ca="1" si="10"/>
        <v>1922.4700000000003</v>
      </c>
      <c r="W45" s="25">
        <f t="shared" si="4"/>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9"/>
        <v>366167.43000000005</v>
      </c>
      <c r="C46" s="28"/>
      <c r="D46" s="27">
        <f t="shared" ref="D46:Q55" ca="1" si="11">SUM(OFFSET(D$77,$W46,0,4,1))</f>
        <v>13270.54</v>
      </c>
      <c r="E46" s="27">
        <f t="shared" ca="1" si="11"/>
        <v>43250.400000000001</v>
      </c>
      <c r="F46" s="27">
        <f t="shared" ca="1" si="11"/>
        <v>84488.37</v>
      </c>
      <c r="G46" s="27">
        <f t="shared" ca="1" si="11"/>
        <v>20934.07</v>
      </c>
      <c r="H46" s="27">
        <f t="shared" ca="1" si="11"/>
        <v>16465.55</v>
      </c>
      <c r="I46" s="27">
        <f t="shared" ca="1" si="11"/>
        <v>12823.89</v>
      </c>
      <c r="J46" s="27">
        <f t="shared" ca="1" si="11"/>
        <v>35152.399999999994</v>
      </c>
      <c r="K46" s="27">
        <f t="shared" ca="1" si="11"/>
        <v>31947.269999999997</v>
      </c>
      <c r="L46" s="27">
        <f t="shared" ca="1" si="11"/>
        <v>10859.47</v>
      </c>
      <c r="M46" s="27">
        <f t="shared" ca="1" si="11"/>
        <v>19936.48</v>
      </c>
      <c r="N46" s="27">
        <f t="shared" ca="1" si="11"/>
        <v>26239.47</v>
      </c>
      <c r="O46" s="27">
        <f t="shared" ca="1" si="11"/>
        <v>15513.51</v>
      </c>
      <c r="P46" s="27">
        <f t="shared" ca="1" si="11"/>
        <v>13457.8</v>
      </c>
      <c r="Q46" s="27">
        <f t="shared" ca="1" si="11"/>
        <v>12154.580000000002</v>
      </c>
      <c r="R46" s="28"/>
      <c r="S46" s="28"/>
      <c r="T46" s="28"/>
      <c r="U46" s="27">
        <f t="shared" ca="1" si="10"/>
        <v>6184.59</v>
      </c>
      <c r="V46" s="27">
        <f t="shared" ca="1" si="10"/>
        <v>1868.2599999999998</v>
      </c>
      <c r="W46" s="25">
        <f t="shared" si="4"/>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9"/>
        <v>355139.85000000003</v>
      </c>
      <c r="C47" s="28"/>
      <c r="D47" s="27">
        <f t="shared" ca="1" si="11"/>
        <v>11383.24</v>
      </c>
      <c r="E47" s="27">
        <f t="shared" ca="1" si="11"/>
        <v>39276.559999999998</v>
      </c>
      <c r="F47" s="27">
        <f t="shared" ca="1" si="11"/>
        <v>80227.240000000005</v>
      </c>
      <c r="G47" s="27">
        <f t="shared" ca="1" si="11"/>
        <v>20646.68</v>
      </c>
      <c r="H47" s="27">
        <f t="shared" ca="1" si="11"/>
        <v>16779.099999999999</v>
      </c>
      <c r="I47" s="27">
        <f t="shared" ca="1" si="11"/>
        <v>12560.240000000002</v>
      </c>
      <c r="J47" s="27">
        <f t="shared" ca="1" si="11"/>
        <v>34130.879999999997</v>
      </c>
      <c r="K47" s="27">
        <f t="shared" ca="1" si="11"/>
        <v>31263.260000000002</v>
      </c>
      <c r="L47" s="27">
        <f t="shared" ca="1" si="11"/>
        <v>10946.15</v>
      </c>
      <c r="M47" s="27">
        <f t="shared" ca="1" si="11"/>
        <v>20772.329999999998</v>
      </c>
      <c r="N47" s="27">
        <f t="shared" ca="1" si="11"/>
        <v>25471.710000000003</v>
      </c>
      <c r="O47" s="27">
        <f t="shared" ca="1" si="11"/>
        <v>15315.880000000001</v>
      </c>
      <c r="P47" s="27">
        <f t="shared" ca="1" si="11"/>
        <v>13780.99</v>
      </c>
      <c r="Q47" s="27">
        <f t="shared" ca="1" si="11"/>
        <v>12826.58</v>
      </c>
      <c r="R47" s="28"/>
      <c r="S47" s="28"/>
      <c r="T47" s="28"/>
      <c r="U47" s="27">
        <f t="shared" ca="1" si="10"/>
        <v>6057.19</v>
      </c>
      <c r="V47" s="27">
        <f t="shared" ca="1" si="10"/>
        <v>2040.45</v>
      </c>
      <c r="W47" s="25">
        <f t="shared" si="4"/>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9"/>
        <v>391630.46</v>
      </c>
      <c r="C48" s="28"/>
      <c r="D48" s="27">
        <f t="shared" ca="1" si="11"/>
        <v>11025.84</v>
      </c>
      <c r="E48" s="27">
        <f t="shared" ca="1" si="11"/>
        <v>42172.13</v>
      </c>
      <c r="F48" s="27">
        <f t="shared" ca="1" si="11"/>
        <v>91681.349999999991</v>
      </c>
      <c r="G48" s="27">
        <f t="shared" ca="1" si="11"/>
        <v>24260.95</v>
      </c>
      <c r="H48" s="27">
        <f t="shared" ca="1" si="11"/>
        <v>19187.629999999997</v>
      </c>
      <c r="I48" s="27">
        <f t="shared" ca="1" si="11"/>
        <v>13233.94</v>
      </c>
      <c r="J48" s="27">
        <f t="shared" ca="1" si="11"/>
        <v>38148.699999999997</v>
      </c>
      <c r="K48" s="27">
        <f t="shared" ca="1" si="11"/>
        <v>33924.370000000003</v>
      </c>
      <c r="L48" s="27">
        <f t="shared" ca="1" si="11"/>
        <v>11647</v>
      </c>
      <c r="M48" s="27">
        <f t="shared" ca="1" si="11"/>
        <v>23515.739999999998</v>
      </c>
      <c r="N48" s="27">
        <f t="shared" ca="1" si="11"/>
        <v>26786.92</v>
      </c>
      <c r="O48" s="27">
        <f t="shared" ca="1" si="11"/>
        <v>16032.78</v>
      </c>
      <c r="P48" s="27">
        <f t="shared" ca="1" si="11"/>
        <v>16234.23</v>
      </c>
      <c r="Q48" s="27">
        <f t="shared" ca="1" si="11"/>
        <v>12604.74</v>
      </c>
      <c r="R48" s="28"/>
      <c r="S48" s="28"/>
      <c r="T48" s="28"/>
      <c r="U48" s="27">
        <f t="shared" ca="1" si="10"/>
        <v>7418.6299999999992</v>
      </c>
      <c r="V48" s="27">
        <f t="shared" ca="1" si="10"/>
        <v>2023.01</v>
      </c>
      <c r="W48" s="25">
        <f t="shared" si="4"/>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9"/>
        <v>429064.45</v>
      </c>
      <c r="C49" s="28"/>
      <c r="D49" s="27">
        <f t="shared" ca="1" si="11"/>
        <v>13502.02</v>
      </c>
      <c r="E49" s="27">
        <f t="shared" ca="1" si="11"/>
        <v>47947.83</v>
      </c>
      <c r="F49" s="27">
        <f t="shared" ca="1" si="11"/>
        <v>102485.37999999999</v>
      </c>
      <c r="G49" s="27">
        <f t="shared" ca="1" si="11"/>
        <v>26934.34</v>
      </c>
      <c r="H49" s="27">
        <f t="shared" ca="1" si="11"/>
        <v>21049</v>
      </c>
      <c r="I49" s="27">
        <f t="shared" ca="1" si="11"/>
        <v>13803.470000000001</v>
      </c>
      <c r="J49" s="27">
        <f t="shared" ca="1" si="11"/>
        <v>40669.5</v>
      </c>
      <c r="K49" s="27">
        <f t="shared" ca="1" si="11"/>
        <v>38215.759999999995</v>
      </c>
      <c r="L49" s="27">
        <f t="shared" ca="1" si="11"/>
        <v>11649.34</v>
      </c>
      <c r="M49" s="27">
        <f t="shared" ca="1" si="11"/>
        <v>26721.440000000002</v>
      </c>
      <c r="N49" s="27">
        <f t="shared" ca="1" si="11"/>
        <v>26786.16</v>
      </c>
      <c r="O49" s="27">
        <f t="shared" ca="1" si="11"/>
        <v>15786.12</v>
      </c>
      <c r="P49" s="27">
        <f t="shared" ca="1" si="11"/>
        <v>17167.73</v>
      </c>
      <c r="Q49" s="27">
        <f t="shared" ca="1" si="11"/>
        <v>14475.240000000002</v>
      </c>
      <c r="R49" s="28"/>
      <c r="S49" s="28"/>
      <c r="T49" s="28"/>
      <c r="U49" s="27">
        <f t="shared" ca="1" si="10"/>
        <v>7870.9</v>
      </c>
      <c r="V49" s="27">
        <f t="shared" ca="1" si="10"/>
        <v>2368.7400000000002</v>
      </c>
      <c r="W49" s="25">
        <f t="shared" si="4"/>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9"/>
        <v>430473.47000000003</v>
      </c>
      <c r="C50" s="28"/>
      <c r="D50" s="27">
        <f t="shared" ca="1" si="11"/>
        <v>11468.76</v>
      </c>
      <c r="E50" s="27">
        <f t="shared" ca="1" si="11"/>
        <v>42486.520000000004</v>
      </c>
      <c r="F50" s="27">
        <f t="shared" ca="1" si="11"/>
        <v>102305.76</v>
      </c>
      <c r="G50" s="27">
        <f t="shared" ca="1" si="11"/>
        <v>26010.57</v>
      </c>
      <c r="H50" s="27">
        <f t="shared" ca="1" si="11"/>
        <v>21116.29</v>
      </c>
      <c r="I50" s="27">
        <f t="shared" ca="1" si="11"/>
        <v>14362.21</v>
      </c>
      <c r="J50" s="27">
        <f t="shared" ca="1" si="11"/>
        <v>42346.54</v>
      </c>
      <c r="K50" s="27">
        <f t="shared" ca="1" si="11"/>
        <v>39851.17</v>
      </c>
      <c r="L50" s="27">
        <f t="shared" ca="1" si="11"/>
        <v>12506.900000000001</v>
      </c>
      <c r="M50" s="27">
        <f t="shared" ca="1" si="11"/>
        <v>30852.050000000003</v>
      </c>
      <c r="N50" s="27">
        <f t="shared" ca="1" si="11"/>
        <v>27428.559999999998</v>
      </c>
      <c r="O50" s="27">
        <f t="shared" ca="1" si="11"/>
        <v>16401.63</v>
      </c>
      <c r="P50" s="27">
        <f t="shared" ca="1" si="11"/>
        <v>16517.400000000001</v>
      </c>
      <c r="Q50" s="27">
        <f t="shared" ca="1" si="11"/>
        <v>14735.86</v>
      </c>
      <c r="R50" s="28"/>
      <c r="S50" s="28"/>
      <c r="T50" s="28"/>
      <c r="U50" s="27">
        <f t="shared" ca="1" si="10"/>
        <v>8280.56</v>
      </c>
      <c r="V50" s="27">
        <f t="shared" ca="1" si="10"/>
        <v>2395.6999999999998</v>
      </c>
      <c r="W50" s="25">
        <f t="shared" si="4"/>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9"/>
        <v>464402.91</v>
      </c>
      <c r="C51" s="28"/>
      <c r="D51" s="27">
        <f t="shared" ca="1" si="11"/>
        <v>13698.63</v>
      </c>
      <c r="E51" s="27">
        <f t="shared" ca="1" si="11"/>
        <v>53112.219999999994</v>
      </c>
      <c r="F51" s="27">
        <f t="shared" ca="1" si="11"/>
        <v>109310.41999999998</v>
      </c>
      <c r="G51" s="27">
        <f t="shared" ca="1" si="11"/>
        <v>27600.51</v>
      </c>
      <c r="H51" s="27">
        <f t="shared" ca="1" si="11"/>
        <v>24496.370000000003</v>
      </c>
      <c r="I51" s="27">
        <f t="shared" ca="1" si="11"/>
        <v>14578.699999999999</v>
      </c>
      <c r="J51" s="27">
        <f t="shared" ca="1" si="11"/>
        <v>43756.13</v>
      </c>
      <c r="K51" s="27">
        <f t="shared" ca="1" si="11"/>
        <v>38213.950000000004</v>
      </c>
      <c r="L51" s="27">
        <f t="shared" ca="1" si="11"/>
        <v>13428.52</v>
      </c>
      <c r="M51" s="27">
        <f t="shared" ca="1" si="11"/>
        <v>34708.289999999994</v>
      </c>
      <c r="N51" s="27">
        <f t="shared" ca="1" si="11"/>
        <v>27139.29</v>
      </c>
      <c r="O51" s="27">
        <f t="shared" ca="1" si="11"/>
        <v>16432.900000000001</v>
      </c>
      <c r="P51" s="27">
        <f t="shared" ca="1" si="11"/>
        <v>18230.480000000003</v>
      </c>
      <c r="Q51" s="27">
        <f t="shared" ca="1" si="11"/>
        <v>16528.38</v>
      </c>
      <c r="R51" s="28"/>
      <c r="S51" s="28"/>
      <c r="T51" s="28"/>
      <c r="U51" s="27">
        <f t="shared" ca="1" si="10"/>
        <v>8767.2300000000014</v>
      </c>
      <c r="V51" s="27">
        <f t="shared" ca="1" si="10"/>
        <v>2640.77</v>
      </c>
      <c r="W51" s="25">
        <f t="shared" si="4"/>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9"/>
        <v>451827.49</v>
      </c>
      <c r="C52" s="28"/>
      <c r="D52" s="27">
        <f t="shared" ca="1" si="11"/>
        <v>12666.01</v>
      </c>
      <c r="E52" s="27">
        <f t="shared" ca="1" si="11"/>
        <v>52026.049999999996</v>
      </c>
      <c r="F52" s="27">
        <f t="shared" ca="1" si="11"/>
        <v>106067.38</v>
      </c>
      <c r="G52" s="27">
        <f t="shared" ca="1" si="11"/>
        <v>26260.14</v>
      </c>
      <c r="H52" s="27">
        <f t="shared" ca="1" si="11"/>
        <v>26070.11</v>
      </c>
      <c r="I52" s="27">
        <f t="shared" ca="1" si="11"/>
        <v>14150.529999999999</v>
      </c>
      <c r="J52" s="27">
        <f t="shared" ca="1" si="11"/>
        <v>41733.880000000005</v>
      </c>
      <c r="K52" s="27">
        <f t="shared" ca="1" si="11"/>
        <v>37451.990000000005</v>
      </c>
      <c r="L52" s="27">
        <f t="shared" ca="1" si="11"/>
        <v>13074.869999999999</v>
      </c>
      <c r="M52" s="27">
        <f t="shared" ca="1" si="11"/>
        <v>38134.620000000003</v>
      </c>
      <c r="N52" s="27">
        <f t="shared" ca="1" si="11"/>
        <v>23709.7</v>
      </c>
      <c r="O52" s="27">
        <f t="shared" ca="1" si="11"/>
        <v>12994.11</v>
      </c>
      <c r="P52" s="27">
        <f t="shared" ca="1" si="11"/>
        <v>17923.199999999997</v>
      </c>
      <c r="Q52" s="27">
        <f t="shared" ca="1" si="11"/>
        <v>17128.63</v>
      </c>
      <c r="R52" s="28"/>
      <c r="S52" s="28"/>
      <c r="T52" s="28"/>
      <c r="U52" s="27">
        <f t="shared" ca="1" si="10"/>
        <v>7943.83</v>
      </c>
      <c r="V52" s="27">
        <f t="shared" ca="1" si="10"/>
        <v>2621.2799999999997</v>
      </c>
      <c r="W52" s="25">
        <f t="shared" si="4"/>
        <v>188</v>
      </c>
      <c r="X52" s="27">
        <f t="shared" ref="X52:AG61" ca="1" si="12">SUM(OFFSET(X$77,$W52,0,4,1))</f>
        <v>12334.55</v>
      </c>
      <c r="Y52" s="27">
        <f t="shared" ca="1" si="12"/>
        <v>287.72000000000003</v>
      </c>
      <c r="Z52" s="27">
        <f t="shared" ca="1" si="12"/>
        <v>43.749999999999993</v>
      </c>
      <c r="AA52" s="27">
        <f t="shared" ca="1" si="12"/>
        <v>52026.049999999996</v>
      </c>
      <c r="AB52" s="27">
        <f t="shared" ca="1" si="12"/>
        <v>12261.039999999999</v>
      </c>
      <c r="AC52" s="27">
        <f t="shared" ca="1" si="12"/>
        <v>3436.91</v>
      </c>
      <c r="AD52" s="27">
        <f t="shared" ca="1" si="12"/>
        <v>1117.69</v>
      </c>
      <c r="AE52" s="27">
        <f t="shared" ca="1" si="12"/>
        <v>2384.69</v>
      </c>
      <c r="AF52" s="27">
        <f t="shared" ca="1" si="12"/>
        <v>3018.6099999999997</v>
      </c>
      <c r="AG52" s="27">
        <f t="shared" ca="1" si="12"/>
        <v>2569.4299999999998</v>
      </c>
      <c r="AH52" s="27">
        <f t="shared" ref="AH52:AQ61" ca="1" si="13">SUM(OFFSET(AH$77,$W52,0,4,1))</f>
        <v>14704.249999999998</v>
      </c>
      <c r="AI52" s="27">
        <f t="shared" ca="1" si="13"/>
        <v>6105.869999999999</v>
      </c>
      <c r="AJ52" s="27">
        <f t="shared" ca="1" si="13"/>
        <v>4719.7300000000005</v>
      </c>
      <c r="AK52" s="27">
        <f t="shared" ca="1" si="13"/>
        <v>2951.54</v>
      </c>
      <c r="AL52" s="27">
        <f t="shared" ca="1" si="13"/>
        <v>8249.9299999999985</v>
      </c>
      <c r="AM52" s="27">
        <f t="shared" ca="1" si="13"/>
        <v>4858.79</v>
      </c>
      <c r="AN52" s="27">
        <f t="shared" ca="1" si="13"/>
        <v>8110.07</v>
      </c>
      <c r="AO52" s="27">
        <f t="shared" ca="1" si="13"/>
        <v>2795.2</v>
      </c>
      <c r="AP52" s="27">
        <f t="shared" ca="1" si="13"/>
        <v>6408.92</v>
      </c>
      <c r="AQ52" s="27">
        <f t="shared" ca="1" si="13"/>
        <v>12692.78</v>
      </c>
      <c r="AR52" s="27">
        <f t="shared" ref="AR52:BE61" ca="1" si="14">SUM(OFFSET(AR$77,$W52,0,4,1))</f>
        <v>5211.1499999999996</v>
      </c>
      <c r="AS52" s="27">
        <f t="shared" ca="1" si="14"/>
        <v>2140.3399999999997</v>
      </c>
      <c r="AT52" s="27">
        <f t="shared" ca="1" si="14"/>
        <v>2330.44</v>
      </c>
      <c r="AU52" s="27">
        <f t="shared" ca="1" si="14"/>
        <v>26260.14</v>
      </c>
      <c r="AV52" s="27">
        <f t="shared" ca="1" si="14"/>
        <v>14689.439999999999</v>
      </c>
      <c r="AW52" s="27">
        <f t="shared" ca="1" si="14"/>
        <v>11380.67</v>
      </c>
      <c r="AX52" s="27">
        <f t="shared" ca="1" si="14"/>
        <v>14150.529999999999</v>
      </c>
      <c r="AY52" s="27">
        <f t="shared" ca="1" si="14"/>
        <v>2982.8399999999997</v>
      </c>
      <c r="AZ52" s="27">
        <f t="shared" ca="1" si="14"/>
        <v>12685.220000000001</v>
      </c>
      <c r="BA52" s="27">
        <f t="shared" ca="1" si="14"/>
        <v>26065.82</v>
      </c>
      <c r="BB52" s="27">
        <f t="shared" ca="1" si="14"/>
        <v>20831.73</v>
      </c>
      <c r="BC52" s="27">
        <f t="shared" ca="1" si="14"/>
        <v>4095.8900000000003</v>
      </c>
      <c r="BD52" s="27">
        <f t="shared" ca="1" si="14"/>
        <v>5430.68</v>
      </c>
      <c r="BE52" s="27">
        <f t="shared" ca="1" si="14"/>
        <v>6890.51</v>
      </c>
      <c r="BF52" s="28"/>
      <c r="BG52" s="27">
        <f t="shared" ref="BG52:BP61" ca="1" si="15">SUM(OFFSET(BG$77,$W52,0,4,1))</f>
        <v>13074.869999999999</v>
      </c>
      <c r="BH52" s="27">
        <f t="shared" ca="1" si="15"/>
        <v>5453.75</v>
      </c>
      <c r="BI52" s="27">
        <f t="shared" ca="1" si="15"/>
        <v>7855.59</v>
      </c>
      <c r="BJ52" s="27">
        <f t="shared" ca="1" si="15"/>
        <v>18851.21</v>
      </c>
      <c r="BK52" s="27">
        <f t="shared" ca="1" si="15"/>
        <v>5974.09</v>
      </c>
      <c r="BL52" s="27">
        <f t="shared" ca="1" si="15"/>
        <v>10092.16</v>
      </c>
      <c r="BM52" s="27">
        <f t="shared" ca="1" si="15"/>
        <v>12293.690000000002</v>
      </c>
      <c r="BN52" s="27">
        <f t="shared" ca="1" si="15"/>
        <v>1323.8600000000001</v>
      </c>
      <c r="BO52" s="27">
        <f t="shared" ca="1" si="15"/>
        <v>12994.11</v>
      </c>
      <c r="BP52" s="27">
        <f t="shared" ca="1" si="15"/>
        <v>3381.34</v>
      </c>
      <c r="BQ52" s="27">
        <f t="shared" ref="BQ52:BX61" ca="1" si="16">SUM(OFFSET(BQ$77,$W52,0,4,1))</f>
        <v>3304.58</v>
      </c>
      <c r="BR52" s="27">
        <f t="shared" ca="1" si="16"/>
        <v>9235.0300000000007</v>
      </c>
      <c r="BS52" s="27">
        <f t="shared" ca="1" si="16"/>
        <v>948.9</v>
      </c>
      <c r="BT52" s="27">
        <f t="shared" ca="1" si="16"/>
        <v>1053.3499999999999</v>
      </c>
      <c r="BU52" s="27">
        <f t="shared" ca="1" si="16"/>
        <v>8588.18</v>
      </c>
      <c r="BV52" s="27">
        <f t="shared" ca="1" si="16"/>
        <v>1205.1199999999999</v>
      </c>
      <c r="BW52" s="27">
        <f t="shared" ca="1" si="16"/>
        <v>1802.1599999999999</v>
      </c>
      <c r="BX52" s="27">
        <f t="shared" ca="1" si="16"/>
        <v>5533.17</v>
      </c>
      <c r="BY52" s="28"/>
      <c r="BZ52" s="28"/>
      <c r="CA52" s="28"/>
      <c r="CB52" s="28"/>
      <c r="CC52" s="27">
        <f t="shared" ref="CC52:CG61" ca="1" si="17">SUM(OFFSET(CC$77,$W52,0,4,1))</f>
        <v>6759.11</v>
      </c>
      <c r="CD52" s="27">
        <f t="shared" ca="1" si="17"/>
        <v>1184.72</v>
      </c>
      <c r="CE52" s="27">
        <f t="shared" ca="1" si="17"/>
        <v>674.8</v>
      </c>
      <c r="CF52" s="27">
        <f t="shared" ca="1" si="17"/>
        <v>498.72</v>
      </c>
      <c r="CG52" s="27">
        <f t="shared" ca="1" si="17"/>
        <v>1447.76</v>
      </c>
    </row>
    <row r="53" spans="1:85" x14ac:dyDescent="0.3">
      <c r="A53" s="24">
        <v>1998</v>
      </c>
      <c r="B53" s="27">
        <f t="shared" ca="1" si="9"/>
        <v>457660.7</v>
      </c>
      <c r="C53" s="28"/>
      <c r="D53" s="27">
        <f t="shared" ca="1" si="11"/>
        <v>12544.86</v>
      </c>
      <c r="E53" s="27">
        <f t="shared" ca="1" si="11"/>
        <v>53139.62</v>
      </c>
      <c r="F53" s="27">
        <f t="shared" ca="1" si="11"/>
        <v>105009.10999999999</v>
      </c>
      <c r="G53" s="27">
        <f t="shared" ca="1" si="11"/>
        <v>26133.52</v>
      </c>
      <c r="H53" s="27">
        <f t="shared" ca="1" si="11"/>
        <v>28049.809999999998</v>
      </c>
      <c r="I53" s="27">
        <f t="shared" ca="1" si="11"/>
        <v>14610.98</v>
      </c>
      <c r="J53" s="27">
        <f t="shared" ca="1" si="11"/>
        <v>42134</v>
      </c>
      <c r="K53" s="27">
        <f t="shared" ca="1" si="11"/>
        <v>38452.840000000004</v>
      </c>
      <c r="L53" s="27">
        <f t="shared" ca="1" si="11"/>
        <v>13482.580000000002</v>
      </c>
      <c r="M53" s="27">
        <f t="shared" ca="1" si="11"/>
        <v>39276.76</v>
      </c>
      <c r="N53" s="27">
        <f t="shared" ca="1" si="11"/>
        <v>23918</v>
      </c>
      <c r="O53" s="27">
        <f t="shared" ca="1" si="11"/>
        <v>12562.689999999999</v>
      </c>
      <c r="P53" s="27">
        <f t="shared" ca="1" si="11"/>
        <v>17618.97</v>
      </c>
      <c r="Q53" s="27">
        <f t="shared" ca="1" si="11"/>
        <v>18073.43</v>
      </c>
      <c r="R53" s="28"/>
      <c r="S53" s="28"/>
      <c r="T53" s="28"/>
      <c r="U53" s="27">
        <f t="shared" ca="1" si="10"/>
        <v>7806.5</v>
      </c>
      <c r="V53" s="27">
        <f t="shared" ca="1" si="10"/>
        <v>2695.62</v>
      </c>
      <c r="W53" s="25">
        <f t="shared" si="4"/>
        <v>192</v>
      </c>
      <c r="X53" s="27">
        <f t="shared" ca="1" si="12"/>
        <v>12211.320000000002</v>
      </c>
      <c r="Y53" s="27">
        <f t="shared" ca="1" si="12"/>
        <v>261.94</v>
      </c>
      <c r="Z53" s="27">
        <f t="shared" ca="1" si="12"/>
        <v>71.599999999999994</v>
      </c>
      <c r="AA53" s="27">
        <f t="shared" ca="1" si="12"/>
        <v>53139.62</v>
      </c>
      <c r="AB53" s="27">
        <f t="shared" ca="1" si="12"/>
        <v>11671.32</v>
      </c>
      <c r="AC53" s="27">
        <f t="shared" ca="1" si="12"/>
        <v>3162.05</v>
      </c>
      <c r="AD53" s="27">
        <f t="shared" ca="1" si="12"/>
        <v>1156.6099999999999</v>
      </c>
      <c r="AE53" s="27">
        <f t="shared" ca="1" si="12"/>
        <v>2377.5299999999997</v>
      </c>
      <c r="AF53" s="27">
        <f t="shared" ca="1" si="12"/>
        <v>3018.7700000000004</v>
      </c>
      <c r="AG53" s="27">
        <f t="shared" ca="1" si="12"/>
        <v>2498.98</v>
      </c>
      <c r="AH53" s="27">
        <f t="shared" ca="1" si="13"/>
        <v>14243.26</v>
      </c>
      <c r="AI53" s="27">
        <f t="shared" ca="1" si="13"/>
        <v>5940.4500000000007</v>
      </c>
      <c r="AJ53" s="27">
        <f t="shared" ca="1" si="13"/>
        <v>4934.17</v>
      </c>
      <c r="AK53" s="27">
        <f t="shared" ca="1" si="13"/>
        <v>2884.82</v>
      </c>
      <c r="AL53" s="27">
        <f t="shared" ca="1" si="13"/>
        <v>7939.0599999999995</v>
      </c>
      <c r="AM53" s="27">
        <f t="shared" ca="1" si="13"/>
        <v>5116.8999999999996</v>
      </c>
      <c r="AN53" s="27">
        <f t="shared" ca="1" si="13"/>
        <v>7841.2100000000009</v>
      </c>
      <c r="AO53" s="27">
        <f t="shared" ca="1" si="13"/>
        <v>2828.3599999999997</v>
      </c>
      <c r="AP53" s="27">
        <f t="shared" ca="1" si="13"/>
        <v>6566.62</v>
      </c>
      <c r="AQ53" s="27">
        <f t="shared" ca="1" si="13"/>
        <v>13012.91</v>
      </c>
      <c r="AR53" s="27">
        <f t="shared" ca="1" si="14"/>
        <v>5242.34</v>
      </c>
      <c r="AS53" s="27">
        <f t="shared" ca="1" si="14"/>
        <v>2072.15</v>
      </c>
      <c r="AT53" s="27">
        <f t="shared" ca="1" si="14"/>
        <v>2501.6099999999997</v>
      </c>
      <c r="AU53" s="27">
        <f t="shared" ca="1" si="14"/>
        <v>26133.52</v>
      </c>
      <c r="AV53" s="27">
        <f t="shared" ca="1" si="14"/>
        <v>15635.480000000001</v>
      </c>
      <c r="AW53" s="27">
        <f t="shared" ca="1" si="14"/>
        <v>12414.33</v>
      </c>
      <c r="AX53" s="27">
        <f t="shared" ca="1" si="14"/>
        <v>14610.98</v>
      </c>
      <c r="AY53" s="27">
        <f t="shared" ca="1" si="14"/>
        <v>3127.62</v>
      </c>
      <c r="AZ53" s="27">
        <f t="shared" ca="1" si="14"/>
        <v>13051.849999999999</v>
      </c>
      <c r="BA53" s="27">
        <f t="shared" ca="1" si="14"/>
        <v>25954.54</v>
      </c>
      <c r="BB53" s="27">
        <f t="shared" ca="1" si="14"/>
        <v>19644.71</v>
      </c>
      <c r="BC53" s="27">
        <f t="shared" ca="1" si="14"/>
        <v>4139.12</v>
      </c>
      <c r="BD53" s="27">
        <f t="shared" ca="1" si="14"/>
        <v>6071.48</v>
      </c>
      <c r="BE53" s="27">
        <f t="shared" ca="1" si="14"/>
        <v>8176.8799999999992</v>
      </c>
      <c r="BF53" s="28"/>
      <c r="BG53" s="27">
        <f t="shared" ca="1" si="15"/>
        <v>13482.580000000002</v>
      </c>
      <c r="BH53" s="27">
        <f t="shared" ca="1" si="15"/>
        <v>5176.63</v>
      </c>
      <c r="BI53" s="27">
        <f t="shared" ca="1" si="15"/>
        <v>7989.06</v>
      </c>
      <c r="BJ53" s="27">
        <f t="shared" ca="1" si="15"/>
        <v>19998.28</v>
      </c>
      <c r="BK53" s="27">
        <f t="shared" ca="1" si="15"/>
        <v>6112.79</v>
      </c>
      <c r="BL53" s="27">
        <f t="shared" ca="1" si="15"/>
        <v>10436</v>
      </c>
      <c r="BM53" s="27">
        <f t="shared" ca="1" si="15"/>
        <v>12005.97</v>
      </c>
      <c r="BN53" s="27">
        <f t="shared" ca="1" si="15"/>
        <v>1476.02</v>
      </c>
      <c r="BO53" s="27">
        <f t="shared" ca="1" si="15"/>
        <v>12562.689999999999</v>
      </c>
      <c r="BP53" s="27">
        <f t="shared" ca="1" si="15"/>
        <v>3815.2200000000003</v>
      </c>
      <c r="BQ53" s="27">
        <f t="shared" ca="1" si="16"/>
        <v>3152.6800000000003</v>
      </c>
      <c r="BR53" s="27">
        <f t="shared" ca="1" si="16"/>
        <v>8606.5400000000009</v>
      </c>
      <c r="BS53" s="27">
        <f t="shared" ca="1" si="16"/>
        <v>974.48</v>
      </c>
      <c r="BT53" s="27">
        <f t="shared" ca="1" si="16"/>
        <v>1070.0500000000002</v>
      </c>
      <c r="BU53" s="27">
        <f t="shared" ca="1" si="16"/>
        <v>9304.93</v>
      </c>
      <c r="BV53" s="27">
        <f t="shared" ca="1" si="16"/>
        <v>1226.69</v>
      </c>
      <c r="BW53" s="27">
        <f t="shared" ca="1" si="16"/>
        <v>2092.81</v>
      </c>
      <c r="BX53" s="27">
        <f t="shared" ca="1" si="16"/>
        <v>5449.0199999999995</v>
      </c>
      <c r="BY53" s="28"/>
      <c r="BZ53" s="28"/>
      <c r="CA53" s="28"/>
      <c r="CB53" s="28"/>
      <c r="CC53" s="27">
        <f t="shared" ca="1" si="17"/>
        <v>6520.8499999999995</v>
      </c>
      <c r="CD53" s="27">
        <f t="shared" ca="1" si="17"/>
        <v>1285.6600000000001</v>
      </c>
      <c r="CE53" s="27">
        <f t="shared" ca="1" si="17"/>
        <v>663.45</v>
      </c>
      <c r="CF53" s="27">
        <f t="shared" ca="1" si="17"/>
        <v>557.91000000000008</v>
      </c>
      <c r="CG53" s="27">
        <f t="shared" ca="1" si="17"/>
        <v>1474.26</v>
      </c>
    </row>
    <row r="54" spans="1:85" x14ac:dyDescent="0.3">
      <c r="A54" s="24">
        <v>1999</v>
      </c>
      <c r="B54" s="27">
        <f t="shared" ca="1" si="9"/>
        <v>427176.16000000003</v>
      </c>
      <c r="C54" s="28"/>
      <c r="D54" s="27">
        <f t="shared" ca="1" si="11"/>
        <v>11503.08</v>
      </c>
      <c r="E54" s="27">
        <f t="shared" ca="1" si="11"/>
        <v>50715.090000000004</v>
      </c>
      <c r="F54" s="27">
        <f t="shared" ca="1" si="11"/>
        <v>92546.040000000008</v>
      </c>
      <c r="G54" s="27">
        <f t="shared" ca="1" si="11"/>
        <v>22797.88</v>
      </c>
      <c r="H54" s="27">
        <f t="shared" ca="1" si="11"/>
        <v>25170.639999999999</v>
      </c>
      <c r="I54" s="27">
        <f t="shared" ca="1" si="11"/>
        <v>13490.970000000001</v>
      </c>
      <c r="J54" s="27">
        <f t="shared" ca="1" si="11"/>
        <v>41770.74</v>
      </c>
      <c r="K54" s="27">
        <f t="shared" ca="1" si="11"/>
        <v>36290.589999999997</v>
      </c>
      <c r="L54" s="27">
        <f t="shared" ca="1" si="11"/>
        <v>13822.760000000002</v>
      </c>
      <c r="M54" s="27">
        <f t="shared" ca="1" si="11"/>
        <v>36222.050000000003</v>
      </c>
      <c r="N54" s="27">
        <f t="shared" ca="1" si="11"/>
        <v>24031.200000000001</v>
      </c>
      <c r="O54" s="27">
        <f t="shared" ca="1" si="11"/>
        <v>12156.24</v>
      </c>
      <c r="P54" s="27">
        <f t="shared" ca="1" si="11"/>
        <v>16772.04</v>
      </c>
      <c r="Q54" s="27">
        <f t="shared" ca="1" si="11"/>
        <v>17580.009999999998</v>
      </c>
      <c r="R54" s="28"/>
      <c r="S54" s="28"/>
      <c r="T54" s="28"/>
      <c r="U54" s="27">
        <f t="shared" ca="1" si="10"/>
        <v>7369.1900000000005</v>
      </c>
      <c r="V54" s="27">
        <f t="shared" ca="1" si="10"/>
        <v>2599.37</v>
      </c>
      <c r="W54" s="25">
        <f t="shared" si="4"/>
        <v>196</v>
      </c>
      <c r="X54" s="27">
        <f t="shared" ca="1" si="12"/>
        <v>11189.230000000001</v>
      </c>
      <c r="Y54" s="27">
        <f t="shared" ca="1" si="12"/>
        <v>234.26</v>
      </c>
      <c r="Z54" s="27">
        <f t="shared" ca="1" si="12"/>
        <v>79.58</v>
      </c>
      <c r="AA54" s="27">
        <f t="shared" ca="1" si="12"/>
        <v>50715.090000000004</v>
      </c>
      <c r="AB54" s="27">
        <f t="shared" ca="1" si="12"/>
        <v>11069.220000000001</v>
      </c>
      <c r="AC54" s="27">
        <f t="shared" ca="1" si="12"/>
        <v>2776.5299999999997</v>
      </c>
      <c r="AD54" s="27">
        <f t="shared" ca="1" si="12"/>
        <v>969.46</v>
      </c>
      <c r="AE54" s="27">
        <f t="shared" ca="1" si="12"/>
        <v>2188.1299999999997</v>
      </c>
      <c r="AF54" s="27">
        <f t="shared" ca="1" si="12"/>
        <v>2622.3</v>
      </c>
      <c r="AG54" s="27">
        <f t="shared" ca="1" si="12"/>
        <v>2103.41</v>
      </c>
      <c r="AH54" s="27">
        <f t="shared" ca="1" si="13"/>
        <v>12287.87</v>
      </c>
      <c r="AI54" s="27">
        <f t="shared" ca="1" si="13"/>
        <v>5369.79</v>
      </c>
      <c r="AJ54" s="27">
        <f t="shared" ca="1" si="13"/>
        <v>4023.87</v>
      </c>
      <c r="AK54" s="27">
        <f t="shared" ca="1" si="13"/>
        <v>2571.42</v>
      </c>
      <c r="AL54" s="27">
        <f t="shared" ca="1" si="13"/>
        <v>6914.6399999999994</v>
      </c>
      <c r="AM54" s="27">
        <f t="shared" ca="1" si="13"/>
        <v>4631.42</v>
      </c>
      <c r="AN54" s="27">
        <f t="shared" ca="1" si="13"/>
        <v>6739.6399999999994</v>
      </c>
      <c r="AO54" s="27">
        <f t="shared" ca="1" si="13"/>
        <v>2428.31</v>
      </c>
      <c r="AP54" s="27">
        <f t="shared" ca="1" si="13"/>
        <v>5450.65</v>
      </c>
      <c r="AQ54" s="27">
        <f t="shared" ca="1" si="13"/>
        <v>11427.23</v>
      </c>
      <c r="AR54" s="27">
        <f t="shared" ca="1" si="14"/>
        <v>4862.2999999999993</v>
      </c>
      <c r="AS54" s="27">
        <f t="shared" ca="1" si="14"/>
        <v>1896.09</v>
      </c>
      <c r="AT54" s="27">
        <f t="shared" ca="1" si="14"/>
        <v>2213.7999999999997</v>
      </c>
      <c r="AU54" s="27">
        <f t="shared" ca="1" si="14"/>
        <v>22797.88</v>
      </c>
      <c r="AV54" s="27">
        <f t="shared" ca="1" si="14"/>
        <v>14198.779999999999</v>
      </c>
      <c r="AW54" s="27">
        <f t="shared" ca="1" si="14"/>
        <v>10971.84</v>
      </c>
      <c r="AX54" s="27">
        <f t="shared" ca="1" si="14"/>
        <v>13490.970000000001</v>
      </c>
      <c r="AY54" s="27">
        <f t="shared" ca="1" si="14"/>
        <v>3131.98</v>
      </c>
      <c r="AZ54" s="27">
        <f t="shared" ca="1" si="14"/>
        <v>12903.73</v>
      </c>
      <c r="BA54" s="27">
        <f t="shared" ca="1" si="14"/>
        <v>25735.03</v>
      </c>
      <c r="BB54" s="27">
        <f t="shared" ca="1" si="14"/>
        <v>17948.150000000001</v>
      </c>
      <c r="BC54" s="27">
        <f t="shared" ca="1" si="14"/>
        <v>3647.73</v>
      </c>
      <c r="BD54" s="27">
        <f t="shared" ca="1" si="14"/>
        <v>5791.91</v>
      </c>
      <c r="BE54" s="27">
        <f t="shared" ca="1" si="14"/>
        <v>8348.68</v>
      </c>
      <c r="BF54" s="28"/>
      <c r="BG54" s="27">
        <f t="shared" ca="1" si="15"/>
        <v>13822.760000000002</v>
      </c>
      <c r="BH54" s="27">
        <f t="shared" ca="1" si="15"/>
        <v>4664.5300000000007</v>
      </c>
      <c r="BI54" s="27">
        <f t="shared" ca="1" si="15"/>
        <v>7949.95</v>
      </c>
      <c r="BJ54" s="27">
        <f t="shared" ca="1" si="15"/>
        <v>17717.5</v>
      </c>
      <c r="BK54" s="27">
        <f t="shared" ca="1" si="15"/>
        <v>5890.06</v>
      </c>
      <c r="BL54" s="27">
        <f t="shared" ca="1" si="15"/>
        <v>10407.92</v>
      </c>
      <c r="BM54" s="27">
        <f t="shared" ca="1" si="15"/>
        <v>12064.380000000001</v>
      </c>
      <c r="BN54" s="27">
        <f t="shared" ca="1" si="15"/>
        <v>1558.8799999999999</v>
      </c>
      <c r="BO54" s="27">
        <f t="shared" ca="1" si="15"/>
        <v>12156.24</v>
      </c>
      <c r="BP54" s="27">
        <f t="shared" ca="1" si="15"/>
        <v>4077.71</v>
      </c>
      <c r="BQ54" s="27">
        <f t="shared" ca="1" si="16"/>
        <v>3235.16</v>
      </c>
      <c r="BR54" s="27">
        <f t="shared" ca="1" si="16"/>
        <v>7831.76</v>
      </c>
      <c r="BS54" s="27">
        <f t="shared" ca="1" si="16"/>
        <v>951.54</v>
      </c>
      <c r="BT54" s="27">
        <f t="shared" ca="1" si="16"/>
        <v>675.87</v>
      </c>
      <c r="BU54" s="27">
        <f t="shared" ca="1" si="16"/>
        <v>9187.2000000000007</v>
      </c>
      <c r="BV54" s="27">
        <f t="shared" ca="1" si="16"/>
        <v>1169.25</v>
      </c>
      <c r="BW54" s="27">
        <f t="shared" ca="1" si="16"/>
        <v>2006.31</v>
      </c>
      <c r="BX54" s="27">
        <f t="shared" ca="1" si="16"/>
        <v>5217.2299999999996</v>
      </c>
      <c r="BY54" s="28"/>
      <c r="BZ54" s="28"/>
      <c r="CA54" s="28"/>
      <c r="CB54" s="28"/>
      <c r="CC54" s="27">
        <f t="shared" ca="1" si="17"/>
        <v>6051.9299999999994</v>
      </c>
      <c r="CD54" s="27">
        <f t="shared" ca="1" si="17"/>
        <v>1317.26</v>
      </c>
      <c r="CE54" s="27">
        <f t="shared" ca="1" si="17"/>
        <v>619.81999999999994</v>
      </c>
      <c r="CF54" s="27">
        <f t="shared" ca="1" si="17"/>
        <v>596.07999999999993</v>
      </c>
      <c r="CG54" s="27">
        <f t="shared" ca="1" si="17"/>
        <v>1383.4699999999998</v>
      </c>
    </row>
    <row r="55" spans="1:85" x14ac:dyDescent="0.3">
      <c r="A55" s="24">
        <v>2000</v>
      </c>
      <c r="B55" s="27">
        <f t="shared" ca="1" si="9"/>
        <v>436753.48</v>
      </c>
      <c r="C55" s="28"/>
      <c r="D55" s="27">
        <f t="shared" ca="1" si="11"/>
        <v>11549.46</v>
      </c>
      <c r="E55" s="27">
        <f t="shared" ca="1" si="11"/>
        <v>53219.990000000005</v>
      </c>
      <c r="F55" s="27">
        <f t="shared" ca="1" si="11"/>
        <v>96762.430000000008</v>
      </c>
      <c r="G55" s="27">
        <f t="shared" ca="1" si="11"/>
        <v>19333.29</v>
      </c>
      <c r="H55" s="27">
        <f t="shared" ca="1" si="11"/>
        <v>19311.12</v>
      </c>
      <c r="I55" s="27">
        <f t="shared" ca="1" si="11"/>
        <v>11889.94</v>
      </c>
      <c r="J55" s="27">
        <f t="shared" ca="1" si="11"/>
        <v>44605.11</v>
      </c>
      <c r="K55" s="27">
        <f t="shared" ca="1" si="11"/>
        <v>38580.25</v>
      </c>
      <c r="L55" s="27">
        <f t="shared" ca="1" si="11"/>
        <v>14915.68</v>
      </c>
      <c r="M55" s="27">
        <f t="shared" ca="1" si="11"/>
        <v>37845.65</v>
      </c>
      <c r="N55" s="27">
        <f t="shared" ca="1" si="11"/>
        <v>26076.82</v>
      </c>
      <c r="O55" s="27">
        <f t="shared" ca="1" si="11"/>
        <v>13089.260000000002</v>
      </c>
      <c r="P55" s="27">
        <f t="shared" ca="1" si="11"/>
        <v>17975.599999999999</v>
      </c>
      <c r="Q55" s="27">
        <f t="shared" ca="1" si="11"/>
        <v>18887.289999999997</v>
      </c>
      <c r="R55" s="28"/>
      <c r="S55" s="28"/>
      <c r="T55" s="28"/>
      <c r="U55" s="27">
        <f t="shared" ca="1" si="10"/>
        <v>7253.47</v>
      </c>
      <c r="V55" s="27">
        <f t="shared" ca="1" si="10"/>
        <v>2745.7999999999997</v>
      </c>
      <c r="W55" s="25">
        <f t="shared" si="4"/>
        <v>200</v>
      </c>
      <c r="X55" s="27">
        <f t="shared" ca="1" si="12"/>
        <v>11221.92</v>
      </c>
      <c r="Y55" s="27">
        <f t="shared" ca="1" si="12"/>
        <v>225.18999999999997</v>
      </c>
      <c r="Z55" s="27">
        <f t="shared" ca="1" si="12"/>
        <v>102.33</v>
      </c>
      <c r="AA55" s="27">
        <f t="shared" ca="1" si="12"/>
        <v>53219.990000000005</v>
      </c>
      <c r="AB55" s="27">
        <f t="shared" ca="1" si="12"/>
        <v>11994.849999999999</v>
      </c>
      <c r="AC55" s="27">
        <f t="shared" ca="1" si="12"/>
        <v>2683.66</v>
      </c>
      <c r="AD55" s="27">
        <f t="shared" ca="1" si="12"/>
        <v>1006.72</v>
      </c>
      <c r="AE55" s="27">
        <f t="shared" ca="1" si="12"/>
        <v>2406.77</v>
      </c>
      <c r="AF55" s="27">
        <f t="shared" ca="1" si="12"/>
        <v>2760.8599999999997</v>
      </c>
      <c r="AG55" s="27">
        <f t="shared" ca="1" si="12"/>
        <v>2110.9500000000003</v>
      </c>
      <c r="AH55" s="27">
        <f t="shared" ca="1" si="13"/>
        <v>12206.74</v>
      </c>
      <c r="AI55" s="27">
        <f t="shared" ca="1" si="13"/>
        <v>5543.1900000000005</v>
      </c>
      <c r="AJ55" s="27">
        <f t="shared" ca="1" si="13"/>
        <v>4290.58</v>
      </c>
      <c r="AK55" s="27">
        <f t="shared" ca="1" si="13"/>
        <v>2662.4700000000003</v>
      </c>
      <c r="AL55" s="27">
        <f t="shared" ca="1" si="13"/>
        <v>6955.81</v>
      </c>
      <c r="AM55" s="27">
        <f t="shared" ca="1" si="13"/>
        <v>5013.67</v>
      </c>
      <c r="AN55" s="27">
        <f t="shared" ca="1" si="13"/>
        <v>6887.13</v>
      </c>
      <c r="AO55" s="27">
        <f t="shared" ca="1" si="13"/>
        <v>2440.1800000000003</v>
      </c>
      <c r="AP55" s="27">
        <f t="shared" ca="1" si="13"/>
        <v>5834.59</v>
      </c>
      <c r="AQ55" s="27">
        <f t="shared" ca="1" si="13"/>
        <v>12371.25</v>
      </c>
      <c r="AR55" s="27">
        <f t="shared" ca="1" si="14"/>
        <v>5270.01</v>
      </c>
      <c r="AS55" s="27">
        <f t="shared" ca="1" si="14"/>
        <v>1928.46</v>
      </c>
      <c r="AT55" s="27">
        <f t="shared" ca="1" si="14"/>
        <v>2394.5100000000002</v>
      </c>
      <c r="AU55" s="27">
        <f t="shared" ca="1" si="14"/>
        <v>19333.29</v>
      </c>
      <c r="AV55" s="27">
        <f t="shared" ca="1" si="14"/>
        <v>10830.5</v>
      </c>
      <c r="AW55" s="27">
        <f t="shared" ca="1" si="14"/>
        <v>8480.6200000000008</v>
      </c>
      <c r="AX55" s="27">
        <f t="shared" ca="1" si="14"/>
        <v>11889.94</v>
      </c>
      <c r="AY55" s="27">
        <f t="shared" ca="1" si="14"/>
        <v>3412.4</v>
      </c>
      <c r="AZ55" s="27">
        <f t="shared" ca="1" si="14"/>
        <v>13824.220000000001</v>
      </c>
      <c r="BA55" s="27">
        <f t="shared" ca="1" si="14"/>
        <v>27368.48</v>
      </c>
      <c r="BB55" s="27">
        <f t="shared" ca="1" si="14"/>
        <v>18596.650000000001</v>
      </c>
      <c r="BC55" s="27">
        <f t="shared" ca="1" si="14"/>
        <v>3661.8199999999997</v>
      </c>
      <c r="BD55" s="27">
        <f t="shared" ca="1" si="14"/>
        <v>8199.41</v>
      </c>
      <c r="BE55" s="27">
        <f t="shared" ca="1" si="14"/>
        <v>7428.75</v>
      </c>
      <c r="BF55" s="28"/>
      <c r="BG55" s="27">
        <f t="shared" ca="1" si="15"/>
        <v>14915.68</v>
      </c>
      <c r="BH55" s="27">
        <f t="shared" ca="1" si="15"/>
        <v>4673.2699999999995</v>
      </c>
      <c r="BI55" s="27">
        <f t="shared" ca="1" si="15"/>
        <v>8337.58</v>
      </c>
      <c r="BJ55" s="27">
        <f t="shared" ca="1" si="15"/>
        <v>18281.379999999997</v>
      </c>
      <c r="BK55" s="27">
        <f t="shared" ca="1" si="15"/>
        <v>6553.44</v>
      </c>
      <c r="BL55" s="27">
        <f t="shared" ca="1" si="15"/>
        <v>11314.05</v>
      </c>
      <c r="BM55" s="27">
        <f t="shared" ca="1" si="15"/>
        <v>12923.47</v>
      </c>
      <c r="BN55" s="27">
        <f t="shared" ca="1" si="15"/>
        <v>1839.31</v>
      </c>
      <c r="BO55" s="27">
        <f t="shared" ca="1" si="15"/>
        <v>13089.260000000002</v>
      </c>
      <c r="BP55" s="27">
        <f t="shared" ca="1" si="15"/>
        <v>4749.8099999999995</v>
      </c>
      <c r="BQ55" s="27">
        <f t="shared" ca="1" si="16"/>
        <v>3055.2900000000004</v>
      </c>
      <c r="BR55" s="27">
        <f t="shared" ca="1" si="16"/>
        <v>8418.92</v>
      </c>
      <c r="BS55" s="27">
        <f t="shared" ca="1" si="16"/>
        <v>1033.68</v>
      </c>
      <c r="BT55" s="27">
        <f t="shared" ca="1" si="16"/>
        <v>717.91</v>
      </c>
      <c r="BU55" s="27">
        <f t="shared" ca="1" si="16"/>
        <v>10417.560000000001</v>
      </c>
      <c r="BV55" s="27">
        <f t="shared" ca="1" si="16"/>
        <v>1230.08</v>
      </c>
      <c r="BW55" s="27">
        <f t="shared" ca="1" si="16"/>
        <v>1670.09</v>
      </c>
      <c r="BX55" s="27">
        <f t="shared" ca="1" si="16"/>
        <v>5569.58</v>
      </c>
      <c r="BY55" s="28"/>
      <c r="BZ55" s="28"/>
      <c r="CA55" s="28"/>
      <c r="CB55" s="28"/>
      <c r="CC55" s="27">
        <f t="shared" ca="1" si="17"/>
        <v>5829.8499999999995</v>
      </c>
      <c r="CD55" s="27">
        <f t="shared" ca="1" si="17"/>
        <v>1423.63</v>
      </c>
      <c r="CE55" s="27">
        <f t="shared" ca="1" si="17"/>
        <v>632.64</v>
      </c>
      <c r="CF55" s="27">
        <f t="shared" ca="1" si="17"/>
        <v>687.68</v>
      </c>
      <c r="CG55" s="27">
        <f t="shared" ca="1" si="17"/>
        <v>1425.5</v>
      </c>
    </row>
    <row r="56" spans="1:85" x14ac:dyDescent="0.3">
      <c r="A56" s="24">
        <v>2001</v>
      </c>
      <c r="B56" s="27">
        <f t="shared" ca="1" si="9"/>
        <v>428560.11</v>
      </c>
      <c r="C56" s="28"/>
      <c r="D56" s="27">
        <f t="shared" ref="D56:Q65" ca="1" si="18">SUM(OFFSET(D$77,$W56,0,4,1))</f>
        <v>10162.35</v>
      </c>
      <c r="E56" s="27">
        <f t="shared" ca="1" si="18"/>
        <v>50491.16</v>
      </c>
      <c r="F56" s="27">
        <f t="shared" ca="1" si="18"/>
        <v>88262.1</v>
      </c>
      <c r="G56" s="27">
        <f t="shared" ca="1" si="18"/>
        <v>21406.539999999997</v>
      </c>
      <c r="H56" s="27">
        <f t="shared" ca="1" si="18"/>
        <v>25445.32</v>
      </c>
      <c r="I56" s="27">
        <f t="shared" ca="1" si="18"/>
        <v>13295.39</v>
      </c>
      <c r="J56" s="27">
        <f t="shared" ca="1" si="18"/>
        <v>40516.33</v>
      </c>
      <c r="K56" s="27">
        <f t="shared" ca="1" si="18"/>
        <v>40664.740000000005</v>
      </c>
      <c r="L56" s="27">
        <f t="shared" ca="1" si="18"/>
        <v>13631.74</v>
      </c>
      <c r="M56" s="27">
        <f t="shared" ca="1" si="18"/>
        <v>41611.009999999995</v>
      </c>
      <c r="N56" s="27">
        <f t="shared" ca="1" si="18"/>
        <v>24101.859999999997</v>
      </c>
      <c r="O56" s="27">
        <f t="shared" ca="1" si="18"/>
        <v>11792.5</v>
      </c>
      <c r="P56" s="27">
        <f t="shared" ca="1" si="18"/>
        <v>15919.150000000001</v>
      </c>
      <c r="Q56" s="27">
        <f t="shared" ca="1" si="18"/>
        <v>19307.839999999997</v>
      </c>
      <c r="R56" s="28"/>
      <c r="S56" s="28"/>
      <c r="T56" s="28"/>
      <c r="U56" s="27">
        <f t="shared" ca="1" si="10"/>
        <v>6602.25</v>
      </c>
      <c r="V56" s="27">
        <f t="shared" ca="1" si="10"/>
        <v>2693.88</v>
      </c>
      <c r="W56" s="25">
        <f t="shared" si="4"/>
        <v>204</v>
      </c>
      <c r="X56" s="27">
        <f t="shared" ca="1" si="12"/>
        <v>9857.1200000000008</v>
      </c>
      <c r="Y56" s="27">
        <f t="shared" ca="1" si="12"/>
        <v>206.13</v>
      </c>
      <c r="Z56" s="27">
        <f t="shared" ca="1" si="12"/>
        <v>99.11</v>
      </c>
      <c r="AA56" s="27">
        <f t="shared" ca="1" si="12"/>
        <v>50491.16</v>
      </c>
      <c r="AB56" s="27">
        <f t="shared" ca="1" si="12"/>
        <v>9911.25</v>
      </c>
      <c r="AC56" s="27">
        <f t="shared" ca="1" si="12"/>
        <v>2312.13</v>
      </c>
      <c r="AD56" s="27">
        <f t="shared" ca="1" si="12"/>
        <v>953.23</v>
      </c>
      <c r="AE56" s="27">
        <f t="shared" ca="1" si="12"/>
        <v>1959.55</v>
      </c>
      <c r="AF56" s="27">
        <f t="shared" ca="1" si="12"/>
        <v>2659.0200000000004</v>
      </c>
      <c r="AG56" s="27">
        <f t="shared" ca="1" si="12"/>
        <v>1983.01</v>
      </c>
      <c r="AH56" s="27">
        <f t="shared" ca="1" si="13"/>
        <v>10878.939999999999</v>
      </c>
      <c r="AI56" s="27">
        <f t="shared" ca="1" si="13"/>
        <v>4882.75</v>
      </c>
      <c r="AJ56" s="27">
        <f t="shared" ca="1" si="13"/>
        <v>4225.45</v>
      </c>
      <c r="AK56" s="27">
        <f t="shared" ca="1" si="13"/>
        <v>2570.86</v>
      </c>
      <c r="AL56" s="27">
        <f t="shared" ca="1" si="13"/>
        <v>6357.1500000000005</v>
      </c>
      <c r="AM56" s="27">
        <f t="shared" ca="1" si="13"/>
        <v>4845.76</v>
      </c>
      <c r="AN56" s="27">
        <f t="shared" ca="1" si="13"/>
        <v>6298.2000000000007</v>
      </c>
      <c r="AO56" s="27">
        <f t="shared" ca="1" si="13"/>
        <v>2302.4</v>
      </c>
      <c r="AP56" s="27">
        <f t="shared" ca="1" si="13"/>
        <v>5401.7999999999993</v>
      </c>
      <c r="AQ56" s="27">
        <f t="shared" ca="1" si="13"/>
        <v>11809.09</v>
      </c>
      <c r="AR56" s="27">
        <f t="shared" ca="1" si="14"/>
        <v>4838.8999999999996</v>
      </c>
      <c r="AS56" s="27">
        <f t="shared" ca="1" si="14"/>
        <v>1814.06</v>
      </c>
      <c r="AT56" s="27">
        <f t="shared" ca="1" si="14"/>
        <v>2258.56</v>
      </c>
      <c r="AU56" s="27">
        <f t="shared" ca="1" si="14"/>
        <v>21406.539999999997</v>
      </c>
      <c r="AV56" s="27">
        <f t="shared" ca="1" si="14"/>
        <v>14189</v>
      </c>
      <c r="AW56" s="27">
        <f t="shared" ca="1" si="14"/>
        <v>11256.33</v>
      </c>
      <c r="AX56" s="27">
        <f t="shared" ca="1" si="14"/>
        <v>13295.39</v>
      </c>
      <c r="AY56" s="27">
        <f t="shared" ca="1" si="14"/>
        <v>3234.8900000000003</v>
      </c>
      <c r="AZ56" s="27">
        <f t="shared" ca="1" si="14"/>
        <v>12497.11</v>
      </c>
      <c r="BA56" s="27">
        <f t="shared" ca="1" si="14"/>
        <v>24784.34</v>
      </c>
      <c r="BB56" s="27">
        <f t="shared" ca="1" si="14"/>
        <v>16647.210000000003</v>
      </c>
      <c r="BC56" s="27">
        <f t="shared" ca="1" si="14"/>
        <v>3165.27</v>
      </c>
      <c r="BD56" s="27">
        <f t="shared" ca="1" si="14"/>
        <v>9001.48</v>
      </c>
      <c r="BE56" s="27">
        <f t="shared" ca="1" si="14"/>
        <v>10914.529999999999</v>
      </c>
      <c r="BF56" s="28"/>
      <c r="BG56" s="27">
        <f t="shared" ca="1" si="15"/>
        <v>13631.74</v>
      </c>
      <c r="BH56" s="27">
        <f t="shared" ca="1" si="15"/>
        <v>4338.58</v>
      </c>
      <c r="BI56" s="27">
        <f t="shared" ca="1" si="15"/>
        <v>7987.91</v>
      </c>
      <c r="BJ56" s="27">
        <f t="shared" ca="1" si="15"/>
        <v>22105.58</v>
      </c>
      <c r="BK56" s="27">
        <f t="shared" ca="1" si="15"/>
        <v>7178.93</v>
      </c>
      <c r="BL56" s="27">
        <f t="shared" ca="1" si="15"/>
        <v>10404.99</v>
      </c>
      <c r="BM56" s="27">
        <f t="shared" ca="1" si="15"/>
        <v>11594.16</v>
      </c>
      <c r="BN56" s="27">
        <f t="shared" ca="1" si="15"/>
        <v>2102.6999999999998</v>
      </c>
      <c r="BO56" s="27">
        <f t="shared" ca="1" si="15"/>
        <v>11792.5</v>
      </c>
      <c r="BP56" s="27">
        <f t="shared" ca="1" si="15"/>
        <v>4857.3700000000008</v>
      </c>
      <c r="BQ56" s="27">
        <f t="shared" ca="1" si="16"/>
        <v>2798.38</v>
      </c>
      <c r="BR56" s="27">
        <f t="shared" ca="1" si="16"/>
        <v>6466.7900000000009</v>
      </c>
      <c r="BS56" s="27">
        <f t="shared" ca="1" si="16"/>
        <v>1065.96</v>
      </c>
      <c r="BT56" s="27">
        <f t="shared" ca="1" si="16"/>
        <v>730.65000000000009</v>
      </c>
      <c r="BU56" s="27">
        <f t="shared" ca="1" si="16"/>
        <v>10870.68</v>
      </c>
      <c r="BV56" s="27">
        <f t="shared" ca="1" si="16"/>
        <v>1165.95</v>
      </c>
      <c r="BW56" s="27">
        <f t="shared" ca="1" si="16"/>
        <v>2093.0100000000002</v>
      </c>
      <c r="BX56" s="27">
        <f t="shared" ca="1" si="16"/>
        <v>5178.2</v>
      </c>
      <c r="BY56" s="28"/>
      <c r="BZ56" s="28"/>
      <c r="CA56" s="28"/>
      <c r="CB56" s="28"/>
      <c r="CC56" s="27">
        <f t="shared" ca="1" si="17"/>
        <v>5252.09</v>
      </c>
      <c r="CD56" s="27">
        <f t="shared" ca="1" si="17"/>
        <v>1350.1599999999999</v>
      </c>
      <c r="CE56" s="27">
        <f t="shared" ca="1" si="17"/>
        <v>574.20000000000005</v>
      </c>
      <c r="CF56" s="27">
        <f t="shared" ca="1" si="17"/>
        <v>620.87</v>
      </c>
      <c r="CG56" s="27">
        <f t="shared" ca="1" si="17"/>
        <v>1498.8000000000002</v>
      </c>
    </row>
    <row r="57" spans="1:85" x14ac:dyDescent="0.3">
      <c r="A57" s="24">
        <v>2002</v>
      </c>
      <c r="B57" s="27">
        <f t="shared" ca="1" si="9"/>
        <v>459653.36</v>
      </c>
      <c r="C57" s="28"/>
      <c r="D57" s="27">
        <f t="shared" ca="1" si="18"/>
        <v>10692.35</v>
      </c>
      <c r="E57" s="27">
        <f t="shared" ca="1" si="18"/>
        <v>52243.8</v>
      </c>
      <c r="F57" s="27">
        <f t="shared" ca="1" si="18"/>
        <v>90397.07</v>
      </c>
      <c r="G57" s="27">
        <f t="shared" ca="1" si="18"/>
        <v>24096.519999999997</v>
      </c>
      <c r="H57" s="27">
        <f t="shared" ca="1" si="18"/>
        <v>30122.329999999998</v>
      </c>
      <c r="I57" s="27">
        <f t="shared" ca="1" si="18"/>
        <v>15086.470000000001</v>
      </c>
      <c r="J57" s="27">
        <f t="shared" ca="1" si="18"/>
        <v>42889.34</v>
      </c>
      <c r="K57" s="27">
        <f t="shared" ca="1" si="18"/>
        <v>45420.06</v>
      </c>
      <c r="L57" s="27">
        <f t="shared" ca="1" si="18"/>
        <v>13826.38</v>
      </c>
      <c r="M57" s="27">
        <f t="shared" ca="1" si="18"/>
        <v>47374.26</v>
      </c>
      <c r="N57" s="27">
        <f t="shared" ca="1" si="18"/>
        <v>25031.579999999998</v>
      </c>
      <c r="O57" s="27">
        <f t="shared" ca="1" si="18"/>
        <v>11987.990000000002</v>
      </c>
      <c r="P57" s="27">
        <f t="shared" ca="1" si="18"/>
        <v>17942.32</v>
      </c>
      <c r="Q57" s="27">
        <f t="shared" ca="1" si="18"/>
        <v>20060.77</v>
      </c>
      <c r="R57" s="28"/>
      <c r="S57" s="28"/>
      <c r="T57" s="28"/>
      <c r="U57" s="27">
        <f t="shared" ca="1" si="10"/>
        <v>6682.74</v>
      </c>
      <c r="V57" s="27">
        <f t="shared" ca="1" si="10"/>
        <v>2919.5</v>
      </c>
      <c r="W57" s="25">
        <f t="shared" si="4"/>
        <v>208</v>
      </c>
      <c r="X57" s="27">
        <f t="shared" ca="1" si="12"/>
        <v>10358.25</v>
      </c>
      <c r="Y57" s="27">
        <f t="shared" ca="1" si="12"/>
        <v>197.56</v>
      </c>
      <c r="Z57" s="27">
        <f t="shared" ca="1" si="12"/>
        <v>136.55000000000001</v>
      </c>
      <c r="AA57" s="27">
        <f t="shared" ca="1" si="12"/>
        <v>52243.8</v>
      </c>
      <c r="AB57" s="27">
        <f t="shared" ca="1" si="12"/>
        <v>10671.25</v>
      </c>
      <c r="AC57" s="27">
        <f t="shared" ca="1" si="12"/>
        <v>2322.1799999999998</v>
      </c>
      <c r="AD57" s="27">
        <f t="shared" ca="1" si="12"/>
        <v>976.25</v>
      </c>
      <c r="AE57" s="27">
        <f t="shared" ca="1" si="12"/>
        <v>2207.31</v>
      </c>
      <c r="AF57" s="27">
        <f t="shared" ca="1" si="12"/>
        <v>2755.3</v>
      </c>
      <c r="AG57" s="27">
        <f t="shared" ca="1" si="12"/>
        <v>1922.6399999999999</v>
      </c>
      <c r="AH57" s="27">
        <f t="shared" ca="1" si="13"/>
        <v>11004.289999999999</v>
      </c>
      <c r="AI57" s="27">
        <f t="shared" ca="1" si="13"/>
        <v>4935.68</v>
      </c>
      <c r="AJ57" s="27">
        <f t="shared" ca="1" si="13"/>
        <v>4257.6499999999996</v>
      </c>
      <c r="AK57" s="27">
        <f t="shared" ca="1" si="13"/>
        <v>2708.29</v>
      </c>
      <c r="AL57" s="27">
        <f t="shared" ca="1" si="13"/>
        <v>6368.8</v>
      </c>
      <c r="AM57" s="27">
        <f t="shared" ca="1" si="13"/>
        <v>5057.9799999999996</v>
      </c>
      <c r="AN57" s="27">
        <f t="shared" ca="1" si="13"/>
        <v>6300.97</v>
      </c>
      <c r="AO57" s="27">
        <f t="shared" ca="1" si="13"/>
        <v>2289.81</v>
      </c>
      <c r="AP57" s="27">
        <f t="shared" ca="1" si="13"/>
        <v>5394.24</v>
      </c>
      <c r="AQ57" s="27">
        <f t="shared" ca="1" si="13"/>
        <v>12017.22</v>
      </c>
      <c r="AR57" s="27">
        <f t="shared" ca="1" si="14"/>
        <v>4882.6099999999997</v>
      </c>
      <c r="AS57" s="27">
        <f t="shared" ca="1" si="14"/>
        <v>1783.83</v>
      </c>
      <c r="AT57" s="27">
        <f t="shared" ca="1" si="14"/>
        <v>2540.81</v>
      </c>
      <c r="AU57" s="27">
        <f t="shared" ca="1" si="14"/>
        <v>24096.519999999997</v>
      </c>
      <c r="AV57" s="27">
        <f t="shared" ca="1" si="14"/>
        <v>16429.689999999999</v>
      </c>
      <c r="AW57" s="27">
        <f t="shared" ca="1" si="14"/>
        <v>13692.63</v>
      </c>
      <c r="AX57" s="27">
        <f t="shared" ca="1" si="14"/>
        <v>15086.470000000001</v>
      </c>
      <c r="AY57" s="27">
        <f t="shared" ca="1" si="14"/>
        <v>3465.92</v>
      </c>
      <c r="AZ57" s="27">
        <f t="shared" ca="1" si="14"/>
        <v>13498.26</v>
      </c>
      <c r="BA57" s="27">
        <f t="shared" ca="1" si="14"/>
        <v>25925.16</v>
      </c>
      <c r="BB57" s="27">
        <f t="shared" ca="1" si="14"/>
        <v>16318.19</v>
      </c>
      <c r="BC57" s="27">
        <f t="shared" ca="1" si="14"/>
        <v>3107.84</v>
      </c>
      <c r="BD57" s="27">
        <f t="shared" ca="1" si="14"/>
        <v>10381.789999999999</v>
      </c>
      <c r="BE57" s="27">
        <f t="shared" ca="1" si="14"/>
        <v>14403.58</v>
      </c>
      <c r="BF57" s="28"/>
      <c r="BG57" s="27">
        <f t="shared" ca="1" si="15"/>
        <v>13826.38</v>
      </c>
      <c r="BH57" s="27">
        <f t="shared" ca="1" si="15"/>
        <v>4457.34</v>
      </c>
      <c r="BI57" s="27">
        <f t="shared" ca="1" si="15"/>
        <v>8914.52</v>
      </c>
      <c r="BJ57" s="27">
        <f t="shared" ca="1" si="15"/>
        <v>26400.29</v>
      </c>
      <c r="BK57" s="27">
        <f t="shared" ca="1" si="15"/>
        <v>7602.0999999999995</v>
      </c>
      <c r="BL57" s="27">
        <f t="shared" ca="1" si="15"/>
        <v>10748.63</v>
      </c>
      <c r="BM57" s="27">
        <f t="shared" ca="1" si="15"/>
        <v>11803.95</v>
      </c>
      <c r="BN57" s="27">
        <f t="shared" ca="1" si="15"/>
        <v>2478.98</v>
      </c>
      <c r="BO57" s="27">
        <f t="shared" ca="1" si="15"/>
        <v>11987.990000000002</v>
      </c>
      <c r="BP57" s="27">
        <f t="shared" ca="1" si="15"/>
        <v>5425.39</v>
      </c>
      <c r="BQ57" s="27">
        <f t="shared" ca="1" si="16"/>
        <v>3160.75</v>
      </c>
      <c r="BR57" s="27">
        <f t="shared" ca="1" si="16"/>
        <v>7408.3700000000008</v>
      </c>
      <c r="BS57" s="27">
        <f t="shared" ca="1" si="16"/>
        <v>1148.8599999999999</v>
      </c>
      <c r="BT57" s="27">
        <f t="shared" ca="1" si="16"/>
        <v>798.9</v>
      </c>
      <c r="BU57" s="27">
        <f t="shared" ca="1" si="16"/>
        <v>11176.81</v>
      </c>
      <c r="BV57" s="27">
        <f t="shared" ca="1" si="16"/>
        <v>1195.78</v>
      </c>
      <c r="BW57" s="27">
        <f t="shared" ca="1" si="16"/>
        <v>2353.38</v>
      </c>
      <c r="BX57" s="27">
        <f t="shared" ca="1" si="16"/>
        <v>5334.8</v>
      </c>
      <c r="BY57" s="28"/>
      <c r="BZ57" s="28"/>
      <c r="CA57" s="28"/>
      <c r="CB57" s="28"/>
      <c r="CC57" s="27">
        <f t="shared" ca="1" si="17"/>
        <v>5207.96</v>
      </c>
      <c r="CD57" s="27">
        <f t="shared" ca="1" si="17"/>
        <v>1474.77</v>
      </c>
      <c r="CE57" s="27">
        <f t="shared" ca="1" si="17"/>
        <v>571.02</v>
      </c>
      <c r="CF57" s="27">
        <f t="shared" ca="1" si="17"/>
        <v>699.61</v>
      </c>
      <c r="CG57" s="27">
        <f t="shared" ca="1" si="17"/>
        <v>1648.88</v>
      </c>
    </row>
    <row r="58" spans="1:85" x14ac:dyDescent="0.3">
      <c r="A58" s="24">
        <v>2003</v>
      </c>
      <c r="B58" s="27">
        <f t="shared" ca="1" si="9"/>
        <v>491511.79</v>
      </c>
      <c r="C58" s="28"/>
      <c r="D58" s="27">
        <f t="shared" ca="1" si="18"/>
        <v>11047.249999999998</v>
      </c>
      <c r="E58" s="27">
        <f t="shared" ca="1" si="18"/>
        <v>53525.950000000004</v>
      </c>
      <c r="F58" s="27">
        <f t="shared" ca="1" si="18"/>
        <v>89622.12000000001</v>
      </c>
      <c r="G58" s="27">
        <f t="shared" ca="1" si="18"/>
        <v>25232.68</v>
      </c>
      <c r="H58" s="27">
        <f t="shared" ca="1" si="18"/>
        <v>33857.800000000003</v>
      </c>
      <c r="I58" s="27">
        <f t="shared" ca="1" si="18"/>
        <v>16997.48</v>
      </c>
      <c r="J58" s="27">
        <f t="shared" ca="1" si="18"/>
        <v>46790.350000000006</v>
      </c>
      <c r="K58" s="27">
        <f t="shared" ca="1" si="18"/>
        <v>54367.749999999993</v>
      </c>
      <c r="L58" s="27">
        <f t="shared" ca="1" si="18"/>
        <v>15084.33</v>
      </c>
      <c r="M58" s="27">
        <f t="shared" ca="1" si="18"/>
        <v>49397.549999999996</v>
      </c>
      <c r="N58" s="27">
        <f t="shared" ca="1" si="18"/>
        <v>27456.76</v>
      </c>
      <c r="O58" s="27">
        <f t="shared" ca="1" si="18"/>
        <v>13638.49</v>
      </c>
      <c r="P58" s="27">
        <f t="shared" ca="1" si="18"/>
        <v>19526.39</v>
      </c>
      <c r="Q58" s="27">
        <f t="shared" ca="1" si="18"/>
        <v>21676.02</v>
      </c>
      <c r="R58" s="28"/>
      <c r="S58" s="28"/>
      <c r="T58" s="28"/>
      <c r="U58" s="27">
        <f t="shared" ca="1" si="10"/>
        <v>6877.8799999999992</v>
      </c>
      <c r="V58" s="27">
        <f t="shared" ca="1" si="10"/>
        <v>3023.37</v>
      </c>
      <c r="W58" s="25">
        <f t="shared" si="4"/>
        <v>212</v>
      </c>
      <c r="X58" s="27">
        <f t="shared" ca="1" si="12"/>
        <v>10683.32</v>
      </c>
      <c r="Y58" s="27">
        <f t="shared" ca="1" si="12"/>
        <v>208.09</v>
      </c>
      <c r="Z58" s="27">
        <f t="shared" ca="1" si="12"/>
        <v>155.86000000000001</v>
      </c>
      <c r="AA58" s="27">
        <f t="shared" ca="1" si="12"/>
        <v>53525.950000000004</v>
      </c>
      <c r="AB58" s="27">
        <f t="shared" ca="1" si="12"/>
        <v>10901.92</v>
      </c>
      <c r="AC58" s="27">
        <f t="shared" ca="1" si="12"/>
        <v>2271.63</v>
      </c>
      <c r="AD58" s="27">
        <f t="shared" ca="1" si="12"/>
        <v>951.81</v>
      </c>
      <c r="AE58" s="27">
        <f t="shared" ca="1" si="12"/>
        <v>2166.79</v>
      </c>
      <c r="AF58" s="27">
        <f t="shared" ca="1" si="12"/>
        <v>2626.15</v>
      </c>
      <c r="AG58" s="27">
        <f t="shared" ca="1" si="12"/>
        <v>1867.39</v>
      </c>
      <c r="AH58" s="27">
        <f t="shared" ca="1" si="13"/>
        <v>10847.73</v>
      </c>
      <c r="AI58" s="27">
        <f t="shared" ca="1" si="13"/>
        <v>4975.4399999999996</v>
      </c>
      <c r="AJ58" s="27">
        <f t="shared" ca="1" si="13"/>
        <v>4043.34</v>
      </c>
      <c r="AK58" s="27">
        <f t="shared" ca="1" si="13"/>
        <v>2813.01</v>
      </c>
      <c r="AL58" s="27">
        <f t="shared" ca="1" si="13"/>
        <v>6259.2400000000007</v>
      </c>
      <c r="AM58" s="27">
        <f t="shared" ca="1" si="13"/>
        <v>5087.62</v>
      </c>
      <c r="AN58" s="27">
        <f t="shared" ca="1" si="13"/>
        <v>6107.59</v>
      </c>
      <c r="AO58" s="27">
        <f t="shared" ca="1" si="13"/>
        <v>2241.4899999999998</v>
      </c>
      <c r="AP58" s="27">
        <f t="shared" ca="1" si="13"/>
        <v>5234.26</v>
      </c>
      <c r="AQ58" s="27">
        <f t="shared" ca="1" si="13"/>
        <v>11843.56</v>
      </c>
      <c r="AR58" s="27">
        <f t="shared" ca="1" si="14"/>
        <v>5030.5400000000009</v>
      </c>
      <c r="AS58" s="27">
        <f t="shared" ca="1" si="14"/>
        <v>1840.53</v>
      </c>
      <c r="AT58" s="27">
        <f t="shared" ca="1" si="14"/>
        <v>2512.06</v>
      </c>
      <c r="AU58" s="27">
        <f t="shared" ca="1" si="14"/>
        <v>25232.68</v>
      </c>
      <c r="AV58" s="27">
        <f t="shared" ca="1" si="14"/>
        <v>18118.2</v>
      </c>
      <c r="AW58" s="27">
        <f t="shared" ca="1" si="14"/>
        <v>15739.6</v>
      </c>
      <c r="AX58" s="27">
        <f t="shared" ca="1" si="14"/>
        <v>16997.48</v>
      </c>
      <c r="AY58" s="27">
        <f t="shared" ca="1" si="14"/>
        <v>3858.63</v>
      </c>
      <c r="AZ58" s="27">
        <f t="shared" ca="1" si="14"/>
        <v>14298.199999999999</v>
      </c>
      <c r="BA58" s="27">
        <f t="shared" ca="1" si="14"/>
        <v>28633.510000000002</v>
      </c>
      <c r="BB58" s="27">
        <f t="shared" ca="1" si="14"/>
        <v>18034.72</v>
      </c>
      <c r="BC58" s="27">
        <f t="shared" ca="1" si="14"/>
        <v>3010.6499999999996</v>
      </c>
      <c r="BD58" s="27">
        <f t="shared" ca="1" si="14"/>
        <v>12239.86</v>
      </c>
      <c r="BE58" s="27">
        <f t="shared" ca="1" si="14"/>
        <v>19635.560000000001</v>
      </c>
      <c r="BF58" s="28"/>
      <c r="BG58" s="27">
        <f t="shared" ca="1" si="15"/>
        <v>15084.33</v>
      </c>
      <c r="BH58" s="27">
        <f t="shared" ca="1" si="15"/>
        <v>4448.4100000000008</v>
      </c>
      <c r="BI58" s="27">
        <f t="shared" ca="1" si="15"/>
        <v>9359.68</v>
      </c>
      <c r="BJ58" s="27">
        <f t="shared" ca="1" si="15"/>
        <v>27708.3</v>
      </c>
      <c r="BK58" s="27">
        <f t="shared" ca="1" si="15"/>
        <v>7881.16</v>
      </c>
      <c r="BL58" s="27">
        <f t="shared" ca="1" si="15"/>
        <v>11751.249999999998</v>
      </c>
      <c r="BM58" s="27">
        <f t="shared" ca="1" si="15"/>
        <v>12797.73</v>
      </c>
      <c r="BN58" s="27">
        <f t="shared" ca="1" si="15"/>
        <v>2907.78</v>
      </c>
      <c r="BO58" s="27">
        <f t="shared" ca="1" si="15"/>
        <v>13638.49</v>
      </c>
      <c r="BP58" s="27">
        <f t="shared" ca="1" si="15"/>
        <v>6023.7099999999991</v>
      </c>
      <c r="BQ58" s="27">
        <f t="shared" ca="1" si="16"/>
        <v>3332.7000000000003</v>
      </c>
      <c r="BR58" s="27">
        <f t="shared" ca="1" si="16"/>
        <v>8050.76</v>
      </c>
      <c r="BS58" s="27">
        <f t="shared" ca="1" si="16"/>
        <v>1247.1099999999999</v>
      </c>
      <c r="BT58" s="27">
        <f t="shared" ca="1" si="16"/>
        <v>872.11</v>
      </c>
      <c r="BU58" s="27">
        <f t="shared" ca="1" si="16"/>
        <v>11959.52</v>
      </c>
      <c r="BV58" s="27">
        <f t="shared" ca="1" si="16"/>
        <v>1210.6300000000001</v>
      </c>
      <c r="BW58" s="27">
        <f t="shared" ca="1" si="16"/>
        <v>2632.42</v>
      </c>
      <c r="BX58" s="27">
        <f t="shared" ca="1" si="16"/>
        <v>5873.4400000000005</v>
      </c>
      <c r="BY58" s="28"/>
      <c r="BZ58" s="28"/>
      <c r="CA58" s="28"/>
      <c r="CB58" s="28"/>
      <c r="CC58" s="27">
        <f t="shared" ca="1" si="17"/>
        <v>5247.2</v>
      </c>
      <c r="CD58" s="27">
        <f t="shared" ca="1" si="17"/>
        <v>1630.67</v>
      </c>
      <c r="CE58" s="27">
        <f t="shared" ca="1" si="17"/>
        <v>620.48</v>
      </c>
      <c r="CF58" s="27">
        <f t="shared" ca="1" si="17"/>
        <v>722.94</v>
      </c>
      <c r="CG58" s="27">
        <f t="shared" ca="1" si="17"/>
        <v>1679.96</v>
      </c>
    </row>
    <row r="59" spans="1:85" x14ac:dyDescent="0.3">
      <c r="A59" s="24">
        <v>2004</v>
      </c>
      <c r="B59" s="27">
        <f t="shared" ca="1" si="9"/>
        <v>490295.31000000006</v>
      </c>
      <c r="C59" s="28"/>
      <c r="D59" s="27">
        <f t="shared" ca="1" si="18"/>
        <v>12144.37</v>
      </c>
      <c r="E59" s="27">
        <f t="shared" ca="1" si="18"/>
        <v>46976.23</v>
      </c>
      <c r="F59" s="27">
        <f t="shared" ca="1" si="18"/>
        <v>90845.139999999985</v>
      </c>
      <c r="G59" s="27">
        <f t="shared" ca="1" si="18"/>
        <v>24415.55</v>
      </c>
      <c r="H59" s="27">
        <f t="shared" ca="1" si="18"/>
        <v>31368.339999999997</v>
      </c>
      <c r="I59" s="27">
        <f t="shared" ca="1" si="18"/>
        <v>16697.849999999999</v>
      </c>
      <c r="J59" s="27">
        <f t="shared" ca="1" si="18"/>
        <v>49316.639999999999</v>
      </c>
      <c r="K59" s="27">
        <f t="shared" ca="1" si="18"/>
        <v>55941.41</v>
      </c>
      <c r="L59" s="27">
        <f t="shared" ca="1" si="18"/>
        <v>15833.580000000002</v>
      </c>
      <c r="M59" s="27">
        <f t="shared" ca="1" si="18"/>
        <v>47244.03</v>
      </c>
      <c r="N59" s="27">
        <f t="shared" ca="1" si="18"/>
        <v>28635.360000000001</v>
      </c>
      <c r="O59" s="27">
        <f t="shared" ca="1" si="18"/>
        <v>14886.24</v>
      </c>
      <c r="P59" s="27">
        <f t="shared" ca="1" si="18"/>
        <v>19762.189999999999</v>
      </c>
      <c r="Q59" s="27">
        <f t="shared" ca="1" si="18"/>
        <v>22549.05</v>
      </c>
      <c r="R59" s="28"/>
      <c r="S59" s="28"/>
      <c r="T59" s="28"/>
      <c r="U59" s="27">
        <f t="shared" ca="1" si="10"/>
        <v>6948.83</v>
      </c>
      <c r="V59" s="27">
        <f t="shared" ca="1" si="10"/>
        <v>2888.7</v>
      </c>
      <c r="W59" s="25">
        <f t="shared" si="4"/>
        <v>216</v>
      </c>
      <c r="X59" s="27">
        <f t="shared" ca="1" si="12"/>
        <v>11745.46</v>
      </c>
      <c r="Y59" s="27">
        <f t="shared" ca="1" si="12"/>
        <v>215.92000000000002</v>
      </c>
      <c r="Z59" s="27">
        <f t="shared" ca="1" si="12"/>
        <v>182.98999999999998</v>
      </c>
      <c r="AA59" s="27">
        <f t="shared" ca="1" si="12"/>
        <v>46976.23</v>
      </c>
      <c r="AB59" s="27">
        <f t="shared" ca="1" si="12"/>
        <v>11150.3</v>
      </c>
      <c r="AC59" s="27">
        <f t="shared" ca="1" si="12"/>
        <v>2224.84</v>
      </c>
      <c r="AD59" s="27">
        <f t="shared" ca="1" si="12"/>
        <v>1051.6099999999999</v>
      </c>
      <c r="AE59" s="27">
        <f t="shared" ca="1" si="12"/>
        <v>2424.29</v>
      </c>
      <c r="AF59" s="27">
        <f t="shared" ca="1" si="12"/>
        <v>2891.2299999999996</v>
      </c>
      <c r="AG59" s="27">
        <f t="shared" ca="1" si="12"/>
        <v>1895.3300000000002</v>
      </c>
      <c r="AH59" s="27">
        <f t="shared" ca="1" si="13"/>
        <v>10664.91</v>
      </c>
      <c r="AI59" s="27">
        <f t="shared" ca="1" si="13"/>
        <v>4887.87</v>
      </c>
      <c r="AJ59" s="27">
        <f t="shared" ca="1" si="13"/>
        <v>4355.91</v>
      </c>
      <c r="AK59" s="27">
        <f t="shared" ca="1" si="13"/>
        <v>2868.45</v>
      </c>
      <c r="AL59" s="27">
        <f t="shared" ca="1" si="13"/>
        <v>6062.13</v>
      </c>
      <c r="AM59" s="27">
        <f t="shared" ca="1" si="13"/>
        <v>5131.62</v>
      </c>
      <c r="AN59" s="27">
        <f t="shared" ca="1" si="13"/>
        <v>5935.8099999999995</v>
      </c>
      <c r="AO59" s="27">
        <f t="shared" ca="1" si="13"/>
        <v>2220.7700000000004</v>
      </c>
      <c r="AP59" s="27">
        <f t="shared" ca="1" si="13"/>
        <v>5349.9699999999993</v>
      </c>
      <c r="AQ59" s="27">
        <f t="shared" ca="1" si="13"/>
        <v>12190.869999999999</v>
      </c>
      <c r="AR59" s="27">
        <f t="shared" ca="1" si="14"/>
        <v>5085.55</v>
      </c>
      <c r="AS59" s="27">
        <f t="shared" ca="1" si="14"/>
        <v>1914.8000000000002</v>
      </c>
      <c r="AT59" s="27">
        <f t="shared" ca="1" si="14"/>
        <v>2538.8900000000003</v>
      </c>
      <c r="AU59" s="27">
        <f t="shared" ca="1" si="14"/>
        <v>24415.55</v>
      </c>
      <c r="AV59" s="27">
        <f t="shared" ca="1" si="14"/>
        <v>16270.310000000001</v>
      </c>
      <c r="AW59" s="27">
        <f t="shared" ca="1" si="14"/>
        <v>15098.039999999999</v>
      </c>
      <c r="AX59" s="27">
        <f t="shared" ca="1" si="14"/>
        <v>16697.849999999999</v>
      </c>
      <c r="AY59" s="27">
        <f t="shared" ca="1" si="14"/>
        <v>4207.79</v>
      </c>
      <c r="AZ59" s="27">
        <f t="shared" ca="1" si="14"/>
        <v>14751.05</v>
      </c>
      <c r="BA59" s="27">
        <f t="shared" ca="1" si="14"/>
        <v>30357.82</v>
      </c>
      <c r="BB59" s="27">
        <f t="shared" ca="1" si="14"/>
        <v>20166.320000000003</v>
      </c>
      <c r="BC59" s="27">
        <f t="shared" ca="1" si="14"/>
        <v>2802.05</v>
      </c>
      <c r="BD59" s="27">
        <f t="shared" ca="1" si="14"/>
        <v>11477.269999999999</v>
      </c>
      <c r="BE59" s="27">
        <f t="shared" ca="1" si="14"/>
        <v>20048.04</v>
      </c>
      <c r="BF59" s="28"/>
      <c r="BG59" s="27">
        <f t="shared" ca="1" si="15"/>
        <v>15833.580000000002</v>
      </c>
      <c r="BH59" s="27">
        <f t="shared" ca="1" si="15"/>
        <v>4666.29</v>
      </c>
      <c r="BI59" s="27">
        <f t="shared" ca="1" si="15"/>
        <v>10376.02</v>
      </c>
      <c r="BJ59" s="27">
        <f t="shared" ca="1" si="15"/>
        <v>24382.04</v>
      </c>
      <c r="BK59" s="27">
        <f t="shared" ca="1" si="15"/>
        <v>7819.6799999999994</v>
      </c>
      <c r="BL59" s="27">
        <f t="shared" ca="1" si="15"/>
        <v>12111.78</v>
      </c>
      <c r="BM59" s="27">
        <f t="shared" ca="1" si="15"/>
        <v>13449.99</v>
      </c>
      <c r="BN59" s="27">
        <f t="shared" ca="1" si="15"/>
        <v>3073.6</v>
      </c>
      <c r="BO59" s="27">
        <f t="shared" ca="1" si="15"/>
        <v>14886.24</v>
      </c>
      <c r="BP59" s="27">
        <f t="shared" ca="1" si="15"/>
        <v>6351.59</v>
      </c>
      <c r="BQ59" s="27">
        <f t="shared" ca="1" si="16"/>
        <v>3395.44</v>
      </c>
      <c r="BR59" s="27">
        <f t="shared" ca="1" si="16"/>
        <v>7817.4699999999993</v>
      </c>
      <c r="BS59" s="27">
        <f t="shared" ca="1" si="16"/>
        <v>1277.32</v>
      </c>
      <c r="BT59" s="27">
        <f t="shared" ca="1" si="16"/>
        <v>920.36000000000013</v>
      </c>
      <c r="BU59" s="27">
        <f t="shared" ca="1" si="16"/>
        <v>12799.869999999999</v>
      </c>
      <c r="BV59" s="27">
        <f t="shared" ca="1" si="16"/>
        <v>1173.25</v>
      </c>
      <c r="BW59" s="27">
        <f t="shared" ca="1" si="16"/>
        <v>2398.8200000000002</v>
      </c>
      <c r="BX59" s="27">
        <f t="shared" ca="1" si="16"/>
        <v>6177.12</v>
      </c>
      <c r="BY59" s="28"/>
      <c r="BZ59" s="28"/>
      <c r="CA59" s="28"/>
      <c r="CB59" s="28"/>
      <c r="CC59" s="27">
        <f t="shared" ca="1" si="17"/>
        <v>5189.13</v>
      </c>
      <c r="CD59" s="27">
        <f t="shared" ca="1" si="17"/>
        <v>1759.69</v>
      </c>
      <c r="CE59" s="27">
        <f t="shared" ca="1" si="17"/>
        <v>657.74</v>
      </c>
      <c r="CF59" s="27">
        <f t="shared" ca="1" si="17"/>
        <v>633.18000000000006</v>
      </c>
      <c r="CG59" s="27">
        <f t="shared" ca="1" si="17"/>
        <v>1597.78</v>
      </c>
    </row>
    <row r="60" spans="1:85" x14ac:dyDescent="0.3">
      <c r="A60" s="24">
        <v>2005</v>
      </c>
      <c r="B60" s="27">
        <f t="shared" ca="1" si="9"/>
        <v>530717.53999999992</v>
      </c>
      <c r="C60" s="28"/>
      <c r="D60" s="27">
        <f t="shared" ca="1" si="18"/>
        <v>12884.5</v>
      </c>
      <c r="E60" s="27">
        <f t="shared" ca="1" si="18"/>
        <v>53590.59</v>
      </c>
      <c r="F60" s="27">
        <f t="shared" ca="1" si="18"/>
        <v>93611.65</v>
      </c>
      <c r="G60" s="27">
        <f t="shared" ca="1" si="18"/>
        <v>26386.719999999998</v>
      </c>
      <c r="H60" s="27">
        <f t="shared" ca="1" si="18"/>
        <v>35322.19</v>
      </c>
      <c r="I60" s="27">
        <f t="shared" ca="1" si="18"/>
        <v>18144.169999999998</v>
      </c>
      <c r="J60" s="27">
        <f t="shared" ca="1" si="18"/>
        <v>52406.310000000005</v>
      </c>
      <c r="K60" s="27">
        <f t="shared" ca="1" si="18"/>
        <v>61915.99</v>
      </c>
      <c r="L60" s="27">
        <f t="shared" ca="1" si="18"/>
        <v>16155.66</v>
      </c>
      <c r="M60" s="27">
        <f t="shared" ca="1" si="18"/>
        <v>53986.86</v>
      </c>
      <c r="N60" s="27">
        <f t="shared" ca="1" si="18"/>
        <v>30065.78</v>
      </c>
      <c r="O60" s="27">
        <f t="shared" ca="1" si="18"/>
        <v>15146.300000000001</v>
      </c>
      <c r="P60" s="27">
        <f t="shared" ca="1" si="18"/>
        <v>21613.379999999997</v>
      </c>
      <c r="Q60" s="27">
        <f t="shared" ca="1" si="18"/>
        <v>25033.43</v>
      </c>
      <c r="R60" s="28"/>
      <c r="S60" s="28"/>
      <c r="T60" s="28"/>
      <c r="U60" s="27">
        <f t="shared" ca="1" si="10"/>
        <v>7150.6399999999994</v>
      </c>
      <c r="V60" s="27">
        <f t="shared" ca="1" si="10"/>
        <v>3002.46</v>
      </c>
      <c r="W60" s="25">
        <f t="shared" si="4"/>
        <v>220</v>
      </c>
      <c r="X60" s="27">
        <f t="shared" ca="1" si="12"/>
        <v>12444.319999999998</v>
      </c>
      <c r="Y60" s="27">
        <f t="shared" ca="1" si="12"/>
        <v>203.89</v>
      </c>
      <c r="Z60" s="27">
        <f t="shared" ca="1" si="12"/>
        <v>236.32</v>
      </c>
      <c r="AA60" s="27">
        <f t="shared" ca="1" si="12"/>
        <v>53590.59</v>
      </c>
      <c r="AB60" s="27">
        <f t="shared" ca="1" si="12"/>
        <v>11620.84</v>
      </c>
      <c r="AC60" s="27">
        <f t="shared" ca="1" si="12"/>
        <v>2157.5299999999997</v>
      </c>
      <c r="AD60" s="27">
        <f t="shared" ca="1" si="12"/>
        <v>1116.53</v>
      </c>
      <c r="AE60" s="27">
        <f t="shared" ca="1" si="12"/>
        <v>2477.71</v>
      </c>
      <c r="AF60" s="27">
        <f t="shared" ca="1" si="12"/>
        <v>3010.97</v>
      </c>
      <c r="AG60" s="27">
        <f t="shared" ca="1" si="12"/>
        <v>1981.61</v>
      </c>
      <c r="AH60" s="27">
        <f t="shared" ca="1" si="13"/>
        <v>10747.11</v>
      </c>
      <c r="AI60" s="27">
        <f t="shared" ca="1" si="13"/>
        <v>5339.32</v>
      </c>
      <c r="AJ60" s="27">
        <f t="shared" ca="1" si="13"/>
        <v>4443.18</v>
      </c>
      <c r="AK60" s="27">
        <f t="shared" ca="1" si="13"/>
        <v>3035.69</v>
      </c>
      <c r="AL60" s="27">
        <f t="shared" ca="1" si="13"/>
        <v>5919.9500000000007</v>
      </c>
      <c r="AM60" s="27">
        <f t="shared" ca="1" si="13"/>
        <v>5434.4699999999993</v>
      </c>
      <c r="AN60" s="27">
        <f t="shared" ca="1" si="13"/>
        <v>5846.21</v>
      </c>
      <c r="AO60" s="27">
        <f t="shared" ca="1" si="13"/>
        <v>2264.56</v>
      </c>
      <c r="AP60" s="27">
        <f t="shared" ca="1" si="13"/>
        <v>5507.9699999999993</v>
      </c>
      <c r="AQ60" s="27">
        <f t="shared" ca="1" si="13"/>
        <v>12627.369999999999</v>
      </c>
      <c r="AR60" s="27">
        <f t="shared" ca="1" si="14"/>
        <v>5438.87</v>
      </c>
      <c r="AS60" s="27">
        <f t="shared" ca="1" si="14"/>
        <v>2020.85</v>
      </c>
      <c r="AT60" s="27">
        <f t="shared" ca="1" si="14"/>
        <v>2620.9499999999998</v>
      </c>
      <c r="AU60" s="27">
        <f t="shared" ca="1" si="14"/>
        <v>26386.719999999998</v>
      </c>
      <c r="AV60" s="27">
        <f t="shared" ca="1" si="14"/>
        <v>18083.080000000002</v>
      </c>
      <c r="AW60" s="27">
        <f t="shared" ca="1" si="14"/>
        <v>17239.11</v>
      </c>
      <c r="AX60" s="27">
        <f t="shared" ca="1" si="14"/>
        <v>18144.169999999998</v>
      </c>
      <c r="AY60" s="27">
        <f t="shared" ca="1" si="14"/>
        <v>4599.37</v>
      </c>
      <c r="AZ60" s="27">
        <f t="shared" ca="1" si="14"/>
        <v>15393.269999999999</v>
      </c>
      <c r="BA60" s="27">
        <f t="shared" ca="1" si="14"/>
        <v>32413.67</v>
      </c>
      <c r="BB60" s="27">
        <f t="shared" ca="1" si="14"/>
        <v>21095.67</v>
      </c>
      <c r="BC60" s="27">
        <f t="shared" ca="1" si="14"/>
        <v>2772.09</v>
      </c>
      <c r="BD60" s="27">
        <f t="shared" ca="1" si="14"/>
        <v>13490.890000000001</v>
      </c>
      <c r="BE60" s="27">
        <f t="shared" ca="1" si="14"/>
        <v>22723.81</v>
      </c>
      <c r="BF60" s="28"/>
      <c r="BG60" s="27">
        <f t="shared" ca="1" si="15"/>
        <v>16155.66</v>
      </c>
      <c r="BH60" s="27">
        <f t="shared" ca="1" si="15"/>
        <v>4805.7300000000005</v>
      </c>
      <c r="BI60" s="27">
        <f t="shared" ca="1" si="15"/>
        <v>11024.22</v>
      </c>
      <c r="BJ60" s="27">
        <f t="shared" ca="1" si="15"/>
        <v>29482.79</v>
      </c>
      <c r="BK60" s="27">
        <f t="shared" ca="1" si="15"/>
        <v>8674.1200000000008</v>
      </c>
      <c r="BL60" s="27">
        <f t="shared" ca="1" si="15"/>
        <v>12991.95</v>
      </c>
      <c r="BM60" s="27">
        <f t="shared" ca="1" si="15"/>
        <v>13476.150000000001</v>
      </c>
      <c r="BN60" s="27">
        <f t="shared" ca="1" si="15"/>
        <v>3597.6800000000003</v>
      </c>
      <c r="BO60" s="27">
        <f t="shared" ca="1" si="15"/>
        <v>15146.300000000001</v>
      </c>
      <c r="BP60" s="27">
        <f t="shared" ca="1" si="15"/>
        <v>7011.3099999999995</v>
      </c>
      <c r="BQ60" s="27">
        <f t="shared" ca="1" si="16"/>
        <v>3648.1400000000003</v>
      </c>
      <c r="BR60" s="27">
        <f t="shared" ca="1" si="16"/>
        <v>8542.3300000000017</v>
      </c>
      <c r="BS60" s="27">
        <f t="shared" ca="1" si="16"/>
        <v>1405.58</v>
      </c>
      <c r="BT60" s="27">
        <f t="shared" ca="1" si="16"/>
        <v>1006.02</v>
      </c>
      <c r="BU60" s="27">
        <f t="shared" ca="1" si="16"/>
        <v>14702.05</v>
      </c>
      <c r="BV60" s="27">
        <f t="shared" ca="1" si="16"/>
        <v>1230.9099999999999</v>
      </c>
      <c r="BW60" s="27">
        <f t="shared" ca="1" si="16"/>
        <v>2612.0099999999998</v>
      </c>
      <c r="BX60" s="27">
        <f t="shared" ca="1" si="16"/>
        <v>6488.46</v>
      </c>
      <c r="BY60" s="28"/>
      <c r="BZ60" s="28"/>
      <c r="CA60" s="28"/>
      <c r="CB60" s="28"/>
      <c r="CC60" s="27">
        <f t="shared" ca="1" si="17"/>
        <v>5236.16</v>
      </c>
      <c r="CD60" s="27">
        <f t="shared" ca="1" si="17"/>
        <v>1914.4699999999998</v>
      </c>
      <c r="CE60" s="27">
        <f t="shared" ca="1" si="17"/>
        <v>740.40999999999985</v>
      </c>
      <c r="CF60" s="27">
        <f t="shared" ca="1" si="17"/>
        <v>599.27</v>
      </c>
      <c r="CG60" s="27">
        <f t="shared" ca="1" si="17"/>
        <v>1662.78</v>
      </c>
    </row>
    <row r="61" spans="1:85" x14ac:dyDescent="0.3">
      <c r="A61" s="24">
        <v>2006</v>
      </c>
      <c r="B61" s="27">
        <f t="shared" ca="1" si="9"/>
        <v>534974.39</v>
      </c>
      <c r="C61" s="28"/>
      <c r="D61" s="27">
        <f t="shared" ca="1" si="18"/>
        <v>13428.54</v>
      </c>
      <c r="E61" s="27">
        <f t="shared" ca="1" si="18"/>
        <v>58693.27</v>
      </c>
      <c r="F61" s="27">
        <f t="shared" ca="1" si="18"/>
        <v>94431.09</v>
      </c>
      <c r="G61" s="27">
        <f t="shared" ca="1" si="18"/>
        <v>25724.909999999996</v>
      </c>
      <c r="H61" s="27">
        <f t="shared" ca="1" si="18"/>
        <v>31305.17</v>
      </c>
      <c r="I61" s="27">
        <f t="shared" ca="1" si="18"/>
        <v>17088.62</v>
      </c>
      <c r="J61" s="27">
        <f t="shared" ca="1" si="18"/>
        <v>55063.950000000004</v>
      </c>
      <c r="K61" s="27">
        <f t="shared" ca="1" si="18"/>
        <v>60596.83</v>
      </c>
      <c r="L61" s="27">
        <f t="shared" ca="1" si="18"/>
        <v>17284.52</v>
      </c>
      <c r="M61" s="27">
        <f t="shared" ca="1" si="18"/>
        <v>51290.240000000005</v>
      </c>
      <c r="N61" s="27">
        <f t="shared" ca="1" si="18"/>
        <v>30911.97</v>
      </c>
      <c r="O61" s="27">
        <f t="shared" ca="1" si="18"/>
        <v>16142.529999999999</v>
      </c>
      <c r="P61" s="27">
        <f t="shared" ca="1" si="18"/>
        <v>21970.29</v>
      </c>
      <c r="Q61" s="27">
        <f t="shared" ca="1" si="18"/>
        <v>25697.750000000004</v>
      </c>
      <c r="R61" s="28"/>
      <c r="S61" s="28"/>
      <c r="T61" s="28"/>
      <c r="U61" s="27">
        <f t="shared" ca="1" si="10"/>
        <v>7355.82</v>
      </c>
      <c r="V61" s="27">
        <f t="shared" ca="1" si="10"/>
        <v>3272.7200000000003</v>
      </c>
      <c r="W61" s="25">
        <f t="shared" si="4"/>
        <v>224</v>
      </c>
      <c r="X61" s="27">
        <f t="shared" ca="1" si="12"/>
        <v>12967.869999999999</v>
      </c>
      <c r="Y61" s="27">
        <f t="shared" ca="1" si="12"/>
        <v>208.79</v>
      </c>
      <c r="Z61" s="27">
        <f t="shared" ca="1" si="12"/>
        <v>251.88000000000002</v>
      </c>
      <c r="AA61" s="27">
        <f t="shared" ca="1" si="12"/>
        <v>58693.27</v>
      </c>
      <c r="AB61" s="27">
        <f t="shared" ca="1" si="12"/>
        <v>11908.109999999999</v>
      </c>
      <c r="AC61" s="27">
        <f t="shared" ca="1" si="12"/>
        <v>2059.36</v>
      </c>
      <c r="AD61" s="27">
        <f t="shared" ca="1" si="12"/>
        <v>1172.29</v>
      </c>
      <c r="AE61" s="27">
        <f t="shared" ca="1" si="12"/>
        <v>2398.38</v>
      </c>
      <c r="AF61" s="27">
        <f t="shared" ca="1" si="12"/>
        <v>3100.57</v>
      </c>
      <c r="AG61" s="27">
        <f t="shared" ca="1" si="12"/>
        <v>2129.84</v>
      </c>
      <c r="AH61" s="27">
        <f t="shared" ca="1" si="13"/>
        <v>10820.45</v>
      </c>
      <c r="AI61" s="27">
        <f t="shared" ca="1" si="13"/>
        <v>5485.6900000000005</v>
      </c>
      <c r="AJ61" s="27">
        <f t="shared" ca="1" si="13"/>
        <v>4409.34</v>
      </c>
      <c r="AK61" s="27">
        <f t="shared" ca="1" si="13"/>
        <v>3144.93</v>
      </c>
      <c r="AL61" s="27">
        <f t="shared" ca="1" si="13"/>
        <v>6020.23</v>
      </c>
      <c r="AM61" s="27">
        <f t="shared" ca="1" si="13"/>
        <v>5612.17</v>
      </c>
      <c r="AN61" s="27">
        <f t="shared" ca="1" si="13"/>
        <v>5666.6100000000006</v>
      </c>
      <c r="AO61" s="27">
        <f t="shared" ca="1" si="13"/>
        <v>2203.88</v>
      </c>
      <c r="AP61" s="27">
        <f t="shared" ca="1" si="13"/>
        <v>5408.26</v>
      </c>
      <c r="AQ61" s="27">
        <f t="shared" ca="1" si="13"/>
        <v>12694.09</v>
      </c>
      <c r="AR61" s="27">
        <f t="shared" ca="1" si="14"/>
        <v>5534.58</v>
      </c>
      <c r="AS61" s="27">
        <f t="shared" ca="1" si="14"/>
        <v>2055.27</v>
      </c>
      <c r="AT61" s="27">
        <f t="shared" ca="1" si="14"/>
        <v>2607.0499999999997</v>
      </c>
      <c r="AU61" s="27">
        <f t="shared" ca="1" si="14"/>
        <v>25724.909999999996</v>
      </c>
      <c r="AV61" s="27">
        <f t="shared" ca="1" si="14"/>
        <v>15704.64</v>
      </c>
      <c r="AW61" s="27">
        <f t="shared" ca="1" si="14"/>
        <v>15600.53</v>
      </c>
      <c r="AX61" s="27">
        <f t="shared" ca="1" si="14"/>
        <v>17088.62</v>
      </c>
      <c r="AY61" s="27">
        <f t="shared" ca="1" si="14"/>
        <v>4819.78</v>
      </c>
      <c r="AZ61" s="27">
        <f t="shared" ca="1" si="14"/>
        <v>15642.5</v>
      </c>
      <c r="BA61" s="27">
        <f t="shared" ca="1" si="14"/>
        <v>34601.68</v>
      </c>
      <c r="BB61" s="27">
        <f t="shared" ca="1" si="14"/>
        <v>22169</v>
      </c>
      <c r="BC61" s="27">
        <f t="shared" ca="1" si="14"/>
        <v>2772.15</v>
      </c>
      <c r="BD61" s="27">
        <f t="shared" ca="1" si="14"/>
        <v>13482.979999999998</v>
      </c>
      <c r="BE61" s="27">
        <f t="shared" ca="1" si="14"/>
        <v>20398</v>
      </c>
      <c r="BF61" s="28"/>
      <c r="BG61" s="27">
        <f t="shared" ca="1" si="15"/>
        <v>17284.52</v>
      </c>
      <c r="BH61" s="27">
        <f t="shared" ca="1" si="15"/>
        <v>4713</v>
      </c>
      <c r="BI61" s="27">
        <f t="shared" ca="1" si="15"/>
        <v>10797.07</v>
      </c>
      <c r="BJ61" s="27">
        <f t="shared" ca="1" si="15"/>
        <v>27210.909999999996</v>
      </c>
      <c r="BK61" s="27">
        <f t="shared" ca="1" si="15"/>
        <v>8569.27</v>
      </c>
      <c r="BL61" s="27">
        <f t="shared" ca="1" si="15"/>
        <v>13272.099999999999</v>
      </c>
      <c r="BM61" s="27">
        <f t="shared" ca="1" si="15"/>
        <v>13729.8</v>
      </c>
      <c r="BN61" s="27">
        <f t="shared" ca="1" si="15"/>
        <v>3910.07</v>
      </c>
      <c r="BO61" s="27">
        <f t="shared" ca="1" si="15"/>
        <v>16142.529999999999</v>
      </c>
      <c r="BP61" s="27">
        <f t="shared" ca="1" si="15"/>
        <v>7339.57</v>
      </c>
      <c r="BQ61" s="27">
        <f t="shared" ca="1" si="16"/>
        <v>3690.93</v>
      </c>
      <c r="BR61" s="27">
        <f t="shared" ca="1" si="16"/>
        <v>8439.7000000000007</v>
      </c>
      <c r="BS61" s="27">
        <f t="shared" ca="1" si="16"/>
        <v>1472.38</v>
      </c>
      <c r="BT61" s="27">
        <f t="shared" ca="1" si="16"/>
        <v>1027.7</v>
      </c>
      <c r="BU61" s="27">
        <f t="shared" ca="1" si="16"/>
        <v>15444.87</v>
      </c>
      <c r="BV61" s="27">
        <f t="shared" ca="1" si="16"/>
        <v>1197.04</v>
      </c>
      <c r="BW61" s="27">
        <f t="shared" ca="1" si="16"/>
        <v>2359.83</v>
      </c>
      <c r="BX61" s="27">
        <f t="shared" ca="1" si="16"/>
        <v>6696</v>
      </c>
      <c r="BY61" s="28"/>
      <c r="BZ61" s="28"/>
      <c r="CA61" s="28"/>
      <c r="CB61" s="28"/>
      <c r="CC61" s="27">
        <f t="shared" ca="1" si="17"/>
        <v>5264.0400000000009</v>
      </c>
      <c r="CD61" s="27">
        <f t="shared" ca="1" si="17"/>
        <v>2091.79</v>
      </c>
      <c r="CE61" s="27">
        <f t="shared" ca="1" si="17"/>
        <v>763.8</v>
      </c>
      <c r="CF61" s="27">
        <f t="shared" ca="1" si="17"/>
        <v>710.73</v>
      </c>
      <c r="CG61" s="27">
        <f t="shared" ca="1" si="17"/>
        <v>1798.22</v>
      </c>
    </row>
    <row r="62" spans="1:85" x14ac:dyDescent="0.3">
      <c r="A62" s="24">
        <v>2007</v>
      </c>
      <c r="B62" s="27">
        <f t="shared" ca="1" si="9"/>
        <v>536444.98</v>
      </c>
      <c r="C62" s="28"/>
      <c r="D62" s="27">
        <f t="shared" ca="1" si="18"/>
        <v>13387.73</v>
      </c>
      <c r="E62" s="27">
        <f t="shared" ca="1" si="18"/>
        <v>57180.81</v>
      </c>
      <c r="F62" s="27">
        <f t="shared" ca="1" si="18"/>
        <v>93545.45</v>
      </c>
      <c r="G62" s="27">
        <f t="shared" ca="1" si="18"/>
        <v>26640.03</v>
      </c>
      <c r="H62" s="27">
        <f t="shared" ca="1" si="18"/>
        <v>31302.92</v>
      </c>
      <c r="I62" s="27">
        <f t="shared" ca="1" si="18"/>
        <v>16948.580000000002</v>
      </c>
      <c r="J62" s="27">
        <f t="shared" ca="1" si="18"/>
        <v>55276</v>
      </c>
      <c r="K62" s="27">
        <f t="shared" ca="1" si="18"/>
        <v>60270.439999999995</v>
      </c>
      <c r="L62" s="27">
        <f t="shared" ca="1" si="18"/>
        <v>17343.64</v>
      </c>
      <c r="M62" s="27">
        <f t="shared" ca="1" si="18"/>
        <v>53112</v>
      </c>
      <c r="N62" s="27">
        <f t="shared" ca="1" si="18"/>
        <v>30649.29</v>
      </c>
      <c r="O62" s="27">
        <f t="shared" ca="1" si="18"/>
        <v>16209.31</v>
      </c>
      <c r="P62" s="27">
        <f t="shared" ca="1" si="18"/>
        <v>22661.68</v>
      </c>
      <c r="Q62" s="27">
        <f t="shared" ca="1" si="18"/>
        <v>26113.14</v>
      </c>
      <c r="R62" s="28"/>
      <c r="S62" s="28"/>
      <c r="T62" s="28"/>
      <c r="U62" s="27">
        <f t="shared" ca="1" si="10"/>
        <v>7347.08</v>
      </c>
      <c r="V62" s="27">
        <f t="shared" ca="1" si="10"/>
        <v>3445.84</v>
      </c>
      <c r="W62" s="25">
        <f t="shared" si="4"/>
        <v>228</v>
      </c>
      <c r="X62" s="27">
        <f t="shared" ref="X62:AG74" ca="1" si="19">SUM(OFFSET(X$77,$W62,0,4,1))</f>
        <v>12923.609999999999</v>
      </c>
      <c r="Y62" s="27">
        <f t="shared" ca="1" si="19"/>
        <v>205.51</v>
      </c>
      <c r="Z62" s="27">
        <f t="shared" ca="1" si="19"/>
        <v>258.61</v>
      </c>
      <c r="AA62" s="27">
        <f t="shared" ca="1" si="19"/>
        <v>57180.81</v>
      </c>
      <c r="AB62" s="27">
        <f t="shared" ca="1" si="19"/>
        <v>14319.720000000001</v>
      </c>
      <c r="AC62" s="27">
        <f t="shared" ca="1" si="19"/>
        <v>1963.35</v>
      </c>
      <c r="AD62" s="27">
        <f t="shared" ca="1" si="19"/>
        <v>1189.05</v>
      </c>
      <c r="AE62" s="27">
        <f t="shared" ca="1" si="19"/>
        <v>2324.46</v>
      </c>
      <c r="AF62" s="27">
        <f t="shared" ca="1" si="19"/>
        <v>3144.4900000000002</v>
      </c>
      <c r="AG62" s="27">
        <f t="shared" ca="1" si="19"/>
        <v>2000.41</v>
      </c>
      <c r="AH62" s="27">
        <f t="shared" ref="AH62:AQ74" ca="1" si="20">SUM(OFFSET(AH$77,$W62,0,4,1))</f>
        <v>10249.550000000001</v>
      </c>
      <c r="AI62" s="27">
        <f t="shared" ca="1" si="20"/>
        <v>5431.37</v>
      </c>
      <c r="AJ62" s="27">
        <f t="shared" ca="1" si="20"/>
        <v>4234.67</v>
      </c>
      <c r="AK62" s="27">
        <f t="shared" ca="1" si="20"/>
        <v>3104.8900000000003</v>
      </c>
      <c r="AL62" s="27">
        <f t="shared" ca="1" si="20"/>
        <v>5432.27</v>
      </c>
      <c r="AM62" s="27">
        <f t="shared" ca="1" si="20"/>
        <v>5654.6900000000005</v>
      </c>
      <c r="AN62" s="27">
        <f t="shared" ca="1" si="20"/>
        <v>5305.5099999999993</v>
      </c>
      <c r="AO62" s="27">
        <f t="shared" ca="1" si="20"/>
        <v>2111.52</v>
      </c>
      <c r="AP62" s="27">
        <f t="shared" ca="1" si="20"/>
        <v>5149.9599999999991</v>
      </c>
      <c r="AQ62" s="27">
        <f t="shared" ca="1" si="20"/>
        <v>12014.43</v>
      </c>
      <c r="AR62" s="27">
        <f t="shared" ref="AR62:BE74" ca="1" si="21">SUM(OFFSET(AR$77,$W62,0,4,1))</f>
        <v>5478.1900000000005</v>
      </c>
      <c r="AS62" s="27">
        <f t="shared" ca="1" si="21"/>
        <v>2004.72</v>
      </c>
      <c r="AT62" s="27">
        <f t="shared" ca="1" si="21"/>
        <v>2432.25</v>
      </c>
      <c r="AU62" s="27">
        <f t="shared" ca="1" si="21"/>
        <v>26640.03</v>
      </c>
      <c r="AV62" s="27">
        <f t="shared" ca="1" si="21"/>
        <v>15607.02</v>
      </c>
      <c r="AW62" s="27">
        <f t="shared" ca="1" si="21"/>
        <v>15695.92</v>
      </c>
      <c r="AX62" s="27">
        <f t="shared" ca="1" si="21"/>
        <v>16948.580000000002</v>
      </c>
      <c r="AY62" s="27">
        <f t="shared" ca="1" si="21"/>
        <v>4888.8</v>
      </c>
      <c r="AZ62" s="27">
        <f t="shared" ca="1" si="21"/>
        <v>15457.91</v>
      </c>
      <c r="BA62" s="27">
        <f t="shared" ca="1" si="21"/>
        <v>34929.279999999999</v>
      </c>
      <c r="BB62" s="27">
        <f t="shared" ca="1" si="21"/>
        <v>21747.91</v>
      </c>
      <c r="BC62" s="27">
        <f t="shared" ca="1" si="21"/>
        <v>2386.83</v>
      </c>
      <c r="BD62" s="27">
        <f t="shared" ca="1" si="21"/>
        <v>13936.58</v>
      </c>
      <c r="BE62" s="27">
        <f t="shared" ca="1" si="21"/>
        <v>20194.13</v>
      </c>
      <c r="BF62" s="28"/>
      <c r="BG62" s="27">
        <f t="shared" ref="BG62:BP74" ca="1" si="22">SUM(OFFSET(BG$77,$W62,0,4,1))</f>
        <v>17343.64</v>
      </c>
      <c r="BH62" s="27">
        <f t="shared" ca="1" si="22"/>
        <v>4651.42</v>
      </c>
      <c r="BI62" s="27">
        <f t="shared" ca="1" si="22"/>
        <v>10984.849999999999</v>
      </c>
      <c r="BJ62" s="27">
        <f t="shared" ca="1" si="22"/>
        <v>28733.3</v>
      </c>
      <c r="BK62" s="27">
        <f t="shared" ca="1" si="22"/>
        <v>8742.43</v>
      </c>
      <c r="BL62" s="27">
        <f t="shared" ca="1" si="22"/>
        <v>13213.58</v>
      </c>
      <c r="BM62" s="27">
        <f t="shared" ca="1" si="22"/>
        <v>12936.08</v>
      </c>
      <c r="BN62" s="27">
        <f t="shared" ca="1" si="22"/>
        <v>4499.6099999999997</v>
      </c>
      <c r="BO62" s="27">
        <f t="shared" ca="1" si="22"/>
        <v>16209.31</v>
      </c>
      <c r="BP62" s="27">
        <f t="shared" ca="1" si="22"/>
        <v>7874.82</v>
      </c>
      <c r="BQ62" s="27">
        <f t="shared" ref="BQ62:BX74" ca="1" si="23">SUM(OFFSET(BQ$77,$W62,0,4,1))</f>
        <v>3847.6400000000003</v>
      </c>
      <c r="BR62" s="27">
        <f t="shared" ca="1" si="23"/>
        <v>8328.2000000000007</v>
      </c>
      <c r="BS62" s="27">
        <f t="shared" ca="1" si="23"/>
        <v>1540.01</v>
      </c>
      <c r="BT62" s="27">
        <f t="shared" ca="1" si="23"/>
        <v>1071.02</v>
      </c>
      <c r="BU62" s="27">
        <f t="shared" ca="1" si="23"/>
        <v>15877.380000000001</v>
      </c>
      <c r="BV62" s="27">
        <f t="shared" ca="1" si="23"/>
        <v>1152.8399999999999</v>
      </c>
      <c r="BW62" s="27">
        <f t="shared" ca="1" si="23"/>
        <v>2297.19</v>
      </c>
      <c r="BX62" s="27">
        <f t="shared" ca="1" si="23"/>
        <v>6785.72</v>
      </c>
      <c r="BY62" s="28"/>
      <c r="BZ62" s="28"/>
      <c r="CA62" s="28"/>
      <c r="CB62" s="28"/>
      <c r="CC62" s="27">
        <f t="shared" ref="CC62:CG74" ca="1" si="24">SUM(OFFSET(CC$77,$W62,0,4,1))</f>
        <v>5122.96</v>
      </c>
      <c r="CD62" s="27">
        <f t="shared" ca="1" si="24"/>
        <v>2224.12</v>
      </c>
      <c r="CE62" s="27">
        <f t="shared" ca="1" si="24"/>
        <v>750.25</v>
      </c>
      <c r="CF62" s="27">
        <f t="shared" ca="1" si="24"/>
        <v>799.05000000000007</v>
      </c>
      <c r="CG62" s="27">
        <f t="shared" ca="1" si="24"/>
        <v>1896.55</v>
      </c>
    </row>
    <row r="63" spans="1:85" x14ac:dyDescent="0.3">
      <c r="A63" s="24">
        <v>2008</v>
      </c>
      <c r="B63" s="27">
        <f t="shared" ca="1" si="9"/>
        <v>550698.36</v>
      </c>
      <c r="C63" s="28"/>
      <c r="D63" s="27">
        <f t="shared" ca="1" si="18"/>
        <v>13293.4</v>
      </c>
      <c r="E63" s="27">
        <f t="shared" ca="1" si="18"/>
        <v>55807.93</v>
      </c>
      <c r="F63" s="27">
        <f t="shared" ca="1" si="18"/>
        <v>86919.92</v>
      </c>
      <c r="G63" s="27">
        <f t="shared" ca="1" si="18"/>
        <v>29507.42</v>
      </c>
      <c r="H63" s="27">
        <f t="shared" ca="1" si="18"/>
        <v>39358.19</v>
      </c>
      <c r="I63" s="27">
        <f t="shared" ca="1" si="18"/>
        <v>19361.96</v>
      </c>
      <c r="J63" s="27">
        <f t="shared" ca="1" si="18"/>
        <v>56267.15</v>
      </c>
      <c r="K63" s="27">
        <f t="shared" ca="1" si="18"/>
        <v>66859.789999999994</v>
      </c>
      <c r="L63" s="27">
        <f t="shared" ca="1" si="18"/>
        <v>17924.330000000002</v>
      </c>
      <c r="M63" s="27">
        <f t="shared" ca="1" si="18"/>
        <v>49634.750000000007</v>
      </c>
      <c r="N63" s="27">
        <f t="shared" ca="1" si="18"/>
        <v>32436.439999999995</v>
      </c>
      <c r="O63" s="27">
        <f t="shared" ca="1" si="18"/>
        <v>17701.050000000003</v>
      </c>
      <c r="P63" s="27">
        <f t="shared" ca="1" si="18"/>
        <v>23882.67</v>
      </c>
      <c r="Q63" s="27">
        <f t="shared" ca="1" si="18"/>
        <v>25134.120000000003</v>
      </c>
      <c r="R63" s="28"/>
      <c r="S63" s="28"/>
      <c r="T63" s="28"/>
      <c r="U63" s="27">
        <f t="shared" ca="1" si="10"/>
        <v>7644.88</v>
      </c>
      <c r="V63" s="27">
        <f t="shared" ca="1" si="10"/>
        <v>3321.99</v>
      </c>
      <c r="W63" s="25">
        <f t="shared" si="4"/>
        <v>232</v>
      </c>
      <c r="X63" s="27">
        <f t="shared" ca="1" si="19"/>
        <v>12804.65</v>
      </c>
      <c r="Y63" s="27">
        <f t="shared" ca="1" si="19"/>
        <v>225.58999999999997</v>
      </c>
      <c r="Z63" s="27">
        <f t="shared" ca="1" si="19"/>
        <v>263.16000000000003</v>
      </c>
      <c r="AA63" s="27">
        <f t="shared" ca="1" si="19"/>
        <v>55807.93</v>
      </c>
      <c r="AB63" s="27">
        <f t="shared" ca="1" si="19"/>
        <v>11363.66</v>
      </c>
      <c r="AC63" s="27">
        <f t="shared" ca="1" si="19"/>
        <v>2095.4</v>
      </c>
      <c r="AD63" s="27">
        <f t="shared" ca="1" si="19"/>
        <v>1179.18</v>
      </c>
      <c r="AE63" s="27">
        <f t="shared" ca="1" si="19"/>
        <v>1853.85</v>
      </c>
      <c r="AF63" s="27">
        <f t="shared" ca="1" si="19"/>
        <v>2646.2599999999998</v>
      </c>
      <c r="AG63" s="27">
        <f t="shared" ca="1" si="19"/>
        <v>1764.57</v>
      </c>
      <c r="AH63" s="27">
        <f t="shared" ca="1" si="20"/>
        <v>10031.91</v>
      </c>
      <c r="AI63" s="27">
        <f t="shared" ca="1" si="20"/>
        <v>5503.35</v>
      </c>
      <c r="AJ63" s="27">
        <f t="shared" ca="1" si="20"/>
        <v>3642.93</v>
      </c>
      <c r="AK63" s="27">
        <f t="shared" ca="1" si="20"/>
        <v>2958.5099999999998</v>
      </c>
      <c r="AL63" s="27">
        <f t="shared" ca="1" si="20"/>
        <v>5017.76</v>
      </c>
      <c r="AM63" s="27">
        <f t="shared" ca="1" si="20"/>
        <v>5482.45</v>
      </c>
      <c r="AN63" s="27">
        <f t="shared" ca="1" si="20"/>
        <v>4965.87</v>
      </c>
      <c r="AO63" s="27">
        <f t="shared" ca="1" si="20"/>
        <v>2192.4300000000003</v>
      </c>
      <c r="AP63" s="27">
        <f t="shared" ca="1" si="20"/>
        <v>5323.62</v>
      </c>
      <c r="AQ63" s="27">
        <f t="shared" ca="1" si="20"/>
        <v>10951.58</v>
      </c>
      <c r="AR63" s="27">
        <f t="shared" ca="1" si="21"/>
        <v>5717.3</v>
      </c>
      <c r="AS63" s="27">
        <f t="shared" ca="1" si="21"/>
        <v>1928.69</v>
      </c>
      <c r="AT63" s="27">
        <f t="shared" ca="1" si="21"/>
        <v>2300.5700000000002</v>
      </c>
      <c r="AU63" s="27">
        <f t="shared" ca="1" si="21"/>
        <v>29507.42</v>
      </c>
      <c r="AV63" s="27">
        <f t="shared" ca="1" si="21"/>
        <v>19788.8</v>
      </c>
      <c r="AW63" s="27">
        <f t="shared" ca="1" si="21"/>
        <v>19569.400000000001</v>
      </c>
      <c r="AX63" s="27">
        <f t="shared" ca="1" si="21"/>
        <v>19361.96</v>
      </c>
      <c r="AY63" s="27">
        <f t="shared" ca="1" si="21"/>
        <v>4854.09</v>
      </c>
      <c r="AZ63" s="27">
        <f t="shared" ca="1" si="21"/>
        <v>15368.6</v>
      </c>
      <c r="BA63" s="27">
        <f t="shared" ca="1" si="21"/>
        <v>36044.46</v>
      </c>
      <c r="BB63" s="27">
        <f t="shared" ca="1" si="21"/>
        <v>22595.79</v>
      </c>
      <c r="BC63" s="27">
        <f t="shared" ca="1" si="21"/>
        <v>2419.33</v>
      </c>
      <c r="BD63" s="27">
        <f t="shared" ca="1" si="21"/>
        <v>15320.320000000002</v>
      </c>
      <c r="BE63" s="27">
        <f t="shared" ca="1" si="21"/>
        <v>24665.260000000002</v>
      </c>
      <c r="BF63" s="28"/>
      <c r="BG63" s="27">
        <f t="shared" ca="1" si="22"/>
        <v>17924.330000000002</v>
      </c>
      <c r="BH63" s="27">
        <f t="shared" ca="1" si="22"/>
        <v>4572.01</v>
      </c>
      <c r="BI63" s="27">
        <f t="shared" ca="1" si="22"/>
        <v>11377.42</v>
      </c>
      <c r="BJ63" s="27">
        <f t="shared" ca="1" si="22"/>
        <v>25255.850000000002</v>
      </c>
      <c r="BK63" s="27">
        <f t="shared" ca="1" si="22"/>
        <v>8429.48</v>
      </c>
      <c r="BL63" s="27">
        <f t="shared" ca="1" si="22"/>
        <v>14130.95</v>
      </c>
      <c r="BM63" s="27">
        <f t="shared" ca="1" si="22"/>
        <v>13451.86</v>
      </c>
      <c r="BN63" s="27">
        <f t="shared" ca="1" si="22"/>
        <v>4853.6400000000003</v>
      </c>
      <c r="BO63" s="27">
        <f t="shared" ca="1" si="22"/>
        <v>17701.050000000003</v>
      </c>
      <c r="BP63" s="27">
        <f t="shared" ca="1" si="22"/>
        <v>8327.6299999999992</v>
      </c>
      <c r="BQ63" s="27">
        <f t="shared" ca="1" si="23"/>
        <v>4025.7</v>
      </c>
      <c r="BR63" s="27">
        <f t="shared" ca="1" si="23"/>
        <v>8783.7099999999991</v>
      </c>
      <c r="BS63" s="27">
        <f t="shared" ca="1" si="23"/>
        <v>1611.54</v>
      </c>
      <c r="BT63" s="27">
        <f t="shared" ca="1" si="23"/>
        <v>1134.0800000000002</v>
      </c>
      <c r="BU63" s="27">
        <f t="shared" ca="1" si="23"/>
        <v>14361.830000000002</v>
      </c>
      <c r="BV63" s="27">
        <f t="shared" ca="1" si="23"/>
        <v>1155.03</v>
      </c>
      <c r="BW63" s="27">
        <f t="shared" ca="1" si="23"/>
        <v>2500.4</v>
      </c>
      <c r="BX63" s="27">
        <f t="shared" ca="1" si="23"/>
        <v>7116.88</v>
      </c>
      <c r="BY63" s="28"/>
      <c r="BZ63" s="28"/>
      <c r="CA63" s="28"/>
      <c r="CB63" s="28"/>
      <c r="CC63" s="27">
        <f t="shared" ca="1" si="24"/>
        <v>5184.74</v>
      </c>
      <c r="CD63" s="27">
        <f t="shared" ca="1" si="24"/>
        <v>2460.15</v>
      </c>
      <c r="CE63" s="27">
        <f t="shared" ca="1" si="24"/>
        <v>773.81999999999994</v>
      </c>
      <c r="CF63" s="27">
        <f t="shared" ca="1" si="24"/>
        <v>686.36999999999989</v>
      </c>
      <c r="CG63" s="27">
        <f t="shared" ca="1" si="24"/>
        <v>1861.8100000000002</v>
      </c>
    </row>
    <row r="64" spans="1:85" x14ac:dyDescent="0.3">
      <c r="A64" s="24">
        <v>2009</v>
      </c>
      <c r="B64" s="27">
        <f t="shared" ca="1" si="9"/>
        <v>525599.66</v>
      </c>
      <c r="C64" s="28"/>
      <c r="D64" s="27">
        <f t="shared" ca="1" si="18"/>
        <v>13574.939999999999</v>
      </c>
      <c r="E64" s="27">
        <f t="shared" ca="1" si="18"/>
        <v>57232.61</v>
      </c>
      <c r="F64" s="27">
        <f t="shared" ca="1" si="18"/>
        <v>74156.88</v>
      </c>
      <c r="G64" s="27">
        <f t="shared" ca="1" si="18"/>
        <v>27040.7</v>
      </c>
      <c r="H64" s="27">
        <f t="shared" ca="1" si="18"/>
        <v>39390.07</v>
      </c>
      <c r="I64" s="27">
        <f t="shared" ca="1" si="18"/>
        <v>18502.550000000003</v>
      </c>
      <c r="J64" s="27">
        <f t="shared" ca="1" si="18"/>
        <v>55675</v>
      </c>
      <c r="K64" s="27">
        <f t="shared" ca="1" si="18"/>
        <v>65120.87</v>
      </c>
      <c r="L64" s="27">
        <f t="shared" ca="1" si="18"/>
        <v>17767.88</v>
      </c>
      <c r="M64" s="27">
        <f t="shared" ca="1" si="18"/>
        <v>43247.87</v>
      </c>
      <c r="N64" s="27">
        <f t="shared" ca="1" si="18"/>
        <v>32124.3</v>
      </c>
      <c r="O64" s="27">
        <f t="shared" ca="1" si="18"/>
        <v>18619.400000000001</v>
      </c>
      <c r="P64" s="27">
        <f t="shared" ca="1" si="18"/>
        <v>22793.47</v>
      </c>
      <c r="Q64" s="27">
        <f t="shared" ca="1" si="18"/>
        <v>23735.77</v>
      </c>
      <c r="R64" s="28"/>
      <c r="S64" s="28"/>
      <c r="T64" s="28"/>
      <c r="U64" s="27">
        <f t="shared" ca="1" si="10"/>
        <v>7450.35</v>
      </c>
      <c r="V64" s="27">
        <f t="shared" ca="1" si="10"/>
        <v>3194.33</v>
      </c>
      <c r="W64" s="25">
        <f t="shared" si="4"/>
        <v>236</v>
      </c>
      <c r="X64" s="27">
        <f t="shared" ca="1" si="19"/>
        <v>13055.630000000001</v>
      </c>
      <c r="Y64" s="27">
        <f t="shared" ca="1" si="19"/>
        <v>249.39</v>
      </c>
      <c r="Z64" s="27">
        <f t="shared" ca="1" si="19"/>
        <v>269.92</v>
      </c>
      <c r="AA64" s="27">
        <f t="shared" ca="1" si="19"/>
        <v>57232.61</v>
      </c>
      <c r="AB64" s="27">
        <f t="shared" ca="1" si="19"/>
        <v>10022.709999999999</v>
      </c>
      <c r="AC64" s="27">
        <f t="shared" ca="1" si="19"/>
        <v>1604.5900000000001</v>
      </c>
      <c r="AD64" s="27">
        <f t="shared" ca="1" si="19"/>
        <v>1011.94</v>
      </c>
      <c r="AE64" s="27">
        <f t="shared" ca="1" si="19"/>
        <v>1484.1699999999998</v>
      </c>
      <c r="AF64" s="27">
        <f t="shared" ca="1" si="19"/>
        <v>2002.1599999999999</v>
      </c>
      <c r="AG64" s="27">
        <f t="shared" ca="1" si="19"/>
        <v>1437.47</v>
      </c>
      <c r="AH64" s="27">
        <f t="shared" ca="1" si="20"/>
        <v>7842.63</v>
      </c>
      <c r="AI64" s="27">
        <f t="shared" ca="1" si="20"/>
        <v>4706.32</v>
      </c>
      <c r="AJ64" s="27">
        <f t="shared" ca="1" si="20"/>
        <v>3068.42</v>
      </c>
      <c r="AK64" s="27">
        <f t="shared" ca="1" si="20"/>
        <v>2577.38</v>
      </c>
      <c r="AL64" s="27">
        <f t="shared" ca="1" si="20"/>
        <v>4416.88</v>
      </c>
      <c r="AM64" s="27">
        <f t="shared" ca="1" si="20"/>
        <v>5187.7</v>
      </c>
      <c r="AN64" s="27">
        <f t="shared" ca="1" si="20"/>
        <v>4381.8500000000004</v>
      </c>
      <c r="AO64" s="27">
        <f t="shared" ca="1" si="20"/>
        <v>1720</v>
      </c>
      <c r="AP64" s="27">
        <f t="shared" ca="1" si="20"/>
        <v>4738.0300000000007</v>
      </c>
      <c r="AQ64" s="27">
        <f t="shared" ca="1" si="20"/>
        <v>9030.52</v>
      </c>
      <c r="AR64" s="27">
        <f t="shared" ca="1" si="21"/>
        <v>5217.8900000000003</v>
      </c>
      <c r="AS64" s="27">
        <f t="shared" ca="1" si="21"/>
        <v>1633.4299999999998</v>
      </c>
      <c r="AT64" s="27">
        <f t="shared" ca="1" si="21"/>
        <v>2072.75</v>
      </c>
      <c r="AU64" s="27">
        <f t="shared" ca="1" si="21"/>
        <v>27040.7</v>
      </c>
      <c r="AV64" s="27">
        <f t="shared" ca="1" si="21"/>
        <v>19298.25</v>
      </c>
      <c r="AW64" s="27">
        <f t="shared" ca="1" si="21"/>
        <v>20091.830000000002</v>
      </c>
      <c r="AX64" s="27">
        <f t="shared" ca="1" si="21"/>
        <v>18502.550000000003</v>
      </c>
      <c r="AY64" s="27">
        <f t="shared" ca="1" si="21"/>
        <v>4809.03</v>
      </c>
      <c r="AZ64" s="27">
        <f t="shared" ca="1" si="21"/>
        <v>14890.45</v>
      </c>
      <c r="BA64" s="27">
        <f t="shared" ca="1" si="21"/>
        <v>35975.519999999997</v>
      </c>
      <c r="BB64" s="27">
        <f t="shared" ca="1" si="21"/>
        <v>23254.06</v>
      </c>
      <c r="BC64" s="27">
        <f t="shared" ca="1" si="21"/>
        <v>2327.8000000000002</v>
      </c>
      <c r="BD64" s="27">
        <f t="shared" ca="1" si="21"/>
        <v>13808.09</v>
      </c>
      <c r="BE64" s="27">
        <f t="shared" ca="1" si="21"/>
        <v>24077.59</v>
      </c>
      <c r="BF64" s="28"/>
      <c r="BG64" s="27">
        <f t="shared" ca="1" si="22"/>
        <v>17767.88</v>
      </c>
      <c r="BH64" s="27">
        <f t="shared" ca="1" si="22"/>
        <v>4203.88</v>
      </c>
      <c r="BI64" s="27">
        <f t="shared" ca="1" si="22"/>
        <v>10126.200000000001</v>
      </c>
      <c r="BJ64" s="27">
        <f t="shared" ca="1" si="22"/>
        <v>21147.03</v>
      </c>
      <c r="BK64" s="27">
        <f t="shared" ca="1" si="22"/>
        <v>7770.7800000000007</v>
      </c>
      <c r="BL64" s="27">
        <f t="shared" ca="1" si="22"/>
        <v>14010.62</v>
      </c>
      <c r="BM64" s="27">
        <f t="shared" ca="1" si="22"/>
        <v>13497.779999999999</v>
      </c>
      <c r="BN64" s="27">
        <f t="shared" ca="1" si="22"/>
        <v>4615.92</v>
      </c>
      <c r="BO64" s="27">
        <f t="shared" ca="1" si="22"/>
        <v>18619.400000000001</v>
      </c>
      <c r="BP64" s="27">
        <f t="shared" ca="1" si="22"/>
        <v>7783.82</v>
      </c>
      <c r="BQ64" s="27">
        <f t="shared" ca="1" si="23"/>
        <v>3898.46</v>
      </c>
      <c r="BR64" s="27">
        <f t="shared" ca="1" si="23"/>
        <v>8404.23</v>
      </c>
      <c r="BS64" s="27">
        <f t="shared" ca="1" si="23"/>
        <v>1544.21</v>
      </c>
      <c r="BT64" s="27">
        <f t="shared" ca="1" si="23"/>
        <v>1162.7399999999998</v>
      </c>
      <c r="BU64" s="27">
        <f t="shared" ca="1" si="23"/>
        <v>13370.75</v>
      </c>
      <c r="BV64" s="27">
        <f t="shared" ca="1" si="23"/>
        <v>1049.25</v>
      </c>
      <c r="BW64" s="27">
        <f t="shared" ca="1" si="23"/>
        <v>2306.4300000000003</v>
      </c>
      <c r="BX64" s="27">
        <f t="shared" ca="1" si="23"/>
        <v>7009.34</v>
      </c>
      <c r="BY64" s="28"/>
      <c r="BZ64" s="28"/>
      <c r="CA64" s="28"/>
      <c r="CB64" s="28"/>
      <c r="CC64" s="27">
        <f t="shared" ca="1" si="24"/>
        <v>4960.6000000000004</v>
      </c>
      <c r="CD64" s="27">
        <f t="shared" ca="1" si="24"/>
        <v>2489.73</v>
      </c>
      <c r="CE64" s="27">
        <f t="shared" ca="1" si="24"/>
        <v>773.76</v>
      </c>
      <c r="CF64" s="27">
        <f t="shared" ca="1" si="24"/>
        <v>647.52</v>
      </c>
      <c r="CG64" s="27">
        <f t="shared" ca="1" si="24"/>
        <v>1773.05</v>
      </c>
    </row>
    <row r="65" spans="1:85" x14ac:dyDescent="0.3">
      <c r="A65" s="24">
        <v>2010</v>
      </c>
      <c r="B65" s="27">
        <f t="shared" ca="1" si="9"/>
        <v>528127.88</v>
      </c>
      <c r="C65" s="28"/>
      <c r="D65" s="27">
        <f t="shared" ca="1" si="18"/>
        <v>15269.68</v>
      </c>
      <c r="E65" s="27">
        <f t="shared" ca="1" si="18"/>
        <v>55269.590000000004</v>
      </c>
      <c r="F65" s="27">
        <f t="shared" ca="1" si="18"/>
        <v>78838.31</v>
      </c>
      <c r="G65" s="27">
        <f t="shared" ca="1" si="18"/>
        <v>27092.93</v>
      </c>
      <c r="H65" s="27">
        <f t="shared" ca="1" si="18"/>
        <v>33897.86</v>
      </c>
      <c r="I65" s="27">
        <f t="shared" ca="1" si="18"/>
        <v>16547.620000000003</v>
      </c>
      <c r="J65" s="27">
        <f t="shared" ca="1" si="18"/>
        <v>59243.15</v>
      </c>
      <c r="K65" s="27">
        <f t="shared" ca="1" si="18"/>
        <v>63071.41</v>
      </c>
      <c r="L65" s="27">
        <f t="shared" ca="1" si="18"/>
        <v>18701.5</v>
      </c>
      <c r="M65" s="27">
        <f t="shared" ca="1" si="18"/>
        <v>43253.1</v>
      </c>
      <c r="N65" s="27">
        <f t="shared" ca="1" si="18"/>
        <v>33300.65</v>
      </c>
      <c r="O65" s="27">
        <f t="shared" ca="1" si="18"/>
        <v>20021.129999999997</v>
      </c>
      <c r="P65" s="27">
        <f t="shared" ca="1" si="18"/>
        <v>23840.39</v>
      </c>
      <c r="Q65" s="27">
        <f t="shared" ca="1" si="18"/>
        <v>22107.410000000003</v>
      </c>
      <c r="R65" s="28"/>
      <c r="S65" s="28"/>
      <c r="T65" s="28"/>
      <c r="U65" s="27">
        <f t="shared" ref="U65:V74" ca="1" si="25">SUM(OFFSET(U$77,$W65,0,4,1))</f>
        <v>7848.18</v>
      </c>
      <c r="V65" s="27">
        <f t="shared" ca="1" si="25"/>
        <v>3244.76</v>
      </c>
      <c r="W65" s="25">
        <f t="shared" si="4"/>
        <v>240</v>
      </c>
      <c r="X65" s="27">
        <f t="shared" ca="1" si="19"/>
        <v>14715.099999999999</v>
      </c>
      <c r="Y65" s="27">
        <f t="shared" ca="1" si="19"/>
        <v>279.32</v>
      </c>
      <c r="Z65" s="27">
        <f t="shared" ca="1" si="19"/>
        <v>275.26</v>
      </c>
      <c r="AA65" s="27">
        <f t="shared" ca="1" si="19"/>
        <v>55269.590000000004</v>
      </c>
      <c r="AB65" s="27">
        <f t="shared" ca="1" si="19"/>
        <v>12255.84</v>
      </c>
      <c r="AC65" s="27">
        <f t="shared" ca="1" si="19"/>
        <v>1540.3500000000001</v>
      </c>
      <c r="AD65" s="27">
        <f t="shared" ca="1" si="19"/>
        <v>1020.89</v>
      </c>
      <c r="AE65" s="27">
        <f t="shared" ca="1" si="19"/>
        <v>1759.57</v>
      </c>
      <c r="AF65" s="27">
        <f t="shared" ca="1" si="19"/>
        <v>2227.2600000000002</v>
      </c>
      <c r="AG65" s="27">
        <f t="shared" ca="1" si="19"/>
        <v>1629.05</v>
      </c>
      <c r="AH65" s="27">
        <f t="shared" ca="1" si="20"/>
        <v>8439.57</v>
      </c>
      <c r="AI65" s="27">
        <f t="shared" ca="1" si="20"/>
        <v>4542.22</v>
      </c>
      <c r="AJ65" s="27">
        <f t="shared" ca="1" si="20"/>
        <v>3252.07</v>
      </c>
      <c r="AK65" s="27">
        <f t="shared" ca="1" si="20"/>
        <v>2891.73</v>
      </c>
      <c r="AL65" s="27">
        <f t="shared" ca="1" si="20"/>
        <v>4632.4799999999996</v>
      </c>
      <c r="AM65" s="27">
        <f t="shared" ca="1" si="20"/>
        <v>4948.8900000000003</v>
      </c>
      <c r="AN65" s="27">
        <f t="shared" ca="1" si="20"/>
        <v>4479.05</v>
      </c>
      <c r="AO65" s="27">
        <f t="shared" ca="1" si="20"/>
        <v>1717.37</v>
      </c>
      <c r="AP65" s="27">
        <f t="shared" ca="1" si="20"/>
        <v>4592.0599999999995</v>
      </c>
      <c r="AQ65" s="27">
        <f t="shared" ca="1" si="20"/>
        <v>9717.5499999999993</v>
      </c>
      <c r="AR65" s="27">
        <f t="shared" ca="1" si="21"/>
        <v>5329.0999999999995</v>
      </c>
      <c r="AS65" s="27">
        <f t="shared" ca="1" si="21"/>
        <v>1692.5</v>
      </c>
      <c r="AT65" s="27">
        <f t="shared" ca="1" si="21"/>
        <v>2170.77</v>
      </c>
      <c r="AU65" s="27">
        <f t="shared" ca="1" si="21"/>
        <v>27092.93</v>
      </c>
      <c r="AV65" s="27">
        <f t="shared" ca="1" si="21"/>
        <v>17070.14</v>
      </c>
      <c r="AW65" s="27">
        <f t="shared" ca="1" si="21"/>
        <v>16827.71</v>
      </c>
      <c r="AX65" s="27">
        <f t="shared" ca="1" si="21"/>
        <v>16547.620000000003</v>
      </c>
      <c r="AY65" s="27">
        <f t="shared" ca="1" si="21"/>
        <v>4945.3</v>
      </c>
      <c r="AZ65" s="27">
        <f t="shared" ca="1" si="21"/>
        <v>15358.46</v>
      </c>
      <c r="BA65" s="27">
        <f t="shared" ca="1" si="21"/>
        <v>38939.380000000005</v>
      </c>
      <c r="BB65" s="27">
        <f t="shared" ca="1" si="21"/>
        <v>24117.14</v>
      </c>
      <c r="BC65" s="27">
        <f t="shared" ca="1" si="21"/>
        <v>2054.1799999999998</v>
      </c>
      <c r="BD65" s="27">
        <f t="shared" ca="1" si="21"/>
        <v>14977.11</v>
      </c>
      <c r="BE65" s="27">
        <f t="shared" ca="1" si="21"/>
        <v>20205.239999999998</v>
      </c>
      <c r="BF65" s="28"/>
      <c r="BG65" s="27">
        <f t="shared" ca="1" si="22"/>
        <v>18701.5</v>
      </c>
      <c r="BH65" s="27">
        <f t="shared" ca="1" si="22"/>
        <v>4286.2299999999996</v>
      </c>
      <c r="BI65" s="27">
        <f t="shared" ca="1" si="22"/>
        <v>10431.219999999999</v>
      </c>
      <c r="BJ65" s="27">
        <f t="shared" ca="1" si="22"/>
        <v>20596.04</v>
      </c>
      <c r="BK65" s="27">
        <f t="shared" ca="1" si="22"/>
        <v>7939.61</v>
      </c>
      <c r="BL65" s="27">
        <f t="shared" ca="1" si="22"/>
        <v>14620.36</v>
      </c>
      <c r="BM65" s="27">
        <f t="shared" ca="1" si="22"/>
        <v>13908.6</v>
      </c>
      <c r="BN65" s="27">
        <f t="shared" ca="1" si="22"/>
        <v>4771.6900000000005</v>
      </c>
      <c r="BO65" s="27">
        <f t="shared" ca="1" si="22"/>
        <v>20021.129999999997</v>
      </c>
      <c r="BP65" s="27">
        <f t="shared" ca="1" si="22"/>
        <v>8119.1</v>
      </c>
      <c r="BQ65" s="27">
        <f t="shared" ca="1" si="23"/>
        <v>4103.6900000000005</v>
      </c>
      <c r="BR65" s="27">
        <f t="shared" ca="1" si="23"/>
        <v>8809.93</v>
      </c>
      <c r="BS65" s="27">
        <f t="shared" ca="1" si="23"/>
        <v>1573.12</v>
      </c>
      <c r="BT65" s="27">
        <f t="shared" ca="1" si="23"/>
        <v>1234.55</v>
      </c>
      <c r="BU65" s="27">
        <f t="shared" ca="1" si="23"/>
        <v>11709.61</v>
      </c>
      <c r="BV65" s="27">
        <f t="shared" ca="1" si="23"/>
        <v>1055.92</v>
      </c>
      <c r="BW65" s="27">
        <f t="shared" ca="1" si="23"/>
        <v>1994.43</v>
      </c>
      <c r="BX65" s="27">
        <f t="shared" ca="1" si="23"/>
        <v>7347.46</v>
      </c>
      <c r="BY65" s="28"/>
      <c r="BZ65" s="28"/>
      <c r="CA65" s="28"/>
      <c r="CB65" s="28"/>
      <c r="CC65" s="27">
        <f t="shared" ca="1" si="24"/>
        <v>5112.71</v>
      </c>
      <c r="CD65" s="27">
        <f t="shared" ca="1" si="24"/>
        <v>2735.48</v>
      </c>
      <c r="CE65" s="27">
        <f t="shared" ca="1" si="24"/>
        <v>800.92000000000007</v>
      </c>
      <c r="CF65" s="27">
        <f t="shared" ca="1" si="24"/>
        <v>654.20000000000005</v>
      </c>
      <c r="CG65" s="27">
        <f t="shared" ca="1" si="24"/>
        <v>1789.63</v>
      </c>
    </row>
    <row r="66" spans="1:85" x14ac:dyDescent="0.3">
      <c r="A66" s="24">
        <v>2011</v>
      </c>
      <c r="B66" s="27">
        <f t="shared" ca="1" si="9"/>
        <v>538756.20000000007</v>
      </c>
      <c r="C66" s="28"/>
      <c r="D66" s="27">
        <f t="shared" ref="D66:Q74" ca="1" si="26">SUM(OFFSET(D$77,$W66,0,4,1))</f>
        <v>14934.130000000001</v>
      </c>
      <c r="E66" s="27">
        <f t="shared" ca="1" si="26"/>
        <v>56988.160000000003</v>
      </c>
      <c r="F66" s="27">
        <f t="shared" ca="1" si="26"/>
        <v>77511.540000000008</v>
      </c>
      <c r="G66" s="27">
        <f t="shared" ca="1" si="26"/>
        <v>30419.77</v>
      </c>
      <c r="H66" s="27">
        <f t="shared" ca="1" si="26"/>
        <v>35116.769999999997</v>
      </c>
      <c r="I66" s="27">
        <f t="shared" ca="1" si="26"/>
        <v>17342.330000000002</v>
      </c>
      <c r="J66" s="27">
        <f t="shared" ca="1" si="26"/>
        <v>59084.350000000006</v>
      </c>
      <c r="K66" s="27">
        <f t="shared" ca="1" si="26"/>
        <v>65163.11</v>
      </c>
      <c r="L66" s="27">
        <f t="shared" ca="1" si="26"/>
        <v>17473.43</v>
      </c>
      <c r="M66" s="27">
        <f t="shared" ca="1" si="26"/>
        <v>48338.070000000007</v>
      </c>
      <c r="N66" s="27">
        <f t="shared" ca="1" si="26"/>
        <v>32109.77</v>
      </c>
      <c r="O66" s="27">
        <f t="shared" ca="1" si="26"/>
        <v>18296.489999999998</v>
      </c>
      <c r="P66" s="27">
        <f t="shared" ca="1" si="26"/>
        <v>26325.97</v>
      </c>
      <c r="Q66" s="27">
        <f t="shared" ca="1" si="26"/>
        <v>22078.510000000002</v>
      </c>
      <c r="R66" s="28"/>
      <c r="S66" s="28"/>
      <c r="T66" s="28"/>
      <c r="U66" s="27">
        <f t="shared" ca="1" si="25"/>
        <v>7606.25</v>
      </c>
      <c r="V66" s="27">
        <f t="shared" ca="1" si="25"/>
        <v>3296.09</v>
      </c>
      <c r="W66" s="25">
        <f t="shared" si="4"/>
        <v>244</v>
      </c>
      <c r="X66" s="27">
        <f t="shared" ca="1" si="19"/>
        <v>14359.08</v>
      </c>
      <c r="Y66" s="27">
        <f t="shared" ca="1" si="19"/>
        <v>285.09000000000003</v>
      </c>
      <c r="Z66" s="27">
        <f t="shared" ca="1" si="19"/>
        <v>289.94999999999993</v>
      </c>
      <c r="AA66" s="27">
        <f t="shared" ca="1" si="19"/>
        <v>56988.160000000003</v>
      </c>
      <c r="AB66" s="27">
        <f t="shared" ca="1" si="19"/>
        <v>10916.84</v>
      </c>
      <c r="AC66" s="27">
        <f t="shared" ca="1" si="19"/>
        <v>1272.52</v>
      </c>
      <c r="AD66" s="27">
        <f t="shared" ca="1" si="19"/>
        <v>964.28000000000009</v>
      </c>
      <c r="AE66" s="27">
        <f t="shared" ca="1" si="19"/>
        <v>1795.75</v>
      </c>
      <c r="AF66" s="27">
        <f t="shared" ca="1" si="19"/>
        <v>2352.4</v>
      </c>
      <c r="AG66" s="27">
        <f t="shared" ca="1" si="19"/>
        <v>1741.0900000000001</v>
      </c>
      <c r="AH66" s="27">
        <f t="shared" ca="1" si="20"/>
        <v>8299.6</v>
      </c>
      <c r="AI66" s="27">
        <f t="shared" ca="1" si="20"/>
        <v>4532.5</v>
      </c>
      <c r="AJ66" s="27">
        <f t="shared" ca="1" si="20"/>
        <v>3343.7400000000002</v>
      </c>
      <c r="AK66" s="27">
        <f t="shared" ca="1" si="20"/>
        <v>2747.88</v>
      </c>
      <c r="AL66" s="27">
        <f t="shared" ca="1" si="20"/>
        <v>4462.91</v>
      </c>
      <c r="AM66" s="27">
        <f t="shared" ca="1" si="20"/>
        <v>4938.1900000000005</v>
      </c>
      <c r="AN66" s="27">
        <f t="shared" ca="1" si="20"/>
        <v>4526.7700000000004</v>
      </c>
      <c r="AO66" s="27">
        <f t="shared" ca="1" si="20"/>
        <v>1631.49</v>
      </c>
      <c r="AP66" s="27">
        <f t="shared" ca="1" si="20"/>
        <v>4492.7699999999995</v>
      </c>
      <c r="AQ66" s="27">
        <f t="shared" ca="1" si="20"/>
        <v>10137.460000000001</v>
      </c>
      <c r="AR66" s="27">
        <f t="shared" ca="1" si="21"/>
        <v>5476.72</v>
      </c>
      <c r="AS66" s="27">
        <f t="shared" ca="1" si="21"/>
        <v>1651.5099999999998</v>
      </c>
      <c r="AT66" s="27">
        <f t="shared" ca="1" si="21"/>
        <v>2227.1099999999997</v>
      </c>
      <c r="AU66" s="27">
        <f t="shared" ca="1" si="21"/>
        <v>30419.77</v>
      </c>
      <c r="AV66" s="27">
        <f t="shared" ca="1" si="21"/>
        <v>18128.32</v>
      </c>
      <c r="AW66" s="27">
        <f t="shared" ca="1" si="21"/>
        <v>16988.449999999997</v>
      </c>
      <c r="AX66" s="27">
        <f t="shared" ca="1" si="21"/>
        <v>17342.330000000002</v>
      </c>
      <c r="AY66" s="27">
        <f t="shared" ca="1" si="21"/>
        <v>4975.13</v>
      </c>
      <c r="AZ66" s="27">
        <f t="shared" ca="1" si="21"/>
        <v>15382.37</v>
      </c>
      <c r="BA66" s="27">
        <f t="shared" ca="1" si="21"/>
        <v>38726.850000000006</v>
      </c>
      <c r="BB66" s="27">
        <f t="shared" ca="1" si="21"/>
        <v>22949.039999999997</v>
      </c>
      <c r="BC66" s="27">
        <f t="shared" ca="1" si="21"/>
        <v>2866.45</v>
      </c>
      <c r="BD66" s="27">
        <f t="shared" ca="1" si="21"/>
        <v>17019.370000000003</v>
      </c>
      <c r="BE66" s="27">
        <f t="shared" ca="1" si="21"/>
        <v>20456.59</v>
      </c>
      <c r="BF66" s="28"/>
      <c r="BG66" s="27">
        <f t="shared" ca="1" si="22"/>
        <v>17473.43</v>
      </c>
      <c r="BH66" s="27">
        <f t="shared" ca="1" si="22"/>
        <v>4519.83</v>
      </c>
      <c r="BI66" s="27">
        <f t="shared" ca="1" si="22"/>
        <v>11281.95</v>
      </c>
      <c r="BJ66" s="27">
        <f t="shared" ca="1" si="22"/>
        <v>24326.57</v>
      </c>
      <c r="BK66" s="27">
        <f t="shared" ca="1" si="22"/>
        <v>8209.75</v>
      </c>
      <c r="BL66" s="27">
        <f t="shared" ca="1" si="22"/>
        <v>14474.099999999999</v>
      </c>
      <c r="BM66" s="27">
        <f t="shared" ca="1" si="22"/>
        <v>12450.95</v>
      </c>
      <c r="BN66" s="27">
        <f t="shared" ca="1" si="22"/>
        <v>5184.72</v>
      </c>
      <c r="BO66" s="27">
        <f t="shared" ca="1" si="22"/>
        <v>18296.489999999998</v>
      </c>
      <c r="BP66" s="27">
        <f t="shared" ca="1" si="22"/>
        <v>9030.8300000000017</v>
      </c>
      <c r="BQ66" s="27">
        <f t="shared" ca="1" si="23"/>
        <v>4310.6500000000005</v>
      </c>
      <c r="BR66" s="27">
        <f t="shared" ca="1" si="23"/>
        <v>10088.299999999999</v>
      </c>
      <c r="BS66" s="27">
        <f t="shared" ca="1" si="23"/>
        <v>1593.48</v>
      </c>
      <c r="BT66" s="27">
        <f t="shared" ca="1" si="23"/>
        <v>1302.72</v>
      </c>
      <c r="BU66" s="27">
        <f t="shared" ca="1" si="23"/>
        <v>11847.33</v>
      </c>
      <c r="BV66" s="27">
        <f t="shared" ca="1" si="23"/>
        <v>1055.97</v>
      </c>
      <c r="BW66" s="27">
        <f t="shared" ca="1" si="23"/>
        <v>1978.8400000000001</v>
      </c>
      <c r="BX66" s="27">
        <f t="shared" ca="1" si="23"/>
        <v>7196.369999999999</v>
      </c>
      <c r="BY66" s="28"/>
      <c r="BZ66" s="28"/>
      <c r="CA66" s="28"/>
      <c r="CB66" s="28"/>
      <c r="CC66" s="27">
        <f t="shared" ca="1" si="24"/>
        <v>4875.25</v>
      </c>
      <c r="CD66" s="27">
        <f t="shared" ca="1" si="24"/>
        <v>2730.9900000000002</v>
      </c>
      <c r="CE66" s="27">
        <f t="shared" ca="1" si="24"/>
        <v>786.62</v>
      </c>
      <c r="CF66" s="27">
        <f t="shared" ca="1" si="24"/>
        <v>720.84999999999991</v>
      </c>
      <c r="CG66" s="27">
        <f t="shared" ca="1" si="24"/>
        <v>1788.6299999999999</v>
      </c>
    </row>
    <row r="67" spans="1:85" x14ac:dyDescent="0.3">
      <c r="A67" s="24">
        <v>2012</v>
      </c>
      <c r="B67" s="27">
        <f t="shared" ca="1" si="9"/>
        <v>551294.44000000006</v>
      </c>
      <c r="C67" s="28"/>
      <c r="D67" s="27">
        <f t="shared" ca="1" si="26"/>
        <v>15509.230000000001</v>
      </c>
      <c r="E67" s="27">
        <f t="shared" ca="1" si="26"/>
        <v>60419.99</v>
      </c>
      <c r="F67" s="27">
        <f t="shared" ca="1" si="26"/>
        <v>80275.55</v>
      </c>
      <c r="G67" s="27">
        <f t="shared" ca="1" si="26"/>
        <v>33097.949999999997</v>
      </c>
      <c r="H67" s="27">
        <f t="shared" ca="1" si="26"/>
        <v>36786.28</v>
      </c>
      <c r="I67" s="27">
        <f t="shared" ca="1" si="26"/>
        <v>18825.89</v>
      </c>
      <c r="J67" s="27">
        <f t="shared" ca="1" si="26"/>
        <v>59084.209999999992</v>
      </c>
      <c r="K67" s="27">
        <f t="shared" ca="1" si="26"/>
        <v>65390.369999999995</v>
      </c>
      <c r="L67" s="27">
        <f t="shared" ca="1" si="26"/>
        <v>16565.34</v>
      </c>
      <c r="M67" s="27">
        <f t="shared" ca="1" si="26"/>
        <v>47921.94</v>
      </c>
      <c r="N67" s="27">
        <f t="shared" ca="1" si="26"/>
        <v>31575.82</v>
      </c>
      <c r="O67" s="27">
        <f t="shared" ca="1" si="26"/>
        <v>17133.920000000002</v>
      </c>
      <c r="P67" s="27">
        <f t="shared" ca="1" si="26"/>
        <v>28605.620000000003</v>
      </c>
      <c r="Q67" s="27">
        <f t="shared" ca="1" si="26"/>
        <v>22923.510000000002</v>
      </c>
      <c r="R67" s="28"/>
      <c r="S67" s="28"/>
      <c r="T67" s="28"/>
      <c r="U67" s="27">
        <f t="shared" ca="1" si="25"/>
        <v>7407.6500000000005</v>
      </c>
      <c r="V67" s="27">
        <f t="shared" ca="1" si="25"/>
        <v>3068.12</v>
      </c>
      <c r="W67" s="25">
        <f t="shared" si="4"/>
        <v>248</v>
      </c>
      <c r="X67" s="27">
        <f t="shared" ca="1" si="19"/>
        <v>14872.57</v>
      </c>
      <c r="Y67" s="27">
        <f t="shared" ca="1" si="19"/>
        <v>301.37</v>
      </c>
      <c r="Z67" s="27">
        <f t="shared" ca="1" si="19"/>
        <v>335.31</v>
      </c>
      <c r="AA67" s="27">
        <f t="shared" ca="1" si="19"/>
        <v>60419.99</v>
      </c>
      <c r="AB67" s="27">
        <f t="shared" ca="1" si="19"/>
        <v>11676.48</v>
      </c>
      <c r="AC67" s="27">
        <f t="shared" ca="1" si="19"/>
        <v>1279.99</v>
      </c>
      <c r="AD67" s="27">
        <f t="shared" ca="1" si="19"/>
        <v>950.69</v>
      </c>
      <c r="AE67" s="27">
        <f t="shared" ca="1" si="19"/>
        <v>2049.2799999999997</v>
      </c>
      <c r="AF67" s="27">
        <f t="shared" ca="1" si="19"/>
        <v>2475.75</v>
      </c>
      <c r="AG67" s="27">
        <f t="shared" ca="1" si="19"/>
        <v>1662.46</v>
      </c>
      <c r="AH67" s="27">
        <f t="shared" ca="1" si="20"/>
        <v>8278.7999999999993</v>
      </c>
      <c r="AI67" s="27">
        <f t="shared" ca="1" si="20"/>
        <v>4824.5599999999995</v>
      </c>
      <c r="AJ67" s="27">
        <f t="shared" ca="1" si="20"/>
        <v>3341.9</v>
      </c>
      <c r="AK67" s="27">
        <f t="shared" ca="1" si="20"/>
        <v>2877.38</v>
      </c>
      <c r="AL67" s="27">
        <f t="shared" ca="1" si="20"/>
        <v>4462.2800000000007</v>
      </c>
      <c r="AM67" s="27">
        <f t="shared" ca="1" si="20"/>
        <v>5255.11</v>
      </c>
      <c r="AN67" s="27">
        <f t="shared" ca="1" si="20"/>
        <v>4645.8999999999996</v>
      </c>
      <c r="AO67" s="27">
        <f t="shared" ca="1" si="20"/>
        <v>1656.12</v>
      </c>
      <c r="AP67" s="27">
        <f t="shared" ca="1" si="20"/>
        <v>4637.55</v>
      </c>
      <c r="AQ67" s="27">
        <f t="shared" ca="1" si="20"/>
        <v>10347.43</v>
      </c>
      <c r="AR67" s="27">
        <f t="shared" ca="1" si="21"/>
        <v>5790.1299999999992</v>
      </c>
      <c r="AS67" s="27">
        <f t="shared" ca="1" si="21"/>
        <v>1783.05</v>
      </c>
      <c r="AT67" s="27">
        <f t="shared" ca="1" si="21"/>
        <v>2280.6499999999996</v>
      </c>
      <c r="AU67" s="27">
        <f t="shared" ca="1" si="21"/>
        <v>33097.949999999997</v>
      </c>
      <c r="AV67" s="27">
        <f t="shared" ca="1" si="21"/>
        <v>18950.04</v>
      </c>
      <c r="AW67" s="27">
        <f t="shared" ca="1" si="21"/>
        <v>17836.240000000002</v>
      </c>
      <c r="AX67" s="27">
        <f t="shared" ca="1" si="21"/>
        <v>18825.89</v>
      </c>
      <c r="AY67" s="27">
        <f t="shared" ca="1" si="21"/>
        <v>5005.2199999999993</v>
      </c>
      <c r="AZ67" s="27">
        <f t="shared" ca="1" si="21"/>
        <v>15986.86</v>
      </c>
      <c r="BA67" s="27">
        <f t="shared" ca="1" si="21"/>
        <v>38092.129999999997</v>
      </c>
      <c r="BB67" s="27">
        <f t="shared" ca="1" si="21"/>
        <v>22229.239999999998</v>
      </c>
      <c r="BC67" s="27">
        <f t="shared" ca="1" si="21"/>
        <v>3145.75</v>
      </c>
      <c r="BD67" s="27">
        <f t="shared" ca="1" si="21"/>
        <v>17398.34</v>
      </c>
      <c r="BE67" s="27">
        <f t="shared" ca="1" si="21"/>
        <v>20787.399999999998</v>
      </c>
      <c r="BF67" s="28"/>
      <c r="BG67" s="27">
        <f t="shared" ca="1" si="22"/>
        <v>16565.34</v>
      </c>
      <c r="BH67" s="27">
        <f t="shared" ca="1" si="22"/>
        <v>4512.57</v>
      </c>
      <c r="BI67" s="27">
        <f t="shared" ca="1" si="22"/>
        <v>11480.91</v>
      </c>
      <c r="BJ67" s="27">
        <f t="shared" ca="1" si="22"/>
        <v>23691.03</v>
      </c>
      <c r="BK67" s="27">
        <f t="shared" ca="1" si="22"/>
        <v>8237.4499999999989</v>
      </c>
      <c r="BL67" s="27">
        <f t="shared" ca="1" si="22"/>
        <v>15113.810000000001</v>
      </c>
      <c r="BM67" s="27">
        <f t="shared" ca="1" si="22"/>
        <v>11167.039999999999</v>
      </c>
      <c r="BN67" s="27">
        <f t="shared" ca="1" si="22"/>
        <v>5294.98</v>
      </c>
      <c r="BO67" s="27">
        <f t="shared" ca="1" si="22"/>
        <v>17133.920000000002</v>
      </c>
      <c r="BP67" s="27">
        <f t="shared" ca="1" si="22"/>
        <v>9962.7799999999988</v>
      </c>
      <c r="BQ67" s="27">
        <f t="shared" ca="1" si="23"/>
        <v>4609.2199999999993</v>
      </c>
      <c r="BR67" s="27">
        <f t="shared" ca="1" si="23"/>
        <v>11133.79</v>
      </c>
      <c r="BS67" s="27">
        <f t="shared" ca="1" si="23"/>
        <v>1561.78</v>
      </c>
      <c r="BT67" s="27">
        <f t="shared" ca="1" si="23"/>
        <v>1338.06</v>
      </c>
      <c r="BU67" s="27">
        <f t="shared" ca="1" si="23"/>
        <v>12828.4</v>
      </c>
      <c r="BV67" s="27">
        <f t="shared" ca="1" si="23"/>
        <v>1029.4299999999998</v>
      </c>
      <c r="BW67" s="27">
        <f t="shared" ca="1" si="23"/>
        <v>1971.2</v>
      </c>
      <c r="BX67" s="27">
        <f t="shared" ca="1" si="23"/>
        <v>7094.4699999999993</v>
      </c>
      <c r="BY67" s="28"/>
      <c r="BZ67" s="28"/>
      <c r="CA67" s="28"/>
      <c r="CB67" s="28"/>
      <c r="CC67" s="27">
        <f t="shared" ca="1" si="24"/>
        <v>4635.84</v>
      </c>
      <c r="CD67" s="27">
        <f t="shared" ca="1" si="24"/>
        <v>2771.81</v>
      </c>
      <c r="CE67" s="27">
        <f t="shared" ca="1" si="24"/>
        <v>763.88999999999987</v>
      </c>
      <c r="CF67" s="27">
        <f t="shared" ca="1" si="24"/>
        <v>592.29999999999995</v>
      </c>
      <c r="CG67" s="27">
        <f t="shared" ca="1" si="24"/>
        <v>1711.94</v>
      </c>
    </row>
    <row r="68" spans="1:85" x14ac:dyDescent="0.3">
      <c r="A68" s="24">
        <v>2013</v>
      </c>
      <c r="B68" s="27">
        <f t="shared" ca="1" si="9"/>
        <v>551856.65999999992</v>
      </c>
      <c r="C68" s="28"/>
      <c r="D68" s="27">
        <f t="shared" ca="1" si="26"/>
        <v>15545.989999999998</v>
      </c>
      <c r="E68" s="27">
        <f t="shared" ca="1" si="26"/>
        <v>62478.22</v>
      </c>
      <c r="F68" s="27">
        <f t="shared" ca="1" si="26"/>
        <v>76771.820000000007</v>
      </c>
      <c r="G68" s="27">
        <f t="shared" ca="1" si="26"/>
        <v>35005</v>
      </c>
      <c r="H68" s="27">
        <f t="shared" ca="1" si="26"/>
        <v>38604.83</v>
      </c>
      <c r="I68" s="27">
        <f t="shared" ca="1" si="26"/>
        <v>19473.22</v>
      </c>
      <c r="J68" s="27">
        <f t="shared" ca="1" si="26"/>
        <v>58041.659999999996</v>
      </c>
      <c r="K68" s="27">
        <f t="shared" ca="1" si="26"/>
        <v>63913.520000000004</v>
      </c>
      <c r="L68" s="27">
        <f t="shared" ca="1" si="26"/>
        <v>15962.98</v>
      </c>
      <c r="M68" s="27">
        <f t="shared" ca="1" si="26"/>
        <v>50212.87</v>
      </c>
      <c r="N68" s="27">
        <f t="shared" ca="1" si="26"/>
        <v>31129.570000000003</v>
      </c>
      <c r="O68" s="27">
        <f t="shared" ca="1" si="26"/>
        <v>16199.400000000001</v>
      </c>
      <c r="P68" s="27">
        <f t="shared" ca="1" si="26"/>
        <v>28958.920000000002</v>
      </c>
      <c r="Q68" s="27">
        <f t="shared" ca="1" si="26"/>
        <v>22236.47</v>
      </c>
      <c r="R68" s="28"/>
      <c r="S68" s="28"/>
      <c r="T68" s="28"/>
      <c r="U68" s="27">
        <f t="shared" ca="1" si="25"/>
        <v>7241.12</v>
      </c>
      <c r="V68" s="27">
        <f t="shared" ca="1" si="25"/>
        <v>3217.68</v>
      </c>
      <c r="W68" s="25">
        <f t="shared" si="4"/>
        <v>252</v>
      </c>
      <c r="X68" s="27">
        <f t="shared" ca="1" si="19"/>
        <v>14913.619999999999</v>
      </c>
      <c r="Y68" s="27">
        <f t="shared" ca="1" si="19"/>
        <v>282.84000000000003</v>
      </c>
      <c r="Z68" s="27">
        <f t="shared" ca="1" si="19"/>
        <v>349.53999999999996</v>
      </c>
      <c r="AA68" s="27">
        <f t="shared" ca="1" si="19"/>
        <v>62478.22</v>
      </c>
      <c r="AB68" s="27">
        <f t="shared" ca="1" si="19"/>
        <v>10894.67</v>
      </c>
      <c r="AC68" s="27">
        <f t="shared" ca="1" si="19"/>
        <v>1113.21</v>
      </c>
      <c r="AD68" s="27">
        <f t="shared" ca="1" si="19"/>
        <v>894.8</v>
      </c>
      <c r="AE68" s="27">
        <f t="shared" ca="1" si="19"/>
        <v>1823.5500000000002</v>
      </c>
      <c r="AF68" s="27">
        <f t="shared" ca="1" si="19"/>
        <v>2347.4</v>
      </c>
      <c r="AG68" s="27">
        <f t="shared" ca="1" si="19"/>
        <v>1597.39</v>
      </c>
      <c r="AH68" s="27">
        <f t="shared" ca="1" si="20"/>
        <v>7866.06</v>
      </c>
      <c r="AI68" s="27">
        <f t="shared" ca="1" si="20"/>
        <v>4598.54</v>
      </c>
      <c r="AJ68" s="27">
        <f t="shared" ca="1" si="20"/>
        <v>3201.74</v>
      </c>
      <c r="AK68" s="27">
        <f t="shared" ca="1" si="20"/>
        <v>2679.62</v>
      </c>
      <c r="AL68" s="27">
        <f t="shared" ca="1" si="20"/>
        <v>4131.9399999999996</v>
      </c>
      <c r="AM68" s="27">
        <f t="shared" ca="1" si="20"/>
        <v>5303.07</v>
      </c>
      <c r="AN68" s="27">
        <f t="shared" ca="1" si="20"/>
        <v>4435.21</v>
      </c>
      <c r="AO68" s="27">
        <f t="shared" ca="1" si="20"/>
        <v>1541.44</v>
      </c>
      <c r="AP68" s="27">
        <f t="shared" ca="1" si="20"/>
        <v>4540.09</v>
      </c>
      <c r="AQ68" s="27">
        <f t="shared" ca="1" si="20"/>
        <v>10218.61</v>
      </c>
      <c r="AR68" s="27">
        <f t="shared" ca="1" si="21"/>
        <v>5763.4699999999993</v>
      </c>
      <c r="AS68" s="27">
        <f t="shared" ca="1" si="21"/>
        <v>1695.04</v>
      </c>
      <c r="AT68" s="27">
        <f t="shared" ca="1" si="21"/>
        <v>2126</v>
      </c>
      <c r="AU68" s="27">
        <f t="shared" ca="1" si="21"/>
        <v>35005</v>
      </c>
      <c r="AV68" s="27">
        <f t="shared" ca="1" si="21"/>
        <v>19915.03</v>
      </c>
      <c r="AW68" s="27">
        <f t="shared" ca="1" si="21"/>
        <v>18689.78</v>
      </c>
      <c r="AX68" s="27">
        <f t="shared" ca="1" si="21"/>
        <v>19473.22</v>
      </c>
      <c r="AY68" s="27">
        <f t="shared" ca="1" si="21"/>
        <v>4882.25</v>
      </c>
      <c r="AZ68" s="27">
        <f t="shared" ca="1" si="21"/>
        <v>15496.900000000001</v>
      </c>
      <c r="BA68" s="27">
        <f t="shared" ca="1" si="21"/>
        <v>37662.53</v>
      </c>
      <c r="BB68" s="27">
        <f t="shared" ca="1" si="21"/>
        <v>20954.010000000002</v>
      </c>
      <c r="BC68" s="27">
        <f t="shared" ca="1" si="21"/>
        <v>3295.3700000000003</v>
      </c>
      <c r="BD68" s="27">
        <f t="shared" ca="1" si="21"/>
        <v>16390.400000000001</v>
      </c>
      <c r="BE68" s="27">
        <f t="shared" ca="1" si="21"/>
        <v>21482.67</v>
      </c>
      <c r="BF68" s="28"/>
      <c r="BG68" s="27">
        <f t="shared" ca="1" si="22"/>
        <v>15962.98</v>
      </c>
      <c r="BH68" s="27">
        <f t="shared" ca="1" si="22"/>
        <v>4371.78</v>
      </c>
      <c r="BI68" s="27">
        <f t="shared" ca="1" si="22"/>
        <v>11330.220000000001</v>
      </c>
      <c r="BJ68" s="27">
        <f t="shared" ca="1" si="22"/>
        <v>26088.86</v>
      </c>
      <c r="BK68" s="27">
        <f t="shared" ca="1" si="22"/>
        <v>8422.0299999999988</v>
      </c>
      <c r="BL68" s="27">
        <f t="shared" ca="1" si="22"/>
        <v>15405.35</v>
      </c>
      <c r="BM68" s="27">
        <f t="shared" ca="1" si="22"/>
        <v>10365.51</v>
      </c>
      <c r="BN68" s="27">
        <f t="shared" ca="1" si="22"/>
        <v>5358.7000000000007</v>
      </c>
      <c r="BO68" s="27">
        <f t="shared" ca="1" si="22"/>
        <v>16199.400000000001</v>
      </c>
      <c r="BP68" s="27">
        <f t="shared" ca="1" si="22"/>
        <v>10251.51</v>
      </c>
      <c r="BQ68" s="27">
        <f t="shared" ca="1" si="23"/>
        <v>4998.13</v>
      </c>
      <c r="BR68" s="27">
        <f t="shared" ca="1" si="23"/>
        <v>10755.16</v>
      </c>
      <c r="BS68" s="27">
        <f t="shared" ca="1" si="23"/>
        <v>1586.83</v>
      </c>
      <c r="BT68" s="27">
        <f t="shared" ca="1" si="23"/>
        <v>1367.29</v>
      </c>
      <c r="BU68" s="27">
        <f t="shared" ca="1" si="23"/>
        <v>12189.76</v>
      </c>
      <c r="BV68" s="27">
        <f t="shared" ca="1" si="23"/>
        <v>1054.97</v>
      </c>
      <c r="BW68" s="27">
        <f t="shared" ca="1" si="23"/>
        <v>1990.76</v>
      </c>
      <c r="BX68" s="27">
        <f t="shared" ca="1" si="23"/>
        <v>7000.98</v>
      </c>
      <c r="BY68" s="28"/>
      <c r="BZ68" s="28"/>
      <c r="CA68" s="28"/>
      <c r="CB68" s="28"/>
      <c r="CC68" s="27">
        <f t="shared" ca="1" si="24"/>
        <v>4448.07</v>
      </c>
      <c r="CD68" s="27">
        <f t="shared" ca="1" si="24"/>
        <v>2793.05</v>
      </c>
      <c r="CE68" s="27">
        <f t="shared" ca="1" si="24"/>
        <v>766.20999999999992</v>
      </c>
      <c r="CF68" s="27">
        <f t="shared" ca="1" si="24"/>
        <v>629.18000000000006</v>
      </c>
      <c r="CG68" s="27">
        <f t="shared" ca="1" si="24"/>
        <v>1822.29</v>
      </c>
    </row>
    <row r="69" spans="1:85" x14ac:dyDescent="0.3">
      <c r="A69" s="24">
        <v>2014</v>
      </c>
      <c r="B69" s="27">
        <f t="shared" ref="B69:B74" ca="1" si="27">SUM(OFFSET(B$77,$W69,0,4,1))</f>
        <v>579355.92999999993</v>
      </c>
      <c r="C69" s="28"/>
      <c r="D69" s="27">
        <f t="shared" ca="1" si="26"/>
        <v>16931.05</v>
      </c>
      <c r="E69" s="27">
        <f t="shared" ca="1" si="26"/>
        <v>65180.74</v>
      </c>
      <c r="F69" s="27">
        <f t="shared" ca="1" si="26"/>
        <v>82914.720000000001</v>
      </c>
      <c r="G69" s="27">
        <f t="shared" ca="1" si="26"/>
        <v>39374.089999999997</v>
      </c>
      <c r="H69" s="27">
        <f t="shared" ca="1" si="26"/>
        <v>41172.19</v>
      </c>
      <c r="I69" s="27">
        <f t="shared" ca="1" si="26"/>
        <v>20745.89</v>
      </c>
      <c r="J69" s="27">
        <f t="shared" ca="1" si="26"/>
        <v>62179.479999999996</v>
      </c>
      <c r="K69" s="27">
        <f t="shared" ca="1" si="26"/>
        <v>66645.510000000009</v>
      </c>
      <c r="L69" s="27">
        <f t="shared" ca="1" si="26"/>
        <v>16937.73</v>
      </c>
      <c r="M69" s="27">
        <f t="shared" ca="1" si="26"/>
        <v>45996.47</v>
      </c>
      <c r="N69" s="27">
        <f t="shared" ca="1" si="26"/>
        <v>32608.95</v>
      </c>
      <c r="O69" s="27">
        <f t="shared" ca="1" si="26"/>
        <v>16860.95</v>
      </c>
      <c r="P69" s="27">
        <f t="shared" ca="1" si="26"/>
        <v>30380.2</v>
      </c>
      <c r="Q69" s="27">
        <f t="shared" ca="1" si="26"/>
        <v>23102.519999999997</v>
      </c>
      <c r="R69" s="28"/>
      <c r="S69" s="28"/>
      <c r="T69" s="28"/>
      <c r="U69" s="27">
        <f t="shared" ca="1" si="25"/>
        <v>7603.67</v>
      </c>
      <c r="V69" s="27">
        <f t="shared" ca="1" si="25"/>
        <v>3339.16</v>
      </c>
      <c r="W69" s="25">
        <f t="shared" si="4"/>
        <v>256</v>
      </c>
      <c r="X69" s="27">
        <f t="shared" ca="1" si="19"/>
        <v>16239.939999999999</v>
      </c>
      <c r="Y69" s="27">
        <f t="shared" ca="1" si="19"/>
        <v>300.49</v>
      </c>
      <c r="Z69" s="27">
        <f t="shared" ca="1" si="19"/>
        <v>390.62</v>
      </c>
      <c r="AA69" s="27">
        <f t="shared" ca="1" si="19"/>
        <v>65180.74</v>
      </c>
      <c r="AB69" s="27">
        <f t="shared" ca="1" si="19"/>
        <v>12073.01</v>
      </c>
      <c r="AC69" s="27">
        <f t="shared" ca="1" si="19"/>
        <v>1212.8600000000001</v>
      </c>
      <c r="AD69" s="27">
        <f t="shared" ca="1" si="19"/>
        <v>955.78</v>
      </c>
      <c r="AE69" s="27">
        <f t="shared" ca="1" si="19"/>
        <v>2081.6799999999998</v>
      </c>
      <c r="AF69" s="27">
        <f t="shared" ca="1" si="19"/>
        <v>2609.5699999999997</v>
      </c>
      <c r="AG69" s="27">
        <f t="shared" ca="1" si="19"/>
        <v>1689.24</v>
      </c>
      <c r="AH69" s="27">
        <f t="shared" ca="1" si="20"/>
        <v>8307.02</v>
      </c>
      <c r="AI69" s="27">
        <f t="shared" ca="1" si="20"/>
        <v>4473.12</v>
      </c>
      <c r="AJ69" s="27">
        <f t="shared" ca="1" si="20"/>
        <v>3481.6200000000003</v>
      </c>
      <c r="AK69" s="27">
        <f t="shared" ca="1" si="20"/>
        <v>2897.5699999999997</v>
      </c>
      <c r="AL69" s="27">
        <f t="shared" ca="1" si="20"/>
        <v>4205.6899999999996</v>
      </c>
      <c r="AM69" s="27">
        <f t="shared" ca="1" si="20"/>
        <v>5790.34</v>
      </c>
      <c r="AN69" s="27">
        <f t="shared" ca="1" si="20"/>
        <v>4714.4400000000005</v>
      </c>
      <c r="AO69" s="27">
        <f t="shared" ca="1" si="20"/>
        <v>1651.25</v>
      </c>
      <c r="AP69" s="27">
        <f t="shared" ca="1" si="20"/>
        <v>4854.8599999999997</v>
      </c>
      <c r="AQ69" s="27">
        <f t="shared" ca="1" si="20"/>
        <v>11681.6</v>
      </c>
      <c r="AR69" s="27">
        <f t="shared" ca="1" si="21"/>
        <v>6171.91</v>
      </c>
      <c r="AS69" s="27">
        <f t="shared" ca="1" si="21"/>
        <v>1863.1</v>
      </c>
      <c r="AT69" s="27">
        <f t="shared" ca="1" si="21"/>
        <v>2200.09</v>
      </c>
      <c r="AU69" s="27">
        <f t="shared" ca="1" si="21"/>
        <v>39374.089999999997</v>
      </c>
      <c r="AV69" s="27">
        <f t="shared" ca="1" si="21"/>
        <v>21431.690000000002</v>
      </c>
      <c r="AW69" s="27">
        <f t="shared" ca="1" si="21"/>
        <v>19740.5</v>
      </c>
      <c r="AX69" s="27">
        <f t="shared" ca="1" si="21"/>
        <v>20745.89</v>
      </c>
      <c r="AY69" s="27">
        <f t="shared" ca="1" si="21"/>
        <v>5215.4500000000007</v>
      </c>
      <c r="AZ69" s="27">
        <f t="shared" ca="1" si="21"/>
        <v>16483.979999999996</v>
      </c>
      <c r="BA69" s="27">
        <f t="shared" ca="1" si="21"/>
        <v>40480.04</v>
      </c>
      <c r="BB69" s="27">
        <f t="shared" ca="1" si="21"/>
        <v>21833.480000000003</v>
      </c>
      <c r="BC69" s="27">
        <f t="shared" ca="1" si="21"/>
        <v>3729.1</v>
      </c>
      <c r="BD69" s="27">
        <f t="shared" ca="1" si="21"/>
        <v>17182.39</v>
      </c>
      <c r="BE69" s="27">
        <f t="shared" ca="1" si="21"/>
        <v>22202.11</v>
      </c>
      <c r="BF69" s="28"/>
      <c r="BG69" s="27">
        <f t="shared" ca="1" si="22"/>
        <v>16937.73</v>
      </c>
      <c r="BH69" s="27">
        <f t="shared" ca="1" si="22"/>
        <v>4663.59</v>
      </c>
      <c r="BI69" s="27">
        <f t="shared" ca="1" si="22"/>
        <v>12200.279999999999</v>
      </c>
      <c r="BJ69" s="27">
        <f t="shared" ca="1" si="22"/>
        <v>20895.289999999997</v>
      </c>
      <c r="BK69" s="27">
        <f t="shared" ca="1" si="22"/>
        <v>8237.2999999999993</v>
      </c>
      <c r="BL69" s="27">
        <f t="shared" ca="1" si="22"/>
        <v>16766.11</v>
      </c>
      <c r="BM69" s="27">
        <f t="shared" ca="1" si="22"/>
        <v>10419.529999999999</v>
      </c>
      <c r="BN69" s="27">
        <f t="shared" ca="1" si="22"/>
        <v>5423.29</v>
      </c>
      <c r="BO69" s="27">
        <f t="shared" ca="1" si="22"/>
        <v>16860.95</v>
      </c>
      <c r="BP69" s="27">
        <f t="shared" ca="1" si="22"/>
        <v>10516.009999999998</v>
      </c>
      <c r="BQ69" s="27">
        <f t="shared" ca="1" si="23"/>
        <v>5605.1299999999992</v>
      </c>
      <c r="BR69" s="27">
        <f t="shared" ca="1" si="23"/>
        <v>11151.56</v>
      </c>
      <c r="BS69" s="27">
        <f t="shared" ca="1" si="23"/>
        <v>1626.4</v>
      </c>
      <c r="BT69" s="27">
        <f t="shared" ca="1" si="23"/>
        <v>1481.1</v>
      </c>
      <c r="BU69" s="27">
        <f t="shared" ca="1" si="23"/>
        <v>12835.880000000001</v>
      </c>
      <c r="BV69" s="27">
        <f t="shared" ca="1" si="23"/>
        <v>1034.92</v>
      </c>
      <c r="BW69" s="27">
        <f t="shared" ca="1" si="23"/>
        <v>1969.8600000000001</v>
      </c>
      <c r="BX69" s="27">
        <f t="shared" ca="1" si="23"/>
        <v>7261.87</v>
      </c>
      <c r="BY69" s="28"/>
      <c r="BZ69" s="28"/>
      <c r="CA69" s="28"/>
      <c r="CB69" s="28"/>
      <c r="CC69" s="27">
        <f t="shared" ca="1" si="24"/>
        <v>4533.04</v>
      </c>
      <c r="CD69" s="27">
        <f t="shared" ca="1" si="24"/>
        <v>3070.65</v>
      </c>
      <c r="CE69" s="27">
        <f t="shared" ca="1" si="24"/>
        <v>792.87999999999988</v>
      </c>
      <c r="CF69" s="27">
        <f t="shared" ca="1" si="24"/>
        <v>719.67000000000007</v>
      </c>
      <c r="CG69" s="27">
        <f t="shared" ca="1" si="24"/>
        <v>1826.61</v>
      </c>
    </row>
    <row r="70" spans="1:85" x14ac:dyDescent="0.3">
      <c r="A70" s="24">
        <v>2015</v>
      </c>
      <c r="B70" s="27">
        <f t="shared" ca="1" si="27"/>
        <v>585144.83000000007</v>
      </c>
      <c r="C70" s="28"/>
      <c r="D70" s="27">
        <f t="shared" ca="1" si="26"/>
        <v>16985.47</v>
      </c>
      <c r="E70" s="27">
        <f t="shared" ca="1" si="26"/>
        <v>64472.79</v>
      </c>
      <c r="F70" s="27">
        <f t="shared" ca="1" si="26"/>
        <v>79479.209999999992</v>
      </c>
      <c r="G70" s="27">
        <f t="shared" ca="1" si="26"/>
        <v>40503.9</v>
      </c>
      <c r="H70" s="27">
        <f t="shared" ca="1" si="26"/>
        <v>42736.69</v>
      </c>
      <c r="I70" s="27">
        <f t="shared" ca="1" si="26"/>
        <v>21821.579999999998</v>
      </c>
      <c r="J70" s="27">
        <f t="shared" ca="1" si="26"/>
        <v>62553.34</v>
      </c>
      <c r="K70" s="27">
        <f t="shared" ca="1" si="26"/>
        <v>68863.909999999989</v>
      </c>
      <c r="L70" s="27">
        <f t="shared" ca="1" si="26"/>
        <v>17774.48</v>
      </c>
      <c r="M70" s="27">
        <f t="shared" ca="1" si="26"/>
        <v>46305.43</v>
      </c>
      <c r="N70" s="27">
        <f t="shared" ca="1" si="26"/>
        <v>33067.53</v>
      </c>
      <c r="O70" s="27">
        <f t="shared" ca="1" si="26"/>
        <v>16981.62</v>
      </c>
      <c r="P70" s="27">
        <f t="shared" ca="1" si="26"/>
        <v>30719.25</v>
      </c>
      <c r="Q70" s="27">
        <f t="shared" ca="1" si="26"/>
        <v>23802.93</v>
      </c>
      <c r="R70" s="28"/>
      <c r="S70" s="28"/>
      <c r="T70" s="28"/>
      <c r="U70" s="27">
        <f t="shared" ca="1" si="25"/>
        <v>7757.4100000000008</v>
      </c>
      <c r="V70" s="27">
        <f t="shared" ca="1" si="25"/>
        <v>3348.12</v>
      </c>
      <c r="W70" s="25">
        <f t="shared" si="4"/>
        <v>260</v>
      </c>
      <c r="X70" s="27">
        <f t="shared" ca="1" si="19"/>
        <v>16265.66</v>
      </c>
      <c r="Y70" s="27">
        <f t="shared" ca="1" si="19"/>
        <v>314.64999999999998</v>
      </c>
      <c r="Z70" s="27">
        <f t="shared" ca="1" si="19"/>
        <v>405.17</v>
      </c>
      <c r="AA70" s="27">
        <f t="shared" ca="1" si="19"/>
        <v>64472.79</v>
      </c>
      <c r="AB70" s="27">
        <f t="shared" ca="1" si="19"/>
        <v>10873.73</v>
      </c>
      <c r="AC70" s="27">
        <f t="shared" ca="1" si="19"/>
        <v>1229.1400000000001</v>
      </c>
      <c r="AD70" s="27">
        <f t="shared" ca="1" si="19"/>
        <v>888.09</v>
      </c>
      <c r="AE70" s="27">
        <f t="shared" ca="1" si="19"/>
        <v>2145.0300000000002</v>
      </c>
      <c r="AF70" s="27">
        <f t="shared" ca="1" si="19"/>
        <v>2539.38</v>
      </c>
      <c r="AG70" s="27">
        <f t="shared" ca="1" si="19"/>
        <v>1596.3899999999999</v>
      </c>
      <c r="AH70" s="27">
        <f t="shared" ca="1" si="20"/>
        <v>7767.42</v>
      </c>
      <c r="AI70" s="27">
        <f t="shared" ca="1" si="20"/>
        <v>4586.28</v>
      </c>
      <c r="AJ70" s="27">
        <f t="shared" ca="1" si="20"/>
        <v>3174.33</v>
      </c>
      <c r="AK70" s="27">
        <f t="shared" ca="1" si="20"/>
        <v>2801.39</v>
      </c>
      <c r="AL70" s="27">
        <f t="shared" ca="1" si="20"/>
        <v>3827.7</v>
      </c>
      <c r="AM70" s="27">
        <f t="shared" ca="1" si="20"/>
        <v>5446.4699999999993</v>
      </c>
      <c r="AN70" s="27">
        <f t="shared" ca="1" si="20"/>
        <v>4503.49</v>
      </c>
      <c r="AO70" s="27">
        <f t="shared" ca="1" si="20"/>
        <v>1501.4300000000003</v>
      </c>
      <c r="AP70" s="27">
        <f t="shared" ca="1" si="20"/>
        <v>4719.16</v>
      </c>
      <c r="AQ70" s="27">
        <f t="shared" ca="1" si="20"/>
        <v>11815.009999999998</v>
      </c>
      <c r="AR70" s="27">
        <f t="shared" ca="1" si="21"/>
        <v>6212.0300000000007</v>
      </c>
      <c r="AS70" s="27">
        <f t="shared" ca="1" si="21"/>
        <v>1742.08</v>
      </c>
      <c r="AT70" s="27">
        <f t="shared" ca="1" si="21"/>
        <v>2110.63</v>
      </c>
      <c r="AU70" s="27">
        <f t="shared" ca="1" si="21"/>
        <v>40503.9</v>
      </c>
      <c r="AV70" s="27">
        <f t="shared" ca="1" si="21"/>
        <v>22084.019999999997</v>
      </c>
      <c r="AW70" s="27">
        <f t="shared" ca="1" si="21"/>
        <v>20652.66</v>
      </c>
      <c r="AX70" s="27">
        <f t="shared" ca="1" si="21"/>
        <v>21821.579999999998</v>
      </c>
      <c r="AY70" s="27">
        <f t="shared" ca="1" si="21"/>
        <v>5414.2400000000007</v>
      </c>
      <c r="AZ70" s="27">
        <f t="shared" ca="1" si="21"/>
        <v>16393.32</v>
      </c>
      <c r="BA70" s="27">
        <f t="shared" ca="1" si="21"/>
        <v>40745.79</v>
      </c>
      <c r="BB70" s="27">
        <f t="shared" ca="1" si="21"/>
        <v>22415.89</v>
      </c>
      <c r="BC70" s="27">
        <f t="shared" ca="1" si="21"/>
        <v>4153.59</v>
      </c>
      <c r="BD70" s="27">
        <f t="shared" ca="1" si="21"/>
        <v>17422.849999999999</v>
      </c>
      <c r="BE70" s="27">
        <f t="shared" ca="1" si="21"/>
        <v>23087.510000000002</v>
      </c>
      <c r="BF70" s="28"/>
      <c r="BG70" s="27">
        <f t="shared" ca="1" si="22"/>
        <v>17774.48</v>
      </c>
      <c r="BH70" s="27">
        <f t="shared" ca="1" si="22"/>
        <v>4545.9600000000009</v>
      </c>
      <c r="BI70" s="27">
        <f t="shared" ca="1" si="22"/>
        <v>11852.76</v>
      </c>
      <c r="BJ70" s="27">
        <f t="shared" ca="1" si="22"/>
        <v>21624.46</v>
      </c>
      <c r="BK70" s="27">
        <f t="shared" ca="1" si="22"/>
        <v>8282.25</v>
      </c>
      <c r="BL70" s="27">
        <f t="shared" ca="1" si="22"/>
        <v>16766.580000000002</v>
      </c>
      <c r="BM70" s="27">
        <f t="shared" ca="1" si="22"/>
        <v>10226.469999999999</v>
      </c>
      <c r="BN70" s="27">
        <f t="shared" ca="1" si="22"/>
        <v>6074.47</v>
      </c>
      <c r="BO70" s="27">
        <f t="shared" ca="1" si="22"/>
        <v>16981.62</v>
      </c>
      <c r="BP70" s="27">
        <f t="shared" ca="1" si="22"/>
        <v>10813.59</v>
      </c>
      <c r="BQ70" s="27">
        <f t="shared" ca="1" si="23"/>
        <v>5992.4800000000005</v>
      </c>
      <c r="BR70" s="27">
        <f t="shared" ca="1" si="23"/>
        <v>10545.47</v>
      </c>
      <c r="BS70" s="27">
        <f t="shared" ca="1" si="23"/>
        <v>1750.73</v>
      </c>
      <c r="BT70" s="27">
        <f t="shared" ca="1" si="23"/>
        <v>1616.97</v>
      </c>
      <c r="BU70" s="27">
        <f t="shared" ca="1" si="23"/>
        <v>13110.06</v>
      </c>
      <c r="BV70" s="27">
        <f t="shared" ca="1" si="23"/>
        <v>1085.5900000000001</v>
      </c>
      <c r="BW70" s="27">
        <f t="shared" ca="1" si="23"/>
        <v>2039.04</v>
      </c>
      <c r="BX70" s="27">
        <f t="shared" ca="1" si="23"/>
        <v>7568.24</v>
      </c>
      <c r="BY70" s="28"/>
      <c r="BZ70" s="28"/>
      <c r="CA70" s="28"/>
      <c r="CB70" s="28"/>
      <c r="CC70" s="27">
        <f t="shared" ca="1" si="24"/>
        <v>4490.72</v>
      </c>
      <c r="CD70" s="27">
        <f t="shared" ca="1" si="24"/>
        <v>3266.69</v>
      </c>
      <c r="CE70" s="27">
        <f t="shared" ca="1" si="24"/>
        <v>821.93000000000006</v>
      </c>
      <c r="CF70" s="27">
        <f t="shared" ca="1" si="24"/>
        <v>705.36</v>
      </c>
      <c r="CG70" s="27">
        <f t="shared" ca="1" si="24"/>
        <v>1820.83</v>
      </c>
    </row>
    <row r="71" spans="1:85" x14ac:dyDescent="0.3">
      <c r="A71" s="24">
        <v>2016</v>
      </c>
      <c r="B71" s="27">
        <f t="shared" ca="1" si="27"/>
        <v>599229.80000000005</v>
      </c>
      <c r="C71" s="28"/>
      <c r="D71" s="27">
        <f t="shared" ca="1" si="26"/>
        <v>16459.43</v>
      </c>
      <c r="E71" s="27">
        <f t="shared" ca="1" si="26"/>
        <v>65638.89</v>
      </c>
      <c r="F71" s="27">
        <f t="shared" ca="1" si="26"/>
        <v>77906.67</v>
      </c>
      <c r="G71" s="27">
        <f t="shared" ca="1" si="26"/>
        <v>42790.47</v>
      </c>
      <c r="H71" s="27">
        <f t="shared" ca="1" si="26"/>
        <v>44108.17</v>
      </c>
      <c r="I71" s="27">
        <f t="shared" ca="1" si="26"/>
        <v>22549.620000000003</v>
      </c>
      <c r="J71" s="27">
        <f t="shared" ca="1" si="26"/>
        <v>62550.2</v>
      </c>
      <c r="K71" s="27">
        <f t="shared" ca="1" si="26"/>
        <v>70007.040000000008</v>
      </c>
      <c r="L71" s="27">
        <f t="shared" ca="1" si="26"/>
        <v>18331.38</v>
      </c>
      <c r="M71" s="27">
        <f t="shared" ca="1" si="26"/>
        <v>51472.66</v>
      </c>
      <c r="N71" s="27">
        <f t="shared" ca="1" si="26"/>
        <v>32910.9</v>
      </c>
      <c r="O71" s="27">
        <f t="shared" ca="1" si="26"/>
        <v>16645.78</v>
      </c>
      <c r="P71" s="27">
        <f t="shared" ca="1" si="26"/>
        <v>32346.639999999999</v>
      </c>
      <c r="Q71" s="27">
        <f t="shared" ca="1" si="26"/>
        <v>25951.910000000003</v>
      </c>
      <c r="R71" s="28"/>
      <c r="S71" s="28"/>
      <c r="T71" s="28"/>
      <c r="U71" s="27">
        <f t="shared" ca="1" si="25"/>
        <v>7832.37</v>
      </c>
      <c r="V71" s="27">
        <f t="shared" ca="1" si="25"/>
        <v>3414.2999999999997</v>
      </c>
      <c r="W71" s="25">
        <f t="shared" ref="W71:W74" si="28">W70+4</f>
        <v>264</v>
      </c>
      <c r="X71" s="27">
        <f t="shared" ca="1" si="19"/>
        <v>15679.720000000001</v>
      </c>
      <c r="Y71" s="27">
        <f t="shared" ca="1" si="19"/>
        <v>326.24</v>
      </c>
      <c r="Z71" s="27">
        <f t="shared" ca="1" si="19"/>
        <v>453.47999999999996</v>
      </c>
      <c r="AA71" s="27">
        <f t="shared" ca="1" si="19"/>
        <v>65638.89</v>
      </c>
      <c r="AB71" s="27">
        <f t="shared" ca="1" si="19"/>
        <v>10576.45</v>
      </c>
      <c r="AC71" s="27">
        <f t="shared" ca="1" si="19"/>
        <v>972.35</v>
      </c>
      <c r="AD71" s="27">
        <f t="shared" ca="1" si="19"/>
        <v>849.68999999999994</v>
      </c>
      <c r="AE71" s="27">
        <f t="shared" ca="1" si="19"/>
        <v>1643.61</v>
      </c>
      <c r="AF71" s="27">
        <f t="shared" ca="1" si="19"/>
        <v>2275.8799999999997</v>
      </c>
      <c r="AG71" s="27">
        <f t="shared" ca="1" si="19"/>
        <v>1557.25</v>
      </c>
      <c r="AH71" s="27">
        <f t="shared" ca="1" si="20"/>
        <v>7612.09</v>
      </c>
      <c r="AI71" s="27">
        <f t="shared" ca="1" si="20"/>
        <v>4593.55</v>
      </c>
      <c r="AJ71" s="27">
        <f t="shared" ca="1" si="20"/>
        <v>3008.87</v>
      </c>
      <c r="AK71" s="27">
        <f t="shared" ca="1" si="20"/>
        <v>2631.18</v>
      </c>
      <c r="AL71" s="27">
        <f t="shared" ca="1" si="20"/>
        <v>3720.3399999999997</v>
      </c>
      <c r="AM71" s="27">
        <f t="shared" ca="1" si="20"/>
        <v>5283.01</v>
      </c>
      <c r="AN71" s="27">
        <f t="shared" ca="1" si="20"/>
        <v>4428.76</v>
      </c>
      <c r="AO71" s="27">
        <f t="shared" ca="1" si="20"/>
        <v>1448.87</v>
      </c>
      <c r="AP71" s="27">
        <f t="shared" ca="1" si="20"/>
        <v>4658.83</v>
      </c>
      <c r="AQ71" s="27">
        <f t="shared" ca="1" si="20"/>
        <v>12518.24</v>
      </c>
      <c r="AR71" s="27">
        <f t="shared" ca="1" si="21"/>
        <v>6435.7300000000005</v>
      </c>
      <c r="AS71" s="27">
        <f t="shared" ca="1" si="21"/>
        <v>1769.4600000000003</v>
      </c>
      <c r="AT71" s="27">
        <f t="shared" ca="1" si="21"/>
        <v>1922.54</v>
      </c>
      <c r="AU71" s="27">
        <f t="shared" ca="1" si="21"/>
        <v>42790.47</v>
      </c>
      <c r="AV71" s="27">
        <f t="shared" ca="1" si="21"/>
        <v>22595.97</v>
      </c>
      <c r="AW71" s="27">
        <f t="shared" ca="1" si="21"/>
        <v>21512.2</v>
      </c>
      <c r="AX71" s="27">
        <f t="shared" ca="1" si="21"/>
        <v>22549.620000000003</v>
      </c>
      <c r="AY71" s="27">
        <f t="shared" ca="1" si="21"/>
        <v>5584.98</v>
      </c>
      <c r="AZ71" s="27">
        <f t="shared" ca="1" si="21"/>
        <v>16337.579999999998</v>
      </c>
      <c r="BA71" s="27">
        <f t="shared" ca="1" si="21"/>
        <v>40627.65</v>
      </c>
      <c r="BB71" s="27">
        <f t="shared" ca="1" si="21"/>
        <v>22131.31</v>
      </c>
      <c r="BC71" s="27">
        <f t="shared" ca="1" si="21"/>
        <v>4649.2199999999993</v>
      </c>
      <c r="BD71" s="27">
        <f t="shared" ca="1" si="21"/>
        <v>17752.73</v>
      </c>
      <c r="BE71" s="27">
        <f t="shared" ca="1" si="21"/>
        <v>23710.03</v>
      </c>
      <c r="BF71" s="28"/>
      <c r="BG71" s="27">
        <f t="shared" ca="1" si="22"/>
        <v>18331.38</v>
      </c>
      <c r="BH71" s="27">
        <f t="shared" ca="1" si="22"/>
        <v>4656.37</v>
      </c>
      <c r="BI71" s="27">
        <f t="shared" ca="1" si="22"/>
        <v>12641.15</v>
      </c>
      <c r="BJ71" s="27">
        <f t="shared" ca="1" si="22"/>
        <v>25179.94</v>
      </c>
      <c r="BK71" s="27">
        <f t="shared" ca="1" si="22"/>
        <v>8995.18</v>
      </c>
      <c r="BL71" s="27">
        <f t="shared" ca="1" si="22"/>
        <v>16482.22</v>
      </c>
      <c r="BM71" s="27">
        <f t="shared" ca="1" si="22"/>
        <v>9753.08</v>
      </c>
      <c r="BN71" s="27">
        <f t="shared" ca="1" si="22"/>
        <v>6675.6099999999988</v>
      </c>
      <c r="BO71" s="27">
        <f t="shared" ca="1" si="22"/>
        <v>16645.78</v>
      </c>
      <c r="BP71" s="27">
        <f t="shared" ca="1" si="22"/>
        <v>12173.3</v>
      </c>
      <c r="BQ71" s="27">
        <f t="shared" ca="1" si="23"/>
        <v>6428.66</v>
      </c>
      <c r="BR71" s="27">
        <f t="shared" ca="1" si="23"/>
        <v>10064.549999999999</v>
      </c>
      <c r="BS71" s="27">
        <f t="shared" ca="1" si="23"/>
        <v>1905.6399999999999</v>
      </c>
      <c r="BT71" s="27">
        <f t="shared" ca="1" si="23"/>
        <v>1774.4899999999998</v>
      </c>
      <c r="BU71" s="27">
        <f t="shared" ca="1" si="23"/>
        <v>14991.64</v>
      </c>
      <c r="BV71" s="27">
        <f t="shared" ca="1" si="23"/>
        <v>1128.0700000000002</v>
      </c>
      <c r="BW71" s="27">
        <f t="shared" ca="1" si="23"/>
        <v>2093.5200000000004</v>
      </c>
      <c r="BX71" s="27">
        <f t="shared" ca="1" si="23"/>
        <v>7738.6799999999994</v>
      </c>
      <c r="BY71" s="28"/>
      <c r="BZ71" s="28"/>
      <c r="CA71" s="28"/>
      <c r="CB71" s="28"/>
      <c r="CC71" s="27">
        <f t="shared" ca="1" si="24"/>
        <v>4346.79</v>
      </c>
      <c r="CD71" s="27">
        <f t="shared" ca="1" si="24"/>
        <v>3485.58</v>
      </c>
      <c r="CE71" s="27">
        <f t="shared" ca="1" si="24"/>
        <v>839.33999999999992</v>
      </c>
      <c r="CF71" s="27">
        <f t="shared" ca="1" si="24"/>
        <v>700.99</v>
      </c>
      <c r="CG71" s="27">
        <f t="shared" ca="1" si="24"/>
        <v>1873.9699999999998</v>
      </c>
    </row>
    <row r="72" spans="1:85" x14ac:dyDescent="0.3">
      <c r="A72" s="24">
        <v>2017</v>
      </c>
      <c r="B72" s="27">
        <f t="shared" ca="1" si="27"/>
        <v>603747.86999999988</v>
      </c>
      <c r="C72" s="28"/>
      <c r="D72" s="27">
        <f t="shared" ca="1" si="26"/>
        <v>16012.97</v>
      </c>
      <c r="E72" s="27">
        <f t="shared" ca="1" si="26"/>
        <v>59326.78</v>
      </c>
      <c r="F72" s="27">
        <f t="shared" ca="1" si="26"/>
        <v>80719.45</v>
      </c>
      <c r="G72" s="27">
        <f t="shared" ca="1" si="26"/>
        <v>44910.39</v>
      </c>
      <c r="H72" s="27">
        <f t="shared" ca="1" si="26"/>
        <v>44728.08</v>
      </c>
      <c r="I72" s="27">
        <f t="shared" ca="1" si="26"/>
        <v>22813.78</v>
      </c>
      <c r="J72" s="27">
        <f t="shared" ca="1" si="26"/>
        <v>63171.08</v>
      </c>
      <c r="K72" s="27">
        <f t="shared" ca="1" si="26"/>
        <v>70246.16</v>
      </c>
      <c r="L72" s="27">
        <f t="shared" ca="1" si="26"/>
        <v>18844.11</v>
      </c>
      <c r="M72" s="27">
        <f t="shared" ca="1" si="26"/>
        <v>53321.84</v>
      </c>
      <c r="N72" s="27">
        <f t="shared" ca="1" si="26"/>
        <v>33211.410000000003</v>
      </c>
      <c r="O72" s="27">
        <f t="shared" ca="1" si="26"/>
        <v>16420.38</v>
      </c>
      <c r="P72" s="27">
        <f t="shared" ca="1" si="26"/>
        <v>32982.659999999996</v>
      </c>
      <c r="Q72" s="27">
        <f t="shared" ca="1" si="26"/>
        <v>26827.84</v>
      </c>
      <c r="R72" s="28"/>
      <c r="S72" s="28"/>
      <c r="T72" s="28"/>
      <c r="U72" s="27">
        <f t="shared" ca="1" si="25"/>
        <v>8055.73</v>
      </c>
      <c r="V72" s="27">
        <f t="shared" ca="1" si="25"/>
        <v>3562.28</v>
      </c>
      <c r="W72" s="25">
        <f t="shared" si="28"/>
        <v>268</v>
      </c>
      <c r="X72" s="27">
        <f t="shared" ca="1" si="19"/>
        <v>15221.4</v>
      </c>
      <c r="Y72" s="27">
        <f t="shared" ca="1" si="19"/>
        <v>321.58</v>
      </c>
      <c r="Z72" s="27">
        <f t="shared" ca="1" si="19"/>
        <v>470</v>
      </c>
      <c r="AA72" s="27">
        <f t="shared" ca="1" si="19"/>
        <v>59326.78</v>
      </c>
      <c r="AB72" s="27">
        <f t="shared" ca="1" si="19"/>
        <v>11148.6</v>
      </c>
      <c r="AC72" s="27">
        <f t="shared" ca="1" si="19"/>
        <v>980.99</v>
      </c>
      <c r="AD72" s="27">
        <f t="shared" ca="1" si="19"/>
        <v>911.2</v>
      </c>
      <c r="AE72" s="27">
        <f t="shared" ca="1" si="19"/>
        <v>1775.75</v>
      </c>
      <c r="AF72" s="27">
        <f t="shared" ca="1" si="19"/>
        <v>2241.0099999999998</v>
      </c>
      <c r="AG72" s="27">
        <f t="shared" ca="1" si="19"/>
        <v>1516.58</v>
      </c>
      <c r="AH72" s="27">
        <f t="shared" ca="1" si="20"/>
        <v>7552.38</v>
      </c>
      <c r="AI72" s="27">
        <f t="shared" ca="1" si="20"/>
        <v>5047.6499999999996</v>
      </c>
      <c r="AJ72" s="27">
        <f t="shared" ca="1" si="20"/>
        <v>3094.02</v>
      </c>
      <c r="AK72" s="27">
        <f t="shared" ca="1" si="20"/>
        <v>2684.88</v>
      </c>
      <c r="AL72" s="27">
        <f t="shared" ca="1" si="20"/>
        <v>3620.76</v>
      </c>
      <c r="AM72" s="27">
        <f t="shared" ca="1" si="20"/>
        <v>5354.18</v>
      </c>
      <c r="AN72" s="27">
        <f t="shared" ca="1" si="20"/>
        <v>4426.8999999999996</v>
      </c>
      <c r="AO72" s="27">
        <f t="shared" ca="1" si="20"/>
        <v>1434.79</v>
      </c>
      <c r="AP72" s="27">
        <f t="shared" ca="1" si="20"/>
        <v>4684.63</v>
      </c>
      <c r="AQ72" s="27">
        <f t="shared" ca="1" si="20"/>
        <v>13748.63</v>
      </c>
      <c r="AR72" s="27">
        <f t="shared" ca="1" si="21"/>
        <v>6752.2</v>
      </c>
      <c r="AS72" s="27">
        <f t="shared" ca="1" si="21"/>
        <v>1845.93</v>
      </c>
      <c r="AT72" s="27">
        <f t="shared" ca="1" si="21"/>
        <v>1898.37</v>
      </c>
      <c r="AU72" s="27">
        <f t="shared" ca="1" si="21"/>
        <v>44910.39</v>
      </c>
      <c r="AV72" s="27">
        <f t="shared" ca="1" si="21"/>
        <v>23136.410000000003</v>
      </c>
      <c r="AW72" s="27">
        <f t="shared" ca="1" si="21"/>
        <v>21591.68</v>
      </c>
      <c r="AX72" s="27">
        <f t="shared" ca="1" si="21"/>
        <v>22813.78</v>
      </c>
      <c r="AY72" s="27">
        <f t="shared" ca="1" si="21"/>
        <v>5692.34</v>
      </c>
      <c r="AZ72" s="27">
        <f t="shared" ca="1" si="21"/>
        <v>16593.64</v>
      </c>
      <c r="BA72" s="27">
        <f t="shared" ca="1" si="21"/>
        <v>40885.120000000003</v>
      </c>
      <c r="BB72" s="27">
        <f t="shared" ca="1" si="21"/>
        <v>21730.79</v>
      </c>
      <c r="BC72" s="27">
        <f t="shared" ca="1" si="21"/>
        <v>4665.34</v>
      </c>
      <c r="BD72" s="27">
        <f t="shared" ca="1" si="21"/>
        <v>18586.84</v>
      </c>
      <c r="BE72" s="27">
        <f t="shared" ca="1" si="21"/>
        <v>23410.949999999997</v>
      </c>
      <c r="BF72" s="28"/>
      <c r="BG72" s="27">
        <f t="shared" ca="1" si="22"/>
        <v>18844.11</v>
      </c>
      <c r="BH72" s="27">
        <f t="shared" ca="1" si="22"/>
        <v>4670.67</v>
      </c>
      <c r="BI72" s="27">
        <f t="shared" ca="1" si="22"/>
        <v>13143.69</v>
      </c>
      <c r="BJ72" s="27">
        <f t="shared" ca="1" si="22"/>
        <v>25782.519999999997</v>
      </c>
      <c r="BK72" s="27">
        <f t="shared" ca="1" si="22"/>
        <v>9724.9599999999991</v>
      </c>
      <c r="BL72" s="27">
        <f t="shared" ca="1" si="22"/>
        <v>16907.400000000001</v>
      </c>
      <c r="BM72" s="27">
        <f t="shared" ca="1" si="22"/>
        <v>9251.7099999999991</v>
      </c>
      <c r="BN72" s="27">
        <f t="shared" ca="1" si="22"/>
        <v>7052.32</v>
      </c>
      <c r="BO72" s="27">
        <f t="shared" ca="1" si="22"/>
        <v>16420.38</v>
      </c>
      <c r="BP72" s="27">
        <f t="shared" ca="1" si="22"/>
        <v>12790.240000000002</v>
      </c>
      <c r="BQ72" s="27">
        <f t="shared" ca="1" si="23"/>
        <v>6595.17</v>
      </c>
      <c r="BR72" s="27">
        <f t="shared" ca="1" si="23"/>
        <v>9698.3100000000013</v>
      </c>
      <c r="BS72" s="27">
        <f t="shared" ca="1" si="23"/>
        <v>2002.74</v>
      </c>
      <c r="BT72" s="27">
        <f t="shared" ca="1" si="23"/>
        <v>1896.2199999999998</v>
      </c>
      <c r="BU72" s="27">
        <f t="shared" ca="1" si="23"/>
        <v>15743.600000000002</v>
      </c>
      <c r="BV72" s="27">
        <f t="shared" ca="1" si="23"/>
        <v>1199.31</v>
      </c>
      <c r="BW72" s="27">
        <f t="shared" ca="1" si="23"/>
        <v>2101.1800000000003</v>
      </c>
      <c r="BX72" s="27">
        <f t="shared" ca="1" si="23"/>
        <v>7783.75</v>
      </c>
      <c r="BY72" s="28"/>
      <c r="BZ72" s="28"/>
      <c r="CA72" s="28"/>
      <c r="CB72" s="28"/>
      <c r="CC72" s="27">
        <f t="shared" ca="1" si="24"/>
        <v>4263.75</v>
      </c>
      <c r="CD72" s="27">
        <f t="shared" ca="1" si="24"/>
        <v>3791.99</v>
      </c>
      <c r="CE72" s="27">
        <f t="shared" ca="1" si="24"/>
        <v>842.21</v>
      </c>
      <c r="CF72" s="27">
        <f t="shared" ca="1" si="24"/>
        <v>710.99</v>
      </c>
      <c r="CG72" s="27">
        <f t="shared" ca="1" si="24"/>
        <v>2009.08</v>
      </c>
    </row>
    <row r="73" spans="1:85" x14ac:dyDescent="0.3">
      <c r="A73" s="24">
        <v>2018</v>
      </c>
      <c r="B73" s="27">
        <f t="shared" ca="1" si="27"/>
        <v>599177.49</v>
      </c>
      <c r="C73" s="28"/>
      <c r="D73" s="27">
        <f t="shared" ca="1" si="26"/>
        <v>16100.759999999998</v>
      </c>
      <c r="E73" s="27">
        <f t="shared" ca="1" si="26"/>
        <v>56630.929999999993</v>
      </c>
      <c r="F73" s="27">
        <f t="shared" ca="1" si="26"/>
        <v>87145.41</v>
      </c>
      <c r="G73" s="27">
        <f t="shared" ca="1" si="26"/>
        <v>44492.890000000007</v>
      </c>
      <c r="H73" s="27">
        <f t="shared" ca="1" si="26"/>
        <v>41975.74</v>
      </c>
      <c r="I73" s="27">
        <f t="shared" ca="1" si="26"/>
        <v>22029.39</v>
      </c>
      <c r="J73" s="27">
        <f t="shared" ca="1" si="26"/>
        <v>63158.880000000005</v>
      </c>
      <c r="K73" s="27">
        <f t="shared" ca="1" si="26"/>
        <v>65685.100000000006</v>
      </c>
      <c r="L73" s="27">
        <f t="shared" ca="1" si="26"/>
        <v>18214.2</v>
      </c>
      <c r="M73" s="27">
        <f t="shared" ca="1" si="26"/>
        <v>55366.75</v>
      </c>
      <c r="N73" s="27">
        <f t="shared" ca="1" si="26"/>
        <v>32079.62</v>
      </c>
      <c r="O73" s="27">
        <f t="shared" ca="1" si="26"/>
        <v>15541.98</v>
      </c>
      <c r="P73" s="27">
        <f t="shared" ca="1" si="26"/>
        <v>32428.27</v>
      </c>
      <c r="Q73" s="27">
        <f t="shared" ca="1" si="26"/>
        <v>28003.640000000003</v>
      </c>
      <c r="R73" s="28"/>
      <c r="S73" s="28"/>
      <c r="T73" s="28"/>
      <c r="U73" s="27">
        <f t="shared" ca="1" si="25"/>
        <v>8129.07</v>
      </c>
      <c r="V73" s="27">
        <f t="shared" ca="1" si="25"/>
        <v>3607.01</v>
      </c>
      <c r="W73" s="25">
        <f t="shared" si="28"/>
        <v>272</v>
      </c>
      <c r="X73" s="27">
        <f t="shared" ca="1" si="19"/>
        <v>15308.26</v>
      </c>
      <c r="Y73" s="27">
        <f t="shared" ca="1" si="19"/>
        <v>336.28999999999996</v>
      </c>
      <c r="Z73" s="27">
        <f t="shared" ca="1" si="19"/>
        <v>456.21</v>
      </c>
      <c r="AA73" s="27">
        <f t="shared" ca="1" si="19"/>
        <v>56630.929999999993</v>
      </c>
      <c r="AB73" s="27">
        <f t="shared" ca="1" si="19"/>
        <v>12368.3</v>
      </c>
      <c r="AC73" s="27">
        <f t="shared" ca="1" si="19"/>
        <v>1010.8999999999999</v>
      </c>
      <c r="AD73" s="27">
        <f t="shared" ca="1" si="19"/>
        <v>998.80000000000007</v>
      </c>
      <c r="AE73" s="27">
        <f t="shared" ca="1" si="19"/>
        <v>1978.41</v>
      </c>
      <c r="AF73" s="27">
        <f t="shared" ca="1" si="19"/>
        <v>2467.1499999999996</v>
      </c>
      <c r="AG73" s="27">
        <f t="shared" ca="1" si="19"/>
        <v>1576.8100000000002</v>
      </c>
      <c r="AH73" s="27">
        <f t="shared" ca="1" si="20"/>
        <v>7738.1100000000006</v>
      </c>
      <c r="AI73" s="27">
        <f t="shared" ca="1" si="20"/>
        <v>5948.05</v>
      </c>
      <c r="AJ73" s="27">
        <f t="shared" ca="1" si="20"/>
        <v>3351.2</v>
      </c>
      <c r="AK73" s="27">
        <f t="shared" ca="1" si="20"/>
        <v>2730.92</v>
      </c>
      <c r="AL73" s="27">
        <f t="shared" ca="1" si="20"/>
        <v>3636.32</v>
      </c>
      <c r="AM73" s="27">
        <f t="shared" ca="1" si="20"/>
        <v>5742.9699999999993</v>
      </c>
      <c r="AN73" s="27">
        <f t="shared" ca="1" si="20"/>
        <v>4618.4399999999996</v>
      </c>
      <c r="AO73" s="27">
        <f t="shared" ca="1" si="20"/>
        <v>1573.6699999999998</v>
      </c>
      <c r="AP73" s="27">
        <f t="shared" ca="1" si="20"/>
        <v>4897.7299999999996</v>
      </c>
      <c r="AQ73" s="27">
        <f t="shared" ca="1" si="20"/>
        <v>15280.25</v>
      </c>
      <c r="AR73" s="27">
        <f t="shared" ca="1" si="21"/>
        <v>7065.46</v>
      </c>
      <c r="AS73" s="27">
        <f t="shared" ca="1" si="21"/>
        <v>2238.7399999999998</v>
      </c>
      <c r="AT73" s="27">
        <f t="shared" ca="1" si="21"/>
        <v>1923.19</v>
      </c>
      <c r="AU73" s="27">
        <f t="shared" ca="1" si="21"/>
        <v>44492.890000000007</v>
      </c>
      <c r="AV73" s="27">
        <f t="shared" ca="1" si="21"/>
        <v>21979.87</v>
      </c>
      <c r="AW73" s="27">
        <f t="shared" ca="1" si="21"/>
        <v>19995.88</v>
      </c>
      <c r="AX73" s="27">
        <f t="shared" ca="1" si="21"/>
        <v>22029.39</v>
      </c>
      <c r="AY73" s="27">
        <f t="shared" ca="1" si="21"/>
        <v>5847.58</v>
      </c>
      <c r="AZ73" s="27">
        <f t="shared" ca="1" si="21"/>
        <v>17243.32</v>
      </c>
      <c r="BA73" s="27">
        <f t="shared" ca="1" si="21"/>
        <v>40067.979999999996</v>
      </c>
      <c r="BB73" s="27">
        <f t="shared" ca="1" si="21"/>
        <v>21129.480000000003</v>
      </c>
      <c r="BC73" s="27">
        <f t="shared" ca="1" si="21"/>
        <v>4335.45</v>
      </c>
      <c r="BD73" s="27">
        <f t="shared" ca="1" si="21"/>
        <v>17379.150000000001</v>
      </c>
      <c r="BE73" s="27">
        <f t="shared" ca="1" si="21"/>
        <v>20920.57</v>
      </c>
      <c r="BF73" s="28"/>
      <c r="BG73" s="27">
        <f t="shared" ca="1" si="22"/>
        <v>18214.2</v>
      </c>
      <c r="BH73" s="27">
        <f t="shared" ca="1" si="22"/>
        <v>4696.0200000000004</v>
      </c>
      <c r="BI73" s="27">
        <f t="shared" ca="1" si="22"/>
        <v>13641.48</v>
      </c>
      <c r="BJ73" s="27">
        <f t="shared" ca="1" si="22"/>
        <v>26757.81</v>
      </c>
      <c r="BK73" s="27">
        <f t="shared" ca="1" si="22"/>
        <v>10271.43</v>
      </c>
      <c r="BL73" s="27">
        <f t="shared" ca="1" si="22"/>
        <v>16331.76</v>
      </c>
      <c r="BM73" s="27">
        <f t="shared" ca="1" si="22"/>
        <v>8419.33</v>
      </c>
      <c r="BN73" s="27">
        <f t="shared" ca="1" si="22"/>
        <v>7328.5300000000007</v>
      </c>
      <c r="BO73" s="27">
        <f t="shared" ca="1" si="22"/>
        <v>15541.98</v>
      </c>
      <c r="BP73" s="27">
        <f t="shared" ca="1" si="22"/>
        <v>12909.880000000001</v>
      </c>
      <c r="BQ73" s="27">
        <f t="shared" ca="1" si="23"/>
        <v>6639.89</v>
      </c>
      <c r="BR73" s="27">
        <f t="shared" ca="1" si="23"/>
        <v>8896.35</v>
      </c>
      <c r="BS73" s="27">
        <f t="shared" ca="1" si="23"/>
        <v>2071.81</v>
      </c>
      <c r="BT73" s="27">
        <f t="shared" ca="1" si="23"/>
        <v>1910.3600000000001</v>
      </c>
      <c r="BU73" s="27">
        <f t="shared" ca="1" si="23"/>
        <v>16796.97</v>
      </c>
      <c r="BV73" s="27">
        <f t="shared" ca="1" si="23"/>
        <v>1270.1100000000001</v>
      </c>
      <c r="BW73" s="27">
        <f t="shared" ca="1" si="23"/>
        <v>1974.81</v>
      </c>
      <c r="BX73" s="27">
        <f t="shared" ca="1" si="23"/>
        <v>7961.74</v>
      </c>
      <c r="BY73" s="28"/>
      <c r="BZ73" s="28"/>
      <c r="CA73" s="28"/>
      <c r="CB73" s="28"/>
      <c r="CC73" s="27">
        <f t="shared" ca="1" si="24"/>
        <v>4065.71</v>
      </c>
      <c r="CD73" s="27">
        <f t="shared" ca="1" si="24"/>
        <v>4063.36</v>
      </c>
      <c r="CE73" s="27">
        <f t="shared" ca="1" si="24"/>
        <v>812.36</v>
      </c>
      <c r="CF73" s="27">
        <f t="shared" ca="1" si="24"/>
        <v>727.22</v>
      </c>
      <c r="CG73" s="27">
        <f t="shared" ca="1" si="24"/>
        <v>2067.41</v>
      </c>
    </row>
    <row r="74" spans="1:85" x14ac:dyDescent="0.3">
      <c r="A74" s="24">
        <v>2019</v>
      </c>
      <c r="B74" s="27">
        <f t="shared" ca="1" si="27"/>
        <v>599139.76</v>
      </c>
      <c r="C74" s="28"/>
      <c r="D74" s="27">
        <f t="shared" ca="1" si="26"/>
        <v>16473.18</v>
      </c>
      <c r="E74" s="27">
        <f t="shared" ca="1" si="26"/>
        <v>59368.149999999994</v>
      </c>
      <c r="F74" s="27">
        <f t="shared" ca="1" si="26"/>
        <v>84829.43</v>
      </c>
      <c r="G74" s="27">
        <f t="shared" ca="1" si="26"/>
        <v>41546.730000000003</v>
      </c>
      <c r="H74" s="27">
        <f t="shared" ca="1" si="26"/>
        <v>40011.85</v>
      </c>
      <c r="I74" s="27">
        <f t="shared" ca="1" si="26"/>
        <v>22801.68</v>
      </c>
      <c r="J74" s="27">
        <f t="shared" ca="1" si="26"/>
        <v>62281.820000000007</v>
      </c>
      <c r="K74" s="27">
        <f t="shared" ca="1" si="26"/>
        <v>66955.89</v>
      </c>
      <c r="L74" s="27">
        <f t="shared" ca="1" si="26"/>
        <v>18431</v>
      </c>
      <c r="M74" s="27">
        <f t="shared" ca="1" si="26"/>
        <v>55005.09</v>
      </c>
      <c r="N74" s="27">
        <f t="shared" ca="1" si="26"/>
        <v>32168.510000000002</v>
      </c>
      <c r="O74" s="27">
        <f t="shared" ca="1" si="26"/>
        <v>15863.830000000002</v>
      </c>
      <c r="P74" s="27">
        <f t="shared" ca="1" si="26"/>
        <v>32125.949999999997</v>
      </c>
      <c r="Q74" s="27">
        <f t="shared" ca="1" si="26"/>
        <v>30446.420000000002</v>
      </c>
      <c r="R74" s="28"/>
      <c r="S74" s="28"/>
      <c r="T74" s="28"/>
      <c r="U74" s="27">
        <f t="shared" ca="1" si="25"/>
        <v>8214.14</v>
      </c>
      <c r="V74" s="27">
        <f t="shared" ca="1" si="25"/>
        <v>3693.79</v>
      </c>
      <c r="W74" s="25">
        <f t="shared" si="28"/>
        <v>276</v>
      </c>
      <c r="X74" s="27">
        <f t="shared" ca="1" si="19"/>
        <v>15581.98</v>
      </c>
      <c r="Y74" s="27">
        <f t="shared" ca="1" si="19"/>
        <v>368.23</v>
      </c>
      <c r="Z74" s="27">
        <f t="shared" ca="1" si="19"/>
        <v>522.97</v>
      </c>
      <c r="AA74" s="27">
        <f t="shared" ca="1" si="19"/>
        <v>59368.149999999994</v>
      </c>
      <c r="AB74" s="27">
        <f t="shared" ca="1" si="19"/>
        <v>12226.52</v>
      </c>
      <c r="AC74" s="27">
        <f t="shared" ca="1" si="19"/>
        <v>951.2399999999999</v>
      </c>
      <c r="AD74" s="27">
        <f t="shared" ca="1" si="19"/>
        <v>936.52</v>
      </c>
      <c r="AE74" s="27">
        <f t="shared" ca="1" si="19"/>
        <v>1939.6799999999998</v>
      </c>
      <c r="AF74" s="27">
        <f t="shared" ca="1" si="19"/>
        <v>2302.8000000000002</v>
      </c>
      <c r="AG74" s="27">
        <f t="shared" ca="1" si="19"/>
        <v>1445.6000000000001</v>
      </c>
      <c r="AH74" s="27">
        <f t="shared" ca="1" si="20"/>
        <v>7173.51</v>
      </c>
      <c r="AI74" s="27">
        <f t="shared" ca="1" si="20"/>
        <v>6451.85</v>
      </c>
      <c r="AJ74" s="27">
        <f t="shared" ca="1" si="20"/>
        <v>3155.87</v>
      </c>
      <c r="AK74" s="27">
        <f t="shared" ca="1" si="20"/>
        <v>2717.61</v>
      </c>
      <c r="AL74" s="27">
        <f t="shared" ca="1" si="20"/>
        <v>3299.2799999999997</v>
      </c>
      <c r="AM74" s="27">
        <f t="shared" ca="1" si="20"/>
        <v>5354.0300000000007</v>
      </c>
      <c r="AN74" s="27">
        <f t="shared" ca="1" si="20"/>
        <v>4444.54</v>
      </c>
      <c r="AO74" s="27">
        <f t="shared" ca="1" si="20"/>
        <v>1392.8799999999999</v>
      </c>
      <c r="AP74" s="27">
        <f t="shared" ca="1" si="20"/>
        <v>4922.33</v>
      </c>
      <c r="AQ74" s="27">
        <f t="shared" ca="1" si="20"/>
        <v>15130.69</v>
      </c>
      <c r="AR74" s="27">
        <f t="shared" ca="1" si="21"/>
        <v>7035.7900000000009</v>
      </c>
      <c r="AS74" s="27">
        <f t="shared" ca="1" si="21"/>
        <v>2076.06</v>
      </c>
      <c r="AT74" s="27">
        <f t="shared" ca="1" si="21"/>
        <v>1872.58</v>
      </c>
      <c r="AU74" s="27">
        <f t="shared" ca="1" si="21"/>
        <v>41546.730000000003</v>
      </c>
      <c r="AV74" s="27">
        <f t="shared" ca="1" si="21"/>
        <v>20753.29</v>
      </c>
      <c r="AW74" s="27">
        <f t="shared" ca="1" si="21"/>
        <v>19258.57</v>
      </c>
      <c r="AX74" s="27">
        <f t="shared" ca="1" si="21"/>
        <v>22801.68</v>
      </c>
      <c r="AY74" s="27">
        <f t="shared" ca="1" si="21"/>
        <v>5903.08</v>
      </c>
      <c r="AZ74" s="27">
        <f t="shared" ca="1" si="21"/>
        <v>17392.519999999997</v>
      </c>
      <c r="BA74" s="27">
        <f t="shared" ca="1" si="21"/>
        <v>38986.21</v>
      </c>
      <c r="BB74" s="27">
        <f t="shared" ca="1" si="21"/>
        <v>21546.010000000002</v>
      </c>
      <c r="BC74" s="27">
        <f t="shared" ca="1" si="21"/>
        <v>5743.6799999999994</v>
      </c>
      <c r="BD74" s="27">
        <f t="shared" ca="1" si="21"/>
        <v>17087.649999999998</v>
      </c>
      <c r="BE74" s="27">
        <f t="shared" ca="1" si="21"/>
        <v>20802.580000000002</v>
      </c>
      <c r="BF74" s="28"/>
      <c r="BG74" s="27">
        <f t="shared" ca="1" si="22"/>
        <v>18431</v>
      </c>
      <c r="BH74" s="27">
        <f t="shared" ca="1" si="22"/>
        <v>4636.75</v>
      </c>
      <c r="BI74" s="27">
        <f t="shared" ca="1" si="22"/>
        <v>13711.08</v>
      </c>
      <c r="BJ74" s="27">
        <f t="shared" ca="1" si="22"/>
        <v>26036.73</v>
      </c>
      <c r="BK74" s="27">
        <f t="shared" ca="1" si="22"/>
        <v>10620.54</v>
      </c>
      <c r="BL74" s="27">
        <f t="shared" ca="1" si="22"/>
        <v>16325.89</v>
      </c>
      <c r="BM74" s="27">
        <f t="shared" ca="1" si="22"/>
        <v>8072.18</v>
      </c>
      <c r="BN74" s="27">
        <f t="shared" ca="1" si="22"/>
        <v>7770.4500000000007</v>
      </c>
      <c r="BO74" s="27">
        <f t="shared" ca="1" si="22"/>
        <v>15863.830000000002</v>
      </c>
      <c r="BP74" s="27">
        <f t="shared" ca="1" si="22"/>
        <v>13195.64</v>
      </c>
      <c r="BQ74" s="27">
        <f t="shared" ca="1" si="23"/>
        <v>6496.55</v>
      </c>
      <c r="BR74" s="27">
        <f t="shared" ca="1" si="23"/>
        <v>8347.2799999999988</v>
      </c>
      <c r="BS74" s="27">
        <f t="shared" ca="1" si="23"/>
        <v>2130.0299999999997</v>
      </c>
      <c r="BT74" s="27">
        <f t="shared" ca="1" si="23"/>
        <v>1956.48</v>
      </c>
      <c r="BU74" s="27">
        <f t="shared" ca="1" si="23"/>
        <v>18964.760000000002</v>
      </c>
      <c r="BV74" s="27">
        <f t="shared" ca="1" si="23"/>
        <v>1231.0500000000002</v>
      </c>
      <c r="BW74" s="27">
        <f t="shared" ca="1" si="23"/>
        <v>2056.3799999999997</v>
      </c>
      <c r="BX74" s="27">
        <f t="shared" ca="1" si="23"/>
        <v>8194.2199999999993</v>
      </c>
      <c r="BY74" s="28"/>
      <c r="BZ74" s="28"/>
      <c r="CA74" s="28"/>
      <c r="CB74" s="28"/>
      <c r="CC74" s="27">
        <f t="shared" ca="1" si="24"/>
        <v>3947.7200000000003</v>
      </c>
      <c r="CD74" s="27">
        <f t="shared" ca="1" si="24"/>
        <v>4266.42</v>
      </c>
      <c r="CE74" s="27">
        <f t="shared" ca="1" si="24"/>
        <v>826.21</v>
      </c>
      <c r="CF74" s="27">
        <f t="shared" ca="1" si="24"/>
        <v>719.97</v>
      </c>
      <c r="CG74" s="27">
        <f t="shared" ca="1" si="24"/>
        <v>2147.61</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147</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148</v>
      </c>
      <c r="B77" s="29">
        <v>17230.830000000002</v>
      </c>
      <c r="C77" s="28"/>
      <c r="D77" s="29">
        <v>831.39</v>
      </c>
      <c r="E77" s="29">
        <v>609.21</v>
      </c>
      <c r="F77" s="29">
        <v>6824.49</v>
      </c>
      <c r="G77" s="29">
        <v>1549.38</v>
      </c>
      <c r="H77" s="29">
        <v>732.88</v>
      </c>
      <c r="I77" s="29">
        <v>415.12</v>
      </c>
      <c r="J77" s="29">
        <v>1015.42</v>
      </c>
      <c r="K77" s="29">
        <v>3030.19</v>
      </c>
      <c r="L77" s="29">
        <v>131.55000000000001</v>
      </c>
      <c r="M77" s="29">
        <v>743.28</v>
      </c>
      <c r="N77" s="29">
        <v>263.95999999999998</v>
      </c>
      <c r="O77" s="29">
        <v>368.78</v>
      </c>
      <c r="P77" s="29">
        <v>28.14</v>
      </c>
      <c r="Q77" s="29">
        <v>351.23</v>
      </c>
      <c r="R77" s="28"/>
      <c r="S77" s="28"/>
      <c r="T77" s="28"/>
      <c r="U77" s="29">
        <v>335.2</v>
      </c>
      <c r="V77" s="29">
        <v>0.61</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149</v>
      </c>
      <c r="B78" s="29">
        <v>16865</v>
      </c>
      <c r="C78" s="28"/>
      <c r="D78" s="29">
        <v>838.68</v>
      </c>
      <c r="E78" s="29">
        <v>605.29</v>
      </c>
      <c r="F78" s="29">
        <v>6712.6</v>
      </c>
      <c r="G78" s="29">
        <v>1552.82</v>
      </c>
      <c r="H78" s="29">
        <v>694.07</v>
      </c>
      <c r="I78" s="29">
        <v>405.87</v>
      </c>
      <c r="J78" s="29">
        <v>981.2</v>
      </c>
      <c r="K78" s="29">
        <v>2928.36</v>
      </c>
      <c r="L78" s="29">
        <v>130.6</v>
      </c>
      <c r="M78" s="29">
        <v>726.41</v>
      </c>
      <c r="N78" s="29">
        <v>252.1</v>
      </c>
      <c r="O78" s="29">
        <v>350.97</v>
      </c>
      <c r="P78" s="29">
        <v>27</v>
      </c>
      <c r="Q78" s="29">
        <v>337.84</v>
      </c>
      <c r="R78" s="28"/>
      <c r="S78" s="28"/>
      <c r="T78" s="28"/>
      <c r="U78" s="29">
        <v>320.51</v>
      </c>
      <c r="V78" s="29">
        <v>0.68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150</v>
      </c>
      <c r="B79" s="29">
        <v>16684.72</v>
      </c>
      <c r="C79" s="28"/>
      <c r="D79" s="29">
        <v>854.99</v>
      </c>
      <c r="E79" s="29">
        <v>627.17999999999995</v>
      </c>
      <c r="F79" s="29">
        <v>6675.58</v>
      </c>
      <c r="G79" s="29">
        <v>1607.24</v>
      </c>
      <c r="H79" s="29">
        <v>642.24</v>
      </c>
      <c r="I79" s="29">
        <v>395.8</v>
      </c>
      <c r="J79" s="29">
        <v>949.24</v>
      </c>
      <c r="K79" s="29">
        <v>2837.56</v>
      </c>
      <c r="L79" s="29">
        <v>131.13</v>
      </c>
      <c r="M79" s="29">
        <v>741.25</v>
      </c>
      <c r="N79" s="29">
        <v>240.05</v>
      </c>
      <c r="O79" s="29">
        <v>328.86</v>
      </c>
      <c r="P79" s="29">
        <v>26.17</v>
      </c>
      <c r="Q79" s="29">
        <v>321.97000000000003</v>
      </c>
      <c r="R79" s="28"/>
      <c r="S79" s="28"/>
      <c r="T79" s="28"/>
      <c r="U79" s="29">
        <v>304.77</v>
      </c>
      <c r="V79" s="29">
        <v>0.67</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151</v>
      </c>
      <c r="B80" s="29">
        <v>16610.14</v>
      </c>
      <c r="C80" s="28"/>
      <c r="D80" s="29">
        <v>878.34</v>
      </c>
      <c r="E80" s="29">
        <v>660.91</v>
      </c>
      <c r="F80" s="29">
        <v>6678.62</v>
      </c>
      <c r="G80" s="29">
        <v>1686.06</v>
      </c>
      <c r="H80" s="29">
        <v>588.69000000000005</v>
      </c>
      <c r="I80" s="29">
        <v>388.2</v>
      </c>
      <c r="J80" s="29">
        <v>919.65</v>
      </c>
      <c r="K80" s="29">
        <v>2755.38</v>
      </c>
      <c r="L80" s="29">
        <v>131.69</v>
      </c>
      <c r="M80" s="29">
        <v>768.82</v>
      </c>
      <c r="N80" s="29">
        <v>226.5</v>
      </c>
      <c r="O80" s="29">
        <v>305.52</v>
      </c>
      <c r="P80" s="29">
        <v>25.27</v>
      </c>
      <c r="Q80" s="29">
        <v>306.5</v>
      </c>
      <c r="R80" s="28"/>
      <c r="S80" s="28"/>
      <c r="T80" s="28"/>
      <c r="U80" s="29">
        <v>289.33</v>
      </c>
      <c r="V80" s="29">
        <v>0.67</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152</v>
      </c>
      <c r="B81" s="29">
        <v>18730.650000000001</v>
      </c>
      <c r="C81" s="28"/>
      <c r="D81" s="29">
        <v>978.46</v>
      </c>
      <c r="E81" s="29">
        <v>764.22</v>
      </c>
      <c r="F81" s="29">
        <v>7549.95</v>
      </c>
      <c r="G81" s="29">
        <v>1953.9</v>
      </c>
      <c r="H81" s="29">
        <v>649.49</v>
      </c>
      <c r="I81" s="29">
        <v>434.02</v>
      </c>
      <c r="J81" s="29">
        <v>1021.18</v>
      </c>
      <c r="K81" s="29">
        <v>3076.51</v>
      </c>
      <c r="L81" s="29">
        <v>150.02000000000001</v>
      </c>
      <c r="M81" s="29">
        <v>877.06</v>
      </c>
      <c r="N81" s="29">
        <v>251.51</v>
      </c>
      <c r="O81" s="29">
        <v>335.65</v>
      </c>
      <c r="P81" s="29">
        <v>28.37</v>
      </c>
      <c r="Q81" s="29">
        <v>339.51</v>
      </c>
      <c r="R81" s="28"/>
      <c r="S81" s="28"/>
      <c r="T81" s="28"/>
      <c r="U81" s="29">
        <v>320.01</v>
      </c>
      <c r="V81" s="29">
        <v>0.76</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153</v>
      </c>
      <c r="B82" s="29">
        <v>18465.05</v>
      </c>
      <c r="C82" s="28"/>
      <c r="D82" s="29">
        <v>975.86</v>
      </c>
      <c r="E82" s="29">
        <v>758.81</v>
      </c>
      <c r="F82" s="29">
        <v>7460.38</v>
      </c>
      <c r="G82" s="29">
        <v>1960.09</v>
      </c>
      <c r="H82" s="29">
        <v>638.45000000000005</v>
      </c>
      <c r="I82" s="29">
        <v>423.96</v>
      </c>
      <c r="J82" s="29">
        <v>992.55</v>
      </c>
      <c r="K82" s="29">
        <v>3007.4</v>
      </c>
      <c r="L82" s="29">
        <v>147.69999999999999</v>
      </c>
      <c r="M82" s="29">
        <v>863.49</v>
      </c>
      <c r="N82" s="29">
        <v>244.42</v>
      </c>
      <c r="O82" s="29">
        <v>324.02999999999997</v>
      </c>
      <c r="P82" s="29">
        <v>27.88</v>
      </c>
      <c r="Q82" s="29">
        <v>329.12</v>
      </c>
      <c r="R82" s="28"/>
      <c r="S82" s="28"/>
      <c r="T82" s="28"/>
      <c r="U82" s="29">
        <v>310.08999999999997</v>
      </c>
      <c r="V82" s="29">
        <v>0.75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154</v>
      </c>
      <c r="B83" s="29">
        <v>17825.45</v>
      </c>
      <c r="C83" s="28"/>
      <c r="D83" s="29">
        <v>946.88</v>
      </c>
      <c r="E83" s="29">
        <v>713.52</v>
      </c>
      <c r="F83" s="29">
        <v>7200.86</v>
      </c>
      <c r="G83" s="29">
        <v>1886.38</v>
      </c>
      <c r="H83" s="29">
        <v>646.07000000000005</v>
      </c>
      <c r="I83" s="29">
        <v>409.72</v>
      </c>
      <c r="J83" s="29">
        <v>955.64</v>
      </c>
      <c r="K83" s="29">
        <v>2912.27</v>
      </c>
      <c r="L83" s="29">
        <v>142.13999999999999</v>
      </c>
      <c r="M83" s="29">
        <v>808.61</v>
      </c>
      <c r="N83" s="29">
        <v>237.58</v>
      </c>
      <c r="O83" s="29">
        <v>317.66000000000003</v>
      </c>
      <c r="P83" s="29">
        <v>27.07</v>
      </c>
      <c r="Q83" s="29">
        <v>319.64999999999998</v>
      </c>
      <c r="R83" s="28"/>
      <c r="S83" s="28"/>
      <c r="T83" s="28"/>
      <c r="U83" s="29">
        <v>300.54000000000002</v>
      </c>
      <c r="V83" s="29">
        <v>0.78</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155</v>
      </c>
      <c r="B84" s="29">
        <v>17417.66</v>
      </c>
      <c r="C84" s="28"/>
      <c r="D84" s="29">
        <v>923.59</v>
      </c>
      <c r="E84" s="29">
        <v>664.06</v>
      </c>
      <c r="F84" s="29">
        <v>7013.73</v>
      </c>
      <c r="G84" s="29">
        <v>1809.76</v>
      </c>
      <c r="H84" s="29">
        <v>678.15</v>
      </c>
      <c r="I84" s="29">
        <v>403.8</v>
      </c>
      <c r="J84" s="29">
        <v>941.93</v>
      </c>
      <c r="K84" s="29">
        <v>2875.97</v>
      </c>
      <c r="L84" s="29">
        <v>138.88</v>
      </c>
      <c r="M84" s="29">
        <v>755.91</v>
      </c>
      <c r="N84" s="29">
        <v>240.32</v>
      </c>
      <c r="O84" s="29">
        <v>323.69</v>
      </c>
      <c r="P84" s="29">
        <v>27.11</v>
      </c>
      <c r="Q84" s="29">
        <v>319.95</v>
      </c>
      <c r="R84" s="28"/>
      <c r="S84" s="28"/>
      <c r="T84" s="28"/>
      <c r="U84" s="29">
        <v>299.89999999999998</v>
      </c>
      <c r="V84" s="29">
        <v>0.81</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156</v>
      </c>
      <c r="B85" s="29">
        <v>19653.169999999998</v>
      </c>
      <c r="C85" s="28"/>
      <c r="D85" s="29">
        <v>1015.82</v>
      </c>
      <c r="E85" s="29">
        <v>714.23</v>
      </c>
      <c r="F85" s="29">
        <v>7880.93</v>
      </c>
      <c r="G85" s="29">
        <v>1987.34</v>
      </c>
      <c r="H85" s="29">
        <v>824.52</v>
      </c>
      <c r="I85" s="29">
        <v>467.7</v>
      </c>
      <c r="J85" s="29">
        <v>1087.82</v>
      </c>
      <c r="K85" s="29">
        <v>3262.9</v>
      </c>
      <c r="L85" s="29">
        <v>158.57</v>
      </c>
      <c r="M85" s="29">
        <v>816.85</v>
      </c>
      <c r="N85" s="29">
        <v>286.52999999999997</v>
      </c>
      <c r="O85" s="29">
        <v>388.64</v>
      </c>
      <c r="P85" s="29">
        <v>32.04</v>
      </c>
      <c r="Q85" s="29">
        <v>376.5</v>
      </c>
      <c r="R85" s="28"/>
      <c r="S85" s="28"/>
      <c r="T85" s="28"/>
      <c r="U85" s="29">
        <v>351.66</v>
      </c>
      <c r="V85" s="29">
        <v>1</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157</v>
      </c>
      <c r="B86" s="29">
        <v>19177.53</v>
      </c>
      <c r="C86" s="28"/>
      <c r="D86" s="29">
        <v>994.59</v>
      </c>
      <c r="E86" s="29">
        <v>670.96</v>
      </c>
      <c r="F86" s="29">
        <v>7616.41</v>
      </c>
      <c r="G86" s="29">
        <v>1900.82</v>
      </c>
      <c r="H86" s="29">
        <v>833.07</v>
      </c>
      <c r="I86" s="29">
        <v>468.11</v>
      </c>
      <c r="J86" s="29">
        <v>1080.42</v>
      </c>
      <c r="K86" s="29">
        <v>3227.9</v>
      </c>
      <c r="L86" s="29">
        <v>156.41</v>
      </c>
      <c r="M86" s="29">
        <v>785.48</v>
      </c>
      <c r="N86" s="29">
        <v>288.58999999999997</v>
      </c>
      <c r="O86" s="29">
        <v>392.96</v>
      </c>
      <c r="P86" s="29">
        <v>32.17</v>
      </c>
      <c r="Q86" s="29">
        <v>378.03</v>
      </c>
      <c r="R86" s="28"/>
      <c r="S86" s="28"/>
      <c r="T86" s="28"/>
      <c r="U86" s="29">
        <v>350.47</v>
      </c>
      <c r="V86" s="29">
        <v>1.04</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158</v>
      </c>
      <c r="B87" s="29">
        <v>18920.830000000002</v>
      </c>
      <c r="C87" s="28"/>
      <c r="D87" s="29">
        <v>985.99</v>
      </c>
      <c r="E87" s="29">
        <v>652.02</v>
      </c>
      <c r="F87" s="29">
        <v>7448.58</v>
      </c>
      <c r="G87" s="29">
        <v>1849.34</v>
      </c>
      <c r="H87" s="29">
        <v>830.97</v>
      </c>
      <c r="I87" s="29">
        <v>477.09</v>
      </c>
      <c r="J87" s="29">
        <v>1089.24</v>
      </c>
      <c r="K87" s="29">
        <v>3186.45</v>
      </c>
      <c r="L87" s="29">
        <v>157.53</v>
      </c>
      <c r="M87" s="29">
        <v>780.1</v>
      </c>
      <c r="N87" s="29">
        <v>294.42</v>
      </c>
      <c r="O87" s="29">
        <v>399.07</v>
      </c>
      <c r="P87" s="29">
        <v>32.89</v>
      </c>
      <c r="Q87" s="29">
        <v>383.16</v>
      </c>
      <c r="R87" s="28"/>
      <c r="S87" s="28"/>
      <c r="T87" s="28"/>
      <c r="U87" s="29">
        <v>352.79</v>
      </c>
      <c r="V87" s="29">
        <v>1.06</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159</v>
      </c>
      <c r="B88" s="29">
        <v>18915.8</v>
      </c>
      <c r="C88" s="28"/>
      <c r="D88" s="29">
        <v>995.61</v>
      </c>
      <c r="E88" s="29">
        <v>652.25</v>
      </c>
      <c r="F88" s="29">
        <v>7385.04</v>
      </c>
      <c r="G88" s="29">
        <v>1831.87</v>
      </c>
      <c r="H88" s="29">
        <v>827.69</v>
      </c>
      <c r="I88" s="29">
        <v>492.7</v>
      </c>
      <c r="J88" s="29">
        <v>1110.29</v>
      </c>
      <c r="K88" s="29">
        <v>3175.5</v>
      </c>
      <c r="L88" s="29">
        <v>160.79</v>
      </c>
      <c r="M88" s="29">
        <v>793.21</v>
      </c>
      <c r="N88" s="29">
        <v>300.11</v>
      </c>
      <c r="O88" s="29">
        <v>406.34</v>
      </c>
      <c r="P88" s="29">
        <v>33.950000000000003</v>
      </c>
      <c r="Q88" s="29">
        <v>391.22</v>
      </c>
      <c r="R88" s="28"/>
      <c r="S88" s="28"/>
      <c r="T88" s="28"/>
      <c r="U88" s="29">
        <v>358</v>
      </c>
      <c r="V88" s="29">
        <v>1.06</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160</v>
      </c>
      <c r="B89" s="29">
        <v>20439.46</v>
      </c>
      <c r="C89" s="28"/>
      <c r="D89" s="29">
        <v>1068.1600000000001</v>
      </c>
      <c r="E89" s="29">
        <v>719.8</v>
      </c>
      <c r="F89" s="29">
        <v>7950.72</v>
      </c>
      <c r="G89" s="29">
        <v>1975.51</v>
      </c>
      <c r="H89" s="29">
        <v>883.91</v>
      </c>
      <c r="I89" s="29">
        <v>542.35</v>
      </c>
      <c r="J89" s="29">
        <v>1208.24</v>
      </c>
      <c r="K89" s="29">
        <v>3432.36</v>
      </c>
      <c r="L89" s="29">
        <v>176.79</v>
      </c>
      <c r="M89" s="29">
        <v>869.29</v>
      </c>
      <c r="N89" s="29">
        <v>326.25</v>
      </c>
      <c r="O89" s="29">
        <v>440.15</v>
      </c>
      <c r="P89" s="29">
        <v>37.32</v>
      </c>
      <c r="Q89" s="29">
        <v>425.36</v>
      </c>
      <c r="R89" s="28"/>
      <c r="S89" s="28"/>
      <c r="T89" s="28"/>
      <c r="U89" s="29">
        <v>381.91</v>
      </c>
      <c r="V89" s="29">
        <v>1.1000000000000001</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161</v>
      </c>
      <c r="B90" s="29">
        <v>20360.05</v>
      </c>
      <c r="C90" s="28"/>
      <c r="D90" s="29">
        <v>1075.24</v>
      </c>
      <c r="E90" s="29">
        <v>733.32</v>
      </c>
      <c r="F90" s="29">
        <v>7914.26</v>
      </c>
      <c r="G90" s="29">
        <v>1975.97</v>
      </c>
      <c r="H90" s="29">
        <v>869.29</v>
      </c>
      <c r="I90" s="29">
        <v>544.5</v>
      </c>
      <c r="J90" s="29">
        <v>1203.49</v>
      </c>
      <c r="K90" s="29">
        <v>3387.29</v>
      </c>
      <c r="L90" s="29">
        <v>178.46</v>
      </c>
      <c r="M90" s="29">
        <v>874.66</v>
      </c>
      <c r="N90" s="29">
        <v>323.36</v>
      </c>
      <c r="O90" s="29">
        <v>434.3</v>
      </c>
      <c r="P90" s="29">
        <v>37.42</v>
      </c>
      <c r="Q90" s="29">
        <v>422.22</v>
      </c>
      <c r="R90" s="28"/>
      <c r="S90" s="28"/>
      <c r="T90" s="28"/>
      <c r="U90" s="29">
        <v>384.9</v>
      </c>
      <c r="V90" s="29">
        <v>1.0900000000000001</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162</v>
      </c>
      <c r="B91" s="29">
        <v>20123.98</v>
      </c>
      <c r="C91" s="28"/>
      <c r="D91" s="29">
        <v>1071.1199999999999</v>
      </c>
      <c r="E91" s="29">
        <v>747.25</v>
      </c>
      <c r="F91" s="29">
        <v>7859.74</v>
      </c>
      <c r="G91" s="29">
        <v>1976.2</v>
      </c>
      <c r="H91" s="29">
        <v>849.63</v>
      </c>
      <c r="I91" s="29">
        <v>535.17999999999995</v>
      </c>
      <c r="J91" s="29">
        <v>1176.33</v>
      </c>
      <c r="K91" s="29">
        <v>3310.39</v>
      </c>
      <c r="L91" s="29">
        <v>177.52</v>
      </c>
      <c r="M91" s="29">
        <v>864.85</v>
      </c>
      <c r="N91" s="29">
        <v>312.72000000000003</v>
      </c>
      <c r="O91" s="29">
        <v>419.81</v>
      </c>
      <c r="P91" s="29">
        <v>36.28</v>
      </c>
      <c r="Q91" s="29">
        <v>411.09</v>
      </c>
      <c r="R91" s="28"/>
      <c r="S91" s="28"/>
      <c r="T91" s="28"/>
      <c r="U91" s="29">
        <v>374.42</v>
      </c>
      <c r="V91" s="29">
        <v>1.1399999999999999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163</v>
      </c>
      <c r="B92" s="29">
        <v>20129.400000000001</v>
      </c>
      <c r="C92" s="28"/>
      <c r="D92" s="29">
        <v>1078.23</v>
      </c>
      <c r="E92" s="29">
        <v>773.97</v>
      </c>
      <c r="F92" s="29">
        <v>7918.73</v>
      </c>
      <c r="G92" s="29">
        <v>2011.47</v>
      </c>
      <c r="H92" s="29">
        <v>839.88</v>
      </c>
      <c r="I92" s="29">
        <v>528.11</v>
      </c>
      <c r="J92" s="29">
        <v>1155.0899999999999</v>
      </c>
      <c r="K92" s="29">
        <v>3266.72</v>
      </c>
      <c r="L92" s="29">
        <v>178.49</v>
      </c>
      <c r="M92" s="29">
        <v>862.44</v>
      </c>
      <c r="N92" s="29">
        <v>305.11</v>
      </c>
      <c r="O92" s="29">
        <v>406.96</v>
      </c>
      <c r="P92" s="29">
        <v>35.590000000000003</v>
      </c>
      <c r="Q92" s="29">
        <v>401.56</v>
      </c>
      <c r="R92" s="28"/>
      <c r="S92" s="28"/>
      <c r="T92" s="28"/>
      <c r="U92" s="29">
        <v>365.55</v>
      </c>
      <c r="V92" s="29">
        <v>1.2</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164</v>
      </c>
      <c r="B93" s="29">
        <v>21146.14</v>
      </c>
      <c r="C93" s="28"/>
      <c r="D93" s="29">
        <v>1134.75</v>
      </c>
      <c r="E93" s="29">
        <v>845.31</v>
      </c>
      <c r="F93" s="29">
        <v>8395.52</v>
      </c>
      <c r="G93" s="29">
        <v>2160.89</v>
      </c>
      <c r="H93" s="29">
        <v>873.92</v>
      </c>
      <c r="I93" s="29">
        <v>547.97</v>
      </c>
      <c r="J93" s="29">
        <v>1168.92</v>
      </c>
      <c r="K93" s="29">
        <v>3378.15</v>
      </c>
      <c r="L93" s="29">
        <v>188.41</v>
      </c>
      <c r="M93" s="29">
        <v>898.69</v>
      </c>
      <c r="N93" s="29">
        <v>312.95999999999998</v>
      </c>
      <c r="O93" s="29">
        <v>414.94</v>
      </c>
      <c r="P93" s="29">
        <v>37.049999999999997</v>
      </c>
      <c r="Q93" s="29">
        <v>412.06</v>
      </c>
      <c r="R93" s="28"/>
      <c r="S93" s="28"/>
      <c r="T93" s="28"/>
      <c r="U93" s="29">
        <v>374.91</v>
      </c>
      <c r="V93" s="29">
        <v>1.34</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165</v>
      </c>
      <c r="B94" s="29">
        <v>21079.919999999998</v>
      </c>
      <c r="C94" s="28"/>
      <c r="D94" s="29">
        <v>1132.18</v>
      </c>
      <c r="E94" s="29">
        <v>873.34</v>
      </c>
      <c r="F94" s="29">
        <v>8407.99</v>
      </c>
      <c r="G94" s="29">
        <v>2198</v>
      </c>
      <c r="H94" s="29">
        <v>857.71</v>
      </c>
      <c r="I94" s="29">
        <v>543.82000000000005</v>
      </c>
      <c r="J94" s="29">
        <v>1169.28</v>
      </c>
      <c r="K94" s="29">
        <v>3299.84</v>
      </c>
      <c r="L94" s="29">
        <v>188.67</v>
      </c>
      <c r="M94" s="29">
        <v>896.82</v>
      </c>
      <c r="N94" s="29">
        <v>304.41000000000003</v>
      </c>
      <c r="O94" s="29">
        <v>401.41</v>
      </c>
      <c r="P94" s="29">
        <v>36.99</v>
      </c>
      <c r="Q94" s="29">
        <v>402.6</v>
      </c>
      <c r="R94" s="28"/>
      <c r="S94" s="28"/>
      <c r="T94" s="28"/>
      <c r="U94" s="29">
        <v>365.07</v>
      </c>
      <c r="V94" s="29">
        <v>1.43</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166</v>
      </c>
      <c r="B95" s="29">
        <v>20912.689999999999</v>
      </c>
      <c r="C95" s="28"/>
      <c r="D95" s="29">
        <v>1127.8699999999999</v>
      </c>
      <c r="E95" s="29">
        <v>896.41</v>
      </c>
      <c r="F95" s="29">
        <v>8364.02</v>
      </c>
      <c r="G95" s="29">
        <v>2226.63</v>
      </c>
      <c r="H95" s="29">
        <v>837.31</v>
      </c>
      <c r="I95" s="29">
        <v>541.99</v>
      </c>
      <c r="J95" s="29">
        <v>1153.3499999999999</v>
      </c>
      <c r="K95" s="29">
        <v>3205.41</v>
      </c>
      <c r="L95" s="29">
        <v>188.95</v>
      </c>
      <c r="M95" s="29">
        <v>893.53</v>
      </c>
      <c r="N95" s="29">
        <v>298.32</v>
      </c>
      <c r="O95" s="29">
        <v>389.31</v>
      </c>
      <c r="P95" s="29">
        <v>37.24</v>
      </c>
      <c r="Q95" s="29">
        <v>394.42</v>
      </c>
      <c r="R95" s="28"/>
      <c r="S95" s="28"/>
      <c r="T95" s="28"/>
      <c r="U95" s="29">
        <v>356.13</v>
      </c>
      <c r="V95" s="29">
        <v>1.39</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167</v>
      </c>
      <c r="B96" s="29">
        <v>20591.810000000001</v>
      </c>
      <c r="C96" s="28"/>
      <c r="D96" s="29">
        <v>1111.5899999999999</v>
      </c>
      <c r="E96" s="29">
        <v>907.37</v>
      </c>
      <c r="F96" s="29">
        <v>8239.75</v>
      </c>
      <c r="G96" s="29">
        <v>2235.61</v>
      </c>
      <c r="H96" s="29">
        <v>814.21</v>
      </c>
      <c r="I96" s="29">
        <v>541.44000000000005</v>
      </c>
      <c r="J96" s="29">
        <v>1136.6600000000001</v>
      </c>
      <c r="K96" s="29">
        <v>3091.04</v>
      </c>
      <c r="L96" s="29">
        <v>187.79</v>
      </c>
      <c r="M96" s="29">
        <v>884.69</v>
      </c>
      <c r="N96" s="29">
        <v>290.72000000000003</v>
      </c>
      <c r="O96" s="29">
        <v>377.77</v>
      </c>
      <c r="P96" s="29">
        <v>37.76</v>
      </c>
      <c r="Q96" s="29">
        <v>386.32</v>
      </c>
      <c r="R96" s="28"/>
      <c r="S96" s="28"/>
      <c r="T96" s="28"/>
      <c r="U96" s="29">
        <v>347.29</v>
      </c>
      <c r="V96" s="29">
        <v>1.35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168</v>
      </c>
      <c r="B97" s="29">
        <v>20967.02</v>
      </c>
      <c r="C97" s="28"/>
      <c r="D97" s="29">
        <v>1122.95</v>
      </c>
      <c r="E97" s="29">
        <v>940.78</v>
      </c>
      <c r="F97" s="29">
        <v>8409.82</v>
      </c>
      <c r="G97" s="29">
        <v>2319.5300000000002</v>
      </c>
      <c r="H97" s="29">
        <v>829.37</v>
      </c>
      <c r="I97" s="29">
        <v>524.72</v>
      </c>
      <c r="J97" s="29">
        <v>1139.97</v>
      </c>
      <c r="K97" s="29">
        <v>3099.99</v>
      </c>
      <c r="L97" s="29">
        <v>193.29</v>
      </c>
      <c r="M97" s="29">
        <v>911.4</v>
      </c>
      <c r="N97" s="29">
        <v>296.57</v>
      </c>
      <c r="O97" s="29">
        <v>383.71</v>
      </c>
      <c r="P97" s="29">
        <v>42.74</v>
      </c>
      <c r="Q97" s="29">
        <v>393.45</v>
      </c>
      <c r="R97" s="28"/>
      <c r="S97" s="28"/>
      <c r="T97" s="28"/>
      <c r="U97" s="29">
        <v>356.83</v>
      </c>
      <c r="V97" s="29">
        <v>1.39</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169</v>
      </c>
      <c r="B98" s="29">
        <v>20910.580000000002</v>
      </c>
      <c r="C98" s="28"/>
      <c r="D98" s="29">
        <v>1103.3599999999999</v>
      </c>
      <c r="E98" s="29">
        <v>936.44</v>
      </c>
      <c r="F98" s="29">
        <v>8353.83</v>
      </c>
      <c r="G98" s="29">
        <v>2339.34</v>
      </c>
      <c r="H98" s="29">
        <v>828.23</v>
      </c>
      <c r="I98" s="29">
        <v>560.61</v>
      </c>
      <c r="J98" s="29">
        <v>1163.45</v>
      </c>
      <c r="K98" s="29">
        <v>3044.38</v>
      </c>
      <c r="L98" s="29">
        <v>193.1</v>
      </c>
      <c r="M98" s="29">
        <v>912.1</v>
      </c>
      <c r="N98" s="29">
        <v>294.74</v>
      </c>
      <c r="O98" s="29">
        <v>380.29</v>
      </c>
      <c r="P98" s="29">
        <v>54.82</v>
      </c>
      <c r="Q98" s="29">
        <v>390.82</v>
      </c>
      <c r="R98" s="28"/>
      <c r="S98" s="28"/>
      <c r="T98" s="28"/>
      <c r="U98" s="29">
        <v>353.02</v>
      </c>
      <c r="V98" s="29">
        <v>1.43</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170</v>
      </c>
      <c r="B99" s="29">
        <v>21552.21</v>
      </c>
      <c r="C99" s="28"/>
      <c r="D99" s="29">
        <v>1111.5899999999999</v>
      </c>
      <c r="E99" s="29">
        <v>955.6</v>
      </c>
      <c r="F99" s="29">
        <v>8605.15</v>
      </c>
      <c r="G99" s="29">
        <v>2436.9</v>
      </c>
      <c r="H99" s="29">
        <v>867.33</v>
      </c>
      <c r="I99" s="29">
        <v>578.37</v>
      </c>
      <c r="J99" s="29">
        <v>1200.45</v>
      </c>
      <c r="K99" s="29">
        <v>3122.71</v>
      </c>
      <c r="L99" s="29">
        <v>199.73</v>
      </c>
      <c r="M99" s="29">
        <v>940.24</v>
      </c>
      <c r="N99" s="29">
        <v>304.27</v>
      </c>
      <c r="O99" s="29">
        <v>395.23</v>
      </c>
      <c r="P99" s="29">
        <v>65.319999999999993</v>
      </c>
      <c r="Q99" s="29">
        <v>403.36</v>
      </c>
      <c r="R99" s="28"/>
      <c r="S99" s="28"/>
      <c r="T99" s="28"/>
      <c r="U99" s="29">
        <v>363.73</v>
      </c>
      <c r="V99" s="29">
        <v>1.55</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171</v>
      </c>
      <c r="B100" s="29">
        <v>21776.23</v>
      </c>
      <c r="C100" s="28"/>
      <c r="D100" s="29">
        <v>1106.9100000000001</v>
      </c>
      <c r="E100" s="29">
        <v>950.27</v>
      </c>
      <c r="F100" s="29">
        <v>8680.82</v>
      </c>
      <c r="G100" s="29">
        <v>2478.16</v>
      </c>
      <c r="H100" s="29">
        <v>888.62</v>
      </c>
      <c r="I100" s="29">
        <v>583.6</v>
      </c>
      <c r="J100" s="29">
        <v>1213.27</v>
      </c>
      <c r="K100" s="29">
        <v>3152.39</v>
      </c>
      <c r="L100" s="29">
        <v>202.91</v>
      </c>
      <c r="M100" s="29">
        <v>952.12</v>
      </c>
      <c r="N100" s="29">
        <v>311.99</v>
      </c>
      <c r="O100" s="29">
        <v>403.23</v>
      </c>
      <c r="P100" s="29">
        <v>74.78</v>
      </c>
      <c r="Q100" s="29">
        <v>407.41</v>
      </c>
      <c r="R100" s="28"/>
      <c r="S100" s="28"/>
      <c r="T100" s="28"/>
      <c r="U100" s="29">
        <v>367.39</v>
      </c>
      <c r="V100" s="29">
        <v>1.63</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172</v>
      </c>
      <c r="B101" s="29">
        <v>22152.3</v>
      </c>
      <c r="C101" s="28"/>
      <c r="D101" s="29">
        <v>1107.08</v>
      </c>
      <c r="E101" s="29">
        <v>954.07</v>
      </c>
      <c r="F101" s="29">
        <v>8809.51</v>
      </c>
      <c r="G101" s="29">
        <v>2514.62</v>
      </c>
      <c r="H101" s="29">
        <v>913.53</v>
      </c>
      <c r="I101" s="29">
        <v>595.6</v>
      </c>
      <c r="J101" s="29">
        <v>1239.1300000000001</v>
      </c>
      <c r="K101" s="29">
        <v>3212.59</v>
      </c>
      <c r="L101" s="29">
        <v>208.68</v>
      </c>
      <c r="M101" s="29">
        <v>967.2</v>
      </c>
      <c r="N101" s="29">
        <v>325.32</v>
      </c>
      <c r="O101" s="29">
        <v>418.85</v>
      </c>
      <c r="P101" s="29">
        <v>86.68</v>
      </c>
      <c r="Q101" s="29">
        <v>417.39</v>
      </c>
      <c r="R101" s="28"/>
      <c r="S101" s="28"/>
      <c r="T101" s="28"/>
      <c r="U101" s="29">
        <v>379.56</v>
      </c>
      <c r="V101" s="29">
        <v>1.71</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173</v>
      </c>
      <c r="B102" s="29">
        <v>21054.3</v>
      </c>
      <c r="C102" s="28"/>
      <c r="D102" s="29">
        <v>1068.1400000000001</v>
      </c>
      <c r="E102" s="29">
        <v>897.33</v>
      </c>
      <c r="F102" s="29">
        <v>8319.23</v>
      </c>
      <c r="G102" s="29">
        <v>2370.91</v>
      </c>
      <c r="H102" s="29">
        <v>861.85</v>
      </c>
      <c r="I102" s="29">
        <v>572.41</v>
      </c>
      <c r="J102" s="29">
        <v>1187.6099999999999</v>
      </c>
      <c r="K102" s="29">
        <v>3071.05</v>
      </c>
      <c r="L102" s="29">
        <v>202.06</v>
      </c>
      <c r="M102" s="29">
        <v>921.85</v>
      </c>
      <c r="N102" s="29">
        <v>315.8</v>
      </c>
      <c r="O102" s="29">
        <v>405.16</v>
      </c>
      <c r="P102" s="29">
        <v>93.7</v>
      </c>
      <c r="Q102" s="29">
        <v>400.96</v>
      </c>
      <c r="R102" s="28"/>
      <c r="S102" s="28"/>
      <c r="T102" s="28"/>
      <c r="U102" s="29">
        <v>363.59</v>
      </c>
      <c r="V102" s="29">
        <v>1.83</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174</v>
      </c>
      <c r="B103" s="29">
        <v>21073.47</v>
      </c>
      <c r="C103" s="28"/>
      <c r="D103" s="29">
        <v>1077.18</v>
      </c>
      <c r="E103" s="29">
        <v>905.61</v>
      </c>
      <c r="F103" s="29">
        <v>8277.07</v>
      </c>
      <c r="G103" s="29">
        <v>2333.1999999999998</v>
      </c>
      <c r="H103" s="29">
        <v>852.09</v>
      </c>
      <c r="I103" s="29">
        <v>585.51</v>
      </c>
      <c r="J103" s="29">
        <v>1208.28</v>
      </c>
      <c r="K103" s="29">
        <v>3077.29</v>
      </c>
      <c r="L103" s="29">
        <v>207.63</v>
      </c>
      <c r="M103" s="29">
        <v>920.91</v>
      </c>
      <c r="N103" s="29">
        <v>326.14</v>
      </c>
      <c r="O103" s="29">
        <v>418.07</v>
      </c>
      <c r="P103" s="29">
        <v>102.5</v>
      </c>
      <c r="Q103" s="29">
        <v>409.21</v>
      </c>
      <c r="R103" s="28"/>
      <c r="S103" s="28"/>
      <c r="T103" s="28"/>
      <c r="U103" s="29">
        <v>370.03</v>
      </c>
      <c r="V103" s="29">
        <v>1.89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175</v>
      </c>
      <c r="B104" s="29">
        <v>22237.15</v>
      </c>
      <c r="C104" s="28"/>
      <c r="D104" s="29">
        <v>1142.3699999999999</v>
      </c>
      <c r="E104" s="29">
        <v>973.56</v>
      </c>
      <c r="F104" s="29">
        <v>8687.4500000000007</v>
      </c>
      <c r="G104" s="29">
        <v>2423.0700000000002</v>
      </c>
      <c r="H104" s="29">
        <v>885.39</v>
      </c>
      <c r="I104" s="29">
        <v>631.9</v>
      </c>
      <c r="J104" s="29">
        <v>1296.73</v>
      </c>
      <c r="K104" s="29">
        <v>3246.98</v>
      </c>
      <c r="L104" s="29">
        <v>225.03</v>
      </c>
      <c r="M104" s="29">
        <v>967.05</v>
      </c>
      <c r="N104" s="29">
        <v>352.26</v>
      </c>
      <c r="O104" s="29">
        <v>453.01</v>
      </c>
      <c r="P104" s="29">
        <v>112.53</v>
      </c>
      <c r="Q104" s="29">
        <v>440.35</v>
      </c>
      <c r="R104" s="28"/>
      <c r="S104" s="28"/>
      <c r="T104" s="28"/>
      <c r="U104" s="29">
        <v>396.42</v>
      </c>
      <c r="V104" s="29">
        <v>2.06</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176</v>
      </c>
      <c r="B105" s="29">
        <v>21240.02</v>
      </c>
      <c r="C105" s="28"/>
      <c r="D105" s="29">
        <v>1113.5999999999999</v>
      </c>
      <c r="E105" s="29">
        <v>946.56</v>
      </c>
      <c r="F105" s="29">
        <v>8256.75</v>
      </c>
      <c r="G105" s="29">
        <v>2293.4299999999998</v>
      </c>
      <c r="H105" s="29">
        <v>825.7</v>
      </c>
      <c r="I105" s="29">
        <v>614.48</v>
      </c>
      <c r="J105" s="29">
        <v>1256.46</v>
      </c>
      <c r="K105" s="29">
        <v>3094.56</v>
      </c>
      <c r="L105" s="29">
        <v>219.96</v>
      </c>
      <c r="M105" s="29">
        <v>926.18</v>
      </c>
      <c r="N105" s="29">
        <v>339.84</v>
      </c>
      <c r="O105" s="29">
        <v>438.08</v>
      </c>
      <c r="P105" s="29">
        <v>109.67</v>
      </c>
      <c r="Q105" s="29">
        <v>419.85</v>
      </c>
      <c r="R105" s="28"/>
      <c r="S105" s="28"/>
      <c r="T105" s="28"/>
      <c r="U105" s="29">
        <v>381.84</v>
      </c>
      <c r="V105" s="29">
        <v>2.0099999999999998</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177</v>
      </c>
      <c r="B106" s="29">
        <v>22612.76</v>
      </c>
      <c r="C106" s="28"/>
      <c r="D106" s="29">
        <v>1154.6600000000001</v>
      </c>
      <c r="E106" s="29">
        <v>1031.21</v>
      </c>
      <c r="F106" s="29">
        <v>8829.81</v>
      </c>
      <c r="G106" s="29">
        <v>2448.52</v>
      </c>
      <c r="H106" s="29">
        <v>873.69</v>
      </c>
      <c r="I106" s="29">
        <v>652.67999999999995</v>
      </c>
      <c r="J106" s="29">
        <v>1335.64</v>
      </c>
      <c r="K106" s="29">
        <v>3272.06</v>
      </c>
      <c r="L106" s="29">
        <v>236.06</v>
      </c>
      <c r="M106" s="29">
        <v>981.75</v>
      </c>
      <c r="N106" s="29">
        <v>359.25</v>
      </c>
      <c r="O106" s="29">
        <v>463.76</v>
      </c>
      <c r="P106" s="29">
        <v>116.75</v>
      </c>
      <c r="Q106" s="29">
        <v>451.15</v>
      </c>
      <c r="R106" s="28"/>
      <c r="S106" s="28"/>
      <c r="T106" s="28"/>
      <c r="U106" s="29">
        <v>402.49</v>
      </c>
      <c r="V106" s="29">
        <v>2.15</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178</v>
      </c>
      <c r="B107" s="29">
        <v>22581.67</v>
      </c>
      <c r="C107" s="28"/>
      <c r="D107" s="29">
        <v>1133.6099999999999</v>
      </c>
      <c r="E107" s="29">
        <v>1044.74</v>
      </c>
      <c r="F107" s="29">
        <v>8871.92</v>
      </c>
      <c r="G107" s="29">
        <v>2480.04</v>
      </c>
      <c r="H107" s="29">
        <v>866.81</v>
      </c>
      <c r="I107" s="29">
        <v>643.17999999999995</v>
      </c>
      <c r="J107" s="29">
        <v>1322.03</v>
      </c>
      <c r="K107" s="29">
        <v>3238.05</v>
      </c>
      <c r="L107" s="29">
        <v>235.05</v>
      </c>
      <c r="M107" s="29">
        <v>982.27</v>
      </c>
      <c r="N107" s="29">
        <v>352.22</v>
      </c>
      <c r="O107" s="29">
        <v>451.64</v>
      </c>
      <c r="P107" s="29">
        <v>119.61</v>
      </c>
      <c r="Q107" s="29">
        <v>443.69</v>
      </c>
      <c r="R107" s="28"/>
      <c r="S107" s="28"/>
      <c r="T107" s="28"/>
      <c r="U107" s="29">
        <v>393.4</v>
      </c>
      <c r="V107" s="29">
        <v>2.2599999999999998</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179</v>
      </c>
      <c r="B108" s="29">
        <v>23691.05</v>
      </c>
      <c r="C108" s="28"/>
      <c r="D108" s="29">
        <v>1148.8499999999999</v>
      </c>
      <c r="E108" s="29">
        <v>1108.5899999999999</v>
      </c>
      <c r="F108" s="29">
        <v>9399.31</v>
      </c>
      <c r="G108" s="29">
        <v>2647.86</v>
      </c>
      <c r="H108" s="29">
        <v>913.82</v>
      </c>
      <c r="I108" s="29">
        <v>660.39</v>
      </c>
      <c r="J108" s="29">
        <v>1364.97</v>
      </c>
      <c r="K108" s="29">
        <v>3360.26</v>
      </c>
      <c r="L108" s="29">
        <v>244.21</v>
      </c>
      <c r="M108" s="29">
        <v>1031.0999999999999</v>
      </c>
      <c r="N108" s="29">
        <v>359.52</v>
      </c>
      <c r="O108" s="29">
        <v>459.26</v>
      </c>
      <c r="P108" s="29">
        <v>133.34</v>
      </c>
      <c r="Q108" s="29">
        <v>454.65</v>
      </c>
      <c r="R108" s="28"/>
      <c r="S108" s="28"/>
      <c r="T108" s="28"/>
      <c r="U108" s="29">
        <v>401.2</v>
      </c>
      <c r="V108" s="29">
        <v>2.46</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180</v>
      </c>
      <c r="B109" s="29">
        <v>24588.02</v>
      </c>
      <c r="C109" s="28"/>
      <c r="D109" s="29">
        <v>1154.72</v>
      </c>
      <c r="E109" s="29">
        <v>1158.5</v>
      </c>
      <c r="F109" s="29">
        <v>9845.4599999999991</v>
      </c>
      <c r="G109" s="29">
        <v>2786.68</v>
      </c>
      <c r="H109" s="29">
        <v>957.93</v>
      </c>
      <c r="I109" s="29">
        <v>673.19</v>
      </c>
      <c r="J109" s="29">
        <v>1395.84</v>
      </c>
      <c r="K109" s="29">
        <v>3444.32</v>
      </c>
      <c r="L109" s="29">
        <v>251.82</v>
      </c>
      <c r="M109" s="29">
        <v>1069.03</v>
      </c>
      <c r="N109" s="29">
        <v>364.79</v>
      </c>
      <c r="O109" s="29">
        <v>464.84</v>
      </c>
      <c r="P109" s="29">
        <v>149.37</v>
      </c>
      <c r="Q109" s="29">
        <v>461.07</v>
      </c>
      <c r="R109" s="28"/>
      <c r="S109" s="28"/>
      <c r="T109" s="28"/>
      <c r="U109" s="29">
        <v>406.46</v>
      </c>
      <c r="V109" s="29">
        <v>2.65</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181</v>
      </c>
      <c r="B110" s="29">
        <v>23058.09</v>
      </c>
      <c r="C110" s="28"/>
      <c r="D110" s="29">
        <v>1086.51</v>
      </c>
      <c r="E110" s="29">
        <v>1083.6600000000001</v>
      </c>
      <c r="F110" s="29">
        <v>9283.18</v>
      </c>
      <c r="G110" s="29">
        <v>2639.34</v>
      </c>
      <c r="H110" s="29">
        <v>902.43</v>
      </c>
      <c r="I110" s="29">
        <v>623.91</v>
      </c>
      <c r="J110" s="29">
        <v>1295.0999999999999</v>
      </c>
      <c r="K110" s="29">
        <v>3185.35</v>
      </c>
      <c r="L110" s="29">
        <v>235.07</v>
      </c>
      <c r="M110" s="29">
        <v>1007.18</v>
      </c>
      <c r="N110" s="29">
        <v>334.89</v>
      </c>
      <c r="O110" s="29">
        <v>425.18</v>
      </c>
      <c r="P110" s="29">
        <v>151.22999999999999</v>
      </c>
      <c r="Q110" s="29">
        <v>427.08</v>
      </c>
      <c r="R110" s="28"/>
      <c r="S110" s="28"/>
      <c r="T110" s="28"/>
      <c r="U110" s="29">
        <v>374.07</v>
      </c>
      <c r="V110" s="29">
        <v>2.58</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182</v>
      </c>
      <c r="B111" s="29">
        <v>23174.04</v>
      </c>
      <c r="C111" s="28"/>
      <c r="D111" s="29">
        <v>1089.17</v>
      </c>
      <c r="E111" s="29">
        <v>1091.96</v>
      </c>
      <c r="F111" s="29">
        <v>9348.1200000000008</v>
      </c>
      <c r="G111" s="29">
        <v>2643.41</v>
      </c>
      <c r="H111" s="29">
        <v>920.15</v>
      </c>
      <c r="I111" s="29">
        <v>632.46</v>
      </c>
      <c r="J111" s="29">
        <v>1301.74</v>
      </c>
      <c r="K111" s="29">
        <v>3164.52</v>
      </c>
      <c r="L111" s="29">
        <v>238.32</v>
      </c>
      <c r="M111" s="29">
        <v>1008.23</v>
      </c>
      <c r="N111" s="29">
        <v>338.43</v>
      </c>
      <c r="O111" s="29">
        <v>430.39</v>
      </c>
      <c r="P111" s="29">
        <v>156.63999999999999</v>
      </c>
      <c r="Q111" s="29">
        <v>430.53</v>
      </c>
      <c r="R111" s="28"/>
      <c r="S111" s="28"/>
      <c r="T111" s="28"/>
      <c r="U111" s="29">
        <v>375.97</v>
      </c>
      <c r="V111" s="29">
        <v>2.6</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183</v>
      </c>
      <c r="B112" s="29">
        <v>23982.67</v>
      </c>
      <c r="C112" s="28"/>
      <c r="D112" s="29">
        <v>1140.92</v>
      </c>
      <c r="E112" s="29">
        <v>1134.05</v>
      </c>
      <c r="F112" s="29">
        <v>9654.06</v>
      </c>
      <c r="G112" s="29">
        <v>2714.82</v>
      </c>
      <c r="H112" s="29">
        <v>962.08</v>
      </c>
      <c r="I112" s="29">
        <v>663.47</v>
      </c>
      <c r="J112" s="29">
        <v>1358.49</v>
      </c>
      <c r="K112" s="29">
        <v>3242.59</v>
      </c>
      <c r="L112" s="29">
        <v>251.14</v>
      </c>
      <c r="M112" s="29">
        <v>1038.18</v>
      </c>
      <c r="N112" s="29">
        <v>356.74</v>
      </c>
      <c r="O112" s="29">
        <v>453.24</v>
      </c>
      <c r="P112" s="29">
        <v>164.68</v>
      </c>
      <c r="Q112" s="29">
        <v>451.28</v>
      </c>
      <c r="R112" s="28"/>
      <c r="S112" s="28"/>
      <c r="T112" s="28"/>
      <c r="U112" s="29">
        <v>392.67</v>
      </c>
      <c r="V112" s="29">
        <v>2.71</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184</v>
      </c>
      <c r="B113" s="29">
        <v>23875.14</v>
      </c>
      <c r="C113" s="28"/>
      <c r="D113" s="29">
        <v>1157.8900000000001</v>
      </c>
      <c r="E113" s="29">
        <v>1136.3</v>
      </c>
      <c r="F113" s="29">
        <v>9553.73</v>
      </c>
      <c r="G113" s="29">
        <v>2681.06</v>
      </c>
      <c r="H113" s="29">
        <v>957.43</v>
      </c>
      <c r="I113" s="29">
        <v>672.56</v>
      </c>
      <c r="J113" s="29">
        <v>1372.39</v>
      </c>
      <c r="K113" s="29">
        <v>3210.35</v>
      </c>
      <c r="L113" s="29">
        <v>255.98</v>
      </c>
      <c r="M113" s="29">
        <v>1029.07</v>
      </c>
      <c r="N113" s="29">
        <v>363.52</v>
      </c>
      <c r="O113" s="29">
        <v>461.21</v>
      </c>
      <c r="P113" s="29">
        <v>165.78</v>
      </c>
      <c r="Q113" s="29">
        <v>457.28</v>
      </c>
      <c r="R113" s="28"/>
      <c r="S113" s="28"/>
      <c r="T113" s="28"/>
      <c r="U113" s="29">
        <v>396.22</v>
      </c>
      <c r="V113" s="29">
        <v>2.73</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185</v>
      </c>
      <c r="B114" s="29">
        <v>24498.98</v>
      </c>
      <c r="C114" s="28"/>
      <c r="D114" s="29">
        <v>1194.21</v>
      </c>
      <c r="E114" s="29">
        <v>1184.48</v>
      </c>
      <c r="F114" s="29">
        <v>9710.34</v>
      </c>
      <c r="G114" s="29">
        <v>2742.14</v>
      </c>
      <c r="H114" s="29">
        <v>970.18</v>
      </c>
      <c r="I114" s="29">
        <v>701.75</v>
      </c>
      <c r="J114" s="29">
        <v>1434.9</v>
      </c>
      <c r="K114" s="29">
        <v>3305.32</v>
      </c>
      <c r="L114" s="29">
        <v>269.77</v>
      </c>
      <c r="M114" s="29">
        <v>1048.44</v>
      </c>
      <c r="N114" s="29">
        <v>384.08</v>
      </c>
      <c r="O114" s="29">
        <v>486.37</v>
      </c>
      <c r="P114" s="29">
        <v>172.97</v>
      </c>
      <c r="Q114" s="29">
        <v>477.12</v>
      </c>
      <c r="R114" s="28"/>
      <c r="S114" s="28"/>
      <c r="T114" s="28"/>
      <c r="U114" s="29">
        <v>412.3</v>
      </c>
      <c r="V114" s="29">
        <v>2.86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186</v>
      </c>
      <c r="B115" s="29">
        <v>24937.73</v>
      </c>
      <c r="C115" s="28"/>
      <c r="D115" s="29">
        <v>1236.3499999999999</v>
      </c>
      <c r="E115" s="29">
        <v>1221.67</v>
      </c>
      <c r="F115" s="29">
        <v>9771.6299999999992</v>
      </c>
      <c r="G115" s="29">
        <v>2790.2</v>
      </c>
      <c r="H115" s="29">
        <v>956.63</v>
      </c>
      <c r="I115" s="29">
        <v>724.44</v>
      </c>
      <c r="J115" s="29">
        <v>1494.21</v>
      </c>
      <c r="K115" s="29">
        <v>3392.52</v>
      </c>
      <c r="L115" s="29">
        <v>281.79000000000002</v>
      </c>
      <c r="M115" s="29">
        <v>1059.51</v>
      </c>
      <c r="N115" s="29">
        <v>399.89</v>
      </c>
      <c r="O115" s="29">
        <v>502.9</v>
      </c>
      <c r="P115" s="29">
        <v>182.93</v>
      </c>
      <c r="Q115" s="29">
        <v>494.14</v>
      </c>
      <c r="R115" s="28"/>
      <c r="S115" s="28"/>
      <c r="T115" s="28"/>
      <c r="U115" s="29">
        <v>424.02</v>
      </c>
      <c r="V115" s="29">
        <v>3.08</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187</v>
      </c>
      <c r="B116" s="29">
        <v>26398.04</v>
      </c>
      <c r="C116" s="28"/>
      <c r="D116" s="29">
        <v>1315.46</v>
      </c>
      <c r="E116" s="29">
        <v>1309.3499999999999</v>
      </c>
      <c r="F116" s="29">
        <v>10241.49</v>
      </c>
      <c r="G116" s="29">
        <v>2957.96</v>
      </c>
      <c r="H116" s="29">
        <v>976.36</v>
      </c>
      <c r="I116" s="29">
        <v>776.8</v>
      </c>
      <c r="J116" s="29">
        <v>1613.66</v>
      </c>
      <c r="K116" s="29">
        <v>3633.64</v>
      </c>
      <c r="L116" s="29">
        <v>304.70999999999998</v>
      </c>
      <c r="M116" s="29">
        <v>1111.55</v>
      </c>
      <c r="N116" s="29">
        <v>429.93</v>
      </c>
      <c r="O116" s="29">
        <v>538.09</v>
      </c>
      <c r="P116" s="29">
        <v>202.95</v>
      </c>
      <c r="Q116" s="29">
        <v>529.34</v>
      </c>
      <c r="R116" s="28"/>
      <c r="S116" s="28"/>
      <c r="T116" s="28"/>
      <c r="U116" s="29">
        <v>451.37</v>
      </c>
      <c r="V116" s="29">
        <v>3.43</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188</v>
      </c>
      <c r="B117" s="29">
        <v>28887.61</v>
      </c>
      <c r="C117" s="28"/>
      <c r="D117" s="29">
        <v>1421.2</v>
      </c>
      <c r="E117" s="29">
        <v>1449.31</v>
      </c>
      <c r="F117" s="29">
        <v>11174.2</v>
      </c>
      <c r="G117" s="29">
        <v>3241.47</v>
      </c>
      <c r="H117" s="29">
        <v>1046.47</v>
      </c>
      <c r="I117" s="29">
        <v>815.36</v>
      </c>
      <c r="J117" s="29">
        <v>1788.36</v>
      </c>
      <c r="K117" s="29">
        <v>4022.66</v>
      </c>
      <c r="L117" s="29">
        <v>338.52</v>
      </c>
      <c r="M117" s="29">
        <v>1203.32</v>
      </c>
      <c r="N117" s="29">
        <v>475.72</v>
      </c>
      <c r="O117" s="29">
        <v>593.36</v>
      </c>
      <c r="P117" s="29">
        <v>234.06</v>
      </c>
      <c r="Q117" s="29">
        <v>583.16</v>
      </c>
      <c r="R117" s="28"/>
      <c r="S117" s="28"/>
      <c r="T117" s="28"/>
      <c r="U117" s="29">
        <v>494.25</v>
      </c>
      <c r="V117" s="29">
        <v>3.89</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189</v>
      </c>
      <c r="B118" s="29">
        <v>28856.81</v>
      </c>
      <c r="C118" s="28"/>
      <c r="D118" s="29">
        <v>1427.79</v>
      </c>
      <c r="E118" s="29">
        <v>1437.16</v>
      </c>
      <c r="F118" s="29">
        <v>11141.25</v>
      </c>
      <c r="G118" s="29">
        <v>3226.4</v>
      </c>
      <c r="H118" s="29">
        <v>1022.57</v>
      </c>
      <c r="I118" s="29">
        <v>861.57</v>
      </c>
      <c r="J118" s="29">
        <v>1798.62</v>
      </c>
      <c r="K118" s="29">
        <v>4023.52</v>
      </c>
      <c r="L118" s="29">
        <v>341.16</v>
      </c>
      <c r="M118" s="29">
        <v>1192.4000000000001</v>
      </c>
      <c r="N118" s="29">
        <v>473.29</v>
      </c>
      <c r="O118" s="29">
        <v>586.9</v>
      </c>
      <c r="P118" s="29">
        <v>244.44</v>
      </c>
      <c r="Q118" s="29">
        <v>582.41999999999996</v>
      </c>
      <c r="R118" s="28"/>
      <c r="S118" s="28"/>
      <c r="T118" s="28"/>
      <c r="U118" s="29">
        <v>490.77</v>
      </c>
      <c r="V118" s="29">
        <v>4</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190</v>
      </c>
      <c r="B119" s="29">
        <v>27946.23</v>
      </c>
      <c r="C119" s="28"/>
      <c r="D119" s="29">
        <v>1384.45</v>
      </c>
      <c r="E119" s="29">
        <v>1386.23</v>
      </c>
      <c r="F119" s="29">
        <v>10838.93</v>
      </c>
      <c r="G119" s="29">
        <v>3114.46</v>
      </c>
      <c r="H119" s="29">
        <v>984.53</v>
      </c>
      <c r="I119" s="29">
        <v>835.78</v>
      </c>
      <c r="J119" s="29">
        <v>1735.72</v>
      </c>
      <c r="K119" s="29">
        <v>3889.68</v>
      </c>
      <c r="L119" s="29">
        <v>330.82</v>
      </c>
      <c r="M119" s="29">
        <v>1150.8</v>
      </c>
      <c r="N119" s="29">
        <v>453.31</v>
      </c>
      <c r="O119" s="29">
        <v>559.74</v>
      </c>
      <c r="P119" s="29">
        <v>246.89</v>
      </c>
      <c r="Q119" s="29">
        <v>558.36</v>
      </c>
      <c r="R119" s="28"/>
      <c r="S119" s="28"/>
      <c r="T119" s="28"/>
      <c r="U119" s="29">
        <v>469.97</v>
      </c>
      <c r="V119" s="29">
        <v>3.84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191</v>
      </c>
      <c r="B120" s="29">
        <v>29200.07</v>
      </c>
      <c r="C120" s="28"/>
      <c r="D120" s="29">
        <v>1424.69</v>
      </c>
      <c r="E120" s="29">
        <v>1442.38</v>
      </c>
      <c r="F120" s="29">
        <v>11425.77</v>
      </c>
      <c r="G120" s="29">
        <v>3240.32</v>
      </c>
      <c r="H120" s="29">
        <v>1044.27</v>
      </c>
      <c r="I120" s="29">
        <v>869.91</v>
      </c>
      <c r="J120" s="29">
        <v>1794</v>
      </c>
      <c r="K120" s="29">
        <v>4040.8</v>
      </c>
      <c r="L120" s="29">
        <v>345</v>
      </c>
      <c r="M120" s="29">
        <v>1195.17</v>
      </c>
      <c r="N120" s="29">
        <v>469.56</v>
      </c>
      <c r="O120" s="29">
        <v>577.29999999999995</v>
      </c>
      <c r="P120" s="29">
        <v>263.27999999999997</v>
      </c>
      <c r="Q120" s="29">
        <v>576.21</v>
      </c>
      <c r="R120" s="28"/>
      <c r="S120" s="28"/>
      <c r="T120" s="28"/>
      <c r="U120" s="29">
        <v>484.42</v>
      </c>
      <c r="V120" s="29">
        <v>3.94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192</v>
      </c>
      <c r="B121" s="29">
        <v>29315.82</v>
      </c>
      <c r="C121" s="28"/>
      <c r="D121" s="29">
        <v>1411.21</v>
      </c>
      <c r="E121" s="29">
        <v>1447.16</v>
      </c>
      <c r="F121" s="29">
        <v>11563.77</v>
      </c>
      <c r="G121" s="29">
        <v>3245.49</v>
      </c>
      <c r="H121" s="29">
        <v>1065.42</v>
      </c>
      <c r="I121" s="29">
        <v>868.53</v>
      </c>
      <c r="J121" s="29">
        <v>1780.49</v>
      </c>
      <c r="K121" s="29">
        <v>4023.46</v>
      </c>
      <c r="L121" s="29">
        <v>346.05</v>
      </c>
      <c r="M121" s="29">
        <v>1196.57</v>
      </c>
      <c r="N121" s="29">
        <v>468.07</v>
      </c>
      <c r="O121" s="29">
        <v>572.54</v>
      </c>
      <c r="P121" s="29">
        <v>269.58</v>
      </c>
      <c r="Q121" s="29">
        <v>570.88</v>
      </c>
      <c r="R121" s="28"/>
      <c r="S121" s="28"/>
      <c r="T121" s="28"/>
      <c r="U121" s="29">
        <v>479.49</v>
      </c>
      <c r="V121" s="29">
        <v>3.88</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193</v>
      </c>
      <c r="B122" s="29">
        <v>28230.61</v>
      </c>
      <c r="C122" s="28"/>
      <c r="D122" s="29">
        <v>1343.51</v>
      </c>
      <c r="E122" s="29">
        <v>1401.75</v>
      </c>
      <c r="F122" s="29">
        <v>11189.42</v>
      </c>
      <c r="G122" s="29">
        <v>3129.77</v>
      </c>
      <c r="H122" s="29">
        <v>1037.1099999999999</v>
      </c>
      <c r="I122" s="29">
        <v>826.91</v>
      </c>
      <c r="J122" s="29">
        <v>1693.22</v>
      </c>
      <c r="K122" s="29">
        <v>3855.04</v>
      </c>
      <c r="L122" s="29">
        <v>333.1</v>
      </c>
      <c r="M122" s="29">
        <v>1155.45</v>
      </c>
      <c r="N122" s="29">
        <v>449.22</v>
      </c>
      <c r="O122" s="29">
        <v>546.54</v>
      </c>
      <c r="P122" s="29">
        <v>266.17</v>
      </c>
      <c r="Q122" s="29">
        <v>541.23</v>
      </c>
      <c r="R122" s="28"/>
      <c r="S122" s="28"/>
      <c r="T122" s="28"/>
      <c r="U122" s="29">
        <v>455.19</v>
      </c>
      <c r="V122" s="29">
        <v>3.68</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194</v>
      </c>
      <c r="B123" s="29">
        <v>29951.68</v>
      </c>
      <c r="C123" s="28"/>
      <c r="D123" s="29">
        <v>1390.79</v>
      </c>
      <c r="E123" s="29">
        <v>1516.42</v>
      </c>
      <c r="F123" s="29">
        <v>11876.76</v>
      </c>
      <c r="G123" s="29">
        <v>3327.58</v>
      </c>
      <c r="H123" s="29">
        <v>1111.83</v>
      </c>
      <c r="I123" s="29">
        <v>872.32</v>
      </c>
      <c r="J123" s="29">
        <v>1796.91</v>
      </c>
      <c r="K123" s="29">
        <v>4062.83</v>
      </c>
      <c r="L123" s="29">
        <v>356.99</v>
      </c>
      <c r="M123" s="29">
        <v>1222</v>
      </c>
      <c r="N123" s="29">
        <v>484.38</v>
      </c>
      <c r="O123" s="29">
        <v>585.58000000000004</v>
      </c>
      <c r="P123" s="29">
        <v>283.35000000000002</v>
      </c>
      <c r="Q123" s="29">
        <v>574.38</v>
      </c>
      <c r="R123" s="28"/>
      <c r="S123" s="28"/>
      <c r="T123" s="28"/>
      <c r="U123" s="29">
        <v>481.94</v>
      </c>
      <c r="V123" s="29">
        <v>4.0199999999999996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195</v>
      </c>
      <c r="B124" s="29">
        <v>27465.27</v>
      </c>
      <c r="C124" s="28"/>
      <c r="D124" s="29">
        <v>1278.51</v>
      </c>
      <c r="E124" s="29">
        <v>1413</v>
      </c>
      <c r="F124" s="29">
        <v>10868.9</v>
      </c>
      <c r="G124" s="29">
        <v>3072.27</v>
      </c>
      <c r="H124" s="29">
        <v>1010.61</v>
      </c>
      <c r="I124" s="29">
        <v>793.44</v>
      </c>
      <c r="J124" s="29">
        <v>1650.81</v>
      </c>
      <c r="K124" s="29">
        <v>3698.17</v>
      </c>
      <c r="L124" s="29">
        <v>329.8</v>
      </c>
      <c r="M124" s="29">
        <v>1129.6300000000001</v>
      </c>
      <c r="N124" s="29">
        <v>446.78</v>
      </c>
      <c r="O124" s="29">
        <v>534.28</v>
      </c>
      <c r="P124" s="29">
        <v>268.39</v>
      </c>
      <c r="Q124" s="29">
        <v>524.30999999999995</v>
      </c>
      <c r="R124" s="28"/>
      <c r="S124" s="28"/>
      <c r="T124" s="28"/>
      <c r="U124" s="29">
        <v>439.12</v>
      </c>
      <c r="V124" s="29">
        <v>3.82</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196</v>
      </c>
      <c r="B125" s="29">
        <v>28542.61</v>
      </c>
      <c r="C125" s="28"/>
      <c r="D125" s="29">
        <v>1316.79</v>
      </c>
      <c r="E125" s="29">
        <v>1492.81</v>
      </c>
      <c r="F125" s="29">
        <v>11246.99</v>
      </c>
      <c r="G125" s="29">
        <v>3209.2</v>
      </c>
      <c r="H125" s="29">
        <v>1035.31</v>
      </c>
      <c r="I125" s="29">
        <v>830.38</v>
      </c>
      <c r="J125" s="29">
        <v>1741.28</v>
      </c>
      <c r="K125" s="29">
        <v>3819.24</v>
      </c>
      <c r="L125" s="29">
        <v>348.56</v>
      </c>
      <c r="M125" s="29">
        <v>1169.99</v>
      </c>
      <c r="N125" s="29">
        <v>475.22</v>
      </c>
      <c r="O125" s="29">
        <v>560.89</v>
      </c>
      <c r="P125" s="29">
        <v>281.45999999999998</v>
      </c>
      <c r="Q125" s="29">
        <v>548.38</v>
      </c>
      <c r="R125" s="28"/>
      <c r="S125" s="28"/>
      <c r="T125" s="28"/>
      <c r="U125" s="29">
        <v>458.3</v>
      </c>
      <c r="V125" s="29">
        <v>4.13</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197</v>
      </c>
      <c r="B126" s="29">
        <v>28944.92</v>
      </c>
      <c r="C126" s="28"/>
      <c r="D126" s="29">
        <v>1337.79</v>
      </c>
      <c r="E126" s="29">
        <v>1525.76</v>
      </c>
      <c r="F126" s="29">
        <v>11362</v>
      </c>
      <c r="G126" s="29">
        <v>3281.13</v>
      </c>
      <c r="H126" s="29">
        <v>1019.55</v>
      </c>
      <c r="I126" s="29">
        <v>851.43</v>
      </c>
      <c r="J126" s="29">
        <v>1788.87</v>
      </c>
      <c r="K126" s="29">
        <v>3845.72</v>
      </c>
      <c r="L126" s="29">
        <v>358.29</v>
      </c>
      <c r="M126" s="29">
        <v>1184.04</v>
      </c>
      <c r="N126" s="29">
        <v>490.69</v>
      </c>
      <c r="O126" s="29">
        <v>570.08000000000004</v>
      </c>
      <c r="P126" s="29">
        <v>292.04000000000002</v>
      </c>
      <c r="Q126" s="29">
        <v>563.35</v>
      </c>
      <c r="R126" s="28"/>
      <c r="S126" s="28"/>
      <c r="T126" s="28"/>
      <c r="U126" s="29">
        <v>465.94</v>
      </c>
      <c r="V126" s="29">
        <v>4.38</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198</v>
      </c>
      <c r="B127" s="29">
        <v>27741.96</v>
      </c>
      <c r="C127" s="28"/>
      <c r="D127" s="29">
        <v>1303.32</v>
      </c>
      <c r="E127" s="29">
        <v>1457.91</v>
      </c>
      <c r="F127" s="29">
        <v>10846.45</v>
      </c>
      <c r="G127" s="29">
        <v>3172.71</v>
      </c>
      <c r="H127" s="29">
        <v>934.55</v>
      </c>
      <c r="I127" s="29">
        <v>831.51</v>
      </c>
      <c r="J127" s="29">
        <v>1741.07</v>
      </c>
      <c r="K127" s="29">
        <v>3669.4</v>
      </c>
      <c r="L127" s="29">
        <v>347.65</v>
      </c>
      <c r="M127" s="29">
        <v>1133.6099999999999</v>
      </c>
      <c r="N127" s="29">
        <v>474.48</v>
      </c>
      <c r="O127" s="29">
        <v>542.27</v>
      </c>
      <c r="P127" s="29">
        <v>289.18</v>
      </c>
      <c r="Q127" s="29">
        <v>542.82000000000005</v>
      </c>
      <c r="R127" s="28"/>
      <c r="S127" s="28"/>
      <c r="T127" s="28"/>
      <c r="U127" s="29">
        <v>446.85</v>
      </c>
      <c r="V127" s="29">
        <v>4.24</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199</v>
      </c>
      <c r="B128" s="29">
        <v>28804.720000000001</v>
      </c>
      <c r="C128" s="28"/>
      <c r="D128" s="29">
        <v>1374.35</v>
      </c>
      <c r="E128" s="29">
        <v>1499.49</v>
      </c>
      <c r="F128" s="29">
        <v>11231.29</v>
      </c>
      <c r="G128" s="29">
        <v>3309.26</v>
      </c>
      <c r="H128" s="29">
        <v>936.97</v>
      </c>
      <c r="I128" s="29">
        <v>882.55</v>
      </c>
      <c r="J128" s="29">
        <v>1834.7</v>
      </c>
      <c r="K128" s="29">
        <v>3789.5</v>
      </c>
      <c r="L128" s="29">
        <v>365.9</v>
      </c>
      <c r="M128" s="29">
        <v>1169.72</v>
      </c>
      <c r="N128" s="29">
        <v>499.78</v>
      </c>
      <c r="O128" s="29">
        <v>562.09</v>
      </c>
      <c r="P128" s="29">
        <v>306.77</v>
      </c>
      <c r="Q128" s="29">
        <v>568.11</v>
      </c>
      <c r="R128" s="28"/>
      <c r="S128" s="28"/>
      <c r="T128" s="28"/>
      <c r="U128" s="29">
        <v>465.5</v>
      </c>
      <c r="V128" s="29">
        <v>4.46</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200</v>
      </c>
      <c r="B129" s="29">
        <v>25334.85</v>
      </c>
      <c r="C129" s="28"/>
      <c r="D129" s="29">
        <v>1285.3900000000001</v>
      </c>
      <c r="E129" s="29">
        <v>1292.78</v>
      </c>
      <c r="F129" s="29">
        <v>9858.68</v>
      </c>
      <c r="G129" s="29">
        <v>2930.92</v>
      </c>
      <c r="H129" s="29">
        <v>765.84</v>
      </c>
      <c r="I129" s="29">
        <v>792.48</v>
      </c>
      <c r="J129" s="29">
        <v>1633.53</v>
      </c>
      <c r="K129" s="29">
        <v>3305.34</v>
      </c>
      <c r="L129" s="29">
        <v>324.02999999999997</v>
      </c>
      <c r="M129" s="29">
        <v>1036.67</v>
      </c>
      <c r="N129" s="29">
        <v>434.12</v>
      </c>
      <c r="O129" s="29">
        <v>477.95</v>
      </c>
      <c r="P129" s="29">
        <v>285.06</v>
      </c>
      <c r="Q129" s="29">
        <v>497.5</v>
      </c>
      <c r="R129" s="28"/>
      <c r="S129" s="28"/>
      <c r="T129" s="28"/>
      <c r="U129" s="29">
        <v>406.48</v>
      </c>
      <c r="V129" s="29">
        <v>4.0199999999999996</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201</v>
      </c>
      <c r="B130" s="29">
        <v>29561.32</v>
      </c>
      <c r="C130" s="28"/>
      <c r="D130" s="29">
        <v>1495.48</v>
      </c>
      <c r="E130" s="29">
        <v>1497.39</v>
      </c>
      <c r="F130" s="29">
        <v>11512.34</v>
      </c>
      <c r="G130" s="29">
        <v>3386.4</v>
      </c>
      <c r="H130" s="29">
        <v>939.12</v>
      </c>
      <c r="I130" s="29">
        <v>930.79</v>
      </c>
      <c r="J130" s="29">
        <v>1907.8</v>
      </c>
      <c r="K130" s="29">
        <v>3817.9</v>
      </c>
      <c r="L130" s="29">
        <v>383.39</v>
      </c>
      <c r="M130" s="29">
        <v>1194.95</v>
      </c>
      <c r="N130" s="29">
        <v>524.19000000000005</v>
      </c>
      <c r="O130" s="29">
        <v>575.1</v>
      </c>
      <c r="P130" s="29">
        <v>325.7</v>
      </c>
      <c r="Q130" s="29">
        <v>584.14</v>
      </c>
      <c r="R130" s="28"/>
      <c r="S130" s="28"/>
      <c r="T130" s="28"/>
      <c r="U130" s="29">
        <v>477.29</v>
      </c>
      <c r="V130" s="29">
        <v>4.6100000000000003</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202</v>
      </c>
      <c r="B131" s="29">
        <v>28028.86</v>
      </c>
      <c r="C131" s="28"/>
      <c r="D131" s="29">
        <v>1476.35</v>
      </c>
      <c r="E131" s="29">
        <v>1400.87</v>
      </c>
      <c r="F131" s="29">
        <v>10920.17</v>
      </c>
      <c r="G131" s="29">
        <v>3186.02</v>
      </c>
      <c r="H131" s="29">
        <v>905.47</v>
      </c>
      <c r="I131" s="29">
        <v>882.98</v>
      </c>
      <c r="J131" s="29">
        <v>1802.74</v>
      </c>
      <c r="K131" s="29">
        <v>3580.32</v>
      </c>
      <c r="L131" s="29">
        <v>365.45</v>
      </c>
      <c r="M131" s="29">
        <v>1136.08</v>
      </c>
      <c r="N131" s="29">
        <v>502.29</v>
      </c>
      <c r="O131" s="29">
        <v>545.54999999999995</v>
      </c>
      <c r="P131" s="29">
        <v>313.72000000000003</v>
      </c>
      <c r="Q131" s="29">
        <v>551.37</v>
      </c>
      <c r="R131" s="28"/>
      <c r="S131" s="28"/>
      <c r="T131" s="28"/>
      <c r="U131" s="29">
        <v>450.47</v>
      </c>
      <c r="V131" s="29">
        <v>4.4800000000000004</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203</v>
      </c>
      <c r="B132" s="29">
        <v>30805.360000000001</v>
      </c>
      <c r="C132" s="28"/>
      <c r="D132" s="29">
        <v>1606.89</v>
      </c>
      <c r="E132" s="29">
        <v>1534.8</v>
      </c>
      <c r="F132" s="29">
        <v>12001.66</v>
      </c>
      <c r="G132" s="29">
        <v>3479.84</v>
      </c>
      <c r="H132" s="29">
        <v>1049.6300000000001</v>
      </c>
      <c r="I132" s="29">
        <v>967.32</v>
      </c>
      <c r="J132" s="29">
        <v>1971.88</v>
      </c>
      <c r="K132" s="29">
        <v>3901.06</v>
      </c>
      <c r="L132" s="29">
        <v>405.69</v>
      </c>
      <c r="M132" s="29">
        <v>1245.0999999999999</v>
      </c>
      <c r="N132" s="29">
        <v>568.01</v>
      </c>
      <c r="O132" s="29">
        <v>616.59</v>
      </c>
      <c r="P132" s="29">
        <v>342.2</v>
      </c>
      <c r="Q132" s="29">
        <v>607.61</v>
      </c>
      <c r="R132" s="28"/>
      <c r="S132" s="28"/>
      <c r="T132" s="28"/>
      <c r="U132" s="29">
        <v>497.18</v>
      </c>
      <c r="V132" s="29">
        <v>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204</v>
      </c>
      <c r="B133" s="29">
        <v>29319.34</v>
      </c>
      <c r="C133" s="28"/>
      <c r="D133" s="29">
        <v>1506.04</v>
      </c>
      <c r="E133" s="29">
        <v>1449.73</v>
      </c>
      <c r="F133" s="29">
        <v>11406.01</v>
      </c>
      <c r="G133" s="29">
        <v>3317.09</v>
      </c>
      <c r="H133" s="29">
        <v>1033.4000000000001</v>
      </c>
      <c r="I133" s="29">
        <v>921.13</v>
      </c>
      <c r="J133" s="29">
        <v>1873.99</v>
      </c>
      <c r="K133" s="29">
        <v>3688</v>
      </c>
      <c r="L133" s="29">
        <v>389.62</v>
      </c>
      <c r="M133" s="29">
        <v>1191.57</v>
      </c>
      <c r="N133" s="29">
        <v>550.71</v>
      </c>
      <c r="O133" s="29">
        <v>595.80999999999995</v>
      </c>
      <c r="P133" s="29">
        <v>332.3</v>
      </c>
      <c r="Q133" s="29">
        <v>579.4</v>
      </c>
      <c r="R133" s="28"/>
      <c r="S133" s="28"/>
      <c r="T133" s="28"/>
      <c r="U133" s="29">
        <v>474.88</v>
      </c>
      <c r="V133" s="29">
        <v>4.92</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205</v>
      </c>
      <c r="B134" s="29">
        <v>31780.02</v>
      </c>
      <c r="C134" s="28"/>
      <c r="D134" s="29">
        <v>1470.36</v>
      </c>
      <c r="E134" s="29">
        <v>1568.07</v>
      </c>
      <c r="F134" s="29">
        <v>12252.21</v>
      </c>
      <c r="G134" s="29">
        <v>3638.39</v>
      </c>
      <c r="H134" s="29">
        <v>1158.69</v>
      </c>
      <c r="I134" s="29">
        <v>1005.79</v>
      </c>
      <c r="J134" s="29">
        <v>2042.37</v>
      </c>
      <c r="K134" s="29">
        <v>4121.58</v>
      </c>
      <c r="L134" s="29">
        <v>427.99</v>
      </c>
      <c r="M134" s="29">
        <v>1280.79</v>
      </c>
      <c r="N134" s="29">
        <v>617.03</v>
      </c>
      <c r="O134" s="29">
        <v>667.33</v>
      </c>
      <c r="P134" s="29">
        <v>361.06</v>
      </c>
      <c r="Q134" s="29">
        <v>636.78</v>
      </c>
      <c r="R134" s="28"/>
      <c r="S134" s="28"/>
      <c r="T134" s="28"/>
      <c r="U134" s="29">
        <v>520.98</v>
      </c>
      <c r="V134" s="29">
        <v>5.52</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206</v>
      </c>
      <c r="B135" s="29">
        <v>30366.25</v>
      </c>
      <c r="C135" s="28"/>
      <c r="D135" s="29">
        <v>1235.9100000000001</v>
      </c>
      <c r="E135" s="29">
        <v>1493.33</v>
      </c>
      <c r="F135" s="29">
        <v>11631.2</v>
      </c>
      <c r="G135" s="29">
        <v>3572.34</v>
      </c>
      <c r="H135" s="29">
        <v>1123.6500000000001</v>
      </c>
      <c r="I135" s="29">
        <v>981.83</v>
      </c>
      <c r="J135" s="29">
        <v>1990.01</v>
      </c>
      <c r="K135" s="29">
        <v>3932.39</v>
      </c>
      <c r="L135" s="29">
        <v>418.6</v>
      </c>
      <c r="M135" s="29">
        <v>1230.5999999999999</v>
      </c>
      <c r="N135" s="29">
        <v>607.54999999999995</v>
      </c>
      <c r="O135" s="29">
        <v>654.11</v>
      </c>
      <c r="P135" s="29">
        <v>357.5</v>
      </c>
      <c r="Q135" s="29">
        <v>620.1</v>
      </c>
      <c r="R135" s="28"/>
      <c r="S135" s="28"/>
      <c r="T135" s="28"/>
      <c r="U135" s="29">
        <v>506.73</v>
      </c>
      <c r="V135" s="29">
        <v>5.35</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207</v>
      </c>
      <c r="B136" s="29">
        <v>30943.58</v>
      </c>
      <c r="C136" s="28"/>
      <c r="D136" s="29">
        <v>1101.79</v>
      </c>
      <c r="E136" s="29">
        <v>1520.69</v>
      </c>
      <c r="F136" s="29">
        <v>11756.87</v>
      </c>
      <c r="G136" s="29">
        <v>3736.46</v>
      </c>
      <c r="H136" s="29">
        <v>1155.53</v>
      </c>
      <c r="I136" s="29">
        <v>1026.06</v>
      </c>
      <c r="J136" s="29">
        <v>2079.1799999999998</v>
      </c>
      <c r="K136" s="29">
        <v>3993.05</v>
      </c>
      <c r="L136" s="29">
        <v>438.69</v>
      </c>
      <c r="M136" s="29">
        <v>1254.69</v>
      </c>
      <c r="N136" s="29">
        <v>640.41</v>
      </c>
      <c r="O136" s="29">
        <v>684.5</v>
      </c>
      <c r="P136" s="29">
        <v>372.89</v>
      </c>
      <c r="Q136" s="29">
        <v>646.30999999999995</v>
      </c>
      <c r="R136" s="28"/>
      <c r="S136" s="28"/>
      <c r="T136" s="28"/>
      <c r="U136" s="29">
        <v>525.46</v>
      </c>
      <c r="V136" s="29">
        <v>5.68</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208</v>
      </c>
      <c r="B137" s="29">
        <v>31049.89</v>
      </c>
      <c r="C137" s="28"/>
      <c r="D137" s="29">
        <v>1038.69</v>
      </c>
      <c r="E137" s="29">
        <v>1529.88</v>
      </c>
      <c r="F137" s="29">
        <v>11815.3</v>
      </c>
      <c r="G137" s="29">
        <v>3843.14</v>
      </c>
      <c r="H137" s="29">
        <v>1169.93</v>
      </c>
      <c r="I137" s="29">
        <v>997.34</v>
      </c>
      <c r="J137" s="29">
        <v>2156.42</v>
      </c>
      <c r="K137" s="29">
        <v>3879.26</v>
      </c>
      <c r="L137" s="29">
        <v>457.93</v>
      </c>
      <c r="M137" s="29">
        <v>1273.25</v>
      </c>
      <c r="N137" s="29">
        <v>666.98</v>
      </c>
      <c r="O137" s="29">
        <v>624.08000000000004</v>
      </c>
      <c r="P137" s="29">
        <v>382.83</v>
      </c>
      <c r="Q137" s="29">
        <v>665.04</v>
      </c>
      <c r="R137" s="28"/>
      <c r="S137" s="28"/>
      <c r="T137" s="28"/>
      <c r="U137" s="29">
        <v>537.22</v>
      </c>
      <c r="V137" s="29">
        <v>5.7</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209</v>
      </c>
      <c r="B138" s="29">
        <v>31242.15</v>
      </c>
      <c r="C138" s="28"/>
      <c r="D138" s="29">
        <v>1073</v>
      </c>
      <c r="E138" s="29">
        <v>1549.39</v>
      </c>
      <c r="F138" s="29">
        <v>11721.83</v>
      </c>
      <c r="G138" s="29">
        <v>3825.41</v>
      </c>
      <c r="H138" s="29">
        <v>1155.3900000000001</v>
      </c>
      <c r="I138" s="29">
        <v>1072.6500000000001</v>
      </c>
      <c r="J138" s="29">
        <v>2192.34</v>
      </c>
      <c r="K138" s="29">
        <v>3913.74</v>
      </c>
      <c r="L138" s="29">
        <v>470.56</v>
      </c>
      <c r="M138" s="29">
        <v>1279.19</v>
      </c>
      <c r="N138" s="29">
        <v>678</v>
      </c>
      <c r="O138" s="29">
        <v>709.42</v>
      </c>
      <c r="P138" s="29">
        <v>383.87</v>
      </c>
      <c r="Q138" s="29">
        <v>667.69</v>
      </c>
      <c r="R138" s="28"/>
      <c r="S138" s="28"/>
      <c r="T138" s="28"/>
      <c r="U138" s="29">
        <v>535.17999999999995</v>
      </c>
      <c r="V138" s="29">
        <v>6.62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210</v>
      </c>
      <c r="B139" s="29">
        <v>29610.5</v>
      </c>
      <c r="C139" s="28"/>
      <c r="D139" s="29">
        <v>1141.17</v>
      </c>
      <c r="E139" s="29">
        <v>1456.63</v>
      </c>
      <c r="F139" s="29">
        <v>11086.7</v>
      </c>
      <c r="G139" s="29">
        <v>3556.72</v>
      </c>
      <c r="H139" s="29">
        <v>1076.43</v>
      </c>
      <c r="I139" s="29">
        <v>1019.84</v>
      </c>
      <c r="J139" s="29">
        <v>2102.1</v>
      </c>
      <c r="K139" s="29">
        <v>3660.22</v>
      </c>
      <c r="L139" s="29">
        <v>457.94</v>
      </c>
      <c r="M139" s="29">
        <v>1224.47</v>
      </c>
      <c r="N139" s="29">
        <v>649.21</v>
      </c>
      <c r="O139" s="29">
        <v>668.44</v>
      </c>
      <c r="P139" s="29">
        <v>363.03</v>
      </c>
      <c r="Q139" s="29">
        <v>631.08000000000004</v>
      </c>
      <c r="R139" s="28"/>
      <c r="S139" s="28"/>
      <c r="T139" s="28"/>
      <c r="U139" s="29">
        <v>501.69</v>
      </c>
      <c r="V139" s="29">
        <v>6.82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211</v>
      </c>
      <c r="B140" s="29">
        <v>30812.94</v>
      </c>
      <c r="C140" s="28"/>
      <c r="D140" s="29">
        <v>1335.17</v>
      </c>
      <c r="E140" s="29">
        <v>1511.69</v>
      </c>
      <c r="F140" s="29">
        <v>11579.12</v>
      </c>
      <c r="G140" s="29">
        <v>3610.31</v>
      </c>
      <c r="H140" s="29">
        <v>1106.81</v>
      </c>
      <c r="I140" s="29">
        <v>1056.6600000000001</v>
      </c>
      <c r="J140" s="29">
        <v>2188.4499999999998</v>
      </c>
      <c r="K140" s="29">
        <v>3751.17</v>
      </c>
      <c r="L140" s="29">
        <v>485.54</v>
      </c>
      <c r="M140" s="29">
        <v>1277.45</v>
      </c>
      <c r="N140" s="29">
        <v>677.2</v>
      </c>
      <c r="O140" s="29">
        <v>688.28</v>
      </c>
      <c r="P140" s="29">
        <v>368.81</v>
      </c>
      <c r="Q140" s="29">
        <v>647.75</v>
      </c>
      <c r="R140" s="28"/>
      <c r="S140" s="28"/>
      <c r="T140" s="28"/>
      <c r="U140" s="29">
        <v>512.32000000000005</v>
      </c>
      <c r="V140" s="29">
        <v>7.56</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212</v>
      </c>
      <c r="B141" s="29">
        <v>33048.620000000003</v>
      </c>
      <c r="C141" s="28"/>
      <c r="D141" s="29">
        <v>1559.8</v>
      </c>
      <c r="E141" s="29">
        <v>1583.81</v>
      </c>
      <c r="F141" s="29">
        <v>12481.47</v>
      </c>
      <c r="G141" s="29">
        <v>3810.97</v>
      </c>
      <c r="H141" s="29">
        <v>1165.28</v>
      </c>
      <c r="I141" s="29">
        <v>1132.8</v>
      </c>
      <c r="J141" s="29">
        <v>2350.39</v>
      </c>
      <c r="K141" s="29">
        <v>4001.32</v>
      </c>
      <c r="L141" s="29">
        <v>531.05999999999995</v>
      </c>
      <c r="M141" s="29">
        <v>1382.33</v>
      </c>
      <c r="N141" s="29">
        <v>723.51</v>
      </c>
      <c r="O141" s="29">
        <v>723.95</v>
      </c>
      <c r="P141" s="29">
        <v>360.31</v>
      </c>
      <c r="Q141" s="29">
        <v>683.51</v>
      </c>
      <c r="R141" s="28"/>
      <c r="S141" s="28"/>
      <c r="T141" s="28"/>
      <c r="U141" s="29">
        <v>540.08000000000004</v>
      </c>
      <c r="V141" s="29">
        <v>8.59</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213</v>
      </c>
      <c r="B142" s="29">
        <v>33152.870000000003</v>
      </c>
      <c r="C142" s="28"/>
      <c r="D142" s="29">
        <v>1630.19</v>
      </c>
      <c r="E142" s="29">
        <v>1584.76</v>
      </c>
      <c r="F142" s="29">
        <v>12614.88</v>
      </c>
      <c r="G142" s="29">
        <v>3821.02</v>
      </c>
      <c r="H142" s="29">
        <v>1158.46</v>
      </c>
      <c r="I142" s="29">
        <v>1130.1600000000001</v>
      </c>
      <c r="J142" s="29">
        <v>2325.75</v>
      </c>
      <c r="K142" s="29">
        <v>3990.23</v>
      </c>
      <c r="L142" s="29">
        <v>533.70000000000005</v>
      </c>
      <c r="M142" s="29">
        <v>1369.27</v>
      </c>
      <c r="N142" s="29">
        <v>716.91</v>
      </c>
      <c r="O142" s="29">
        <v>708.35</v>
      </c>
      <c r="P142" s="29">
        <v>358.19</v>
      </c>
      <c r="Q142" s="29">
        <v>664.96</v>
      </c>
      <c r="R142" s="28"/>
      <c r="S142" s="28"/>
      <c r="T142" s="28"/>
      <c r="U142" s="29">
        <v>527.58000000000004</v>
      </c>
      <c r="V142" s="29">
        <v>8.8800000000000008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214</v>
      </c>
      <c r="B143" s="29">
        <v>33898.07</v>
      </c>
      <c r="C143" s="28"/>
      <c r="D143" s="29">
        <v>1643.47</v>
      </c>
      <c r="E143" s="29">
        <v>1627.61</v>
      </c>
      <c r="F143" s="29">
        <v>12965.4</v>
      </c>
      <c r="G143" s="29">
        <v>3994.06</v>
      </c>
      <c r="H143" s="29">
        <v>1187.69</v>
      </c>
      <c r="I143" s="29">
        <v>1154.4000000000001</v>
      </c>
      <c r="J143" s="29">
        <v>2341.41</v>
      </c>
      <c r="K143" s="29">
        <v>4073.51</v>
      </c>
      <c r="L143" s="29">
        <v>543.16</v>
      </c>
      <c r="M143" s="29">
        <v>1365.1</v>
      </c>
      <c r="N143" s="29">
        <v>724.47</v>
      </c>
      <c r="O143" s="29">
        <v>710.85</v>
      </c>
      <c r="P143" s="29">
        <v>363.52</v>
      </c>
      <c r="Q143" s="29">
        <v>657.55</v>
      </c>
      <c r="R143" s="28"/>
      <c r="S143" s="28"/>
      <c r="T143" s="28"/>
      <c r="U143" s="29">
        <v>526.58000000000004</v>
      </c>
      <c r="V143" s="29">
        <v>9.14</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215</v>
      </c>
      <c r="B144" s="29">
        <v>36172.300000000003</v>
      </c>
      <c r="C144" s="28"/>
      <c r="D144" s="29">
        <v>1680.94</v>
      </c>
      <c r="E144" s="29">
        <v>1749.96</v>
      </c>
      <c r="F144" s="29">
        <v>13883.18</v>
      </c>
      <c r="G144" s="29">
        <v>4385.91</v>
      </c>
      <c r="H144" s="29">
        <v>1276.77</v>
      </c>
      <c r="I144" s="29">
        <v>1233.45</v>
      </c>
      <c r="J144" s="29">
        <v>2470.7600000000002</v>
      </c>
      <c r="K144" s="29">
        <v>4335.2700000000004</v>
      </c>
      <c r="L144" s="29">
        <v>576.96</v>
      </c>
      <c r="M144" s="29">
        <v>1412.54</v>
      </c>
      <c r="N144" s="29">
        <v>772.45</v>
      </c>
      <c r="O144" s="29">
        <v>750.86</v>
      </c>
      <c r="P144" s="29">
        <v>386.48</v>
      </c>
      <c r="Q144" s="29">
        <v>683.73</v>
      </c>
      <c r="R144" s="28"/>
      <c r="S144" s="28"/>
      <c r="T144" s="28"/>
      <c r="U144" s="29">
        <v>551.77</v>
      </c>
      <c r="V144" s="29">
        <v>9.84</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216</v>
      </c>
      <c r="B145" s="29">
        <v>35387.769999999997</v>
      </c>
      <c r="C145" s="28"/>
      <c r="D145" s="29">
        <v>1589.45</v>
      </c>
      <c r="E145" s="29">
        <v>1719.33</v>
      </c>
      <c r="F145" s="29">
        <v>13599.2</v>
      </c>
      <c r="G145" s="29">
        <v>4388.1400000000003</v>
      </c>
      <c r="H145" s="29">
        <v>1245.3399999999999</v>
      </c>
      <c r="I145" s="29">
        <v>1208.26</v>
      </c>
      <c r="J145" s="29">
        <v>2411.25</v>
      </c>
      <c r="K145" s="29">
        <v>4213.3500000000004</v>
      </c>
      <c r="L145" s="29">
        <v>563.97</v>
      </c>
      <c r="M145" s="29">
        <v>1353.99</v>
      </c>
      <c r="N145" s="29">
        <v>761.55</v>
      </c>
      <c r="O145" s="29">
        <v>727.93</v>
      </c>
      <c r="P145" s="29">
        <v>395.41</v>
      </c>
      <c r="Q145" s="29">
        <v>656.46</v>
      </c>
      <c r="R145" s="28"/>
      <c r="S145" s="28"/>
      <c r="T145" s="28"/>
      <c r="U145" s="29">
        <v>532.39</v>
      </c>
      <c r="V145" s="29">
        <v>9.74</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217</v>
      </c>
      <c r="B146" s="29">
        <v>36606.5</v>
      </c>
      <c r="C146" s="28"/>
      <c r="D146" s="29">
        <v>1601.04</v>
      </c>
      <c r="E146" s="29">
        <v>1790.33</v>
      </c>
      <c r="F146" s="29">
        <v>14021.66</v>
      </c>
      <c r="G146" s="29">
        <v>4593.3100000000004</v>
      </c>
      <c r="H146" s="29">
        <v>1290.3800000000001</v>
      </c>
      <c r="I146" s="29">
        <v>1255.67</v>
      </c>
      <c r="J146" s="29">
        <v>2532.5100000000002</v>
      </c>
      <c r="K146" s="29">
        <v>4295.09</v>
      </c>
      <c r="L146" s="29">
        <v>590.80999999999995</v>
      </c>
      <c r="M146" s="29">
        <v>1390.97</v>
      </c>
      <c r="N146" s="29">
        <v>814.77</v>
      </c>
      <c r="O146" s="29">
        <v>761.5</v>
      </c>
      <c r="P146" s="29">
        <v>410.67</v>
      </c>
      <c r="Q146" s="29">
        <v>682.92</v>
      </c>
      <c r="R146" s="28"/>
      <c r="S146" s="28"/>
      <c r="T146" s="28"/>
      <c r="U146" s="29">
        <v>551.03</v>
      </c>
      <c r="V146" s="29">
        <v>10.34</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218</v>
      </c>
      <c r="B147" s="29">
        <v>33426.33</v>
      </c>
      <c r="C147" s="28"/>
      <c r="D147" s="29">
        <v>1478.09</v>
      </c>
      <c r="E147" s="29">
        <v>1627.11</v>
      </c>
      <c r="F147" s="29">
        <v>12752.03</v>
      </c>
      <c r="G147" s="29">
        <v>4186.71</v>
      </c>
      <c r="H147" s="29">
        <v>1156.3800000000001</v>
      </c>
      <c r="I147" s="29">
        <v>1151.1600000000001</v>
      </c>
      <c r="J147" s="29">
        <v>2379.5100000000002</v>
      </c>
      <c r="K147" s="29">
        <v>3832.31</v>
      </c>
      <c r="L147" s="29">
        <v>550.57000000000005</v>
      </c>
      <c r="M147" s="29">
        <v>1285.76</v>
      </c>
      <c r="N147" s="29">
        <v>777.69</v>
      </c>
      <c r="O147" s="29">
        <v>700.16</v>
      </c>
      <c r="P147" s="29">
        <v>386.11</v>
      </c>
      <c r="Q147" s="29">
        <v>633.71</v>
      </c>
      <c r="R147" s="28"/>
      <c r="S147" s="28"/>
      <c r="T147" s="28"/>
      <c r="U147" s="29">
        <v>505.79</v>
      </c>
      <c r="V147" s="29">
        <v>9.8000000000000007</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219</v>
      </c>
      <c r="B148" s="29">
        <v>37140.559999999998</v>
      </c>
      <c r="C148" s="28"/>
      <c r="D148" s="29">
        <v>1641.61</v>
      </c>
      <c r="E148" s="29">
        <v>1838.99</v>
      </c>
      <c r="F148" s="29">
        <v>14050.78</v>
      </c>
      <c r="G148" s="29">
        <v>4618.2</v>
      </c>
      <c r="H148" s="29">
        <v>1296.05</v>
      </c>
      <c r="I148" s="29">
        <v>1285.29</v>
      </c>
      <c r="J148" s="29">
        <v>2720.23</v>
      </c>
      <c r="K148" s="29">
        <v>4152.55</v>
      </c>
      <c r="L148" s="29">
        <v>630.44000000000005</v>
      </c>
      <c r="M148" s="29">
        <v>1440.85</v>
      </c>
      <c r="N148" s="29">
        <v>915.17</v>
      </c>
      <c r="O148" s="29">
        <v>802.57</v>
      </c>
      <c r="P148" s="29">
        <v>425.18</v>
      </c>
      <c r="Q148" s="29">
        <v>727.16</v>
      </c>
      <c r="R148" s="28"/>
      <c r="S148" s="28"/>
      <c r="T148" s="28"/>
      <c r="U148" s="29">
        <v>568.30999999999995</v>
      </c>
      <c r="V148" s="29">
        <v>11.27</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220</v>
      </c>
      <c r="B149" s="29">
        <v>38809.629999999997</v>
      </c>
      <c r="C149" s="28"/>
      <c r="D149" s="29">
        <v>1737.23</v>
      </c>
      <c r="E149" s="29">
        <v>1921.16</v>
      </c>
      <c r="F149" s="29">
        <v>14591.82</v>
      </c>
      <c r="G149" s="29">
        <v>4788.33</v>
      </c>
      <c r="H149" s="29">
        <v>1348.85</v>
      </c>
      <c r="I149" s="29">
        <v>1350.79</v>
      </c>
      <c r="J149" s="29">
        <v>2905.82</v>
      </c>
      <c r="K149" s="29">
        <v>4291.07</v>
      </c>
      <c r="L149" s="29">
        <v>675.95</v>
      </c>
      <c r="M149" s="29">
        <v>1519.85</v>
      </c>
      <c r="N149" s="29">
        <v>997.37</v>
      </c>
      <c r="O149" s="29">
        <v>848</v>
      </c>
      <c r="P149" s="29">
        <v>434.38</v>
      </c>
      <c r="Q149" s="29">
        <v>775.25</v>
      </c>
      <c r="R149" s="28"/>
      <c r="S149" s="28"/>
      <c r="T149" s="28"/>
      <c r="U149" s="29">
        <v>594.71</v>
      </c>
      <c r="V149" s="29">
        <v>11.63</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221</v>
      </c>
      <c r="B150" s="29">
        <v>39138.720000000001</v>
      </c>
      <c r="C150" s="28"/>
      <c r="D150" s="29">
        <v>1763.01</v>
      </c>
      <c r="E150" s="29">
        <v>1943.4</v>
      </c>
      <c r="F150" s="29">
        <v>14641.89</v>
      </c>
      <c r="G150" s="29">
        <v>4790.12</v>
      </c>
      <c r="H150" s="29">
        <v>1355.18</v>
      </c>
      <c r="I150" s="29">
        <v>1357.84</v>
      </c>
      <c r="J150" s="29">
        <v>2917.83</v>
      </c>
      <c r="K150" s="29">
        <v>4254.6400000000003</v>
      </c>
      <c r="L150" s="29">
        <v>687.35</v>
      </c>
      <c r="M150" s="29">
        <v>1729.79</v>
      </c>
      <c r="N150" s="29">
        <v>1014.44</v>
      </c>
      <c r="O150" s="29">
        <v>844.45</v>
      </c>
      <c r="P150" s="29">
        <v>438.98</v>
      </c>
      <c r="Q150" s="29">
        <v>782.49</v>
      </c>
      <c r="R150" s="28"/>
      <c r="S150" s="28"/>
      <c r="T150" s="28"/>
      <c r="U150" s="29">
        <v>586.63</v>
      </c>
      <c r="V150" s="29">
        <v>12.86</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222</v>
      </c>
      <c r="B151" s="29">
        <v>40267.06</v>
      </c>
      <c r="C151" s="28"/>
      <c r="D151" s="29">
        <v>1807.11</v>
      </c>
      <c r="E151" s="29">
        <v>2042.56</v>
      </c>
      <c r="F151" s="29">
        <v>15115.89</v>
      </c>
      <c r="G151" s="29">
        <v>4957.34</v>
      </c>
      <c r="H151" s="29">
        <v>1415.86</v>
      </c>
      <c r="I151" s="29">
        <v>1400.26</v>
      </c>
      <c r="J151" s="29">
        <v>2944.7</v>
      </c>
      <c r="K151" s="29">
        <v>4411.0600000000004</v>
      </c>
      <c r="L151" s="29">
        <v>710.04</v>
      </c>
      <c r="M151" s="29">
        <v>1720.51</v>
      </c>
      <c r="N151" s="29">
        <v>1032.05</v>
      </c>
      <c r="O151" s="29">
        <v>854.03</v>
      </c>
      <c r="P151" s="29">
        <v>448.61</v>
      </c>
      <c r="Q151" s="29">
        <v>789.31</v>
      </c>
      <c r="R151" s="28"/>
      <c r="S151" s="28"/>
      <c r="T151" s="28"/>
      <c r="U151" s="29">
        <v>586.04</v>
      </c>
      <c r="V151" s="29">
        <v>13.48</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223</v>
      </c>
      <c r="B152" s="29">
        <v>43795.07</v>
      </c>
      <c r="C152" s="28"/>
      <c r="D152" s="29">
        <v>1937.25</v>
      </c>
      <c r="E152" s="29">
        <v>2281.11</v>
      </c>
      <c r="F152" s="29">
        <v>16485.98</v>
      </c>
      <c r="G152" s="29">
        <v>5425.46</v>
      </c>
      <c r="H152" s="29">
        <v>1576.97</v>
      </c>
      <c r="I152" s="29">
        <v>1530.95</v>
      </c>
      <c r="J152" s="29">
        <v>3123.5</v>
      </c>
      <c r="K152" s="29">
        <v>4866.47</v>
      </c>
      <c r="L152" s="29">
        <v>776.14</v>
      </c>
      <c r="M152" s="29">
        <v>1794.23</v>
      </c>
      <c r="N152" s="29">
        <v>1106.23</v>
      </c>
      <c r="O152" s="29">
        <v>916.35</v>
      </c>
      <c r="P152" s="29">
        <v>479.59</v>
      </c>
      <c r="Q152" s="29">
        <v>839.19</v>
      </c>
      <c r="R152" s="28"/>
      <c r="S152" s="28"/>
      <c r="T152" s="28"/>
      <c r="U152" s="29">
        <v>621.1</v>
      </c>
      <c r="V152" s="29">
        <v>14.95</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224</v>
      </c>
      <c r="B153" s="29">
        <v>43205.18</v>
      </c>
      <c r="C153" s="28"/>
      <c r="D153" s="29">
        <v>1908.97</v>
      </c>
      <c r="E153" s="29">
        <v>2305.96</v>
      </c>
      <c r="F153" s="29">
        <v>16291.32</v>
      </c>
      <c r="G153" s="29">
        <v>5347.07</v>
      </c>
      <c r="H153" s="29">
        <v>1571.7</v>
      </c>
      <c r="I153" s="29">
        <v>1523.62</v>
      </c>
      <c r="J153" s="29">
        <v>3023.11</v>
      </c>
      <c r="K153" s="29">
        <v>4838.42</v>
      </c>
      <c r="L153" s="29">
        <v>773.57</v>
      </c>
      <c r="M153" s="29">
        <v>1724.27</v>
      </c>
      <c r="N153" s="29">
        <v>1081.18</v>
      </c>
      <c r="O153" s="29">
        <v>889.84</v>
      </c>
      <c r="P153" s="29">
        <v>477.23</v>
      </c>
      <c r="Q153" s="29">
        <v>812.98</v>
      </c>
      <c r="R153" s="28"/>
      <c r="S153" s="28"/>
      <c r="T153" s="28"/>
      <c r="U153" s="29">
        <v>601.35</v>
      </c>
      <c r="V153" s="29">
        <v>15.19</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225</v>
      </c>
      <c r="B154" s="29">
        <v>40949.61</v>
      </c>
      <c r="C154" s="28"/>
      <c r="D154" s="29">
        <v>1824.01</v>
      </c>
      <c r="E154" s="29">
        <v>2260.67</v>
      </c>
      <c r="F154" s="29">
        <v>15444.46</v>
      </c>
      <c r="G154" s="29">
        <v>5040.75</v>
      </c>
      <c r="H154" s="29">
        <v>1513.78</v>
      </c>
      <c r="I154" s="29">
        <v>1479.31</v>
      </c>
      <c r="J154" s="29">
        <v>2874.21</v>
      </c>
      <c r="K154" s="29">
        <v>4554</v>
      </c>
      <c r="L154" s="29">
        <v>755.98</v>
      </c>
      <c r="M154" s="29">
        <v>1459.09</v>
      </c>
      <c r="N154" s="29">
        <v>1047.19</v>
      </c>
      <c r="O154" s="29">
        <v>852.43</v>
      </c>
      <c r="P154" s="29">
        <v>463</v>
      </c>
      <c r="Q154" s="29">
        <v>771.39</v>
      </c>
      <c r="R154" s="28"/>
      <c r="S154" s="28"/>
      <c r="T154" s="28"/>
      <c r="U154" s="29">
        <v>575.19000000000005</v>
      </c>
      <c r="V154" s="29">
        <v>15.02</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226</v>
      </c>
      <c r="B155" s="29">
        <v>41730.01</v>
      </c>
      <c r="C155" s="28"/>
      <c r="D155" s="29">
        <v>1851.62</v>
      </c>
      <c r="E155" s="29">
        <v>2366.56</v>
      </c>
      <c r="F155" s="29">
        <v>15501.4</v>
      </c>
      <c r="G155" s="29">
        <v>5043.74</v>
      </c>
      <c r="H155" s="29">
        <v>1574.67</v>
      </c>
      <c r="I155" s="29">
        <v>1540.59</v>
      </c>
      <c r="J155" s="29">
        <v>2986.8</v>
      </c>
      <c r="K155" s="29">
        <v>4585.49</v>
      </c>
      <c r="L155" s="29">
        <v>801.1</v>
      </c>
      <c r="M155" s="29">
        <v>1525.13</v>
      </c>
      <c r="N155" s="29">
        <v>1127.6199999999999</v>
      </c>
      <c r="O155" s="29">
        <v>902.25</v>
      </c>
      <c r="P155" s="29">
        <v>474.77</v>
      </c>
      <c r="Q155" s="29">
        <v>807.29</v>
      </c>
      <c r="R155" s="28"/>
      <c r="S155" s="28"/>
      <c r="T155" s="28"/>
      <c r="U155" s="29">
        <v>604.1</v>
      </c>
      <c r="V155" s="29">
        <v>15.97</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227</v>
      </c>
      <c r="B156" s="29">
        <v>47122.28</v>
      </c>
      <c r="C156" s="28"/>
      <c r="D156" s="29">
        <v>2071.4299999999998</v>
      </c>
      <c r="E156" s="29">
        <v>2702.19</v>
      </c>
      <c r="F156" s="29">
        <v>17211.86</v>
      </c>
      <c r="G156" s="29">
        <v>5601.56</v>
      </c>
      <c r="H156" s="29">
        <v>1822.9</v>
      </c>
      <c r="I156" s="29">
        <v>1764.1</v>
      </c>
      <c r="J156" s="29">
        <v>3464.05</v>
      </c>
      <c r="K156" s="29">
        <v>5135.2</v>
      </c>
      <c r="L156" s="29">
        <v>938.25</v>
      </c>
      <c r="M156" s="29">
        <v>1761.92</v>
      </c>
      <c r="N156" s="29">
        <v>1358.73</v>
      </c>
      <c r="O156" s="29">
        <v>1069.22</v>
      </c>
      <c r="P156" s="29">
        <v>531.16999999999996</v>
      </c>
      <c r="Q156" s="29">
        <v>939.73</v>
      </c>
      <c r="R156" s="28"/>
      <c r="S156" s="28"/>
      <c r="T156" s="28"/>
      <c r="U156" s="29">
        <v>705.39</v>
      </c>
      <c r="V156" s="29">
        <v>18.75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228</v>
      </c>
      <c r="B157" s="29">
        <v>48350.09</v>
      </c>
      <c r="C157" s="28"/>
      <c r="D157" s="29">
        <v>2161.38</v>
      </c>
      <c r="E157" s="29">
        <v>2619.12</v>
      </c>
      <c r="F157" s="29">
        <v>16909.09</v>
      </c>
      <c r="G157" s="29">
        <v>5417.67</v>
      </c>
      <c r="H157" s="29">
        <v>1991.04</v>
      </c>
      <c r="I157" s="29">
        <v>1856.31</v>
      </c>
      <c r="J157" s="29">
        <v>3767.37</v>
      </c>
      <c r="K157" s="29">
        <v>5557.66</v>
      </c>
      <c r="L157" s="29">
        <v>1031.47</v>
      </c>
      <c r="M157" s="29">
        <v>1885.08</v>
      </c>
      <c r="N157" s="29">
        <v>1547.49</v>
      </c>
      <c r="O157" s="29">
        <v>1202.92</v>
      </c>
      <c r="P157" s="29">
        <v>542.14</v>
      </c>
      <c r="Q157" s="29">
        <v>1033.45</v>
      </c>
      <c r="R157" s="28"/>
      <c r="S157" s="28"/>
      <c r="T157" s="28"/>
      <c r="U157" s="29">
        <v>777.06</v>
      </c>
      <c r="V157" s="29">
        <v>20.78</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229</v>
      </c>
      <c r="B158" s="29">
        <v>48609.99</v>
      </c>
      <c r="C158" s="28"/>
      <c r="D158" s="29">
        <v>2217.34</v>
      </c>
      <c r="E158" s="29">
        <v>2540.0500000000002</v>
      </c>
      <c r="F158" s="29">
        <v>16811.990000000002</v>
      </c>
      <c r="G158" s="29">
        <v>5359.89</v>
      </c>
      <c r="H158" s="29">
        <v>1997.47</v>
      </c>
      <c r="I158" s="29">
        <v>1857.29</v>
      </c>
      <c r="J158" s="29">
        <v>3844.33</v>
      </c>
      <c r="K158" s="29">
        <v>5665.78</v>
      </c>
      <c r="L158" s="29">
        <v>1054.9000000000001</v>
      </c>
      <c r="M158" s="29">
        <v>1973.78</v>
      </c>
      <c r="N158" s="29">
        <v>1611.25</v>
      </c>
      <c r="O158" s="29">
        <v>1225.68</v>
      </c>
      <c r="P158" s="29">
        <v>559.61</v>
      </c>
      <c r="Q158" s="29">
        <v>1047.6400000000001</v>
      </c>
      <c r="R158" s="28"/>
      <c r="S158" s="28"/>
      <c r="T158" s="28"/>
      <c r="U158" s="29">
        <v>788.97</v>
      </c>
      <c r="V158" s="29">
        <v>21.4</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230</v>
      </c>
      <c r="B159" s="29">
        <v>48281.46</v>
      </c>
      <c r="C159" s="28"/>
      <c r="D159" s="29">
        <v>2261.62</v>
      </c>
      <c r="E159" s="29">
        <v>2385.4499999999998</v>
      </c>
      <c r="F159" s="29">
        <v>16713.240000000002</v>
      </c>
      <c r="G159" s="29">
        <v>5298.65</v>
      </c>
      <c r="H159" s="29">
        <v>1972.83</v>
      </c>
      <c r="I159" s="29">
        <v>1813.49</v>
      </c>
      <c r="J159" s="29">
        <v>3825.61</v>
      </c>
      <c r="K159" s="29">
        <v>5699.64</v>
      </c>
      <c r="L159" s="29">
        <v>1055.8499999999999</v>
      </c>
      <c r="M159" s="29">
        <v>1988.22</v>
      </c>
      <c r="N159" s="29">
        <v>1621.25</v>
      </c>
      <c r="O159" s="29">
        <v>1212.75</v>
      </c>
      <c r="P159" s="29">
        <v>567.38</v>
      </c>
      <c r="Q159" s="29">
        <v>1032.32</v>
      </c>
      <c r="R159" s="28"/>
      <c r="S159" s="28"/>
      <c r="T159" s="28"/>
      <c r="U159" s="29">
        <v>777.2</v>
      </c>
      <c r="V159" s="29">
        <v>21.54</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231</v>
      </c>
      <c r="B160" s="29">
        <v>56386.96</v>
      </c>
      <c r="C160" s="28"/>
      <c r="D160" s="29">
        <v>2625.95</v>
      </c>
      <c r="E160" s="29">
        <v>2683.48</v>
      </c>
      <c r="F160" s="29">
        <v>19725.05</v>
      </c>
      <c r="G160" s="29">
        <v>6236.33</v>
      </c>
      <c r="H160" s="29">
        <v>2319.0500000000002</v>
      </c>
      <c r="I160" s="29">
        <v>2063.89</v>
      </c>
      <c r="J160" s="29">
        <v>4409.38</v>
      </c>
      <c r="K160" s="29">
        <v>6771.21</v>
      </c>
      <c r="L160" s="29">
        <v>1230.19</v>
      </c>
      <c r="M160" s="29">
        <v>2271.2800000000002</v>
      </c>
      <c r="N160" s="29">
        <v>1883.52</v>
      </c>
      <c r="O160" s="29">
        <v>1397.76</v>
      </c>
      <c r="P160" s="29">
        <v>644.86</v>
      </c>
      <c r="Q160" s="29">
        <v>1174.0999999999999</v>
      </c>
      <c r="R160" s="28"/>
      <c r="S160" s="28"/>
      <c r="T160" s="28"/>
      <c r="U160" s="29">
        <v>884.4</v>
      </c>
      <c r="V160" s="29">
        <v>24.93</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232</v>
      </c>
      <c r="B161" s="29">
        <v>51946.63</v>
      </c>
      <c r="C161" s="28"/>
      <c r="D161" s="29">
        <v>2472.06</v>
      </c>
      <c r="E161" s="29">
        <v>2395.6999999999998</v>
      </c>
      <c r="F161" s="29">
        <v>18393.02</v>
      </c>
      <c r="G161" s="29">
        <v>5746.04</v>
      </c>
      <c r="H161" s="29">
        <v>2073.94</v>
      </c>
      <c r="I161" s="29">
        <v>1863.1</v>
      </c>
      <c r="J161" s="29">
        <v>4015.85</v>
      </c>
      <c r="K161" s="29">
        <v>6326.52</v>
      </c>
      <c r="L161" s="29">
        <v>1132.3599999999999</v>
      </c>
      <c r="M161" s="29">
        <v>2076.0300000000002</v>
      </c>
      <c r="N161" s="29">
        <v>1706.27</v>
      </c>
      <c r="O161" s="29">
        <v>1239.1199999999999</v>
      </c>
      <c r="P161" s="29">
        <v>611.94000000000005</v>
      </c>
      <c r="Q161" s="29">
        <v>1043.58</v>
      </c>
      <c r="R161" s="28"/>
      <c r="S161" s="28"/>
      <c r="T161" s="28"/>
      <c r="U161" s="29">
        <v>789.24</v>
      </c>
      <c r="V161" s="29">
        <v>22.79</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233</v>
      </c>
      <c r="B162" s="29">
        <v>49840.85</v>
      </c>
      <c r="C162" s="28"/>
      <c r="D162" s="29">
        <v>2366.0500000000002</v>
      </c>
      <c r="E162" s="29">
        <v>2307.7399999999998</v>
      </c>
      <c r="F162" s="29">
        <v>17884.14</v>
      </c>
      <c r="G162" s="29">
        <v>5505.87</v>
      </c>
      <c r="H162" s="29">
        <v>1957.19</v>
      </c>
      <c r="I162" s="29">
        <v>1761.67</v>
      </c>
      <c r="J162" s="29">
        <v>3828.09</v>
      </c>
      <c r="K162" s="29">
        <v>6045.95</v>
      </c>
      <c r="L162" s="29">
        <v>1093.21</v>
      </c>
      <c r="M162" s="29">
        <v>1966.45</v>
      </c>
      <c r="N162" s="29">
        <v>1613.6</v>
      </c>
      <c r="O162" s="29">
        <v>1151.96</v>
      </c>
      <c r="P162" s="29">
        <v>591.02</v>
      </c>
      <c r="Q162" s="29">
        <v>969.61</v>
      </c>
      <c r="R162" s="28"/>
      <c r="S162" s="28"/>
      <c r="T162" s="28"/>
      <c r="U162" s="29">
        <v>738.19</v>
      </c>
      <c r="V162" s="29">
        <v>22.34</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234</v>
      </c>
      <c r="B163" s="29">
        <v>49541.81</v>
      </c>
      <c r="C163" s="28"/>
      <c r="D163" s="29">
        <v>2264.21</v>
      </c>
      <c r="E163" s="29">
        <v>2414.9699999999998</v>
      </c>
      <c r="F163" s="29">
        <v>18000.25</v>
      </c>
      <c r="G163" s="29">
        <v>5467.74</v>
      </c>
      <c r="H163" s="29">
        <v>1928.71</v>
      </c>
      <c r="I163" s="29">
        <v>1731.32</v>
      </c>
      <c r="J163" s="29">
        <v>3790.85</v>
      </c>
      <c r="K163" s="29">
        <v>5921.96</v>
      </c>
      <c r="L163" s="29">
        <v>1092.03</v>
      </c>
      <c r="M163" s="29">
        <v>1949.88</v>
      </c>
      <c r="N163" s="29">
        <v>1582.06</v>
      </c>
      <c r="O163" s="29">
        <v>1111.92</v>
      </c>
      <c r="P163" s="29">
        <v>578.79999999999995</v>
      </c>
      <c r="Q163" s="29">
        <v>929.77</v>
      </c>
      <c r="R163" s="28"/>
      <c r="S163" s="28"/>
      <c r="T163" s="28"/>
      <c r="U163" s="29">
        <v>717.66</v>
      </c>
      <c r="V163" s="29">
        <v>22.41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235</v>
      </c>
      <c r="B164" s="29">
        <v>56363.78</v>
      </c>
      <c r="C164" s="28"/>
      <c r="D164" s="29">
        <v>2410.4899999999998</v>
      </c>
      <c r="E164" s="29">
        <v>2919.45</v>
      </c>
      <c r="F164" s="29">
        <v>20662.84</v>
      </c>
      <c r="G164" s="29">
        <v>6241.37</v>
      </c>
      <c r="H164" s="29">
        <v>2218.63</v>
      </c>
      <c r="I164" s="29">
        <v>1953.3</v>
      </c>
      <c r="J164" s="29">
        <v>4301.09</v>
      </c>
      <c r="K164" s="29">
        <v>6601.21</v>
      </c>
      <c r="L164" s="29">
        <v>1248.42</v>
      </c>
      <c r="M164" s="29">
        <v>2227.77</v>
      </c>
      <c r="N164" s="29">
        <v>1791.27</v>
      </c>
      <c r="O164" s="29">
        <v>1249.32</v>
      </c>
      <c r="P164" s="29">
        <v>630.64</v>
      </c>
      <c r="Q164" s="29">
        <v>1034.6400000000001</v>
      </c>
      <c r="R164" s="28"/>
      <c r="S164" s="28"/>
      <c r="T164" s="28"/>
      <c r="U164" s="29">
        <v>804.89</v>
      </c>
      <c r="V164" s="29">
        <v>25.67</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236</v>
      </c>
      <c r="B165" s="29">
        <v>53094.92</v>
      </c>
      <c r="C165" s="28"/>
      <c r="D165" s="29">
        <v>2161.5300000000002</v>
      </c>
      <c r="E165" s="29">
        <v>2883.2</v>
      </c>
      <c r="F165" s="29">
        <v>19663.22</v>
      </c>
      <c r="G165" s="29">
        <v>5916.98</v>
      </c>
      <c r="H165" s="29">
        <v>2036.48</v>
      </c>
      <c r="I165" s="29">
        <v>1819.77</v>
      </c>
      <c r="J165" s="29">
        <v>4045</v>
      </c>
      <c r="K165" s="29">
        <v>6109.74</v>
      </c>
      <c r="L165" s="29">
        <v>1168.72</v>
      </c>
      <c r="M165" s="29">
        <v>2157.85</v>
      </c>
      <c r="N165" s="29">
        <v>1655.16</v>
      </c>
      <c r="O165" s="29">
        <v>1126.02</v>
      </c>
      <c r="P165" s="29">
        <v>602.1</v>
      </c>
      <c r="Q165" s="29">
        <v>942.1</v>
      </c>
      <c r="R165" s="28"/>
      <c r="S165" s="28"/>
      <c r="T165" s="28"/>
      <c r="U165" s="29">
        <v>741.67</v>
      </c>
      <c r="V165" s="29">
        <v>24.66</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237</v>
      </c>
      <c r="B166" s="29">
        <v>52886.18</v>
      </c>
      <c r="C166" s="28"/>
      <c r="D166" s="29">
        <v>2024.49</v>
      </c>
      <c r="E166" s="29">
        <v>2937.95</v>
      </c>
      <c r="F166" s="29">
        <v>19897.86</v>
      </c>
      <c r="G166" s="29">
        <v>5964.69</v>
      </c>
      <c r="H166" s="29">
        <v>1975.18</v>
      </c>
      <c r="I166" s="29">
        <v>1776.65</v>
      </c>
      <c r="J166" s="29">
        <v>3972.26</v>
      </c>
      <c r="K166" s="29">
        <v>6042.76</v>
      </c>
      <c r="L166" s="29">
        <v>1142.82</v>
      </c>
      <c r="M166" s="29">
        <v>2179.19</v>
      </c>
      <c r="N166" s="29">
        <v>1606.38</v>
      </c>
      <c r="O166" s="29">
        <v>1070.6400000000001</v>
      </c>
      <c r="P166" s="29">
        <v>602.88</v>
      </c>
      <c r="Q166" s="29">
        <v>910.07</v>
      </c>
      <c r="R166" s="28"/>
      <c r="S166" s="28"/>
      <c r="T166" s="28"/>
      <c r="U166" s="29">
        <v>716.07</v>
      </c>
      <c r="V166" s="29">
        <v>24.86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238</v>
      </c>
      <c r="B167" s="29">
        <v>52995.44</v>
      </c>
      <c r="C167" s="28"/>
      <c r="D167" s="29">
        <v>1936.14</v>
      </c>
      <c r="E167" s="29">
        <v>2965.08</v>
      </c>
      <c r="F167" s="29">
        <v>20154.63</v>
      </c>
      <c r="G167" s="29">
        <v>6112.16</v>
      </c>
      <c r="H167" s="29">
        <v>1934.56</v>
      </c>
      <c r="I167" s="29">
        <v>1749.98</v>
      </c>
      <c r="J167" s="29">
        <v>3910.27</v>
      </c>
      <c r="K167" s="29">
        <v>6045.72</v>
      </c>
      <c r="L167" s="29">
        <v>1119.22</v>
      </c>
      <c r="M167" s="29">
        <v>2207.54</v>
      </c>
      <c r="N167" s="29">
        <v>1569.76</v>
      </c>
      <c r="O167" s="29">
        <v>1021.48</v>
      </c>
      <c r="P167" s="29">
        <v>615.19000000000005</v>
      </c>
      <c r="Q167" s="29">
        <v>891.82</v>
      </c>
      <c r="R167" s="28"/>
      <c r="S167" s="28"/>
      <c r="T167" s="28"/>
      <c r="U167" s="29">
        <v>693.71</v>
      </c>
      <c r="V167" s="29">
        <v>24.89</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239</v>
      </c>
      <c r="B168" s="29">
        <v>62674.94</v>
      </c>
      <c r="C168" s="28"/>
      <c r="D168" s="29">
        <v>2264.89</v>
      </c>
      <c r="E168" s="29">
        <v>3491.23</v>
      </c>
      <c r="F168" s="29">
        <v>23795.119999999999</v>
      </c>
      <c r="G168" s="29">
        <v>7299.36</v>
      </c>
      <c r="H168" s="29">
        <v>2354.0500000000002</v>
      </c>
      <c r="I168" s="29">
        <v>2059.17</v>
      </c>
      <c r="J168" s="29">
        <v>4572.25</v>
      </c>
      <c r="K168" s="29">
        <v>7210.23</v>
      </c>
      <c r="L168" s="29">
        <v>1314.1</v>
      </c>
      <c r="M168" s="29">
        <v>2586.5700000000002</v>
      </c>
      <c r="N168" s="29">
        <v>1851.97</v>
      </c>
      <c r="O168" s="29">
        <v>1205.3800000000001</v>
      </c>
      <c r="P168" s="29">
        <v>718.16</v>
      </c>
      <c r="Q168" s="29">
        <v>1062.02</v>
      </c>
      <c r="R168" s="28"/>
      <c r="S168" s="28"/>
      <c r="T168" s="28"/>
      <c r="U168" s="29">
        <v>805.86</v>
      </c>
      <c r="V168" s="29">
        <v>29.25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240</v>
      </c>
      <c r="B169" s="29">
        <v>67280.05</v>
      </c>
      <c r="C169" s="28"/>
      <c r="D169" s="29">
        <v>2449.2800000000002</v>
      </c>
      <c r="E169" s="29">
        <v>3813.39</v>
      </c>
      <c r="F169" s="29">
        <v>25352.57</v>
      </c>
      <c r="G169" s="29">
        <v>7804.94</v>
      </c>
      <c r="H169" s="29">
        <v>2607.85</v>
      </c>
      <c r="I169" s="29">
        <v>2213.77</v>
      </c>
      <c r="J169" s="29">
        <v>4892.3599999999997</v>
      </c>
      <c r="K169" s="29">
        <v>7918.31</v>
      </c>
      <c r="L169" s="29">
        <v>1392.79</v>
      </c>
      <c r="M169" s="29">
        <v>2761.29</v>
      </c>
      <c r="N169" s="29">
        <v>1962.09</v>
      </c>
      <c r="O169" s="29">
        <v>1261.06</v>
      </c>
      <c r="P169" s="29">
        <v>768.1</v>
      </c>
      <c r="Q169" s="29">
        <v>1139.96</v>
      </c>
      <c r="R169" s="28"/>
      <c r="S169" s="28"/>
      <c r="T169" s="28"/>
      <c r="U169" s="29">
        <v>846.29</v>
      </c>
      <c r="V169" s="29">
        <v>31.51</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241</v>
      </c>
      <c r="B170" s="29">
        <v>60342.97</v>
      </c>
      <c r="C170" s="28"/>
      <c r="D170" s="29">
        <v>2230.89</v>
      </c>
      <c r="E170" s="29">
        <v>3545.83</v>
      </c>
      <c r="F170" s="29">
        <v>23372.33</v>
      </c>
      <c r="G170" s="29">
        <v>7020.15</v>
      </c>
      <c r="H170" s="29">
        <v>2271.7199999999998</v>
      </c>
      <c r="I170" s="29">
        <v>1959.98</v>
      </c>
      <c r="J170" s="29">
        <v>4271.33</v>
      </c>
      <c r="K170" s="29">
        <v>6934.97</v>
      </c>
      <c r="L170" s="29">
        <v>1155.08</v>
      </c>
      <c r="M170" s="29">
        <v>2531.36</v>
      </c>
      <c r="N170" s="29">
        <v>1600.14</v>
      </c>
      <c r="O170" s="29">
        <v>964.45</v>
      </c>
      <c r="P170" s="29">
        <v>735.94</v>
      </c>
      <c r="Q170" s="29">
        <v>955.05</v>
      </c>
      <c r="R170" s="28"/>
      <c r="S170" s="28"/>
      <c r="T170" s="28"/>
      <c r="U170" s="29">
        <v>704.44</v>
      </c>
      <c r="V170" s="29">
        <v>28.31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242</v>
      </c>
      <c r="B171" s="29">
        <v>57318.04</v>
      </c>
      <c r="C171" s="28"/>
      <c r="D171" s="29">
        <v>2228.66</v>
      </c>
      <c r="E171" s="29">
        <v>3522.08</v>
      </c>
      <c r="F171" s="29">
        <v>22483.38</v>
      </c>
      <c r="G171" s="29">
        <v>6533.36</v>
      </c>
      <c r="H171" s="29">
        <v>2168.5700000000002</v>
      </c>
      <c r="I171" s="29">
        <v>1873.12</v>
      </c>
      <c r="J171" s="29">
        <v>4037.04</v>
      </c>
      <c r="K171" s="29">
        <v>6446.54</v>
      </c>
      <c r="L171" s="29">
        <v>1033.93</v>
      </c>
      <c r="M171" s="29">
        <v>2451.73</v>
      </c>
      <c r="N171" s="29">
        <v>1413.53</v>
      </c>
      <c r="O171" s="29">
        <v>805.62</v>
      </c>
      <c r="P171" s="29">
        <v>733.24</v>
      </c>
      <c r="Q171" s="29">
        <v>861.95</v>
      </c>
      <c r="R171" s="28"/>
      <c r="S171" s="28"/>
      <c r="T171" s="28"/>
      <c r="U171" s="29">
        <v>636.64</v>
      </c>
      <c r="V171" s="29">
        <v>27.15</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243</v>
      </c>
      <c r="B172" s="29">
        <v>65829.19</v>
      </c>
      <c r="C172" s="28"/>
      <c r="D172" s="29">
        <v>2718.03</v>
      </c>
      <c r="E172" s="29">
        <v>4137.82</v>
      </c>
      <c r="F172" s="29">
        <v>25373.07</v>
      </c>
      <c r="G172" s="29">
        <v>7163.19</v>
      </c>
      <c r="H172" s="29">
        <v>2612.36</v>
      </c>
      <c r="I172" s="29">
        <v>2211.33</v>
      </c>
      <c r="J172" s="29">
        <v>4770.96</v>
      </c>
      <c r="K172" s="29">
        <v>7393.72</v>
      </c>
      <c r="L172" s="29">
        <v>1222.3900000000001</v>
      </c>
      <c r="M172" s="29">
        <v>2819.74</v>
      </c>
      <c r="N172" s="29">
        <v>1705.41</v>
      </c>
      <c r="O172" s="29">
        <v>987.13</v>
      </c>
      <c r="P172" s="29">
        <v>839.46</v>
      </c>
      <c r="Q172" s="29">
        <v>1017</v>
      </c>
      <c r="R172" s="28"/>
      <c r="S172" s="28"/>
      <c r="T172" s="28"/>
      <c r="U172" s="29">
        <v>750.8</v>
      </c>
      <c r="V172" s="29">
        <v>32.28</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244</v>
      </c>
      <c r="B173" s="29">
        <v>51122.71</v>
      </c>
      <c r="C173" s="28"/>
      <c r="D173" s="29">
        <v>2274.36</v>
      </c>
      <c r="E173" s="29">
        <v>3405.56</v>
      </c>
      <c r="F173" s="29">
        <v>19995.97</v>
      </c>
      <c r="G173" s="29">
        <v>5345.35</v>
      </c>
      <c r="H173" s="29">
        <v>1884.11</v>
      </c>
      <c r="I173" s="29">
        <v>1735.67</v>
      </c>
      <c r="J173" s="29">
        <v>3734.32</v>
      </c>
      <c r="K173" s="29">
        <v>5616.84</v>
      </c>
      <c r="L173" s="29">
        <v>882.42</v>
      </c>
      <c r="M173" s="29">
        <v>2297.4</v>
      </c>
      <c r="N173" s="29">
        <v>1214.25</v>
      </c>
      <c r="O173" s="29">
        <v>627.61</v>
      </c>
      <c r="P173" s="29">
        <v>739.24</v>
      </c>
      <c r="Q173" s="29">
        <v>732.99</v>
      </c>
      <c r="R173" s="28"/>
      <c r="S173" s="28"/>
      <c r="T173" s="28"/>
      <c r="U173" s="29">
        <v>551.49</v>
      </c>
      <c r="V173" s="29">
        <v>26.35</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245</v>
      </c>
      <c r="B174" s="29">
        <v>51998.73</v>
      </c>
      <c r="C174" s="28"/>
      <c r="D174" s="29">
        <v>2438.4899999999998</v>
      </c>
      <c r="E174" s="29">
        <v>3400.75</v>
      </c>
      <c r="F174" s="29">
        <v>19444.95</v>
      </c>
      <c r="G174" s="29">
        <v>5126.29</v>
      </c>
      <c r="H174" s="29">
        <v>1894.65</v>
      </c>
      <c r="I174" s="29">
        <v>1810.89</v>
      </c>
      <c r="J174" s="29">
        <v>3968.34</v>
      </c>
      <c r="K174" s="29">
        <v>6022.51</v>
      </c>
      <c r="L174" s="29">
        <v>1000.3</v>
      </c>
      <c r="M174" s="29">
        <v>2361.9</v>
      </c>
      <c r="N174" s="29">
        <v>1444.7</v>
      </c>
      <c r="O174" s="29">
        <v>794.12</v>
      </c>
      <c r="P174" s="29">
        <v>783.33</v>
      </c>
      <c r="Q174" s="29">
        <v>811.64</v>
      </c>
      <c r="R174" s="28"/>
      <c r="S174" s="28"/>
      <c r="T174" s="28"/>
      <c r="U174" s="29">
        <v>607.47</v>
      </c>
      <c r="V174" s="29">
        <v>28.96</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246</v>
      </c>
      <c r="B175" s="29">
        <v>49048.88</v>
      </c>
      <c r="C175" s="28"/>
      <c r="D175" s="29">
        <v>2390.3200000000002</v>
      </c>
      <c r="E175" s="29">
        <v>3098.87</v>
      </c>
      <c r="F175" s="29">
        <v>17267.98</v>
      </c>
      <c r="G175" s="29">
        <v>4596.1099999999997</v>
      </c>
      <c r="H175" s="29">
        <v>1733.8</v>
      </c>
      <c r="I175" s="29">
        <v>1745.73</v>
      </c>
      <c r="J175" s="29">
        <v>3909.78</v>
      </c>
      <c r="K175" s="29">
        <v>6043.34</v>
      </c>
      <c r="L175" s="29">
        <v>1077.82</v>
      </c>
      <c r="M175" s="29">
        <v>2252.02</v>
      </c>
      <c r="N175" s="29">
        <v>1636.29</v>
      </c>
      <c r="O175" s="29">
        <v>951.18</v>
      </c>
      <c r="P175" s="29">
        <v>777.94</v>
      </c>
      <c r="Q175" s="29">
        <v>853.78</v>
      </c>
      <c r="R175" s="28"/>
      <c r="S175" s="28"/>
      <c r="T175" s="28"/>
      <c r="U175" s="29">
        <v>630.36</v>
      </c>
      <c r="V175" s="29">
        <v>29.35</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247</v>
      </c>
      <c r="B176" s="29">
        <v>52935.12</v>
      </c>
      <c r="C176" s="28"/>
      <c r="D176" s="29">
        <v>2597.38</v>
      </c>
      <c r="E176" s="29">
        <v>3223.59</v>
      </c>
      <c r="F176" s="29">
        <v>17382.5</v>
      </c>
      <c r="G176" s="29">
        <v>4803.05</v>
      </c>
      <c r="H176" s="29">
        <v>1893.67</v>
      </c>
      <c r="I176" s="29">
        <v>1915.4</v>
      </c>
      <c r="J176" s="29">
        <v>4378.63</v>
      </c>
      <c r="K176" s="29">
        <v>6927.91</v>
      </c>
      <c r="L176" s="29">
        <v>1321.01</v>
      </c>
      <c r="M176" s="29">
        <v>2407.46</v>
      </c>
      <c r="N176" s="29">
        <v>2089.9299999999998</v>
      </c>
      <c r="O176" s="29">
        <v>1281.98</v>
      </c>
      <c r="P176" s="29">
        <v>842.68</v>
      </c>
      <c r="Q176" s="29">
        <v>1032.96</v>
      </c>
      <c r="R176" s="28"/>
      <c r="S176" s="28"/>
      <c r="T176" s="28"/>
      <c r="U176" s="29">
        <v>746.36</v>
      </c>
      <c r="V176" s="29">
        <v>33.21</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248</v>
      </c>
      <c r="B177" s="29">
        <v>43046.91</v>
      </c>
      <c r="C177" s="28"/>
      <c r="D177" s="29">
        <v>2190.4499999999998</v>
      </c>
      <c r="E177" s="29">
        <v>2565.66</v>
      </c>
      <c r="F177" s="29">
        <v>13148.27</v>
      </c>
      <c r="G177" s="29">
        <v>3753.87</v>
      </c>
      <c r="H177" s="29">
        <v>1385.9</v>
      </c>
      <c r="I177" s="29">
        <v>1575.68</v>
      </c>
      <c r="J177" s="29">
        <v>3698.87</v>
      </c>
      <c r="K177" s="29">
        <v>6036.6</v>
      </c>
      <c r="L177" s="29">
        <v>1177.81</v>
      </c>
      <c r="M177" s="29">
        <v>2022.06</v>
      </c>
      <c r="N177" s="29">
        <v>1914.34</v>
      </c>
      <c r="O177" s="29">
        <v>1176.02</v>
      </c>
      <c r="P177" s="29">
        <v>772.73</v>
      </c>
      <c r="Q177" s="29">
        <v>909.28</v>
      </c>
      <c r="R177" s="28"/>
      <c r="S177" s="28"/>
      <c r="T177" s="28"/>
      <c r="U177" s="29">
        <v>646.97</v>
      </c>
      <c r="V177" s="29">
        <v>29.14</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249</v>
      </c>
      <c r="B178" s="29">
        <v>39004.339999999997</v>
      </c>
      <c r="C178" s="28"/>
      <c r="D178" s="29">
        <v>2028.82</v>
      </c>
      <c r="E178" s="29">
        <v>2330.52</v>
      </c>
      <c r="F178" s="29">
        <v>11006.65</v>
      </c>
      <c r="G178" s="29">
        <v>3310.14</v>
      </c>
      <c r="H178" s="29">
        <v>1233.3800000000001</v>
      </c>
      <c r="I178" s="29">
        <v>1447.78</v>
      </c>
      <c r="J178" s="29">
        <v>3492.97</v>
      </c>
      <c r="K178" s="29">
        <v>5681.03</v>
      </c>
      <c r="L178" s="29">
        <v>1155.21</v>
      </c>
      <c r="M178" s="29">
        <v>1890.84</v>
      </c>
      <c r="N178" s="29">
        <v>1913.19</v>
      </c>
      <c r="O178" s="29">
        <v>1189.44</v>
      </c>
      <c r="P178" s="29">
        <v>739.48</v>
      </c>
      <c r="Q178" s="29">
        <v>894.33</v>
      </c>
      <c r="R178" s="28"/>
      <c r="S178" s="28"/>
      <c r="T178" s="28"/>
      <c r="U178" s="29">
        <v>623.89</v>
      </c>
      <c r="V178" s="29">
        <v>27.78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250</v>
      </c>
      <c r="B179" s="29">
        <v>34931.49</v>
      </c>
      <c r="C179" s="28"/>
      <c r="D179" s="29">
        <v>1824.03</v>
      </c>
      <c r="E179" s="29">
        <v>2178.87</v>
      </c>
      <c r="F179" s="29">
        <v>9321.85</v>
      </c>
      <c r="G179" s="29">
        <v>2942</v>
      </c>
      <c r="H179" s="29">
        <v>1156.49</v>
      </c>
      <c r="I179" s="29">
        <v>1310.55</v>
      </c>
      <c r="J179" s="29">
        <v>3236.43</v>
      </c>
      <c r="K179" s="29">
        <v>5112.79</v>
      </c>
      <c r="L179" s="29">
        <v>1071.01</v>
      </c>
      <c r="M179" s="29">
        <v>1716.59</v>
      </c>
      <c r="N179" s="29">
        <v>1788.54</v>
      </c>
      <c r="O179" s="29">
        <v>1119.6500000000001</v>
      </c>
      <c r="P179" s="29">
        <v>667.38</v>
      </c>
      <c r="Q179" s="29">
        <v>845.42</v>
      </c>
      <c r="R179" s="28"/>
      <c r="S179" s="28"/>
      <c r="T179" s="28"/>
      <c r="U179" s="29">
        <v>577</v>
      </c>
      <c r="V179" s="29">
        <v>25.52</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251</v>
      </c>
      <c r="B180" s="29">
        <v>44330.51</v>
      </c>
      <c r="C180" s="28"/>
      <c r="D180" s="29">
        <v>2164.06</v>
      </c>
      <c r="E180" s="29">
        <v>2998.52</v>
      </c>
      <c r="F180" s="29">
        <v>12296.02</v>
      </c>
      <c r="G180" s="29">
        <v>3880.3</v>
      </c>
      <c r="H180" s="29">
        <v>1749.99</v>
      </c>
      <c r="I180" s="29">
        <v>1650.86</v>
      </c>
      <c r="J180" s="29">
        <v>4027.35</v>
      </c>
      <c r="K180" s="29">
        <v>6078.59</v>
      </c>
      <c r="L180" s="29">
        <v>1291.01</v>
      </c>
      <c r="M180" s="29">
        <v>2072.23</v>
      </c>
      <c r="N180" s="29">
        <v>2175.17</v>
      </c>
      <c r="O180" s="29">
        <v>1368.89</v>
      </c>
      <c r="P180" s="29">
        <v>728.86</v>
      </c>
      <c r="Q180" s="29">
        <v>1055.21</v>
      </c>
      <c r="R180" s="28"/>
      <c r="S180" s="28"/>
      <c r="T180" s="28"/>
      <c r="U180" s="29">
        <v>707.79</v>
      </c>
      <c r="V180" s="29">
        <v>30.42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252</v>
      </c>
      <c r="B181" s="29">
        <v>41306.129999999997</v>
      </c>
      <c r="C181" s="28"/>
      <c r="D181" s="29">
        <v>2008.73</v>
      </c>
      <c r="E181" s="29">
        <v>2938.99</v>
      </c>
      <c r="F181" s="29">
        <v>11392.51</v>
      </c>
      <c r="G181" s="29">
        <v>3625.45</v>
      </c>
      <c r="H181" s="29">
        <v>1739.57</v>
      </c>
      <c r="I181" s="29">
        <v>1530.15</v>
      </c>
      <c r="J181" s="29">
        <v>3773.7</v>
      </c>
      <c r="K181" s="29">
        <v>5396.85</v>
      </c>
      <c r="L181" s="29">
        <v>1196.99</v>
      </c>
      <c r="M181" s="29">
        <v>1969.66</v>
      </c>
      <c r="N181" s="29">
        <v>2034.99</v>
      </c>
      <c r="O181" s="29">
        <v>1264.69</v>
      </c>
      <c r="P181" s="29">
        <v>685.11</v>
      </c>
      <c r="Q181" s="29">
        <v>998.87</v>
      </c>
      <c r="R181" s="28"/>
      <c r="S181" s="28"/>
      <c r="T181" s="28"/>
      <c r="U181" s="29">
        <v>662.73</v>
      </c>
      <c r="V181" s="29">
        <v>29.75</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253</v>
      </c>
      <c r="B182" s="29">
        <v>38927.480000000003</v>
      </c>
      <c r="C182" s="28"/>
      <c r="D182" s="29">
        <v>1872.71</v>
      </c>
      <c r="E182" s="29">
        <v>2901.8</v>
      </c>
      <c r="F182" s="29">
        <v>10937.95</v>
      </c>
      <c r="G182" s="29">
        <v>3448.41</v>
      </c>
      <c r="H182" s="29">
        <v>1780.19</v>
      </c>
      <c r="I182" s="29">
        <v>1412.95</v>
      </c>
      <c r="J182" s="29">
        <v>3502.85</v>
      </c>
      <c r="K182" s="29">
        <v>4690.5200000000004</v>
      </c>
      <c r="L182" s="29">
        <v>1109.3699999999999</v>
      </c>
      <c r="M182" s="29">
        <v>1893.33</v>
      </c>
      <c r="N182" s="29">
        <v>1908.73</v>
      </c>
      <c r="O182" s="29">
        <v>1163.81</v>
      </c>
      <c r="P182" s="29">
        <v>655.02</v>
      </c>
      <c r="Q182" s="29">
        <v>939.82</v>
      </c>
      <c r="R182" s="28"/>
      <c r="S182" s="28"/>
      <c r="T182" s="28"/>
      <c r="U182" s="29">
        <v>620.16999999999996</v>
      </c>
      <c r="V182" s="29">
        <v>28.38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254</v>
      </c>
      <c r="B183" s="29">
        <v>38742.730000000003</v>
      </c>
      <c r="C183" s="28"/>
      <c r="D183" s="29">
        <v>1816.03</v>
      </c>
      <c r="E183" s="29">
        <v>2996.65</v>
      </c>
      <c r="F183" s="29">
        <v>11430.32</v>
      </c>
      <c r="G183" s="29">
        <v>3480.74</v>
      </c>
      <c r="H183" s="29">
        <v>1921.66</v>
      </c>
      <c r="I183" s="29">
        <v>1357.2</v>
      </c>
      <c r="J183" s="29">
        <v>3345.07</v>
      </c>
      <c r="K183" s="29">
        <v>4212.32</v>
      </c>
      <c r="L183" s="29">
        <v>1065.32</v>
      </c>
      <c r="M183" s="29">
        <v>1888.62</v>
      </c>
      <c r="N183" s="29">
        <v>1861.57</v>
      </c>
      <c r="O183" s="29">
        <v>1110.3699999999999</v>
      </c>
      <c r="P183" s="29">
        <v>649.33000000000004</v>
      </c>
      <c r="Q183" s="29">
        <v>910.45</v>
      </c>
      <c r="R183" s="28"/>
      <c r="S183" s="28"/>
      <c r="T183" s="28"/>
      <c r="U183" s="29">
        <v>601.20000000000005</v>
      </c>
      <c r="V183" s="29">
        <v>27.72</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255</v>
      </c>
      <c r="B184" s="29">
        <v>50664.06</v>
      </c>
      <c r="C184" s="28"/>
      <c r="D184" s="29">
        <v>2246.35</v>
      </c>
      <c r="E184" s="29">
        <v>4087.87</v>
      </c>
      <c r="F184" s="29">
        <v>15791.19</v>
      </c>
      <c r="G184" s="29">
        <v>4617.07</v>
      </c>
      <c r="H184" s="29">
        <v>2635.73</v>
      </c>
      <c r="I184" s="29">
        <v>1720.39</v>
      </c>
      <c r="J184" s="29">
        <v>4136.49</v>
      </c>
      <c r="K184" s="29">
        <v>5280.65</v>
      </c>
      <c r="L184" s="29">
        <v>1310.2</v>
      </c>
      <c r="M184" s="29">
        <v>2349.67</v>
      </c>
      <c r="N184" s="29">
        <v>2329.06</v>
      </c>
      <c r="O184" s="29">
        <v>1373.32</v>
      </c>
      <c r="P184" s="29">
        <v>783.8</v>
      </c>
      <c r="Q184" s="29">
        <v>1128.54</v>
      </c>
      <c r="R184" s="28"/>
      <c r="S184" s="28"/>
      <c r="T184" s="28"/>
      <c r="U184" s="29">
        <v>746.73</v>
      </c>
      <c r="V184" s="29">
        <v>33.6</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256</v>
      </c>
      <c r="B185" s="29">
        <v>48839.08</v>
      </c>
      <c r="C185" s="28"/>
      <c r="D185" s="29">
        <v>2130.08</v>
      </c>
      <c r="E185" s="29">
        <v>4040.5</v>
      </c>
      <c r="F185" s="29">
        <v>15615.46</v>
      </c>
      <c r="G185" s="29">
        <v>4438.7</v>
      </c>
      <c r="H185" s="29">
        <v>2608.65</v>
      </c>
      <c r="I185" s="29">
        <v>1606.04</v>
      </c>
      <c r="J185" s="29">
        <v>3854.36</v>
      </c>
      <c r="K185" s="29">
        <v>4901.12</v>
      </c>
      <c r="L185" s="29">
        <v>1224.1199999999999</v>
      </c>
      <c r="M185" s="29">
        <v>2276.0100000000002</v>
      </c>
      <c r="N185" s="29">
        <v>2199.84</v>
      </c>
      <c r="O185" s="29">
        <v>1271.08</v>
      </c>
      <c r="P185" s="29">
        <v>780.82</v>
      </c>
      <c r="Q185" s="29">
        <v>1061.6500000000001</v>
      </c>
      <c r="R185" s="28"/>
      <c r="S185" s="28"/>
      <c r="T185" s="28"/>
      <c r="U185" s="29">
        <v>703.57</v>
      </c>
      <c r="V185" s="29">
        <v>32.1</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257</v>
      </c>
      <c r="B186" s="29">
        <v>51572.1</v>
      </c>
      <c r="C186" s="28"/>
      <c r="D186" s="29">
        <v>2193.71</v>
      </c>
      <c r="E186" s="29">
        <v>4379.7700000000004</v>
      </c>
      <c r="F186" s="29">
        <v>16705.45</v>
      </c>
      <c r="G186" s="29">
        <v>4645.41</v>
      </c>
      <c r="H186" s="29">
        <v>2734.1</v>
      </c>
      <c r="I186" s="29">
        <v>1667.79</v>
      </c>
      <c r="J186" s="29">
        <v>3980.11</v>
      </c>
      <c r="K186" s="29">
        <v>5319.18</v>
      </c>
      <c r="L186" s="29">
        <v>1245.67</v>
      </c>
      <c r="M186" s="29">
        <v>2364.71</v>
      </c>
      <c r="N186" s="29">
        <v>2265.37</v>
      </c>
      <c r="O186" s="29">
        <v>1291.19</v>
      </c>
      <c r="P186" s="29">
        <v>824.78</v>
      </c>
      <c r="Q186" s="29">
        <v>1098.23</v>
      </c>
      <c r="R186" s="28"/>
      <c r="S186" s="28"/>
      <c r="T186" s="28"/>
      <c r="U186" s="29">
        <v>723.05</v>
      </c>
      <c r="V186" s="29">
        <v>33.090000000000003</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258</v>
      </c>
      <c r="B187" s="29">
        <v>51423.02</v>
      </c>
      <c r="C187" s="28"/>
      <c r="D187" s="29">
        <v>2141.31</v>
      </c>
      <c r="E187" s="29">
        <v>4477.51</v>
      </c>
      <c r="F187" s="29">
        <v>16644.79</v>
      </c>
      <c r="G187" s="29">
        <v>4554.3999999999996</v>
      </c>
      <c r="H187" s="29">
        <v>2637.9</v>
      </c>
      <c r="I187" s="29">
        <v>1649.14</v>
      </c>
      <c r="J187" s="29">
        <v>3931.2</v>
      </c>
      <c r="K187" s="29">
        <v>5665.29</v>
      </c>
      <c r="L187" s="29">
        <v>1201.24</v>
      </c>
      <c r="M187" s="29">
        <v>2324.0100000000002</v>
      </c>
      <c r="N187" s="29">
        <v>2203.1</v>
      </c>
      <c r="O187" s="29">
        <v>1243.1600000000001</v>
      </c>
      <c r="P187" s="29">
        <v>829.57</v>
      </c>
      <c r="Q187" s="29">
        <v>1085.05</v>
      </c>
      <c r="R187" s="28"/>
      <c r="S187" s="28"/>
      <c r="T187" s="28"/>
      <c r="U187" s="29">
        <v>705.04</v>
      </c>
      <c r="V187" s="29">
        <v>32.74</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259</v>
      </c>
      <c r="B188" s="29">
        <v>59310.33</v>
      </c>
      <c r="C188" s="28"/>
      <c r="D188" s="29">
        <v>2418.1</v>
      </c>
      <c r="E188" s="29">
        <v>5338.58</v>
      </c>
      <c r="F188" s="29">
        <v>19074.009999999998</v>
      </c>
      <c r="G188" s="29">
        <v>5186.2299999999996</v>
      </c>
      <c r="H188" s="29">
        <v>2900.99</v>
      </c>
      <c r="I188" s="29">
        <v>1916.69</v>
      </c>
      <c r="J188" s="29">
        <v>4548.43</v>
      </c>
      <c r="K188" s="29">
        <v>6956.64</v>
      </c>
      <c r="L188" s="29">
        <v>1350.18</v>
      </c>
      <c r="M188" s="29">
        <v>2597.89</v>
      </c>
      <c r="N188" s="29">
        <v>2493.91</v>
      </c>
      <c r="O188" s="29">
        <v>1403.92</v>
      </c>
      <c r="P188" s="29">
        <v>930.8</v>
      </c>
      <c r="Q188" s="29">
        <v>1251.72</v>
      </c>
      <c r="R188" s="28"/>
      <c r="S188" s="28"/>
      <c r="T188" s="28"/>
      <c r="U188" s="29">
        <v>796.64</v>
      </c>
      <c r="V188" s="29">
        <v>38.18</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260</v>
      </c>
      <c r="B189" s="29">
        <v>59205.34</v>
      </c>
      <c r="C189" s="28"/>
      <c r="D189" s="29">
        <v>2413.5100000000002</v>
      </c>
      <c r="E189" s="29">
        <v>5497.62</v>
      </c>
      <c r="F189" s="29">
        <v>18969.63</v>
      </c>
      <c r="G189" s="29">
        <v>5145.8</v>
      </c>
      <c r="H189" s="29">
        <v>2757.73</v>
      </c>
      <c r="I189" s="29">
        <v>1927.42</v>
      </c>
      <c r="J189" s="29">
        <v>4581.5600000000004</v>
      </c>
      <c r="K189" s="29">
        <v>7126.09</v>
      </c>
      <c r="L189" s="29">
        <v>1324.52</v>
      </c>
      <c r="M189" s="29">
        <v>2497.39</v>
      </c>
      <c r="N189" s="29">
        <v>2458.38</v>
      </c>
      <c r="O189" s="29">
        <v>1361.81</v>
      </c>
      <c r="P189" s="29">
        <v>949.85</v>
      </c>
      <c r="Q189" s="29">
        <v>1262.07</v>
      </c>
      <c r="R189" s="28"/>
      <c r="S189" s="28"/>
      <c r="T189" s="28"/>
      <c r="U189" s="29">
        <v>784.35</v>
      </c>
      <c r="V189" s="29">
        <v>43.04</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261</v>
      </c>
      <c r="B190" s="29">
        <v>58533.7</v>
      </c>
      <c r="C190" s="28"/>
      <c r="D190" s="29">
        <v>2387.8200000000002</v>
      </c>
      <c r="E190" s="29">
        <v>5564.95</v>
      </c>
      <c r="F190" s="29">
        <v>18861.84</v>
      </c>
      <c r="G190" s="29">
        <v>5056.54</v>
      </c>
      <c r="H190" s="29">
        <v>2551.19</v>
      </c>
      <c r="I190" s="29">
        <v>1904.85</v>
      </c>
      <c r="J190" s="29">
        <v>4533.82</v>
      </c>
      <c r="K190" s="29">
        <v>6817.33</v>
      </c>
      <c r="L190" s="29">
        <v>1368.68</v>
      </c>
      <c r="M190" s="29">
        <v>2553.36</v>
      </c>
      <c r="N190" s="29">
        <v>2408.27</v>
      </c>
      <c r="O190" s="29">
        <v>1293.19</v>
      </c>
      <c r="P190" s="29">
        <v>971.47</v>
      </c>
      <c r="Q190" s="29">
        <v>1306.56</v>
      </c>
      <c r="R190" s="28"/>
      <c r="S190" s="28"/>
      <c r="T190" s="28"/>
      <c r="U190" s="29">
        <v>802.37</v>
      </c>
      <c r="V190" s="29">
        <v>51.07</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262</v>
      </c>
      <c r="B191" s="29">
        <v>58772.21</v>
      </c>
      <c r="C191" s="28"/>
      <c r="D191" s="29">
        <v>2428.54</v>
      </c>
      <c r="E191" s="29">
        <v>5794.72</v>
      </c>
      <c r="F191" s="29">
        <v>19222.61</v>
      </c>
      <c r="G191" s="29">
        <v>5138.59</v>
      </c>
      <c r="H191" s="29">
        <v>2438.66</v>
      </c>
      <c r="I191" s="29">
        <v>1933.39</v>
      </c>
      <c r="J191" s="29">
        <v>4597.78</v>
      </c>
      <c r="K191" s="29">
        <v>6393.36</v>
      </c>
      <c r="L191" s="29">
        <v>1356</v>
      </c>
      <c r="M191" s="29">
        <v>2571.13</v>
      </c>
      <c r="N191" s="29">
        <v>2382.63</v>
      </c>
      <c r="O191" s="29">
        <v>1255.69</v>
      </c>
      <c r="P191" s="29">
        <v>994.37</v>
      </c>
      <c r="Q191" s="29">
        <v>1315.64</v>
      </c>
      <c r="R191" s="28"/>
      <c r="S191" s="28"/>
      <c r="T191" s="28"/>
      <c r="U191" s="29">
        <v>787.2</v>
      </c>
      <c r="V191" s="29">
        <v>61.01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263</v>
      </c>
      <c r="B192" s="29">
        <v>65883.31</v>
      </c>
      <c r="C192" s="28"/>
      <c r="D192" s="29">
        <v>2721.63</v>
      </c>
      <c r="E192" s="29">
        <v>6686.77</v>
      </c>
      <c r="F192" s="29">
        <v>21839.52</v>
      </c>
      <c r="G192" s="29">
        <v>5803.8</v>
      </c>
      <c r="H192" s="29">
        <v>2665.94</v>
      </c>
      <c r="I192" s="29">
        <v>2183.5</v>
      </c>
      <c r="J192" s="29">
        <v>5186.75</v>
      </c>
      <c r="K192" s="29">
        <v>6802.32</v>
      </c>
      <c r="L192" s="29">
        <v>1495.3</v>
      </c>
      <c r="M192" s="29">
        <v>2854.16</v>
      </c>
      <c r="N192" s="29">
        <v>2638.34</v>
      </c>
      <c r="O192" s="29">
        <v>1374.64</v>
      </c>
      <c r="P192" s="29">
        <v>1111.6600000000001</v>
      </c>
      <c r="Q192" s="29">
        <v>1465.61</v>
      </c>
      <c r="R192" s="28"/>
      <c r="S192" s="28"/>
      <c r="T192" s="28"/>
      <c r="U192" s="29">
        <v>858.22</v>
      </c>
      <c r="V192" s="29">
        <v>80.12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264</v>
      </c>
      <c r="B193" s="29">
        <v>62602.71</v>
      </c>
      <c r="C193" s="28"/>
      <c r="D193" s="29">
        <v>2584.7399999999998</v>
      </c>
      <c r="E193" s="29">
        <v>6465.63</v>
      </c>
      <c r="F193" s="29">
        <v>21302.75</v>
      </c>
      <c r="G193" s="29">
        <v>5543.27</v>
      </c>
      <c r="H193" s="29">
        <v>2387.27</v>
      </c>
      <c r="I193" s="29">
        <v>2082.34</v>
      </c>
      <c r="J193" s="29">
        <v>4927.58</v>
      </c>
      <c r="K193" s="29">
        <v>6258.09</v>
      </c>
      <c r="L193" s="29">
        <v>1384.96</v>
      </c>
      <c r="M193" s="29">
        <v>2544.42</v>
      </c>
      <c r="N193" s="29">
        <v>2407.13</v>
      </c>
      <c r="O193" s="29">
        <v>1216.6600000000001</v>
      </c>
      <c r="P193" s="29">
        <v>1123.6199999999999</v>
      </c>
      <c r="Q193" s="29">
        <v>1386.66</v>
      </c>
      <c r="R193" s="28"/>
      <c r="S193" s="28"/>
      <c r="T193" s="28"/>
      <c r="U193" s="29">
        <v>789.46</v>
      </c>
      <c r="V193" s="29">
        <v>90.15</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265</v>
      </c>
      <c r="B194" s="29">
        <v>65512.25</v>
      </c>
      <c r="C194" s="28"/>
      <c r="D194" s="29">
        <v>2597.44</v>
      </c>
      <c r="E194" s="29">
        <v>6757.26</v>
      </c>
      <c r="F194" s="29">
        <v>22638.74</v>
      </c>
      <c r="G194" s="29">
        <v>5701.92</v>
      </c>
      <c r="H194" s="29">
        <v>2404.4499999999998</v>
      </c>
      <c r="I194" s="29">
        <v>2160.88</v>
      </c>
      <c r="J194" s="29">
        <v>5092.59</v>
      </c>
      <c r="K194" s="29">
        <v>6856.04</v>
      </c>
      <c r="L194" s="29">
        <v>1321.34</v>
      </c>
      <c r="M194" s="29">
        <v>2869.61</v>
      </c>
      <c r="N194" s="29">
        <v>2375.17</v>
      </c>
      <c r="O194" s="29">
        <v>1192.94</v>
      </c>
      <c r="P194" s="29">
        <v>1202.69</v>
      </c>
      <c r="Q194" s="29">
        <v>1370.22</v>
      </c>
      <c r="R194" s="28"/>
      <c r="S194" s="28"/>
      <c r="T194" s="28"/>
      <c r="U194" s="29">
        <v>754.34</v>
      </c>
      <c r="V194" s="29">
        <v>106.29</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266</v>
      </c>
      <c r="B195" s="29">
        <v>63226.37</v>
      </c>
      <c r="C195" s="28"/>
      <c r="D195" s="29">
        <v>2400.52</v>
      </c>
      <c r="E195" s="29">
        <v>6399.87</v>
      </c>
      <c r="F195" s="29">
        <v>22222.92</v>
      </c>
      <c r="G195" s="29">
        <v>5339.67</v>
      </c>
      <c r="H195" s="29">
        <v>2141.04</v>
      </c>
      <c r="I195" s="29">
        <v>2053.02</v>
      </c>
      <c r="J195" s="29">
        <v>4807.1899999999996</v>
      </c>
      <c r="K195" s="29">
        <v>7272.92</v>
      </c>
      <c r="L195" s="29">
        <v>1206.2</v>
      </c>
      <c r="M195" s="29">
        <v>2788.53</v>
      </c>
      <c r="N195" s="29">
        <v>2122.25</v>
      </c>
      <c r="O195" s="29">
        <v>1025.79</v>
      </c>
      <c r="P195" s="29">
        <v>1246.8699999999999</v>
      </c>
      <c r="Q195" s="29">
        <v>1295.72</v>
      </c>
      <c r="R195" s="28"/>
      <c r="S195" s="28"/>
      <c r="T195" s="28"/>
      <c r="U195" s="29">
        <v>690.77</v>
      </c>
      <c r="V195" s="29">
        <v>113.56</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267</v>
      </c>
      <c r="B196" s="29">
        <v>68817.960000000006</v>
      </c>
      <c r="C196" s="28"/>
      <c r="D196" s="29">
        <v>2543.4699999999998</v>
      </c>
      <c r="E196" s="29">
        <v>6890.44</v>
      </c>
      <c r="F196" s="29">
        <v>23880.14</v>
      </c>
      <c r="G196" s="29">
        <v>5585.02</v>
      </c>
      <c r="H196" s="29">
        <v>2345.69</v>
      </c>
      <c r="I196" s="29">
        <v>2206.3000000000002</v>
      </c>
      <c r="J196" s="29">
        <v>5204.34</v>
      </c>
      <c r="K196" s="29">
        <v>8695.19</v>
      </c>
      <c r="L196" s="29">
        <v>1306.1199999999999</v>
      </c>
      <c r="M196" s="29">
        <v>2960.71</v>
      </c>
      <c r="N196" s="29">
        <v>2327.63</v>
      </c>
      <c r="O196" s="29">
        <v>1123.28</v>
      </c>
      <c r="P196" s="29">
        <v>1359.44</v>
      </c>
      <c r="Q196" s="29">
        <v>1407.51</v>
      </c>
      <c r="R196" s="28"/>
      <c r="S196" s="28"/>
      <c r="T196" s="28"/>
      <c r="U196" s="29">
        <v>744.81</v>
      </c>
      <c r="V196" s="29">
        <v>130.1</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268</v>
      </c>
      <c r="B197" s="29">
        <v>63359.73</v>
      </c>
      <c r="C197" s="28"/>
      <c r="D197" s="29">
        <v>2308.0300000000002</v>
      </c>
      <c r="E197" s="29">
        <v>6297.71</v>
      </c>
      <c r="F197" s="29">
        <v>21938.76</v>
      </c>
      <c r="G197" s="29">
        <v>4928.91</v>
      </c>
      <c r="H197" s="29">
        <v>1989.65</v>
      </c>
      <c r="I197" s="29">
        <v>2018.53</v>
      </c>
      <c r="J197" s="29">
        <v>4777.68</v>
      </c>
      <c r="K197" s="29">
        <v>8581.7900000000009</v>
      </c>
      <c r="L197" s="29">
        <v>1189.75</v>
      </c>
      <c r="M197" s="29">
        <v>2711.52</v>
      </c>
      <c r="N197" s="29">
        <v>2091.16</v>
      </c>
      <c r="O197" s="29">
        <v>981.28</v>
      </c>
      <c r="P197" s="29">
        <v>1341.71</v>
      </c>
      <c r="Q197" s="29">
        <v>1303.51</v>
      </c>
      <c r="R197" s="28"/>
      <c r="S197" s="28"/>
      <c r="T197" s="28"/>
      <c r="U197" s="29">
        <v>674.35</v>
      </c>
      <c r="V197" s="29">
        <v>129.91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269</v>
      </c>
      <c r="B198" s="29">
        <v>63045.89</v>
      </c>
      <c r="C198" s="28"/>
      <c r="D198" s="29">
        <v>2352.1</v>
      </c>
      <c r="E198" s="29">
        <v>6274.41</v>
      </c>
      <c r="F198" s="29">
        <v>21410.39</v>
      </c>
      <c r="G198" s="29">
        <v>4722.57</v>
      </c>
      <c r="H198" s="29">
        <v>1873.15</v>
      </c>
      <c r="I198" s="29">
        <v>2024.61</v>
      </c>
      <c r="J198" s="29">
        <v>4870.75</v>
      </c>
      <c r="K198" s="29">
        <v>8642.85</v>
      </c>
      <c r="L198" s="29">
        <v>1222.7</v>
      </c>
      <c r="M198" s="29">
        <v>2781.5</v>
      </c>
      <c r="N198" s="29">
        <v>2192.7399999999998</v>
      </c>
      <c r="O198" s="29">
        <v>1023.96</v>
      </c>
      <c r="P198" s="29">
        <v>1388</v>
      </c>
      <c r="Q198" s="29">
        <v>1341.95</v>
      </c>
      <c r="R198" s="28"/>
      <c r="S198" s="28"/>
      <c r="T198" s="28"/>
      <c r="U198" s="29">
        <v>686.63</v>
      </c>
      <c r="V198" s="29">
        <v>139.86000000000001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270</v>
      </c>
      <c r="B199" s="29">
        <v>56360.33</v>
      </c>
      <c r="C199" s="28"/>
      <c r="D199" s="29">
        <v>2229.37</v>
      </c>
      <c r="E199" s="29">
        <v>5729.65</v>
      </c>
      <c r="F199" s="29">
        <v>18609.64</v>
      </c>
      <c r="G199" s="29">
        <v>4105.68</v>
      </c>
      <c r="H199" s="29">
        <v>1571.92</v>
      </c>
      <c r="I199" s="29">
        <v>1853.95</v>
      </c>
      <c r="J199" s="29">
        <v>4561.99</v>
      </c>
      <c r="K199" s="29">
        <v>7388.46</v>
      </c>
      <c r="L199" s="29">
        <v>1177.45</v>
      </c>
      <c r="M199" s="29">
        <v>2522.3000000000002</v>
      </c>
      <c r="N199" s="29">
        <v>2155.89</v>
      </c>
      <c r="O199" s="29">
        <v>1007.45</v>
      </c>
      <c r="P199" s="29">
        <v>1294.3900000000001</v>
      </c>
      <c r="Q199" s="29">
        <v>1272.22</v>
      </c>
      <c r="R199" s="28"/>
      <c r="S199" s="28"/>
      <c r="T199" s="28"/>
      <c r="U199" s="29">
        <v>648.08000000000004</v>
      </c>
      <c r="V199" s="29">
        <v>138.49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271</v>
      </c>
      <c r="B200" s="29">
        <v>63482.79</v>
      </c>
      <c r="C200" s="28"/>
      <c r="D200" s="29">
        <v>2617.87</v>
      </c>
      <c r="E200" s="29">
        <v>6716.32</v>
      </c>
      <c r="F200" s="29">
        <v>20122.259999999998</v>
      </c>
      <c r="G200" s="29">
        <v>4635.78</v>
      </c>
      <c r="H200" s="29">
        <v>1959.5</v>
      </c>
      <c r="I200" s="29">
        <v>2121.4299999999998</v>
      </c>
      <c r="J200" s="29">
        <v>5383.91</v>
      </c>
      <c r="K200" s="29">
        <v>7588.37</v>
      </c>
      <c r="L200" s="29">
        <v>1458.51</v>
      </c>
      <c r="M200" s="29">
        <v>2785.26</v>
      </c>
      <c r="N200" s="29">
        <v>2778.8</v>
      </c>
      <c r="O200" s="29">
        <v>1332.91</v>
      </c>
      <c r="P200" s="29">
        <v>1398.63</v>
      </c>
      <c r="Q200" s="29">
        <v>1508.67</v>
      </c>
      <c r="R200" s="28"/>
      <c r="S200" s="28"/>
      <c r="T200" s="28"/>
      <c r="U200" s="29">
        <v>790.2</v>
      </c>
      <c r="V200" s="29">
        <v>164.4</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272</v>
      </c>
      <c r="B201" s="29">
        <v>55790.13</v>
      </c>
      <c r="C201" s="28"/>
      <c r="D201" s="29">
        <v>2410.61</v>
      </c>
      <c r="E201" s="29">
        <v>6053.38</v>
      </c>
      <c r="F201" s="29">
        <v>17348.16</v>
      </c>
      <c r="G201" s="29">
        <v>4058.08</v>
      </c>
      <c r="H201" s="29">
        <v>1650.67</v>
      </c>
      <c r="I201" s="29">
        <v>1890.67</v>
      </c>
      <c r="J201" s="29">
        <v>4888.79</v>
      </c>
      <c r="K201" s="29">
        <v>6164.76</v>
      </c>
      <c r="L201" s="29">
        <v>1347.56</v>
      </c>
      <c r="M201" s="29">
        <v>2475.67</v>
      </c>
      <c r="N201" s="29">
        <v>2583.79</v>
      </c>
      <c r="O201" s="29">
        <v>1229.5</v>
      </c>
      <c r="P201" s="29">
        <v>1304.54</v>
      </c>
      <c r="Q201" s="29">
        <v>1390.5</v>
      </c>
      <c r="R201" s="28"/>
      <c r="S201" s="28"/>
      <c r="T201" s="28"/>
      <c r="U201" s="29">
        <v>725.03</v>
      </c>
      <c r="V201" s="29">
        <v>158.63</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273</v>
      </c>
      <c r="B202" s="29">
        <v>56210.6</v>
      </c>
      <c r="C202" s="28"/>
      <c r="D202" s="29">
        <v>2479.91</v>
      </c>
      <c r="E202" s="29">
        <v>6187.73</v>
      </c>
      <c r="F202" s="29">
        <v>16982.22</v>
      </c>
      <c r="G202" s="29">
        <v>4063.39</v>
      </c>
      <c r="H202" s="29">
        <v>1826.99</v>
      </c>
      <c r="I202" s="29">
        <v>1878.75</v>
      </c>
      <c r="J202" s="29">
        <v>4992.9799999999996</v>
      </c>
      <c r="K202" s="29">
        <v>5897.48</v>
      </c>
      <c r="L202" s="29">
        <v>1427.92</v>
      </c>
      <c r="M202" s="29">
        <v>2544.48</v>
      </c>
      <c r="N202" s="29">
        <v>2797.1</v>
      </c>
      <c r="O202" s="29">
        <v>1343.62</v>
      </c>
      <c r="P202" s="29">
        <v>1309.27</v>
      </c>
      <c r="Q202" s="29">
        <v>1434.56</v>
      </c>
      <c r="R202" s="28"/>
      <c r="S202" s="28"/>
      <c r="T202" s="28"/>
      <c r="U202" s="29">
        <v>762.57</v>
      </c>
      <c r="V202" s="29">
        <v>163.30000000000001</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274</v>
      </c>
      <c r="B203" s="29">
        <v>55983.75</v>
      </c>
      <c r="C203" s="28"/>
      <c r="D203" s="29">
        <v>2459.21</v>
      </c>
      <c r="E203" s="29">
        <v>6202.45</v>
      </c>
      <c r="F203" s="29">
        <v>16520.66</v>
      </c>
      <c r="G203" s="29">
        <v>4037.21</v>
      </c>
      <c r="H203" s="29">
        <v>2085.4299999999998</v>
      </c>
      <c r="I203" s="29">
        <v>1806.35</v>
      </c>
      <c r="J203" s="29">
        <v>4927.49</v>
      </c>
      <c r="K203" s="29">
        <v>5957.98</v>
      </c>
      <c r="L203" s="29">
        <v>1452.14</v>
      </c>
      <c r="M203" s="29">
        <v>2466.34</v>
      </c>
      <c r="N203" s="29">
        <v>2905.6</v>
      </c>
      <c r="O203" s="29">
        <v>1408.13</v>
      </c>
      <c r="P203" s="29">
        <v>1269.92</v>
      </c>
      <c r="Q203" s="29">
        <v>1423.39</v>
      </c>
      <c r="R203" s="28"/>
      <c r="S203" s="28"/>
      <c r="T203" s="28"/>
      <c r="U203" s="29">
        <v>778.87</v>
      </c>
      <c r="V203" s="29">
        <v>158.97</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275</v>
      </c>
      <c r="B204" s="29">
        <v>63104.74</v>
      </c>
      <c r="C204" s="28"/>
      <c r="D204" s="29">
        <v>2684.65</v>
      </c>
      <c r="E204" s="29">
        <v>7017.28</v>
      </c>
      <c r="F204" s="29">
        <v>18376.55</v>
      </c>
      <c r="G204" s="29">
        <v>4563.42</v>
      </c>
      <c r="H204" s="29">
        <v>2665.3</v>
      </c>
      <c r="I204" s="29">
        <v>1957.29</v>
      </c>
      <c r="J204" s="29">
        <v>5439.79</v>
      </c>
      <c r="K204" s="29">
        <v>7002.3</v>
      </c>
      <c r="L204" s="29">
        <v>1629.5</v>
      </c>
      <c r="M204" s="29">
        <v>2677.74</v>
      </c>
      <c r="N204" s="29">
        <v>3331.7</v>
      </c>
      <c r="O204" s="29">
        <v>1621.54</v>
      </c>
      <c r="P204" s="29">
        <v>1367.23</v>
      </c>
      <c r="Q204" s="29">
        <v>1574.07</v>
      </c>
      <c r="R204" s="28"/>
      <c r="S204" s="28"/>
      <c r="T204" s="28"/>
      <c r="U204" s="29">
        <v>880.19</v>
      </c>
      <c r="V204" s="29">
        <v>172.31</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276</v>
      </c>
      <c r="B205" s="29">
        <v>56844.71</v>
      </c>
      <c r="C205" s="28"/>
      <c r="D205" s="29">
        <v>2414.11</v>
      </c>
      <c r="E205" s="29">
        <v>6296.9</v>
      </c>
      <c r="F205" s="29">
        <v>16338.01</v>
      </c>
      <c r="G205" s="29">
        <v>4068.51</v>
      </c>
      <c r="H205" s="29">
        <v>2542.3200000000002</v>
      </c>
      <c r="I205" s="29">
        <v>1718.01</v>
      </c>
      <c r="J205" s="29">
        <v>4867.42</v>
      </c>
      <c r="K205" s="29">
        <v>6512.56</v>
      </c>
      <c r="L205" s="29">
        <v>1476.29</v>
      </c>
      <c r="M205" s="29">
        <v>2293.7800000000002</v>
      </c>
      <c r="N205" s="29">
        <v>3056.11</v>
      </c>
      <c r="O205" s="29">
        <v>1471.52</v>
      </c>
      <c r="P205" s="29">
        <v>1271.44</v>
      </c>
      <c r="Q205" s="29">
        <v>1427.43</v>
      </c>
      <c r="R205" s="28"/>
      <c r="S205" s="28"/>
      <c r="T205" s="28"/>
      <c r="U205" s="29">
        <v>800.8</v>
      </c>
      <c r="V205" s="29">
        <v>157.03</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277</v>
      </c>
      <c r="B206" s="29">
        <v>59826.29</v>
      </c>
      <c r="C206" s="28"/>
      <c r="D206" s="29">
        <v>2513.46</v>
      </c>
      <c r="E206" s="29">
        <v>6628.63</v>
      </c>
      <c r="F206" s="29">
        <v>17022.34</v>
      </c>
      <c r="G206" s="29">
        <v>4256.07</v>
      </c>
      <c r="H206" s="29">
        <v>2780.52</v>
      </c>
      <c r="I206" s="29">
        <v>1791.01</v>
      </c>
      <c r="J206" s="29">
        <v>5098.32</v>
      </c>
      <c r="K206" s="29">
        <v>6907.19</v>
      </c>
      <c r="L206" s="29">
        <v>1539.96</v>
      </c>
      <c r="M206" s="29">
        <v>2502.16</v>
      </c>
      <c r="N206" s="29">
        <v>3240.68</v>
      </c>
      <c r="O206" s="29">
        <v>1539.09</v>
      </c>
      <c r="P206" s="29">
        <v>1341.82</v>
      </c>
      <c r="Q206" s="29">
        <v>1511.77</v>
      </c>
      <c r="R206" s="28"/>
      <c r="S206" s="28"/>
      <c r="T206" s="28"/>
      <c r="U206" s="29">
        <v>839.71</v>
      </c>
      <c r="V206" s="29">
        <v>170.39</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278</v>
      </c>
      <c r="B207" s="29">
        <v>58293.78</v>
      </c>
      <c r="C207" s="28"/>
      <c r="D207" s="29">
        <v>2446.5300000000002</v>
      </c>
      <c r="E207" s="29">
        <v>6477.6</v>
      </c>
      <c r="F207" s="29">
        <v>16555.72</v>
      </c>
      <c r="G207" s="29">
        <v>4134.78</v>
      </c>
      <c r="H207" s="29">
        <v>2716.42</v>
      </c>
      <c r="I207" s="29">
        <v>1769.49</v>
      </c>
      <c r="J207" s="29">
        <v>5011.72</v>
      </c>
      <c r="K207" s="29">
        <v>6574.71</v>
      </c>
      <c r="L207" s="29">
        <v>1490.7</v>
      </c>
      <c r="M207" s="29">
        <v>2470.1</v>
      </c>
      <c r="N207" s="29">
        <v>3180.04</v>
      </c>
      <c r="O207" s="29">
        <v>1480.39</v>
      </c>
      <c r="P207" s="29">
        <v>1337.45</v>
      </c>
      <c r="Q207" s="29">
        <v>1509.51</v>
      </c>
      <c r="R207" s="28"/>
      <c r="S207" s="28"/>
      <c r="T207" s="28"/>
      <c r="U207" s="29">
        <v>816.29</v>
      </c>
      <c r="V207" s="29">
        <v>178.72</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279</v>
      </c>
      <c r="B208" s="29">
        <v>67039.44</v>
      </c>
      <c r="C208" s="28"/>
      <c r="D208" s="29">
        <v>2783.54</v>
      </c>
      <c r="E208" s="29">
        <v>7598.48</v>
      </c>
      <c r="F208" s="29">
        <v>19207.400000000001</v>
      </c>
      <c r="G208" s="29">
        <v>4804.16</v>
      </c>
      <c r="H208" s="29">
        <v>3068.08</v>
      </c>
      <c r="I208" s="29">
        <v>2076.62</v>
      </c>
      <c r="J208" s="29">
        <v>5802.25</v>
      </c>
      <c r="K208" s="29">
        <v>7289.83</v>
      </c>
      <c r="L208" s="29">
        <v>1680.99</v>
      </c>
      <c r="M208" s="29">
        <v>2838.2</v>
      </c>
      <c r="N208" s="29">
        <v>3629.67</v>
      </c>
      <c r="O208" s="29">
        <v>1663.5</v>
      </c>
      <c r="P208" s="29">
        <v>1529.86</v>
      </c>
      <c r="Q208" s="29">
        <v>1756.15</v>
      </c>
      <c r="R208" s="28"/>
      <c r="S208" s="28"/>
      <c r="T208" s="28"/>
      <c r="U208" s="29">
        <v>924.19</v>
      </c>
      <c r="V208" s="29">
        <v>218.9</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280</v>
      </c>
      <c r="B209" s="29">
        <v>64411.88</v>
      </c>
      <c r="C209" s="28"/>
      <c r="D209" s="29">
        <v>2695.45</v>
      </c>
      <c r="E209" s="29">
        <v>7326.33</v>
      </c>
      <c r="F209" s="29">
        <v>18499.810000000001</v>
      </c>
      <c r="G209" s="29">
        <v>4612.2</v>
      </c>
      <c r="H209" s="29">
        <v>2858.67</v>
      </c>
      <c r="I209" s="29">
        <v>2035.96</v>
      </c>
      <c r="J209" s="29">
        <v>5640.69</v>
      </c>
      <c r="K209" s="29">
        <v>6737.65</v>
      </c>
      <c r="L209" s="29">
        <v>1610.42</v>
      </c>
      <c r="M209" s="29">
        <v>2786.81</v>
      </c>
      <c r="N209" s="29">
        <v>3505.79</v>
      </c>
      <c r="O209" s="29">
        <v>1576.67</v>
      </c>
      <c r="P209" s="29">
        <v>1521.86</v>
      </c>
      <c r="Q209" s="29">
        <v>1727.92</v>
      </c>
      <c r="R209" s="28"/>
      <c r="S209" s="28"/>
      <c r="T209" s="28"/>
      <c r="U209" s="29">
        <v>888.02</v>
      </c>
      <c r="V209" s="29">
        <v>224.37</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281</v>
      </c>
      <c r="B210" s="29">
        <v>64696.78</v>
      </c>
      <c r="C210" s="28"/>
      <c r="D210" s="29">
        <v>2663.23</v>
      </c>
      <c r="E210" s="29">
        <v>7430.99</v>
      </c>
      <c r="F210" s="29">
        <v>18680.11</v>
      </c>
      <c r="G210" s="29">
        <v>4646.74</v>
      </c>
      <c r="H210" s="29">
        <v>2788.64</v>
      </c>
      <c r="I210" s="29">
        <v>2071.4899999999998</v>
      </c>
      <c r="J210" s="29">
        <v>5709.22</v>
      </c>
      <c r="K210" s="29">
        <v>6569.59</v>
      </c>
      <c r="L210" s="29">
        <v>1614.71</v>
      </c>
      <c r="M210" s="29">
        <v>2821.3</v>
      </c>
      <c r="N210" s="29">
        <v>3539.85</v>
      </c>
      <c r="O210" s="29">
        <v>1571.97</v>
      </c>
      <c r="P210" s="29">
        <v>1550.31</v>
      </c>
      <c r="Q210" s="29">
        <v>1751.61</v>
      </c>
      <c r="R210" s="28"/>
      <c r="S210" s="28"/>
      <c r="T210" s="28"/>
      <c r="U210" s="29">
        <v>890.43</v>
      </c>
      <c r="V210" s="29">
        <v>233.06</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282</v>
      </c>
      <c r="B211" s="29">
        <v>65268.14</v>
      </c>
      <c r="C211" s="28"/>
      <c r="D211" s="29">
        <v>2602.94</v>
      </c>
      <c r="E211" s="29">
        <v>7632.94</v>
      </c>
      <c r="F211" s="29">
        <v>18900.36</v>
      </c>
      <c r="G211" s="29">
        <v>4713.75</v>
      </c>
      <c r="H211" s="29">
        <v>2761.05</v>
      </c>
      <c r="I211" s="29">
        <v>2087.29</v>
      </c>
      <c r="J211" s="29">
        <v>5759.28</v>
      </c>
      <c r="K211" s="29">
        <v>6585.2</v>
      </c>
      <c r="L211" s="29">
        <v>1627.67</v>
      </c>
      <c r="M211" s="29">
        <v>2827.13</v>
      </c>
      <c r="N211" s="29">
        <v>3589.11</v>
      </c>
      <c r="O211" s="29">
        <v>1583.39</v>
      </c>
      <c r="P211" s="29">
        <v>1558.11</v>
      </c>
      <c r="Q211" s="29">
        <v>1749.37</v>
      </c>
      <c r="R211" s="28"/>
      <c r="S211" s="28"/>
      <c r="T211" s="28"/>
      <c r="U211" s="29">
        <v>894.41</v>
      </c>
      <c r="V211" s="29">
        <v>234.34</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283</v>
      </c>
      <c r="B212" s="29">
        <v>73962.720000000001</v>
      </c>
      <c r="C212" s="28"/>
      <c r="D212" s="29">
        <v>2849.02</v>
      </c>
      <c r="E212" s="29">
        <v>8898.11</v>
      </c>
      <c r="F212" s="29">
        <v>21477.279999999999</v>
      </c>
      <c r="G212" s="29">
        <v>5392.97</v>
      </c>
      <c r="H212" s="29">
        <v>3135.52</v>
      </c>
      <c r="I212" s="29">
        <v>2327.44</v>
      </c>
      <c r="J212" s="29">
        <v>6465.96</v>
      </c>
      <c r="K212" s="29">
        <v>7523.5</v>
      </c>
      <c r="L212" s="29">
        <v>1827.75</v>
      </c>
      <c r="M212" s="29">
        <v>3127.36</v>
      </c>
      <c r="N212" s="29">
        <v>4069.05</v>
      </c>
      <c r="O212" s="29">
        <v>1791.07</v>
      </c>
      <c r="P212" s="29">
        <v>1714.36</v>
      </c>
      <c r="Q212" s="29">
        <v>1926.49</v>
      </c>
      <c r="R212" s="28"/>
      <c r="S212" s="28"/>
      <c r="T212" s="28"/>
      <c r="U212" s="29">
        <v>1000.79</v>
      </c>
      <c r="V212" s="29">
        <v>257.08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284</v>
      </c>
      <c r="B213" s="29">
        <v>69370.11</v>
      </c>
      <c r="C213" s="28"/>
      <c r="D213" s="29">
        <v>2652.92</v>
      </c>
      <c r="E213" s="29">
        <v>8394.43</v>
      </c>
      <c r="F213" s="29">
        <v>20100.21</v>
      </c>
      <c r="G213" s="29">
        <v>5080.49</v>
      </c>
      <c r="H213" s="29">
        <v>2961.47</v>
      </c>
      <c r="I213" s="29">
        <v>2156.16</v>
      </c>
      <c r="J213" s="29">
        <v>6052.78</v>
      </c>
      <c r="K213" s="29">
        <v>6927.13</v>
      </c>
      <c r="L213" s="29">
        <v>1738.01</v>
      </c>
      <c r="M213" s="29">
        <v>2939.88</v>
      </c>
      <c r="N213" s="29">
        <v>3910.09</v>
      </c>
      <c r="O213" s="29">
        <v>1706.05</v>
      </c>
      <c r="P213" s="29">
        <v>1612.97</v>
      </c>
      <c r="Q213" s="29">
        <v>1788.23</v>
      </c>
      <c r="R213" s="28"/>
      <c r="S213" s="28"/>
      <c r="T213" s="28"/>
      <c r="U213" s="29">
        <v>947.39</v>
      </c>
      <c r="V213" s="29">
        <v>234.78</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285</v>
      </c>
      <c r="B214" s="29">
        <v>66778.62</v>
      </c>
      <c r="C214" s="28"/>
      <c r="D214" s="29">
        <v>2601.19</v>
      </c>
      <c r="E214" s="29">
        <v>8233.81</v>
      </c>
      <c r="F214" s="29">
        <v>19370</v>
      </c>
      <c r="G214" s="29">
        <v>4855.41</v>
      </c>
      <c r="H214" s="29">
        <v>2830.58</v>
      </c>
      <c r="I214" s="29">
        <v>2027.08</v>
      </c>
      <c r="J214" s="29">
        <v>5756.42</v>
      </c>
      <c r="K214" s="29">
        <v>6662.27</v>
      </c>
      <c r="L214" s="29">
        <v>1656.91</v>
      </c>
      <c r="M214" s="29">
        <v>2850.81</v>
      </c>
      <c r="N214" s="29">
        <v>3745.47</v>
      </c>
      <c r="O214" s="29">
        <v>1607.71</v>
      </c>
      <c r="P214" s="29">
        <v>1589.38</v>
      </c>
      <c r="Q214" s="29">
        <v>1702.43</v>
      </c>
      <c r="R214" s="28"/>
      <c r="S214" s="28"/>
      <c r="T214" s="28"/>
      <c r="U214" s="29">
        <v>904.95</v>
      </c>
      <c r="V214" s="29">
        <v>226.54</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286</v>
      </c>
      <c r="B215" s="29">
        <v>68395.33</v>
      </c>
      <c r="C215" s="28"/>
      <c r="D215" s="29">
        <v>2768.39</v>
      </c>
      <c r="E215" s="29">
        <v>8674.64</v>
      </c>
      <c r="F215" s="29">
        <v>19803.439999999999</v>
      </c>
      <c r="G215" s="29">
        <v>4957.6899999999996</v>
      </c>
      <c r="H215" s="29">
        <v>2936.11</v>
      </c>
      <c r="I215" s="29">
        <v>2019.74</v>
      </c>
      <c r="J215" s="29">
        <v>5799.43</v>
      </c>
      <c r="K215" s="29">
        <v>6798.3</v>
      </c>
      <c r="L215" s="29">
        <v>1658.46</v>
      </c>
      <c r="M215" s="29">
        <v>2924.64</v>
      </c>
      <c r="N215" s="29">
        <v>3776.23</v>
      </c>
      <c r="O215" s="29">
        <v>1597.38</v>
      </c>
      <c r="P215" s="29">
        <v>1648.71</v>
      </c>
      <c r="Q215" s="29">
        <v>1725.56</v>
      </c>
      <c r="R215" s="28"/>
      <c r="S215" s="28"/>
      <c r="T215" s="28"/>
      <c r="U215" s="29">
        <v>910.87</v>
      </c>
      <c r="V215" s="29">
        <v>234.27</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287</v>
      </c>
      <c r="B216" s="29">
        <v>77910.3</v>
      </c>
      <c r="C216" s="28"/>
      <c r="D216" s="29">
        <v>3253.29</v>
      </c>
      <c r="E216" s="29">
        <v>10130.870000000001</v>
      </c>
      <c r="F216" s="29">
        <v>22582.83</v>
      </c>
      <c r="G216" s="29">
        <v>5638.63</v>
      </c>
      <c r="H216" s="29">
        <v>3402.37</v>
      </c>
      <c r="I216" s="29">
        <v>2242.9299999999998</v>
      </c>
      <c r="J216" s="29">
        <v>6502.88</v>
      </c>
      <c r="K216" s="29">
        <v>7734.99</v>
      </c>
      <c r="L216" s="29">
        <v>1834.09</v>
      </c>
      <c r="M216" s="29">
        <v>3315.53</v>
      </c>
      <c r="N216" s="29">
        <v>4211.71</v>
      </c>
      <c r="O216" s="29">
        <v>1762.64</v>
      </c>
      <c r="P216" s="29">
        <v>1882.06</v>
      </c>
      <c r="Q216" s="29">
        <v>1944.78</v>
      </c>
      <c r="R216" s="28"/>
      <c r="S216" s="28"/>
      <c r="T216" s="28"/>
      <c r="U216" s="29">
        <v>1014.16</v>
      </c>
      <c r="V216" s="29">
        <v>270.89</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288</v>
      </c>
      <c r="B217" s="29">
        <v>75653.94</v>
      </c>
      <c r="C217" s="28"/>
      <c r="D217" s="29">
        <v>3270.41</v>
      </c>
      <c r="E217" s="29">
        <v>9863.02</v>
      </c>
      <c r="F217" s="29">
        <v>22070.51</v>
      </c>
      <c r="G217" s="29">
        <v>5477.54</v>
      </c>
      <c r="H217" s="29">
        <v>3373.52</v>
      </c>
      <c r="I217" s="29">
        <v>2124.9</v>
      </c>
      <c r="J217" s="29">
        <v>6220.79</v>
      </c>
      <c r="K217" s="29">
        <v>7315.37</v>
      </c>
      <c r="L217" s="29">
        <v>1756.36</v>
      </c>
      <c r="M217" s="29">
        <v>3272.24</v>
      </c>
      <c r="N217" s="29">
        <v>4051.07</v>
      </c>
      <c r="O217" s="29">
        <v>1675.94</v>
      </c>
      <c r="P217" s="29">
        <v>1872.22</v>
      </c>
      <c r="Q217" s="29">
        <v>1886.52</v>
      </c>
      <c r="R217" s="28"/>
      <c r="S217" s="28"/>
      <c r="T217" s="28"/>
      <c r="U217" s="29">
        <v>976.26</v>
      </c>
      <c r="V217" s="29">
        <v>264.45999999999998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289</v>
      </c>
      <c r="B218" s="29">
        <v>78160.179999999993</v>
      </c>
      <c r="C218" s="28"/>
      <c r="D218" s="29">
        <v>3319.74</v>
      </c>
      <c r="E218" s="29">
        <v>10247.530000000001</v>
      </c>
      <c r="F218" s="29">
        <v>23188.33</v>
      </c>
      <c r="G218" s="29">
        <v>5660.91</v>
      </c>
      <c r="H218" s="29">
        <v>3460.08</v>
      </c>
      <c r="I218" s="29">
        <v>2151.4899999999998</v>
      </c>
      <c r="J218" s="29">
        <v>6349.46</v>
      </c>
      <c r="K218" s="29">
        <v>7512.23</v>
      </c>
      <c r="L218" s="29">
        <v>1758.97</v>
      </c>
      <c r="M218" s="29">
        <v>3423.29</v>
      </c>
      <c r="N218" s="29">
        <v>4046.27</v>
      </c>
      <c r="O218" s="29">
        <v>1654.25</v>
      </c>
      <c r="P218" s="29">
        <v>1993.1</v>
      </c>
      <c r="Q218" s="29">
        <v>1939.5</v>
      </c>
      <c r="R218" s="28"/>
      <c r="S218" s="28"/>
      <c r="T218" s="28"/>
      <c r="U218" s="29">
        <v>987.14</v>
      </c>
      <c r="V218" s="29">
        <v>280.49</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290</v>
      </c>
      <c r="B219" s="29">
        <v>77285.710000000006</v>
      </c>
      <c r="C219" s="28"/>
      <c r="D219" s="29">
        <v>3122.71</v>
      </c>
      <c r="E219" s="29">
        <v>10068.379999999999</v>
      </c>
      <c r="F219" s="29">
        <v>23382.79</v>
      </c>
      <c r="G219" s="29">
        <v>5612.67</v>
      </c>
      <c r="H219" s="29">
        <v>3375.5</v>
      </c>
      <c r="I219" s="29">
        <v>2095.64</v>
      </c>
      <c r="J219" s="29">
        <v>6242.09</v>
      </c>
      <c r="K219" s="29">
        <v>7466.81</v>
      </c>
      <c r="L219" s="29">
        <v>1695.01</v>
      </c>
      <c r="M219" s="29">
        <v>3419.89</v>
      </c>
      <c r="N219" s="29">
        <v>3876.55</v>
      </c>
      <c r="O219" s="29">
        <v>1569.02</v>
      </c>
      <c r="P219" s="29">
        <v>2028.14</v>
      </c>
      <c r="Q219" s="29">
        <v>1904.95</v>
      </c>
      <c r="R219" s="28"/>
      <c r="S219" s="28"/>
      <c r="T219" s="28"/>
      <c r="U219" s="29">
        <v>958.64</v>
      </c>
      <c r="V219" s="29">
        <v>283.47000000000003</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291</v>
      </c>
      <c r="B220" s="29">
        <v>85785.48</v>
      </c>
      <c r="C220" s="28"/>
      <c r="D220" s="29">
        <v>3235.07</v>
      </c>
      <c r="E220" s="29">
        <v>11113.68</v>
      </c>
      <c r="F220" s="29">
        <v>26194.99</v>
      </c>
      <c r="G220" s="29">
        <v>6244.8</v>
      </c>
      <c r="H220" s="29">
        <v>3737.95</v>
      </c>
      <c r="I220" s="29">
        <v>2312.64</v>
      </c>
      <c r="J220" s="29">
        <v>6981.2</v>
      </c>
      <c r="K220" s="29">
        <v>8350.61</v>
      </c>
      <c r="L220" s="29">
        <v>1872.59</v>
      </c>
      <c r="M220" s="29">
        <v>3786.61</v>
      </c>
      <c r="N220" s="29">
        <v>4279.91</v>
      </c>
      <c r="O220" s="29">
        <v>1726.35</v>
      </c>
      <c r="P220" s="29">
        <v>2262.62</v>
      </c>
      <c r="Q220" s="29">
        <v>2104.1</v>
      </c>
      <c r="R220" s="28"/>
      <c r="S220" s="28"/>
      <c r="T220" s="28"/>
      <c r="U220" s="29">
        <v>1057.92</v>
      </c>
      <c r="V220" s="29">
        <v>318.66000000000003</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292</v>
      </c>
      <c r="B221" s="29">
        <v>82603.429999999993</v>
      </c>
      <c r="C221" s="28"/>
      <c r="D221" s="29">
        <v>3054.67</v>
      </c>
      <c r="E221" s="29">
        <v>10533.03</v>
      </c>
      <c r="F221" s="29">
        <v>25802.91</v>
      </c>
      <c r="G221" s="29">
        <v>4979.96</v>
      </c>
      <c r="H221" s="29">
        <v>3725.65</v>
      </c>
      <c r="I221" s="29">
        <v>2253.65</v>
      </c>
      <c r="J221" s="29">
        <v>6908.62</v>
      </c>
      <c r="K221" s="29">
        <v>8036.88</v>
      </c>
      <c r="L221" s="29">
        <v>1865.35</v>
      </c>
      <c r="M221" s="29">
        <v>3764.75</v>
      </c>
      <c r="N221" s="29">
        <v>4200.76</v>
      </c>
      <c r="O221" s="29">
        <v>1704.51</v>
      </c>
      <c r="P221" s="29">
        <v>2230.87</v>
      </c>
      <c r="Q221" s="29">
        <v>1973.25</v>
      </c>
      <c r="R221" s="28"/>
      <c r="S221" s="28"/>
      <c r="T221" s="28"/>
      <c r="U221" s="29">
        <v>1050.8699999999999</v>
      </c>
      <c r="V221" s="29">
        <v>312.35000000000002</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293</v>
      </c>
      <c r="B222" s="29">
        <v>79180.53</v>
      </c>
      <c r="C222" s="28"/>
      <c r="D222" s="29">
        <v>2840.37</v>
      </c>
      <c r="E222" s="29">
        <v>9873.2900000000009</v>
      </c>
      <c r="F222" s="29">
        <v>24193.09</v>
      </c>
      <c r="G222" s="29">
        <v>5764.05</v>
      </c>
      <c r="H222" s="29">
        <v>3542.64</v>
      </c>
      <c r="I222" s="29">
        <v>2104.7399999999998</v>
      </c>
      <c r="J222" s="29">
        <v>6561.16</v>
      </c>
      <c r="K222" s="29">
        <v>7477.32</v>
      </c>
      <c r="L222" s="29">
        <v>1788.68</v>
      </c>
      <c r="M222" s="29">
        <v>3656.64</v>
      </c>
      <c r="N222" s="29">
        <v>4043.42</v>
      </c>
      <c r="O222" s="29">
        <v>1603.62</v>
      </c>
      <c r="P222" s="29">
        <v>2232.94</v>
      </c>
      <c r="Q222" s="29">
        <v>1988.19</v>
      </c>
      <c r="R222" s="28"/>
      <c r="S222" s="28"/>
      <c r="T222" s="28"/>
      <c r="U222" s="29">
        <v>1008.22</v>
      </c>
      <c r="V222" s="29">
        <v>300.01</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294</v>
      </c>
      <c r="B223" s="29">
        <v>78391.11</v>
      </c>
      <c r="C223" s="28"/>
      <c r="D223" s="29">
        <v>2874.23</v>
      </c>
      <c r="E223" s="29">
        <v>9905.73</v>
      </c>
      <c r="F223" s="29">
        <v>23282.44</v>
      </c>
      <c r="G223" s="29">
        <v>5634.46</v>
      </c>
      <c r="H223" s="29">
        <v>3600.43</v>
      </c>
      <c r="I223" s="29">
        <v>2082.65</v>
      </c>
      <c r="J223" s="29">
        <v>6620.59</v>
      </c>
      <c r="K223" s="29">
        <v>7225.37</v>
      </c>
      <c r="L223" s="29">
        <v>1847.96</v>
      </c>
      <c r="M223" s="29">
        <v>3681.16</v>
      </c>
      <c r="N223" s="29">
        <v>4170.32</v>
      </c>
      <c r="O223" s="29">
        <v>1656.52</v>
      </c>
      <c r="P223" s="29">
        <v>2239.4899999999998</v>
      </c>
      <c r="Q223" s="29">
        <v>2022.43</v>
      </c>
      <c r="R223" s="28"/>
      <c r="S223" s="28"/>
      <c r="T223" s="28"/>
      <c r="U223" s="29">
        <v>1033.68</v>
      </c>
      <c r="V223" s="29">
        <v>301.79000000000002</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295</v>
      </c>
      <c r="B224" s="29">
        <v>88073.65</v>
      </c>
      <c r="C224" s="28"/>
      <c r="D224" s="29">
        <v>3337.55</v>
      </c>
      <c r="E224" s="29">
        <v>11343.53</v>
      </c>
      <c r="F224" s="29">
        <v>25247.26</v>
      </c>
      <c r="G224" s="29">
        <v>6242.99</v>
      </c>
      <c r="H224" s="29">
        <v>4144.16</v>
      </c>
      <c r="I224" s="29">
        <v>2356.84</v>
      </c>
      <c r="J224" s="29">
        <v>7616.98</v>
      </c>
      <c r="K224" s="29">
        <v>7984.78</v>
      </c>
      <c r="L224" s="29">
        <v>2171.41</v>
      </c>
      <c r="M224" s="29">
        <v>4118.46</v>
      </c>
      <c r="N224" s="29">
        <v>4929.79</v>
      </c>
      <c r="O224" s="29">
        <v>1980.22</v>
      </c>
      <c r="P224" s="29">
        <v>2467.63</v>
      </c>
      <c r="Q224" s="29">
        <v>2332.35</v>
      </c>
      <c r="R224" s="28"/>
      <c r="S224" s="28"/>
      <c r="T224" s="28"/>
      <c r="U224" s="29">
        <v>1201.73</v>
      </c>
      <c r="V224" s="29">
        <v>343.82</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296</v>
      </c>
      <c r="B225" s="29">
        <v>88971.12</v>
      </c>
      <c r="C225" s="28"/>
      <c r="D225" s="29">
        <v>3480.03</v>
      </c>
      <c r="E225" s="29">
        <v>11540.47</v>
      </c>
      <c r="F225" s="29">
        <v>24918.49</v>
      </c>
      <c r="G225" s="29">
        <v>6249.4</v>
      </c>
      <c r="H225" s="29">
        <v>4220.17</v>
      </c>
      <c r="I225" s="29">
        <v>2401.77</v>
      </c>
      <c r="J225" s="29">
        <v>7852.47</v>
      </c>
      <c r="K225" s="29">
        <v>7942.8</v>
      </c>
      <c r="L225" s="29">
        <v>2271.77</v>
      </c>
      <c r="M225" s="29">
        <v>4143.1899999999996</v>
      </c>
      <c r="N225" s="29">
        <v>5158.97</v>
      </c>
      <c r="O225" s="29">
        <v>2090.11</v>
      </c>
      <c r="P225" s="29">
        <v>2439.34</v>
      </c>
      <c r="Q225" s="29">
        <v>2381.75</v>
      </c>
      <c r="R225" s="28"/>
      <c r="S225" s="28"/>
      <c r="T225" s="28"/>
      <c r="U225" s="29">
        <v>1256.8900000000001</v>
      </c>
      <c r="V225" s="29">
        <v>355.77</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297</v>
      </c>
      <c r="B226" s="29">
        <v>88775.43</v>
      </c>
      <c r="C226" s="28"/>
      <c r="D226" s="29">
        <v>3461.47</v>
      </c>
      <c r="E226" s="29">
        <v>11487.37</v>
      </c>
      <c r="F226" s="29">
        <v>24823.360000000001</v>
      </c>
      <c r="G226" s="29">
        <v>6135.86</v>
      </c>
      <c r="H226" s="29">
        <v>4055.92</v>
      </c>
      <c r="I226" s="29">
        <v>2400.5</v>
      </c>
      <c r="J226" s="29">
        <v>7888.51</v>
      </c>
      <c r="K226" s="29">
        <v>7764.46</v>
      </c>
      <c r="L226" s="29">
        <v>2277.2800000000002</v>
      </c>
      <c r="M226" s="29">
        <v>4249.8900000000003</v>
      </c>
      <c r="N226" s="29">
        <v>5166.42</v>
      </c>
      <c r="O226" s="29">
        <v>2105.21</v>
      </c>
      <c r="P226" s="29">
        <v>2549.11</v>
      </c>
      <c r="Q226" s="29">
        <v>2494.0500000000002</v>
      </c>
      <c r="R226" s="28"/>
      <c r="S226" s="28"/>
      <c r="T226" s="28"/>
      <c r="U226" s="29">
        <v>1272.69</v>
      </c>
      <c r="V226" s="29">
        <v>364.85</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298</v>
      </c>
      <c r="B227" s="29">
        <v>95291.18</v>
      </c>
      <c r="C227" s="28"/>
      <c r="D227" s="29">
        <v>3610.95</v>
      </c>
      <c r="E227" s="29">
        <v>12222.27</v>
      </c>
      <c r="F227" s="29">
        <v>26937.599999999999</v>
      </c>
      <c r="G227" s="29">
        <v>6536.45</v>
      </c>
      <c r="H227" s="29">
        <v>4125.07</v>
      </c>
      <c r="I227" s="29">
        <v>2606.1999999999998</v>
      </c>
      <c r="J227" s="29">
        <v>8543.01</v>
      </c>
      <c r="K227" s="29">
        <v>8409.3700000000008</v>
      </c>
      <c r="L227" s="29">
        <v>2420.69</v>
      </c>
      <c r="M227" s="29">
        <v>4546.2700000000004</v>
      </c>
      <c r="N227" s="29">
        <v>5508.5</v>
      </c>
      <c r="O227" s="29">
        <v>2270.0100000000002</v>
      </c>
      <c r="P227" s="29">
        <v>2758.9</v>
      </c>
      <c r="Q227" s="29">
        <v>2721.29</v>
      </c>
      <c r="R227" s="28"/>
      <c r="S227" s="28"/>
      <c r="T227" s="28"/>
      <c r="U227" s="29">
        <v>1369.39</v>
      </c>
      <c r="V227" s="29">
        <v>401.65</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299</v>
      </c>
      <c r="B228" s="29">
        <v>102736.69</v>
      </c>
      <c r="C228" s="28"/>
      <c r="D228" s="29">
        <v>3747.04</v>
      </c>
      <c r="E228" s="29">
        <v>12991.11</v>
      </c>
      <c r="F228" s="29">
        <v>29474.98</v>
      </c>
      <c r="G228" s="29">
        <v>6990.05</v>
      </c>
      <c r="H228" s="29">
        <v>4186.3</v>
      </c>
      <c r="I228" s="29">
        <v>2842.08</v>
      </c>
      <c r="J228" s="29">
        <v>9285.91</v>
      </c>
      <c r="K228" s="29">
        <v>9156.02</v>
      </c>
      <c r="L228" s="29">
        <v>2572.7800000000002</v>
      </c>
      <c r="M228" s="29">
        <v>4922.5200000000004</v>
      </c>
      <c r="N228" s="29">
        <v>5857.9</v>
      </c>
      <c r="O228" s="29">
        <v>2447.2399999999998</v>
      </c>
      <c r="P228" s="29">
        <v>3042.56</v>
      </c>
      <c r="Q228" s="29">
        <v>2975.09</v>
      </c>
      <c r="R228" s="28"/>
      <c r="S228" s="28"/>
      <c r="T228" s="28"/>
      <c r="U228" s="29">
        <v>1475.24</v>
      </c>
      <c r="V228" s="29">
        <v>442.84</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300</v>
      </c>
      <c r="B229" s="29">
        <v>101053.7</v>
      </c>
      <c r="C229" s="28"/>
      <c r="D229" s="29">
        <v>3572.42</v>
      </c>
      <c r="E229" s="29">
        <v>12547.3</v>
      </c>
      <c r="F229" s="29">
        <v>29398.720000000001</v>
      </c>
      <c r="G229" s="29">
        <v>6788.04</v>
      </c>
      <c r="H229" s="29">
        <v>3842.2</v>
      </c>
      <c r="I229" s="29">
        <v>2824.7</v>
      </c>
      <c r="J229" s="29">
        <v>9200.36</v>
      </c>
      <c r="K229" s="29">
        <v>9057.66</v>
      </c>
      <c r="L229" s="29">
        <v>2493.61</v>
      </c>
      <c r="M229" s="29">
        <v>4949.6899999999996</v>
      </c>
      <c r="N229" s="29">
        <v>5664.53</v>
      </c>
      <c r="O229" s="29">
        <v>2393.52</v>
      </c>
      <c r="P229" s="29">
        <v>3134.45</v>
      </c>
      <c r="Q229" s="29">
        <v>2973.55</v>
      </c>
      <c r="R229" s="28"/>
      <c r="S229" s="28"/>
      <c r="T229" s="28"/>
      <c r="U229" s="29">
        <v>1453.26</v>
      </c>
      <c r="V229" s="29">
        <v>444.92</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301</v>
      </c>
      <c r="B230" s="29">
        <v>98258.47</v>
      </c>
      <c r="C230" s="28"/>
      <c r="D230" s="29">
        <v>3376.84</v>
      </c>
      <c r="E230" s="29">
        <v>11946.69</v>
      </c>
      <c r="F230" s="29">
        <v>28711.34</v>
      </c>
      <c r="G230" s="29">
        <v>6454.09</v>
      </c>
      <c r="H230" s="29">
        <v>3507.24</v>
      </c>
      <c r="I230" s="29">
        <v>2767.43</v>
      </c>
      <c r="J230" s="29">
        <v>9006.23</v>
      </c>
      <c r="K230" s="29">
        <v>8736.81</v>
      </c>
      <c r="L230" s="29">
        <v>2400.81</v>
      </c>
      <c r="M230" s="29">
        <v>5284</v>
      </c>
      <c r="N230" s="29">
        <v>5446.98</v>
      </c>
      <c r="O230" s="29">
        <v>2327.73</v>
      </c>
      <c r="P230" s="29">
        <v>3216.9</v>
      </c>
      <c r="Q230" s="29">
        <v>2928.82</v>
      </c>
      <c r="R230" s="28"/>
      <c r="S230" s="28"/>
      <c r="T230" s="28"/>
      <c r="U230" s="29">
        <v>1418.46</v>
      </c>
      <c r="V230" s="29">
        <v>438.31</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302</v>
      </c>
      <c r="B231" s="29">
        <v>102841.13</v>
      </c>
      <c r="C231" s="28"/>
      <c r="D231" s="29">
        <v>3510.67</v>
      </c>
      <c r="E231" s="29">
        <v>12346.04</v>
      </c>
      <c r="F231" s="29">
        <v>29665.14</v>
      </c>
      <c r="G231" s="29">
        <v>6629.35</v>
      </c>
      <c r="H231" s="29">
        <v>3690.58</v>
      </c>
      <c r="I231" s="29">
        <v>2946.66</v>
      </c>
      <c r="J231" s="29">
        <v>9582.44</v>
      </c>
      <c r="K231" s="29">
        <v>9155.99</v>
      </c>
      <c r="L231" s="29">
        <v>2555.69</v>
      </c>
      <c r="M231" s="29">
        <v>5568.19</v>
      </c>
      <c r="N231" s="29">
        <v>5829.94</v>
      </c>
      <c r="O231" s="29">
        <v>2549.2600000000002</v>
      </c>
      <c r="P231" s="29">
        <v>3469.95</v>
      </c>
      <c r="Q231" s="29">
        <v>3089.19</v>
      </c>
      <c r="R231" s="28"/>
      <c r="S231" s="28"/>
      <c r="T231" s="28"/>
      <c r="U231" s="29">
        <v>1503.44</v>
      </c>
      <c r="V231" s="29">
        <v>459.41</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303</v>
      </c>
      <c r="B232" s="29">
        <v>111568.74</v>
      </c>
      <c r="C232" s="28"/>
      <c r="D232" s="29">
        <v>3806.74</v>
      </c>
      <c r="E232" s="29">
        <v>13260.49</v>
      </c>
      <c r="F232" s="29">
        <v>31547.97</v>
      </c>
      <c r="G232" s="29">
        <v>7079.95</v>
      </c>
      <c r="H232" s="29">
        <v>4137.75</v>
      </c>
      <c r="I232" s="29">
        <v>3261.16</v>
      </c>
      <c r="J232" s="29">
        <v>10543.14</v>
      </c>
      <c r="K232" s="29">
        <v>9942.8700000000008</v>
      </c>
      <c r="L232" s="29">
        <v>2841.35</v>
      </c>
      <c r="M232" s="29">
        <v>6043.39</v>
      </c>
      <c r="N232" s="29">
        <v>6530.47</v>
      </c>
      <c r="O232" s="29">
        <v>2933.65</v>
      </c>
      <c r="P232" s="29">
        <v>3818.3</v>
      </c>
      <c r="Q232" s="29">
        <v>3365.42</v>
      </c>
      <c r="R232" s="28"/>
      <c r="S232" s="28"/>
      <c r="T232" s="28"/>
      <c r="U232" s="29">
        <v>1654.03</v>
      </c>
      <c r="V232" s="29">
        <v>497.91</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304</v>
      </c>
      <c r="B233" s="29">
        <v>108205.02</v>
      </c>
      <c r="C233" s="28"/>
      <c r="D233" s="29">
        <v>3670.3</v>
      </c>
      <c r="E233" s="29">
        <v>12664.8</v>
      </c>
      <c r="F233" s="29">
        <v>30194.78</v>
      </c>
      <c r="G233" s="29">
        <v>6771.15</v>
      </c>
      <c r="H233" s="29">
        <v>4072.47</v>
      </c>
      <c r="I233" s="29">
        <v>3210.89</v>
      </c>
      <c r="J233" s="29">
        <v>10292.44</v>
      </c>
      <c r="K233" s="29">
        <v>9598.0300000000007</v>
      </c>
      <c r="L233" s="29">
        <v>2801.19</v>
      </c>
      <c r="M233" s="29">
        <v>5975.08</v>
      </c>
      <c r="N233" s="29">
        <v>6467.49</v>
      </c>
      <c r="O233" s="29">
        <v>2968.24</v>
      </c>
      <c r="P233" s="29">
        <v>3811.11</v>
      </c>
      <c r="Q233" s="29">
        <v>3302.86</v>
      </c>
      <c r="R233" s="28"/>
      <c r="S233" s="28"/>
      <c r="T233" s="28"/>
      <c r="U233" s="29">
        <v>1631.43</v>
      </c>
      <c r="V233" s="29">
        <v>489</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305</v>
      </c>
      <c r="B234" s="29">
        <v>106245.92</v>
      </c>
      <c r="C234" s="28"/>
      <c r="D234" s="29">
        <v>3585.76</v>
      </c>
      <c r="E234" s="29">
        <v>12248.16</v>
      </c>
      <c r="F234" s="29">
        <v>29400.2</v>
      </c>
      <c r="G234" s="29">
        <v>6775.43</v>
      </c>
      <c r="H234" s="29">
        <v>4088.22</v>
      </c>
      <c r="I234" s="29">
        <v>3209.95</v>
      </c>
      <c r="J234" s="29">
        <v>10118.91</v>
      </c>
      <c r="K234" s="29">
        <v>9388.2199999999993</v>
      </c>
      <c r="L234" s="29">
        <v>2790.47</v>
      </c>
      <c r="M234" s="29">
        <v>5632.47</v>
      </c>
      <c r="N234" s="29">
        <v>6472.1</v>
      </c>
      <c r="O234" s="29">
        <v>3043.5</v>
      </c>
      <c r="P234" s="29">
        <v>3813.79</v>
      </c>
      <c r="Q234" s="29">
        <v>3283.63</v>
      </c>
      <c r="R234" s="28"/>
      <c r="S234" s="28"/>
      <c r="T234" s="28"/>
      <c r="U234" s="29">
        <v>1629.73</v>
      </c>
      <c r="V234" s="29">
        <v>487.79</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306</v>
      </c>
      <c r="B235" s="29">
        <v>109257.98</v>
      </c>
      <c r="C235" s="28"/>
      <c r="D235" s="29">
        <v>3634.81</v>
      </c>
      <c r="E235" s="29">
        <v>12475.73</v>
      </c>
      <c r="F235" s="29">
        <v>30028.9</v>
      </c>
      <c r="G235" s="29">
        <v>6997.44</v>
      </c>
      <c r="H235" s="29">
        <v>4356.0600000000004</v>
      </c>
      <c r="I235" s="29">
        <v>3369.4</v>
      </c>
      <c r="J235" s="29">
        <v>10325.68</v>
      </c>
      <c r="K235" s="29">
        <v>9594.1200000000008</v>
      </c>
      <c r="L235" s="29">
        <v>2896.38</v>
      </c>
      <c r="M235" s="29">
        <v>5771.86</v>
      </c>
      <c r="N235" s="29">
        <v>6759.8</v>
      </c>
      <c r="O235" s="29">
        <v>3285.52</v>
      </c>
      <c r="P235" s="29">
        <v>3880.22</v>
      </c>
      <c r="Q235" s="29">
        <v>3386.69</v>
      </c>
      <c r="R235" s="28"/>
      <c r="S235" s="28"/>
      <c r="T235" s="28"/>
      <c r="U235" s="29">
        <v>1690.03</v>
      </c>
      <c r="V235" s="29">
        <v>503.74</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307</v>
      </c>
      <c r="B236" s="29">
        <v>114955</v>
      </c>
      <c r="C236" s="28"/>
      <c r="D236" s="29">
        <v>3792.29</v>
      </c>
      <c r="E236" s="29">
        <v>13044.34</v>
      </c>
      <c r="F236" s="29">
        <v>31367.95</v>
      </c>
      <c r="G236" s="29">
        <v>7397.75</v>
      </c>
      <c r="H236" s="29">
        <v>4735.8900000000003</v>
      </c>
      <c r="I236" s="29">
        <v>3623.3</v>
      </c>
      <c r="J236" s="29">
        <v>10763.53</v>
      </c>
      <c r="K236" s="29">
        <v>10025.86</v>
      </c>
      <c r="L236" s="29">
        <v>3070.96</v>
      </c>
      <c r="M236" s="29">
        <v>6019.92</v>
      </c>
      <c r="N236" s="29">
        <v>7209.48</v>
      </c>
      <c r="O236" s="29">
        <v>3638.78</v>
      </c>
      <c r="P236" s="29">
        <v>4026.62</v>
      </c>
      <c r="Q236" s="29">
        <v>3569.47</v>
      </c>
      <c r="R236" s="28"/>
      <c r="S236" s="28"/>
      <c r="T236" s="28"/>
      <c r="U236" s="29">
        <v>1796.05</v>
      </c>
      <c r="V236" s="29">
        <v>531.46</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308</v>
      </c>
      <c r="B237" s="29">
        <v>105500.8</v>
      </c>
      <c r="C237" s="28"/>
      <c r="D237" s="29">
        <v>3471.96</v>
      </c>
      <c r="E237" s="29">
        <v>11875.73</v>
      </c>
      <c r="F237" s="29">
        <v>28658.82</v>
      </c>
      <c r="G237" s="29">
        <v>6687.23</v>
      </c>
      <c r="H237" s="29">
        <v>4398.45</v>
      </c>
      <c r="I237" s="29">
        <v>3384.84</v>
      </c>
      <c r="J237" s="29">
        <v>9788.65</v>
      </c>
      <c r="K237" s="29">
        <v>9110.8799999999992</v>
      </c>
      <c r="L237" s="29">
        <v>2830.15</v>
      </c>
      <c r="M237" s="29">
        <v>5579.48</v>
      </c>
      <c r="N237" s="29">
        <v>6675.25</v>
      </c>
      <c r="O237" s="29">
        <v>3482.65</v>
      </c>
      <c r="P237" s="29">
        <v>3754.67</v>
      </c>
      <c r="Q237" s="29">
        <v>3296.3</v>
      </c>
      <c r="R237" s="28"/>
      <c r="S237" s="28"/>
      <c r="T237" s="28"/>
      <c r="U237" s="29">
        <v>1683.1</v>
      </c>
      <c r="V237" s="29">
        <v>492.42</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309</v>
      </c>
      <c r="B238" s="29">
        <v>106176.98</v>
      </c>
      <c r="C238" s="28"/>
      <c r="D238" s="29">
        <v>3525.32</v>
      </c>
      <c r="E238" s="29">
        <v>11980.58</v>
      </c>
      <c r="F238" s="29">
        <v>28260.44</v>
      </c>
      <c r="G238" s="29">
        <v>6662.67</v>
      </c>
      <c r="H238" s="29">
        <v>4542.9799999999996</v>
      </c>
      <c r="I238" s="29">
        <v>3479.32</v>
      </c>
      <c r="J238" s="29">
        <v>9844.94</v>
      </c>
      <c r="K238" s="29">
        <v>9127.68</v>
      </c>
      <c r="L238" s="29">
        <v>2890.61</v>
      </c>
      <c r="M238" s="29">
        <v>5602.98</v>
      </c>
      <c r="N238" s="29">
        <v>6871.16</v>
      </c>
      <c r="O238" s="29">
        <v>3728.48</v>
      </c>
      <c r="P238" s="29">
        <v>3771.8</v>
      </c>
      <c r="Q238" s="29">
        <v>3303.14</v>
      </c>
      <c r="R238" s="28"/>
      <c r="S238" s="28"/>
      <c r="T238" s="28"/>
      <c r="U238" s="29">
        <v>1734.73</v>
      </c>
      <c r="V238" s="29">
        <v>491.97</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310</v>
      </c>
      <c r="B239" s="29">
        <v>101810.63</v>
      </c>
      <c r="C239" s="28"/>
      <c r="D239" s="29">
        <v>3450.22</v>
      </c>
      <c r="E239" s="29">
        <v>11597.24</v>
      </c>
      <c r="F239" s="29">
        <v>26189.83</v>
      </c>
      <c r="G239" s="29">
        <v>6240.94</v>
      </c>
      <c r="H239" s="29">
        <v>4440.25</v>
      </c>
      <c r="I239" s="29">
        <v>3409.89</v>
      </c>
      <c r="J239" s="29">
        <v>9530.35</v>
      </c>
      <c r="K239" s="29">
        <v>8765.76</v>
      </c>
      <c r="L239" s="29">
        <v>2835.25</v>
      </c>
      <c r="M239" s="29">
        <v>5396.21</v>
      </c>
      <c r="N239" s="29">
        <v>6800.03</v>
      </c>
      <c r="O239" s="29">
        <v>3823.28</v>
      </c>
      <c r="P239" s="29">
        <v>3629.98</v>
      </c>
      <c r="Q239" s="29">
        <v>3150.94</v>
      </c>
      <c r="R239" s="28"/>
      <c r="S239" s="28"/>
      <c r="T239" s="28"/>
      <c r="U239" s="29">
        <v>1712.44</v>
      </c>
      <c r="V239" s="29">
        <v>468.12</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311</v>
      </c>
      <c r="B240" s="29">
        <v>102311.53</v>
      </c>
      <c r="C240" s="28"/>
      <c r="D240" s="29">
        <v>3533.7</v>
      </c>
      <c r="E240" s="29">
        <v>11824.82</v>
      </c>
      <c r="F240" s="29">
        <v>25276.93</v>
      </c>
      <c r="G240" s="29">
        <v>6099.14</v>
      </c>
      <c r="H240" s="29">
        <v>4538.1400000000003</v>
      </c>
      <c r="I240" s="29">
        <v>3501.9</v>
      </c>
      <c r="J240" s="29">
        <v>9716.77</v>
      </c>
      <c r="K240" s="29">
        <v>8853.82</v>
      </c>
      <c r="L240" s="29">
        <v>2922.36</v>
      </c>
      <c r="M240" s="29">
        <v>5445.32</v>
      </c>
      <c r="N240" s="29">
        <v>7065.91</v>
      </c>
      <c r="O240" s="29">
        <v>4088.19</v>
      </c>
      <c r="P240" s="29">
        <v>3651.85</v>
      </c>
      <c r="Q240" s="29">
        <v>3164.12</v>
      </c>
      <c r="R240" s="28"/>
      <c r="S240" s="28"/>
      <c r="T240" s="28"/>
      <c r="U240" s="29">
        <v>1759.03</v>
      </c>
      <c r="V240" s="29">
        <v>469.96</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312</v>
      </c>
      <c r="B241" s="29">
        <v>92809.32</v>
      </c>
      <c r="C241" s="28"/>
      <c r="D241" s="29">
        <v>3298.39</v>
      </c>
      <c r="E241" s="29">
        <v>10856.58</v>
      </c>
      <c r="F241" s="29">
        <v>22078.39</v>
      </c>
      <c r="G241" s="29">
        <v>5378.7</v>
      </c>
      <c r="H241" s="29">
        <v>4129.6000000000004</v>
      </c>
      <c r="I241" s="29">
        <v>3213.14</v>
      </c>
      <c r="J241" s="29">
        <v>8909.8700000000008</v>
      </c>
      <c r="K241" s="29">
        <v>8051.93</v>
      </c>
      <c r="L241" s="29">
        <v>2704.74</v>
      </c>
      <c r="M241" s="29">
        <v>5024.1400000000003</v>
      </c>
      <c r="N241" s="29">
        <v>6583.93</v>
      </c>
      <c r="O241" s="29">
        <v>3864.82</v>
      </c>
      <c r="P241" s="29">
        <v>3374.69</v>
      </c>
      <c r="Q241" s="29">
        <v>2906.73</v>
      </c>
      <c r="R241" s="28"/>
      <c r="S241" s="28"/>
      <c r="T241" s="28"/>
      <c r="U241" s="29">
        <v>1614.46</v>
      </c>
      <c r="V241" s="29">
        <v>434.39</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313</v>
      </c>
      <c r="B242" s="29">
        <v>90422.64</v>
      </c>
      <c r="C242" s="28"/>
      <c r="D242" s="29">
        <v>3296.69</v>
      </c>
      <c r="E242" s="29">
        <v>10700.97</v>
      </c>
      <c r="F242" s="29">
        <v>20800.34</v>
      </c>
      <c r="G242" s="29">
        <v>5129.68</v>
      </c>
      <c r="H242" s="29">
        <v>4033.18</v>
      </c>
      <c r="I242" s="29">
        <v>3159.44</v>
      </c>
      <c r="J242" s="29">
        <v>8727.24</v>
      </c>
      <c r="K242" s="29">
        <v>7889.26</v>
      </c>
      <c r="L242" s="29">
        <v>2680.64</v>
      </c>
      <c r="M242" s="29">
        <v>4957.1099999999997</v>
      </c>
      <c r="N242" s="29">
        <v>6529.38</v>
      </c>
      <c r="O242" s="29">
        <v>3857.35</v>
      </c>
      <c r="P242" s="29">
        <v>3334.85</v>
      </c>
      <c r="Q242" s="29">
        <v>2930.05</v>
      </c>
      <c r="R242" s="28"/>
      <c r="S242" s="28"/>
      <c r="T242" s="28"/>
      <c r="U242" s="29">
        <v>1555.99</v>
      </c>
      <c r="V242" s="29">
        <v>444.51</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314</v>
      </c>
      <c r="B243" s="29">
        <v>88957.94</v>
      </c>
      <c r="C243" s="28"/>
      <c r="D243" s="29">
        <v>3272</v>
      </c>
      <c r="E243" s="29">
        <v>10569.67</v>
      </c>
      <c r="F243" s="29">
        <v>20228.04</v>
      </c>
      <c r="G243" s="29">
        <v>5040.01</v>
      </c>
      <c r="H243" s="29">
        <v>4006.74</v>
      </c>
      <c r="I243" s="29">
        <v>3130.27</v>
      </c>
      <c r="J243" s="29">
        <v>8550.24</v>
      </c>
      <c r="K243" s="29">
        <v>7778.52</v>
      </c>
      <c r="L243" s="29">
        <v>2657.25</v>
      </c>
      <c r="M243" s="29">
        <v>4854.84</v>
      </c>
      <c r="N243" s="29">
        <v>6416.18</v>
      </c>
      <c r="O243" s="29">
        <v>3802.67</v>
      </c>
      <c r="P243" s="29">
        <v>3284.67</v>
      </c>
      <c r="Q243" s="29">
        <v>3010.52</v>
      </c>
      <c r="R243" s="28"/>
      <c r="S243" s="28"/>
      <c r="T243" s="28"/>
      <c r="U243" s="29">
        <v>1485.48</v>
      </c>
      <c r="V243" s="29">
        <v>466.69</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315</v>
      </c>
      <c r="B244" s="29">
        <v>93977.53</v>
      </c>
      <c r="C244" s="28"/>
      <c r="D244" s="29">
        <v>3403.46</v>
      </c>
      <c r="E244" s="29">
        <v>11123.18</v>
      </c>
      <c r="F244" s="29">
        <v>21381.599999999999</v>
      </c>
      <c r="G244" s="29">
        <v>5385.68</v>
      </c>
      <c r="H244" s="29">
        <v>4296.03</v>
      </c>
      <c r="I244" s="29">
        <v>3321.04</v>
      </c>
      <c r="J244" s="29">
        <v>8965.0499999999993</v>
      </c>
      <c r="K244" s="29">
        <v>8227.56</v>
      </c>
      <c r="L244" s="29">
        <v>2816.84</v>
      </c>
      <c r="M244" s="29">
        <v>5100.3900000000003</v>
      </c>
      <c r="N244" s="29">
        <v>6709.98</v>
      </c>
      <c r="O244" s="29">
        <v>3988.67</v>
      </c>
      <c r="P244" s="29">
        <v>3463.59</v>
      </c>
      <c r="Q244" s="29">
        <v>3307.28</v>
      </c>
      <c r="R244" s="28"/>
      <c r="S244" s="28"/>
      <c r="T244" s="28"/>
      <c r="U244" s="29">
        <v>1528.66</v>
      </c>
      <c r="V244" s="29">
        <v>522.66999999999996</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316</v>
      </c>
      <c r="B245" s="29">
        <v>88219.53</v>
      </c>
      <c r="C245" s="28"/>
      <c r="D245" s="29">
        <v>3147.97</v>
      </c>
      <c r="E245" s="29">
        <v>10280.42</v>
      </c>
      <c r="F245" s="29">
        <v>20073.29</v>
      </c>
      <c r="G245" s="29">
        <v>5088.47</v>
      </c>
      <c r="H245" s="29">
        <v>4061.78</v>
      </c>
      <c r="I245" s="29">
        <v>3127.78</v>
      </c>
      <c r="J245" s="29">
        <v>8378.9</v>
      </c>
      <c r="K245" s="29">
        <v>7757.84</v>
      </c>
      <c r="L245" s="29">
        <v>2667.53</v>
      </c>
      <c r="M245" s="29">
        <v>4880.3999999999996</v>
      </c>
      <c r="N245" s="29">
        <v>6075.79</v>
      </c>
      <c r="O245" s="29">
        <v>3726.06</v>
      </c>
      <c r="P245" s="29">
        <v>3349.78</v>
      </c>
      <c r="Q245" s="29">
        <v>3244.83</v>
      </c>
      <c r="R245" s="28"/>
      <c r="S245" s="28"/>
      <c r="T245" s="28"/>
      <c r="U245" s="29">
        <v>1425.17</v>
      </c>
      <c r="V245" s="29">
        <v>520.1</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317</v>
      </c>
      <c r="B246" s="29">
        <v>85644.3</v>
      </c>
      <c r="C246" s="28"/>
      <c r="D246" s="29">
        <v>2907.7</v>
      </c>
      <c r="E246" s="29">
        <v>9623.35</v>
      </c>
      <c r="F246" s="29">
        <v>19297.22</v>
      </c>
      <c r="G246" s="29">
        <v>4941.8900000000003</v>
      </c>
      <c r="H246" s="29">
        <v>3986.85</v>
      </c>
      <c r="I246" s="29">
        <v>3032.33</v>
      </c>
      <c r="J246" s="29">
        <v>8143.24</v>
      </c>
      <c r="K246" s="29">
        <v>7531.32</v>
      </c>
      <c r="L246" s="29">
        <v>2624.29</v>
      </c>
      <c r="M246" s="29">
        <v>4913.1499999999996</v>
      </c>
      <c r="N246" s="29">
        <v>6147.52</v>
      </c>
      <c r="O246" s="29">
        <v>3652.83</v>
      </c>
      <c r="P246" s="29">
        <v>3320.66</v>
      </c>
      <c r="Q246" s="29">
        <v>3197.55</v>
      </c>
      <c r="R246" s="28"/>
      <c r="S246" s="28"/>
      <c r="T246" s="28"/>
      <c r="U246" s="29">
        <v>1408.91</v>
      </c>
      <c r="V246" s="29">
        <v>511.82</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318</v>
      </c>
      <c r="B247" s="29">
        <v>84425.53</v>
      </c>
      <c r="C247" s="28"/>
      <c r="D247" s="29">
        <v>2609.14</v>
      </c>
      <c r="E247" s="29">
        <v>9105.58</v>
      </c>
      <c r="F247" s="29">
        <v>18956.29</v>
      </c>
      <c r="G247" s="29">
        <v>4898.45</v>
      </c>
      <c r="H247" s="29">
        <v>4008.8</v>
      </c>
      <c r="I247" s="29">
        <v>2988.34</v>
      </c>
      <c r="J247" s="29">
        <v>8140.55</v>
      </c>
      <c r="K247" s="29">
        <v>7443.7</v>
      </c>
      <c r="L247" s="29">
        <v>2630.01</v>
      </c>
      <c r="M247" s="29">
        <v>5058.46</v>
      </c>
      <c r="N247" s="29">
        <v>6164.31</v>
      </c>
      <c r="O247" s="29">
        <v>3680.29</v>
      </c>
      <c r="P247" s="29">
        <v>3321.45</v>
      </c>
      <c r="Q247" s="29">
        <v>3072.98</v>
      </c>
      <c r="R247" s="28"/>
      <c r="S247" s="28"/>
      <c r="T247" s="28"/>
      <c r="U247" s="29">
        <v>1462.58</v>
      </c>
      <c r="V247" s="29">
        <v>487.27</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319</v>
      </c>
      <c r="B248" s="29">
        <v>96850.49</v>
      </c>
      <c r="C248" s="28"/>
      <c r="D248" s="29">
        <v>2718.43</v>
      </c>
      <c r="E248" s="29">
        <v>10267.209999999999</v>
      </c>
      <c r="F248" s="29">
        <v>21900.44</v>
      </c>
      <c r="G248" s="29">
        <v>5717.87</v>
      </c>
      <c r="H248" s="29">
        <v>4721.67</v>
      </c>
      <c r="I248" s="29">
        <v>3411.79</v>
      </c>
      <c r="J248" s="29">
        <v>9468.19</v>
      </c>
      <c r="K248" s="29">
        <v>8530.4</v>
      </c>
      <c r="L248" s="29">
        <v>3024.32</v>
      </c>
      <c r="M248" s="29">
        <v>5920.32</v>
      </c>
      <c r="N248" s="29">
        <v>7084.09</v>
      </c>
      <c r="O248" s="29">
        <v>4256.7</v>
      </c>
      <c r="P248" s="29">
        <v>3789.1</v>
      </c>
      <c r="Q248" s="29">
        <v>3311.22</v>
      </c>
      <c r="R248" s="28"/>
      <c r="S248" s="28"/>
      <c r="T248" s="28"/>
      <c r="U248" s="29">
        <v>1760.53</v>
      </c>
      <c r="V248" s="29">
        <v>521.26</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320</v>
      </c>
      <c r="B249" s="29">
        <v>94039.38</v>
      </c>
      <c r="C249" s="28"/>
      <c r="D249" s="29">
        <v>2526.59</v>
      </c>
      <c r="E249" s="29">
        <v>9342.89</v>
      </c>
      <c r="F249" s="29">
        <v>21936.12</v>
      </c>
      <c r="G249" s="29">
        <v>5747.45</v>
      </c>
      <c r="H249" s="29">
        <v>4441.45</v>
      </c>
      <c r="I249" s="29">
        <v>3343.13</v>
      </c>
      <c r="J249" s="29">
        <v>9466.2999999999993</v>
      </c>
      <c r="K249" s="29">
        <v>8438.3700000000008</v>
      </c>
      <c r="L249" s="29">
        <v>2979.66</v>
      </c>
      <c r="M249" s="29">
        <v>5183.97</v>
      </c>
      <c r="N249" s="29">
        <v>6694.69</v>
      </c>
      <c r="O249" s="29">
        <v>4176.04</v>
      </c>
      <c r="P249" s="29">
        <v>3875.95</v>
      </c>
      <c r="Q249" s="29">
        <v>3135.96</v>
      </c>
      <c r="R249" s="28"/>
      <c r="S249" s="28"/>
      <c r="T249" s="28"/>
      <c r="U249" s="29">
        <v>1818.9</v>
      </c>
      <c r="V249" s="29">
        <v>496.28</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321</v>
      </c>
      <c r="B250" s="29">
        <v>95647.81</v>
      </c>
      <c r="C250" s="28"/>
      <c r="D250" s="29">
        <v>2525.37</v>
      </c>
      <c r="E250" s="29">
        <v>10092.73</v>
      </c>
      <c r="F250" s="29">
        <v>21947.61</v>
      </c>
      <c r="G250" s="29">
        <v>5817.52</v>
      </c>
      <c r="H250" s="29">
        <v>4727.74</v>
      </c>
      <c r="I250" s="29">
        <v>3263.49</v>
      </c>
      <c r="J250" s="29">
        <v>9394.9599999999991</v>
      </c>
      <c r="K250" s="29">
        <v>8302.0400000000009</v>
      </c>
      <c r="L250" s="29">
        <v>2909.86</v>
      </c>
      <c r="M250" s="29">
        <v>6080.07</v>
      </c>
      <c r="N250" s="29">
        <v>6802.7</v>
      </c>
      <c r="O250" s="29">
        <v>4040.4</v>
      </c>
      <c r="P250" s="29">
        <v>3962.26</v>
      </c>
      <c r="Q250" s="29">
        <v>3029.45</v>
      </c>
      <c r="R250" s="28"/>
      <c r="S250" s="28"/>
      <c r="T250" s="28"/>
      <c r="U250" s="29">
        <v>1839.59</v>
      </c>
      <c r="V250" s="29">
        <v>484.08</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322</v>
      </c>
      <c r="B251" s="29">
        <v>96184.25</v>
      </c>
      <c r="C251" s="28"/>
      <c r="D251" s="29">
        <v>2722.1</v>
      </c>
      <c r="E251" s="29">
        <v>10565.21</v>
      </c>
      <c r="F251" s="29">
        <v>22531.03</v>
      </c>
      <c r="G251" s="29">
        <v>5984.93</v>
      </c>
      <c r="H251" s="29">
        <v>4764.67</v>
      </c>
      <c r="I251" s="29">
        <v>3193.21</v>
      </c>
      <c r="J251" s="29">
        <v>9286.66</v>
      </c>
      <c r="K251" s="29">
        <v>8216.5300000000007</v>
      </c>
      <c r="L251" s="29">
        <v>2809.22</v>
      </c>
      <c r="M251" s="29">
        <v>5955.62</v>
      </c>
      <c r="N251" s="29">
        <v>6516.6</v>
      </c>
      <c r="O251" s="29">
        <v>3838.73</v>
      </c>
      <c r="P251" s="29">
        <v>4024.43</v>
      </c>
      <c r="Q251" s="29">
        <v>3042.05</v>
      </c>
      <c r="R251" s="28"/>
      <c r="S251" s="28"/>
      <c r="T251" s="28"/>
      <c r="U251" s="29">
        <v>1821.33</v>
      </c>
      <c r="V251" s="29">
        <v>491.12</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323</v>
      </c>
      <c r="B252" s="29">
        <v>105759.02</v>
      </c>
      <c r="C252" s="28"/>
      <c r="D252" s="29">
        <v>3251.78</v>
      </c>
      <c r="E252" s="29">
        <v>12171.3</v>
      </c>
      <c r="F252" s="29">
        <v>25266.59</v>
      </c>
      <c r="G252" s="29">
        <v>6711.05</v>
      </c>
      <c r="H252" s="29">
        <v>5253.77</v>
      </c>
      <c r="I252" s="29">
        <v>3434.11</v>
      </c>
      <c r="J252" s="29">
        <v>10000.780000000001</v>
      </c>
      <c r="K252" s="29">
        <v>8967.43</v>
      </c>
      <c r="L252" s="29">
        <v>2948.26</v>
      </c>
      <c r="M252" s="29">
        <v>6296.08</v>
      </c>
      <c r="N252" s="29">
        <v>6772.93</v>
      </c>
      <c r="O252" s="29">
        <v>3977.61</v>
      </c>
      <c r="P252" s="29">
        <v>4371.59</v>
      </c>
      <c r="Q252" s="29">
        <v>3397.28</v>
      </c>
      <c r="R252" s="28"/>
      <c r="S252" s="28"/>
      <c r="T252" s="28"/>
      <c r="U252" s="29">
        <v>1938.81</v>
      </c>
      <c r="V252" s="29">
        <v>551.53</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324</v>
      </c>
      <c r="B253" s="29">
        <v>106800.22</v>
      </c>
      <c r="C253" s="28"/>
      <c r="D253" s="29">
        <v>3505.39</v>
      </c>
      <c r="E253" s="29">
        <v>12556.78</v>
      </c>
      <c r="F253" s="29">
        <v>25547.8</v>
      </c>
      <c r="G253" s="29">
        <v>6850.74</v>
      </c>
      <c r="H253" s="29">
        <v>5339.43</v>
      </c>
      <c r="I253" s="29">
        <v>3425.06</v>
      </c>
      <c r="J253" s="29">
        <v>9994.4</v>
      </c>
      <c r="K253" s="29">
        <v>9079.89</v>
      </c>
      <c r="L253" s="29">
        <v>2903.92</v>
      </c>
      <c r="M253" s="29">
        <v>6244.31</v>
      </c>
      <c r="N253" s="29">
        <v>6647.96</v>
      </c>
      <c r="O253" s="29">
        <v>3903.93</v>
      </c>
      <c r="P253" s="29">
        <v>4356.43</v>
      </c>
      <c r="Q253" s="29">
        <v>3506.84</v>
      </c>
      <c r="R253" s="28"/>
      <c r="S253" s="28"/>
      <c r="T253" s="28"/>
      <c r="U253" s="29">
        <v>1923.5</v>
      </c>
      <c r="V253" s="29">
        <v>571.54999999999995</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325</v>
      </c>
      <c r="B254" s="29">
        <v>103592.16</v>
      </c>
      <c r="C254" s="28"/>
      <c r="D254" s="29">
        <v>3426.43</v>
      </c>
      <c r="E254" s="29">
        <v>11956.57</v>
      </c>
      <c r="F254" s="29">
        <v>25035.86</v>
      </c>
      <c r="G254" s="29">
        <v>6581.63</v>
      </c>
      <c r="H254" s="29">
        <v>5079.8599999999997</v>
      </c>
      <c r="I254" s="29">
        <v>3283.54</v>
      </c>
      <c r="J254" s="29">
        <v>9659.4500000000007</v>
      </c>
      <c r="K254" s="29">
        <v>8981.36</v>
      </c>
      <c r="L254" s="29">
        <v>2762.77</v>
      </c>
      <c r="M254" s="29">
        <v>6234.62</v>
      </c>
      <c r="N254" s="29">
        <v>6337.04</v>
      </c>
      <c r="O254" s="29">
        <v>3705.83</v>
      </c>
      <c r="P254" s="29">
        <v>4220.88</v>
      </c>
      <c r="Q254" s="29">
        <v>3481.54</v>
      </c>
      <c r="R254" s="28"/>
      <c r="S254" s="28"/>
      <c r="T254" s="28"/>
      <c r="U254" s="29">
        <v>1868.53</v>
      </c>
      <c r="V254" s="29">
        <v>570.46</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326</v>
      </c>
      <c r="B255" s="29">
        <v>105447.21</v>
      </c>
      <c r="C255" s="28"/>
      <c r="D255" s="29">
        <v>3305.95</v>
      </c>
      <c r="E255" s="29">
        <v>11606.61</v>
      </c>
      <c r="F255" s="29">
        <v>25223.46</v>
      </c>
      <c r="G255" s="29">
        <v>6580.18</v>
      </c>
      <c r="H255" s="29">
        <v>5123.93</v>
      </c>
      <c r="I255" s="29">
        <v>3385.41</v>
      </c>
      <c r="J255" s="29">
        <v>10010.719999999999</v>
      </c>
      <c r="K255" s="29">
        <v>9528.3799999999992</v>
      </c>
      <c r="L255" s="29">
        <v>2845.47</v>
      </c>
      <c r="M255" s="29">
        <v>6685.66</v>
      </c>
      <c r="N255" s="29">
        <v>6563.47</v>
      </c>
      <c r="O255" s="29">
        <v>3865.76</v>
      </c>
      <c r="P255" s="29">
        <v>4203.6400000000003</v>
      </c>
      <c r="Q255" s="29">
        <v>3599</v>
      </c>
      <c r="R255" s="28"/>
      <c r="S255" s="28"/>
      <c r="T255" s="28"/>
      <c r="U255" s="29">
        <v>1941.32</v>
      </c>
      <c r="V255" s="29">
        <v>590.16</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327</v>
      </c>
      <c r="B256" s="29">
        <v>113224.86</v>
      </c>
      <c r="C256" s="28"/>
      <c r="D256" s="29">
        <v>3264.25</v>
      </c>
      <c r="E256" s="29">
        <v>11827.87</v>
      </c>
      <c r="F256" s="29">
        <v>26678.26</v>
      </c>
      <c r="G256" s="29">
        <v>6921.79</v>
      </c>
      <c r="H256" s="29">
        <v>5505.78</v>
      </c>
      <c r="I256" s="29">
        <v>3709.46</v>
      </c>
      <c r="J256" s="29">
        <v>11004.93</v>
      </c>
      <c r="K256" s="29">
        <v>10626.13</v>
      </c>
      <c r="L256" s="29">
        <v>3137.18</v>
      </c>
      <c r="M256" s="29">
        <v>7556.85</v>
      </c>
      <c r="N256" s="29">
        <v>7237.69</v>
      </c>
      <c r="O256" s="29">
        <v>4310.6000000000004</v>
      </c>
      <c r="P256" s="29">
        <v>4386.78</v>
      </c>
      <c r="Q256" s="29">
        <v>3887.86</v>
      </c>
      <c r="R256" s="28"/>
      <c r="S256" s="28"/>
      <c r="T256" s="28"/>
      <c r="U256" s="29">
        <v>2137.5500000000002</v>
      </c>
      <c r="V256" s="29">
        <v>636.57000000000005</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328</v>
      </c>
      <c r="B257" s="29">
        <v>106329.83</v>
      </c>
      <c r="C257" s="28"/>
      <c r="D257" s="29">
        <v>2871.42</v>
      </c>
      <c r="E257" s="29">
        <v>9341.51</v>
      </c>
      <c r="F257" s="29">
        <v>25287.47</v>
      </c>
      <c r="G257" s="29">
        <v>6483.49</v>
      </c>
      <c r="H257" s="29">
        <v>5160.67</v>
      </c>
      <c r="I257" s="29">
        <v>3585.37</v>
      </c>
      <c r="J257" s="29">
        <v>10632.32</v>
      </c>
      <c r="K257" s="29">
        <v>10332.76</v>
      </c>
      <c r="L257" s="29">
        <v>3066.44</v>
      </c>
      <c r="M257" s="29">
        <v>7563.41</v>
      </c>
      <c r="N257" s="29">
        <v>6993.65</v>
      </c>
      <c r="O257" s="29">
        <v>4165.25</v>
      </c>
      <c r="P257" s="29">
        <v>4098.3599999999997</v>
      </c>
      <c r="Q257" s="29">
        <v>3711.87</v>
      </c>
      <c r="R257" s="28"/>
      <c r="S257" s="28"/>
      <c r="T257" s="28"/>
      <c r="U257" s="29">
        <v>2074.62</v>
      </c>
      <c r="V257" s="29">
        <v>607.08000000000004</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329</v>
      </c>
      <c r="B258" s="29">
        <v>103715.5</v>
      </c>
      <c r="C258" s="28"/>
      <c r="D258" s="29">
        <v>2649.1</v>
      </c>
      <c r="E258" s="29">
        <v>10108.61</v>
      </c>
      <c r="F258" s="29">
        <v>24431.360000000001</v>
      </c>
      <c r="G258" s="29">
        <v>6214.02</v>
      </c>
      <c r="H258" s="29">
        <v>4958.04</v>
      </c>
      <c r="I258" s="29">
        <v>3491.69</v>
      </c>
      <c r="J258" s="29">
        <v>10283.34</v>
      </c>
      <c r="K258" s="29">
        <v>9849.5499999999993</v>
      </c>
      <c r="L258" s="29">
        <v>3013.01</v>
      </c>
      <c r="M258" s="29">
        <v>7521.29</v>
      </c>
      <c r="N258" s="29">
        <v>6725.99</v>
      </c>
      <c r="O258" s="29">
        <v>4003.19</v>
      </c>
      <c r="P258" s="29">
        <v>3979.77</v>
      </c>
      <c r="Q258" s="29">
        <v>3562.13</v>
      </c>
      <c r="R258" s="28"/>
      <c r="S258" s="28"/>
      <c r="T258" s="28"/>
      <c r="U258" s="29">
        <v>2014.76</v>
      </c>
      <c r="V258" s="29">
        <v>581.6</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330</v>
      </c>
      <c r="B259" s="29">
        <v>106052.58</v>
      </c>
      <c r="C259" s="28"/>
      <c r="D259" s="29">
        <v>2779.15</v>
      </c>
      <c r="E259" s="29">
        <v>10741.04</v>
      </c>
      <c r="F259" s="29">
        <v>25284.87</v>
      </c>
      <c r="G259" s="29">
        <v>6384.72</v>
      </c>
      <c r="H259" s="29">
        <v>5185.7299999999996</v>
      </c>
      <c r="I259" s="29">
        <v>3543.36</v>
      </c>
      <c r="J259" s="29">
        <v>10396.129999999999</v>
      </c>
      <c r="K259" s="29">
        <v>9676.2800000000007</v>
      </c>
      <c r="L259" s="29">
        <v>3091.26</v>
      </c>
      <c r="M259" s="29">
        <v>7659.06</v>
      </c>
      <c r="N259" s="29">
        <v>6692.24</v>
      </c>
      <c r="O259" s="29">
        <v>4002.09</v>
      </c>
      <c r="P259" s="29">
        <v>4057.59</v>
      </c>
      <c r="Q259" s="29">
        <v>3599.75</v>
      </c>
      <c r="R259" s="28"/>
      <c r="S259" s="28"/>
      <c r="T259" s="28"/>
      <c r="U259" s="29">
        <v>2035.99</v>
      </c>
      <c r="V259" s="29">
        <v>584.13</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331</v>
      </c>
      <c r="B260" s="29">
        <v>114375.56</v>
      </c>
      <c r="C260" s="28"/>
      <c r="D260" s="29">
        <v>3169.09</v>
      </c>
      <c r="E260" s="29">
        <v>12295.36</v>
      </c>
      <c r="F260" s="29">
        <v>27302.06</v>
      </c>
      <c r="G260" s="29">
        <v>6928.34</v>
      </c>
      <c r="H260" s="29">
        <v>5811.85</v>
      </c>
      <c r="I260" s="29">
        <v>3741.79</v>
      </c>
      <c r="J260" s="29">
        <v>11034.75</v>
      </c>
      <c r="K260" s="29">
        <v>9992.58</v>
      </c>
      <c r="L260" s="29">
        <v>3336.19</v>
      </c>
      <c r="M260" s="29">
        <v>8108.29</v>
      </c>
      <c r="N260" s="29">
        <v>7016.68</v>
      </c>
      <c r="O260" s="29">
        <v>4231.1000000000004</v>
      </c>
      <c r="P260" s="29">
        <v>4381.68</v>
      </c>
      <c r="Q260" s="29">
        <v>3862.11</v>
      </c>
      <c r="R260" s="28"/>
      <c r="S260" s="28"/>
      <c r="T260" s="28"/>
      <c r="U260" s="29">
        <v>2155.19</v>
      </c>
      <c r="V260" s="29">
        <v>622.89</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332</v>
      </c>
      <c r="B261" s="29">
        <v>114086.91</v>
      </c>
      <c r="C261" s="28"/>
      <c r="D261" s="29">
        <v>3301.35</v>
      </c>
      <c r="E261" s="29">
        <v>12733.4</v>
      </c>
      <c r="F261" s="29">
        <v>26916.78</v>
      </c>
      <c r="G261" s="29">
        <v>6888.41</v>
      </c>
      <c r="H261" s="29">
        <v>5961.02</v>
      </c>
      <c r="I261" s="29">
        <v>3679.09</v>
      </c>
      <c r="J261" s="29">
        <v>10859.07</v>
      </c>
      <c r="K261" s="29">
        <v>9648.1</v>
      </c>
      <c r="L261" s="29">
        <v>3320.38</v>
      </c>
      <c r="M261" s="29">
        <v>8220.49</v>
      </c>
      <c r="N261" s="29">
        <v>6845.53</v>
      </c>
      <c r="O261" s="29">
        <v>4157.87</v>
      </c>
      <c r="P261" s="29">
        <v>4473.68</v>
      </c>
      <c r="Q261" s="29">
        <v>3907.72</v>
      </c>
      <c r="R261" s="28"/>
      <c r="S261" s="28"/>
      <c r="T261" s="28"/>
      <c r="U261" s="29">
        <v>2140.61</v>
      </c>
      <c r="V261" s="29">
        <v>630.20000000000005</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333</v>
      </c>
      <c r="B262" s="29">
        <v>112818.15</v>
      </c>
      <c r="C262" s="28"/>
      <c r="D262" s="29">
        <v>3351.48</v>
      </c>
      <c r="E262" s="29">
        <v>12929.84</v>
      </c>
      <c r="F262" s="29">
        <v>26673.01</v>
      </c>
      <c r="G262" s="29">
        <v>6799.57</v>
      </c>
      <c r="H262" s="29">
        <v>5928.7</v>
      </c>
      <c r="I262" s="29">
        <v>3546.06</v>
      </c>
      <c r="J262" s="29">
        <v>10598.28</v>
      </c>
      <c r="K262" s="29">
        <v>9221.51</v>
      </c>
      <c r="L262" s="29">
        <v>3245.93</v>
      </c>
      <c r="M262" s="29">
        <v>8345.82</v>
      </c>
      <c r="N262" s="29">
        <v>6595.1</v>
      </c>
      <c r="O262" s="29">
        <v>3992.47</v>
      </c>
      <c r="P262" s="29">
        <v>4472.2700000000004</v>
      </c>
      <c r="Q262" s="29">
        <v>3951.68</v>
      </c>
      <c r="R262" s="28"/>
      <c r="S262" s="28"/>
      <c r="T262" s="28"/>
      <c r="U262" s="29">
        <v>2118.92</v>
      </c>
      <c r="V262" s="29">
        <v>632.77</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334</v>
      </c>
      <c r="B263" s="29">
        <v>114093.37</v>
      </c>
      <c r="C263" s="28"/>
      <c r="D263" s="29">
        <v>3392.91</v>
      </c>
      <c r="E263" s="29">
        <v>13210.52</v>
      </c>
      <c r="F263" s="29">
        <v>26918.17</v>
      </c>
      <c r="G263" s="29">
        <v>6769.21</v>
      </c>
      <c r="H263" s="29">
        <v>6021.73</v>
      </c>
      <c r="I263" s="29">
        <v>3536.33</v>
      </c>
      <c r="J263" s="29">
        <v>10678.49</v>
      </c>
      <c r="K263" s="29">
        <v>9238.58</v>
      </c>
      <c r="L263" s="29">
        <v>3276.75</v>
      </c>
      <c r="M263" s="29">
        <v>8633.18</v>
      </c>
      <c r="N263" s="29">
        <v>6578.28</v>
      </c>
      <c r="O263" s="29">
        <v>3976.93</v>
      </c>
      <c r="P263" s="29">
        <v>4497.0600000000004</v>
      </c>
      <c r="Q263" s="29">
        <v>4115.6899999999996</v>
      </c>
      <c r="R263" s="28"/>
      <c r="S263" s="28"/>
      <c r="T263" s="28"/>
      <c r="U263" s="29">
        <v>2155.0300000000002</v>
      </c>
      <c r="V263" s="29">
        <v>654.04999999999995</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335</v>
      </c>
      <c r="B264" s="29">
        <v>123404.48</v>
      </c>
      <c r="C264" s="28"/>
      <c r="D264" s="29">
        <v>3652.89</v>
      </c>
      <c r="E264" s="29">
        <v>14238.46</v>
      </c>
      <c r="F264" s="29">
        <v>28802.46</v>
      </c>
      <c r="G264" s="29">
        <v>7143.32</v>
      </c>
      <c r="H264" s="29">
        <v>6584.92</v>
      </c>
      <c r="I264" s="29">
        <v>3817.22</v>
      </c>
      <c r="J264" s="29">
        <v>11620.29</v>
      </c>
      <c r="K264" s="29">
        <v>10105.76</v>
      </c>
      <c r="L264" s="29">
        <v>3585.46</v>
      </c>
      <c r="M264" s="29">
        <v>9508.7999999999993</v>
      </c>
      <c r="N264" s="29">
        <v>7120.38</v>
      </c>
      <c r="O264" s="29">
        <v>4305.63</v>
      </c>
      <c r="P264" s="29">
        <v>4787.47</v>
      </c>
      <c r="Q264" s="29">
        <v>4553.29</v>
      </c>
      <c r="R264" s="28"/>
      <c r="S264" s="28"/>
      <c r="T264" s="28"/>
      <c r="U264" s="29">
        <v>2352.67</v>
      </c>
      <c r="V264" s="29">
        <v>723.75</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336</v>
      </c>
      <c r="B265" s="29">
        <v>116136.15</v>
      </c>
      <c r="C265" s="28"/>
      <c r="D265" s="29">
        <v>3112.74</v>
      </c>
      <c r="E265" s="29">
        <v>13569.75</v>
      </c>
      <c r="F265" s="29">
        <v>27665.08</v>
      </c>
      <c r="G265" s="29">
        <v>6926.95</v>
      </c>
      <c r="H265" s="29">
        <v>6622.9</v>
      </c>
      <c r="I265" s="29">
        <v>3653.97</v>
      </c>
      <c r="J265" s="29">
        <v>10936.95</v>
      </c>
      <c r="K265" s="29">
        <v>9447.9599999999991</v>
      </c>
      <c r="L265" s="29">
        <v>3366.92</v>
      </c>
      <c r="M265" s="29">
        <v>9523.51</v>
      </c>
      <c r="N265" s="29">
        <v>6265.14</v>
      </c>
      <c r="O265" s="29">
        <v>3118.26</v>
      </c>
      <c r="P265" s="29">
        <v>4580.3599999999997</v>
      </c>
      <c r="Q265" s="29">
        <v>4403.99</v>
      </c>
      <c r="R265" s="28"/>
      <c r="S265" s="28"/>
      <c r="T265" s="28"/>
      <c r="U265" s="29">
        <v>1868.82</v>
      </c>
      <c r="V265" s="29">
        <v>655.66</v>
      </c>
      <c r="W265" s="28"/>
      <c r="X265" s="29">
        <v>3037.03</v>
      </c>
      <c r="Y265" s="29">
        <v>68.790000000000006</v>
      </c>
      <c r="Z265" s="29">
        <v>6.93</v>
      </c>
      <c r="AA265" s="29">
        <v>13569.75</v>
      </c>
      <c r="AB265" s="29">
        <v>3227.74</v>
      </c>
      <c r="AC265" s="29">
        <v>920.23</v>
      </c>
      <c r="AD265" s="29">
        <v>296.01</v>
      </c>
      <c r="AE265" s="29">
        <v>622.35</v>
      </c>
      <c r="AF265" s="29">
        <v>788.77</v>
      </c>
      <c r="AG265" s="29">
        <v>690.38</v>
      </c>
      <c r="AH265" s="29">
        <v>3849.84</v>
      </c>
      <c r="AI265" s="29">
        <v>1571.5</v>
      </c>
      <c r="AJ265" s="29">
        <v>1228.6500000000001</v>
      </c>
      <c r="AK265" s="29">
        <v>795.24</v>
      </c>
      <c r="AL265" s="29">
        <v>2193.9899999999998</v>
      </c>
      <c r="AM265" s="29">
        <v>1242.24</v>
      </c>
      <c r="AN265" s="29">
        <v>2109</v>
      </c>
      <c r="AO265" s="29">
        <v>726.08</v>
      </c>
      <c r="AP265" s="29">
        <v>1667.95</v>
      </c>
      <c r="AQ265" s="29">
        <v>3239.62</v>
      </c>
      <c r="AR265" s="29">
        <v>1344.25</v>
      </c>
      <c r="AS265" s="29">
        <v>557.27</v>
      </c>
      <c r="AT265" s="29">
        <v>593.97</v>
      </c>
      <c r="AU265" s="29">
        <v>6926.95</v>
      </c>
      <c r="AV265" s="29">
        <v>3754.63</v>
      </c>
      <c r="AW265" s="29">
        <v>2868.27</v>
      </c>
      <c r="AX265" s="29">
        <v>3653.97</v>
      </c>
      <c r="AY265" s="29">
        <v>768.86</v>
      </c>
      <c r="AZ265" s="29">
        <v>3274.79</v>
      </c>
      <c r="BA265" s="29">
        <v>6893.3</v>
      </c>
      <c r="BB265" s="29">
        <v>5639.88</v>
      </c>
      <c r="BC265" s="29">
        <v>829.08</v>
      </c>
      <c r="BD265" s="29">
        <v>1226.52</v>
      </c>
      <c r="BE265" s="29">
        <v>1720.38</v>
      </c>
      <c r="BF265" s="28"/>
      <c r="BG265" s="29">
        <v>3366.92</v>
      </c>
      <c r="BH265" s="29">
        <v>1403.14</v>
      </c>
      <c r="BI265" s="29">
        <v>1929.75</v>
      </c>
      <c r="BJ265" s="29">
        <v>4669.62</v>
      </c>
      <c r="BK265" s="29">
        <v>1521.01</v>
      </c>
      <c r="BL265" s="29">
        <v>2683.56</v>
      </c>
      <c r="BM265" s="29">
        <v>3261.23</v>
      </c>
      <c r="BN265" s="29">
        <v>320.35000000000002</v>
      </c>
      <c r="BO265" s="29">
        <v>3118.26</v>
      </c>
      <c r="BP265" s="29">
        <v>826.44</v>
      </c>
      <c r="BQ265" s="29">
        <v>855.86</v>
      </c>
      <c r="BR265" s="29">
        <v>2376.5300000000002</v>
      </c>
      <c r="BS265" s="29">
        <v>244.34</v>
      </c>
      <c r="BT265" s="29">
        <v>277.19</v>
      </c>
      <c r="BU265" s="29">
        <v>2175.29</v>
      </c>
      <c r="BV265" s="29">
        <v>313.66000000000003</v>
      </c>
      <c r="BW265" s="29">
        <v>441.25</v>
      </c>
      <c r="BX265" s="29">
        <v>1473.78</v>
      </c>
      <c r="BY265" s="28"/>
      <c r="BZ265" s="28"/>
      <c r="CA265" s="28"/>
      <c r="CB265" s="28"/>
      <c r="CC265" s="29">
        <v>1622.2</v>
      </c>
      <c r="CD265" s="29">
        <v>246.62</v>
      </c>
      <c r="CE265" s="29">
        <v>159.28</v>
      </c>
      <c r="CF265" s="29">
        <v>122.65</v>
      </c>
      <c r="CG265" s="29">
        <v>373.73</v>
      </c>
    </row>
    <row r="266" spans="1:85" x14ac:dyDescent="0.3">
      <c r="A266" s="24" t="s">
        <v>337</v>
      </c>
      <c r="B266" s="29">
        <v>111142.75</v>
      </c>
      <c r="C266" s="28"/>
      <c r="D266" s="29">
        <v>3147</v>
      </c>
      <c r="E266" s="29">
        <v>12660.1</v>
      </c>
      <c r="F266" s="29">
        <v>25928.73</v>
      </c>
      <c r="G266" s="29">
        <v>6603.15</v>
      </c>
      <c r="H266" s="29">
        <v>6666.58</v>
      </c>
      <c r="I266" s="29">
        <v>3567.03</v>
      </c>
      <c r="J266" s="29">
        <v>10112.11</v>
      </c>
      <c r="K266" s="29">
        <v>9280.41</v>
      </c>
      <c r="L266" s="29">
        <v>3130.3</v>
      </c>
      <c r="M266" s="29">
        <v>9415.07</v>
      </c>
      <c r="N266" s="29">
        <v>5561.55</v>
      </c>
      <c r="O266" s="29">
        <v>3306.2</v>
      </c>
      <c r="P266" s="29">
        <v>4405.58</v>
      </c>
      <c r="Q266" s="29">
        <v>4230.6000000000004</v>
      </c>
      <c r="R266" s="28"/>
      <c r="S266" s="28"/>
      <c r="T266" s="28"/>
      <c r="U266" s="29">
        <v>2023.56</v>
      </c>
      <c r="V266" s="29">
        <v>643.09</v>
      </c>
      <c r="W266" s="28"/>
      <c r="X266" s="29">
        <v>3061.54</v>
      </c>
      <c r="Y266" s="29">
        <v>75.33</v>
      </c>
      <c r="Z266" s="29">
        <v>10.119999999999999</v>
      </c>
      <c r="AA266" s="29">
        <v>12660.1</v>
      </c>
      <c r="AB266" s="29">
        <v>3000.44</v>
      </c>
      <c r="AC266" s="29">
        <v>853.41</v>
      </c>
      <c r="AD266" s="29">
        <v>272.52999999999997</v>
      </c>
      <c r="AE266" s="29">
        <v>592.55999999999995</v>
      </c>
      <c r="AF266" s="29">
        <v>745.12</v>
      </c>
      <c r="AG266" s="29">
        <v>630.05999999999995</v>
      </c>
      <c r="AH266" s="29">
        <v>3593.14</v>
      </c>
      <c r="AI266" s="29">
        <v>1496.98</v>
      </c>
      <c r="AJ266" s="29">
        <v>1143.95</v>
      </c>
      <c r="AK266" s="29">
        <v>725.24</v>
      </c>
      <c r="AL266" s="29">
        <v>2018.73</v>
      </c>
      <c r="AM266" s="29">
        <v>1175.0999999999999</v>
      </c>
      <c r="AN266" s="29">
        <v>1991.25</v>
      </c>
      <c r="AO266" s="29">
        <v>685.48</v>
      </c>
      <c r="AP266" s="29">
        <v>1558.59</v>
      </c>
      <c r="AQ266" s="29">
        <v>3084.99</v>
      </c>
      <c r="AR266" s="29">
        <v>1271.98</v>
      </c>
      <c r="AS266" s="29">
        <v>525.29999999999995</v>
      </c>
      <c r="AT266" s="29">
        <v>563.9</v>
      </c>
      <c r="AU266" s="29">
        <v>6603.15</v>
      </c>
      <c r="AV266" s="29">
        <v>3768.6</v>
      </c>
      <c r="AW266" s="29">
        <v>2897.98</v>
      </c>
      <c r="AX266" s="29">
        <v>3567.03</v>
      </c>
      <c r="AY266" s="29">
        <v>717.32</v>
      </c>
      <c r="AZ266" s="29">
        <v>3088.54</v>
      </c>
      <c r="BA266" s="29">
        <v>6306.25</v>
      </c>
      <c r="BB266" s="29">
        <v>5088.82</v>
      </c>
      <c r="BC266" s="29">
        <v>1054.29</v>
      </c>
      <c r="BD266" s="29">
        <v>1347.81</v>
      </c>
      <c r="BE266" s="29">
        <v>1742.25</v>
      </c>
      <c r="BF266" s="28"/>
      <c r="BG266" s="29">
        <v>3130.3</v>
      </c>
      <c r="BH266" s="29">
        <v>1347.65</v>
      </c>
      <c r="BI266" s="29">
        <v>1912.73</v>
      </c>
      <c r="BJ266" s="29">
        <v>4680.5600000000004</v>
      </c>
      <c r="BK266" s="29">
        <v>1474.14</v>
      </c>
      <c r="BL266" s="29">
        <v>2238.1799999999998</v>
      </c>
      <c r="BM266" s="29">
        <v>2999.38</v>
      </c>
      <c r="BN266" s="29">
        <v>323.99</v>
      </c>
      <c r="BO266" s="29">
        <v>3306.2</v>
      </c>
      <c r="BP266" s="29">
        <v>805.35</v>
      </c>
      <c r="BQ266" s="29">
        <v>834.68</v>
      </c>
      <c r="BR266" s="29">
        <v>2276.73</v>
      </c>
      <c r="BS266" s="29">
        <v>231.86</v>
      </c>
      <c r="BT266" s="29">
        <v>256.95999999999998</v>
      </c>
      <c r="BU266" s="29">
        <v>2135.66</v>
      </c>
      <c r="BV266" s="29">
        <v>296.64</v>
      </c>
      <c r="BW266" s="29">
        <v>453.25</v>
      </c>
      <c r="BX266" s="29">
        <v>1345.05</v>
      </c>
      <c r="BY266" s="28"/>
      <c r="BZ266" s="28"/>
      <c r="CA266" s="28"/>
      <c r="CB266" s="28"/>
      <c r="CC266" s="29">
        <v>1715.98</v>
      </c>
      <c r="CD266" s="29">
        <v>307.58</v>
      </c>
      <c r="CE266" s="29">
        <v>172.54</v>
      </c>
      <c r="CF266" s="29">
        <v>121.48</v>
      </c>
      <c r="CG266" s="29">
        <v>349.07</v>
      </c>
    </row>
    <row r="267" spans="1:85" x14ac:dyDescent="0.3">
      <c r="A267" s="24" t="s">
        <v>338</v>
      </c>
      <c r="B267" s="29">
        <v>114516.49</v>
      </c>
      <c r="C267" s="28"/>
      <c r="D267" s="29">
        <v>3261.46</v>
      </c>
      <c r="E267" s="29">
        <v>13156.13</v>
      </c>
      <c r="F267" s="29">
        <v>26787.22</v>
      </c>
      <c r="G267" s="29">
        <v>6509.09</v>
      </c>
      <c r="H267" s="29">
        <v>6525.74</v>
      </c>
      <c r="I267" s="29">
        <v>3558.58</v>
      </c>
      <c r="J267" s="29">
        <v>10532.6</v>
      </c>
      <c r="K267" s="29">
        <v>9547.85</v>
      </c>
      <c r="L267" s="29">
        <v>3309.27</v>
      </c>
      <c r="M267" s="29">
        <v>9690.16</v>
      </c>
      <c r="N267" s="29">
        <v>6068.76</v>
      </c>
      <c r="O267" s="29">
        <v>3394.58</v>
      </c>
      <c r="P267" s="29">
        <v>4587.58</v>
      </c>
      <c r="Q267" s="29">
        <v>4343.17</v>
      </c>
      <c r="R267" s="28"/>
      <c r="S267" s="28"/>
      <c r="T267" s="28"/>
      <c r="U267" s="29">
        <v>2078.66</v>
      </c>
      <c r="V267" s="29">
        <v>668.08</v>
      </c>
      <c r="W267" s="28"/>
      <c r="X267" s="29">
        <v>3174.23</v>
      </c>
      <c r="Y267" s="29">
        <v>74.650000000000006</v>
      </c>
      <c r="Z267" s="29">
        <v>12.58</v>
      </c>
      <c r="AA267" s="29">
        <v>13156.13</v>
      </c>
      <c r="AB267" s="29">
        <v>3090.72</v>
      </c>
      <c r="AC267" s="29">
        <v>860.76</v>
      </c>
      <c r="AD267" s="29">
        <v>278.45</v>
      </c>
      <c r="AE267" s="29">
        <v>622.82000000000005</v>
      </c>
      <c r="AF267" s="29">
        <v>765.79</v>
      </c>
      <c r="AG267" s="29">
        <v>638.67999999999995</v>
      </c>
      <c r="AH267" s="29">
        <v>3706.87</v>
      </c>
      <c r="AI267" s="29">
        <v>1555.08</v>
      </c>
      <c r="AJ267" s="29">
        <v>1182.25</v>
      </c>
      <c r="AK267" s="29">
        <v>734.55</v>
      </c>
      <c r="AL267" s="29">
        <v>2066.62</v>
      </c>
      <c r="AM267" s="29">
        <v>1234.92</v>
      </c>
      <c r="AN267" s="29">
        <v>2051.62</v>
      </c>
      <c r="AO267" s="29">
        <v>704.83</v>
      </c>
      <c r="AP267" s="29">
        <v>1614.66</v>
      </c>
      <c r="AQ267" s="29">
        <v>3224.82</v>
      </c>
      <c r="AR267" s="29">
        <v>1323.27</v>
      </c>
      <c r="AS267" s="29">
        <v>539.36</v>
      </c>
      <c r="AT267" s="29">
        <v>591.15</v>
      </c>
      <c r="AU267" s="29">
        <v>6509.09</v>
      </c>
      <c r="AV267" s="29">
        <v>3661.57</v>
      </c>
      <c r="AW267" s="29">
        <v>2864.17</v>
      </c>
      <c r="AX267" s="29">
        <v>3558.58</v>
      </c>
      <c r="AY267" s="29">
        <v>759.27</v>
      </c>
      <c r="AZ267" s="29">
        <v>3214.78</v>
      </c>
      <c r="BA267" s="29">
        <v>6558.55</v>
      </c>
      <c r="BB267" s="29">
        <v>5197.92</v>
      </c>
      <c r="BC267" s="29">
        <v>1113.3800000000001</v>
      </c>
      <c r="BD267" s="29">
        <v>1445.48</v>
      </c>
      <c r="BE267" s="29">
        <v>1733.23</v>
      </c>
      <c r="BF267" s="28"/>
      <c r="BG267" s="29">
        <v>3309.27</v>
      </c>
      <c r="BH267" s="29">
        <v>1380.12</v>
      </c>
      <c r="BI267" s="29">
        <v>2017.26</v>
      </c>
      <c r="BJ267" s="29">
        <v>4780.58</v>
      </c>
      <c r="BK267" s="29">
        <v>1512.2</v>
      </c>
      <c r="BL267" s="29">
        <v>2645.31</v>
      </c>
      <c r="BM267" s="29">
        <v>3082.45</v>
      </c>
      <c r="BN267" s="29">
        <v>341</v>
      </c>
      <c r="BO267" s="29">
        <v>3394.58</v>
      </c>
      <c r="BP267" s="29">
        <v>873.1</v>
      </c>
      <c r="BQ267" s="29">
        <v>836.32</v>
      </c>
      <c r="BR267" s="29">
        <v>2382.36</v>
      </c>
      <c r="BS267" s="29">
        <v>239.53</v>
      </c>
      <c r="BT267" s="29">
        <v>256.27</v>
      </c>
      <c r="BU267" s="29">
        <v>2194.09</v>
      </c>
      <c r="BV267" s="29">
        <v>302.95999999999998</v>
      </c>
      <c r="BW267" s="29">
        <v>457.64</v>
      </c>
      <c r="BX267" s="29">
        <v>1388.49</v>
      </c>
      <c r="BY267" s="28"/>
      <c r="BZ267" s="28"/>
      <c r="CA267" s="28"/>
      <c r="CB267" s="28"/>
      <c r="CC267" s="29">
        <v>1757.57</v>
      </c>
      <c r="CD267" s="29">
        <v>321.08999999999997</v>
      </c>
      <c r="CE267" s="29">
        <v>175.74</v>
      </c>
      <c r="CF267" s="29">
        <v>127.84</v>
      </c>
      <c r="CG267" s="29">
        <v>364.5</v>
      </c>
    </row>
    <row r="268" spans="1:85" x14ac:dyDescent="0.3">
      <c r="A268" s="24" t="s">
        <v>339</v>
      </c>
      <c r="B268" s="29">
        <v>110032.1</v>
      </c>
      <c r="C268" s="28"/>
      <c r="D268" s="29">
        <v>3144.81</v>
      </c>
      <c r="E268" s="29">
        <v>12640.07</v>
      </c>
      <c r="F268" s="29">
        <v>25686.35</v>
      </c>
      <c r="G268" s="29">
        <v>6220.95</v>
      </c>
      <c r="H268" s="29">
        <v>6254.89</v>
      </c>
      <c r="I268" s="29">
        <v>3370.95</v>
      </c>
      <c r="J268" s="29">
        <v>10152.219999999999</v>
      </c>
      <c r="K268" s="29">
        <v>9175.77</v>
      </c>
      <c r="L268" s="29">
        <v>3268.38</v>
      </c>
      <c r="M268" s="29">
        <v>9505.8799999999992</v>
      </c>
      <c r="N268" s="29">
        <v>5814.25</v>
      </c>
      <c r="O268" s="29">
        <v>3175.07</v>
      </c>
      <c r="P268" s="29">
        <v>4349.68</v>
      </c>
      <c r="Q268" s="29">
        <v>4150.87</v>
      </c>
      <c r="R268" s="28"/>
      <c r="S268" s="28"/>
      <c r="T268" s="28"/>
      <c r="U268" s="29">
        <v>1972.79</v>
      </c>
      <c r="V268" s="29">
        <v>654.45000000000005</v>
      </c>
      <c r="W268" s="28"/>
      <c r="X268" s="29">
        <v>3061.75</v>
      </c>
      <c r="Y268" s="29">
        <v>68.95</v>
      </c>
      <c r="Z268" s="29">
        <v>14.12</v>
      </c>
      <c r="AA268" s="29">
        <v>12640.07</v>
      </c>
      <c r="AB268" s="29">
        <v>2942.14</v>
      </c>
      <c r="AC268" s="29">
        <v>802.51</v>
      </c>
      <c r="AD268" s="29">
        <v>270.7</v>
      </c>
      <c r="AE268" s="29">
        <v>546.96</v>
      </c>
      <c r="AF268" s="29">
        <v>718.93</v>
      </c>
      <c r="AG268" s="29">
        <v>610.30999999999995</v>
      </c>
      <c r="AH268" s="29">
        <v>3554.4</v>
      </c>
      <c r="AI268" s="29">
        <v>1482.31</v>
      </c>
      <c r="AJ268" s="29">
        <v>1164.8800000000001</v>
      </c>
      <c r="AK268" s="29">
        <v>696.51</v>
      </c>
      <c r="AL268" s="29">
        <v>1970.59</v>
      </c>
      <c r="AM268" s="29">
        <v>1206.53</v>
      </c>
      <c r="AN268" s="29">
        <v>1958.2</v>
      </c>
      <c r="AO268" s="29">
        <v>678.81</v>
      </c>
      <c r="AP268" s="29">
        <v>1567.72</v>
      </c>
      <c r="AQ268" s="29">
        <v>3143.35</v>
      </c>
      <c r="AR268" s="29">
        <v>1271.6500000000001</v>
      </c>
      <c r="AS268" s="29">
        <v>518.41</v>
      </c>
      <c r="AT268" s="29">
        <v>581.41999999999996</v>
      </c>
      <c r="AU268" s="29">
        <v>6220.95</v>
      </c>
      <c r="AV268" s="29">
        <v>3504.64</v>
      </c>
      <c r="AW268" s="29">
        <v>2750.25</v>
      </c>
      <c r="AX268" s="29">
        <v>3370.95</v>
      </c>
      <c r="AY268" s="29">
        <v>737.39</v>
      </c>
      <c r="AZ268" s="29">
        <v>3107.11</v>
      </c>
      <c r="BA268" s="29">
        <v>6307.72</v>
      </c>
      <c r="BB268" s="29">
        <v>4905.1099999999997</v>
      </c>
      <c r="BC268" s="29">
        <v>1099.1400000000001</v>
      </c>
      <c r="BD268" s="29">
        <v>1410.87</v>
      </c>
      <c r="BE268" s="29">
        <v>1694.65</v>
      </c>
      <c r="BF268" s="28"/>
      <c r="BG268" s="29">
        <v>3268.38</v>
      </c>
      <c r="BH268" s="29">
        <v>1322.84</v>
      </c>
      <c r="BI268" s="29">
        <v>1995.85</v>
      </c>
      <c r="BJ268" s="29">
        <v>4720.45</v>
      </c>
      <c r="BK268" s="29">
        <v>1466.74</v>
      </c>
      <c r="BL268" s="29">
        <v>2525.11</v>
      </c>
      <c r="BM268" s="29">
        <v>2950.63</v>
      </c>
      <c r="BN268" s="29">
        <v>338.52</v>
      </c>
      <c r="BO268" s="29">
        <v>3175.07</v>
      </c>
      <c r="BP268" s="29">
        <v>876.45</v>
      </c>
      <c r="BQ268" s="29">
        <v>777.72</v>
      </c>
      <c r="BR268" s="29">
        <v>2199.41</v>
      </c>
      <c r="BS268" s="29">
        <v>233.17</v>
      </c>
      <c r="BT268" s="29">
        <v>262.93</v>
      </c>
      <c r="BU268" s="29">
        <v>2083.14</v>
      </c>
      <c r="BV268" s="29">
        <v>291.86</v>
      </c>
      <c r="BW268" s="29">
        <v>450.02</v>
      </c>
      <c r="BX268" s="29">
        <v>1325.85</v>
      </c>
      <c r="BY268" s="28"/>
      <c r="BZ268" s="28"/>
      <c r="CA268" s="28"/>
      <c r="CB268" s="28"/>
      <c r="CC268" s="29">
        <v>1663.36</v>
      </c>
      <c r="CD268" s="29">
        <v>309.43</v>
      </c>
      <c r="CE268" s="29">
        <v>167.24</v>
      </c>
      <c r="CF268" s="29">
        <v>126.75</v>
      </c>
      <c r="CG268" s="29">
        <v>360.46</v>
      </c>
    </row>
    <row r="269" spans="1:85" x14ac:dyDescent="0.3">
      <c r="A269" s="24" t="s">
        <v>340</v>
      </c>
      <c r="B269" s="29">
        <v>115955.09</v>
      </c>
      <c r="C269" s="28"/>
      <c r="D269" s="29">
        <v>3281.32</v>
      </c>
      <c r="E269" s="29">
        <v>13228.38</v>
      </c>
      <c r="F269" s="29">
        <v>26886.11</v>
      </c>
      <c r="G269" s="29">
        <v>6511.84</v>
      </c>
      <c r="H269" s="29">
        <v>6853.62</v>
      </c>
      <c r="I269" s="29">
        <v>3616.39</v>
      </c>
      <c r="J269" s="29">
        <v>10725.84</v>
      </c>
      <c r="K269" s="29">
        <v>9727.0400000000009</v>
      </c>
      <c r="L269" s="29">
        <v>3478.07</v>
      </c>
      <c r="M269" s="29">
        <v>9844.9</v>
      </c>
      <c r="N269" s="29">
        <v>6169.95</v>
      </c>
      <c r="O269" s="29">
        <v>3342.69</v>
      </c>
      <c r="P269" s="29">
        <v>4511.96</v>
      </c>
      <c r="Q269" s="29">
        <v>4519.8100000000004</v>
      </c>
      <c r="R269" s="28"/>
      <c r="S269" s="28"/>
      <c r="T269" s="28"/>
      <c r="U269" s="29">
        <v>2032.6</v>
      </c>
      <c r="V269" s="29">
        <v>687.8</v>
      </c>
      <c r="W269" s="28"/>
      <c r="X269" s="29">
        <v>3192.77</v>
      </c>
      <c r="Y269" s="29">
        <v>71.459999999999994</v>
      </c>
      <c r="Z269" s="29">
        <v>17.100000000000001</v>
      </c>
      <c r="AA269" s="29">
        <v>13228.38</v>
      </c>
      <c r="AB269" s="29">
        <v>3059.11</v>
      </c>
      <c r="AC269" s="29">
        <v>823.07</v>
      </c>
      <c r="AD269" s="29">
        <v>292.52</v>
      </c>
      <c r="AE269" s="29">
        <v>601.29</v>
      </c>
      <c r="AF269" s="29">
        <v>765.68</v>
      </c>
      <c r="AG269" s="29">
        <v>642.44000000000005</v>
      </c>
      <c r="AH269" s="29">
        <v>3606.96</v>
      </c>
      <c r="AI269" s="29">
        <v>1509.03</v>
      </c>
      <c r="AJ269" s="29">
        <v>1259.32</v>
      </c>
      <c r="AK269" s="29">
        <v>731.24</v>
      </c>
      <c r="AL269" s="29">
        <v>2062.35</v>
      </c>
      <c r="AM269" s="29">
        <v>1285.52</v>
      </c>
      <c r="AN269" s="29">
        <v>2031.19</v>
      </c>
      <c r="AO269" s="29">
        <v>723.33</v>
      </c>
      <c r="AP269" s="29">
        <v>1687.03</v>
      </c>
      <c r="AQ269" s="29">
        <v>3311.05</v>
      </c>
      <c r="AR269" s="29">
        <v>1332.8</v>
      </c>
      <c r="AS269" s="29">
        <v>532.78</v>
      </c>
      <c r="AT269" s="29">
        <v>629.38</v>
      </c>
      <c r="AU269" s="29">
        <v>6511.84</v>
      </c>
      <c r="AV269" s="29">
        <v>3816.64</v>
      </c>
      <c r="AW269" s="29">
        <v>3036.98</v>
      </c>
      <c r="AX269" s="29">
        <v>3616.39</v>
      </c>
      <c r="AY269" s="29">
        <v>792.56</v>
      </c>
      <c r="AZ269" s="29">
        <v>3294.5</v>
      </c>
      <c r="BA269" s="29">
        <v>6638.78</v>
      </c>
      <c r="BB269" s="29">
        <v>5225.6099999999997</v>
      </c>
      <c r="BC269" s="29">
        <v>1095.44</v>
      </c>
      <c r="BD269" s="29">
        <v>1429.32</v>
      </c>
      <c r="BE269" s="29">
        <v>1894.04</v>
      </c>
      <c r="BF269" s="28"/>
      <c r="BG269" s="29">
        <v>3478.07</v>
      </c>
      <c r="BH269" s="29">
        <v>1336.83</v>
      </c>
      <c r="BI269" s="29">
        <v>2018.84</v>
      </c>
      <c r="BJ269" s="29">
        <v>4980.87</v>
      </c>
      <c r="BK269" s="29">
        <v>1508.35</v>
      </c>
      <c r="BL269" s="29">
        <v>2665.62</v>
      </c>
      <c r="BM269" s="29">
        <v>3144.32</v>
      </c>
      <c r="BN269" s="29">
        <v>360.01</v>
      </c>
      <c r="BO269" s="29">
        <v>3342.69</v>
      </c>
      <c r="BP269" s="29">
        <v>938.55</v>
      </c>
      <c r="BQ269" s="29">
        <v>793.09</v>
      </c>
      <c r="BR269" s="29">
        <v>2248.5500000000002</v>
      </c>
      <c r="BS269" s="29">
        <v>246.09</v>
      </c>
      <c r="BT269" s="29">
        <v>285.67</v>
      </c>
      <c r="BU269" s="29">
        <v>2300.16</v>
      </c>
      <c r="BV269" s="29">
        <v>310.56</v>
      </c>
      <c r="BW269" s="29">
        <v>498.64</v>
      </c>
      <c r="BX269" s="29">
        <v>1410.46</v>
      </c>
      <c r="BY269" s="28"/>
      <c r="BZ269" s="28"/>
      <c r="CA269" s="28"/>
      <c r="CB269" s="28"/>
      <c r="CC269" s="29">
        <v>1707.08</v>
      </c>
      <c r="CD269" s="29">
        <v>325.52999999999997</v>
      </c>
      <c r="CE269" s="29">
        <v>174.12</v>
      </c>
      <c r="CF269" s="29">
        <v>134.22</v>
      </c>
      <c r="CG269" s="29">
        <v>379.46</v>
      </c>
    </row>
    <row r="270" spans="1:85" x14ac:dyDescent="0.3">
      <c r="A270" s="24" t="s">
        <v>341</v>
      </c>
      <c r="B270" s="29">
        <v>113927.38</v>
      </c>
      <c r="C270" s="28"/>
      <c r="D270" s="29">
        <v>3231.8</v>
      </c>
      <c r="E270" s="29">
        <v>13326.14</v>
      </c>
      <c r="F270" s="29">
        <v>26895.919999999998</v>
      </c>
      <c r="G270" s="29">
        <v>6111.35</v>
      </c>
      <c r="H270" s="29">
        <v>6083.98</v>
      </c>
      <c r="I270" s="29">
        <v>3361.6</v>
      </c>
      <c r="J270" s="29">
        <v>10685.22</v>
      </c>
      <c r="K270" s="29">
        <v>9539.89</v>
      </c>
      <c r="L270" s="29">
        <v>3443.05</v>
      </c>
      <c r="M270" s="29">
        <v>9688.49</v>
      </c>
      <c r="N270" s="29">
        <v>6094.56</v>
      </c>
      <c r="O270" s="29">
        <v>3243.97</v>
      </c>
      <c r="P270" s="29">
        <v>4497.1400000000003</v>
      </c>
      <c r="Q270" s="29">
        <v>4510.7299999999996</v>
      </c>
      <c r="R270" s="28"/>
      <c r="S270" s="28"/>
      <c r="T270" s="28"/>
      <c r="U270" s="29">
        <v>1989.69</v>
      </c>
      <c r="V270" s="29">
        <v>682.24</v>
      </c>
      <c r="W270" s="28"/>
      <c r="X270" s="29">
        <v>3145.84</v>
      </c>
      <c r="Y270" s="29">
        <v>68.099999999999994</v>
      </c>
      <c r="Z270" s="29">
        <v>17.86</v>
      </c>
      <c r="AA270" s="29">
        <v>13326.14</v>
      </c>
      <c r="AB270" s="29">
        <v>2982.4</v>
      </c>
      <c r="AC270" s="29">
        <v>801.69</v>
      </c>
      <c r="AD270" s="29">
        <v>299.8</v>
      </c>
      <c r="AE270" s="29">
        <v>598.27</v>
      </c>
      <c r="AF270" s="29">
        <v>765.7</v>
      </c>
      <c r="AG270" s="29">
        <v>640.9</v>
      </c>
      <c r="AH270" s="29">
        <v>3673.61</v>
      </c>
      <c r="AI270" s="29">
        <v>1525.57</v>
      </c>
      <c r="AJ270" s="29">
        <v>1273.8800000000001</v>
      </c>
      <c r="AK270" s="29">
        <v>729.95</v>
      </c>
      <c r="AL270" s="29">
        <v>2033.77</v>
      </c>
      <c r="AM270" s="29">
        <v>1295.5999999999999</v>
      </c>
      <c r="AN270" s="29">
        <v>2017.19</v>
      </c>
      <c r="AO270" s="29">
        <v>723.52</v>
      </c>
      <c r="AP270" s="29">
        <v>1699.2</v>
      </c>
      <c r="AQ270" s="29">
        <v>3329.45</v>
      </c>
      <c r="AR270" s="29">
        <v>1338.88</v>
      </c>
      <c r="AS270" s="29">
        <v>526.33000000000004</v>
      </c>
      <c r="AT270" s="29">
        <v>640.22</v>
      </c>
      <c r="AU270" s="29">
        <v>6111.35</v>
      </c>
      <c r="AV270" s="29">
        <v>3370.38</v>
      </c>
      <c r="AW270" s="29">
        <v>2713.6</v>
      </c>
      <c r="AX270" s="29">
        <v>3361.6</v>
      </c>
      <c r="AY270" s="29">
        <v>793.84</v>
      </c>
      <c r="AZ270" s="29">
        <v>3297.7</v>
      </c>
      <c r="BA270" s="29">
        <v>6593.69</v>
      </c>
      <c r="BB270" s="29">
        <v>5068.1499999999996</v>
      </c>
      <c r="BC270" s="29">
        <v>1050.56</v>
      </c>
      <c r="BD270" s="29">
        <v>1540.61</v>
      </c>
      <c r="BE270" s="29">
        <v>1785.61</v>
      </c>
      <c r="BF270" s="28"/>
      <c r="BG270" s="29">
        <v>3443.05</v>
      </c>
      <c r="BH270" s="29">
        <v>1299.0899999999999</v>
      </c>
      <c r="BI270" s="29">
        <v>1973.61</v>
      </c>
      <c r="BJ270" s="29">
        <v>4886.82</v>
      </c>
      <c r="BK270" s="29">
        <v>1528.98</v>
      </c>
      <c r="BL270" s="29">
        <v>2654.12</v>
      </c>
      <c r="BM270" s="29">
        <v>3069.92</v>
      </c>
      <c r="BN270" s="29">
        <v>370.51</v>
      </c>
      <c r="BO270" s="29">
        <v>3243.97</v>
      </c>
      <c r="BP270" s="29">
        <v>957.91</v>
      </c>
      <c r="BQ270" s="29">
        <v>794.14</v>
      </c>
      <c r="BR270" s="29">
        <v>2210.3200000000002</v>
      </c>
      <c r="BS270" s="29">
        <v>246.71</v>
      </c>
      <c r="BT270" s="29">
        <v>288.06</v>
      </c>
      <c r="BU270" s="29">
        <v>2337.08</v>
      </c>
      <c r="BV270" s="29">
        <v>310.33999999999997</v>
      </c>
      <c r="BW270" s="29">
        <v>468.3</v>
      </c>
      <c r="BX270" s="29">
        <v>1395.02</v>
      </c>
      <c r="BY270" s="28"/>
      <c r="BZ270" s="28"/>
      <c r="CA270" s="28"/>
      <c r="CB270" s="28"/>
      <c r="CC270" s="29">
        <v>1665.21</v>
      </c>
      <c r="CD270" s="29">
        <v>324.48</v>
      </c>
      <c r="CE270" s="29">
        <v>170.29</v>
      </c>
      <c r="CF270" s="29">
        <v>138.58000000000001</v>
      </c>
      <c r="CG270" s="29">
        <v>373.37</v>
      </c>
    </row>
    <row r="271" spans="1:85" x14ac:dyDescent="0.3">
      <c r="A271" s="24" t="s">
        <v>342</v>
      </c>
      <c r="B271" s="29">
        <v>112203.43</v>
      </c>
      <c r="C271" s="28"/>
      <c r="D271" s="29">
        <v>3014.19</v>
      </c>
      <c r="E271" s="29">
        <v>13031.59</v>
      </c>
      <c r="F271" s="29">
        <v>25754.87</v>
      </c>
      <c r="G271" s="29">
        <v>6602.76</v>
      </c>
      <c r="H271" s="29">
        <v>7208.71</v>
      </c>
      <c r="I271" s="29">
        <v>3675.14</v>
      </c>
      <c r="J271" s="29">
        <v>10158.450000000001</v>
      </c>
      <c r="K271" s="29">
        <v>9362.76</v>
      </c>
      <c r="L271" s="29">
        <v>3204.84</v>
      </c>
      <c r="M271" s="29">
        <v>9751.27</v>
      </c>
      <c r="N271" s="29">
        <v>5654.58</v>
      </c>
      <c r="O271" s="29">
        <v>2941.98</v>
      </c>
      <c r="P271" s="29">
        <v>4339.91</v>
      </c>
      <c r="Q271" s="29">
        <v>4459.53</v>
      </c>
      <c r="R271" s="28"/>
      <c r="S271" s="28"/>
      <c r="T271" s="28"/>
      <c r="U271" s="29">
        <v>1869.34</v>
      </c>
      <c r="V271" s="29">
        <v>652.74</v>
      </c>
      <c r="W271" s="28"/>
      <c r="X271" s="29">
        <v>2934.85</v>
      </c>
      <c r="Y271" s="29">
        <v>61.47</v>
      </c>
      <c r="Z271" s="29">
        <v>17.87</v>
      </c>
      <c r="AA271" s="29">
        <v>13031.59</v>
      </c>
      <c r="AB271" s="29">
        <v>2811.91</v>
      </c>
      <c r="AC271" s="29">
        <v>764.34</v>
      </c>
      <c r="AD271" s="29">
        <v>287.02</v>
      </c>
      <c r="AE271" s="29">
        <v>562.03</v>
      </c>
      <c r="AF271" s="29">
        <v>736.19</v>
      </c>
      <c r="AG271" s="29">
        <v>612.77</v>
      </c>
      <c r="AH271" s="29">
        <v>3503.61</v>
      </c>
      <c r="AI271" s="29">
        <v>1470.16</v>
      </c>
      <c r="AJ271" s="29">
        <v>1223.06</v>
      </c>
      <c r="AK271" s="29">
        <v>710.52</v>
      </c>
      <c r="AL271" s="29">
        <v>1923.25</v>
      </c>
      <c r="AM271" s="29">
        <v>1265.17</v>
      </c>
      <c r="AN271" s="29">
        <v>1927.14</v>
      </c>
      <c r="AO271" s="29">
        <v>697.83</v>
      </c>
      <c r="AP271" s="29">
        <v>1623</v>
      </c>
      <c r="AQ271" s="29">
        <v>3220.73</v>
      </c>
      <c r="AR271" s="29">
        <v>1292.24</v>
      </c>
      <c r="AS271" s="29">
        <v>503.98</v>
      </c>
      <c r="AT271" s="29">
        <v>619.92999999999995</v>
      </c>
      <c r="AU271" s="29">
        <v>6602.76</v>
      </c>
      <c r="AV271" s="29">
        <v>4016.86</v>
      </c>
      <c r="AW271" s="29">
        <v>3191.84</v>
      </c>
      <c r="AX271" s="29">
        <v>3675.14</v>
      </c>
      <c r="AY271" s="29">
        <v>757.77</v>
      </c>
      <c r="AZ271" s="29">
        <v>3179.61</v>
      </c>
      <c r="BA271" s="29">
        <v>6221.07</v>
      </c>
      <c r="BB271" s="29">
        <v>4645.68</v>
      </c>
      <c r="BC271" s="29">
        <v>1003.41</v>
      </c>
      <c r="BD271" s="29">
        <v>1494.87</v>
      </c>
      <c r="BE271" s="29">
        <v>2106.4899999999998</v>
      </c>
      <c r="BF271" s="28"/>
      <c r="BG271" s="29">
        <v>3204.84</v>
      </c>
      <c r="BH271" s="29">
        <v>1263.57</v>
      </c>
      <c r="BI271" s="29">
        <v>1968.06</v>
      </c>
      <c r="BJ271" s="29">
        <v>5004.6000000000004</v>
      </c>
      <c r="BK271" s="29">
        <v>1515.04</v>
      </c>
      <c r="BL271" s="29">
        <v>2470.88</v>
      </c>
      <c r="BM271" s="29">
        <v>2819.17</v>
      </c>
      <c r="BN271" s="29">
        <v>364.53</v>
      </c>
      <c r="BO271" s="29">
        <v>2941.98</v>
      </c>
      <c r="BP271" s="29">
        <v>942.22</v>
      </c>
      <c r="BQ271" s="29">
        <v>768.34</v>
      </c>
      <c r="BR271" s="29">
        <v>2127.42</v>
      </c>
      <c r="BS271" s="29">
        <v>238.72</v>
      </c>
      <c r="BT271" s="29">
        <v>263.20999999999998</v>
      </c>
      <c r="BU271" s="29">
        <v>2315.41</v>
      </c>
      <c r="BV271" s="29">
        <v>300.83999999999997</v>
      </c>
      <c r="BW271" s="29">
        <v>533.80999999999995</v>
      </c>
      <c r="BX271" s="29">
        <v>1309.47</v>
      </c>
      <c r="BY271" s="28"/>
      <c r="BZ271" s="28"/>
      <c r="CA271" s="28"/>
      <c r="CB271" s="28"/>
      <c r="CC271" s="29">
        <v>1558.36</v>
      </c>
      <c r="CD271" s="29">
        <v>310.97000000000003</v>
      </c>
      <c r="CE271" s="29">
        <v>158.30000000000001</v>
      </c>
      <c r="CF271" s="29">
        <v>138.93</v>
      </c>
      <c r="CG271" s="29">
        <v>355.51</v>
      </c>
    </row>
    <row r="272" spans="1:85" x14ac:dyDescent="0.3">
      <c r="A272" s="24" t="s">
        <v>343</v>
      </c>
      <c r="B272" s="29">
        <v>115574.8</v>
      </c>
      <c r="C272" s="28"/>
      <c r="D272" s="29">
        <v>3017.55</v>
      </c>
      <c r="E272" s="29">
        <v>13553.51</v>
      </c>
      <c r="F272" s="29">
        <v>25472.21</v>
      </c>
      <c r="G272" s="29">
        <v>6907.57</v>
      </c>
      <c r="H272" s="29">
        <v>7903.5</v>
      </c>
      <c r="I272" s="29">
        <v>3957.85</v>
      </c>
      <c r="J272" s="29">
        <v>10564.49</v>
      </c>
      <c r="K272" s="29">
        <v>9823.15</v>
      </c>
      <c r="L272" s="29">
        <v>3356.62</v>
      </c>
      <c r="M272" s="29">
        <v>9992.1</v>
      </c>
      <c r="N272" s="29">
        <v>5998.91</v>
      </c>
      <c r="O272" s="29">
        <v>3034.05</v>
      </c>
      <c r="P272" s="29">
        <v>4269.96</v>
      </c>
      <c r="Q272" s="29">
        <v>4583.3599999999997</v>
      </c>
      <c r="R272" s="28"/>
      <c r="S272" s="28"/>
      <c r="T272" s="28"/>
      <c r="U272" s="29">
        <v>1914.87</v>
      </c>
      <c r="V272" s="29">
        <v>672.84</v>
      </c>
      <c r="W272" s="28"/>
      <c r="X272" s="29">
        <v>2937.86</v>
      </c>
      <c r="Y272" s="29">
        <v>60.91</v>
      </c>
      <c r="Z272" s="29">
        <v>18.77</v>
      </c>
      <c r="AA272" s="29">
        <v>13553.51</v>
      </c>
      <c r="AB272" s="29">
        <v>2817.9</v>
      </c>
      <c r="AC272" s="29">
        <v>772.95</v>
      </c>
      <c r="AD272" s="29">
        <v>277.27</v>
      </c>
      <c r="AE272" s="29">
        <v>615.94000000000005</v>
      </c>
      <c r="AF272" s="29">
        <v>751.2</v>
      </c>
      <c r="AG272" s="29">
        <v>602.87</v>
      </c>
      <c r="AH272" s="29">
        <v>3459.08</v>
      </c>
      <c r="AI272" s="29">
        <v>1435.69</v>
      </c>
      <c r="AJ272" s="29">
        <v>1177.9100000000001</v>
      </c>
      <c r="AK272" s="29">
        <v>713.11</v>
      </c>
      <c r="AL272" s="29">
        <v>1919.69</v>
      </c>
      <c r="AM272" s="29">
        <v>1270.6099999999999</v>
      </c>
      <c r="AN272" s="29">
        <v>1865.69</v>
      </c>
      <c r="AO272" s="29">
        <v>683.68</v>
      </c>
      <c r="AP272" s="29">
        <v>1557.39</v>
      </c>
      <c r="AQ272" s="29">
        <v>3151.68</v>
      </c>
      <c r="AR272" s="29">
        <v>1278.42</v>
      </c>
      <c r="AS272" s="29">
        <v>509.06</v>
      </c>
      <c r="AT272" s="29">
        <v>612.08000000000004</v>
      </c>
      <c r="AU272" s="29">
        <v>6907.57</v>
      </c>
      <c r="AV272" s="29">
        <v>4431.6000000000004</v>
      </c>
      <c r="AW272" s="29">
        <v>3471.91</v>
      </c>
      <c r="AX272" s="29">
        <v>3957.85</v>
      </c>
      <c r="AY272" s="29">
        <v>783.45</v>
      </c>
      <c r="AZ272" s="29">
        <v>3280.04</v>
      </c>
      <c r="BA272" s="29">
        <v>6501</v>
      </c>
      <c r="BB272" s="29">
        <v>4705.2700000000004</v>
      </c>
      <c r="BC272" s="29">
        <v>989.71</v>
      </c>
      <c r="BD272" s="29">
        <v>1606.68</v>
      </c>
      <c r="BE272" s="29">
        <v>2390.7399999999998</v>
      </c>
      <c r="BF272" s="28"/>
      <c r="BG272" s="29">
        <v>3356.62</v>
      </c>
      <c r="BH272" s="29">
        <v>1277.1400000000001</v>
      </c>
      <c r="BI272" s="29">
        <v>2028.55</v>
      </c>
      <c r="BJ272" s="29">
        <v>5125.99</v>
      </c>
      <c r="BK272" s="29">
        <v>1560.42</v>
      </c>
      <c r="BL272" s="29">
        <v>2645.38</v>
      </c>
      <c r="BM272" s="29">
        <v>2972.56</v>
      </c>
      <c r="BN272" s="29">
        <v>380.97</v>
      </c>
      <c r="BO272" s="29">
        <v>3034.05</v>
      </c>
      <c r="BP272" s="29">
        <v>976.54</v>
      </c>
      <c r="BQ272" s="29">
        <v>797.11</v>
      </c>
      <c r="BR272" s="29">
        <v>2020.25</v>
      </c>
      <c r="BS272" s="29">
        <v>242.96</v>
      </c>
      <c r="BT272" s="29">
        <v>233.11</v>
      </c>
      <c r="BU272" s="29">
        <v>2352.2800000000002</v>
      </c>
      <c r="BV272" s="29">
        <v>304.95</v>
      </c>
      <c r="BW272" s="29">
        <v>592.05999999999995</v>
      </c>
      <c r="BX272" s="29">
        <v>1334.07</v>
      </c>
      <c r="BY272" s="28"/>
      <c r="BZ272" s="28"/>
      <c r="CA272" s="28"/>
      <c r="CB272" s="28"/>
      <c r="CC272" s="29">
        <v>1590.2</v>
      </c>
      <c r="CD272" s="29">
        <v>324.68</v>
      </c>
      <c r="CE272" s="29">
        <v>160.74</v>
      </c>
      <c r="CF272" s="29">
        <v>146.18</v>
      </c>
      <c r="CG272" s="29">
        <v>365.92</v>
      </c>
    </row>
    <row r="273" spans="1:85" x14ac:dyDescent="0.3">
      <c r="A273" s="24" t="s">
        <v>344</v>
      </c>
      <c r="B273" s="29">
        <v>110971.85</v>
      </c>
      <c r="C273" s="28"/>
      <c r="D273" s="29">
        <v>2907.24</v>
      </c>
      <c r="E273" s="29">
        <v>12996.47</v>
      </c>
      <c r="F273" s="29">
        <v>23886.400000000001</v>
      </c>
      <c r="G273" s="29">
        <v>6611.7</v>
      </c>
      <c r="H273" s="29">
        <v>7767.54</v>
      </c>
      <c r="I273" s="29">
        <v>3826.26</v>
      </c>
      <c r="J273" s="29">
        <v>10356.08</v>
      </c>
      <c r="K273" s="29">
        <v>9501.14</v>
      </c>
      <c r="L273" s="29">
        <v>3347.23</v>
      </c>
      <c r="M273" s="29">
        <v>9458.6</v>
      </c>
      <c r="N273" s="29">
        <v>5762.26</v>
      </c>
      <c r="O273" s="29">
        <v>2991.14</v>
      </c>
      <c r="P273" s="29">
        <v>4141.34</v>
      </c>
      <c r="Q273" s="29">
        <v>4357.01</v>
      </c>
      <c r="R273" s="28"/>
      <c r="S273" s="28"/>
      <c r="T273" s="28"/>
      <c r="U273" s="29">
        <v>1859.72</v>
      </c>
      <c r="V273" s="29">
        <v>644.75</v>
      </c>
      <c r="W273" s="28"/>
      <c r="X273" s="29">
        <v>2826.84</v>
      </c>
      <c r="Y273" s="29">
        <v>62.35</v>
      </c>
      <c r="Z273" s="29">
        <v>18.04</v>
      </c>
      <c r="AA273" s="29">
        <v>12996.47</v>
      </c>
      <c r="AB273" s="29">
        <v>2718.86</v>
      </c>
      <c r="AC273" s="29">
        <v>724.16</v>
      </c>
      <c r="AD273" s="29">
        <v>252.71</v>
      </c>
      <c r="AE273" s="29">
        <v>554.78</v>
      </c>
      <c r="AF273" s="29">
        <v>691.05</v>
      </c>
      <c r="AG273" s="29">
        <v>555.29</v>
      </c>
      <c r="AH273" s="29">
        <v>3279.26</v>
      </c>
      <c r="AI273" s="29">
        <v>1380.24</v>
      </c>
      <c r="AJ273" s="29">
        <v>1063.27</v>
      </c>
      <c r="AK273" s="29">
        <v>665.74</v>
      </c>
      <c r="AL273" s="29">
        <v>1801.5</v>
      </c>
      <c r="AM273" s="29">
        <v>1191.76</v>
      </c>
      <c r="AN273" s="29">
        <v>1749.54</v>
      </c>
      <c r="AO273" s="29">
        <v>630.99</v>
      </c>
      <c r="AP273" s="29">
        <v>1414.78</v>
      </c>
      <c r="AQ273" s="29">
        <v>2945.74</v>
      </c>
      <c r="AR273" s="29">
        <v>1219.3499999999999</v>
      </c>
      <c r="AS273" s="29">
        <v>479.36</v>
      </c>
      <c r="AT273" s="29">
        <v>568.03</v>
      </c>
      <c r="AU273" s="29">
        <v>6611.7</v>
      </c>
      <c r="AV273" s="29">
        <v>4385.62</v>
      </c>
      <c r="AW273" s="29">
        <v>3381.92</v>
      </c>
      <c r="AX273" s="29">
        <v>3826.26</v>
      </c>
      <c r="AY273" s="29">
        <v>763.1</v>
      </c>
      <c r="AZ273" s="29">
        <v>3185.92</v>
      </c>
      <c r="BA273" s="29">
        <v>6407.07</v>
      </c>
      <c r="BB273" s="29">
        <v>4481.5600000000004</v>
      </c>
      <c r="BC273" s="29">
        <v>925.02</v>
      </c>
      <c r="BD273" s="29">
        <v>1550.6</v>
      </c>
      <c r="BE273" s="29">
        <v>2409.2399999999998</v>
      </c>
      <c r="BF273" s="28"/>
      <c r="BG273" s="29">
        <v>3347.23</v>
      </c>
      <c r="BH273" s="29">
        <v>1206.1199999999999</v>
      </c>
      <c r="BI273" s="29">
        <v>1993.41</v>
      </c>
      <c r="BJ273" s="29">
        <v>4769.12</v>
      </c>
      <c r="BK273" s="29">
        <v>1489.95</v>
      </c>
      <c r="BL273" s="29">
        <v>2434.77</v>
      </c>
      <c r="BM273" s="29">
        <v>2953.27</v>
      </c>
      <c r="BN273" s="29">
        <v>374.21</v>
      </c>
      <c r="BO273" s="29">
        <v>2991.14</v>
      </c>
      <c r="BP273" s="29">
        <v>969.03</v>
      </c>
      <c r="BQ273" s="29">
        <v>800.38</v>
      </c>
      <c r="BR273" s="29">
        <v>1948.87</v>
      </c>
      <c r="BS273" s="29">
        <v>233.72</v>
      </c>
      <c r="BT273" s="29">
        <v>189.33</v>
      </c>
      <c r="BU273" s="29">
        <v>2189.2600000000002</v>
      </c>
      <c r="BV273" s="29">
        <v>289.7</v>
      </c>
      <c r="BW273" s="29">
        <v>583.4</v>
      </c>
      <c r="BX273" s="29">
        <v>1294.6500000000001</v>
      </c>
      <c r="BY273" s="28"/>
      <c r="BZ273" s="28"/>
      <c r="CA273" s="28"/>
      <c r="CB273" s="28"/>
      <c r="CC273" s="29">
        <v>1538.36</v>
      </c>
      <c r="CD273" s="29">
        <v>321.36</v>
      </c>
      <c r="CE273" s="29">
        <v>153.85</v>
      </c>
      <c r="CF273" s="29">
        <v>144.43</v>
      </c>
      <c r="CG273" s="29">
        <v>346.47</v>
      </c>
    </row>
    <row r="274" spans="1:85" x14ac:dyDescent="0.3">
      <c r="A274" s="24" t="s">
        <v>345</v>
      </c>
      <c r="B274" s="29">
        <v>102526.53</v>
      </c>
      <c r="C274" s="28"/>
      <c r="D274" s="29">
        <v>2778.73</v>
      </c>
      <c r="E274" s="29">
        <v>12266.31</v>
      </c>
      <c r="F274" s="29">
        <v>22251.13</v>
      </c>
      <c r="G274" s="29">
        <v>5555.02</v>
      </c>
      <c r="H274" s="29">
        <v>6056.91</v>
      </c>
      <c r="I274" s="29">
        <v>3278.94</v>
      </c>
      <c r="J274" s="29">
        <v>9898.14</v>
      </c>
      <c r="K274" s="29">
        <v>8602.5499999999993</v>
      </c>
      <c r="L274" s="29">
        <v>3253.55</v>
      </c>
      <c r="M274" s="29">
        <v>8866.7900000000009</v>
      </c>
      <c r="N274" s="29">
        <v>5714.9</v>
      </c>
      <c r="O274" s="29">
        <v>2855.21</v>
      </c>
      <c r="P274" s="29">
        <v>3991.75</v>
      </c>
      <c r="Q274" s="29">
        <v>4212.74</v>
      </c>
      <c r="R274" s="28"/>
      <c r="S274" s="28"/>
      <c r="T274" s="28"/>
      <c r="U274" s="29">
        <v>1776.93</v>
      </c>
      <c r="V274" s="29">
        <v>623.04999999999995</v>
      </c>
      <c r="W274" s="28"/>
      <c r="X274" s="29">
        <v>2703.5</v>
      </c>
      <c r="Y274" s="29">
        <v>56.89</v>
      </c>
      <c r="Z274" s="29">
        <v>18.34</v>
      </c>
      <c r="AA274" s="29">
        <v>12266.31</v>
      </c>
      <c r="AB274" s="29">
        <v>2635.82</v>
      </c>
      <c r="AC274" s="29">
        <v>677.32</v>
      </c>
      <c r="AD274" s="29">
        <v>234.69</v>
      </c>
      <c r="AE274" s="29">
        <v>531.32000000000005</v>
      </c>
      <c r="AF274" s="29">
        <v>637.83000000000004</v>
      </c>
      <c r="AG274" s="29">
        <v>512.98</v>
      </c>
      <c r="AH274" s="29">
        <v>2925.52</v>
      </c>
      <c r="AI274" s="29">
        <v>1276.03</v>
      </c>
      <c r="AJ274" s="29">
        <v>978.89</v>
      </c>
      <c r="AK274" s="29">
        <v>621.83000000000004</v>
      </c>
      <c r="AL274" s="29">
        <v>1674.78</v>
      </c>
      <c r="AM274" s="29">
        <v>1115.46</v>
      </c>
      <c r="AN274" s="29">
        <v>1633.54</v>
      </c>
      <c r="AO274" s="29">
        <v>588.80999999999995</v>
      </c>
      <c r="AP274" s="29">
        <v>1309.8800000000001</v>
      </c>
      <c r="AQ274" s="29">
        <v>2738.46</v>
      </c>
      <c r="AR274" s="29">
        <v>1160.04</v>
      </c>
      <c r="AS274" s="29">
        <v>465.19</v>
      </c>
      <c r="AT274" s="29">
        <v>532.75</v>
      </c>
      <c r="AU274" s="29">
        <v>5555.02</v>
      </c>
      <c r="AV274" s="29">
        <v>3414.85</v>
      </c>
      <c r="AW274" s="29">
        <v>2642.06</v>
      </c>
      <c r="AX274" s="29">
        <v>3278.94</v>
      </c>
      <c r="AY274" s="29">
        <v>738.97</v>
      </c>
      <c r="AZ274" s="29">
        <v>3077.1</v>
      </c>
      <c r="BA274" s="29">
        <v>6082.07</v>
      </c>
      <c r="BB274" s="29">
        <v>4258.6400000000003</v>
      </c>
      <c r="BC274" s="29">
        <v>881.23</v>
      </c>
      <c r="BD274" s="29">
        <v>1326.73</v>
      </c>
      <c r="BE274" s="29">
        <v>2002.65</v>
      </c>
      <c r="BF274" s="28"/>
      <c r="BG274" s="29">
        <v>3253.55</v>
      </c>
      <c r="BH274" s="29">
        <v>1142.18</v>
      </c>
      <c r="BI274" s="29">
        <v>1924.7</v>
      </c>
      <c r="BJ274" s="29">
        <v>4368.6000000000004</v>
      </c>
      <c r="BK274" s="29">
        <v>1431.31</v>
      </c>
      <c r="BL274" s="29">
        <v>2513.94</v>
      </c>
      <c r="BM274" s="29">
        <v>2829.64</v>
      </c>
      <c r="BN274" s="29">
        <v>371.31</v>
      </c>
      <c r="BO274" s="29">
        <v>2855.21</v>
      </c>
      <c r="BP274" s="29">
        <v>970.09</v>
      </c>
      <c r="BQ274" s="29">
        <v>796.9</v>
      </c>
      <c r="BR274" s="29">
        <v>1841.96</v>
      </c>
      <c r="BS274" s="29">
        <v>227.95</v>
      </c>
      <c r="BT274" s="29">
        <v>154.85</v>
      </c>
      <c r="BU274" s="29">
        <v>2205.04</v>
      </c>
      <c r="BV274" s="29">
        <v>281.01</v>
      </c>
      <c r="BW274" s="29">
        <v>486.37</v>
      </c>
      <c r="BX274" s="29">
        <v>1240.32</v>
      </c>
      <c r="BY274" s="28"/>
      <c r="BZ274" s="28"/>
      <c r="CA274" s="28"/>
      <c r="CB274" s="28"/>
      <c r="CC274" s="29">
        <v>1462.63</v>
      </c>
      <c r="CD274" s="29">
        <v>314.3</v>
      </c>
      <c r="CE274" s="29">
        <v>147.79</v>
      </c>
      <c r="CF274" s="29">
        <v>141.46</v>
      </c>
      <c r="CG274" s="29">
        <v>333.8</v>
      </c>
    </row>
    <row r="275" spans="1:85" x14ac:dyDescent="0.3">
      <c r="A275" s="24" t="s">
        <v>346</v>
      </c>
      <c r="B275" s="29">
        <v>105432.27</v>
      </c>
      <c r="C275" s="28"/>
      <c r="D275" s="29">
        <v>2892.93</v>
      </c>
      <c r="E275" s="29">
        <v>12388.19</v>
      </c>
      <c r="F275" s="29">
        <v>22302.38</v>
      </c>
      <c r="G275" s="29">
        <v>5502.16</v>
      </c>
      <c r="H275" s="29">
        <v>6213.39</v>
      </c>
      <c r="I275" s="29">
        <v>3343.42</v>
      </c>
      <c r="J275" s="29">
        <v>10507.35</v>
      </c>
      <c r="K275" s="29">
        <v>9042.36</v>
      </c>
      <c r="L275" s="29">
        <v>3545.86</v>
      </c>
      <c r="M275" s="29">
        <v>8837.98</v>
      </c>
      <c r="N275" s="29">
        <v>6154.13</v>
      </c>
      <c r="O275" s="29">
        <v>3126.82</v>
      </c>
      <c r="P275" s="29">
        <v>4083.79</v>
      </c>
      <c r="Q275" s="29">
        <v>4402.78</v>
      </c>
      <c r="R275" s="28"/>
      <c r="S275" s="28"/>
      <c r="T275" s="28"/>
      <c r="U275" s="29">
        <v>1838.99</v>
      </c>
      <c r="V275" s="29">
        <v>649.67999999999995</v>
      </c>
      <c r="W275" s="28"/>
      <c r="X275" s="29">
        <v>2815.11</v>
      </c>
      <c r="Y275" s="29">
        <v>57.45</v>
      </c>
      <c r="Z275" s="29">
        <v>20.36</v>
      </c>
      <c r="AA275" s="29">
        <v>12388.19</v>
      </c>
      <c r="AB275" s="29">
        <v>2744.78</v>
      </c>
      <c r="AC275" s="29">
        <v>674.31</v>
      </c>
      <c r="AD275" s="29">
        <v>234.33</v>
      </c>
      <c r="AE275" s="29">
        <v>522.85</v>
      </c>
      <c r="AF275" s="29">
        <v>628.63</v>
      </c>
      <c r="AG275" s="29">
        <v>503.57</v>
      </c>
      <c r="AH275" s="29">
        <v>2943</v>
      </c>
      <c r="AI275" s="29">
        <v>1283.8</v>
      </c>
      <c r="AJ275" s="29">
        <v>955.06</v>
      </c>
      <c r="AK275" s="29">
        <v>617.96</v>
      </c>
      <c r="AL275" s="29">
        <v>1682.77</v>
      </c>
      <c r="AM275" s="29">
        <v>1118.5899999999999</v>
      </c>
      <c r="AN275" s="29">
        <v>1608.74</v>
      </c>
      <c r="AO275" s="29">
        <v>587.08000000000004</v>
      </c>
      <c r="AP275" s="29">
        <v>1304.53</v>
      </c>
      <c r="AQ275" s="29">
        <v>2723.23</v>
      </c>
      <c r="AR275" s="29">
        <v>1172.81</v>
      </c>
      <c r="AS275" s="29">
        <v>462.98</v>
      </c>
      <c r="AT275" s="29">
        <v>533.38</v>
      </c>
      <c r="AU275" s="29">
        <v>5502.16</v>
      </c>
      <c r="AV275" s="29">
        <v>3515.04</v>
      </c>
      <c r="AW275" s="29">
        <v>2698.34</v>
      </c>
      <c r="AX275" s="29">
        <v>3343.42</v>
      </c>
      <c r="AY275" s="29">
        <v>787.25</v>
      </c>
      <c r="AZ275" s="29">
        <v>3221.82</v>
      </c>
      <c r="BA275" s="29">
        <v>6498.27</v>
      </c>
      <c r="BB275" s="29">
        <v>4536.92</v>
      </c>
      <c r="BC275" s="29">
        <v>878.87</v>
      </c>
      <c r="BD275" s="29">
        <v>1397.97</v>
      </c>
      <c r="BE275" s="29">
        <v>2089.92</v>
      </c>
      <c r="BF275" s="28"/>
      <c r="BG275" s="29">
        <v>3545.86</v>
      </c>
      <c r="BH275" s="29">
        <v>1136.8800000000001</v>
      </c>
      <c r="BI275" s="29">
        <v>1972.54</v>
      </c>
      <c r="BJ275" s="29">
        <v>4290.75</v>
      </c>
      <c r="BK275" s="29">
        <v>1437.8</v>
      </c>
      <c r="BL275" s="29">
        <v>2669</v>
      </c>
      <c r="BM275" s="29">
        <v>3093.53</v>
      </c>
      <c r="BN275" s="29">
        <v>391.6</v>
      </c>
      <c r="BO275" s="29">
        <v>3126.82</v>
      </c>
      <c r="BP275" s="29">
        <v>1029.1300000000001</v>
      </c>
      <c r="BQ275" s="29">
        <v>805.57</v>
      </c>
      <c r="BR275" s="29">
        <v>1850.36</v>
      </c>
      <c r="BS275" s="29">
        <v>237.83</v>
      </c>
      <c r="BT275" s="29">
        <v>160.91</v>
      </c>
      <c r="BU275" s="29">
        <v>2298.3200000000002</v>
      </c>
      <c r="BV275" s="29">
        <v>291.68</v>
      </c>
      <c r="BW275" s="29">
        <v>497.41</v>
      </c>
      <c r="BX275" s="29">
        <v>1315.36</v>
      </c>
      <c r="BY275" s="28"/>
      <c r="BZ275" s="28"/>
      <c r="CA275" s="28"/>
      <c r="CB275" s="28"/>
      <c r="CC275" s="29">
        <v>1508.41</v>
      </c>
      <c r="CD275" s="29">
        <v>330.58</v>
      </c>
      <c r="CE275" s="29">
        <v>156.65</v>
      </c>
      <c r="CF275" s="29">
        <v>147.93</v>
      </c>
      <c r="CG275" s="29">
        <v>345.1</v>
      </c>
    </row>
    <row r="276" spans="1:85" x14ac:dyDescent="0.3">
      <c r="A276" s="24" t="s">
        <v>347</v>
      </c>
      <c r="B276" s="29">
        <v>108245.51</v>
      </c>
      <c r="C276" s="28"/>
      <c r="D276" s="29">
        <v>2924.18</v>
      </c>
      <c r="E276" s="29">
        <v>13064.12</v>
      </c>
      <c r="F276" s="29">
        <v>24106.13</v>
      </c>
      <c r="G276" s="29">
        <v>5129</v>
      </c>
      <c r="H276" s="29">
        <v>5132.8</v>
      </c>
      <c r="I276" s="29">
        <v>3042.35</v>
      </c>
      <c r="J276" s="29">
        <v>11009.17</v>
      </c>
      <c r="K276" s="29">
        <v>9144.5400000000009</v>
      </c>
      <c r="L276" s="29">
        <v>3676.12</v>
      </c>
      <c r="M276" s="29">
        <v>9058.68</v>
      </c>
      <c r="N276" s="29">
        <v>6399.91</v>
      </c>
      <c r="O276" s="29">
        <v>3183.07</v>
      </c>
      <c r="P276" s="29">
        <v>4555.16</v>
      </c>
      <c r="Q276" s="29">
        <v>4607.4799999999996</v>
      </c>
      <c r="R276" s="28"/>
      <c r="S276" s="28"/>
      <c r="T276" s="28"/>
      <c r="U276" s="29">
        <v>1893.55</v>
      </c>
      <c r="V276" s="29">
        <v>681.89</v>
      </c>
      <c r="W276" s="28"/>
      <c r="X276" s="29">
        <v>2843.78</v>
      </c>
      <c r="Y276" s="29">
        <v>57.57</v>
      </c>
      <c r="Z276" s="29">
        <v>22.84</v>
      </c>
      <c r="AA276" s="29">
        <v>13064.12</v>
      </c>
      <c r="AB276" s="29">
        <v>2969.76</v>
      </c>
      <c r="AC276" s="29">
        <v>700.74</v>
      </c>
      <c r="AD276" s="29">
        <v>247.73</v>
      </c>
      <c r="AE276" s="29">
        <v>579.17999999999995</v>
      </c>
      <c r="AF276" s="29">
        <v>664.79</v>
      </c>
      <c r="AG276" s="29">
        <v>531.57000000000005</v>
      </c>
      <c r="AH276" s="29">
        <v>3140.09</v>
      </c>
      <c r="AI276" s="29">
        <v>1429.72</v>
      </c>
      <c r="AJ276" s="29">
        <v>1026.6500000000001</v>
      </c>
      <c r="AK276" s="29">
        <v>665.89</v>
      </c>
      <c r="AL276" s="29">
        <v>1755.59</v>
      </c>
      <c r="AM276" s="29">
        <v>1205.6099999999999</v>
      </c>
      <c r="AN276" s="29">
        <v>1747.82</v>
      </c>
      <c r="AO276" s="29">
        <v>621.42999999999995</v>
      </c>
      <c r="AP276" s="29">
        <v>1421.46</v>
      </c>
      <c r="AQ276" s="29">
        <v>3019.8</v>
      </c>
      <c r="AR276" s="29">
        <v>1310.0999999999999</v>
      </c>
      <c r="AS276" s="29">
        <v>488.56</v>
      </c>
      <c r="AT276" s="29">
        <v>579.64</v>
      </c>
      <c r="AU276" s="29">
        <v>5129</v>
      </c>
      <c r="AV276" s="29">
        <v>2883.27</v>
      </c>
      <c r="AW276" s="29">
        <v>2249.52</v>
      </c>
      <c r="AX276" s="29">
        <v>3042.35</v>
      </c>
      <c r="AY276" s="29">
        <v>842.66</v>
      </c>
      <c r="AZ276" s="29">
        <v>3418.89</v>
      </c>
      <c r="BA276" s="29">
        <v>6747.62</v>
      </c>
      <c r="BB276" s="29">
        <v>4671.03</v>
      </c>
      <c r="BC276" s="29">
        <v>962.61</v>
      </c>
      <c r="BD276" s="29">
        <v>1516.61</v>
      </c>
      <c r="BE276" s="29">
        <v>1846.87</v>
      </c>
      <c r="BF276" s="28"/>
      <c r="BG276" s="29">
        <v>3676.12</v>
      </c>
      <c r="BH276" s="29">
        <v>1179.3499999999999</v>
      </c>
      <c r="BI276" s="29">
        <v>2059.3000000000002</v>
      </c>
      <c r="BJ276" s="29">
        <v>4289.03</v>
      </c>
      <c r="BK276" s="29">
        <v>1531</v>
      </c>
      <c r="BL276" s="29">
        <v>2790.21</v>
      </c>
      <c r="BM276" s="29">
        <v>3187.94</v>
      </c>
      <c r="BN276" s="29">
        <v>421.76</v>
      </c>
      <c r="BO276" s="29">
        <v>3183.07</v>
      </c>
      <c r="BP276" s="29">
        <v>1109.46</v>
      </c>
      <c r="BQ276" s="29">
        <v>832.31</v>
      </c>
      <c r="BR276" s="29">
        <v>2190.5700000000002</v>
      </c>
      <c r="BS276" s="29">
        <v>252.04</v>
      </c>
      <c r="BT276" s="29">
        <v>170.78</v>
      </c>
      <c r="BU276" s="29">
        <v>2494.58</v>
      </c>
      <c r="BV276" s="29">
        <v>306.86</v>
      </c>
      <c r="BW276" s="29">
        <v>439.13</v>
      </c>
      <c r="BX276" s="29">
        <v>1366.9</v>
      </c>
      <c r="BY276" s="28"/>
      <c r="BZ276" s="28"/>
      <c r="CA276" s="28"/>
      <c r="CB276" s="28"/>
      <c r="CC276" s="29">
        <v>1542.53</v>
      </c>
      <c r="CD276" s="29">
        <v>351.02</v>
      </c>
      <c r="CE276" s="29">
        <v>161.53</v>
      </c>
      <c r="CF276" s="29">
        <v>162.26</v>
      </c>
      <c r="CG276" s="29">
        <v>358.1</v>
      </c>
    </row>
    <row r="277" spans="1:85" x14ac:dyDescent="0.3">
      <c r="A277" s="24" t="s">
        <v>348</v>
      </c>
      <c r="B277" s="29">
        <v>112452.12</v>
      </c>
      <c r="C277" s="28"/>
      <c r="D277" s="29">
        <v>3061.02</v>
      </c>
      <c r="E277" s="29">
        <v>13966.96</v>
      </c>
      <c r="F277" s="29">
        <v>25696.22</v>
      </c>
      <c r="G277" s="29">
        <v>4910.05</v>
      </c>
      <c r="H277" s="29">
        <v>4230.21</v>
      </c>
      <c r="I277" s="29">
        <v>2876.28</v>
      </c>
      <c r="J277" s="29">
        <v>11670.45</v>
      </c>
      <c r="K277" s="29">
        <v>9644.27</v>
      </c>
      <c r="L277" s="29">
        <v>3931.53</v>
      </c>
      <c r="M277" s="29">
        <v>9424.01</v>
      </c>
      <c r="N277" s="29">
        <v>6755.31</v>
      </c>
      <c r="O277" s="29">
        <v>3387.58</v>
      </c>
      <c r="P277" s="29">
        <v>4748.1899999999996</v>
      </c>
      <c r="Q277" s="29">
        <v>4792.83</v>
      </c>
      <c r="R277" s="28"/>
      <c r="S277" s="28"/>
      <c r="T277" s="28"/>
      <c r="U277" s="29">
        <v>1966.6</v>
      </c>
      <c r="V277" s="29">
        <v>707.39</v>
      </c>
      <c r="W277" s="28"/>
      <c r="X277" s="29">
        <v>2976.96</v>
      </c>
      <c r="Y277" s="29">
        <v>58.68</v>
      </c>
      <c r="Z277" s="29">
        <v>25.37</v>
      </c>
      <c r="AA277" s="29">
        <v>13966.96</v>
      </c>
      <c r="AB277" s="29">
        <v>3211.64</v>
      </c>
      <c r="AC277" s="29">
        <v>730.22</v>
      </c>
      <c r="AD277" s="29">
        <v>266.64</v>
      </c>
      <c r="AE277" s="29">
        <v>653.70000000000005</v>
      </c>
      <c r="AF277" s="29">
        <v>724.29</v>
      </c>
      <c r="AG277" s="29">
        <v>564.05999999999995</v>
      </c>
      <c r="AH277" s="29">
        <v>3288.42</v>
      </c>
      <c r="AI277" s="29">
        <v>1482.27</v>
      </c>
      <c r="AJ277" s="29">
        <v>1127.3900000000001</v>
      </c>
      <c r="AK277" s="29">
        <v>710.6</v>
      </c>
      <c r="AL277" s="29">
        <v>1858.29</v>
      </c>
      <c r="AM277" s="29">
        <v>1301.4100000000001</v>
      </c>
      <c r="AN277" s="29">
        <v>1828.13</v>
      </c>
      <c r="AO277" s="29">
        <v>652.66</v>
      </c>
      <c r="AP277" s="29">
        <v>1534.07</v>
      </c>
      <c r="AQ277" s="29">
        <v>3249.17</v>
      </c>
      <c r="AR277" s="29">
        <v>1380.57</v>
      </c>
      <c r="AS277" s="29">
        <v>508.48</v>
      </c>
      <c r="AT277" s="29">
        <v>624.20000000000005</v>
      </c>
      <c r="AU277" s="29">
        <v>4910.05</v>
      </c>
      <c r="AV277" s="29">
        <v>2353.1799999999998</v>
      </c>
      <c r="AW277" s="29">
        <v>1877.03</v>
      </c>
      <c r="AX277" s="29">
        <v>2876.28</v>
      </c>
      <c r="AY277" s="29">
        <v>895.13</v>
      </c>
      <c r="AZ277" s="29">
        <v>3608.98</v>
      </c>
      <c r="BA277" s="29">
        <v>7166.34</v>
      </c>
      <c r="BB277" s="29">
        <v>4912.26</v>
      </c>
      <c r="BC277" s="29">
        <v>985.56</v>
      </c>
      <c r="BD277" s="29">
        <v>1974.13</v>
      </c>
      <c r="BE277" s="29">
        <v>1607.95</v>
      </c>
      <c r="BF277" s="28"/>
      <c r="BG277" s="29">
        <v>3931.53</v>
      </c>
      <c r="BH277" s="29">
        <v>1226.3399999999999</v>
      </c>
      <c r="BI277" s="29">
        <v>2153.2600000000002</v>
      </c>
      <c r="BJ277" s="29">
        <v>4412.12</v>
      </c>
      <c r="BK277" s="29">
        <v>1632.3</v>
      </c>
      <c r="BL277" s="29">
        <v>2918.3</v>
      </c>
      <c r="BM277" s="29">
        <v>3376.85</v>
      </c>
      <c r="BN277" s="29">
        <v>460.16</v>
      </c>
      <c r="BO277" s="29">
        <v>3387.58</v>
      </c>
      <c r="BP277" s="29">
        <v>1212.73</v>
      </c>
      <c r="BQ277" s="29">
        <v>826.47</v>
      </c>
      <c r="BR277" s="29">
        <v>2261.75</v>
      </c>
      <c r="BS277" s="29">
        <v>265.41000000000003</v>
      </c>
      <c r="BT277" s="29">
        <v>181.83</v>
      </c>
      <c r="BU277" s="29">
        <v>2638.59</v>
      </c>
      <c r="BV277" s="29">
        <v>321.55</v>
      </c>
      <c r="BW277" s="29">
        <v>386.79</v>
      </c>
      <c r="BX277" s="29">
        <v>1445.9</v>
      </c>
      <c r="BY277" s="28"/>
      <c r="BZ277" s="28"/>
      <c r="CA277" s="28"/>
      <c r="CB277" s="28"/>
      <c r="CC277" s="29">
        <v>1596.36</v>
      </c>
      <c r="CD277" s="29">
        <v>370.24</v>
      </c>
      <c r="CE277" s="29">
        <v>160.13</v>
      </c>
      <c r="CF277" s="29">
        <v>173.64</v>
      </c>
      <c r="CG277" s="29">
        <v>373.62</v>
      </c>
    </row>
    <row r="278" spans="1:85" x14ac:dyDescent="0.3">
      <c r="A278" s="24" t="s">
        <v>349</v>
      </c>
      <c r="B278" s="29">
        <v>110283.7</v>
      </c>
      <c r="C278" s="28"/>
      <c r="D278" s="29">
        <v>2967.78</v>
      </c>
      <c r="E278" s="29">
        <v>13213.41</v>
      </c>
      <c r="F278" s="29">
        <v>24225.58</v>
      </c>
      <c r="G278" s="29">
        <v>5017.83</v>
      </c>
      <c r="H278" s="29">
        <v>5195.2299999999996</v>
      </c>
      <c r="I278" s="29">
        <v>3094.93</v>
      </c>
      <c r="J278" s="29">
        <v>11289.45</v>
      </c>
      <c r="K278" s="29">
        <v>9837.36</v>
      </c>
      <c r="L278" s="29">
        <v>3588.17</v>
      </c>
      <c r="M278" s="29">
        <v>9561.9</v>
      </c>
      <c r="N278" s="29">
        <v>6555.94</v>
      </c>
      <c r="O278" s="29">
        <v>3329.03</v>
      </c>
      <c r="P278" s="29">
        <v>4559.55</v>
      </c>
      <c r="Q278" s="29">
        <v>4739.3999999999996</v>
      </c>
      <c r="R278" s="28"/>
      <c r="S278" s="28"/>
      <c r="T278" s="28"/>
      <c r="U278" s="29">
        <v>1729.97</v>
      </c>
      <c r="V278" s="29">
        <v>696</v>
      </c>
      <c r="W278" s="28"/>
      <c r="X278" s="29">
        <v>2885.75</v>
      </c>
      <c r="Y278" s="29">
        <v>56.39</v>
      </c>
      <c r="Z278" s="29">
        <v>25.64</v>
      </c>
      <c r="AA278" s="29">
        <v>13213.41</v>
      </c>
      <c r="AB278" s="29">
        <v>3030.18</v>
      </c>
      <c r="AC278" s="29">
        <v>679.29</v>
      </c>
      <c r="AD278" s="29">
        <v>249.12</v>
      </c>
      <c r="AE278" s="29">
        <v>599.62</v>
      </c>
      <c r="AF278" s="29">
        <v>680.12</v>
      </c>
      <c r="AG278" s="29">
        <v>522.09</v>
      </c>
      <c r="AH278" s="29">
        <v>3093.14</v>
      </c>
      <c r="AI278" s="29">
        <v>1414.54</v>
      </c>
      <c r="AJ278" s="29">
        <v>1047.32</v>
      </c>
      <c r="AK278" s="29">
        <v>660.37</v>
      </c>
      <c r="AL278" s="29">
        <v>1743.96</v>
      </c>
      <c r="AM278" s="29">
        <v>1244.22</v>
      </c>
      <c r="AN278" s="29">
        <v>1734.36</v>
      </c>
      <c r="AO278" s="29">
        <v>613.99</v>
      </c>
      <c r="AP278" s="29">
        <v>1446.72</v>
      </c>
      <c r="AQ278" s="29">
        <v>3065.69</v>
      </c>
      <c r="AR278" s="29">
        <v>1327.76</v>
      </c>
      <c r="AS278" s="29">
        <v>481.04</v>
      </c>
      <c r="AT278" s="29">
        <v>592.04999999999995</v>
      </c>
      <c r="AU278" s="29">
        <v>5017.83</v>
      </c>
      <c r="AV278" s="29">
        <v>2925.43</v>
      </c>
      <c r="AW278" s="29">
        <v>2269.81</v>
      </c>
      <c r="AX278" s="29">
        <v>3094.93</v>
      </c>
      <c r="AY278" s="29">
        <v>859.75</v>
      </c>
      <c r="AZ278" s="29">
        <v>3486.2</v>
      </c>
      <c r="BA278" s="29">
        <v>6943.5</v>
      </c>
      <c r="BB278" s="29">
        <v>4719.82</v>
      </c>
      <c r="BC278" s="29">
        <v>915.16</v>
      </c>
      <c r="BD278" s="29">
        <v>2087.9299999999998</v>
      </c>
      <c r="BE278" s="29">
        <v>1944.38</v>
      </c>
      <c r="BF278" s="28"/>
      <c r="BG278" s="29">
        <v>3588.17</v>
      </c>
      <c r="BH278" s="29">
        <v>1168.0999999999999</v>
      </c>
      <c r="BI278" s="29">
        <v>2090.52</v>
      </c>
      <c r="BJ278" s="29">
        <v>4686.6400000000003</v>
      </c>
      <c r="BK278" s="29">
        <v>1616.65</v>
      </c>
      <c r="BL278" s="29">
        <v>2852.05</v>
      </c>
      <c r="BM278" s="29">
        <v>3292.29</v>
      </c>
      <c r="BN278" s="29">
        <v>411.61</v>
      </c>
      <c r="BO278" s="29">
        <v>3329.03</v>
      </c>
      <c r="BP278" s="29">
        <v>1185.93</v>
      </c>
      <c r="BQ278" s="29">
        <v>769.91</v>
      </c>
      <c r="BR278" s="29">
        <v>2168.12</v>
      </c>
      <c r="BS278" s="29">
        <v>258.29000000000002</v>
      </c>
      <c r="BT278" s="29">
        <v>177.31</v>
      </c>
      <c r="BU278" s="29">
        <v>2587.1799999999998</v>
      </c>
      <c r="BV278" s="29">
        <v>308.25</v>
      </c>
      <c r="BW278" s="29">
        <v>439.55</v>
      </c>
      <c r="BX278" s="29">
        <v>1404.42</v>
      </c>
      <c r="BY278" s="28"/>
      <c r="BZ278" s="28"/>
      <c r="CA278" s="28"/>
      <c r="CB278" s="28"/>
      <c r="CC278" s="29">
        <v>1369.37</v>
      </c>
      <c r="CD278" s="29">
        <v>360.6</v>
      </c>
      <c r="CE278" s="29">
        <v>162.16</v>
      </c>
      <c r="CF278" s="29">
        <v>172.4</v>
      </c>
      <c r="CG278" s="29">
        <v>361.45</v>
      </c>
    </row>
    <row r="279" spans="1:85" x14ac:dyDescent="0.3">
      <c r="A279" s="24" t="s">
        <v>350</v>
      </c>
      <c r="B279" s="29">
        <v>107819.94</v>
      </c>
      <c r="C279" s="28"/>
      <c r="D279" s="29">
        <v>2830.75</v>
      </c>
      <c r="E279" s="29">
        <v>13286.68</v>
      </c>
      <c r="F279" s="29">
        <v>23955.22</v>
      </c>
      <c r="G279" s="29">
        <v>4577.6000000000004</v>
      </c>
      <c r="H279" s="29">
        <v>4497.66</v>
      </c>
      <c r="I279" s="29">
        <v>2850.42</v>
      </c>
      <c r="J279" s="29">
        <v>11019.63</v>
      </c>
      <c r="K279" s="29">
        <v>9512.25</v>
      </c>
      <c r="L279" s="29">
        <v>3767.83</v>
      </c>
      <c r="M279" s="29">
        <v>9424.5400000000009</v>
      </c>
      <c r="N279" s="29">
        <v>6473.57</v>
      </c>
      <c r="O279" s="29">
        <v>3238.11</v>
      </c>
      <c r="P279" s="29">
        <v>4523.26</v>
      </c>
      <c r="Q279" s="29">
        <v>4676.28</v>
      </c>
      <c r="R279" s="28"/>
      <c r="S279" s="28"/>
      <c r="T279" s="28"/>
      <c r="U279" s="29">
        <v>1824.47</v>
      </c>
      <c r="V279" s="29">
        <v>681.23</v>
      </c>
      <c r="W279" s="28"/>
      <c r="X279" s="29">
        <v>2748.73</v>
      </c>
      <c r="Y279" s="29">
        <v>56.08</v>
      </c>
      <c r="Z279" s="29">
        <v>25.93</v>
      </c>
      <c r="AA279" s="29">
        <v>13286.68</v>
      </c>
      <c r="AB279" s="29">
        <v>2957.56</v>
      </c>
      <c r="AC279" s="29">
        <v>654.82000000000005</v>
      </c>
      <c r="AD279" s="29">
        <v>246.68</v>
      </c>
      <c r="AE279" s="29">
        <v>595.54</v>
      </c>
      <c r="AF279" s="29">
        <v>677.4</v>
      </c>
      <c r="AG279" s="29">
        <v>516.46</v>
      </c>
      <c r="AH279" s="29">
        <v>2988.83</v>
      </c>
      <c r="AI279" s="29">
        <v>1385.32</v>
      </c>
      <c r="AJ279" s="29">
        <v>1055.29</v>
      </c>
      <c r="AK279" s="29">
        <v>654.04999999999995</v>
      </c>
      <c r="AL279" s="29">
        <v>1712.51</v>
      </c>
      <c r="AM279" s="29">
        <v>1248.72</v>
      </c>
      <c r="AN279" s="29">
        <v>1717.18</v>
      </c>
      <c r="AO279" s="29">
        <v>601.24</v>
      </c>
      <c r="AP279" s="29">
        <v>1448.97</v>
      </c>
      <c r="AQ279" s="29">
        <v>3092.27</v>
      </c>
      <c r="AR279" s="29">
        <v>1327.39</v>
      </c>
      <c r="AS279" s="29">
        <v>479.02</v>
      </c>
      <c r="AT279" s="29">
        <v>595.97</v>
      </c>
      <c r="AU279" s="29">
        <v>4577.6000000000004</v>
      </c>
      <c r="AV279" s="29">
        <v>2518.14</v>
      </c>
      <c r="AW279" s="29">
        <v>1979.51</v>
      </c>
      <c r="AX279" s="29">
        <v>2850.42</v>
      </c>
      <c r="AY279" s="29">
        <v>843.81</v>
      </c>
      <c r="AZ279" s="29">
        <v>3427.28</v>
      </c>
      <c r="BA279" s="29">
        <v>6748.53</v>
      </c>
      <c r="BB279" s="29">
        <v>4568.6899999999996</v>
      </c>
      <c r="BC279" s="29">
        <v>906.67</v>
      </c>
      <c r="BD279" s="29">
        <v>2101.11</v>
      </c>
      <c r="BE279" s="29">
        <v>1759.65</v>
      </c>
      <c r="BF279" s="28"/>
      <c r="BG279" s="29">
        <v>3767.83</v>
      </c>
      <c r="BH279" s="29">
        <v>1153.02</v>
      </c>
      <c r="BI279" s="29">
        <v>2077.8200000000002</v>
      </c>
      <c r="BJ279" s="29">
        <v>4544.2</v>
      </c>
      <c r="BK279" s="29">
        <v>1649.5</v>
      </c>
      <c r="BL279" s="29">
        <v>2807.64</v>
      </c>
      <c r="BM279" s="29">
        <v>3186.43</v>
      </c>
      <c r="BN279" s="29">
        <v>479.5</v>
      </c>
      <c r="BO279" s="29">
        <v>3238.11</v>
      </c>
      <c r="BP279" s="29">
        <v>1186.4100000000001</v>
      </c>
      <c r="BQ279" s="29">
        <v>748.22</v>
      </c>
      <c r="BR279" s="29">
        <v>2150.66</v>
      </c>
      <c r="BS279" s="29">
        <v>257.37</v>
      </c>
      <c r="BT279" s="29">
        <v>180.6</v>
      </c>
      <c r="BU279" s="29">
        <v>2594.5</v>
      </c>
      <c r="BV279" s="29">
        <v>304.64999999999998</v>
      </c>
      <c r="BW279" s="29">
        <v>396.2</v>
      </c>
      <c r="BX279" s="29">
        <v>1380.94</v>
      </c>
      <c r="BY279" s="28"/>
      <c r="BZ279" s="28"/>
      <c r="CA279" s="28"/>
      <c r="CB279" s="28"/>
      <c r="CC279" s="29">
        <v>1469.49</v>
      </c>
      <c r="CD279" s="29">
        <v>354.98</v>
      </c>
      <c r="CE279" s="29">
        <v>157.94999999999999</v>
      </c>
      <c r="CF279" s="29">
        <v>174.74</v>
      </c>
      <c r="CG279" s="29">
        <v>348.55</v>
      </c>
    </row>
    <row r="280" spans="1:85" x14ac:dyDescent="0.3">
      <c r="A280" s="24" t="s">
        <v>351</v>
      </c>
      <c r="B280" s="29">
        <v>106197.72</v>
      </c>
      <c r="C280" s="28"/>
      <c r="D280" s="29">
        <v>2689.91</v>
      </c>
      <c r="E280" s="29">
        <v>12752.94</v>
      </c>
      <c r="F280" s="29">
        <v>22885.41</v>
      </c>
      <c r="G280" s="29">
        <v>4827.8100000000004</v>
      </c>
      <c r="H280" s="29">
        <v>5388.02</v>
      </c>
      <c r="I280" s="29">
        <v>3068.31</v>
      </c>
      <c r="J280" s="29">
        <v>10625.58</v>
      </c>
      <c r="K280" s="29">
        <v>9586.3700000000008</v>
      </c>
      <c r="L280" s="29">
        <v>3628.15</v>
      </c>
      <c r="M280" s="29">
        <v>9435.2000000000007</v>
      </c>
      <c r="N280" s="29">
        <v>6292</v>
      </c>
      <c r="O280" s="29">
        <v>3134.54</v>
      </c>
      <c r="P280" s="29">
        <v>4144.6000000000004</v>
      </c>
      <c r="Q280" s="29">
        <v>4678.78</v>
      </c>
      <c r="R280" s="28"/>
      <c r="S280" s="28"/>
      <c r="T280" s="28"/>
      <c r="U280" s="29">
        <v>1732.43</v>
      </c>
      <c r="V280" s="29">
        <v>661.18</v>
      </c>
      <c r="W280" s="28"/>
      <c r="X280" s="29">
        <v>2610.48</v>
      </c>
      <c r="Y280" s="29">
        <v>54.04</v>
      </c>
      <c r="Z280" s="29">
        <v>25.39</v>
      </c>
      <c r="AA280" s="29">
        <v>12752.94</v>
      </c>
      <c r="AB280" s="29">
        <v>2795.47</v>
      </c>
      <c r="AC280" s="29">
        <v>619.33000000000004</v>
      </c>
      <c r="AD280" s="29">
        <v>244.28</v>
      </c>
      <c r="AE280" s="29">
        <v>557.91</v>
      </c>
      <c r="AF280" s="29">
        <v>679.05</v>
      </c>
      <c r="AG280" s="29">
        <v>508.34</v>
      </c>
      <c r="AH280" s="29">
        <v>2836.35</v>
      </c>
      <c r="AI280" s="29">
        <v>1261.06</v>
      </c>
      <c r="AJ280" s="29">
        <v>1060.58</v>
      </c>
      <c r="AK280" s="29">
        <v>637.45000000000005</v>
      </c>
      <c r="AL280" s="29">
        <v>1641.05</v>
      </c>
      <c r="AM280" s="29">
        <v>1219.32</v>
      </c>
      <c r="AN280" s="29">
        <v>1607.46</v>
      </c>
      <c r="AO280" s="29">
        <v>572.29</v>
      </c>
      <c r="AP280" s="29">
        <v>1404.83</v>
      </c>
      <c r="AQ280" s="29">
        <v>2964.12</v>
      </c>
      <c r="AR280" s="29">
        <v>1234.29</v>
      </c>
      <c r="AS280" s="29">
        <v>459.92</v>
      </c>
      <c r="AT280" s="29">
        <v>582.29</v>
      </c>
      <c r="AU280" s="29">
        <v>4827.8100000000004</v>
      </c>
      <c r="AV280" s="29">
        <v>3033.75</v>
      </c>
      <c r="AW280" s="29">
        <v>2354.27</v>
      </c>
      <c r="AX280" s="29">
        <v>3068.31</v>
      </c>
      <c r="AY280" s="29">
        <v>813.71</v>
      </c>
      <c r="AZ280" s="29">
        <v>3301.76</v>
      </c>
      <c r="BA280" s="29">
        <v>6510.11</v>
      </c>
      <c r="BB280" s="29">
        <v>4395.88</v>
      </c>
      <c r="BC280" s="29">
        <v>854.43</v>
      </c>
      <c r="BD280" s="29">
        <v>2036.24</v>
      </c>
      <c r="BE280" s="29">
        <v>2116.77</v>
      </c>
      <c r="BF280" s="28"/>
      <c r="BG280" s="29">
        <v>3628.15</v>
      </c>
      <c r="BH280" s="29">
        <v>1125.81</v>
      </c>
      <c r="BI280" s="29">
        <v>2015.98</v>
      </c>
      <c r="BJ280" s="29">
        <v>4638.42</v>
      </c>
      <c r="BK280" s="29">
        <v>1654.99</v>
      </c>
      <c r="BL280" s="29">
        <v>2736.06</v>
      </c>
      <c r="BM280" s="29">
        <v>3067.9</v>
      </c>
      <c r="BN280" s="29">
        <v>488.04</v>
      </c>
      <c r="BO280" s="29">
        <v>3134.54</v>
      </c>
      <c r="BP280" s="29">
        <v>1164.74</v>
      </c>
      <c r="BQ280" s="29">
        <v>710.69</v>
      </c>
      <c r="BR280" s="29">
        <v>1838.39</v>
      </c>
      <c r="BS280" s="29">
        <v>252.61</v>
      </c>
      <c r="BT280" s="29">
        <v>178.17</v>
      </c>
      <c r="BU280" s="29">
        <v>2597.29</v>
      </c>
      <c r="BV280" s="29">
        <v>295.63</v>
      </c>
      <c r="BW280" s="29">
        <v>447.55</v>
      </c>
      <c r="BX280" s="29">
        <v>1338.32</v>
      </c>
      <c r="BY280" s="28"/>
      <c r="BZ280" s="28"/>
      <c r="CA280" s="28"/>
      <c r="CB280" s="28"/>
      <c r="CC280" s="29">
        <v>1394.63</v>
      </c>
      <c r="CD280" s="29">
        <v>337.81</v>
      </c>
      <c r="CE280" s="29">
        <v>152.4</v>
      </c>
      <c r="CF280" s="29">
        <v>166.9</v>
      </c>
      <c r="CG280" s="29">
        <v>341.88</v>
      </c>
    </row>
    <row r="281" spans="1:85" x14ac:dyDescent="0.3">
      <c r="A281" s="24" t="s">
        <v>352</v>
      </c>
      <c r="B281" s="29">
        <v>104985.68</v>
      </c>
      <c r="C281" s="28"/>
      <c r="D281" s="29">
        <v>2622.87</v>
      </c>
      <c r="E281" s="29">
        <v>12463.68</v>
      </c>
      <c r="F281" s="29">
        <v>21910.6</v>
      </c>
      <c r="G281" s="29">
        <v>4991.58</v>
      </c>
      <c r="H281" s="29">
        <v>5923.74</v>
      </c>
      <c r="I281" s="29">
        <v>3196.9</v>
      </c>
      <c r="J281" s="29">
        <v>10416.17</v>
      </c>
      <c r="K281" s="29">
        <v>9834.0400000000009</v>
      </c>
      <c r="L281" s="29">
        <v>3553.42</v>
      </c>
      <c r="M281" s="29">
        <v>9665.4</v>
      </c>
      <c r="N281" s="29">
        <v>6210.03</v>
      </c>
      <c r="O281" s="29">
        <v>3098.65</v>
      </c>
      <c r="P281" s="29">
        <v>3351.37</v>
      </c>
      <c r="Q281" s="29">
        <v>4725.87</v>
      </c>
      <c r="R281" s="28"/>
      <c r="S281" s="28"/>
      <c r="T281" s="28"/>
      <c r="U281" s="29">
        <v>1685.16</v>
      </c>
      <c r="V281" s="29">
        <v>666.5</v>
      </c>
      <c r="W281" s="28"/>
      <c r="X281" s="29">
        <v>2544.34</v>
      </c>
      <c r="Y281" s="29">
        <v>53.44</v>
      </c>
      <c r="Z281" s="29">
        <v>25.09</v>
      </c>
      <c r="AA281" s="29">
        <v>12463.68</v>
      </c>
      <c r="AB281" s="29">
        <v>2567.56</v>
      </c>
      <c r="AC281" s="29">
        <v>588.66999999999996</v>
      </c>
      <c r="AD281" s="29">
        <v>234.99</v>
      </c>
      <c r="AE281" s="29">
        <v>475.29</v>
      </c>
      <c r="AF281" s="29">
        <v>642.25</v>
      </c>
      <c r="AG281" s="29">
        <v>487.88</v>
      </c>
      <c r="AH281" s="29">
        <v>2707.12</v>
      </c>
      <c r="AI281" s="29">
        <v>1214.68</v>
      </c>
      <c r="AJ281" s="29">
        <v>1019.8</v>
      </c>
      <c r="AK281" s="29">
        <v>617.85</v>
      </c>
      <c r="AL281" s="29">
        <v>1597.63</v>
      </c>
      <c r="AM281" s="29">
        <v>1185.1500000000001</v>
      </c>
      <c r="AN281" s="29">
        <v>1557.67</v>
      </c>
      <c r="AO281" s="29">
        <v>565.58000000000004</v>
      </c>
      <c r="AP281" s="29">
        <v>1349.33</v>
      </c>
      <c r="AQ281" s="29">
        <v>2875.2</v>
      </c>
      <c r="AR281" s="29">
        <v>1200.44</v>
      </c>
      <c r="AS281" s="29">
        <v>452.43</v>
      </c>
      <c r="AT281" s="29">
        <v>571.08000000000004</v>
      </c>
      <c r="AU281" s="29">
        <v>4991.58</v>
      </c>
      <c r="AV281" s="29">
        <v>3326.19</v>
      </c>
      <c r="AW281" s="29">
        <v>2597.56</v>
      </c>
      <c r="AX281" s="29">
        <v>3196.9</v>
      </c>
      <c r="AY281" s="29">
        <v>802.32</v>
      </c>
      <c r="AZ281" s="29">
        <v>3249.11</v>
      </c>
      <c r="BA281" s="29">
        <v>6364.74</v>
      </c>
      <c r="BB281" s="29">
        <v>4321.58</v>
      </c>
      <c r="BC281" s="29">
        <v>807.32</v>
      </c>
      <c r="BD281" s="29">
        <v>2079.92</v>
      </c>
      <c r="BE281" s="29">
        <v>2428.4699999999998</v>
      </c>
      <c r="BF281" s="28"/>
      <c r="BG281" s="29">
        <v>3553.42</v>
      </c>
      <c r="BH281" s="29">
        <v>1093.3499999999999</v>
      </c>
      <c r="BI281" s="29">
        <v>1996.5</v>
      </c>
      <c r="BJ281" s="29">
        <v>4869.99</v>
      </c>
      <c r="BK281" s="29">
        <v>1705.56</v>
      </c>
      <c r="BL281" s="29">
        <v>2691.87</v>
      </c>
      <c r="BM281" s="29">
        <v>3018.08</v>
      </c>
      <c r="BN281" s="29">
        <v>500.08</v>
      </c>
      <c r="BO281" s="29">
        <v>3098.65</v>
      </c>
      <c r="BP281" s="29">
        <v>1170.3399999999999</v>
      </c>
      <c r="BQ281" s="29">
        <v>708.88</v>
      </c>
      <c r="BR281" s="29">
        <v>1039.3399999999999</v>
      </c>
      <c r="BS281" s="29">
        <v>256.10000000000002</v>
      </c>
      <c r="BT281" s="29">
        <v>176.71</v>
      </c>
      <c r="BU281" s="29">
        <v>2626.73</v>
      </c>
      <c r="BV281" s="29">
        <v>291</v>
      </c>
      <c r="BW281" s="29">
        <v>488.08</v>
      </c>
      <c r="BX281" s="29">
        <v>1320.07</v>
      </c>
      <c r="BY281" s="28"/>
      <c r="BZ281" s="28"/>
      <c r="CA281" s="28"/>
      <c r="CB281" s="28"/>
      <c r="CC281" s="29">
        <v>1350.57</v>
      </c>
      <c r="CD281" s="29">
        <v>334.59</v>
      </c>
      <c r="CE281" s="29">
        <v>149.22999999999999</v>
      </c>
      <c r="CF281" s="29">
        <v>162.87</v>
      </c>
      <c r="CG281" s="29">
        <v>354.39</v>
      </c>
    </row>
    <row r="282" spans="1:85" x14ac:dyDescent="0.3">
      <c r="A282" s="24" t="s">
        <v>353</v>
      </c>
      <c r="B282" s="29">
        <v>108149.2</v>
      </c>
      <c r="C282" s="28"/>
      <c r="D282" s="29">
        <v>2526.4699999999998</v>
      </c>
      <c r="E282" s="29">
        <v>12748.71</v>
      </c>
      <c r="F282" s="29">
        <v>21946.37</v>
      </c>
      <c r="G282" s="29">
        <v>5587.29</v>
      </c>
      <c r="H282" s="29">
        <v>7013.09</v>
      </c>
      <c r="I282" s="29">
        <v>3486.24</v>
      </c>
      <c r="J282" s="29">
        <v>9695.01</v>
      </c>
      <c r="K282" s="29">
        <v>10454.44</v>
      </c>
      <c r="L282" s="29">
        <v>3391.67</v>
      </c>
      <c r="M282" s="29">
        <v>10270.620000000001</v>
      </c>
      <c r="N282" s="29">
        <v>6004.66</v>
      </c>
      <c r="O282" s="29">
        <v>2923.95</v>
      </c>
      <c r="P282" s="29">
        <v>4203.51</v>
      </c>
      <c r="Q282" s="29">
        <v>4905.43</v>
      </c>
      <c r="R282" s="28"/>
      <c r="S282" s="28"/>
      <c r="T282" s="28"/>
      <c r="U282" s="29">
        <v>1650.22</v>
      </c>
      <c r="V282" s="29">
        <v>681.77</v>
      </c>
      <c r="W282" s="28"/>
      <c r="X282" s="29">
        <v>2450.2600000000002</v>
      </c>
      <c r="Y282" s="29">
        <v>51.98</v>
      </c>
      <c r="Z282" s="29">
        <v>24.23</v>
      </c>
      <c r="AA282" s="29">
        <v>12748.71</v>
      </c>
      <c r="AB282" s="29">
        <v>2440.4899999999998</v>
      </c>
      <c r="AC282" s="29">
        <v>545.22</v>
      </c>
      <c r="AD282" s="29">
        <v>236.22</v>
      </c>
      <c r="AE282" s="29">
        <v>487.96</v>
      </c>
      <c r="AF282" s="29">
        <v>658.57</v>
      </c>
      <c r="AG282" s="29">
        <v>502.86</v>
      </c>
      <c r="AH282" s="29">
        <v>2711.49</v>
      </c>
      <c r="AI282" s="29">
        <v>1227.18</v>
      </c>
      <c r="AJ282" s="29">
        <v>1066</v>
      </c>
      <c r="AK282" s="29">
        <v>641.71</v>
      </c>
      <c r="AL282" s="29">
        <v>1587.38</v>
      </c>
      <c r="AM282" s="29">
        <v>1213.6500000000001</v>
      </c>
      <c r="AN282" s="29">
        <v>1586.47</v>
      </c>
      <c r="AO282" s="29">
        <v>567.34</v>
      </c>
      <c r="AP282" s="29">
        <v>1340.03</v>
      </c>
      <c r="AQ282" s="29">
        <v>2977.62</v>
      </c>
      <c r="AR282" s="29">
        <v>1224.18</v>
      </c>
      <c r="AS282" s="29">
        <v>455.91</v>
      </c>
      <c r="AT282" s="29">
        <v>476.1</v>
      </c>
      <c r="AU282" s="29">
        <v>5587.29</v>
      </c>
      <c r="AV282" s="29">
        <v>3936.67</v>
      </c>
      <c r="AW282" s="29">
        <v>3076.42</v>
      </c>
      <c r="AX282" s="29">
        <v>3486.24</v>
      </c>
      <c r="AY282" s="29">
        <v>799.21</v>
      </c>
      <c r="AZ282" s="29">
        <v>2754.32</v>
      </c>
      <c r="BA282" s="29">
        <v>6141.48</v>
      </c>
      <c r="BB282" s="29">
        <v>4198.37</v>
      </c>
      <c r="BC282" s="29">
        <v>795.94</v>
      </c>
      <c r="BD282" s="29">
        <v>2289.11</v>
      </c>
      <c r="BE282" s="29">
        <v>2950.69</v>
      </c>
      <c r="BF282" s="28"/>
      <c r="BG282" s="29">
        <v>3391.67</v>
      </c>
      <c r="BH282" s="29">
        <v>1099.82</v>
      </c>
      <c r="BI282" s="29">
        <v>2015.98</v>
      </c>
      <c r="BJ282" s="29">
        <v>5372.43</v>
      </c>
      <c r="BK282" s="29">
        <v>1782.38</v>
      </c>
      <c r="BL282" s="29">
        <v>2596.06</v>
      </c>
      <c r="BM282" s="29">
        <v>2895.99</v>
      </c>
      <c r="BN282" s="29">
        <v>512.61</v>
      </c>
      <c r="BO282" s="29">
        <v>2923.95</v>
      </c>
      <c r="BP282" s="29">
        <v>1199.1300000000001</v>
      </c>
      <c r="BQ282" s="29">
        <v>733.73</v>
      </c>
      <c r="BR282" s="29">
        <v>1829.83</v>
      </c>
      <c r="BS282" s="29">
        <v>262.55</v>
      </c>
      <c r="BT282" s="29">
        <v>178.27</v>
      </c>
      <c r="BU282" s="29">
        <v>2763.87</v>
      </c>
      <c r="BV282" s="29">
        <v>290.37</v>
      </c>
      <c r="BW282" s="29">
        <v>563.67999999999995</v>
      </c>
      <c r="BX282" s="29">
        <v>1287.5</v>
      </c>
      <c r="BY282" s="28"/>
      <c r="BZ282" s="28"/>
      <c r="CA282" s="28"/>
      <c r="CB282" s="28"/>
      <c r="CC282" s="29">
        <v>1317.42</v>
      </c>
      <c r="CD282" s="29">
        <v>332.8</v>
      </c>
      <c r="CE282" s="29">
        <v>143.62</v>
      </c>
      <c r="CF282" s="29">
        <v>157.43</v>
      </c>
      <c r="CG282" s="29">
        <v>380.72</v>
      </c>
    </row>
    <row r="283" spans="1:85" x14ac:dyDescent="0.3">
      <c r="A283" s="24" t="s">
        <v>354</v>
      </c>
      <c r="B283" s="29">
        <v>106706.18</v>
      </c>
      <c r="C283" s="28"/>
      <c r="D283" s="29">
        <v>2494.96</v>
      </c>
      <c r="E283" s="29">
        <v>12450.08</v>
      </c>
      <c r="F283" s="29">
        <v>21976.16</v>
      </c>
      <c r="G283" s="29">
        <v>5412.14</v>
      </c>
      <c r="H283" s="29">
        <v>6367.99</v>
      </c>
      <c r="I283" s="29">
        <v>3323.46</v>
      </c>
      <c r="J283" s="29">
        <v>10067.75</v>
      </c>
      <c r="K283" s="29">
        <v>10200.19</v>
      </c>
      <c r="L283" s="29">
        <v>3320.16</v>
      </c>
      <c r="M283" s="29">
        <v>10546.65</v>
      </c>
      <c r="N283" s="29">
        <v>5888.46</v>
      </c>
      <c r="O283" s="29">
        <v>2866.33</v>
      </c>
      <c r="P283" s="29">
        <v>4022.39</v>
      </c>
      <c r="Q283" s="29">
        <v>4826.4399999999996</v>
      </c>
      <c r="R283" s="28"/>
      <c r="S283" s="28"/>
      <c r="T283" s="28"/>
      <c r="U283" s="29">
        <v>1619.09</v>
      </c>
      <c r="V283" s="29">
        <v>669.25</v>
      </c>
      <c r="W283" s="28"/>
      <c r="X283" s="29">
        <v>2420.41</v>
      </c>
      <c r="Y283" s="29">
        <v>50.54</v>
      </c>
      <c r="Z283" s="29">
        <v>24.01</v>
      </c>
      <c r="AA283" s="29">
        <v>12450.08</v>
      </c>
      <c r="AB283" s="29">
        <v>2431.91</v>
      </c>
      <c r="AC283" s="29">
        <v>587.84</v>
      </c>
      <c r="AD283" s="29">
        <v>238.64</v>
      </c>
      <c r="AE283" s="29">
        <v>489.73</v>
      </c>
      <c r="AF283" s="29">
        <v>672.99</v>
      </c>
      <c r="AG283" s="29">
        <v>493.29</v>
      </c>
      <c r="AH283" s="29">
        <v>2703.45</v>
      </c>
      <c r="AI283" s="29">
        <v>1208.68</v>
      </c>
      <c r="AJ283" s="29">
        <v>1059.6600000000001</v>
      </c>
      <c r="AK283" s="29">
        <v>645.34</v>
      </c>
      <c r="AL283" s="29">
        <v>1572.92</v>
      </c>
      <c r="AM283" s="29">
        <v>1207.06</v>
      </c>
      <c r="AN283" s="29">
        <v>1563.58</v>
      </c>
      <c r="AO283" s="29">
        <v>577.03</v>
      </c>
      <c r="AP283" s="29">
        <v>1347.95</v>
      </c>
      <c r="AQ283" s="29">
        <v>2933.58</v>
      </c>
      <c r="AR283" s="29">
        <v>1196.04</v>
      </c>
      <c r="AS283" s="29">
        <v>452.17</v>
      </c>
      <c r="AT283" s="29">
        <v>594.29</v>
      </c>
      <c r="AU283" s="29">
        <v>5412.14</v>
      </c>
      <c r="AV283" s="29">
        <v>3543.06</v>
      </c>
      <c r="AW283" s="29">
        <v>2824.93</v>
      </c>
      <c r="AX283" s="29">
        <v>3323.46</v>
      </c>
      <c r="AY283" s="29">
        <v>795.78</v>
      </c>
      <c r="AZ283" s="29">
        <v>3212.1</v>
      </c>
      <c r="BA283" s="29">
        <v>6059.87</v>
      </c>
      <c r="BB283" s="29">
        <v>4072.38</v>
      </c>
      <c r="BC283" s="29">
        <v>783.68</v>
      </c>
      <c r="BD283" s="29">
        <v>2286.5</v>
      </c>
      <c r="BE283" s="29">
        <v>2813.49</v>
      </c>
      <c r="BF283" s="28"/>
      <c r="BG283" s="29">
        <v>3320.16</v>
      </c>
      <c r="BH283" s="29">
        <v>1070.75</v>
      </c>
      <c r="BI283" s="29">
        <v>1967.22</v>
      </c>
      <c r="BJ283" s="29">
        <v>5692.06</v>
      </c>
      <c r="BK283" s="29">
        <v>1816.61</v>
      </c>
      <c r="BL283" s="29">
        <v>2539.83</v>
      </c>
      <c r="BM283" s="29">
        <v>2816.98</v>
      </c>
      <c r="BN283" s="29">
        <v>531.64</v>
      </c>
      <c r="BO283" s="29">
        <v>2866.33</v>
      </c>
      <c r="BP283" s="29">
        <v>1215.76</v>
      </c>
      <c r="BQ283" s="29">
        <v>570.64</v>
      </c>
      <c r="BR283" s="29">
        <v>1784.44</v>
      </c>
      <c r="BS283" s="29">
        <v>267.95999999999998</v>
      </c>
      <c r="BT283" s="29">
        <v>183.59</v>
      </c>
      <c r="BU283" s="29">
        <v>2733.61</v>
      </c>
      <c r="BV283" s="29">
        <v>289.49</v>
      </c>
      <c r="BW283" s="29">
        <v>528.78</v>
      </c>
      <c r="BX283" s="29">
        <v>1274.55</v>
      </c>
      <c r="BY283" s="28"/>
      <c r="BZ283" s="28"/>
      <c r="CA283" s="28"/>
      <c r="CB283" s="28"/>
      <c r="CC283" s="29">
        <v>1284.3900000000001</v>
      </c>
      <c r="CD283" s="29">
        <v>334.7</v>
      </c>
      <c r="CE283" s="29">
        <v>140.19</v>
      </c>
      <c r="CF283" s="29">
        <v>150.21</v>
      </c>
      <c r="CG283" s="29">
        <v>378.84</v>
      </c>
    </row>
    <row r="284" spans="1:85" x14ac:dyDescent="0.3">
      <c r="A284" s="24" t="s">
        <v>355</v>
      </c>
      <c r="B284" s="29">
        <v>108719.05</v>
      </c>
      <c r="C284" s="28"/>
      <c r="D284" s="29">
        <v>2518.0500000000002</v>
      </c>
      <c r="E284" s="29">
        <v>12828.69</v>
      </c>
      <c r="F284" s="29">
        <v>22428.97</v>
      </c>
      <c r="G284" s="29">
        <v>5415.53</v>
      </c>
      <c r="H284" s="29">
        <v>6140.5</v>
      </c>
      <c r="I284" s="29">
        <v>3288.79</v>
      </c>
      <c r="J284" s="29">
        <v>10337.4</v>
      </c>
      <c r="K284" s="29">
        <v>10176.07</v>
      </c>
      <c r="L284" s="29">
        <v>3366.49</v>
      </c>
      <c r="M284" s="29">
        <v>11128.34</v>
      </c>
      <c r="N284" s="29">
        <v>5998.71</v>
      </c>
      <c r="O284" s="29">
        <v>2903.57</v>
      </c>
      <c r="P284" s="29">
        <v>4341.88</v>
      </c>
      <c r="Q284" s="29">
        <v>4850.1000000000004</v>
      </c>
      <c r="R284" s="28"/>
      <c r="S284" s="28"/>
      <c r="T284" s="28"/>
      <c r="U284" s="29">
        <v>1647.78</v>
      </c>
      <c r="V284" s="29">
        <v>676.36</v>
      </c>
      <c r="W284" s="28"/>
      <c r="X284" s="29">
        <v>2442.11</v>
      </c>
      <c r="Y284" s="29">
        <v>50.17</v>
      </c>
      <c r="Z284" s="29">
        <v>25.78</v>
      </c>
      <c r="AA284" s="29">
        <v>12828.69</v>
      </c>
      <c r="AB284" s="29">
        <v>2471.29</v>
      </c>
      <c r="AC284" s="29">
        <v>590.4</v>
      </c>
      <c r="AD284" s="29">
        <v>243.38</v>
      </c>
      <c r="AE284" s="29">
        <v>506.57</v>
      </c>
      <c r="AF284" s="29">
        <v>685.21</v>
      </c>
      <c r="AG284" s="29">
        <v>498.98</v>
      </c>
      <c r="AH284" s="29">
        <v>2756.88</v>
      </c>
      <c r="AI284" s="29">
        <v>1232.21</v>
      </c>
      <c r="AJ284" s="29">
        <v>1079.99</v>
      </c>
      <c r="AK284" s="29">
        <v>665.96</v>
      </c>
      <c r="AL284" s="29">
        <v>1599.22</v>
      </c>
      <c r="AM284" s="29">
        <v>1239.9000000000001</v>
      </c>
      <c r="AN284" s="29">
        <v>1590.48</v>
      </c>
      <c r="AO284" s="29">
        <v>592.45000000000005</v>
      </c>
      <c r="AP284" s="29">
        <v>1364.49</v>
      </c>
      <c r="AQ284" s="29">
        <v>3022.69</v>
      </c>
      <c r="AR284" s="29">
        <v>1218.24</v>
      </c>
      <c r="AS284" s="29">
        <v>453.55</v>
      </c>
      <c r="AT284" s="29">
        <v>617.09</v>
      </c>
      <c r="AU284" s="29">
        <v>5415.53</v>
      </c>
      <c r="AV284" s="29">
        <v>3383.08</v>
      </c>
      <c r="AW284" s="29">
        <v>2757.42</v>
      </c>
      <c r="AX284" s="29">
        <v>3288.79</v>
      </c>
      <c r="AY284" s="29">
        <v>837.58</v>
      </c>
      <c r="AZ284" s="29">
        <v>3281.58</v>
      </c>
      <c r="BA284" s="29">
        <v>6218.25</v>
      </c>
      <c r="BB284" s="29">
        <v>4054.88</v>
      </c>
      <c r="BC284" s="29">
        <v>778.33</v>
      </c>
      <c r="BD284" s="29">
        <v>2345.9499999999998</v>
      </c>
      <c r="BE284" s="29">
        <v>2721.88</v>
      </c>
      <c r="BF284" s="28"/>
      <c r="BG284" s="29">
        <v>3366.49</v>
      </c>
      <c r="BH284" s="29">
        <v>1074.6600000000001</v>
      </c>
      <c r="BI284" s="29">
        <v>2008.21</v>
      </c>
      <c r="BJ284" s="29">
        <v>6171.1</v>
      </c>
      <c r="BK284" s="29">
        <v>1874.38</v>
      </c>
      <c r="BL284" s="29">
        <v>2577.23</v>
      </c>
      <c r="BM284" s="29">
        <v>2863.11</v>
      </c>
      <c r="BN284" s="29">
        <v>558.37</v>
      </c>
      <c r="BO284" s="29">
        <v>2903.57</v>
      </c>
      <c r="BP284" s="29">
        <v>1272.1400000000001</v>
      </c>
      <c r="BQ284" s="29">
        <v>785.13</v>
      </c>
      <c r="BR284" s="29">
        <v>1813.18</v>
      </c>
      <c r="BS284" s="29">
        <v>279.35000000000002</v>
      </c>
      <c r="BT284" s="29">
        <v>192.08</v>
      </c>
      <c r="BU284" s="29">
        <v>2746.47</v>
      </c>
      <c r="BV284" s="29">
        <v>295.08999999999997</v>
      </c>
      <c r="BW284" s="29">
        <v>512.47</v>
      </c>
      <c r="BX284" s="29">
        <v>1296.08</v>
      </c>
      <c r="BY284" s="28"/>
      <c r="BZ284" s="28"/>
      <c r="CA284" s="28"/>
      <c r="CB284" s="28"/>
      <c r="CC284" s="29">
        <v>1299.71</v>
      </c>
      <c r="CD284" s="29">
        <v>348.07</v>
      </c>
      <c r="CE284" s="29">
        <v>141.16</v>
      </c>
      <c r="CF284" s="29">
        <v>150.36000000000001</v>
      </c>
      <c r="CG284" s="29">
        <v>384.85</v>
      </c>
    </row>
    <row r="285" spans="1:85" x14ac:dyDescent="0.3">
      <c r="A285" s="24" t="s">
        <v>356</v>
      </c>
      <c r="B285" s="29">
        <v>108049.07</v>
      </c>
      <c r="C285" s="28"/>
      <c r="D285" s="29">
        <v>2515.34</v>
      </c>
      <c r="E285" s="29">
        <v>12499.34</v>
      </c>
      <c r="F285" s="29">
        <v>22070.58</v>
      </c>
      <c r="G285" s="29">
        <v>5468.48</v>
      </c>
      <c r="H285" s="29">
        <v>6341.75</v>
      </c>
      <c r="I285" s="29">
        <v>3353.12</v>
      </c>
      <c r="J285" s="29">
        <v>10229.48</v>
      </c>
      <c r="K285" s="29">
        <v>10252.49</v>
      </c>
      <c r="L285" s="29">
        <v>3265.04</v>
      </c>
      <c r="M285" s="29">
        <v>11225.73</v>
      </c>
      <c r="N285" s="29">
        <v>5924.45</v>
      </c>
      <c r="O285" s="29">
        <v>2807.4</v>
      </c>
      <c r="P285" s="29">
        <v>4275.6099999999997</v>
      </c>
      <c r="Q285" s="29">
        <v>4841.92</v>
      </c>
      <c r="R285" s="28"/>
      <c r="S285" s="28"/>
      <c r="T285" s="28"/>
      <c r="U285" s="29">
        <v>1615.56</v>
      </c>
      <c r="V285" s="29">
        <v>691.06</v>
      </c>
      <c r="W285" s="28"/>
      <c r="X285" s="29">
        <v>2438.66</v>
      </c>
      <c r="Y285" s="29">
        <v>48.27</v>
      </c>
      <c r="Z285" s="29">
        <v>28.41</v>
      </c>
      <c r="AA285" s="29">
        <v>12499.34</v>
      </c>
      <c r="AB285" s="29">
        <v>2464.52</v>
      </c>
      <c r="AC285" s="29">
        <v>575.64</v>
      </c>
      <c r="AD285" s="29">
        <v>238.95</v>
      </c>
      <c r="AE285" s="29">
        <v>521.82000000000005</v>
      </c>
      <c r="AF285" s="29">
        <v>686.58</v>
      </c>
      <c r="AG285" s="29">
        <v>482.95</v>
      </c>
      <c r="AH285" s="29">
        <v>2720.89</v>
      </c>
      <c r="AI285" s="29">
        <v>1206.93</v>
      </c>
      <c r="AJ285" s="29">
        <v>1061.99</v>
      </c>
      <c r="AK285" s="29">
        <v>657.92</v>
      </c>
      <c r="AL285" s="29">
        <v>1558.41</v>
      </c>
      <c r="AM285" s="29">
        <v>1224.81</v>
      </c>
      <c r="AN285" s="29">
        <v>1550.63</v>
      </c>
      <c r="AO285" s="29">
        <v>564.69000000000005</v>
      </c>
      <c r="AP285" s="29">
        <v>1335.03</v>
      </c>
      <c r="AQ285" s="29">
        <v>2964.66</v>
      </c>
      <c r="AR285" s="29">
        <v>1187.74</v>
      </c>
      <c r="AS285" s="29">
        <v>443.53</v>
      </c>
      <c r="AT285" s="29">
        <v>622.91</v>
      </c>
      <c r="AU285" s="29">
        <v>5468.48</v>
      </c>
      <c r="AV285" s="29">
        <v>3465.85</v>
      </c>
      <c r="AW285" s="29">
        <v>2875.9</v>
      </c>
      <c r="AX285" s="29">
        <v>3353.12</v>
      </c>
      <c r="AY285" s="29">
        <v>834.57</v>
      </c>
      <c r="AZ285" s="29">
        <v>3260.7</v>
      </c>
      <c r="BA285" s="29">
        <v>6134.2</v>
      </c>
      <c r="BB285" s="29">
        <v>3961.81</v>
      </c>
      <c r="BC285" s="29">
        <v>777.46</v>
      </c>
      <c r="BD285" s="29">
        <v>2357.12</v>
      </c>
      <c r="BE285" s="29">
        <v>2875.9</v>
      </c>
      <c r="BF285" s="28"/>
      <c r="BG285" s="29">
        <v>3265.04</v>
      </c>
      <c r="BH285" s="29">
        <v>1093.1300000000001</v>
      </c>
      <c r="BI285" s="29">
        <v>2115.37</v>
      </c>
      <c r="BJ285" s="29">
        <v>6171.12</v>
      </c>
      <c r="BK285" s="29">
        <v>1846.11</v>
      </c>
      <c r="BL285" s="29">
        <v>2538.5300000000002</v>
      </c>
      <c r="BM285" s="29">
        <v>2809.38</v>
      </c>
      <c r="BN285" s="29">
        <v>576.54</v>
      </c>
      <c r="BO285" s="29">
        <v>2807.4</v>
      </c>
      <c r="BP285" s="29">
        <v>1293.06</v>
      </c>
      <c r="BQ285" s="29">
        <v>759.41</v>
      </c>
      <c r="BR285" s="29">
        <v>1755.49</v>
      </c>
      <c r="BS285" s="29">
        <v>276.54000000000002</v>
      </c>
      <c r="BT285" s="29">
        <v>191.1</v>
      </c>
      <c r="BU285" s="29">
        <v>2755.65</v>
      </c>
      <c r="BV285" s="29">
        <v>292.08</v>
      </c>
      <c r="BW285" s="29">
        <v>519.49</v>
      </c>
      <c r="BX285" s="29">
        <v>1274.69</v>
      </c>
      <c r="BY285" s="28"/>
      <c r="BZ285" s="28"/>
      <c r="CA285" s="28"/>
      <c r="CB285" s="28"/>
      <c r="CC285" s="29">
        <v>1270.1300000000001</v>
      </c>
      <c r="CD285" s="29">
        <v>345.43</v>
      </c>
      <c r="CE285" s="29">
        <v>137.35</v>
      </c>
      <c r="CF285" s="29">
        <v>160.6</v>
      </c>
      <c r="CG285" s="29">
        <v>393.12</v>
      </c>
    </row>
    <row r="286" spans="1:85" x14ac:dyDescent="0.3">
      <c r="A286" s="24" t="s">
        <v>357</v>
      </c>
      <c r="B286" s="29">
        <v>115085.87</v>
      </c>
      <c r="C286" s="28"/>
      <c r="D286" s="29">
        <v>2781.75</v>
      </c>
      <c r="E286" s="29">
        <v>13610.23</v>
      </c>
      <c r="F286" s="29">
        <v>23213.5</v>
      </c>
      <c r="G286" s="29">
        <v>5639.51</v>
      </c>
      <c r="H286" s="29">
        <v>6351.72</v>
      </c>
      <c r="I286" s="29">
        <v>3469.25</v>
      </c>
      <c r="J286" s="29">
        <v>11036.19</v>
      </c>
      <c r="K286" s="29">
        <v>10992.64</v>
      </c>
      <c r="L286" s="29">
        <v>3567.92</v>
      </c>
      <c r="M286" s="29">
        <v>11983.95</v>
      </c>
      <c r="N286" s="29">
        <v>6470.19</v>
      </c>
      <c r="O286" s="29">
        <v>3091.09</v>
      </c>
      <c r="P286" s="29">
        <v>4563.8500000000004</v>
      </c>
      <c r="Q286" s="29">
        <v>5081.34</v>
      </c>
      <c r="R286" s="28"/>
      <c r="S286" s="28"/>
      <c r="T286" s="28"/>
      <c r="U286" s="29">
        <v>1739.9</v>
      </c>
      <c r="V286" s="29">
        <v>754.29</v>
      </c>
      <c r="W286" s="28"/>
      <c r="X286" s="29">
        <v>2696.06</v>
      </c>
      <c r="Y286" s="29">
        <v>51.55</v>
      </c>
      <c r="Z286" s="29">
        <v>34.14</v>
      </c>
      <c r="AA286" s="29">
        <v>13610.23</v>
      </c>
      <c r="AB286" s="29">
        <v>2722.6</v>
      </c>
      <c r="AC286" s="29">
        <v>599.71</v>
      </c>
      <c r="AD286" s="29">
        <v>251.15</v>
      </c>
      <c r="AE286" s="29">
        <v>568.33000000000004</v>
      </c>
      <c r="AF286" s="29">
        <v>708.22</v>
      </c>
      <c r="AG286" s="29">
        <v>498.2</v>
      </c>
      <c r="AH286" s="29">
        <v>2846.59</v>
      </c>
      <c r="AI286" s="29">
        <v>1262.95</v>
      </c>
      <c r="AJ286" s="29">
        <v>1094.79</v>
      </c>
      <c r="AK286" s="29">
        <v>694.23</v>
      </c>
      <c r="AL286" s="29">
        <v>1645.08</v>
      </c>
      <c r="AM286" s="29">
        <v>1298.74</v>
      </c>
      <c r="AN286" s="29">
        <v>1618.33</v>
      </c>
      <c r="AO286" s="29">
        <v>594.54999999999995</v>
      </c>
      <c r="AP286" s="29">
        <v>1382.12</v>
      </c>
      <c r="AQ286" s="29">
        <v>3076.39</v>
      </c>
      <c r="AR286" s="29">
        <v>1239.9100000000001</v>
      </c>
      <c r="AS286" s="29">
        <v>459.31</v>
      </c>
      <c r="AT286" s="29">
        <v>652.33000000000004</v>
      </c>
      <c r="AU286" s="29">
        <v>5639.51</v>
      </c>
      <c r="AV286" s="29">
        <v>3462.05</v>
      </c>
      <c r="AW286" s="29">
        <v>2889.67</v>
      </c>
      <c r="AX286" s="29">
        <v>3469.25</v>
      </c>
      <c r="AY286" s="29">
        <v>890.35</v>
      </c>
      <c r="AZ286" s="29">
        <v>3474.97</v>
      </c>
      <c r="BA286" s="29">
        <v>6670.88</v>
      </c>
      <c r="BB286" s="29">
        <v>4227.71</v>
      </c>
      <c r="BC286" s="29">
        <v>817</v>
      </c>
      <c r="BD286" s="29">
        <v>2684.45</v>
      </c>
      <c r="BE286" s="29">
        <v>2959.76</v>
      </c>
      <c r="BF286" s="28"/>
      <c r="BG286" s="29">
        <v>3567.92</v>
      </c>
      <c r="BH286" s="29">
        <v>1154.94</v>
      </c>
      <c r="BI286" s="29">
        <v>2312.96</v>
      </c>
      <c r="BJ286" s="29">
        <v>6567.89</v>
      </c>
      <c r="BK286" s="29">
        <v>1948.16</v>
      </c>
      <c r="BL286" s="29">
        <v>2779.13</v>
      </c>
      <c r="BM286" s="29">
        <v>3060.75</v>
      </c>
      <c r="BN286" s="29">
        <v>630.29999999999995</v>
      </c>
      <c r="BO286" s="29">
        <v>3091.09</v>
      </c>
      <c r="BP286" s="29">
        <v>1389.08</v>
      </c>
      <c r="BQ286" s="29">
        <v>806.27</v>
      </c>
      <c r="BR286" s="29">
        <v>1866.93</v>
      </c>
      <c r="BS286" s="29">
        <v>295.99</v>
      </c>
      <c r="BT286" s="29">
        <v>205.57</v>
      </c>
      <c r="BU286" s="29">
        <v>2879.94</v>
      </c>
      <c r="BV286" s="29">
        <v>309.18</v>
      </c>
      <c r="BW286" s="29">
        <v>521.36</v>
      </c>
      <c r="BX286" s="29">
        <v>1370.86</v>
      </c>
      <c r="BY286" s="28"/>
      <c r="BZ286" s="28"/>
      <c r="CA286" s="28"/>
      <c r="CB286" s="28"/>
      <c r="CC286" s="29">
        <v>1359.46</v>
      </c>
      <c r="CD286" s="29">
        <v>380.44</v>
      </c>
      <c r="CE286" s="29">
        <v>147.81</v>
      </c>
      <c r="CF286" s="29">
        <v>176.86</v>
      </c>
      <c r="CG286" s="29">
        <v>429.62</v>
      </c>
    </row>
    <row r="287" spans="1:85" x14ac:dyDescent="0.3">
      <c r="A287" s="24" t="s">
        <v>358</v>
      </c>
      <c r="B287" s="29">
        <v>116268.98</v>
      </c>
      <c r="C287" s="28"/>
      <c r="D287" s="29">
        <v>2693.52</v>
      </c>
      <c r="E287" s="29">
        <v>12971.08</v>
      </c>
      <c r="F287" s="29">
        <v>22315.67</v>
      </c>
      <c r="G287" s="29">
        <v>6323.2</v>
      </c>
      <c r="H287" s="29">
        <v>8338.81</v>
      </c>
      <c r="I287" s="29">
        <v>3989.42</v>
      </c>
      <c r="J287" s="29">
        <v>10685.95</v>
      </c>
      <c r="K287" s="29">
        <v>11699.7</v>
      </c>
      <c r="L287" s="29">
        <v>3468.68</v>
      </c>
      <c r="M287" s="29">
        <v>11988.34</v>
      </c>
      <c r="N287" s="29">
        <v>6267.19</v>
      </c>
      <c r="O287" s="29">
        <v>3010.37</v>
      </c>
      <c r="P287" s="29">
        <v>4410.79</v>
      </c>
      <c r="Q287" s="29">
        <v>4994.8900000000003</v>
      </c>
      <c r="R287" s="28"/>
      <c r="S287" s="28"/>
      <c r="T287" s="28"/>
      <c r="U287" s="29">
        <v>1655.09</v>
      </c>
      <c r="V287" s="29">
        <v>731.98</v>
      </c>
      <c r="W287" s="28"/>
      <c r="X287" s="29">
        <v>2609.4899999999998</v>
      </c>
      <c r="Y287" s="29">
        <v>48.69</v>
      </c>
      <c r="Z287" s="29">
        <v>35.340000000000003</v>
      </c>
      <c r="AA287" s="29">
        <v>12971.08</v>
      </c>
      <c r="AB287" s="29">
        <v>2719.08</v>
      </c>
      <c r="AC287" s="29">
        <v>575.08000000000004</v>
      </c>
      <c r="AD287" s="29">
        <v>241.4</v>
      </c>
      <c r="AE287" s="29">
        <v>555.48</v>
      </c>
      <c r="AF287" s="29">
        <v>679.63</v>
      </c>
      <c r="AG287" s="29">
        <v>469.26</v>
      </c>
      <c r="AH287" s="29">
        <v>2698.22</v>
      </c>
      <c r="AI287" s="29">
        <v>1203.3800000000001</v>
      </c>
      <c r="AJ287" s="29">
        <v>1045.0999999999999</v>
      </c>
      <c r="AK287" s="29">
        <v>671.46</v>
      </c>
      <c r="AL287" s="29">
        <v>1577.52</v>
      </c>
      <c r="AM287" s="29">
        <v>1255.8599999999999</v>
      </c>
      <c r="AN287" s="29">
        <v>1543</v>
      </c>
      <c r="AO287" s="29">
        <v>565.03</v>
      </c>
      <c r="AP287" s="29">
        <v>1321.92</v>
      </c>
      <c r="AQ287" s="29">
        <v>2938.48</v>
      </c>
      <c r="AR287" s="29">
        <v>1192.1400000000001</v>
      </c>
      <c r="AS287" s="29">
        <v>436.82</v>
      </c>
      <c r="AT287" s="29">
        <v>626.80999999999995</v>
      </c>
      <c r="AU287" s="29">
        <v>6323.2</v>
      </c>
      <c r="AV287" s="29">
        <v>4554.6499999999996</v>
      </c>
      <c r="AW287" s="29">
        <v>3784.15</v>
      </c>
      <c r="AX287" s="29">
        <v>3989.42</v>
      </c>
      <c r="AY287" s="29">
        <v>853.59</v>
      </c>
      <c r="AZ287" s="29">
        <v>3352.09</v>
      </c>
      <c r="BA287" s="29">
        <v>6480.27</v>
      </c>
      <c r="BB287" s="29">
        <v>4019.76</v>
      </c>
      <c r="BC287" s="29">
        <v>761.02</v>
      </c>
      <c r="BD287" s="29">
        <v>2671.87</v>
      </c>
      <c r="BE287" s="29">
        <v>3937.82</v>
      </c>
      <c r="BF287" s="28"/>
      <c r="BG287" s="29">
        <v>3468.68</v>
      </c>
      <c r="BH287" s="29">
        <v>1096.58</v>
      </c>
      <c r="BI287" s="29">
        <v>2197.31</v>
      </c>
      <c r="BJ287" s="29">
        <v>6800.61</v>
      </c>
      <c r="BK287" s="29">
        <v>1893.84</v>
      </c>
      <c r="BL287" s="29">
        <v>2698.08</v>
      </c>
      <c r="BM287" s="29">
        <v>2946.62</v>
      </c>
      <c r="BN287" s="29">
        <v>622.48</v>
      </c>
      <c r="BO287" s="29">
        <v>3010.37</v>
      </c>
      <c r="BP287" s="29">
        <v>1353.86</v>
      </c>
      <c r="BQ287" s="29">
        <v>783.19</v>
      </c>
      <c r="BR287" s="29">
        <v>1789.77</v>
      </c>
      <c r="BS287" s="29">
        <v>285.38</v>
      </c>
      <c r="BT287" s="29">
        <v>198.58</v>
      </c>
      <c r="BU287" s="29">
        <v>2737.9</v>
      </c>
      <c r="BV287" s="29">
        <v>296.31</v>
      </c>
      <c r="BW287" s="29">
        <v>633.34</v>
      </c>
      <c r="BX287" s="29">
        <v>1327.34</v>
      </c>
      <c r="BY287" s="28"/>
      <c r="BZ287" s="28"/>
      <c r="CA287" s="28"/>
      <c r="CB287" s="28"/>
      <c r="CC287" s="29">
        <v>1287.49</v>
      </c>
      <c r="CD287" s="29">
        <v>367.6</v>
      </c>
      <c r="CE287" s="29">
        <v>142.07</v>
      </c>
      <c r="CF287" s="29">
        <v>178.4</v>
      </c>
      <c r="CG287" s="29">
        <v>411.51</v>
      </c>
    </row>
    <row r="288" spans="1:85" x14ac:dyDescent="0.3">
      <c r="A288" s="24" t="s">
        <v>359</v>
      </c>
      <c r="B288" s="29">
        <v>120249.44</v>
      </c>
      <c r="C288" s="28"/>
      <c r="D288" s="29">
        <v>2701.74</v>
      </c>
      <c r="E288" s="29">
        <v>13163.15</v>
      </c>
      <c r="F288" s="29">
        <v>22797.32</v>
      </c>
      <c r="G288" s="29">
        <v>6665.33</v>
      </c>
      <c r="H288" s="29">
        <v>9090.0499999999993</v>
      </c>
      <c r="I288" s="29">
        <v>4274.68</v>
      </c>
      <c r="J288" s="29">
        <v>10937.72</v>
      </c>
      <c r="K288" s="29">
        <v>12475.23</v>
      </c>
      <c r="L288" s="29">
        <v>3524.74</v>
      </c>
      <c r="M288" s="29">
        <v>12176.24</v>
      </c>
      <c r="N288" s="29">
        <v>6369.75</v>
      </c>
      <c r="O288" s="29">
        <v>3079.13</v>
      </c>
      <c r="P288" s="29">
        <v>4692.07</v>
      </c>
      <c r="Q288" s="29">
        <v>5142.62</v>
      </c>
      <c r="R288" s="28"/>
      <c r="S288" s="28"/>
      <c r="T288" s="28"/>
      <c r="U288" s="29">
        <v>1672.19</v>
      </c>
      <c r="V288" s="29">
        <v>742.17</v>
      </c>
      <c r="W288" s="28"/>
      <c r="X288" s="29">
        <v>2614.04</v>
      </c>
      <c r="Y288" s="29">
        <v>49.05</v>
      </c>
      <c r="Z288" s="29">
        <v>38.659999999999997</v>
      </c>
      <c r="AA288" s="29">
        <v>13163.15</v>
      </c>
      <c r="AB288" s="29">
        <v>2765.05</v>
      </c>
      <c r="AC288" s="29">
        <v>571.75</v>
      </c>
      <c r="AD288" s="29">
        <v>244.75</v>
      </c>
      <c r="AE288" s="29">
        <v>561.67999999999995</v>
      </c>
      <c r="AF288" s="29">
        <v>680.87</v>
      </c>
      <c r="AG288" s="29">
        <v>472.23</v>
      </c>
      <c r="AH288" s="29">
        <v>2738.59</v>
      </c>
      <c r="AI288" s="29">
        <v>1262.42</v>
      </c>
      <c r="AJ288" s="29">
        <v>1055.77</v>
      </c>
      <c r="AK288" s="29">
        <v>684.68</v>
      </c>
      <c r="AL288" s="29">
        <v>1587.79</v>
      </c>
      <c r="AM288" s="29">
        <v>1278.57</v>
      </c>
      <c r="AN288" s="29">
        <v>1589.01</v>
      </c>
      <c r="AO288" s="29">
        <v>565.54</v>
      </c>
      <c r="AP288" s="29">
        <v>1355.17</v>
      </c>
      <c r="AQ288" s="29">
        <v>3037.69</v>
      </c>
      <c r="AR288" s="29">
        <v>1262.82</v>
      </c>
      <c r="AS288" s="29">
        <v>444.17</v>
      </c>
      <c r="AT288" s="29">
        <v>638.76</v>
      </c>
      <c r="AU288" s="29">
        <v>6665.33</v>
      </c>
      <c r="AV288" s="29">
        <v>4947.1400000000003</v>
      </c>
      <c r="AW288" s="29">
        <v>4142.91</v>
      </c>
      <c r="AX288" s="29">
        <v>4274.68</v>
      </c>
      <c r="AY288" s="29">
        <v>887.41</v>
      </c>
      <c r="AZ288" s="29">
        <v>3410.5</v>
      </c>
      <c r="BA288" s="29">
        <v>6639.81</v>
      </c>
      <c r="BB288" s="29">
        <v>4108.91</v>
      </c>
      <c r="BC288" s="29">
        <v>752.36</v>
      </c>
      <c r="BD288" s="29">
        <v>2668.35</v>
      </c>
      <c r="BE288" s="29">
        <v>4630.1000000000004</v>
      </c>
      <c r="BF288" s="28"/>
      <c r="BG288" s="29">
        <v>3524.74</v>
      </c>
      <c r="BH288" s="29">
        <v>1112.69</v>
      </c>
      <c r="BI288" s="29">
        <v>2288.88</v>
      </c>
      <c r="BJ288" s="29">
        <v>6860.67</v>
      </c>
      <c r="BK288" s="29">
        <v>1913.99</v>
      </c>
      <c r="BL288" s="29">
        <v>2732.89</v>
      </c>
      <c r="BM288" s="29">
        <v>2987.2</v>
      </c>
      <c r="BN288" s="29">
        <v>649.66</v>
      </c>
      <c r="BO288" s="29">
        <v>3079.13</v>
      </c>
      <c r="BP288" s="29">
        <v>1389.39</v>
      </c>
      <c r="BQ288" s="29">
        <v>811.88</v>
      </c>
      <c r="BR288" s="29">
        <v>1996.18</v>
      </c>
      <c r="BS288" s="29">
        <v>290.95</v>
      </c>
      <c r="BT288" s="29">
        <v>203.65</v>
      </c>
      <c r="BU288" s="29">
        <v>2803.32</v>
      </c>
      <c r="BV288" s="29">
        <v>298.20999999999998</v>
      </c>
      <c r="BW288" s="29">
        <v>679.19</v>
      </c>
      <c r="BX288" s="29">
        <v>1361.91</v>
      </c>
      <c r="BY288" s="28"/>
      <c r="BZ288" s="28"/>
      <c r="CA288" s="28"/>
      <c r="CB288" s="28"/>
      <c r="CC288" s="29">
        <v>1290.8800000000001</v>
      </c>
      <c r="CD288" s="29">
        <v>381.3</v>
      </c>
      <c r="CE288" s="29">
        <v>143.79</v>
      </c>
      <c r="CF288" s="29">
        <v>183.75</v>
      </c>
      <c r="CG288" s="29">
        <v>414.63</v>
      </c>
    </row>
    <row r="289" spans="1:85" x14ac:dyDescent="0.3">
      <c r="A289" s="24" t="s">
        <v>360</v>
      </c>
      <c r="B289" s="29">
        <v>124213.24</v>
      </c>
      <c r="C289" s="28"/>
      <c r="D289" s="29">
        <v>2765.14</v>
      </c>
      <c r="E289" s="29">
        <v>13524.25</v>
      </c>
      <c r="F289" s="29">
        <v>22737.01</v>
      </c>
      <c r="G289" s="29">
        <v>6734.92</v>
      </c>
      <c r="H289" s="29">
        <v>9299.34</v>
      </c>
      <c r="I289" s="29">
        <v>4399.8999999999996</v>
      </c>
      <c r="J289" s="29">
        <v>11437.95</v>
      </c>
      <c r="K289" s="29">
        <v>13489.9</v>
      </c>
      <c r="L289" s="29">
        <v>3700.35</v>
      </c>
      <c r="M289" s="29">
        <v>12803.06</v>
      </c>
      <c r="N289" s="29">
        <v>6714.7</v>
      </c>
      <c r="O289" s="29">
        <v>3277.42</v>
      </c>
      <c r="P289" s="29">
        <v>4805.29</v>
      </c>
      <c r="Q289" s="29">
        <v>5242.7700000000004</v>
      </c>
      <c r="R289" s="28"/>
      <c r="S289" s="28"/>
      <c r="T289" s="28"/>
      <c r="U289" s="29">
        <v>1720.14</v>
      </c>
      <c r="V289" s="29">
        <v>764.94</v>
      </c>
      <c r="W289" s="28"/>
      <c r="X289" s="29">
        <v>2674.39</v>
      </c>
      <c r="Y289" s="29">
        <v>51.15</v>
      </c>
      <c r="Z289" s="29">
        <v>39.6</v>
      </c>
      <c r="AA289" s="29">
        <v>13524.25</v>
      </c>
      <c r="AB289" s="29">
        <v>2820.93</v>
      </c>
      <c r="AC289" s="29">
        <v>582.02</v>
      </c>
      <c r="AD289" s="29">
        <v>239.92</v>
      </c>
      <c r="AE289" s="29">
        <v>558.04999999999995</v>
      </c>
      <c r="AF289" s="29">
        <v>666.88</v>
      </c>
      <c r="AG289" s="29">
        <v>466.72</v>
      </c>
      <c r="AH289" s="29">
        <v>2742.23</v>
      </c>
      <c r="AI289" s="29">
        <v>1254.1400000000001</v>
      </c>
      <c r="AJ289" s="29">
        <v>1026.77</v>
      </c>
      <c r="AK289" s="29">
        <v>705.69</v>
      </c>
      <c r="AL289" s="29">
        <v>1592.72</v>
      </c>
      <c r="AM289" s="29">
        <v>1295.73</v>
      </c>
      <c r="AN289" s="29">
        <v>1562.85</v>
      </c>
      <c r="AO289" s="29">
        <v>573.29999999999995</v>
      </c>
      <c r="AP289" s="29">
        <v>1326.25</v>
      </c>
      <c r="AQ289" s="29">
        <v>2984.86</v>
      </c>
      <c r="AR289" s="29">
        <v>1253.95</v>
      </c>
      <c r="AS289" s="29">
        <v>450.88</v>
      </c>
      <c r="AT289" s="29">
        <v>633.12</v>
      </c>
      <c r="AU289" s="29">
        <v>6734.92</v>
      </c>
      <c r="AV289" s="29">
        <v>5031.75</v>
      </c>
      <c r="AW289" s="29">
        <v>4267.59</v>
      </c>
      <c r="AX289" s="29">
        <v>4399.8999999999996</v>
      </c>
      <c r="AY289" s="29">
        <v>925.8</v>
      </c>
      <c r="AZ289" s="29">
        <v>3518.97</v>
      </c>
      <c r="BA289" s="29">
        <v>6993.18</v>
      </c>
      <c r="BB289" s="29">
        <v>4320.37</v>
      </c>
      <c r="BC289" s="29">
        <v>756.79</v>
      </c>
      <c r="BD289" s="29">
        <v>2971.98</v>
      </c>
      <c r="BE289" s="29">
        <v>5086.1499999999996</v>
      </c>
      <c r="BF289" s="28"/>
      <c r="BG289" s="29">
        <v>3700.35</v>
      </c>
      <c r="BH289" s="29">
        <v>1111.1400000000001</v>
      </c>
      <c r="BI289" s="29">
        <v>2303.9499999999998</v>
      </c>
      <c r="BJ289" s="29">
        <v>7409.95</v>
      </c>
      <c r="BK289" s="29">
        <v>1978.02</v>
      </c>
      <c r="BL289" s="29">
        <v>2877.12</v>
      </c>
      <c r="BM289" s="29">
        <v>3142.43</v>
      </c>
      <c r="BN289" s="29">
        <v>695.15</v>
      </c>
      <c r="BO289" s="29">
        <v>3277.42</v>
      </c>
      <c r="BP289" s="29">
        <v>1452.87</v>
      </c>
      <c r="BQ289" s="29">
        <v>828.64</v>
      </c>
      <c r="BR289" s="29">
        <v>2008.36</v>
      </c>
      <c r="BS289" s="29">
        <v>303.83</v>
      </c>
      <c r="BT289" s="29">
        <v>211.58</v>
      </c>
      <c r="BU289" s="29">
        <v>2809.8</v>
      </c>
      <c r="BV289" s="29">
        <v>304.72000000000003</v>
      </c>
      <c r="BW289" s="29">
        <v>701.06</v>
      </c>
      <c r="BX289" s="29">
        <v>1427.19</v>
      </c>
      <c r="BY289" s="28"/>
      <c r="BZ289" s="28"/>
      <c r="CA289" s="28"/>
      <c r="CB289" s="28"/>
      <c r="CC289" s="29">
        <v>1320.67</v>
      </c>
      <c r="CD289" s="29">
        <v>399.47</v>
      </c>
      <c r="CE289" s="29">
        <v>151.35</v>
      </c>
      <c r="CF289" s="29">
        <v>188.45</v>
      </c>
      <c r="CG289" s="29">
        <v>425.14</v>
      </c>
    </row>
    <row r="290" spans="1:85" x14ac:dyDescent="0.3">
      <c r="A290" s="24" t="s">
        <v>361</v>
      </c>
      <c r="B290" s="29">
        <v>120902.19</v>
      </c>
      <c r="C290" s="28"/>
      <c r="D290" s="29">
        <v>2632.33</v>
      </c>
      <c r="E290" s="29">
        <v>12755.07</v>
      </c>
      <c r="F290" s="29">
        <v>21790.29</v>
      </c>
      <c r="G290" s="29">
        <v>6470.4</v>
      </c>
      <c r="H290" s="29">
        <v>9019.68</v>
      </c>
      <c r="I290" s="29">
        <v>4321.04</v>
      </c>
      <c r="J290" s="29">
        <v>11271.13</v>
      </c>
      <c r="K290" s="29">
        <v>13499.91</v>
      </c>
      <c r="L290" s="29">
        <v>3611.99</v>
      </c>
      <c r="M290" s="29">
        <v>12435</v>
      </c>
      <c r="N290" s="29">
        <v>6641.38</v>
      </c>
      <c r="O290" s="29">
        <v>3257.46</v>
      </c>
      <c r="P290" s="29">
        <v>4746.3500000000004</v>
      </c>
      <c r="Q290" s="29">
        <v>5227.91</v>
      </c>
      <c r="R290" s="28"/>
      <c r="S290" s="28"/>
      <c r="T290" s="28"/>
      <c r="U290" s="29">
        <v>1669.77</v>
      </c>
      <c r="V290" s="29">
        <v>744.31</v>
      </c>
      <c r="W290" s="28"/>
      <c r="X290" s="29">
        <v>2545.19</v>
      </c>
      <c r="Y290" s="29">
        <v>49.49</v>
      </c>
      <c r="Z290" s="29">
        <v>37.65</v>
      </c>
      <c r="AA290" s="29">
        <v>12755.07</v>
      </c>
      <c r="AB290" s="29">
        <v>2668.97</v>
      </c>
      <c r="AC290" s="29">
        <v>558.1</v>
      </c>
      <c r="AD290" s="29">
        <v>229.75</v>
      </c>
      <c r="AE290" s="29">
        <v>516.33000000000004</v>
      </c>
      <c r="AF290" s="29">
        <v>631.61</v>
      </c>
      <c r="AG290" s="29">
        <v>453.64</v>
      </c>
      <c r="AH290" s="29">
        <v>2632.8</v>
      </c>
      <c r="AI290" s="29">
        <v>1214.95</v>
      </c>
      <c r="AJ290" s="29">
        <v>975.53</v>
      </c>
      <c r="AK290" s="29">
        <v>685.58</v>
      </c>
      <c r="AL290" s="29">
        <v>1538.64</v>
      </c>
      <c r="AM290" s="29">
        <v>1238.8499999999999</v>
      </c>
      <c r="AN290" s="29">
        <v>1494.91</v>
      </c>
      <c r="AO290" s="29">
        <v>547.15</v>
      </c>
      <c r="AP290" s="29">
        <v>1273.44</v>
      </c>
      <c r="AQ290" s="29">
        <v>2856.86</v>
      </c>
      <c r="AR290" s="29">
        <v>1219.1400000000001</v>
      </c>
      <c r="AS290" s="29">
        <v>443.24</v>
      </c>
      <c r="AT290" s="29">
        <v>610.79</v>
      </c>
      <c r="AU290" s="29">
        <v>6470.4</v>
      </c>
      <c r="AV290" s="29">
        <v>4850.2700000000004</v>
      </c>
      <c r="AW290" s="29">
        <v>4169.41</v>
      </c>
      <c r="AX290" s="29">
        <v>4321.04</v>
      </c>
      <c r="AY290" s="29">
        <v>917.12</v>
      </c>
      <c r="AZ290" s="29">
        <v>3467.45</v>
      </c>
      <c r="BA290" s="29">
        <v>6886.55</v>
      </c>
      <c r="BB290" s="29">
        <v>4287.37</v>
      </c>
      <c r="BC290" s="29">
        <v>729.23</v>
      </c>
      <c r="BD290" s="29">
        <v>2956.73</v>
      </c>
      <c r="BE290" s="29">
        <v>5165.4399999999996</v>
      </c>
      <c r="BF290" s="28"/>
      <c r="BG290" s="29">
        <v>3611.99</v>
      </c>
      <c r="BH290" s="29">
        <v>1078.79</v>
      </c>
      <c r="BI290" s="29">
        <v>2244.04</v>
      </c>
      <c r="BJ290" s="29">
        <v>7158.13</v>
      </c>
      <c r="BK290" s="29">
        <v>1954.04</v>
      </c>
      <c r="BL290" s="29">
        <v>2847.49</v>
      </c>
      <c r="BM290" s="29">
        <v>3089.1</v>
      </c>
      <c r="BN290" s="29">
        <v>704.79</v>
      </c>
      <c r="BO290" s="29">
        <v>3257.46</v>
      </c>
      <c r="BP290" s="29">
        <v>1468.35</v>
      </c>
      <c r="BQ290" s="29">
        <v>799.97</v>
      </c>
      <c r="BR290" s="29">
        <v>1962.25</v>
      </c>
      <c r="BS290" s="29">
        <v>304.13</v>
      </c>
      <c r="BT290" s="29">
        <v>211.65</v>
      </c>
      <c r="BU290" s="29">
        <v>2820.44</v>
      </c>
      <c r="BV290" s="29">
        <v>298.79000000000002</v>
      </c>
      <c r="BW290" s="29">
        <v>688.01</v>
      </c>
      <c r="BX290" s="29">
        <v>1420.67</v>
      </c>
      <c r="BY290" s="28"/>
      <c r="BZ290" s="28"/>
      <c r="CA290" s="28"/>
      <c r="CB290" s="28"/>
      <c r="CC290" s="29">
        <v>1275.9000000000001</v>
      </c>
      <c r="CD290" s="29">
        <v>393.86</v>
      </c>
      <c r="CE290" s="29">
        <v>149.86000000000001</v>
      </c>
      <c r="CF290" s="29">
        <v>182.65</v>
      </c>
      <c r="CG290" s="29">
        <v>411.81</v>
      </c>
    </row>
    <row r="291" spans="1:85" x14ac:dyDescent="0.3">
      <c r="A291" s="24" t="s">
        <v>362</v>
      </c>
      <c r="B291" s="29">
        <v>122938.74</v>
      </c>
      <c r="C291" s="28"/>
      <c r="D291" s="29">
        <v>2823.39</v>
      </c>
      <c r="E291" s="29">
        <v>13670.45</v>
      </c>
      <c r="F291" s="29">
        <v>22610.93</v>
      </c>
      <c r="G291" s="29">
        <v>6027.63</v>
      </c>
      <c r="H291" s="29">
        <v>7752.12</v>
      </c>
      <c r="I291" s="29">
        <v>4102.42</v>
      </c>
      <c r="J291" s="29">
        <v>11966.87</v>
      </c>
      <c r="K291" s="29">
        <v>13530.63</v>
      </c>
      <c r="L291" s="29">
        <v>3873.14</v>
      </c>
      <c r="M291" s="29">
        <v>12086.43</v>
      </c>
      <c r="N291" s="29">
        <v>7012.49</v>
      </c>
      <c r="O291" s="29">
        <v>3519.87</v>
      </c>
      <c r="P291" s="29">
        <v>4994.97</v>
      </c>
      <c r="Q291" s="29">
        <v>5577.02</v>
      </c>
      <c r="R291" s="28"/>
      <c r="S291" s="28"/>
      <c r="T291" s="28"/>
      <c r="U291" s="29">
        <v>1748.4</v>
      </c>
      <c r="V291" s="29">
        <v>761.85</v>
      </c>
      <c r="W291" s="28"/>
      <c r="X291" s="29">
        <v>2730.6</v>
      </c>
      <c r="Y291" s="29">
        <v>52.93</v>
      </c>
      <c r="Z291" s="29">
        <v>39.869999999999997</v>
      </c>
      <c r="AA291" s="29">
        <v>13670.45</v>
      </c>
      <c r="AB291" s="29">
        <v>2691.01</v>
      </c>
      <c r="AC291" s="29">
        <v>567.78</v>
      </c>
      <c r="AD291" s="29">
        <v>241.65</v>
      </c>
      <c r="AE291" s="29">
        <v>533.52</v>
      </c>
      <c r="AF291" s="29">
        <v>657.97</v>
      </c>
      <c r="AG291" s="29">
        <v>474.77</v>
      </c>
      <c r="AH291" s="29">
        <v>2747.54</v>
      </c>
      <c r="AI291" s="29">
        <v>1264.99</v>
      </c>
      <c r="AJ291" s="29">
        <v>1023.45</v>
      </c>
      <c r="AK291" s="29">
        <v>710.13</v>
      </c>
      <c r="AL291" s="29">
        <v>1572.49</v>
      </c>
      <c r="AM291" s="29">
        <v>1281.7</v>
      </c>
      <c r="AN291" s="29">
        <v>1542.79</v>
      </c>
      <c r="AO291" s="29">
        <v>563.71</v>
      </c>
      <c r="AP291" s="29">
        <v>1327.6</v>
      </c>
      <c r="AQ291" s="29">
        <v>3015.43</v>
      </c>
      <c r="AR291" s="29">
        <v>1285.01</v>
      </c>
      <c r="AS291" s="29">
        <v>472.41</v>
      </c>
      <c r="AT291" s="29">
        <v>636.98</v>
      </c>
      <c r="AU291" s="29">
        <v>6027.63</v>
      </c>
      <c r="AV291" s="29">
        <v>4121.84</v>
      </c>
      <c r="AW291" s="29">
        <v>3630.28</v>
      </c>
      <c r="AX291" s="29">
        <v>4102.42</v>
      </c>
      <c r="AY291" s="29">
        <v>993.93</v>
      </c>
      <c r="AZ291" s="29">
        <v>3645.47</v>
      </c>
      <c r="BA291" s="29">
        <v>7327.47</v>
      </c>
      <c r="BB291" s="29">
        <v>4674.9799999999996</v>
      </c>
      <c r="BC291" s="29">
        <v>771.87</v>
      </c>
      <c r="BD291" s="29">
        <v>3146.65</v>
      </c>
      <c r="BE291" s="29">
        <v>4577.01</v>
      </c>
      <c r="BF291" s="28"/>
      <c r="BG291" s="29">
        <v>3873.14</v>
      </c>
      <c r="BH291" s="29">
        <v>1127.51</v>
      </c>
      <c r="BI291" s="29">
        <v>2400.88</v>
      </c>
      <c r="BJ291" s="29">
        <v>6589.65</v>
      </c>
      <c r="BK291" s="29">
        <v>1968.39</v>
      </c>
      <c r="BL291" s="29">
        <v>2994.17</v>
      </c>
      <c r="BM291" s="29">
        <v>3278.4</v>
      </c>
      <c r="BN291" s="29">
        <v>739.92</v>
      </c>
      <c r="BO291" s="29">
        <v>3519.87</v>
      </c>
      <c r="BP291" s="29">
        <v>1537.01</v>
      </c>
      <c r="BQ291" s="29">
        <v>852.28</v>
      </c>
      <c r="BR291" s="29">
        <v>2065.38</v>
      </c>
      <c r="BS291" s="29">
        <v>317.58999999999997</v>
      </c>
      <c r="BT291" s="29">
        <v>222.71</v>
      </c>
      <c r="BU291" s="29">
        <v>3144.25</v>
      </c>
      <c r="BV291" s="29">
        <v>305.48</v>
      </c>
      <c r="BW291" s="29">
        <v>620.29999999999995</v>
      </c>
      <c r="BX291" s="29">
        <v>1506.99</v>
      </c>
      <c r="BY291" s="28"/>
      <c r="BZ291" s="28"/>
      <c r="CA291" s="28"/>
      <c r="CB291" s="28"/>
      <c r="CC291" s="29">
        <v>1331.6</v>
      </c>
      <c r="CD291" s="29">
        <v>416.8</v>
      </c>
      <c r="CE291" s="29">
        <v>158.44</v>
      </c>
      <c r="CF291" s="29">
        <v>179.07</v>
      </c>
      <c r="CG291" s="29">
        <v>424.34</v>
      </c>
    </row>
    <row r="292" spans="1:85" x14ac:dyDescent="0.3">
      <c r="A292" s="24" t="s">
        <v>363</v>
      </c>
      <c r="B292" s="29">
        <v>123457.62</v>
      </c>
      <c r="C292" s="28"/>
      <c r="D292" s="29">
        <v>2826.39</v>
      </c>
      <c r="E292" s="29">
        <v>13576.18</v>
      </c>
      <c r="F292" s="29">
        <v>22483.89</v>
      </c>
      <c r="G292" s="29">
        <v>5999.73</v>
      </c>
      <c r="H292" s="29">
        <v>7786.66</v>
      </c>
      <c r="I292" s="29">
        <v>4174.12</v>
      </c>
      <c r="J292" s="29">
        <v>12114.4</v>
      </c>
      <c r="K292" s="29">
        <v>13847.31</v>
      </c>
      <c r="L292" s="29">
        <v>3898.85</v>
      </c>
      <c r="M292" s="29">
        <v>12073.06</v>
      </c>
      <c r="N292" s="29">
        <v>7088.19</v>
      </c>
      <c r="O292" s="29">
        <v>3583.74</v>
      </c>
      <c r="P292" s="29">
        <v>4979.78</v>
      </c>
      <c r="Q292" s="29">
        <v>5628.32</v>
      </c>
      <c r="R292" s="28"/>
      <c r="S292" s="28"/>
      <c r="T292" s="28"/>
      <c r="U292" s="29">
        <v>1739.57</v>
      </c>
      <c r="V292" s="29">
        <v>752.27</v>
      </c>
      <c r="W292" s="28"/>
      <c r="X292" s="29">
        <v>2733.14</v>
      </c>
      <c r="Y292" s="29">
        <v>54.52</v>
      </c>
      <c r="Z292" s="29">
        <v>38.74</v>
      </c>
      <c r="AA292" s="29">
        <v>13576.18</v>
      </c>
      <c r="AB292" s="29">
        <v>2721.01</v>
      </c>
      <c r="AC292" s="29">
        <v>563.73</v>
      </c>
      <c r="AD292" s="29">
        <v>240.49</v>
      </c>
      <c r="AE292" s="29">
        <v>558.89</v>
      </c>
      <c r="AF292" s="29">
        <v>669.69</v>
      </c>
      <c r="AG292" s="29">
        <v>472.26</v>
      </c>
      <c r="AH292" s="29">
        <v>2725.16</v>
      </c>
      <c r="AI292" s="29">
        <v>1241.3599999999999</v>
      </c>
      <c r="AJ292" s="29">
        <v>1017.59</v>
      </c>
      <c r="AK292" s="29">
        <v>711.61</v>
      </c>
      <c r="AL292" s="29">
        <v>1555.39</v>
      </c>
      <c r="AM292" s="29">
        <v>1271.3399999999999</v>
      </c>
      <c r="AN292" s="29">
        <v>1507.04</v>
      </c>
      <c r="AO292" s="29">
        <v>557.33000000000004</v>
      </c>
      <c r="AP292" s="29">
        <v>1306.97</v>
      </c>
      <c r="AQ292" s="29">
        <v>2986.41</v>
      </c>
      <c r="AR292" s="29">
        <v>1272.44</v>
      </c>
      <c r="AS292" s="29">
        <v>474</v>
      </c>
      <c r="AT292" s="29">
        <v>631.16999999999996</v>
      </c>
      <c r="AU292" s="29">
        <v>5999.73</v>
      </c>
      <c r="AV292" s="29">
        <v>4114.34</v>
      </c>
      <c r="AW292" s="29">
        <v>3672.32</v>
      </c>
      <c r="AX292" s="29">
        <v>4174.12</v>
      </c>
      <c r="AY292" s="29">
        <v>1021.78</v>
      </c>
      <c r="AZ292" s="29">
        <v>3666.31</v>
      </c>
      <c r="BA292" s="29">
        <v>7426.31</v>
      </c>
      <c r="BB292" s="29">
        <v>4752</v>
      </c>
      <c r="BC292" s="29">
        <v>752.76</v>
      </c>
      <c r="BD292" s="29">
        <v>3164.5</v>
      </c>
      <c r="BE292" s="29">
        <v>4806.96</v>
      </c>
      <c r="BF292" s="28"/>
      <c r="BG292" s="29">
        <v>3898.85</v>
      </c>
      <c r="BH292" s="29">
        <v>1130.97</v>
      </c>
      <c r="BI292" s="29">
        <v>2410.81</v>
      </c>
      <c r="BJ292" s="29">
        <v>6550.57</v>
      </c>
      <c r="BK292" s="29">
        <v>1980.71</v>
      </c>
      <c r="BL292" s="29">
        <v>3032.47</v>
      </c>
      <c r="BM292" s="29">
        <v>3287.8</v>
      </c>
      <c r="BN292" s="29">
        <v>767.92</v>
      </c>
      <c r="BO292" s="29">
        <v>3583.74</v>
      </c>
      <c r="BP292" s="29">
        <v>1565.48</v>
      </c>
      <c r="BQ292" s="29">
        <v>851.81</v>
      </c>
      <c r="BR292" s="29">
        <v>2014.77</v>
      </c>
      <c r="BS292" s="29">
        <v>321.56</v>
      </c>
      <c r="BT292" s="29">
        <v>226.17</v>
      </c>
      <c r="BU292" s="29">
        <v>3185.03</v>
      </c>
      <c r="BV292" s="29">
        <v>301.64</v>
      </c>
      <c r="BW292" s="29">
        <v>623.04999999999995</v>
      </c>
      <c r="BX292" s="29">
        <v>1518.59</v>
      </c>
      <c r="BY292" s="28"/>
      <c r="BZ292" s="28"/>
      <c r="CA292" s="28"/>
      <c r="CB292" s="28"/>
      <c r="CC292" s="29">
        <v>1319.03</v>
      </c>
      <c r="CD292" s="29">
        <v>420.54</v>
      </c>
      <c r="CE292" s="29">
        <v>160.83000000000001</v>
      </c>
      <c r="CF292" s="29">
        <v>172.77</v>
      </c>
      <c r="CG292" s="29">
        <v>418.67</v>
      </c>
    </row>
    <row r="293" spans="1:85" x14ac:dyDescent="0.3">
      <c r="A293" s="24" t="s">
        <v>364</v>
      </c>
      <c r="B293" s="29">
        <v>118514.59</v>
      </c>
      <c r="C293" s="28"/>
      <c r="D293" s="29">
        <v>2832.46</v>
      </c>
      <c r="E293" s="29">
        <v>12384.16</v>
      </c>
      <c r="F293" s="29">
        <v>21978.62</v>
      </c>
      <c r="G293" s="29">
        <v>5851.32</v>
      </c>
      <c r="H293" s="29">
        <v>7338.49</v>
      </c>
      <c r="I293" s="29">
        <v>3977.03</v>
      </c>
      <c r="J293" s="29">
        <v>11837.18</v>
      </c>
      <c r="K293" s="29">
        <v>13196.19</v>
      </c>
      <c r="L293" s="29">
        <v>3773.9</v>
      </c>
      <c r="M293" s="29">
        <v>11508.36</v>
      </c>
      <c r="N293" s="29">
        <v>6816.38</v>
      </c>
      <c r="O293" s="29">
        <v>3517.52</v>
      </c>
      <c r="P293" s="29">
        <v>4774.12</v>
      </c>
      <c r="Q293" s="29">
        <v>5456.57</v>
      </c>
      <c r="R293" s="28"/>
      <c r="S293" s="28"/>
      <c r="T293" s="28"/>
      <c r="U293" s="29">
        <v>1672.9</v>
      </c>
      <c r="V293" s="29">
        <v>705.67</v>
      </c>
      <c r="W293" s="28"/>
      <c r="X293" s="29">
        <v>2740.87</v>
      </c>
      <c r="Y293" s="29">
        <v>52.08</v>
      </c>
      <c r="Z293" s="29">
        <v>39.51</v>
      </c>
      <c r="AA293" s="29">
        <v>12384.16</v>
      </c>
      <c r="AB293" s="29">
        <v>2663.85</v>
      </c>
      <c r="AC293" s="29">
        <v>547.32000000000005</v>
      </c>
      <c r="AD293" s="29">
        <v>248.33</v>
      </c>
      <c r="AE293" s="29">
        <v>572.19000000000005</v>
      </c>
      <c r="AF293" s="29">
        <v>677.45</v>
      </c>
      <c r="AG293" s="29">
        <v>456.77</v>
      </c>
      <c r="AH293" s="29">
        <v>2617.5700000000002</v>
      </c>
      <c r="AI293" s="29">
        <v>1186.93</v>
      </c>
      <c r="AJ293" s="29">
        <v>1033.07</v>
      </c>
      <c r="AK293" s="29">
        <v>697.99</v>
      </c>
      <c r="AL293" s="29">
        <v>1489.55</v>
      </c>
      <c r="AM293" s="29">
        <v>1236.44</v>
      </c>
      <c r="AN293" s="29">
        <v>1461.3</v>
      </c>
      <c r="AO293" s="29">
        <v>540.97</v>
      </c>
      <c r="AP293" s="29">
        <v>1289.33</v>
      </c>
      <c r="AQ293" s="29">
        <v>2949.13</v>
      </c>
      <c r="AR293" s="29">
        <v>1232.33</v>
      </c>
      <c r="AS293" s="29">
        <v>461.79</v>
      </c>
      <c r="AT293" s="29">
        <v>616.33000000000004</v>
      </c>
      <c r="AU293" s="29">
        <v>5851.32</v>
      </c>
      <c r="AV293" s="29">
        <v>3832.03</v>
      </c>
      <c r="AW293" s="29">
        <v>3506.47</v>
      </c>
      <c r="AX293" s="29">
        <v>3977.03</v>
      </c>
      <c r="AY293" s="29">
        <v>1008.2</v>
      </c>
      <c r="AZ293" s="29">
        <v>3573.66</v>
      </c>
      <c r="BA293" s="29">
        <v>7255.33</v>
      </c>
      <c r="BB293" s="29">
        <v>4723.83</v>
      </c>
      <c r="BC293" s="29">
        <v>690.49</v>
      </c>
      <c r="BD293" s="29">
        <v>2708.18</v>
      </c>
      <c r="BE293" s="29">
        <v>4723.75</v>
      </c>
      <c r="BF293" s="28"/>
      <c r="BG293" s="29">
        <v>3773.9</v>
      </c>
      <c r="BH293" s="29">
        <v>1121.82</v>
      </c>
      <c r="BI293" s="29">
        <v>2448.8000000000002</v>
      </c>
      <c r="BJ293" s="29">
        <v>6046.15</v>
      </c>
      <c r="BK293" s="29">
        <v>1891.59</v>
      </c>
      <c r="BL293" s="29">
        <v>2908.37</v>
      </c>
      <c r="BM293" s="29">
        <v>3171.41</v>
      </c>
      <c r="BN293" s="29">
        <v>736.6</v>
      </c>
      <c r="BO293" s="29">
        <v>3517.52</v>
      </c>
      <c r="BP293" s="29">
        <v>1517.09</v>
      </c>
      <c r="BQ293" s="29">
        <v>820.48</v>
      </c>
      <c r="BR293" s="29">
        <v>1907.15</v>
      </c>
      <c r="BS293" s="29">
        <v>308.98</v>
      </c>
      <c r="BT293" s="29">
        <v>220.42</v>
      </c>
      <c r="BU293" s="29">
        <v>3110.62</v>
      </c>
      <c r="BV293" s="29">
        <v>286.68</v>
      </c>
      <c r="BW293" s="29">
        <v>581.37</v>
      </c>
      <c r="BX293" s="29">
        <v>1477.91</v>
      </c>
      <c r="BY293" s="28"/>
      <c r="BZ293" s="28"/>
      <c r="CA293" s="28"/>
      <c r="CB293" s="28"/>
      <c r="CC293" s="29">
        <v>1257.67</v>
      </c>
      <c r="CD293" s="29">
        <v>415.23</v>
      </c>
      <c r="CE293" s="29">
        <v>157.66999999999999</v>
      </c>
      <c r="CF293" s="29">
        <v>159.08000000000001</v>
      </c>
      <c r="CG293" s="29">
        <v>388.92</v>
      </c>
    </row>
    <row r="294" spans="1:85" x14ac:dyDescent="0.3">
      <c r="A294" s="24" t="s">
        <v>365</v>
      </c>
      <c r="B294" s="29">
        <v>124631.74</v>
      </c>
      <c r="C294" s="28"/>
      <c r="D294" s="29">
        <v>3091.47</v>
      </c>
      <c r="E294" s="29">
        <v>12621.1</v>
      </c>
      <c r="F294" s="29">
        <v>23106.01</v>
      </c>
      <c r="G294" s="29">
        <v>6114.25</v>
      </c>
      <c r="H294" s="29">
        <v>7877.55</v>
      </c>
      <c r="I294" s="29">
        <v>4225.7</v>
      </c>
      <c r="J294" s="29">
        <v>12512.73</v>
      </c>
      <c r="K294" s="29">
        <v>14170.14</v>
      </c>
      <c r="L294" s="29">
        <v>4052.03</v>
      </c>
      <c r="M294" s="29">
        <v>11560.21</v>
      </c>
      <c r="N294" s="29">
        <v>7299.05</v>
      </c>
      <c r="O294" s="29">
        <v>3813.55</v>
      </c>
      <c r="P294" s="29">
        <v>4987.93</v>
      </c>
      <c r="Q294" s="29">
        <v>5739.65</v>
      </c>
      <c r="R294" s="28"/>
      <c r="S294" s="28"/>
      <c r="T294" s="28"/>
      <c r="U294" s="29">
        <v>1772.51</v>
      </c>
      <c r="V294" s="29">
        <v>720.55</v>
      </c>
      <c r="W294" s="28"/>
      <c r="X294" s="29">
        <v>2990.78</v>
      </c>
      <c r="Y294" s="29">
        <v>55.78</v>
      </c>
      <c r="Z294" s="29">
        <v>44.91</v>
      </c>
      <c r="AA294" s="29">
        <v>12621.1</v>
      </c>
      <c r="AB294" s="29">
        <v>2824.03</v>
      </c>
      <c r="AC294" s="29">
        <v>570.01</v>
      </c>
      <c r="AD294" s="29">
        <v>265.58</v>
      </c>
      <c r="AE294" s="29">
        <v>613.29999999999995</v>
      </c>
      <c r="AF294" s="29">
        <v>734.54</v>
      </c>
      <c r="AG294" s="29">
        <v>479.99</v>
      </c>
      <c r="AH294" s="29">
        <v>2724.65</v>
      </c>
      <c r="AI294" s="29">
        <v>1237.52</v>
      </c>
      <c r="AJ294" s="29">
        <v>1102.95</v>
      </c>
      <c r="AK294" s="29">
        <v>726.39</v>
      </c>
      <c r="AL294" s="29">
        <v>1547.38</v>
      </c>
      <c r="AM294" s="29">
        <v>1293.55</v>
      </c>
      <c r="AN294" s="29">
        <v>1516.22</v>
      </c>
      <c r="AO294" s="29">
        <v>562.64</v>
      </c>
      <c r="AP294" s="29">
        <v>1357.38</v>
      </c>
      <c r="AQ294" s="29">
        <v>3114.49</v>
      </c>
      <c r="AR294" s="29">
        <v>1300.05</v>
      </c>
      <c r="AS294" s="29">
        <v>487.85</v>
      </c>
      <c r="AT294" s="29">
        <v>647.49</v>
      </c>
      <c r="AU294" s="29">
        <v>6114.25</v>
      </c>
      <c r="AV294" s="29">
        <v>4096.3100000000004</v>
      </c>
      <c r="AW294" s="29">
        <v>3781.24</v>
      </c>
      <c r="AX294" s="29">
        <v>4225.7</v>
      </c>
      <c r="AY294" s="29">
        <v>1064.67</v>
      </c>
      <c r="AZ294" s="29">
        <v>3749.37</v>
      </c>
      <c r="BA294" s="29">
        <v>7698.69</v>
      </c>
      <c r="BB294" s="29">
        <v>5148.1400000000003</v>
      </c>
      <c r="BC294" s="29">
        <v>709.93</v>
      </c>
      <c r="BD294" s="29">
        <v>2929.14</v>
      </c>
      <c r="BE294" s="29">
        <v>5037.47</v>
      </c>
      <c r="BF294" s="28"/>
      <c r="BG294" s="29">
        <v>4052.03</v>
      </c>
      <c r="BH294" s="29">
        <v>1175.46</v>
      </c>
      <c r="BI294" s="29">
        <v>2591.7199999999998</v>
      </c>
      <c r="BJ294" s="29">
        <v>5847.93</v>
      </c>
      <c r="BK294" s="29">
        <v>1945.1</v>
      </c>
      <c r="BL294" s="29">
        <v>3075.84</v>
      </c>
      <c r="BM294" s="29">
        <v>3458.73</v>
      </c>
      <c r="BN294" s="29">
        <v>764.48</v>
      </c>
      <c r="BO294" s="29">
        <v>3813.55</v>
      </c>
      <c r="BP294" s="29">
        <v>1596.66</v>
      </c>
      <c r="BQ294" s="29">
        <v>854.03</v>
      </c>
      <c r="BR294" s="29">
        <v>1984.65</v>
      </c>
      <c r="BS294" s="29">
        <v>322.27999999999997</v>
      </c>
      <c r="BT294" s="29">
        <v>230.3</v>
      </c>
      <c r="BU294" s="29">
        <v>3269.7</v>
      </c>
      <c r="BV294" s="29">
        <v>295.74</v>
      </c>
      <c r="BW294" s="29">
        <v>606.88</v>
      </c>
      <c r="BX294" s="29">
        <v>1567.33</v>
      </c>
      <c r="BY294" s="28"/>
      <c r="BZ294" s="28"/>
      <c r="CA294" s="28"/>
      <c r="CB294" s="28"/>
      <c r="CC294" s="29">
        <v>1328.08</v>
      </c>
      <c r="CD294" s="29">
        <v>444.43</v>
      </c>
      <c r="CE294" s="29">
        <v>146.21</v>
      </c>
      <c r="CF294" s="29">
        <v>161.53</v>
      </c>
      <c r="CG294" s="29">
        <v>412.82</v>
      </c>
    </row>
    <row r="295" spans="1:85" x14ac:dyDescent="0.3">
      <c r="A295" s="24" t="s">
        <v>366</v>
      </c>
      <c r="B295" s="29">
        <v>122462.7</v>
      </c>
      <c r="C295" s="28"/>
      <c r="D295" s="29">
        <v>3080.1</v>
      </c>
      <c r="E295" s="29">
        <v>11097.73</v>
      </c>
      <c r="F295" s="29">
        <v>22897.67</v>
      </c>
      <c r="G295" s="29">
        <v>6156.95</v>
      </c>
      <c r="H295" s="29">
        <v>7900.92</v>
      </c>
      <c r="I295" s="29">
        <v>4199.66</v>
      </c>
      <c r="J295" s="29">
        <v>12364.93</v>
      </c>
      <c r="K295" s="29">
        <v>14055.29</v>
      </c>
      <c r="L295" s="29">
        <v>3974.27</v>
      </c>
      <c r="M295" s="29">
        <v>11760.07</v>
      </c>
      <c r="N295" s="29">
        <v>7167.91</v>
      </c>
      <c r="O295" s="29">
        <v>3753.2</v>
      </c>
      <c r="P295" s="29">
        <v>4974.1899999999996</v>
      </c>
      <c r="Q295" s="29">
        <v>5641.86</v>
      </c>
      <c r="R295" s="28"/>
      <c r="S295" s="28"/>
      <c r="T295" s="28"/>
      <c r="U295" s="29">
        <v>1739.03</v>
      </c>
      <c r="V295" s="29">
        <v>725.58</v>
      </c>
      <c r="W295" s="28"/>
      <c r="X295" s="29">
        <v>2978.9</v>
      </c>
      <c r="Y295" s="29">
        <v>53.86</v>
      </c>
      <c r="Z295" s="29">
        <v>47.34</v>
      </c>
      <c r="AA295" s="29">
        <v>11097.73</v>
      </c>
      <c r="AB295" s="29">
        <v>2839.77</v>
      </c>
      <c r="AC295" s="29">
        <v>561.91999999999996</v>
      </c>
      <c r="AD295" s="29">
        <v>267.02999999999997</v>
      </c>
      <c r="AE295" s="29">
        <v>622.75</v>
      </c>
      <c r="AF295" s="29">
        <v>739.54</v>
      </c>
      <c r="AG295" s="29">
        <v>477.39</v>
      </c>
      <c r="AH295" s="29">
        <v>2660.28</v>
      </c>
      <c r="AI295" s="29">
        <v>1226.81</v>
      </c>
      <c r="AJ295" s="29">
        <v>1110.48</v>
      </c>
      <c r="AK295" s="29">
        <v>719.41</v>
      </c>
      <c r="AL295" s="29">
        <v>1512.56</v>
      </c>
      <c r="AM295" s="29">
        <v>1295</v>
      </c>
      <c r="AN295" s="29">
        <v>1482.85</v>
      </c>
      <c r="AO295" s="29">
        <v>556.22</v>
      </c>
      <c r="AP295" s="29">
        <v>1352.7</v>
      </c>
      <c r="AQ295" s="29">
        <v>3077.21</v>
      </c>
      <c r="AR295" s="29">
        <v>1278.2</v>
      </c>
      <c r="AS295" s="29">
        <v>479.78</v>
      </c>
      <c r="AT295" s="29">
        <v>637.76</v>
      </c>
      <c r="AU295" s="29">
        <v>6156.95</v>
      </c>
      <c r="AV295" s="29">
        <v>4083.78</v>
      </c>
      <c r="AW295" s="29">
        <v>3817.14</v>
      </c>
      <c r="AX295" s="29">
        <v>4199.66</v>
      </c>
      <c r="AY295" s="29">
        <v>1054.72</v>
      </c>
      <c r="AZ295" s="29">
        <v>3693.4</v>
      </c>
      <c r="BA295" s="29">
        <v>7616.82</v>
      </c>
      <c r="BB295" s="29">
        <v>5094.47</v>
      </c>
      <c r="BC295" s="29">
        <v>695.4</v>
      </c>
      <c r="BD295" s="29">
        <v>2888.39</v>
      </c>
      <c r="BE295" s="29">
        <v>5013.93</v>
      </c>
      <c r="BF295" s="28"/>
      <c r="BG295" s="29">
        <v>3974.27</v>
      </c>
      <c r="BH295" s="29">
        <v>1173.8499999999999</v>
      </c>
      <c r="BI295" s="29">
        <v>2623.19</v>
      </c>
      <c r="BJ295" s="29">
        <v>6008.07</v>
      </c>
      <c r="BK295" s="29">
        <v>1954.96</v>
      </c>
      <c r="BL295" s="29">
        <v>3016.65</v>
      </c>
      <c r="BM295" s="29">
        <v>3385.54</v>
      </c>
      <c r="BN295" s="29">
        <v>765.73</v>
      </c>
      <c r="BO295" s="29">
        <v>3753.2</v>
      </c>
      <c r="BP295" s="29">
        <v>1604.36</v>
      </c>
      <c r="BQ295" s="29">
        <v>853</v>
      </c>
      <c r="BR295" s="29">
        <v>1965.6</v>
      </c>
      <c r="BS295" s="29">
        <v>319.77</v>
      </c>
      <c r="BT295" s="29">
        <v>231.46</v>
      </c>
      <c r="BU295" s="29">
        <v>3200.89</v>
      </c>
      <c r="BV295" s="29">
        <v>292.77</v>
      </c>
      <c r="BW295" s="29">
        <v>595.49</v>
      </c>
      <c r="BX295" s="29">
        <v>1552.71</v>
      </c>
      <c r="BY295" s="28"/>
      <c r="BZ295" s="28"/>
      <c r="CA295" s="28"/>
      <c r="CB295" s="28"/>
      <c r="CC295" s="29">
        <v>1295.7</v>
      </c>
      <c r="CD295" s="29">
        <v>443.33</v>
      </c>
      <c r="CE295" s="29">
        <v>172.47</v>
      </c>
      <c r="CF295" s="29">
        <v>156.84</v>
      </c>
      <c r="CG295" s="29">
        <v>396.26</v>
      </c>
    </row>
    <row r="296" spans="1:85" x14ac:dyDescent="0.3">
      <c r="A296" s="24" t="s">
        <v>367</v>
      </c>
      <c r="B296" s="29">
        <v>124686.28</v>
      </c>
      <c r="C296" s="28"/>
      <c r="D296" s="29">
        <v>3140.34</v>
      </c>
      <c r="E296" s="29">
        <v>10873.24</v>
      </c>
      <c r="F296" s="29">
        <v>22862.84</v>
      </c>
      <c r="G296" s="29">
        <v>6293.03</v>
      </c>
      <c r="H296" s="29">
        <v>8251.3799999999992</v>
      </c>
      <c r="I296" s="29">
        <v>4295.46</v>
      </c>
      <c r="J296" s="29">
        <v>12601.8</v>
      </c>
      <c r="K296" s="29">
        <v>14519.79</v>
      </c>
      <c r="L296" s="29">
        <v>4033.38</v>
      </c>
      <c r="M296" s="29">
        <v>12415.39</v>
      </c>
      <c r="N296" s="29">
        <v>7352.02</v>
      </c>
      <c r="O296" s="29">
        <v>3801.97</v>
      </c>
      <c r="P296" s="29">
        <v>5025.95</v>
      </c>
      <c r="Q296" s="29">
        <v>5710.97</v>
      </c>
      <c r="R296" s="28"/>
      <c r="S296" s="28"/>
      <c r="T296" s="28"/>
      <c r="U296" s="29">
        <v>1764.39</v>
      </c>
      <c r="V296" s="29">
        <v>736.9</v>
      </c>
      <c r="W296" s="28"/>
      <c r="X296" s="29">
        <v>3034.91</v>
      </c>
      <c r="Y296" s="29">
        <v>54.2</v>
      </c>
      <c r="Z296" s="29">
        <v>51.23</v>
      </c>
      <c r="AA296" s="29">
        <v>10873.24</v>
      </c>
      <c r="AB296" s="29">
        <v>2822.65</v>
      </c>
      <c r="AC296" s="29">
        <v>545.59</v>
      </c>
      <c r="AD296" s="29">
        <v>270.67</v>
      </c>
      <c r="AE296" s="29">
        <v>616.04999999999995</v>
      </c>
      <c r="AF296" s="29">
        <v>739.7</v>
      </c>
      <c r="AG296" s="29">
        <v>481.18</v>
      </c>
      <c r="AH296" s="29">
        <v>2662.41</v>
      </c>
      <c r="AI296" s="29">
        <v>1236.6099999999999</v>
      </c>
      <c r="AJ296" s="29">
        <v>1109.4100000000001</v>
      </c>
      <c r="AK296" s="29">
        <v>724.66</v>
      </c>
      <c r="AL296" s="29">
        <v>1512.64</v>
      </c>
      <c r="AM296" s="29">
        <v>1306.6300000000001</v>
      </c>
      <c r="AN296" s="29">
        <v>1475.44</v>
      </c>
      <c r="AO296" s="29">
        <v>560.94000000000005</v>
      </c>
      <c r="AP296" s="29">
        <v>1350.56</v>
      </c>
      <c r="AQ296" s="29">
        <v>3050.04</v>
      </c>
      <c r="AR296" s="29">
        <v>1274.97</v>
      </c>
      <c r="AS296" s="29">
        <v>485.38</v>
      </c>
      <c r="AT296" s="29">
        <v>637.30999999999995</v>
      </c>
      <c r="AU296" s="29">
        <v>6293.03</v>
      </c>
      <c r="AV296" s="29">
        <v>4258.1899999999996</v>
      </c>
      <c r="AW296" s="29">
        <v>3993.19</v>
      </c>
      <c r="AX296" s="29">
        <v>4295.46</v>
      </c>
      <c r="AY296" s="29">
        <v>1080.2</v>
      </c>
      <c r="AZ296" s="29">
        <v>3734.62</v>
      </c>
      <c r="BA296" s="29">
        <v>7786.98</v>
      </c>
      <c r="BB296" s="29">
        <v>5199.88</v>
      </c>
      <c r="BC296" s="29">
        <v>706.23</v>
      </c>
      <c r="BD296" s="29">
        <v>2951.56</v>
      </c>
      <c r="BE296" s="29">
        <v>5272.89</v>
      </c>
      <c r="BF296" s="28"/>
      <c r="BG296" s="29">
        <v>4033.38</v>
      </c>
      <c r="BH296" s="29">
        <v>1195.1600000000001</v>
      </c>
      <c r="BI296" s="29">
        <v>2712.31</v>
      </c>
      <c r="BJ296" s="29">
        <v>6479.89</v>
      </c>
      <c r="BK296" s="29">
        <v>2028.03</v>
      </c>
      <c r="BL296" s="29">
        <v>3110.92</v>
      </c>
      <c r="BM296" s="29">
        <v>3434.31</v>
      </c>
      <c r="BN296" s="29">
        <v>806.79</v>
      </c>
      <c r="BO296" s="29">
        <v>3801.97</v>
      </c>
      <c r="BP296" s="29">
        <v>1633.48</v>
      </c>
      <c r="BQ296" s="29">
        <v>867.93</v>
      </c>
      <c r="BR296" s="29">
        <v>1960.07</v>
      </c>
      <c r="BS296" s="29">
        <v>326.29000000000002</v>
      </c>
      <c r="BT296" s="29">
        <v>238.18</v>
      </c>
      <c r="BU296" s="29">
        <v>3218.66</v>
      </c>
      <c r="BV296" s="29">
        <v>298.06</v>
      </c>
      <c r="BW296" s="29">
        <v>615.08000000000004</v>
      </c>
      <c r="BX296" s="29">
        <v>1579.17</v>
      </c>
      <c r="BY296" s="28"/>
      <c r="BZ296" s="28"/>
      <c r="CA296" s="28"/>
      <c r="CB296" s="28"/>
      <c r="CC296" s="29">
        <v>1307.68</v>
      </c>
      <c r="CD296" s="29">
        <v>456.7</v>
      </c>
      <c r="CE296" s="29">
        <v>181.39</v>
      </c>
      <c r="CF296" s="29">
        <v>155.72999999999999</v>
      </c>
      <c r="CG296" s="29">
        <v>399.78</v>
      </c>
    </row>
    <row r="297" spans="1:85" x14ac:dyDescent="0.3">
      <c r="A297" s="24" t="s">
        <v>368</v>
      </c>
      <c r="B297" s="29">
        <v>129124.68</v>
      </c>
      <c r="C297" s="28"/>
      <c r="D297" s="29">
        <v>3191.41</v>
      </c>
      <c r="E297" s="29">
        <v>11539.6</v>
      </c>
      <c r="F297" s="29">
        <v>23011.09</v>
      </c>
      <c r="G297" s="29">
        <v>6468.32</v>
      </c>
      <c r="H297" s="29">
        <v>8898.74</v>
      </c>
      <c r="I297" s="29">
        <v>4564.13</v>
      </c>
      <c r="J297" s="29">
        <v>12921.7</v>
      </c>
      <c r="K297" s="29">
        <v>15340.89</v>
      </c>
      <c r="L297" s="29">
        <v>4092.1</v>
      </c>
      <c r="M297" s="29">
        <v>12927.29</v>
      </c>
      <c r="N297" s="29">
        <v>7485.03</v>
      </c>
      <c r="O297" s="29">
        <v>3855.05</v>
      </c>
      <c r="P297" s="29">
        <v>5237.09</v>
      </c>
      <c r="Q297" s="29">
        <v>5993.07</v>
      </c>
      <c r="R297" s="28"/>
      <c r="S297" s="28"/>
      <c r="T297" s="28"/>
      <c r="U297" s="29">
        <v>1793.92</v>
      </c>
      <c r="V297" s="29">
        <v>749.51</v>
      </c>
      <c r="W297" s="28"/>
      <c r="X297" s="29">
        <v>3081.95</v>
      </c>
      <c r="Y297" s="29">
        <v>52.65</v>
      </c>
      <c r="Z297" s="29">
        <v>56.82</v>
      </c>
      <c r="AA297" s="29">
        <v>11539.6</v>
      </c>
      <c r="AB297" s="29">
        <v>2860.14</v>
      </c>
      <c r="AC297" s="29">
        <v>553.30999999999995</v>
      </c>
      <c r="AD297" s="29">
        <v>269.44</v>
      </c>
      <c r="AE297" s="29">
        <v>612.70000000000005</v>
      </c>
      <c r="AF297" s="29">
        <v>736.93</v>
      </c>
      <c r="AG297" s="29">
        <v>485</v>
      </c>
      <c r="AH297" s="29">
        <v>2638.79</v>
      </c>
      <c r="AI297" s="29">
        <v>1283.8499999999999</v>
      </c>
      <c r="AJ297" s="29">
        <v>1091.55</v>
      </c>
      <c r="AK297" s="29">
        <v>742.05</v>
      </c>
      <c r="AL297" s="29">
        <v>1497.49</v>
      </c>
      <c r="AM297" s="29">
        <v>1328.23</v>
      </c>
      <c r="AN297" s="29">
        <v>1448.44</v>
      </c>
      <c r="AO297" s="29">
        <v>562.87</v>
      </c>
      <c r="AP297" s="29">
        <v>1357.93</v>
      </c>
      <c r="AQ297" s="29">
        <v>3084.8</v>
      </c>
      <c r="AR297" s="29">
        <v>1320.52</v>
      </c>
      <c r="AS297" s="29">
        <v>495.87</v>
      </c>
      <c r="AT297" s="29">
        <v>641.20000000000005</v>
      </c>
      <c r="AU297" s="29">
        <v>6468.32</v>
      </c>
      <c r="AV297" s="29">
        <v>4582.6899999999996</v>
      </c>
      <c r="AW297" s="29">
        <v>4316.0600000000004</v>
      </c>
      <c r="AX297" s="29">
        <v>4564.13</v>
      </c>
      <c r="AY297" s="29">
        <v>1125.6099999999999</v>
      </c>
      <c r="AZ297" s="29">
        <v>3804.47</v>
      </c>
      <c r="BA297" s="29">
        <v>7991.62</v>
      </c>
      <c r="BB297" s="29">
        <v>5307.84</v>
      </c>
      <c r="BC297" s="29">
        <v>706.46</v>
      </c>
      <c r="BD297" s="29">
        <v>3196.13</v>
      </c>
      <c r="BE297" s="29">
        <v>5707.35</v>
      </c>
      <c r="BF297" s="28"/>
      <c r="BG297" s="29">
        <v>4092.1</v>
      </c>
      <c r="BH297" s="29">
        <v>1192.04</v>
      </c>
      <c r="BI297" s="29">
        <v>2697.3</v>
      </c>
      <c r="BJ297" s="29">
        <v>6945.26</v>
      </c>
      <c r="BK297" s="29">
        <v>2092.6999999999998</v>
      </c>
      <c r="BL297" s="29">
        <v>3162.07</v>
      </c>
      <c r="BM297" s="29">
        <v>3473.1</v>
      </c>
      <c r="BN297" s="29">
        <v>849.85</v>
      </c>
      <c r="BO297" s="29">
        <v>3855.05</v>
      </c>
      <c r="BP297" s="29">
        <v>1686.77</v>
      </c>
      <c r="BQ297" s="29">
        <v>888.72</v>
      </c>
      <c r="BR297" s="29">
        <v>2078.69</v>
      </c>
      <c r="BS297" s="29">
        <v>337.06</v>
      </c>
      <c r="BT297" s="29">
        <v>245.84</v>
      </c>
      <c r="BU297" s="29">
        <v>3424.49</v>
      </c>
      <c r="BV297" s="29">
        <v>303.98</v>
      </c>
      <c r="BW297" s="29">
        <v>652.89</v>
      </c>
      <c r="BX297" s="29">
        <v>1611.71</v>
      </c>
      <c r="BY297" s="28"/>
      <c r="BZ297" s="28"/>
      <c r="CA297" s="28"/>
      <c r="CB297" s="28"/>
      <c r="CC297" s="29">
        <v>1325.16</v>
      </c>
      <c r="CD297" s="29">
        <v>468.75</v>
      </c>
      <c r="CE297" s="29">
        <v>185.64</v>
      </c>
      <c r="CF297" s="29">
        <v>152.83000000000001</v>
      </c>
      <c r="CG297" s="29">
        <v>411.04</v>
      </c>
    </row>
    <row r="298" spans="1:85" x14ac:dyDescent="0.3">
      <c r="A298" s="24" t="s">
        <v>369</v>
      </c>
      <c r="B298" s="29">
        <v>136836.99</v>
      </c>
      <c r="C298" s="28"/>
      <c r="D298" s="29">
        <v>3268.15</v>
      </c>
      <c r="E298" s="29">
        <v>13167.91</v>
      </c>
      <c r="F298" s="29">
        <v>24277.5</v>
      </c>
      <c r="G298" s="29">
        <v>6988.26</v>
      </c>
      <c r="H298" s="29">
        <v>9383.31</v>
      </c>
      <c r="I298" s="29">
        <v>4743.05</v>
      </c>
      <c r="J298" s="29">
        <v>13427.68</v>
      </c>
      <c r="K298" s="29">
        <v>16052.3</v>
      </c>
      <c r="L298" s="29">
        <v>4157.8500000000004</v>
      </c>
      <c r="M298" s="29">
        <v>14130.87</v>
      </c>
      <c r="N298" s="29">
        <v>7723.45</v>
      </c>
      <c r="O298" s="29">
        <v>3894.84</v>
      </c>
      <c r="P298" s="29">
        <v>5535.71</v>
      </c>
      <c r="Q298" s="29">
        <v>6387.15</v>
      </c>
      <c r="R298" s="28"/>
      <c r="S298" s="28"/>
      <c r="T298" s="28"/>
      <c r="U298" s="29">
        <v>1833.85</v>
      </c>
      <c r="V298" s="29">
        <v>769.72</v>
      </c>
      <c r="W298" s="28"/>
      <c r="X298" s="29">
        <v>3155.77</v>
      </c>
      <c r="Y298" s="29">
        <v>51.92</v>
      </c>
      <c r="Z298" s="29">
        <v>60.47</v>
      </c>
      <c r="AA298" s="29">
        <v>13167.91</v>
      </c>
      <c r="AB298" s="29">
        <v>2999.7</v>
      </c>
      <c r="AC298" s="29">
        <v>564.16999999999996</v>
      </c>
      <c r="AD298" s="29">
        <v>291.81</v>
      </c>
      <c r="AE298" s="29">
        <v>658.8</v>
      </c>
      <c r="AF298" s="29">
        <v>782.08</v>
      </c>
      <c r="AG298" s="29">
        <v>515.9</v>
      </c>
      <c r="AH298" s="29">
        <v>2786.31</v>
      </c>
      <c r="AI298" s="29">
        <v>1368.64</v>
      </c>
      <c r="AJ298" s="29">
        <v>1170.73</v>
      </c>
      <c r="AK298" s="29">
        <v>783.84</v>
      </c>
      <c r="AL298" s="29">
        <v>1522.16</v>
      </c>
      <c r="AM298" s="29">
        <v>1411.27</v>
      </c>
      <c r="AN298" s="29">
        <v>1519.88</v>
      </c>
      <c r="AO298" s="29">
        <v>592.55999999999995</v>
      </c>
      <c r="AP298" s="29">
        <v>1437.59</v>
      </c>
      <c r="AQ298" s="29">
        <v>3279.41</v>
      </c>
      <c r="AR298" s="29">
        <v>1395.34</v>
      </c>
      <c r="AS298" s="29">
        <v>519.9</v>
      </c>
      <c r="AT298" s="29">
        <v>677.42</v>
      </c>
      <c r="AU298" s="29">
        <v>6988.26</v>
      </c>
      <c r="AV298" s="29">
        <v>4793.59</v>
      </c>
      <c r="AW298" s="29">
        <v>4589.72</v>
      </c>
      <c r="AX298" s="29">
        <v>4743.05</v>
      </c>
      <c r="AY298" s="29">
        <v>1178.48</v>
      </c>
      <c r="AZ298" s="29">
        <v>3954.75</v>
      </c>
      <c r="BA298" s="29">
        <v>8294.4500000000007</v>
      </c>
      <c r="BB298" s="29">
        <v>5422.41</v>
      </c>
      <c r="BC298" s="29">
        <v>729.29</v>
      </c>
      <c r="BD298" s="29">
        <v>3429.81</v>
      </c>
      <c r="BE298" s="29">
        <v>5995.11</v>
      </c>
      <c r="BF298" s="28"/>
      <c r="BG298" s="29">
        <v>4157.8500000000004</v>
      </c>
      <c r="BH298" s="29">
        <v>1237.8</v>
      </c>
      <c r="BI298" s="29">
        <v>2841.06</v>
      </c>
      <c r="BJ298" s="29">
        <v>7845.71</v>
      </c>
      <c r="BK298" s="29">
        <v>2206.3000000000002</v>
      </c>
      <c r="BL298" s="29">
        <v>3346.81</v>
      </c>
      <c r="BM298" s="29">
        <v>3467.85</v>
      </c>
      <c r="BN298" s="29">
        <v>908.79</v>
      </c>
      <c r="BO298" s="29">
        <v>3894.84</v>
      </c>
      <c r="BP298" s="29">
        <v>1788.34</v>
      </c>
      <c r="BQ298" s="29">
        <v>935.44</v>
      </c>
      <c r="BR298" s="29">
        <v>2194.9</v>
      </c>
      <c r="BS298" s="29">
        <v>357.96</v>
      </c>
      <c r="BT298" s="29">
        <v>259.07</v>
      </c>
      <c r="BU298" s="29">
        <v>3716.66</v>
      </c>
      <c r="BV298" s="29">
        <v>316.86</v>
      </c>
      <c r="BW298" s="29">
        <v>685.81</v>
      </c>
      <c r="BX298" s="29">
        <v>1667.82</v>
      </c>
      <c r="BY298" s="28"/>
      <c r="BZ298" s="28"/>
      <c r="CA298" s="28"/>
      <c r="CB298" s="28"/>
      <c r="CC298" s="29">
        <v>1347.58</v>
      </c>
      <c r="CD298" s="29">
        <v>486.28</v>
      </c>
      <c r="CE298" s="29">
        <v>190.25</v>
      </c>
      <c r="CF298" s="29">
        <v>152.94</v>
      </c>
      <c r="CG298" s="29">
        <v>426.53</v>
      </c>
    </row>
    <row r="299" spans="1:85" x14ac:dyDescent="0.3">
      <c r="A299" s="24" t="s">
        <v>370</v>
      </c>
      <c r="B299" s="29">
        <v>127896.53</v>
      </c>
      <c r="C299" s="28"/>
      <c r="D299" s="29">
        <v>3086.3</v>
      </c>
      <c r="E299" s="29">
        <v>13593.63</v>
      </c>
      <c r="F299" s="29">
        <v>22387.45</v>
      </c>
      <c r="G299" s="29">
        <v>6313.34</v>
      </c>
      <c r="H299" s="29">
        <v>8351</v>
      </c>
      <c r="I299" s="29">
        <v>4296.09</v>
      </c>
      <c r="J299" s="29">
        <v>12518.56</v>
      </c>
      <c r="K299" s="29">
        <v>14754.62</v>
      </c>
      <c r="L299" s="29">
        <v>3805.09</v>
      </c>
      <c r="M299" s="29">
        <v>13309.31</v>
      </c>
      <c r="N299" s="29">
        <v>7138.34</v>
      </c>
      <c r="O299" s="29">
        <v>3539.55</v>
      </c>
      <c r="P299" s="29">
        <v>5276.19</v>
      </c>
      <c r="Q299" s="29">
        <v>6077.63</v>
      </c>
      <c r="R299" s="28"/>
      <c r="S299" s="28"/>
      <c r="T299" s="28"/>
      <c r="U299" s="29">
        <v>1703.51</v>
      </c>
      <c r="V299" s="29">
        <v>717.16</v>
      </c>
      <c r="W299" s="28"/>
      <c r="X299" s="29">
        <v>2981.29</v>
      </c>
      <c r="Y299" s="29">
        <v>48.44</v>
      </c>
      <c r="Z299" s="29">
        <v>56.57</v>
      </c>
      <c r="AA299" s="29">
        <v>13593.63</v>
      </c>
      <c r="AB299" s="29">
        <v>2767.29</v>
      </c>
      <c r="AC299" s="29">
        <v>505.29</v>
      </c>
      <c r="AD299" s="29">
        <v>264</v>
      </c>
      <c r="AE299" s="29">
        <v>585.17999999999995</v>
      </c>
      <c r="AF299" s="29">
        <v>717.9</v>
      </c>
      <c r="AG299" s="29">
        <v>468.92</v>
      </c>
      <c r="AH299" s="29">
        <v>2580.34</v>
      </c>
      <c r="AI299" s="29">
        <v>1306.79</v>
      </c>
      <c r="AJ299" s="29">
        <v>1055.77</v>
      </c>
      <c r="AK299" s="29">
        <v>723.99</v>
      </c>
      <c r="AL299" s="29">
        <v>1397.03</v>
      </c>
      <c r="AM299" s="29">
        <v>1300.78</v>
      </c>
      <c r="AN299" s="29">
        <v>1402.75</v>
      </c>
      <c r="AO299" s="29">
        <v>540.54999999999995</v>
      </c>
      <c r="AP299" s="29">
        <v>1317.35</v>
      </c>
      <c r="AQ299" s="29">
        <v>3025.41</v>
      </c>
      <c r="AR299" s="29">
        <v>1313.29</v>
      </c>
      <c r="AS299" s="29">
        <v>486.95</v>
      </c>
      <c r="AT299" s="29">
        <v>627.88</v>
      </c>
      <c r="AU299" s="29">
        <v>6313.34</v>
      </c>
      <c r="AV299" s="29">
        <v>4278.5600000000004</v>
      </c>
      <c r="AW299" s="29">
        <v>4072.43</v>
      </c>
      <c r="AX299" s="29">
        <v>4296.09</v>
      </c>
      <c r="AY299" s="29">
        <v>1099.46</v>
      </c>
      <c r="AZ299" s="29">
        <v>3694.48</v>
      </c>
      <c r="BA299" s="29">
        <v>7724.62</v>
      </c>
      <c r="BB299" s="29">
        <v>4947.32</v>
      </c>
      <c r="BC299" s="29">
        <v>657.05</v>
      </c>
      <c r="BD299" s="29">
        <v>3311.35</v>
      </c>
      <c r="BE299" s="29">
        <v>5378.15</v>
      </c>
      <c r="BF299" s="28"/>
      <c r="BG299" s="29">
        <v>3805.09</v>
      </c>
      <c r="BH299" s="29">
        <v>1157.25</v>
      </c>
      <c r="BI299" s="29">
        <v>2663.47</v>
      </c>
      <c r="BJ299" s="29">
        <v>7344.57</v>
      </c>
      <c r="BK299" s="29">
        <v>2144.02</v>
      </c>
      <c r="BL299" s="29">
        <v>3112.48</v>
      </c>
      <c r="BM299" s="29">
        <v>3138.09</v>
      </c>
      <c r="BN299" s="29">
        <v>887.78</v>
      </c>
      <c r="BO299" s="29">
        <v>3539.55</v>
      </c>
      <c r="BP299" s="29">
        <v>1712.18</v>
      </c>
      <c r="BQ299" s="29">
        <v>890.26</v>
      </c>
      <c r="BR299" s="29">
        <v>2085.86</v>
      </c>
      <c r="BS299" s="29">
        <v>344.04</v>
      </c>
      <c r="BT299" s="29">
        <v>243.86</v>
      </c>
      <c r="BU299" s="29">
        <v>3604.41</v>
      </c>
      <c r="BV299" s="29">
        <v>298.42</v>
      </c>
      <c r="BW299" s="29">
        <v>624.37</v>
      </c>
      <c r="BX299" s="29">
        <v>1550.43</v>
      </c>
      <c r="BY299" s="28"/>
      <c r="BZ299" s="28"/>
      <c r="CA299" s="28"/>
      <c r="CB299" s="28"/>
      <c r="CC299" s="29">
        <v>1242.94</v>
      </c>
      <c r="CD299" s="29">
        <v>460.56</v>
      </c>
      <c r="CE299" s="29">
        <v>176.2</v>
      </c>
      <c r="CF299" s="29">
        <v>142.68</v>
      </c>
      <c r="CG299" s="29">
        <v>398.29</v>
      </c>
    </row>
    <row r="300" spans="1:85" x14ac:dyDescent="0.3">
      <c r="A300" s="24" t="s">
        <v>371</v>
      </c>
      <c r="B300" s="29">
        <v>136859.34</v>
      </c>
      <c r="C300" s="28"/>
      <c r="D300" s="29">
        <v>3338.64</v>
      </c>
      <c r="E300" s="29">
        <v>15289.45</v>
      </c>
      <c r="F300" s="29">
        <v>23935.61</v>
      </c>
      <c r="G300" s="29">
        <v>6616.8</v>
      </c>
      <c r="H300" s="29">
        <v>8689.14</v>
      </c>
      <c r="I300" s="29">
        <v>4540.8999999999996</v>
      </c>
      <c r="J300" s="29">
        <v>13538.37</v>
      </c>
      <c r="K300" s="29">
        <v>15768.18</v>
      </c>
      <c r="L300" s="29">
        <v>4100.62</v>
      </c>
      <c r="M300" s="29">
        <v>13619.39</v>
      </c>
      <c r="N300" s="29">
        <v>7718.96</v>
      </c>
      <c r="O300" s="29">
        <v>3856.86</v>
      </c>
      <c r="P300" s="29">
        <v>5564.39</v>
      </c>
      <c r="Q300" s="29">
        <v>6575.58</v>
      </c>
      <c r="R300" s="28"/>
      <c r="S300" s="28"/>
      <c r="T300" s="28"/>
      <c r="U300" s="29">
        <v>1819.36</v>
      </c>
      <c r="V300" s="29">
        <v>766.07</v>
      </c>
      <c r="W300" s="28"/>
      <c r="X300" s="29">
        <v>3225.31</v>
      </c>
      <c r="Y300" s="29">
        <v>50.88</v>
      </c>
      <c r="Z300" s="29">
        <v>62.46</v>
      </c>
      <c r="AA300" s="29">
        <v>15289.45</v>
      </c>
      <c r="AB300" s="29">
        <v>2993.71</v>
      </c>
      <c r="AC300" s="29">
        <v>534.76</v>
      </c>
      <c r="AD300" s="29">
        <v>291.27999999999997</v>
      </c>
      <c r="AE300" s="29">
        <v>621.03</v>
      </c>
      <c r="AF300" s="29">
        <v>774.06</v>
      </c>
      <c r="AG300" s="29">
        <v>511.79</v>
      </c>
      <c r="AH300" s="29">
        <v>2741.67</v>
      </c>
      <c r="AI300" s="29">
        <v>1380.04</v>
      </c>
      <c r="AJ300" s="29">
        <v>1125.1300000000001</v>
      </c>
      <c r="AK300" s="29">
        <v>785.81</v>
      </c>
      <c r="AL300" s="29">
        <v>1503.27</v>
      </c>
      <c r="AM300" s="29">
        <v>1394.19</v>
      </c>
      <c r="AN300" s="29">
        <v>1475.14</v>
      </c>
      <c r="AO300" s="29">
        <v>568.58000000000004</v>
      </c>
      <c r="AP300" s="29">
        <v>1395.1</v>
      </c>
      <c r="AQ300" s="29">
        <v>3237.75</v>
      </c>
      <c r="AR300" s="29">
        <v>1409.72</v>
      </c>
      <c r="AS300" s="29">
        <v>518.13</v>
      </c>
      <c r="AT300" s="29">
        <v>674.45</v>
      </c>
      <c r="AU300" s="29">
        <v>6616.8</v>
      </c>
      <c r="AV300" s="29">
        <v>4428.24</v>
      </c>
      <c r="AW300" s="29">
        <v>4260.8999999999996</v>
      </c>
      <c r="AX300" s="29">
        <v>4540.8999999999996</v>
      </c>
      <c r="AY300" s="29">
        <v>1195.82</v>
      </c>
      <c r="AZ300" s="29">
        <v>3939.57</v>
      </c>
      <c r="BA300" s="29">
        <v>8402.98</v>
      </c>
      <c r="BB300" s="29">
        <v>5418.1</v>
      </c>
      <c r="BC300" s="29">
        <v>679.29</v>
      </c>
      <c r="BD300" s="29">
        <v>3553.6</v>
      </c>
      <c r="BE300" s="29">
        <v>5643.2</v>
      </c>
      <c r="BF300" s="28"/>
      <c r="BG300" s="29">
        <v>4100.62</v>
      </c>
      <c r="BH300" s="29">
        <v>1218.6400000000001</v>
      </c>
      <c r="BI300" s="29">
        <v>2822.39</v>
      </c>
      <c r="BJ300" s="29">
        <v>7347.25</v>
      </c>
      <c r="BK300" s="29">
        <v>2231.1</v>
      </c>
      <c r="BL300" s="29">
        <v>3370.59</v>
      </c>
      <c r="BM300" s="29">
        <v>3397.11</v>
      </c>
      <c r="BN300" s="29">
        <v>951.26</v>
      </c>
      <c r="BO300" s="29">
        <v>3856.86</v>
      </c>
      <c r="BP300" s="29">
        <v>1824.02</v>
      </c>
      <c r="BQ300" s="29">
        <v>933.72</v>
      </c>
      <c r="BR300" s="29">
        <v>2182.88</v>
      </c>
      <c r="BS300" s="29">
        <v>366.52</v>
      </c>
      <c r="BT300" s="29">
        <v>257.25</v>
      </c>
      <c r="BU300" s="29">
        <v>3956.49</v>
      </c>
      <c r="BV300" s="29">
        <v>311.64999999999998</v>
      </c>
      <c r="BW300" s="29">
        <v>648.94000000000005</v>
      </c>
      <c r="BX300" s="29">
        <v>1658.5</v>
      </c>
      <c r="BY300" s="28"/>
      <c r="BZ300" s="28"/>
      <c r="CA300" s="28"/>
      <c r="CB300" s="28"/>
      <c r="CC300" s="29">
        <v>1320.48</v>
      </c>
      <c r="CD300" s="29">
        <v>498.88</v>
      </c>
      <c r="CE300" s="29">
        <v>188.32</v>
      </c>
      <c r="CF300" s="29">
        <v>150.82</v>
      </c>
      <c r="CG300" s="29">
        <v>426.92</v>
      </c>
    </row>
    <row r="301" spans="1:85" x14ac:dyDescent="0.3">
      <c r="A301" s="24" t="s">
        <v>372</v>
      </c>
      <c r="B301" s="29">
        <v>138664.88</v>
      </c>
      <c r="C301" s="28"/>
      <c r="D301" s="29">
        <v>3467.91</v>
      </c>
      <c r="E301" s="29">
        <v>15863.53</v>
      </c>
      <c r="F301" s="29">
        <v>24261.8</v>
      </c>
      <c r="G301" s="29">
        <v>6695.58</v>
      </c>
      <c r="H301" s="29">
        <v>8581.5300000000007</v>
      </c>
      <c r="I301" s="29">
        <v>4516.07</v>
      </c>
      <c r="J301" s="29">
        <v>13930.96</v>
      </c>
      <c r="K301" s="29">
        <v>15896.65</v>
      </c>
      <c r="L301" s="29">
        <v>4321.74</v>
      </c>
      <c r="M301" s="29">
        <v>13237.01</v>
      </c>
      <c r="N301" s="29">
        <v>7833.55</v>
      </c>
      <c r="O301" s="29">
        <v>4032.02</v>
      </c>
      <c r="P301" s="29">
        <v>5605.73</v>
      </c>
      <c r="Q301" s="29">
        <v>6596.32</v>
      </c>
      <c r="R301" s="28"/>
      <c r="S301" s="28"/>
      <c r="T301" s="28"/>
      <c r="U301" s="29">
        <v>1856.08</v>
      </c>
      <c r="V301" s="29">
        <v>805.27</v>
      </c>
      <c r="W301" s="28"/>
      <c r="X301" s="29">
        <v>3350.43</v>
      </c>
      <c r="Y301" s="29">
        <v>53.08</v>
      </c>
      <c r="Z301" s="29">
        <v>64.400000000000006</v>
      </c>
      <c r="AA301" s="29">
        <v>15863.53</v>
      </c>
      <c r="AB301" s="29">
        <v>3021.16</v>
      </c>
      <c r="AC301" s="29">
        <v>521.13</v>
      </c>
      <c r="AD301" s="29">
        <v>299.95999999999998</v>
      </c>
      <c r="AE301" s="29">
        <v>611.95000000000005</v>
      </c>
      <c r="AF301" s="29">
        <v>787.28</v>
      </c>
      <c r="AG301" s="29">
        <v>525.37</v>
      </c>
      <c r="AH301" s="29">
        <v>2788.78</v>
      </c>
      <c r="AI301" s="29">
        <v>1405.74</v>
      </c>
      <c r="AJ301" s="29">
        <v>1146.3599999999999</v>
      </c>
      <c r="AK301" s="29">
        <v>783.13</v>
      </c>
      <c r="AL301" s="29">
        <v>1579.73</v>
      </c>
      <c r="AM301" s="29">
        <v>1420.54</v>
      </c>
      <c r="AN301" s="29">
        <v>1481.14</v>
      </c>
      <c r="AO301" s="29">
        <v>568.80999999999995</v>
      </c>
      <c r="AP301" s="29">
        <v>1410.46</v>
      </c>
      <c r="AQ301" s="29">
        <v>3286</v>
      </c>
      <c r="AR301" s="29">
        <v>1421.65</v>
      </c>
      <c r="AS301" s="29">
        <v>523.57000000000005</v>
      </c>
      <c r="AT301" s="29">
        <v>679.04</v>
      </c>
      <c r="AU301" s="29">
        <v>6695.58</v>
      </c>
      <c r="AV301" s="29">
        <v>4326.78</v>
      </c>
      <c r="AW301" s="29">
        <v>4254.75</v>
      </c>
      <c r="AX301" s="29">
        <v>4516.07</v>
      </c>
      <c r="AY301" s="29">
        <v>1212.83</v>
      </c>
      <c r="AZ301" s="29">
        <v>3994.62</v>
      </c>
      <c r="BA301" s="29">
        <v>8723.52</v>
      </c>
      <c r="BB301" s="29">
        <v>5609.61</v>
      </c>
      <c r="BC301" s="29">
        <v>693.03</v>
      </c>
      <c r="BD301" s="29">
        <v>3575.4</v>
      </c>
      <c r="BE301" s="29">
        <v>5565.96</v>
      </c>
      <c r="BF301" s="28"/>
      <c r="BG301" s="29">
        <v>4321.74</v>
      </c>
      <c r="BH301" s="29">
        <v>1211.3499999999999</v>
      </c>
      <c r="BI301" s="29">
        <v>2787.55</v>
      </c>
      <c r="BJ301" s="29">
        <v>7036.61</v>
      </c>
      <c r="BK301" s="29">
        <v>2201.5100000000002</v>
      </c>
      <c r="BL301" s="29">
        <v>3381.6</v>
      </c>
      <c r="BM301" s="29">
        <v>3493.18</v>
      </c>
      <c r="BN301" s="29">
        <v>958.76</v>
      </c>
      <c r="BO301" s="29">
        <v>4032.02</v>
      </c>
      <c r="BP301" s="29">
        <v>1839.93</v>
      </c>
      <c r="BQ301" s="29">
        <v>936.48</v>
      </c>
      <c r="BR301" s="29">
        <v>2196.5500000000002</v>
      </c>
      <c r="BS301" s="29">
        <v>372.52</v>
      </c>
      <c r="BT301" s="29">
        <v>260.25</v>
      </c>
      <c r="BU301" s="29">
        <v>3950.88</v>
      </c>
      <c r="BV301" s="29">
        <v>310.79000000000002</v>
      </c>
      <c r="BW301" s="29">
        <v>636.96</v>
      </c>
      <c r="BX301" s="29">
        <v>1697.68</v>
      </c>
      <c r="BY301" s="28"/>
      <c r="BZ301" s="28"/>
      <c r="CA301" s="28"/>
      <c r="CB301" s="28"/>
      <c r="CC301" s="29">
        <v>1340.66</v>
      </c>
      <c r="CD301" s="29">
        <v>515.42999999999995</v>
      </c>
      <c r="CE301" s="29">
        <v>193.32</v>
      </c>
      <c r="CF301" s="29">
        <v>160.41999999999999</v>
      </c>
      <c r="CG301" s="29">
        <v>451.53</v>
      </c>
    </row>
    <row r="302" spans="1:85" x14ac:dyDescent="0.3">
      <c r="A302" s="24" t="s">
        <v>373</v>
      </c>
      <c r="B302" s="29">
        <v>137040.35</v>
      </c>
      <c r="C302" s="28"/>
      <c r="D302" s="29">
        <v>3445.96</v>
      </c>
      <c r="E302" s="29">
        <v>15553.01</v>
      </c>
      <c r="F302" s="29">
        <v>23973.33</v>
      </c>
      <c r="G302" s="29">
        <v>6513.07</v>
      </c>
      <c r="H302" s="29">
        <v>8068.12</v>
      </c>
      <c r="I302" s="29">
        <v>4418.22</v>
      </c>
      <c r="J302" s="29">
        <v>14006.69</v>
      </c>
      <c r="K302" s="29">
        <v>15662.35</v>
      </c>
      <c r="L302" s="29">
        <v>4390.4399999999996</v>
      </c>
      <c r="M302" s="29">
        <v>12958.18</v>
      </c>
      <c r="N302" s="29">
        <v>7897.39</v>
      </c>
      <c r="O302" s="29">
        <v>4112.53</v>
      </c>
      <c r="P302" s="29">
        <v>5580.84</v>
      </c>
      <c r="Q302" s="29">
        <v>6555.31</v>
      </c>
      <c r="R302" s="28"/>
      <c r="S302" s="28"/>
      <c r="T302" s="28"/>
      <c r="U302" s="29">
        <v>1874.34</v>
      </c>
      <c r="V302" s="29">
        <v>832.17</v>
      </c>
      <c r="W302" s="28"/>
      <c r="X302" s="29">
        <v>3326.46</v>
      </c>
      <c r="Y302" s="29">
        <v>55.22</v>
      </c>
      <c r="Z302" s="29">
        <v>64.28</v>
      </c>
      <c r="AA302" s="29">
        <v>15553.01</v>
      </c>
      <c r="AB302" s="29">
        <v>3022.16</v>
      </c>
      <c r="AC302" s="29">
        <v>524.79</v>
      </c>
      <c r="AD302" s="29">
        <v>294.36</v>
      </c>
      <c r="AE302" s="29">
        <v>600.09</v>
      </c>
      <c r="AF302" s="29">
        <v>771.46</v>
      </c>
      <c r="AG302" s="29">
        <v>538.29</v>
      </c>
      <c r="AH302" s="29">
        <v>2746.98</v>
      </c>
      <c r="AI302" s="29">
        <v>1399.13</v>
      </c>
      <c r="AJ302" s="29">
        <v>1114.75</v>
      </c>
      <c r="AK302" s="29">
        <v>789.3</v>
      </c>
      <c r="AL302" s="29">
        <v>1558.5</v>
      </c>
      <c r="AM302" s="29">
        <v>1421.13</v>
      </c>
      <c r="AN302" s="29">
        <v>1444.52</v>
      </c>
      <c r="AO302" s="29">
        <v>558.98</v>
      </c>
      <c r="AP302" s="29">
        <v>1372.01</v>
      </c>
      <c r="AQ302" s="29">
        <v>3220.85</v>
      </c>
      <c r="AR302" s="29">
        <v>1408.56</v>
      </c>
      <c r="AS302" s="29">
        <v>523.42999999999995</v>
      </c>
      <c r="AT302" s="29">
        <v>664.05</v>
      </c>
      <c r="AU302" s="29">
        <v>6513.07</v>
      </c>
      <c r="AV302" s="29">
        <v>4054.13</v>
      </c>
      <c r="AW302" s="29">
        <v>4013.99</v>
      </c>
      <c r="AX302" s="29">
        <v>4418.22</v>
      </c>
      <c r="AY302" s="29">
        <v>1222.54</v>
      </c>
      <c r="AZ302" s="29">
        <v>3991.81</v>
      </c>
      <c r="BA302" s="29">
        <v>8792.34</v>
      </c>
      <c r="BB302" s="29">
        <v>5672.93</v>
      </c>
      <c r="BC302" s="29">
        <v>728.98</v>
      </c>
      <c r="BD302" s="29">
        <v>3528.24</v>
      </c>
      <c r="BE302" s="29">
        <v>5291.78</v>
      </c>
      <c r="BF302" s="28"/>
      <c r="BG302" s="29">
        <v>4390.4399999999996</v>
      </c>
      <c r="BH302" s="29">
        <v>1197.46</v>
      </c>
      <c r="BI302" s="29">
        <v>2748.61</v>
      </c>
      <c r="BJ302" s="29">
        <v>6832.61</v>
      </c>
      <c r="BK302" s="29">
        <v>2179.5100000000002</v>
      </c>
      <c r="BL302" s="29">
        <v>3389.14</v>
      </c>
      <c r="BM302" s="29">
        <v>3532.3</v>
      </c>
      <c r="BN302" s="29">
        <v>975.95</v>
      </c>
      <c r="BO302" s="29">
        <v>4112.53</v>
      </c>
      <c r="BP302" s="29">
        <v>1843.82</v>
      </c>
      <c r="BQ302" s="29">
        <v>934.18</v>
      </c>
      <c r="BR302" s="29">
        <v>2170.2399999999998</v>
      </c>
      <c r="BS302" s="29">
        <v>372.98</v>
      </c>
      <c r="BT302" s="29">
        <v>259.61</v>
      </c>
      <c r="BU302" s="29">
        <v>3936.98</v>
      </c>
      <c r="BV302" s="29">
        <v>306.29000000000002</v>
      </c>
      <c r="BW302" s="29">
        <v>609.14</v>
      </c>
      <c r="BX302" s="29">
        <v>1702.89</v>
      </c>
      <c r="BY302" s="28"/>
      <c r="BZ302" s="28"/>
      <c r="CA302" s="28"/>
      <c r="CB302" s="28"/>
      <c r="CC302" s="29">
        <v>1345.48</v>
      </c>
      <c r="CD302" s="29">
        <v>528.86</v>
      </c>
      <c r="CE302" s="29">
        <v>195.4</v>
      </c>
      <c r="CF302" s="29">
        <v>173.29</v>
      </c>
      <c r="CG302" s="29">
        <v>463.49</v>
      </c>
    </row>
    <row r="303" spans="1:85" x14ac:dyDescent="0.3">
      <c r="A303" s="24" t="s">
        <v>374</v>
      </c>
      <c r="B303" s="29">
        <v>133255.56</v>
      </c>
      <c r="C303" s="28"/>
      <c r="D303" s="29">
        <v>3343.14</v>
      </c>
      <c r="E303" s="29">
        <v>14138.66</v>
      </c>
      <c r="F303" s="29">
        <v>23661.360000000001</v>
      </c>
      <c r="G303" s="29">
        <v>6420.61</v>
      </c>
      <c r="H303" s="29">
        <v>7655.24</v>
      </c>
      <c r="I303" s="29">
        <v>4238.4799999999996</v>
      </c>
      <c r="J303" s="29">
        <v>13843.83</v>
      </c>
      <c r="K303" s="29">
        <v>15012.51</v>
      </c>
      <c r="L303" s="29">
        <v>4369.78</v>
      </c>
      <c r="M303" s="29">
        <v>12917.97</v>
      </c>
      <c r="N303" s="29">
        <v>7759.18</v>
      </c>
      <c r="O303" s="29">
        <v>4072.57</v>
      </c>
      <c r="P303" s="29">
        <v>5518.57</v>
      </c>
      <c r="Q303" s="29">
        <v>6438.67</v>
      </c>
      <c r="R303" s="28"/>
      <c r="S303" s="28"/>
      <c r="T303" s="28"/>
      <c r="U303" s="29">
        <v>1846.42</v>
      </c>
      <c r="V303" s="29">
        <v>825.36</v>
      </c>
      <c r="W303" s="28"/>
      <c r="X303" s="29">
        <v>3227.89</v>
      </c>
      <c r="Y303" s="29">
        <v>51.73</v>
      </c>
      <c r="Z303" s="29">
        <v>63.52</v>
      </c>
      <c r="AA303" s="29">
        <v>14138.66</v>
      </c>
      <c r="AB303" s="29">
        <v>2989.73</v>
      </c>
      <c r="AC303" s="29">
        <v>518.80999999999995</v>
      </c>
      <c r="AD303" s="29">
        <v>293.83999999999997</v>
      </c>
      <c r="AE303" s="29">
        <v>608.45000000000005</v>
      </c>
      <c r="AF303" s="29">
        <v>781.48</v>
      </c>
      <c r="AG303" s="29">
        <v>546.45000000000005</v>
      </c>
      <c r="AH303" s="29">
        <v>2701</v>
      </c>
      <c r="AI303" s="29">
        <v>1375.55</v>
      </c>
      <c r="AJ303" s="29">
        <v>1098.9000000000001</v>
      </c>
      <c r="AK303" s="29">
        <v>797.84</v>
      </c>
      <c r="AL303" s="29">
        <v>1479.34</v>
      </c>
      <c r="AM303" s="29">
        <v>1418.3</v>
      </c>
      <c r="AN303" s="29">
        <v>1416.69</v>
      </c>
      <c r="AO303" s="29">
        <v>551.01</v>
      </c>
      <c r="AP303" s="29">
        <v>1349.33</v>
      </c>
      <c r="AQ303" s="29">
        <v>3180.85</v>
      </c>
      <c r="AR303" s="29">
        <v>1386.12</v>
      </c>
      <c r="AS303" s="29">
        <v>517</v>
      </c>
      <c r="AT303" s="29">
        <v>650.66999999999996</v>
      </c>
      <c r="AU303" s="29">
        <v>6420.61</v>
      </c>
      <c r="AV303" s="29">
        <v>3838.12</v>
      </c>
      <c r="AW303" s="29">
        <v>3817.12</v>
      </c>
      <c r="AX303" s="29">
        <v>4238.4799999999996</v>
      </c>
      <c r="AY303" s="29">
        <v>1214.8</v>
      </c>
      <c r="AZ303" s="29">
        <v>3913.9</v>
      </c>
      <c r="BA303" s="29">
        <v>8715.1299999999992</v>
      </c>
      <c r="BB303" s="29">
        <v>5584.47</v>
      </c>
      <c r="BC303" s="29">
        <v>693.55</v>
      </c>
      <c r="BD303" s="29">
        <v>3306.12</v>
      </c>
      <c r="BE303" s="29">
        <v>4972.75</v>
      </c>
      <c r="BF303" s="28"/>
      <c r="BG303" s="29">
        <v>4369.78</v>
      </c>
      <c r="BH303" s="29">
        <v>1177.98</v>
      </c>
      <c r="BI303" s="29">
        <v>2689.66</v>
      </c>
      <c r="BJ303" s="29">
        <v>6914.27</v>
      </c>
      <c r="BK303" s="29">
        <v>2136.06</v>
      </c>
      <c r="BL303" s="29">
        <v>3321.73</v>
      </c>
      <c r="BM303" s="29">
        <v>3444.26</v>
      </c>
      <c r="BN303" s="29">
        <v>993.19</v>
      </c>
      <c r="BO303" s="29">
        <v>4072.57</v>
      </c>
      <c r="BP303" s="29">
        <v>1850.07</v>
      </c>
      <c r="BQ303" s="29">
        <v>928.85</v>
      </c>
      <c r="BR303" s="29">
        <v>2110.3000000000002</v>
      </c>
      <c r="BS303" s="29">
        <v>370.45</v>
      </c>
      <c r="BT303" s="29">
        <v>258.89999999999998</v>
      </c>
      <c r="BU303" s="29">
        <v>3878.67</v>
      </c>
      <c r="BV303" s="29">
        <v>298.86</v>
      </c>
      <c r="BW303" s="29">
        <v>578.25</v>
      </c>
      <c r="BX303" s="29">
        <v>1682.89</v>
      </c>
      <c r="BY303" s="28"/>
      <c r="BZ303" s="28"/>
      <c r="CA303" s="28"/>
      <c r="CB303" s="28"/>
      <c r="CC303" s="29">
        <v>1317.52</v>
      </c>
      <c r="CD303" s="29">
        <v>528.9</v>
      </c>
      <c r="CE303" s="29">
        <v>192.3</v>
      </c>
      <c r="CF303" s="29">
        <v>185.96</v>
      </c>
      <c r="CG303" s="29">
        <v>447.11</v>
      </c>
    </row>
    <row r="304" spans="1:85" x14ac:dyDescent="0.3">
      <c r="A304" s="24" t="s">
        <v>375</v>
      </c>
      <c r="B304" s="29">
        <v>126013.6</v>
      </c>
      <c r="C304" s="28"/>
      <c r="D304" s="29">
        <v>3171.53</v>
      </c>
      <c r="E304" s="29">
        <v>13138.07</v>
      </c>
      <c r="F304" s="29">
        <v>22534.6</v>
      </c>
      <c r="G304" s="29">
        <v>6095.65</v>
      </c>
      <c r="H304" s="29">
        <v>7000.28</v>
      </c>
      <c r="I304" s="29">
        <v>3915.85</v>
      </c>
      <c r="J304" s="29">
        <v>13282.47</v>
      </c>
      <c r="K304" s="29">
        <v>14025.32</v>
      </c>
      <c r="L304" s="29">
        <v>4202.5600000000004</v>
      </c>
      <c r="M304" s="29">
        <v>12177.08</v>
      </c>
      <c r="N304" s="29">
        <v>7421.85</v>
      </c>
      <c r="O304" s="29">
        <v>3925.41</v>
      </c>
      <c r="P304" s="29">
        <v>5265.15</v>
      </c>
      <c r="Q304" s="29">
        <v>6107.45</v>
      </c>
      <c r="R304" s="28"/>
      <c r="S304" s="28"/>
      <c r="T304" s="28"/>
      <c r="U304" s="29">
        <v>1778.98</v>
      </c>
      <c r="V304" s="29">
        <v>809.92</v>
      </c>
      <c r="W304" s="28"/>
      <c r="X304" s="29">
        <v>3063.09</v>
      </c>
      <c r="Y304" s="29">
        <v>48.76</v>
      </c>
      <c r="Z304" s="29">
        <v>59.68</v>
      </c>
      <c r="AA304" s="29">
        <v>13138.07</v>
      </c>
      <c r="AB304" s="29">
        <v>2875.06</v>
      </c>
      <c r="AC304" s="29">
        <v>494.63</v>
      </c>
      <c r="AD304" s="29">
        <v>284.13</v>
      </c>
      <c r="AE304" s="29">
        <v>577.89</v>
      </c>
      <c r="AF304" s="29">
        <v>760.35</v>
      </c>
      <c r="AG304" s="29">
        <v>519.73</v>
      </c>
      <c r="AH304" s="29">
        <v>2583.69</v>
      </c>
      <c r="AI304" s="29">
        <v>1305.27</v>
      </c>
      <c r="AJ304" s="29">
        <v>1049.33</v>
      </c>
      <c r="AK304" s="29">
        <v>774.66</v>
      </c>
      <c r="AL304" s="29">
        <v>1402.66</v>
      </c>
      <c r="AM304" s="29">
        <v>1352.2</v>
      </c>
      <c r="AN304" s="29">
        <v>1324.26</v>
      </c>
      <c r="AO304" s="29">
        <v>525.08000000000004</v>
      </c>
      <c r="AP304" s="29">
        <v>1276.46</v>
      </c>
      <c r="AQ304" s="29">
        <v>3006.39</v>
      </c>
      <c r="AR304" s="29">
        <v>1318.25</v>
      </c>
      <c r="AS304" s="29">
        <v>491.27</v>
      </c>
      <c r="AT304" s="29">
        <v>613.29</v>
      </c>
      <c r="AU304" s="29">
        <v>6095.65</v>
      </c>
      <c r="AV304" s="29">
        <v>3485.61</v>
      </c>
      <c r="AW304" s="29">
        <v>3514.67</v>
      </c>
      <c r="AX304" s="29">
        <v>3915.85</v>
      </c>
      <c r="AY304" s="29">
        <v>1169.6099999999999</v>
      </c>
      <c r="AZ304" s="29">
        <v>3742.17</v>
      </c>
      <c r="BA304" s="29">
        <v>8370.69</v>
      </c>
      <c r="BB304" s="29">
        <v>5301.99</v>
      </c>
      <c r="BC304" s="29">
        <v>656.59</v>
      </c>
      <c r="BD304" s="29">
        <v>3073.22</v>
      </c>
      <c r="BE304" s="29">
        <v>4567.51</v>
      </c>
      <c r="BF304" s="28"/>
      <c r="BG304" s="29">
        <v>4202.5600000000004</v>
      </c>
      <c r="BH304" s="29">
        <v>1126.21</v>
      </c>
      <c r="BI304" s="29">
        <v>2571.25</v>
      </c>
      <c r="BJ304" s="29">
        <v>6427.42</v>
      </c>
      <c r="BK304" s="29">
        <v>2052.19</v>
      </c>
      <c r="BL304" s="29">
        <v>3179.63</v>
      </c>
      <c r="BM304" s="29">
        <v>3260.06</v>
      </c>
      <c r="BN304" s="29">
        <v>982.17</v>
      </c>
      <c r="BO304" s="29">
        <v>3925.41</v>
      </c>
      <c r="BP304" s="29">
        <v>1805.75</v>
      </c>
      <c r="BQ304" s="29">
        <v>891.42</v>
      </c>
      <c r="BR304" s="29">
        <v>1962.61</v>
      </c>
      <c r="BS304" s="29">
        <v>356.43</v>
      </c>
      <c r="BT304" s="29">
        <v>248.94</v>
      </c>
      <c r="BU304" s="29">
        <v>3678.34</v>
      </c>
      <c r="BV304" s="29">
        <v>281.10000000000002</v>
      </c>
      <c r="BW304" s="29">
        <v>535.48</v>
      </c>
      <c r="BX304" s="29">
        <v>1612.54</v>
      </c>
      <c r="BY304" s="28"/>
      <c r="BZ304" s="28"/>
      <c r="CA304" s="28"/>
      <c r="CB304" s="28"/>
      <c r="CC304" s="29">
        <v>1260.3800000000001</v>
      </c>
      <c r="CD304" s="29">
        <v>518.6</v>
      </c>
      <c r="CE304" s="29">
        <v>182.78</v>
      </c>
      <c r="CF304" s="29">
        <v>191.06</v>
      </c>
      <c r="CG304" s="29">
        <v>436.09</v>
      </c>
    </row>
    <row r="305" spans="1:85" x14ac:dyDescent="0.3">
      <c r="A305" s="24" t="s">
        <v>376</v>
      </c>
      <c r="B305" s="29">
        <v>129783.22</v>
      </c>
      <c r="C305" s="28"/>
      <c r="D305" s="29">
        <v>3295.05</v>
      </c>
      <c r="E305" s="29">
        <v>13150</v>
      </c>
      <c r="F305" s="29">
        <v>23484.82</v>
      </c>
      <c r="G305" s="29">
        <v>6256.49</v>
      </c>
      <c r="H305" s="29">
        <v>7191.76</v>
      </c>
      <c r="I305" s="29">
        <v>3977.85</v>
      </c>
      <c r="J305" s="29">
        <v>13644.48</v>
      </c>
      <c r="K305" s="29">
        <v>14372.53</v>
      </c>
      <c r="L305" s="29">
        <v>4319.1400000000003</v>
      </c>
      <c r="M305" s="29">
        <v>12820.08</v>
      </c>
      <c r="N305" s="29">
        <v>7621.43</v>
      </c>
      <c r="O305" s="29">
        <v>4039.71</v>
      </c>
      <c r="P305" s="29">
        <v>5446.38</v>
      </c>
      <c r="Q305" s="29">
        <v>6274.6</v>
      </c>
      <c r="R305" s="28"/>
      <c r="S305" s="28"/>
      <c r="T305" s="28"/>
      <c r="U305" s="29">
        <v>1816.33</v>
      </c>
      <c r="V305" s="29">
        <v>858.6</v>
      </c>
      <c r="W305" s="28"/>
      <c r="X305" s="29">
        <v>3181.14</v>
      </c>
      <c r="Y305" s="29">
        <v>51.55</v>
      </c>
      <c r="Z305" s="29">
        <v>62.36</v>
      </c>
      <c r="AA305" s="29">
        <v>13150</v>
      </c>
      <c r="AB305" s="29">
        <v>3562.11</v>
      </c>
      <c r="AC305" s="29">
        <v>501.03</v>
      </c>
      <c r="AD305" s="29">
        <v>291.94</v>
      </c>
      <c r="AE305" s="29">
        <v>594.57000000000005</v>
      </c>
      <c r="AF305" s="29">
        <v>792.69</v>
      </c>
      <c r="AG305" s="29">
        <v>519.62</v>
      </c>
      <c r="AH305" s="29">
        <v>2618.7399999999998</v>
      </c>
      <c r="AI305" s="29">
        <v>1335.6</v>
      </c>
      <c r="AJ305" s="29">
        <v>1068.28</v>
      </c>
      <c r="AK305" s="29">
        <v>782</v>
      </c>
      <c r="AL305" s="29">
        <v>1357.05</v>
      </c>
      <c r="AM305" s="29">
        <v>1398.1</v>
      </c>
      <c r="AN305" s="29">
        <v>1334.34</v>
      </c>
      <c r="AO305" s="29">
        <v>533.74</v>
      </c>
      <c r="AP305" s="29">
        <v>1287.93</v>
      </c>
      <c r="AQ305" s="29">
        <v>3048.52</v>
      </c>
      <c r="AR305" s="29">
        <v>1342.83</v>
      </c>
      <c r="AS305" s="29">
        <v>500.28</v>
      </c>
      <c r="AT305" s="29">
        <v>615.46</v>
      </c>
      <c r="AU305" s="29">
        <v>6256.49</v>
      </c>
      <c r="AV305" s="29">
        <v>3569.73</v>
      </c>
      <c r="AW305" s="29">
        <v>3622.04</v>
      </c>
      <c r="AX305" s="29">
        <v>3977.85</v>
      </c>
      <c r="AY305" s="29">
        <v>1198.46</v>
      </c>
      <c r="AZ305" s="29">
        <v>3811.28</v>
      </c>
      <c r="BA305" s="29">
        <v>8634.73</v>
      </c>
      <c r="BB305" s="29">
        <v>5403.22</v>
      </c>
      <c r="BC305" s="29">
        <v>650.25</v>
      </c>
      <c r="BD305" s="29">
        <v>3220.45</v>
      </c>
      <c r="BE305" s="29">
        <v>4638.8100000000004</v>
      </c>
      <c r="BF305" s="28"/>
      <c r="BG305" s="29">
        <v>4319.1400000000003</v>
      </c>
      <c r="BH305" s="29">
        <v>1152.8499999999999</v>
      </c>
      <c r="BI305" s="29">
        <v>2689.16</v>
      </c>
      <c r="BJ305" s="29">
        <v>6851.95</v>
      </c>
      <c r="BK305" s="29">
        <v>2126.11</v>
      </c>
      <c r="BL305" s="29">
        <v>3266.25</v>
      </c>
      <c r="BM305" s="29">
        <v>3300.21</v>
      </c>
      <c r="BN305" s="29">
        <v>1054.96</v>
      </c>
      <c r="BO305" s="29">
        <v>4039.71</v>
      </c>
      <c r="BP305" s="29">
        <v>1886.94</v>
      </c>
      <c r="BQ305" s="29">
        <v>923.46</v>
      </c>
      <c r="BR305" s="29">
        <v>2011.98</v>
      </c>
      <c r="BS305" s="29">
        <v>367.66</v>
      </c>
      <c r="BT305" s="29">
        <v>256.33999999999997</v>
      </c>
      <c r="BU305" s="29">
        <v>3783.42</v>
      </c>
      <c r="BV305" s="29">
        <v>285.79000000000002</v>
      </c>
      <c r="BW305" s="29">
        <v>542.07000000000005</v>
      </c>
      <c r="BX305" s="29">
        <v>1663.31</v>
      </c>
      <c r="BY305" s="28"/>
      <c r="BZ305" s="28"/>
      <c r="CA305" s="28"/>
      <c r="CB305" s="28"/>
      <c r="CC305" s="29">
        <v>1278.33</v>
      </c>
      <c r="CD305" s="29">
        <v>538</v>
      </c>
      <c r="CE305" s="29">
        <v>186.26</v>
      </c>
      <c r="CF305" s="29">
        <v>205.35</v>
      </c>
      <c r="CG305" s="29">
        <v>466.99</v>
      </c>
    </row>
    <row r="306" spans="1:85" x14ac:dyDescent="0.3">
      <c r="A306" s="24" t="s">
        <v>377</v>
      </c>
      <c r="B306" s="29">
        <v>130751.63</v>
      </c>
      <c r="C306" s="28"/>
      <c r="D306" s="29">
        <v>3368.93</v>
      </c>
      <c r="E306" s="29">
        <v>13435.42</v>
      </c>
      <c r="F306" s="29">
        <v>23209.49</v>
      </c>
      <c r="G306" s="29">
        <v>6336.68</v>
      </c>
      <c r="H306" s="29">
        <v>7314.13</v>
      </c>
      <c r="I306" s="29">
        <v>4040.73</v>
      </c>
      <c r="J306" s="29">
        <v>13646.72</v>
      </c>
      <c r="K306" s="29">
        <v>14570.68</v>
      </c>
      <c r="L306" s="29">
        <v>4333.9799999999996</v>
      </c>
      <c r="M306" s="29">
        <v>12967.21</v>
      </c>
      <c r="N306" s="29">
        <v>7615.22</v>
      </c>
      <c r="O306" s="29">
        <v>4041.33</v>
      </c>
      <c r="P306" s="29">
        <v>5547.28</v>
      </c>
      <c r="Q306" s="29">
        <v>6404.97</v>
      </c>
      <c r="R306" s="28"/>
      <c r="S306" s="28"/>
      <c r="T306" s="28"/>
      <c r="U306" s="29">
        <v>1828.45</v>
      </c>
      <c r="V306" s="29">
        <v>865.57</v>
      </c>
      <c r="W306" s="28"/>
      <c r="X306" s="29">
        <v>3254.99</v>
      </c>
      <c r="Y306" s="29">
        <v>50.45</v>
      </c>
      <c r="Z306" s="29">
        <v>63.49</v>
      </c>
      <c r="AA306" s="29">
        <v>13435.42</v>
      </c>
      <c r="AB306" s="29">
        <v>3551.01</v>
      </c>
      <c r="AC306" s="29">
        <v>491.72</v>
      </c>
      <c r="AD306" s="29">
        <v>294.81</v>
      </c>
      <c r="AE306" s="29">
        <v>579.79999999999995</v>
      </c>
      <c r="AF306" s="29">
        <v>788.38</v>
      </c>
      <c r="AG306" s="29">
        <v>497.63</v>
      </c>
      <c r="AH306" s="29">
        <v>2536.0300000000002</v>
      </c>
      <c r="AI306" s="29">
        <v>1333.29</v>
      </c>
      <c r="AJ306" s="29">
        <v>1053.57</v>
      </c>
      <c r="AK306" s="29">
        <v>758.03</v>
      </c>
      <c r="AL306" s="29">
        <v>1371.03</v>
      </c>
      <c r="AM306" s="29">
        <v>1401.64</v>
      </c>
      <c r="AN306" s="29">
        <v>1316.23</v>
      </c>
      <c r="AO306" s="29">
        <v>524.49</v>
      </c>
      <c r="AP306" s="29">
        <v>1276.8499999999999</v>
      </c>
      <c r="AQ306" s="29">
        <v>2989.66</v>
      </c>
      <c r="AR306" s="29">
        <v>1347.55</v>
      </c>
      <c r="AS306" s="29">
        <v>495.78</v>
      </c>
      <c r="AT306" s="29">
        <v>602.01</v>
      </c>
      <c r="AU306" s="29">
        <v>6336.68</v>
      </c>
      <c r="AV306" s="29">
        <v>3634.32</v>
      </c>
      <c r="AW306" s="29">
        <v>3679.81</v>
      </c>
      <c r="AX306" s="29">
        <v>4040.73</v>
      </c>
      <c r="AY306" s="29">
        <v>1208.1500000000001</v>
      </c>
      <c r="AZ306" s="29">
        <v>3816.1</v>
      </c>
      <c r="BA306" s="29">
        <v>8622.4599999999991</v>
      </c>
      <c r="BB306" s="29">
        <v>5410.36</v>
      </c>
      <c r="BC306" s="29">
        <v>580.74</v>
      </c>
      <c r="BD306" s="29">
        <v>3337.03</v>
      </c>
      <c r="BE306" s="29">
        <v>4758.16</v>
      </c>
      <c r="BF306" s="28"/>
      <c r="BG306" s="29">
        <v>4333.9799999999996</v>
      </c>
      <c r="BH306" s="29">
        <v>1145.54</v>
      </c>
      <c r="BI306" s="29">
        <v>2662.22</v>
      </c>
      <c r="BJ306" s="29">
        <v>7003.1</v>
      </c>
      <c r="BK306" s="29">
        <v>2156.36</v>
      </c>
      <c r="BL306" s="29">
        <v>3268.96</v>
      </c>
      <c r="BM306" s="29">
        <v>3249.99</v>
      </c>
      <c r="BN306" s="29">
        <v>1096.27</v>
      </c>
      <c r="BO306" s="29">
        <v>4041.33</v>
      </c>
      <c r="BP306" s="29">
        <v>1927.25</v>
      </c>
      <c r="BQ306" s="29">
        <v>945.55</v>
      </c>
      <c r="BR306" s="29">
        <v>2035.43</v>
      </c>
      <c r="BS306" s="29">
        <v>375.58</v>
      </c>
      <c r="BT306" s="29">
        <v>263.47000000000003</v>
      </c>
      <c r="BU306" s="29">
        <v>3886.3</v>
      </c>
      <c r="BV306" s="29">
        <v>286.44</v>
      </c>
      <c r="BW306" s="29">
        <v>552.08000000000004</v>
      </c>
      <c r="BX306" s="29">
        <v>1680.14</v>
      </c>
      <c r="BY306" s="28"/>
      <c r="BZ306" s="28"/>
      <c r="CA306" s="28"/>
      <c r="CB306" s="28"/>
      <c r="CC306" s="29">
        <v>1279.3499999999999</v>
      </c>
      <c r="CD306" s="29">
        <v>549.1</v>
      </c>
      <c r="CE306" s="29">
        <v>187.22</v>
      </c>
      <c r="CF306" s="29">
        <v>204.78</v>
      </c>
      <c r="CG306" s="29">
        <v>473.58</v>
      </c>
    </row>
    <row r="307" spans="1:85" x14ac:dyDescent="0.3">
      <c r="A307" s="24" t="s">
        <v>378</v>
      </c>
      <c r="B307" s="29">
        <v>133081.41</v>
      </c>
      <c r="C307" s="28"/>
      <c r="D307" s="29">
        <v>3287.45</v>
      </c>
      <c r="E307" s="29">
        <v>14636.11</v>
      </c>
      <c r="F307" s="29">
        <v>23026.31</v>
      </c>
      <c r="G307" s="29">
        <v>6723.18</v>
      </c>
      <c r="H307" s="29">
        <v>7902.18</v>
      </c>
      <c r="I307" s="29">
        <v>4246.05</v>
      </c>
      <c r="J307" s="29">
        <v>13519.1</v>
      </c>
      <c r="K307" s="29">
        <v>14970.27</v>
      </c>
      <c r="L307" s="29">
        <v>4206.78</v>
      </c>
      <c r="M307" s="29">
        <v>13179.85</v>
      </c>
      <c r="N307" s="29">
        <v>7437.69</v>
      </c>
      <c r="O307" s="29">
        <v>3909.2</v>
      </c>
      <c r="P307" s="29">
        <v>5639.82</v>
      </c>
      <c r="Q307" s="29">
        <v>6533.84</v>
      </c>
      <c r="R307" s="28"/>
      <c r="S307" s="28"/>
      <c r="T307" s="28"/>
      <c r="U307" s="29">
        <v>1790.78</v>
      </c>
      <c r="V307" s="29">
        <v>841.23</v>
      </c>
      <c r="W307" s="28"/>
      <c r="X307" s="29">
        <v>3173.51</v>
      </c>
      <c r="Y307" s="29">
        <v>50</v>
      </c>
      <c r="Z307" s="29">
        <v>63.94</v>
      </c>
      <c r="AA307" s="29">
        <v>14636.11</v>
      </c>
      <c r="AB307" s="29">
        <v>3540.83</v>
      </c>
      <c r="AC307" s="29">
        <v>478.27</v>
      </c>
      <c r="AD307" s="29">
        <v>295.48</v>
      </c>
      <c r="AE307" s="29">
        <v>567.76</v>
      </c>
      <c r="AF307" s="29">
        <v>774.38</v>
      </c>
      <c r="AG307" s="29">
        <v>482.4</v>
      </c>
      <c r="AH307" s="29">
        <v>2510.17</v>
      </c>
      <c r="AI307" s="29">
        <v>1349.66</v>
      </c>
      <c r="AJ307" s="29">
        <v>1047.52</v>
      </c>
      <c r="AK307" s="29">
        <v>759.12</v>
      </c>
      <c r="AL307" s="29">
        <v>1333.77</v>
      </c>
      <c r="AM307" s="29">
        <v>1396.93</v>
      </c>
      <c r="AN307" s="29">
        <v>1304.24</v>
      </c>
      <c r="AO307" s="29">
        <v>518.65</v>
      </c>
      <c r="AP307" s="29">
        <v>1265.6099999999999</v>
      </c>
      <c r="AQ307" s="29">
        <v>2958.06</v>
      </c>
      <c r="AR307" s="29">
        <v>1354.87</v>
      </c>
      <c r="AS307" s="29">
        <v>493.92</v>
      </c>
      <c r="AT307" s="29">
        <v>594.69000000000005</v>
      </c>
      <c r="AU307" s="29">
        <v>6723.18</v>
      </c>
      <c r="AV307" s="29">
        <v>3943.94</v>
      </c>
      <c r="AW307" s="29">
        <v>3958.24</v>
      </c>
      <c r="AX307" s="29">
        <v>4246.05</v>
      </c>
      <c r="AY307" s="29">
        <v>1202.67</v>
      </c>
      <c r="AZ307" s="29">
        <v>3804.52</v>
      </c>
      <c r="BA307" s="29">
        <v>8511.92</v>
      </c>
      <c r="BB307" s="29">
        <v>5278.85</v>
      </c>
      <c r="BC307" s="29">
        <v>558.6</v>
      </c>
      <c r="BD307" s="29">
        <v>3523.93</v>
      </c>
      <c r="BE307" s="29">
        <v>5104.09</v>
      </c>
      <c r="BF307" s="28"/>
      <c r="BG307" s="29">
        <v>4206.78</v>
      </c>
      <c r="BH307" s="29">
        <v>1149.6400000000001</v>
      </c>
      <c r="BI307" s="29">
        <v>2733.13</v>
      </c>
      <c r="BJ307" s="29">
        <v>7129.82</v>
      </c>
      <c r="BK307" s="29">
        <v>2167.27</v>
      </c>
      <c r="BL307" s="29">
        <v>3219.27</v>
      </c>
      <c r="BM307" s="29">
        <v>3100.36</v>
      </c>
      <c r="BN307" s="29">
        <v>1118.06</v>
      </c>
      <c r="BO307" s="29">
        <v>3909.2</v>
      </c>
      <c r="BP307" s="29">
        <v>1958.35</v>
      </c>
      <c r="BQ307" s="29">
        <v>957.12</v>
      </c>
      <c r="BR307" s="29">
        <v>2075.09</v>
      </c>
      <c r="BS307" s="29">
        <v>383.44</v>
      </c>
      <c r="BT307" s="29">
        <v>265.82</v>
      </c>
      <c r="BU307" s="29">
        <v>4011.36</v>
      </c>
      <c r="BV307" s="29">
        <v>282.33</v>
      </c>
      <c r="BW307" s="29">
        <v>576.77</v>
      </c>
      <c r="BX307" s="29">
        <v>1663.38</v>
      </c>
      <c r="BY307" s="28"/>
      <c r="BZ307" s="28"/>
      <c r="CA307" s="28"/>
      <c r="CB307" s="28"/>
      <c r="CC307" s="29">
        <v>1244.6600000000001</v>
      </c>
      <c r="CD307" s="29">
        <v>546.11</v>
      </c>
      <c r="CE307" s="29">
        <v>182.4</v>
      </c>
      <c r="CF307" s="29">
        <v>195.31</v>
      </c>
      <c r="CG307" s="29">
        <v>463.52</v>
      </c>
    </row>
    <row r="308" spans="1:85" x14ac:dyDescent="0.3">
      <c r="A308" s="24" t="s">
        <v>379</v>
      </c>
      <c r="B308" s="29">
        <v>142828.72</v>
      </c>
      <c r="C308" s="28"/>
      <c r="D308" s="29">
        <v>3436.3</v>
      </c>
      <c r="E308" s="29">
        <v>15959.28</v>
      </c>
      <c r="F308" s="29">
        <v>23824.83</v>
      </c>
      <c r="G308" s="29">
        <v>7323.68</v>
      </c>
      <c r="H308" s="29">
        <v>8894.85</v>
      </c>
      <c r="I308" s="29">
        <v>4683.95</v>
      </c>
      <c r="J308" s="29">
        <v>14465.7</v>
      </c>
      <c r="K308" s="29">
        <v>16356.96</v>
      </c>
      <c r="L308" s="29">
        <v>4483.74</v>
      </c>
      <c r="M308" s="29">
        <v>14144.86</v>
      </c>
      <c r="N308" s="29">
        <v>7974.95</v>
      </c>
      <c r="O308" s="29">
        <v>4219.07</v>
      </c>
      <c r="P308" s="29">
        <v>6028.2</v>
      </c>
      <c r="Q308" s="29">
        <v>6899.73</v>
      </c>
      <c r="R308" s="28"/>
      <c r="S308" s="28"/>
      <c r="T308" s="28"/>
      <c r="U308" s="29">
        <v>1911.52</v>
      </c>
      <c r="V308" s="29">
        <v>880.44</v>
      </c>
      <c r="W308" s="28"/>
      <c r="X308" s="29">
        <v>3313.97</v>
      </c>
      <c r="Y308" s="29">
        <v>53.51</v>
      </c>
      <c r="Z308" s="29">
        <v>68.819999999999993</v>
      </c>
      <c r="AA308" s="29">
        <v>15959.28</v>
      </c>
      <c r="AB308" s="29">
        <v>3665.77</v>
      </c>
      <c r="AC308" s="29">
        <v>492.33</v>
      </c>
      <c r="AD308" s="29">
        <v>306.82</v>
      </c>
      <c r="AE308" s="29">
        <v>582.33000000000004</v>
      </c>
      <c r="AF308" s="29">
        <v>789.04</v>
      </c>
      <c r="AG308" s="29">
        <v>500.76</v>
      </c>
      <c r="AH308" s="29">
        <v>2584.61</v>
      </c>
      <c r="AI308" s="29">
        <v>1412.82</v>
      </c>
      <c r="AJ308" s="29">
        <v>1065.3</v>
      </c>
      <c r="AK308" s="29">
        <v>805.74</v>
      </c>
      <c r="AL308" s="29">
        <v>1370.42</v>
      </c>
      <c r="AM308" s="29">
        <v>1458.02</v>
      </c>
      <c r="AN308" s="29">
        <v>1350.7</v>
      </c>
      <c r="AO308" s="29">
        <v>534.64</v>
      </c>
      <c r="AP308" s="29">
        <v>1319.57</v>
      </c>
      <c r="AQ308" s="29">
        <v>3018.19</v>
      </c>
      <c r="AR308" s="29">
        <v>1432.94</v>
      </c>
      <c r="AS308" s="29">
        <v>514.74</v>
      </c>
      <c r="AT308" s="29">
        <v>620.09</v>
      </c>
      <c r="AU308" s="29">
        <v>7323.68</v>
      </c>
      <c r="AV308" s="29">
        <v>4459.03</v>
      </c>
      <c r="AW308" s="29">
        <v>4435.83</v>
      </c>
      <c r="AX308" s="29">
        <v>4683.95</v>
      </c>
      <c r="AY308" s="29">
        <v>1279.52</v>
      </c>
      <c r="AZ308" s="29">
        <v>4026.01</v>
      </c>
      <c r="BA308" s="29">
        <v>9160.17</v>
      </c>
      <c r="BB308" s="29">
        <v>5655.48</v>
      </c>
      <c r="BC308" s="29">
        <v>597.24</v>
      </c>
      <c r="BD308" s="29">
        <v>3855.17</v>
      </c>
      <c r="BE308" s="29">
        <v>5693.07</v>
      </c>
      <c r="BF308" s="28"/>
      <c r="BG308" s="29">
        <v>4483.74</v>
      </c>
      <c r="BH308" s="29">
        <v>1203.3900000000001</v>
      </c>
      <c r="BI308" s="29">
        <v>2900.34</v>
      </c>
      <c r="BJ308" s="29">
        <v>7748.43</v>
      </c>
      <c r="BK308" s="29">
        <v>2292.69</v>
      </c>
      <c r="BL308" s="29">
        <v>3459.1</v>
      </c>
      <c r="BM308" s="29">
        <v>3285.52</v>
      </c>
      <c r="BN308" s="29">
        <v>1230.32</v>
      </c>
      <c r="BO308" s="29">
        <v>4219.07</v>
      </c>
      <c r="BP308" s="29">
        <v>2102.2800000000002</v>
      </c>
      <c r="BQ308" s="29">
        <v>1021.51</v>
      </c>
      <c r="BR308" s="29">
        <v>2205.6999999999998</v>
      </c>
      <c r="BS308" s="29">
        <v>413.33</v>
      </c>
      <c r="BT308" s="29">
        <v>285.39</v>
      </c>
      <c r="BU308" s="29">
        <v>4196.3</v>
      </c>
      <c r="BV308" s="29">
        <v>298.27999999999997</v>
      </c>
      <c r="BW308" s="29">
        <v>626.27</v>
      </c>
      <c r="BX308" s="29">
        <v>1778.89</v>
      </c>
      <c r="BY308" s="28"/>
      <c r="BZ308" s="28"/>
      <c r="CA308" s="28"/>
      <c r="CB308" s="28"/>
      <c r="CC308" s="29">
        <v>1320.62</v>
      </c>
      <c r="CD308" s="29">
        <v>590.91</v>
      </c>
      <c r="CE308" s="29">
        <v>194.37</v>
      </c>
      <c r="CF308" s="29">
        <v>193.61</v>
      </c>
      <c r="CG308" s="29">
        <v>492.46</v>
      </c>
    </row>
    <row r="309" spans="1:85" x14ac:dyDescent="0.3">
      <c r="A309" s="24" t="s">
        <v>380</v>
      </c>
      <c r="B309" s="29">
        <v>137836.94</v>
      </c>
      <c r="C309" s="28"/>
      <c r="D309" s="29">
        <v>3245.91</v>
      </c>
      <c r="E309" s="29">
        <v>15611.24</v>
      </c>
      <c r="F309" s="29">
        <v>22055.21</v>
      </c>
      <c r="G309" s="29">
        <v>7209.73</v>
      </c>
      <c r="H309" s="29">
        <v>9163.06</v>
      </c>
      <c r="I309" s="29">
        <v>4704.5200000000004</v>
      </c>
      <c r="J309" s="29">
        <v>13908.39</v>
      </c>
      <c r="K309" s="29">
        <v>16136.88</v>
      </c>
      <c r="L309" s="29">
        <v>4285.75</v>
      </c>
      <c r="M309" s="29">
        <v>13078.01</v>
      </c>
      <c r="N309" s="29">
        <v>7824.71</v>
      </c>
      <c r="O309" s="29">
        <v>4175.78</v>
      </c>
      <c r="P309" s="29">
        <v>5877.49</v>
      </c>
      <c r="Q309" s="29">
        <v>6522.78</v>
      </c>
      <c r="R309" s="28"/>
      <c r="S309" s="28"/>
      <c r="T309" s="28"/>
      <c r="U309" s="29">
        <v>1864.7</v>
      </c>
      <c r="V309" s="29">
        <v>839.21</v>
      </c>
      <c r="W309" s="28"/>
      <c r="X309" s="29">
        <v>3126.63</v>
      </c>
      <c r="Y309" s="29">
        <v>52.93</v>
      </c>
      <c r="Z309" s="29">
        <v>66.349999999999994</v>
      </c>
      <c r="AA309" s="29">
        <v>15611.24</v>
      </c>
      <c r="AB309" s="29">
        <v>2883.23</v>
      </c>
      <c r="AC309" s="29">
        <v>523.37</v>
      </c>
      <c r="AD309" s="29">
        <v>295.38</v>
      </c>
      <c r="AE309" s="29">
        <v>514.20000000000005</v>
      </c>
      <c r="AF309" s="29">
        <v>710.41</v>
      </c>
      <c r="AG309" s="29">
        <v>468.73</v>
      </c>
      <c r="AH309" s="29">
        <v>2488.9299999999998</v>
      </c>
      <c r="AI309" s="29">
        <v>1360.56</v>
      </c>
      <c r="AJ309" s="29">
        <v>963.64</v>
      </c>
      <c r="AK309" s="29">
        <v>752.49</v>
      </c>
      <c r="AL309" s="29">
        <v>1294.07</v>
      </c>
      <c r="AM309" s="29">
        <v>1422.02</v>
      </c>
      <c r="AN309" s="29">
        <v>1267.3599999999999</v>
      </c>
      <c r="AO309" s="29">
        <v>532.07000000000005</v>
      </c>
      <c r="AP309" s="29">
        <v>1290.1300000000001</v>
      </c>
      <c r="AQ309" s="29">
        <v>2817.82</v>
      </c>
      <c r="AR309" s="29">
        <v>1395.63</v>
      </c>
      <c r="AS309" s="29">
        <v>492.96</v>
      </c>
      <c r="AT309" s="29">
        <v>582.22</v>
      </c>
      <c r="AU309" s="29">
        <v>7209.73</v>
      </c>
      <c r="AV309" s="29">
        <v>4622.09</v>
      </c>
      <c r="AW309" s="29">
        <v>4540.97</v>
      </c>
      <c r="AX309" s="29">
        <v>4704.5200000000004</v>
      </c>
      <c r="AY309" s="29">
        <v>1214.33</v>
      </c>
      <c r="AZ309" s="29">
        <v>3828.64</v>
      </c>
      <c r="BA309" s="29">
        <v>8865.42</v>
      </c>
      <c r="BB309" s="29">
        <v>5501.53</v>
      </c>
      <c r="BC309" s="29">
        <v>573.91999999999996</v>
      </c>
      <c r="BD309" s="29">
        <v>3763.95</v>
      </c>
      <c r="BE309" s="29">
        <v>5788.48</v>
      </c>
      <c r="BF309" s="28"/>
      <c r="BG309" s="29">
        <v>4285.75</v>
      </c>
      <c r="BH309" s="29">
        <v>1136.3499999999999</v>
      </c>
      <c r="BI309" s="29">
        <v>2755.26</v>
      </c>
      <c r="BJ309" s="29">
        <v>7003.56</v>
      </c>
      <c r="BK309" s="29">
        <v>2182.85</v>
      </c>
      <c r="BL309" s="29">
        <v>3399.43</v>
      </c>
      <c r="BM309" s="29">
        <v>3213.76</v>
      </c>
      <c r="BN309" s="29">
        <v>1211.52</v>
      </c>
      <c r="BO309" s="29">
        <v>4175.78</v>
      </c>
      <c r="BP309" s="29">
        <v>2062.38</v>
      </c>
      <c r="BQ309" s="29">
        <v>992.28</v>
      </c>
      <c r="BR309" s="29">
        <v>2143.77</v>
      </c>
      <c r="BS309" s="29">
        <v>402.25</v>
      </c>
      <c r="BT309" s="29">
        <v>276.82</v>
      </c>
      <c r="BU309" s="29">
        <v>3886.11</v>
      </c>
      <c r="BV309" s="29">
        <v>286.60000000000002</v>
      </c>
      <c r="BW309" s="29">
        <v>620.72</v>
      </c>
      <c r="BX309" s="29">
        <v>1729.36</v>
      </c>
      <c r="BY309" s="28"/>
      <c r="BZ309" s="28"/>
      <c r="CA309" s="28"/>
      <c r="CB309" s="28"/>
      <c r="CC309" s="29">
        <v>1278.26</v>
      </c>
      <c r="CD309" s="29">
        <v>586.45000000000005</v>
      </c>
      <c r="CE309" s="29">
        <v>189.01</v>
      </c>
      <c r="CF309" s="29">
        <v>177.09</v>
      </c>
      <c r="CG309" s="29">
        <v>473.11</v>
      </c>
    </row>
    <row r="310" spans="1:85" x14ac:dyDescent="0.3">
      <c r="A310" s="24" t="s">
        <v>381</v>
      </c>
      <c r="B310" s="29">
        <v>141375.88</v>
      </c>
      <c r="C310" s="28"/>
      <c r="D310" s="29">
        <v>3285.54</v>
      </c>
      <c r="E310" s="29">
        <v>15255.7</v>
      </c>
      <c r="F310" s="29">
        <v>22400.16</v>
      </c>
      <c r="G310" s="29">
        <v>7597.05</v>
      </c>
      <c r="H310" s="29">
        <v>9967.6200000000008</v>
      </c>
      <c r="I310" s="29">
        <v>4945.68</v>
      </c>
      <c r="J310" s="29">
        <v>14222.05</v>
      </c>
      <c r="K310" s="29">
        <v>16965.939999999999</v>
      </c>
      <c r="L310" s="29">
        <v>4487.97</v>
      </c>
      <c r="M310" s="29">
        <v>12965.01</v>
      </c>
      <c r="N310" s="29">
        <v>8132.27</v>
      </c>
      <c r="O310" s="29">
        <v>4356.76</v>
      </c>
      <c r="P310" s="29">
        <v>6051.79</v>
      </c>
      <c r="Q310" s="29">
        <v>6589.06</v>
      </c>
      <c r="R310" s="28"/>
      <c r="S310" s="28"/>
      <c r="T310" s="28"/>
      <c r="U310" s="29">
        <v>1911.18</v>
      </c>
      <c r="V310" s="29">
        <v>842.55</v>
      </c>
      <c r="W310" s="28"/>
      <c r="X310" s="29">
        <v>3162.25</v>
      </c>
      <c r="Y310" s="29">
        <v>55.65</v>
      </c>
      <c r="Z310" s="29">
        <v>67.64</v>
      </c>
      <c r="AA310" s="29">
        <v>15255.7</v>
      </c>
      <c r="AB310" s="29">
        <v>2940.5</v>
      </c>
      <c r="AC310" s="29">
        <v>538.16</v>
      </c>
      <c r="AD310" s="29">
        <v>301.60000000000002</v>
      </c>
      <c r="AE310" s="29">
        <v>497.48</v>
      </c>
      <c r="AF310" s="29">
        <v>698.25</v>
      </c>
      <c r="AG310" s="29">
        <v>452.61</v>
      </c>
      <c r="AH310" s="29">
        <v>2619.1</v>
      </c>
      <c r="AI310" s="29">
        <v>1403.93</v>
      </c>
      <c r="AJ310" s="29">
        <v>946.79</v>
      </c>
      <c r="AK310" s="29">
        <v>767.82</v>
      </c>
      <c r="AL310" s="29">
        <v>1253.9100000000001</v>
      </c>
      <c r="AM310" s="29">
        <v>1419.83</v>
      </c>
      <c r="AN310" s="29">
        <v>1271.93</v>
      </c>
      <c r="AO310" s="29">
        <v>563.52</v>
      </c>
      <c r="AP310" s="29">
        <v>1353.4</v>
      </c>
      <c r="AQ310" s="29">
        <v>2845.86</v>
      </c>
      <c r="AR310" s="29">
        <v>1437.28</v>
      </c>
      <c r="AS310" s="29">
        <v>501.5</v>
      </c>
      <c r="AT310" s="29">
        <v>586.69000000000005</v>
      </c>
      <c r="AU310" s="29">
        <v>7597.05</v>
      </c>
      <c r="AV310" s="29">
        <v>5017.37</v>
      </c>
      <c r="AW310" s="29">
        <v>4950.26</v>
      </c>
      <c r="AX310" s="29">
        <v>4945.68</v>
      </c>
      <c r="AY310" s="29">
        <v>1233.47</v>
      </c>
      <c r="AZ310" s="29">
        <v>3931.37</v>
      </c>
      <c r="BA310" s="29">
        <v>9057.2099999999991</v>
      </c>
      <c r="BB310" s="29">
        <v>5668.55</v>
      </c>
      <c r="BC310" s="29">
        <v>610.59</v>
      </c>
      <c r="BD310" s="29">
        <v>3969.32</v>
      </c>
      <c r="BE310" s="29">
        <v>6225.74</v>
      </c>
      <c r="BF310" s="28"/>
      <c r="BG310" s="29">
        <v>4487.97</v>
      </c>
      <c r="BH310" s="29">
        <v>1174.75</v>
      </c>
      <c r="BI310" s="29">
        <v>2925.21</v>
      </c>
      <c r="BJ310" s="29">
        <v>6715.52</v>
      </c>
      <c r="BK310" s="29">
        <v>2149.5300000000002</v>
      </c>
      <c r="BL310" s="29">
        <v>3552.28</v>
      </c>
      <c r="BM310" s="29">
        <v>3339.17</v>
      </c>
      <c r="BN310" s="29">
        <v>1240.82</v>
      </c>
      <c r="BO310" s="29">
        <v>4356.76</v>
      </c>
      <c r="BP310" s="29">
        <v>2133.1799999999998</v>
      </c>
      <c r="BQ310" s="29">
        <v>1024.72</v>
      </c>
      <c r="BR310" s="29">
        <v>2193.65</v>
      </c>
      <c r="BS310" s="29">
        <v>413.56</v>
      </c>
      <c r="BT310" s="29">
        <v>286.68</v>
      </c>
      <c r="BU310" s="29">
        <v>3869.53</v>
      </c>
      <c r="BV310" s="29">
        <v>295.11</v>
      </c>
      <c r="BW310" s="29">
        <v>640.24</v>
      </c>
      <c r="BX310" s="29">
        <v>1784.18</v>
      </c>
      <c r="BY310" s="28"/>
      <c r="BZ310" s="28"/>
      <c r="CA310" s="28"/>
      <c r="CB310" s="28"/>
      <c r="CC310" s="29">
        <v>1300.01</v>
      </c>
      <c r="CD310" s="29">
        <v>611.16999999999996</v>
      </c>
      <c r="CE310" s="29">
        <v>193.92</v>
      </c>
      <c r="CF310" s="29">
        <v>174.32</v>
      </c>
      <c r="CG310" s="29">
        <v>474.31</v>
      </c>
    </row>
    <row r="311" spans="1:85" x14ac:dyDescent="0.3">
      <c r="A311" s="24" t="s">
        <v>382</v>
      </c>
      <c r="B311" s="29">
        <v>137561.94</v>
      </c>
      <c r="C311" s="28"/>
      <c r="D311" s="29">
        <v>3370.03</v>
      </c>
      <c r="E311" s="29">
        <v>12902.6</v>
      </c>
      <c r="F311" s="29">
        <v>21740.17</v>
      </c>
      <c r="G311" s="29">
        <v>7514.23</v>
      </c>
      <c r="H311" s="29">
        <v>10059.56</v>
      </c>
      <c r="I311" s="29">
        <v>4852.32</v>
      </c>
      <c r="J311" s="29">
        <v>14231.7</v>
      </c>
      <c r="K311" s="29">
        <v>16939.599999999999</v>
      </c>
      <c r="L311" s="29">
        <v>4591.45</v>
      </c>
      <c r="M311" s="29">
        <v>12213.61</v>
      </c>
      <c r="N311" s="29">
        <v>8258.7199999999993</v>
      </c>
      <c r="O311" s="29">
        <v>4566.22</v>
      </c>
      <c r="P311" s="29">
        <v>5957.95</v>
      </c>
      <c r="Q311" s="29">
        <v>6139.31</v>
      </c>
      <c r="R311" s="28"/>
      <c r="S311" s="28"/>
      <c r="T311" s="28"/>
      <c r="U311" s="29">
        <v>1939.11</v>
      </c>
      <c r="V311" s="29">
        <v>832.13</v>
      </c>
      <c r="W311" s="28"/>
      <c r="X311" s="29">
        <v>3247.43</v>
      </c>
      <c r="Y311" s="29">
        <v>57.44</v>
      </c>
      <c r="Z311" s="29">
        <v>65.16</v>
      </c>
      <c r="AA311" s="29">
        <v>12902.6</v>
      </c>
      <c r="AB311" s="29">
        <v>2879.39</v>
      </c>
      <c r="AC311" s="29">
        <v>527.97</v>
      </c>
      <c r="AD311" s="29">
        <v>296.52999999999997</v>
      </c>
      <c r="AE311" s="29">
        <v>465.8</v>
      </c>
      <c r="AF311" s="29">
        <v>662.31</v>
      </c>
      <c r="AG311" s="29">
        <v>438.14</v>
      </c>
      <c r="AH311" s="29">
        <v>2538.96</v>
      </c>
      <c r="AI311" s="29">
        <v>1361.69</v>
      </c>
      <c r="AJ311" s="29">
        <v>900.04</v>
      </c>
      <c r="AK311" s="29">
        <v>748.18</v>
      </c>
      <c r="AL311" s="29">
        <v>1258.46</v>
      </c>
      <c r="AM311" s="29">
        <v>1333.3</v>
      </c>
      <c r="AN311" s="29">
        <v>1230.51</v>
      </c>
      <c r="AO311" s="29">
        <v>561.07000000000005</v>
      </c>
      <c r="AP311" s="29">
        <v>1333.84</v>
      </c>
      <c r="AQ311" s="29">
        <v>2718.48</v>
      </c>
      <c r="AR311" s="29">
        <v>1433.69</v>
      </c>
      <c r="AS311" s="29">
        <v>482.15</v>
      </c>
      <c r="AT311" s="29">
        <v>569.64</v>
      </c>
      <c r="AU311" s="29">
        <v>7514.23</v>
      </c>
      <c r="AV311" s="29">
        <v>5062.6400000000003</v>
      </c>
      <c r="AW311" s="29">
        <v>4996.92</v>
      </c>
      <c r="AX311" s="29">
        <v>4852.32</v>
      </c>
      <c r="AY311" s="29">
        <v>1210.71</v>
      </c>
      <c r="AZ311" s="29">
        <v>3860.23</v>
      </c>
      <c r="BA311" s="29">
        <v>9160.76</v>
      </c>
      <c r="BB311" s="29">
        <v>5711.04</v>
      </c>
      <c r="BC311" s="29">
        <v>610.88</v>
      </c>
      <c r="BD311" s="29">
        <v>3870.36</v>
      </c>
      <c r="BE311" s="29">
        <v>6292.07</v>
      </c>
      <c r="BF311" s="28"/>
      <c r="BG311" s="29">
        <v>4591.45</v>
      </c>
      <c r="BH311" s="29">
        <v>1138.52</v>
      </c>
      <c r="BI311" s="29">
        <v>2844.46</v>
      </c>
      <c r="BJ311" s="29">
        <v>6151.11</v>
      </c>
      <c r="BK311" s="29">
        <v>2079.52</v>
      </c>
      <c r="BL311" s="29">
        <v>3590.23</v>
      </c>
      <c r="BM311" s="29">
        <v>3452.23</v>
      </c>
      <c r="BN311" s="29">
        <v>1216.26</v>
      </c>
      <c r="BO311" s="29">
        <v>4566.22</v>
      </c>
      <c r="BP311" s="29">
        <v>2102.1799999999998</v>
      </c>
      <c r="BQ311" s="29">
        <v>1012.17</v>
      </c>
      <c r="BR311" s="29">
        <v>2152.3200000000002</v>
      </c>
      <c r="BS311" s="29">
        <v>403.87</v>
      </c>
      <c r="BT311" s="29">
        <v>287.41000000000003</v>
      </c>
      <c r="BU311" s="29">
        <v>3409.92</v>
      </c>
      <c r="BV311" s="29">
        <v>291.83999999999997</v>
      </c>
      <c r="BW311" s="29">
        <v>626.58000000000004</v>
      </c>
      <c r="BX311" s="29">
        <v>1810.98</v>
      </c>
      <c r="BY311" s="28"/>
      <c r="BZ311" s="28"/>
      <c r="CA311" s="28"/>
      <c r="CB311" s="28"/>
      <c r="CC311" s="29">
        <v>1311.04</v>
      </c>
      <c r="CD311" s="29">
        <v>628.07000000000005</v>
      </c>
      <c r="CE311" s="29">
        <v>196.49</v>
      </c>
      <c r="CF311" s="29">
        <v>168.53</v>
      </c>
      <c r="CG311" s="29">
        <v>467.11</v>
      </c>
    </row>
    <row r="312" spans="1:85" x14ac:dyDescent="0.3">
      <c r="A312" s="24" t="s">
        <v>383</v>
      </c>
      <c r="B312" s="29">
        <v>133923.6</v>
      </c>
      <c r="C312" s="28"/>
      <c r="D312" s="29">
        <v>3391.92</v>
      </c>
      <c r="E312" s="29">
        <v>12038.39</v>
      </c>
      <c r="F312" s="29">
        <v>20724.38</v>
      </c>
      <c r="G312" s="29">
        <v>7186.41</v>
      </c>
      <c r="H312" s="29">
        <v>10167.950000000001</v>
      </c>
      <c r="I312" s="29">
        <v>4859.4399999999996</v>
      </c>
      <c r="J312" s="29">
        <v>13905.01</v>
      </c>
      <c r="K312" s="29">
        <v>16817.37</v>
      </c>
      <c r="L312" s="29">
        <v>4559.16</v>
      </c>
      <c r="M312" s="29">
        <v>11378.12</v>
      </c>
      <c r="N312" s="29">
        <v>8220.74</v>
      </c>
      <c r="O312" s="29">
        <v>4602.29</v>
      </c>
      <c r="P312" s="29">
        <v>5995.44</v>
      </c>
      <c r="Q312" s="29">
        <v>5882.97</v>
      </c>
      <c r="R312" s="28"/>
      <c r="S312" s="28"/>
      <c r="T312" s="28"/>
      <c r="U312" s="29">
        <v>1929.89</v>
      </c>
      <c r="V312" s="29">
        <v>808.1</v>
      </c>
      <c r="W312" s="28"/>
      <c r="X312" s="29">
        <v>3268.34</v>
      </c>
      <c r="Y312" s="29">
        <v>59.57</v>
      </c>
      <c r="Z312" s="29">
        <v>64.010000000000005</v>
      </c>
      <c r="AA312" s="29">
        <v>12038.39</v>
      </c>
      <c r="AB312" s="29">
        <v>2660.54</v>
      </c>
      <c r="AC312" s="29">
        <v>505.9</v>
      </c>
      <c r="AD312" s="29">
        <v>285.67</v>
      </c>
      <c r="AE312" s="29">
        <v>376.37</v>
      </c>
      <c r="AF312" s="29">
        <v>575.29</v>
      </c>
      <c r="AG312" s="29">
        <v>405.09</v>
      </c>
      <c r="AH312" s="29">
        <v>2384.92</v>
      </c>
      <c r="AI312" s="29">
        <v>1377.17</v>
      </c>
      <c r="AJ312" s="29">
        <v>832.46</v>
      </c>
      <c r="AK312" s="29">
        <v>690.02</v>
      </c>
      <c r="AL312" s="29">
        <v>1211.32</v>
      </c>
      <c r="AM312" s="29">
        <v>1307.3</v>
      </c>
      <c r="AN312" s="29">
        <v>1196.07</v>
      </c>
      <c r="AO312" s="29">
        <v>535.77</v>
      </c>
      <c r="AP312" s="29">
        <v>1346.25</v>
      </c>
      <c r="AQ312" s="29">
        <v>2569.42</v>
      </c>
      <c r="AR312" s="29">
        <v>1450.7</v>
      </c>
      <c r="AS312" s="29">
        <v>452.08</v>
      </c>
      <c r="AT312" s="29">
        <v>562.02</v>
      </c>
      <c r="AU312" s="29">
        <v>7186.41</v>
      </c>
      <c r="AV312" s="29">
        <v>5086.7</v>
      </c>
      <c r="AW312" s="29">
        <v>5081.25</v>
      </c>
      <c r="AX312" s="29">
        <v>4859.4399999999996</v>
      </c>
      <c r="AY312" s="29">
        <v>1195.58</v>
      </c>
      <c r="AZ312" s="29">
        <v>3748.36</v>
      </c>
      <c r="BA312" s="29">
        <v>8961.07</v>
      </c>
      <c r="BB312" s="29">
        <v>5714.67</v>
      </c>
      <c r="BC312" s="29">
        <v>623.94000000000005</v>
      </c>
      <c r="BD312" s="29">
        <v>3716.69</v>
      </c>
      <c r="BE312" s="29">
        <v>6358.97</v>
      </c>
      <c r="BF312" s="28"/>
      <c r="BG312" s="29">
        <v>4559.16</v>
      </c>
      <c r="BH312" s="29">
        <v>1122.3900000000001</v>
      </c>
      <c r="BI312" s="29">
        <v>2852.49</v>
      </c>
      <c r="BJ312" s="29">
        <v>5385.66</v>
      </c>
      <c r="BK312" s="29">
        <v>2017.58</v>
      </c>
      <c r="BL312" s="29">
        <v>3589.01</v>
      </c>
      <c r="BM312" s="29">
        <v>3446.7</v>
      </c>
      <c r="BN312" s="29">
        <v>1185.04</v>
      </c>
      <c r="BO312" s="29">
        <v>4602.29</v>
      </c>
      <c r="BP312" s="29">
        <v>2029.89</v>
      </c>
      <c r="BQ312" s="29">
        <v>996.53</v>
      </c>
      <c r="BR312" s="29">
        <v>2293.9699999999998</v>
      </c>
      <c r="BS312" s="29">
        <v>391.86</v>
      </c>
      <c r="BT312" s="29">
        <v>283.17</v>
      </c>
      <c r="BU312" s="29">
        <v>3196.27</v>
      </c>
      <c r="BV312" s="29">
        <v>281.48</v>
      </c>
      <c r="BW312" s="29">
        <v>612.86</v>
      </c>
      <c r="BX312" s="29">
        <v>1792.36</v>
      </c>
      <c r="BY312" s="28"/>
      <c r="BZ312" s="28"/>
      <c r="CA312" s="28"/>
      <c r="CB312" s="28"/>
      <c r="CC312" s="29">
        <v>1295.43</v>
      </c>
      <c r="CD312" s="29">
        <v>634.46</v>
      </c>
      <c r="CE312" s="29">
        <v>194.4</v>
      </c>
      <c r="CF312" s="29">
        <v>166.43</v>
      </c>
      <c r="CG312" s="29">
        <v>447.28</v>
      </c>
    </row>
    <row r="313" spans="1:85" x14ac:dyDescent="0.3">
      <c r="A313" s="24" t="s">
        <v>384</v>
      </c>
      <c r="B313" s="29">
        <v>131687.93</v>
      </c>
      <c r="C313" s="28"/>
      <c r="D313" s="29">
        <v>3317.37</v>
      </c>
      <c r="E313" s="29">
        <v>12432.95</v>
      </c>
      <c r="F313" s="29">
        <v>18878.560000000001</v>
      </c>
      <c r="G313" s="29">
        <v>6980.12</v>
      </c>
      <c r="H313" s="29">
        <v>10313.51</v>
      </c>
      <c r="I313" s="29">
        <v>4811.8900000000003</v>
      </c>
      <c r="J313" s="29">
        <v>13795.23</v>
      </c>
      <c r="K313" s="29">
        <v>16755.439999999999</v>
      </c>
      <c r="L313" s="29">
        <v>4479.2</v>
      </c>
      <c r="M313" s="29">
        <v>11324.37</v>
      </c>
      <c r="N313" s="29">
        <v>8119.3</v>
      </c>
      <c r="O313" s="29">
        <v>4631.2700000000004</v>
      </c>
      <c r="P313" s="29">
        <v>5769.53</v>
      </c>
      <c r="Q313" s="29">
        <v>5892.61</v>
      </c>
      <c r="R313" s="28"/>
      <c r="S313" s="28"/>
      <c r="T313" s="28"/>
      <c r="U313" s="29">
        <v>1914.66</v>
      </c>
      <c r="V313" s="29">
        <v>801.79</v>
      </c>
      <c r="W313" s="28"/>
      <c r="X313" s="29">
        <v>3192.38</v>
      </c>
      <c r="Y313" s="29">
        <v>59.19</v>
      </c>
      <c r="Z313" s="29">
        <v>65.8</v>
      </c>
      <c r="AA313" s="29">
        <v>12432.95</v>
      </c>
      <c r="AB313" s="29">
        <v>2379.0500000000002</v>
      </c>
      <c r="AC313" s="29">
        <v>409.72</v>
      </c>
      <c r="AD313" s="29">
        <v>258.54000000000002</v>
      </c>
      <c r="AE313" s="29">
        <v>338.81</v>
      </c>
      <c r="AF313" s="29">
        <v>514.78</v>
      </c>
      <c r="AG313" s="29">
        <v>369.46</v>
      </c>
      <c r="AH313" s="29">
        <v>2071.16</v>
      </c>
      <c r="AI313" s="29">
        <v>1251.7</v>
      </c>
      <c r="AJ313" s="29">
        <v>775.42</v>
      </c>
      <c r="AK313" s="29">
        <v>630.67999999999995</v>
      </c>
      <c r="AL313" s="29">
        <v>1152.26</v>
      </c>
      <c r="AM313" s="29">
        <v>1256.3699999999999</v>
      </c>
      <c r="AN313" s="29">
        <v>1113.73</v>
      </c>
      <c r="AO313" s="29">
        <v>466.78</v>
      </c>
      <c r="AP313" s="29">
        <v>1246.67</v>
      </c>
      <c r="AQ313" s="29">
        <v>2342.5500000000002</v>
      </c>
      <c r="AR313" s="29">
        <v>1352.79</v>
      </c>
      <c r="AS313" s="29">
        <v>414.96</v>
      </c>
      <c r="AT313" s="29">
        <v>533.14</v>
      </c>
      <c r="AU313" s="29">
        <v>6980.12</v>
      </c>
      <c r="AV313" s="29">
        <v>5098.9799999999996</v>
      </c>
      <c r="AW313" s="29">
        <v>5214.53</v>
      </c>
      <c r="AX313" s="29">
        <v>4811.8900000000003</v>
      </c>
      <c r="AY313" s="29">
        <v>1185.78</v>
      </c>
      <c r="AZ313" s="29">
        <v>3688.82</v>
      </c>
      <c r="BA313" s="29">
        <v>8920.6299999999992</v>
      </c>
      <c r="BB313" s="29">
        <v>5757.04</v>
      </c>
      <c r="BC313" s="29">
        <v>610.97</v>
      </c>
      <c r="BD313" s="29">
        <v>3552.25</v>
      </c>
      <c r="BE313" s="29">
        <v>6418.54</v>
      </c>
      <c r="BF313" s="28"/>
      <c r="BG313" s="29">
        <v>4479.2</v>
      </c>
      <c r="BH313" s="29">
        <v>1114.02</v>
      </c>
      <c r="BI313" s="29">
        <v>2837.91</v>
      </c>
      <c r="BJ313" s="29">
        <v>5392.5</v>
      </c>
      <c r="BK313" s="29">
        <v>1979.95</v>
      </c>
      <c r="BL313" s="29">
        <v>3529.65</v>
      </c>
      <c r="BM313" s="29">
        <v>3414.11</v>
      </c>
      <c r="BN313" s="29">
        <v>1175.55</v>
      </c>
      <c r="BO313" s="29">
        <v>4631.2700000000004</v>
      </c>
      <c r="BP313" s="29">
        <v>1972.29</v>
      </c>
      <c r="BQ313" s="29">
        <v>978.35</v>
      </c>
      <c r="BR313" s="29">
        <v>2149</v>
      </c>
      <c r="BS313" s="29">
        <v>386.04</v>
      </c>
      <c r="BT313" s="29">
        <v>283.83999999999997</v>
      </c>
      <c r="BU313" s="29">
        <v>3245.08</v>
      </c>
      <c r="BV313" s="29">
        <v>271.8</v>
      </c>
      <c r="BW313" s="29">
        <v>607.86</v>
      </c>
      <c r="BX313" s="29">
        <v>1767.87</v>
      </c>
      <c r="BY313" s="28"/>
      <c r="BZ313" s="28"/>
      <c r="CA313" s="28"/>
      <c r="CB313" s="28"/>
      <c r="CC313" s="29">
        <v>1283.47</v>
      </c>
      <c r="CD313" s="29">
        <v>631.19000000000005</v>
      </c>
      <c r="CE313" s="29">
        <v>194.33</v>
      </c>
      <c r="CF313" s="29">
        <v>166.1</v>
      </c>
      <c r="CG313" s="29">
        <v>441.36</v>
      </c>
    </row>
    <row r="314" spans="1:85" x14ac:dyDescent="0.3">
      <c r="A314" s="24" t="s">
        <v>385</v>
      </c>
      <c r="B314" s="29">
        <v>134194.67000000001</v>
      </c>
      <c r="C314" s="28"/>
      <c r="D314" s="29">
        <v>3399.27</v>
      </c>
      <c r="E314" s="29">
        <v>13937.79</v>
      </c>
      <c r="F314" s="29">
        <v>19067.57</v>
      </c>
      <c r="G314" s="29">
        <v>7121.54</v>
      </c>
      <c r="H314" s="29">
        <v>10417.450000000001</v>
      </c>
      <c r="I314" s="29">
        <v>4862.22</v>
      </c>
      <c r="J314" s="29">
        <v>14193.14</v>
      </c>
      <c r="K314" s="29">
        <v>16820.240000000002</v>
      </c>
      <c r="L314" s="29">
        <v>4590.4799999999996</v>
      </c>
      <c r="M314" s="29">
        <v>10680.75</v>
      </c>
      <c r="N314" s="29">
        <v>8230.2099999999991</v>
      </c>
      <c r="O314" s="29">
        <v>4785.3599999999997</v>
      </c>
      <c r="P314" s="29">
        <v>5793.49</v>
      </c>
      <c r="Q314" s="29">
        <v>6072.43</v>
      </c>
      <c r="R314" s="28"/>
      <c r="S314" s="28"/>
      <c r="T314" s="28"/>
      <c r="U314" s="29">
        <v>1889.81</v>
      </c>
      <c r="V314" s="29">
        <v>814.25</v>
      </c>
      <c r="W314" s="28"/>
      <c r="X314" s="29">
        <v>3268.24</v>
      </c>
      <c r="Y314" s="29">
        <v>62.55</v>
      </c>
      <c r="Z314" s="29">
        <v>68.48</v>
      </c>
      <c r="AA314" s="29">
        <v>13937.79</v>
      </c>
      <c r="AB314" s="29">
        <v>2550.36</v>
      </c>
      <c r="AC314" s="29">
        <v>403.93</v>
      </c>
      <c r="AD314" s="29">
        <v>258.35000000000002</v>
      </c>
      <c r="AE314" s="29">
        <v>382.93</v>
      </c>
      <c r="AF314" s="29">
        <v>518.86</v>
      </c>
      <c r="AG314" s="29">
        <v>375.56</v>
      </c>
      <c r="AH314" s="29">
        <v>2009.34</v>
      </c>
      <c r="AI314" s="29">
        <v>1209.19</v>
      </c>
      <c r="AJ314" s="29">
        <v>802.84</v>
      </c>
      <c r="AK314" s="29">
        <v>662.56</v>
      </c>
      <c r="AL314" s="29">
        <v>1155.75</v>
      </c>
      <c r="AM314" s="29">
        <v>1317.12</v>
      </c>
      <c r="AN314" s="29">
        <v>1129.17</v>
      </c>
      <c r="AO314" s="29">
        <v>443.35</v>
      </c>
      <c r="AP314" s="29">
        <v>1210.55</v>
      </c>
      <c r="AQ314" s="29">
        <v>2346.42</v>
      </c>
      <c r="AR314" s="29">
        <v>1336</v>
      </c>
      <c r="AS314" s="29">
        <v>417.89</v>
      </c>
      <c r="AT314" s="29">
        <v>537.38</v>
      </c>
      <c r="AU314" s="29">
        <v>7121.54</v>
      </c>
      <c r="AV314" s="29">
        <v>5113.26</v>
      </c>
      <c r="AW314" s="29">
        <v>5304.19</v>
      </c>
      <c r="AX314" s="29">
        <v>4862.22</v>
      </c>
      <c r="AY314" s="29">
        <v>1223.32</v>
      </c>
      <c r="AZ314" s="29">
        <v>3803.71</v>
      </c>
      <c r="BA314" s="29">
        <v>9166.11</v>
      </c>
      <c r="BB314" s="29">
        <v>5939.39</v>
      </c>
      <c r="BC314" s="29">
        <v>621.16</v>
      </c>
      <c r="BD314" s="29">
        <v>3487.66</v>
      </c>
      <c r="BE314" s="29">
        <v>6373.83</v>
      </c>
      <c r="BF314" s="28"/>
      <c r="BG314" s="29">
        <v>4590.4799999999996</v>
      </c>
      <c r="BH314" s="29">
        <v>1045.67</v>
      </c>
      <c r="BI314" s="29">
        <v>2482.5</v>
      </c>
      <c r="BJ314" s="29">
        <v>5195.3999999999996</v>
      </c>
      <c r="BK314" s="29">
        <v>1957.18</v>
      </c>
      <c r="BL314" s="29">
        <v>3584.57</v>
      </c>
      <c r="BM314" s="29">
        <v>3482.05</v>
      </c>
      <c r="BN314" s="29">
        <v>1163.5899999999999</v>
      </c>
      <c r="BO314" s="29">
        <v>4785.3599999999997</v>
      </c>
      <c r="BP314" s="29">
        <v>1983.31</v>
      </c>
      <c r="BQ314" s="29">
        <v>988.28</v>
      </c>
      <c r="BR314" s="29">
        <v>2138.0300000000002</v>
      </c>
      <c r="BS314" s="29">
        <v>391.1</v>
      </c>
      <c r="BT314" s="29">
        <v>292.77</v>
      </c>
      <c r="BU314" s="29">
        <v>3412.94</v>
      </c>
      <c r="BV314" s="29">
        <v>267.62</v>
      </c>
      <c r="BW314" s="29">
        <v>599.19000000000005</v>
      </c>
      <c r="BX314" s="29">
        <v>1792.67</v>
      </c>
      <c r="BY314" s="28"/>
      <c r="BZ314" s="28"/>
      <c r="CA314" s="28"/>
      <c r="CB314" s="28"/>
      <c r="CC314" s="29">
        <v>1257.18</v>
      </c>
      <c r="CD314" s="29">
        <v>632.63</v>
      </c>
      <c r="CE314" s="29">
        <v>197.7</v>
      </c>
      <c r="CF314" s="29">
        <v>164.83</v>
      </c>
      <c r="CG314" s="29">
        <v>451.72</v>
      </c>
    </row>
    <row r="315" spans="1:85" x14ac:dyDescent="0.3">
      <c r="A315" s="24" t="s">
        <v>386</v>
      </c>
      <c r="B315" s="29">
        <v>133279.20000000001</v>
      </c>
      <c r="C315" s="28"/>
      <c r="D315" s="29">
        <v>3521.64</v>
      </c>
      <c r="E315" s="29">
        <v>15749.04</v>
      </c>
      <c r="F315" s="29">
        <v>18357.54</v>
      </c>
      <c r="G315" s="29">
        <v>6701.32</v>
      </c>
      <c r="H315" s="29">
        <v>9897.4500000000007</v>
      </c>
      <c r="I315" s="29">
        <v>4697.01</v>
      </c>
      <c r="J315" s="29">
        <v>14104.1</v>
      </c>
      <c r="K315" s="29">
        <v>16443.87</v>
      </c>
      <c r="L315" s="29">
        <v>4438.01</v>
      </c>
      <c r="M315" s="29">
        <v>10620.5</v>
      </c>
      <c r="N315" s="29">
        <v>8071.99</v>
      </c>
      <c r="O315" s="29">
        <v>4697.22</v>
      </c>
      <c r="P315" s="29">
        <v>5670.92</v>
      </c>
      <c r="Q315" s="29">
        <v>6139.55</v>
      </c>
      <c r="R315" s="28"/>
      <c r="S315" s="28"/>
      <c r="T315" s="28"/>
      <c r="U315" s="29">
        <v>1857.05</v>
      </c>
      <c r="V315" s="29">
        <v>801.86</v>
      </c>
      <c r="W315" s="28"/>
      <c r="X315" s="29">
        <v>3385.92</v>
      </c>
      <c r="Y315" s="29">
        <v>65.58</v>
      </c>
      <c r="Z315" s="29">
        <v>70.14</v>
      </c>
      <c r="AA315" s="29">
        <v>15749.04</v>
      </c>
      <c r="AB315" s="29">
        <v>2564.98</v>
      </c>
      <c r="AC315" s="29">
        <v>405.68</v>
      </c>
      <c r="AD315" s="29">
        <v>255.65</v>
      </c>
      <c r="AE315" s="29">
        <v>372.88</v>
      </c>
      <c r="AF315" s="29">
        <v>484.92</v>
      </c>
      <c r="AG315" s="29">
        <v>346.23</v>
      </c>
      <c r="AH315" s="29">
        <v>1913.43</v>
      </c>
      <c r="AI315" s="29">
        <v>1146.49</v>
      </c>
      <c r="AJ315" s="29">
        <v>754.15</v>
      </c>
      <c r="AK315" s="29">
        <v>640.32000000000005</v>
      </c>
      <c r="AL315" s="29">
        <v>1079.9000000000001</v>
      </c>
      <c r="AM315" s="29">
        <v>1348.54</v>
      </c>
      <c r="AN315" s="29">
        <v>1086.56</v>
      </c>
      <c r="AO315" s="29">
        <v>411.17</v>
      </c>
      <c r="AP315" s="29">
        <v>1175.46</v>
      </c>
      <c r="AQ315" s="29">
        <v>2177.1</v>
      </c>
      <c r="AR315" s="29">
        <v>1273.72</v>
      </c>
      <c r="AS315" s="29">
        <v>406.99</v>
      </c>
      <c r="AT315" s="29">
        <v>513.36</v>
      </c>
      <c r="AU315" s="29">
        <v>6701.32</v>
      </c>
      <c r="AV315" s="29">
        <v>4828.83</v>
      </c>
      <c r="AW315" s="29">
        <v>5068.62</v>
      </c>
      <c r="AX315" s="29">
        <v>4697.01</v>
      </c>
      <c r="AY315" s="29">
        <v>1235.46</v>
      </c>
      <c r="AZ315" s="29">
        <v>3779.28</v>
      </c>
      <c r="BA315" s="29">
        <v>9089.36</v>
      </c>
      <c r="BB315" s="29">
        <v>5920.66</v>
      </c>
      <c r="BC315" s="29">
        <v>589.13</v>
      </c>
      <c r="BD315" s="29">
        <v>3532.07</v>
      </c>
      <c r="BE315" s="29">
        <v>5985.61</v>
      </c>
      <c r="BF315" s="28"/>
      <c r="BG315" s="29">
        <v>4438.01</v>
      </c>
      <c r="BH315" s="29">
        <v>1034.07</v>
      </c>
      <c r="BI315" s="29">
        <v>2420.38</v>
      </c>
      <c r="BJ315" s="29">
        <v>5235.83</v>
      </c>
      <c r="BK315" s="29">
        <v>1930.23</v>
      </c>
      <c r="BL315" s="29">
        <v>3536.46</v>
      </c>
      <c r="BM315" s="29">
        <v>3386.32</v>
      </c>
      <c r="BN315" s="29">
        <v>1149.22</v>
      </c>
      <c r="BO315" s="29">
        <v>4697.22</v>
      </c>
      <c r="BP315" s="29">
        <v>1941.77</v>
      </c>
      <c r="BQ315" s="29">
        <v>974.09</v>
      </c>
      <c r="BR315" s="29">
        <v>2069.0700000000002</v>
      </c>
      <c r="BS315" s="29">
        <v>389.94</v>
      </c>
      <c r="BT315" s="29">
        <v>296.05</v>
      </c>
      <c r="BU315" s="29">
        <v>3541.14</v>
      </c>
      <c r="BV315" s="29">
        <v>261.73</v>
      </c>
      <c r="BW315" s="29">
        <v>576.95000000000005</v>
      </c>
      <c r="BX315" s="29">
        <v>1759.73</v>
      </c>
      <c r="BY315" s="28"/>
      <c r="BZ315" s="28"/>
      <c r="CA315" s="28"/>
      <c r="CB315" s="28"/>
      <c r="CC315" s="29">
        <v>1236.8</v>
      </c>
      <c r="CD315" s="29">
        <v>620.24</v>
      </c>
      <c r="CE315" s="29">
        <v>194.76</v>
      </c>
      <c r="CF315" s="29">
        <v>161.65</v>
      </c>
      <c r="CG315" s="29">
        <v>445.45</v>
      </c>
    </row>
    <row r="316" spans="1:85" x14ac:dyDescent="0.3">
      <c r="A316" s="24" t="s">
        <v>387</v>
      </c>
      <c r="B316" s="29">
        <v>126437.86</v>
      </c>
      <c r="C316" s="28"/>
      <c r="D316" s="29">
        <v>3336.66</v>
      </c>
      <c r="E316" s="29">
        <v>15112.83</v>
      </c>
      <c r="F316" s="29">
        <v>17853.21</v>
      </c>
      <c r="G316" s="29">
        <v>6237.72</v>
      </c>
      <c r="H316" s="29">
        <v>8761.66</v>
      </c>
      <c r="I316" s="29">
        <v>4131.43</v>
      </c>
      <c r="J316" s="29">
        <v>13582.53</v>
      </c>
      <c r="K316" s="29">
        <v>15101.32</v>
      </c>
      <c r="L316" s="29">
        <v>4260.1899999999996</v>
      </c>
      <c r="M316" s="29">
        <v>10622.25</v>
      </c>
      <c r="N316" s="29">
        <v>7702.8</v>
      </c>
      <c r="O316" s="29">
        <v>4505.55</v>
      </c>
      <c r="P316" s="29">
        <v>5559.53</v>
      </c>
      <c r="Q316" s="29">
        <v>5631.18</v>
      </c>
      <c r="R316" s="28"/>
      <c r="S316" s="28"/>
      <c r="T316" s="28"/>
      <c r="U316" s="29">
        <v>1788.83</v>
      </c>
      <c r="V316" s="29">
        <v>776.43</v>
      </c>
      <c r="W316" s="28"/>
      <c r="X316" s="29">
        <v>3209.09</v>
      </c>
      <c r="Y316" s="29">
        <v>62.07</v>
      </c>
      <c r="Z316" s="29">
        <v>65.5</v>
      </c>
      <c r="AA316" s="29">
        <v>15112.83</v>
      </c>
      <c r="AB316" s="29">
        <v>2528.3200000000002</v>
      </c>
      <c r="AC316" s="29">
        <v>385.26</v>
      </c>
      <c r="AD316" s="29">
        <v>239.4</v>
      </c>
      <c r="AE316" s="29">
        <v>389.55</v>
      </c>
      <c r="AF316" s="29">
        <v>483.6</v>
      </c>
      <c r="AG316" s="29">
        <v>346.22</v>
      </c>
      <c r="AH316" s="29">
        <v>1848.7</v>
      </c>
      <c r="AI316" s="29">
        <v>1098.94</v>
      </c>
      <c r="AJ316" s="29">
        <v>736.01</v>
      </c>
      <c r="AK316" s="29">
        <v>643.82000000000005</v>
      </c>
      <c r="AL316" s="29">
        <v>1028.97</v>
      </c>
      <c r="AM316" s="29">
        <v>1265.67</v>
      </c>
      <c r="AN316" s="29">
        <v>1052.3900000000001</v>
      </c>
      <c r="AO316" s="29">
        <v>398.7</v>
      </c>
      <c r="AP316" s="29">
        <v>1105.3499999999999</v>
      </c>
      <c r="AQ316" s="29">
        <v>2164.4499999999998</v>
      </c>
      <c r="AR316" s="29">
        <v>1255.3800000000001</v>
      </c>
      <c r="AS316" s="29">
        <v>393.59</v>
      </c>
      <c r="AT316" s="29">
        <v>488.87</v>
      </c>
      <c r="AU316" s="29">
        <v>6237.72</v>
      </c>
      <c r="AV316" s="29">
        <v>4257.18</v>
      </c>
      <c r="AW316" s="29">
        <v>4504.49</v>
      </c>
      <c r="AX316" s="29">
        <v>4131.43</v>
      </c>
      <c r="AY316" s="29">
        <v>1164.47</v>
      </c>
      <c r="AZ316" s="29">
        <v>3618.64</v>
      </c>
      <c r="BA316" s="29">
        <v>8799.42</v>
      </c>
      <c r="BB316" s="29">
        <v>5636.97</v>
      </c>
      <c r="BC316" s="29">
        <v>506.54</v>
      </c>
      <c r="BD316" s="29">
        <v>3236.11</v>
      </c>
      <c r="BE316" s="29">
        <v>5299.61</v>
      </c>
      <c r="BF316" s="28"/>
      <c r="BG316" s="29">
        <v>4260.1899999999996</v>
      </c>
      <c r="BH316" s="29">
        <v>1010.12</v>
      </c>
      <c r="BI316" s="29">
        <v>2385.41</v>
      </c>
      <c r="BJ316" s="29">
        <v>5323.3</v>
      </c>
      <c r="BK316" s="29">
        <v>1903.42</v>
      </c>
      <c r="BL316" s="29">
        <v>3359.94</v>
      </c>
      <c r="BM316" s="29">
        <v>3215.3</v>
      </c>
      <c r="BN316" s="29">
        <v>1127.56</v>
      </c>
      <c r="BO316" s="29">
        <v>4505.55</v>
      </c>
      <c r="BP316" s="29">
        <v>1886.45</v>
      </c>
      <c r="BQ316" s="29">
        <v>957.74</v>
      </c>
      <c r="BR316" s="29">
        <v>2048.13</v>
      </c>
      <c r="BS316" s="29">
        <v>377.13</v>
      </c>
      <c r="BT316" s="29">
        <v>290.08</v>
      </c>
      <c r="BU316" s="29">
        <v>3171.59</v>
      </c>
      <c r="BV316" s="29">
        <v>248.1</v>
      </c>
      <c r="BW316" s="29">
        <v>522.42999999999995</v>
      </c>
      <c r="BX316" s="29">
        <v>1689.07</v>
      </c>
      <c r="BY316" s="28"/>
      <c r="BZ316" s="28"/>
      <c r="CA316" s="28"/>
      <c r="CB316" s="28"/>
      <c r="CC316" s="29">
        <v>1183.1500000000001</v>
      </c>
      <c r="CD316" s="29">
        <v>605.66999999999996</v>
      </c>
      <c r="CE316" s="29">
        <v>186.97</v>
      </c>
      <c r="CF316" s="29">
        <v>154.94</v>
      </c>
      <c r="CG316" s="29">
        <v>434.52</v>
      </c>
    </row>
    <row r="317" spans="1:85" x14ac:dyDescent="0.3">
      <c r="A317" s="24" t="s">
        <v>388</v>
      </c>
      <c r="B317" s="29">
        <v>128974.93</v>
      </c>
      <c r="C317" s="28"/>
      <c r="D317" s="29">
        <v>3552.93</v>
      </c>
      <c r="E317" s="29">
        <v>14588.71</v>
      </c>
      <c r="F317" s="29">
        <v>19122.25</v>
      </c>
      <c r="G317" s="29">
        <v>6436.56</v>
      </c>
      <c r="H317" s="29">
        <v>8535.66</v>
      </c>
      <c r="I317" s="29">
        <v>4103.4799999999996</v>
      </c>
      <c r="J317" s="29">
        <v>14192.45</v>
      </c>
      <c r="K317" s="29">
        <v>15102.53</v>
      </c>
      <c r="L317" s="29">
        <v>4513.88</v>
      </c>
      <c r="M317" s="29">
        <v>10472.23</v>
      </c>
      <c r="N317" s="29">
        <v>8059.42</v>
      </c>
      <c r="O317" s="29">
        <v>4804.49</v>
      </c>
      <c r="P317" s="29">
        <v>5699.45</v>
      </c>
      <c r="Q317" s="29">
        <v>5572.22</v>
      </c>
      <c r="R317" s="28"/>
      <c r="S317" s="28"/>
      <c r="T317" s="28"/>
      <c r="U317" s="29">
        <v>1877.67</v>
      </c>
      <c r="V317" s="29">
        <v>780.76</v>
      </c>
      <c r="W317" s="28"/>
      <c r="X317" s="29">
        <v>3422.08</v>
      </c>
      <c r="Y317" s="29">
        <v>65.11</v>
      </c>
      <c r="Z317" s="29">
        <v>65.739999999999995</v>
      </c>
      <c r="AA317" s="29">
        <v>14588.71</v>
      </c>
      <c r="AB317" s="29">
        <v>2821.38</v>
      </c>
      <c r="AC317" s="29">
        <v>406.08</v>
      </c>
      <c r="AD317" s="29">
        <v>256.08</v>
      </c>
      <c r="AE317" s="29">
        <v>430.66</v>
      </c>
      <c r="AF317" s="29">
        <v>537.79999999999995</v>
      </c>
      <c r="AG317" s="29">
        <v>381.86</v>
      </c>
      <c r="AH317" s="29">
        <v>2042.1</v>
      </c>
      <c r="AI317" s="29">
        <v>1119.8</v>
      </c>
      <c r="AJ317" s="29">
        <v>800.33</v>
      </c>
      <c r="AK317" s="29">
        <v>715.89</v>
      </c>
      <c r="AL317" s="29">
        <v>1096.97</v>
      </c>
      <c r="AM317" s="29">
        <v>1268.1500000000001</v>
      </c>
      <c r="AN317" s="29">
        <v>1099.42</v>
      </c>
      <c r="AO317" s="29">
        <v>427.32</v>
      </c>
      <c r="AP317" s="29">
        <v>1141.24</v>
      </c>
      <c r="AQ317" s="29">
        <v>2339.37</v>
      </c>
      <c r="AR317" s="29">
        <v>1301.2</v>
      </c>
      <c r="AS317" s="29">
        <v>416.54</v>
      </c>
      <c r="AT317" s="29">
        <v>520.07000000000005</v>
      </c>
      <c r="AU317" s="29">
        <v>6436.56</v>
      </c>
      <c r="AV317" s="29">
        <v>4227.12</v>
      </c>
      <c r="AW317" s="29">
        <v>4308.54</v>
      </c>
      <c r="AX317" s="29">
        <v>4103.4799999999996</v>
      </c>
      <c r="AY317" s="29">
        <v>1204.3800000000001</v>
      </c>
      <c r="AZ317" s="29">
        <v>3724.18</v>
      </c>
      <c r="BA317" s="29">
        <v>9263.89</v>
      </c>
      <c r="BB317" s="29">
        <v>5810.36</v>
      </c>
      <c r="BC317" s="29">
        <v>452.52</v>
      </c>
      <c r="BD317" s="29">
        <v>3292.95</v>
      </c>
      <c r="BE317" s="29">
        <v>5118.8999999999996</v>
      </c>
      <c r="BF317" s="28"/>
      <c r="BG317" s="29">
        <v>4513.88</v>
      </c>
      <c r="BH317" s="29">
        <v>1002.87</v>
      </c>
      <c r="BI317" s="29">
        <v>2349.66</v>
      </c>
      <c r="BJ317" s="29">
        <v>5173.43</v>
      </c>
      <c r="BK317" s="29">
        <v>1946.28</v>
      </c>
      <c r="BL317" s="29">
        <v>3536.9</v>
      </c>
      <c r="BM317" s="29">
        <v>3375.14</v>
      </c>
      <c r="BN317" s="29">
        <v>1147.3800000000001</v>
      </c>
      <c r="BO317" s="29">
        <v>4804.49</v>
      </c>
      <c r="BP317" s="29">
        <v>1946.61</v>
      </c>
      <c r="BQ317" s="29">
        <v>984.91</v>
      </c>
      <c r="BR317" s="29">
        <v>2086.87</v>
      </c>
      <c r="BS317" s="29">
        <v>383.09</v>
      </c>
      <c r="BT317" s="29">
        <v>297.97000000000003</v>
      </c>
      <c r="BU317" s="29">
        <v>3042.9</v>
      </c>
      <c r="BV317" s="29">
        <v>253.52</v>
      </c>
      <c r="BW317" s="29">
        <v>505.12</v>
      </c>
      <c r="BX317" s="29">
        <v>1770.69</v>
      </c>
      <c r="BY317" s="28"/>
      <c r="BZ317" s="28"/>
      <c r="CA317" s="28"/>
      <c r="CB317" s="28"/>
      <c r="CC317" s="29">
        <v>1233.01</v>
      </c>
      <c r="CD317" s="29">
        <v>644.66</v>
      </c>
      <c r="CE317" s="29">
        <v>188.49</v>
      </c>
      <c r="CF317" s="29">
        <v>155.52000000000001</v>
      </c>
      <c r="CG317" s="29">
        <v>436.75</v>
      </c>
    </row>
    <row r="318" spans="1:85" x14ac:dyDescent="0.3">
      <c r="A318" s="24" t="s">
        <v>389</v>
      </c>
      <c r="B318" s="29">
        <v>136441.70000000001</v>
      </c>
      <c r="C318" s="28"/>
      <c r="D318" s="29">
        <v>3982.78</v>
      </c>
      <c r="E318" s="29">
        <v>14429.97</v>
      </c>
      <c r="F318" s="29">
        <v>20322.21</v>
      </c>
      <c r="G318" s="29">
        <v>6788.27</v>
      </c>
      <c r="H318" s="29">
        <v>8783.8700000000008</v>
      </c>
      <c r="I318" s="29">
        <v>4273.97</v>
      </c>
      <c r="J318" s="29">
        <v>15309.02</v>
      </c>
      <c r="K318" s="29">
        <v>16243.92</v>
      </c>
      <c r="L318" s="29">
        <v>4846.88</v>
      </c>
      <c r="M318" s="29">
        <v>11287.09</v>
      </c>
      <c r="N318" s="29">
        <v>8619.6200000000008</v>
      </c>
      <c r="O318" s="29">
        <v>5208.62</v>
      </c>
      <c r="P318" s="29">
        <v>6101.7</v>
      </c>
      <c r="Q318" s="29">
        <v>5694.43</v>
      </c>
      <c r="R318" s="28"/>
      <c r="S318" s="28"/>
      <c r="T318" s="28"/>
      <c r="U318" s="29">
        <v>2031.34</v>
      </c>
      <c r="V318" s="29">
        <v>831.86</v>
      </c>
      <c r="W318" s="28"/>
      <c r="X318" s="29">
        <v>3840.16</v>
      </c>
      <c r="Y318" s="29">
        <v>72.010000000000005</v>
      </c>
      <c r="Z318" s="29">
        <v>70.61</v>
      </c>
      <c r="AA318" s="29">
        <v>14429.97</v>
      </c>
      <c r="AB318" s="29">
        <v>3261.63</v>
      </c>
      <c r="AC318" s="29">
        <v>409.94</v>
      </c>
      <c r="AD318" s="29">
        <v>266.08</v>
      </c>
      <c r="AE318" s="29">
        <v>439.34</v>
      </c>
      <c r="AF318" s="29">
        <v>558.57000000000005</v>
      </c>
      <c r="AG318" s="29">
        <v>406.04</v>
      </c>
      <c r="AH318" s="29">
        <v>2170.4499999999998</v>
      </c>
      <c r="AI318" s="29">
        <v>1177.5</v>
      </c>
      <c r="AJ318" s="29">
        <v>821.89</v>
      </c>
      <c r="AK318" s="29">
        <v>745.19</v>
      </c>
      <c r="AL318" s="29">
        <v>1194.8499999999999</v>
      </c>
      <c r="AM318" s="29">
        <v>1283.42</v>
      </c>
      <c r="AN318" s="29">
        <v>1146.0899999999999</v>
      </c>
      <c r="AO318" s="29">
        <v>444.09</v>
      </c>
      <c r="AP318" s="29">
        <v>1193.6600000000001</v>
      </c>
      <c r="AQ318" s="29">
        <v>2450.94</v>
      </c>
      <c r="AR318" s="29">
        <v>1366.87</v>
      </c>
      <c r="AS318" s="29">
        <v>434.96</v>
      </c>
      <c r="AT318" s="29">
        <v>550.72</v>
      </c>
      <c r="AU318" s="29">
        <v>6788.27</v>
      </c>
      <c r="AV318" s="29">
        <v>4397.3599999999997</v>
      </c>
      <c r="AW318" s="29">
        <v>4386.51</v>
      </c>
      <c r="AX318" s="29">
        <v>4273.97</v>
      </c>
      <c r="AY318" s="29">
        <v>1270.48</v>
      </c>
      <c r="AZ318" s="29">
        <v>3959.82</v>
      </c>
      <c r="BA318" s="29">
        <v>10078.719999999999</v>
      </c>
      <c r="BB318" s="29">
        <v>6312.8</v>
      </c>
      <c r="BC318" s="29">
        <v>504.15</v>
      </c>
      <c r="BD318" s="29">
        <v>3748.42</v>
      </c>
      <c r="BE318" s="29">
        <v>5252.49</v>
      </c>
      <c r="BF318" s="28"/>
      <c r="BG318" s="29">
        <v>4846.88</v>
      </c>
      <c r="BH318" s="29">
        <v>1112.3699999999999</v>
      </c>
      <c r="BI318" s="29">
        <v>2763.2</v>
      </c>
      <c r="BJ318" s="29">
        <v>5374.8</v>
      </c>
      <c r="BK318" s="29">
        <v>2036.71</v>
      </c>
      <c r="BL318" s="29">
        <v>3776.18</v>
      </c>
      <c r="BM318" s="29">
        <v>3631.89</v>
      </c>
      <c r="BN318" s="29">
        <v>1211.55</v>
      </c>
      <c r="BO318" s="29">
        <v>5208.62</v>
      </c>
      <c r="BP318" s="29">
        <v>2071.9</v>
      </c>
      <c r="BQ318" s="29">
        <v>1046.32</v>
      </c>
      <c r="BR318" s="29">
        <v>2262.0500000000002</v>
      </c>
      <c r="BS318" s="29">
        <v>404.41</v>
      </c>
      <c r="BT318" s="29">
        <v>317.02</v>
      </c>
      <c r="BU318" s="29">
        <v>3010.28</v>
      </c>
      <c r="BV318" s="29">
        <v>270.26</v>
      </c>
      <c r="BW318" s="29">
        <v>517.64</v>
      </c>
      <c r="BX318" s="29">
        <v>1896.25</v>
      </c>
      <c r="BY318" s="28"/>
      <c r="BZ318" s="28"/>
      <c r="CA318" s="28"/>
      <c r="CB318" s="28"/>
      <c r="CC318" s="29">
        <v>1326.7</v>
      </c>
      <c r="CD318" s="29">
        <v>704.64</v>
      </c>
      <c r="CE318" s="29">
        <v>209.33</v>
      </c>
      <c r="CF318" s="29">
        <v>164.32</v>
      </c>
      <c r="CG318" s="29">
        <v>458.2</v>
      </c>
    </row>
    <row r="319" spans="1:85" x14ac:dyDescent="0.3">
      <c r="A319" s="24" t="s">
        <v>390</v>
      </c>
      <c r="B319" s="29">
        <v>130531.06</v>
      </c>
      <c r="C319" s="28"/>
      <c r="D319" s="29">
        <v>3859.19</v>
      </c>
      <c r="E319" s="29">
        <v>12971.98</v>
      </c>
      <c r="F319" s="29">
        <v>19683.53</v>
      </c>
      <c r="G319" s="29">
        <v>6750.75</v>
      </c>
      <c r="H319" s="29">
        <v>8202.68</v>
      </c>
      <c r="I319" s="29">
        <v>4036.04</v>
      </c>
      <c r="J319" s="29">
        <v>14799.39</v>
      </c>
      <c r="K319" s="29">
        <v>15633.51</v>
      </c>
      <c r="L319" s="29">
        <v>4691.96</v>
      </c>
      <c r="M319" s="29">
        <v>10676.84</v>
      </c>
      <c r="N319" s="29">
        <v>8316.43</v>
      </c>
      <c r="O319" s="29">
        <v>5043.87</v>
      </c>
      <c r="P319" s="29">
        <v>6030.47</v>
      </c>
      <c r="Q319" s="29">
        <v>5383.29</v>
      </c>
      <c r="R319" s="28"/>
      <c r="S319" s="28"/>
      <c r="T319" s="28"/>
      <c r="U319" s="29">
        <v>1979.62</v>
      </c>
      <c r="V319" s="29">
        <v>809.63</v>
      </c>
      <c r="W319" s="28"/>
      <c r="X319" s="29">
        <v>3719.79</v>
      </c>
      <c r="Y319" s="29">
        <v>70.94</v>
      </c>
      <c r="Z319" s="29">
        <v>68.459999999999994</v>
      </c>
      <c r="AA319" s="29">
        <v>12971.98</v>
      </c>
      <c r="AB319" s="29">
        <v>3099.28</v>
      </c>
      <c r="AC319" s="29">
        <v>367.65</v>
      </c>
      <c r="AD319" s="29">
        <v>249.08</v>
      </c>
      <c r="AE319" s="29">
        <v>431.84</v>
      </c>
      <c r="AF319" s="29">
        <v>553.9</v>
      </c>
      <c r="AG319" s="29">
        <v>411.57</v>
      </c>
      <c r="AH319" s="29">
        <v>2104.0700000000002</v>
      </c>
      <c r="AI319" s="29">
        <v>1144.19</v>
      </c>
      <c r="AJ319" s="29">
        <v>805.24</v>
      </c>
      <c r="AK319" s="29">
        <v>713.38</v>
      </c>
      <c r="AL319" s="29">
        <v>1175.71</v>
      </c>
      <c r="AM319" s="29">
        <v>1188.27</v>
      </c>
      <c r="AN319" s="29">
        <v>1119.47</v>
      </c>
      <c r="AO319" s="29">
        <v>426.88</v>
      </c>
      <c r="AP319" s="29">
        <v>1135.51</v>
      </c>
      <c r="AQ319" s="29">
        <v>2452.81</v>
      </c>
      <c r="AR319" s="29">
        <v>1338.29</v>
      </c>
      <c r="AS319" s="29">
        <v>420.41</v>
      </c>
      <c r="AT319" s="29">
        <v>545.98</v>
      </c>
      <c r="AU319" s="29">
        <v>6750.75</v>
      </c>
      <c r="AV319" s="29">
        <v>4165.53</v>
      </c>
      <c r="AW319" s="29">
        <v>4037.15</v>
      </c>
      <c r="AX319" s="29">
        <v>4036.04</v>
      </c>
      <c r="AY319" s="29">
        <v>1220.08</v>
      </c>
      <c r="AZ319" s="29">
        <v>3801.46</v>
      </c>
      <c r="BA319" s="29">
        <v>9777.84</v>
      </c>
      <c r="BB319" s="29">
        <v>6038.55</v>
      </c>
      <c r="BC319" s="29">
        <v>489.53</v>
      </c>
      <c r="BD319" s="29">
        <v>3795.54</v>
      </c>
      <c r="BE319" s="29">
        <v>4888.07</v>
      </c>
      <c r="BF319" s="28"/>
      <c r="BG319" s="29">
        <v>4691.96</v>
      </c>
      <c r="BH319" s="29">
        <v>1093.17</v>
      </c>
      <c r="BI319" s="29">
        <v>2731.35</v>
      </c>
      <c r="BJ319" s="29">
        <v>4883.24</v>
      </c>
      <c r="BK319" s="29">
        <v>1969.08</v>
      </c>
      <c r="BL319" s="29">
        <v>3646.32</v>
      </c>
      <c r="BM319" s="29">
        <v>3485.48</v>
      </c>
      <c r="BN319" s="29">
        <v>1184.6300000000001</v>
      </c>
      <c r="BO319" s="29">
        <v>5043.87</v>
      </c>
      <c r="BP319" s="29">
        <v>2029.67</v>
      </c>
      <c r="BQ319" s="29">
        <v>1032.92</v>
      </c>
      <c r="BR319" s="29">
        <v>2271.2199999999998</v>
      </c>
      <c r="BS319" s="29">
        <v>389.57</v>
      </c>
      <c r="BT319" s="29">
        <v>307.08999999999997</v>
      </c>
      <c r="BU319" s="29">
        <v>2793.55</v>
      </c>
      <c r="BV319" s="29">
        <v>265.14999999999998</v>
      </c>
      <c r="BW319" s="29">
        <v>482.49</v>
      </c>
      <c r="BX319" s="29">
        <v>1842.1</v>
      </c>
      <c r="BY319" s="28"/>
      <c r="BZ319" s="28"/>
      <c r="CA319" s="28"/>
      <c r="CB319" s="28"/>
      <c r="CC319" s="29">
        <v>1284.8900000000001</v>
      </c>
      <c r="CD319" s="29">
        <v>694.73</v>
      </c>
      <c r="CE319" s="29">
        <v>202.87</v>
      </c>
      <c r="CF319" s="29">
        <v>163.21</v>
      </c>
      <c r="CG319" s="29">
        <v>443.55</v>
      </c>
    </row>
    <row r="320" spans="1:85" x14ac:dyDescent="0.3">
      <c r="A320" s="24" t="s">
        <v>391</v>
      </c>
      <c r="B320" s="29">
        <v>132180.19</v>
      </c>
      <c r="C320" s="28"/>
      <c r="D320" s="29">
        <v>3874.78</v>
      </c>
      <c r="E320" s="29">
        <v>13278.93</v>
      </c>
      <c r="F320" s="29">
        <v>19710.32</v>
      </c>
      <c r="G320" s="29">
        <v>7117.35</v>
      </c>
      <c r="H320" s="29">
        <v>8375.65</v>
      </c>
      <c r="I320" s="29">
        <v>4134.13</v>
      </c>
      <c r="J320" s="29">
        <v>14942.29</v>
      </c>
      <c r="K320" s="29">
        <v>16091.45</v>
      </c>
      <c r="L320" s="29">
        <v>4648.78</v>
      </c>
      <c r="M320" s="29">
        <v>10816.94</v>
      </c>
      <c r="N320" s="29">
        <v>8305.18</v>
      </c>
      <c r="O320" s="29">
        <v>4964.1499999999996</v>
      </c>
      <c r="P320" s="29">
        <v>6008.77</v>
      </c>
      <c r="Q320" s="29">
        <v>5457.47</v>
      </c>
      <c r="R320" s="28"/>
      <c r="S320" s="28"/>
      <c r="T320" s="28"/>
      <c r="U320" s="29">
        <v>1959.55</v>
      </c>
      <c r="V320" s="29">
        <v>822.51</v>
      </c>
      <c r="W320" s="28"/>
      <c r="X320" s="29">
        <v>3733.07</v>
      </c>
      <c r="Y320" s="29">
        <v>71.260000000000005</v>
      </c>
      <c r="Z320" s="29">
        <v>70.45</v>
      </c>
      <c r="AA320" s="29">
        <v>13278.93</v>
      </c>
      <c r="AB320" s="29">
        <v>3073.55</v>
      </c>
      <c r="AC320" s="29">
        <v>356.68</v>
      </c>
      <c r="AD320" s="29">
        <v>249.65</v>
      </c>
      <c r="AE320" s="29">
        <v>457.73</v>
      </c>
      <c r="AF320" s="29">
        <v>576.99</v>
      </c>
      <c r="AG320" s="29">
        <v>429.58</v>
      </c>
      <c r="AH320" s="29">
        <v>2122.9499999999998</v>
      </c>
      <c r="AI320" s="29">
        <v>1100.73</v>
      </c>
      <c r="AJ320" s="29">
        <v>824.61</v>
      </c>
      <c r="AK320" s="29">
        <v>717.27</v>
      </c>
      <c r="AL320" s="29">
        <v>1164.95</v>
      </c>
      <c r="AM320" s="29">
        <v>1209.05</v>
      </c>
      <c r="AN320" s="29">
        <v>1114.07</v>
      </c>
      <c r="AO320" s="29">
        <v>419.08</v>
      </c>
      <c r="AP320" s="29">
        <v>1121.6500000000001</v>
      </c>
      <c r="AQ320" s="29">
        <v>2474.4299999999998</v>
      </c>
      <c r="AR320" s="29">
        <v>1322.74</v>
      </c>
      <c r="AS320" s="29">
        <v>420.59</v>
      </c>
      <c r="AT320" s="29">
        <v>554</v>
      </c>
      <c r="AU320" s="29">
        <v>7117.35</v>
      </c>
      <c r="AV320" s="29">
        <v>4280.13</v>
      </c>
      <c r="AW320" s="29">
        <v>4095.51</v>
      </c>
      <c r="AX320" s="29">
        <v>4134.13</v>
      </c>
      <c r="AY320" s="29">
        <v>1250.3599999999999</v>
      </c>
      <c r="AZ320" s="29">
        <v>3873</v>
      </c>
      <c r="BA320" s="29">
        <v>9818.93</v>
      </c>
      <c r="BB320" s="29">
        <v>5955.43</v>
      </c>
      <c r="BC320" s="29">
        <v>607.98</v>
      </c>
      <c r="BD320" s="29">
        <v>4140.2</v>
      </c>
      <c r="BE320" s="29">
        <v>4945.78</v>
      </c>
      <c r="BF320" s="28"/>
      <c r="BG320" s="29">
        <v>4648.78</v>
      </c>
      <c r="BH320" s="29">
        <v>1077.82</v>
      </c>
      <c r="BI320" s="29">
        <v>2587.0100000000002</v>
      </c>
      <c r="BJ320" s="29">
        <v>5164.57</v>
      </c>
      <c r="BK320" s="29">
        <v>1987.54</v>
      </c>
      <c r="BL320" s="29">
        <v>3660.96</v>
      </c>
      <c r="BM320" s="29">
        <v>3416.09</v>
      </c>
      <c r="BN320" s="29">
        <v>1228.1300000000001</v>
      </c>
      <c r="BO320" s="29">
        <v>4964.1499999999996</v>
      </c>
      <c r="BP320" s="29">
        <v>2070.92</v>
      </c>
      <c r="BQ320" s="29">
        <v>1039.54</v>
      </c>
      <c r="BR320" s="29">
        <v>2189.79</v>
      </c>
      <c r="BS320" s="29">
        <v>396.05</v>
      </c>
      <c r="BT320" s="29">
        <v>312.47000000000003</v>
      </c>
      <c r="BU320" s="29">
        <v>2862.88</v>
      </c>
      <c r="BV320" s="29">
        <v>266.99</v>
      </c>
      <c r="BW320" s="29">
        <v>489.18</v>
      </c>
      <c r="BX320" s="29">
        <v>1838.42</v>
      </c>
      <c r="BY320" s="28"/>
      <c r="BZ320" s="28"/>
      <c r="CA320" s="28"/>
      <c r="CB320" s="28"/>
      <c r="CC320" s="29">
        <v>1268.1099999999999</v>
      </c>
      <c r="CD320" s="29">
        <v>691.45</v>
      </c>
      <c r="CE320" s="29">
        <v>200.23</v>
      </c>
      <c r="CF320" s="29">
        <v>171.15</v>
      </c>
      <c r="CG320" s="29">
        <v>451.13</v>
      </c>
    </row>
    <row r="321" spans="1:85" x14ac:dyDescent="0.3">
      <c r="A321" s="24" t="s">
        <v>392</v>
      </c>
      <c r="B321" s="29">
        <v>134351.07</v>
      </c>
      <c r="C321" s="28"/>
      <c r="D321" s="29">
        <v>3928.66</v>
      </c>
      <c r="E321" s="29">
        <v>13673.8</v>
      </c>
      <c r="F321" s="29">
        <v>19812.240000000002</v>
      </c>
      <c r="G321" s="29">
        <v>7407.37</v>
      </c>
      <c r="H321" s="29">
        <v>8607.77</v>
      </c>
      <c r="I321" s="29">
        <v>4232.1099999999997</v>
      </c>
      <c r="J321" s="29">
        <v>15027.04</v>
      </c>
      <c r="K321" s="29">
        <v>16340.73</v>
      </c>
      <c r="L321" s="29">
        <v>4546.6000000000004</v>
      </c>
      <c r="M321" s="29">
        <v>11481.32</v>
      </c>
      <c r="N321" s="29">
        <v>8185.13</v>
      </c>
      <c r="O321" s="29">
        <v>4799.18</v>
      </c>
      <c r="P321" s="29">
        <v>6296.25</v>
      </c>
      <c r="Q321" s="29">
        <v>5537.92</v>
      </c>
      <c r="R321" s="28"/>
      <c r="S321" s="28"/>
      <c r="T321" s="28"/>
      <c r="U321" s="29">
        <v>1947.51</v>
      </c>
      <c r="V321" s="29">
        <v>841.05</v>
      </c>
      <c r="W321" s="28"/>
      <c r="X321" s="29">
        <v>3784.46</v>
      </c>
      <c r="Y321" s="29">
        <v>72.25</v>
      </c>
      <c r="Z321" s="29">
        <v>71.94</v>
      </c>
      <c r="AA321" s="29">
        <v>13673.8</v>
      </c>
      <c r="AB321" s="29">
        <v>3054.93</v>
      </c>
      <c r="AC321" s="29">
        <v>339.93</v>
      </c>
      <c r="AD321" s="29">
        <v>249.71</v>
      </c>
      <c r="AE321" s="29">
        <v>465.41</v>
      </c>
      <c r="AF321" s="29">
        <v>583.07000000000005</v>
      </c>
      <c r="AG321" s="29">
        <v>436.93</v>
      </c>
      <c r="AH321" s="29">
        <v>2130.63</v>
      </c>
      <c r="AI321" s="29">
        <v>1129.79</v>
      </c>
      <c r="AJ321" s="29">
        <v>827.04</v>
      </c>
      <c r="AK321" s="29">
        <v>696.13</v>
      </c>
      <c r="AL321" s="29">
        <v>1161.74</v>
      </c>
      <c r="AM321" s="29">
        <v>1223.44</v>
      </c>
      <c r="AN321" s="29">
        <v>1132.78</v>
      </c>
      <c r="AO321" s="29">
        <v>417.62</v>
      </c>
      <c r="AP321" s="29">
        <v>1125.57</v>
      </c>
      <c r="AQ321" s="29">
        <v>2513.25</v>
      </c>
      <c r="AR321" s="29">
        <v>1346.69</v>
      </c>
      <c r="AS321" s="29">
        <v>424.17</v>
      </c>
      <c r="AT321" s="29">
        <v>553.39</v>
      </c>
      <c r="AU321" s="29">
        <v>7407.37</v>
      </c>
      <c r="AV321" s="29">
        <v>4422.51</v>
      </c>
      <c r="AW321" s="29">
        <v>4185.26</v>
      </c>
      <c r="AX321" s="29">
        <v>4232.1099999999997</v>
      </c>
      <c r="AY321" s="29">
        <v>1258.4000000000001</v>
      </c>
      <c r="AZ321" s="29">
        <v>3910.36</v>
      </c>
      <c r="BA321" s="29">
        <v>9858.2800000000007</v>
      </c>
      <c r="BB321" s="29">
        <v>5952.36</v>
      </c>
      <c r="BC321" s="29">
        <v>662.96</v>
      </c>
      <c r="BD321" s="29">
        <v>4248.03</v>
      </c>
      <c r="BE321" s="29">
        <v>5019.63</v>
      </c>
      <c r="BF321" s="28"/>
      <c r="BG321" s="29">
        <v>4546.6000000000004</v>
      </c>
      <c r="BH321" s="29">
        <v>1110.3399999999999</v>
      </c>
      <c r="BI321" s="29">
        <v>2714.67</v>
      </c>
      <c r="BJ321" s="29">
        <v>5637.36</v>
      </c>
      <c r="BK321" s="29">
        <v>2018.96</v>
      </c>
      <c r="BL321" s="29">
        <v>3619.51</v>
      </c>
      <c r="BM321" s="29">
        <v>3301.9</v>
      </c>
      <c r="BN321" s="29">
        <v>1263.72</v>
      </c>
      <c r="BO321" s="29">
        <v>4799.18</v>
      </c>
      <c r="BP321" s="29">
        <v>2162.06</v>
      </c>
      <c r="BQ321" s="29">
        <v>1069.8800000000001</v>
      </c>
      <c r="BR321" s="29">
        <v>2346.79</v>
      </c>
      <c r="BS321" s="29">
        <v>398.45</v>
      </c>
      <c r="BT321" s="29">
        <v>319.08</v>
      </c>
      <c r="BU321" s="29">
        <v>2947.15</v>
      </c>
      <c r="BV321" s="29">
        <v>268.89999999999998</v>
      </c>
      <c r="BW321" s="29">
        <v>492.38</v>
      </c>
      <c r="BX321" s="29">
        <v>1829.49</v>
      </c>
      <c r="BY321" s="28"/>
      <c r="BZ321" s="28"/>
      <c r="CA321" s="28"/>
      <c r="CB321" s="28"/>
      <c r="CC321" s="29">
        <v>1254.17</v>
      </c>
      <c r="CD321" s="29">
        <v>693.33</v>
      </c>
      <c r="CE321" s="29">
        <v>200.08</v>
      </c>
      <c r="CF321" s="29">
        <v>182.49</v>
      </c>
      <c r="CG321" s="29">
        <v>458.48</v>
      </c>
    </row>
    <row r="322" spans="1:85" x14ac:dyDescent="0.3">
      <c r="A322" s="24" t="s">
        <v>393</v>
      </c>
      <c r="B322" s="29">
        <v>135972.21</v>
      </c>
      <c r="C322" s="28"/>
      <c r="D322" s="29">
        <v>3704.99</v>
      </c>
      <c r="E322" s="29">
        <v>14154.25</v>
      </c>
      <c r="F322" s="29">
        <v>19384.560000000001</v>
      </c>
      <c r="G322" s="29">
        <v>7716.11</v>
      </c>
      <c r="H322" s="29">
        <v>8930.15</v>
      </c>
      <c r="I322" s="29">
        <v>4380.13</v>
      </c>
      <c r="J322" s="29">
        <v>14936.62</v>
      </c>
      <c r="K322" s="29">
        <v>16477.23</v>
      </c>
      <c r="L322" s="29">
        <v>4425.82</v>
      </c>
      <c r="M322" s="29">
        <v>12491.59</v>
      </c>
      <c r="N322" s="29">
        <v>8122.82</v>
      </c>
      <c r="O322" s="29">
        <v>4666.8900000000003</v>
      </c>
      <c r="P322" s="29">
        <v>6544.45</v>
      </c>
      <c r="Q322" s="29">
        <v>5581.32</v>
      </c>
      <c r="R322" s="28"/>
      <c r="S322" s="28"/>
      <c r="T322" s="28"/>
      <c r="U322" s="29">
        <v>1929.68</v>
      </c>
      <c r="V322" s="29">
        <v>839.54</v>
      </c>
      <c r="W322" s="28"/>
      <c r="X322" s="29">
        <v>3561.24</v>
      </c>
      <c r="Y322" s="29">
        <v>72.040000000000006</v>
      </c>
      <c r="Z322" s="29">
        <v>71.7</v>
      </c>
      <c r="AA322" s="29">
        <v>14154.25</v>
      </c>
      <c r="AB322" s="29">
        <v>2601.83</v>
      </c>
      <c r="AC322" s="29">
        <v>316.08999999999997</v>
      </c>
      <c r="AD322" s="29">
        <v>241.5</v>
      </c>
      <c r="AE322" s="29">
        <v>453.99</v>
      </c>
      <c r="AF322" s="29">
        <v>586.94000000000005</v>
      </c>
      <c r="AG322" s="29">
        <v>447.84</v>
      </c>
      <c r="AH322" s="29">
        <v>2095.13</v>
      </c>
      <c r="AI322" s="29">
        <v>1131.6600000000001</v>
      </c>
      <c r="AJ322" s="29">
        <v>849.96</v>
      </c>
      <c r="AK322" s="29">
        <v>692.09</v>
      </c>
      <c r="AL322" s="29">
        <v>1123.1300000000001</v>
      </c>
      <c r="AM322" s="29">
        <v>1245.23</v>
      </c>
      <c r="AN322" s="29">
        <v>1144.78</v>
      </c>
      <c r="AO322" s="29">
        <v>405.12</v>
      </c>
      <c r="AP322" s="29">
        <v>1128.08</v>
      </c>
      <c r="AQ322" s="29">
        <v>2575.5700000000002</v>
      </c>
      <c r="AR322" s="29">
        <v>1371.74</v>
      </c>
      <c r="AS322" s="29">
        <v>414.62</v>
      </c>
      <c r="AT322" s="29">
        <v>559.25</v>
      </c>
      <c r="AU322" s="29">
        <v>7716.11</v>
      </c>
      <c r="AV322" s="29">
        <v>4613.18</v>
      </c>
      <c r="AW322" s="29">
        <v>4316.97</v>
      </c>
      <c r="AX322" s="29">
        <v>4380.13</v>
      </c>
      <c r="AY322" s="29">
        <v>1261.1400000000001</v>
      </c>
      <c r="AZ322" s="29">
        <v>3873.43</v>
      </c>
      <c r="BA322" s="29">
        <v>9802.0499999999993</v>
      </c>
      <c r="BB322" s="29">
        <v>5768.26</v>
      </c>
      <c r="BC322" s="29">
        <v>718.27</v>
      </c>
      <c r="BD322" s="29">
        <v>4316.47</v>
      </c>
      <c r="BE322" s="29">
        <v>5190.97</v>
      </c>
      <c r="BF322" s="28"/>
      <c r="BG322" s="29">
        <v>4425.82</v>
      </c>
      <c r="BH322" s="29">
        <v>1171.92</v>
      </c>
      <c r="BI322" s="29">
        <v>3008.66</v>
      </c>
      <c r="BJ322" s="29">
        <v>6246.8</v>
      </c>
      <c r="BK322" s="29">
        <v>2064.2199999999998</v>
      </c>
      <c r="BL322" s="29">
        <v>3623.64</v>
      </c>
      <c r="BM322" s="29">
        <v>3194.56</v>
      </c>
      <c r="BN322" s="29">
        <v>1304.6199999999999</v>
      </c>
      <c r="BO322" s="29">
        <v>4666.8900000000003</v>
      </c>
      <c r="BP322" s="29">
        <v>2243.5500000000002</v>
      </c>
      <c r="BQ322" s="29">
        <v>1086.3800000000001</v>
      </c>
      <c r="BR322" s="29">
        <v>2485.33</v>
      </c>
      <c r="BS322" s="29">
        <v>403.62</v>
      </c>
      <c r="BT322" s="29">
        <v>325.56</v>
      </c>
      <c r="BU322" s="29">
        <v>2989.4</v>
      </c>
      <c r="BV322" s="29">
        <v>267.33999999999997</v>
      </c>
      <c r="BW322" s="29">
        <v>502.12</v>
      </c>
      <c r="BX322" s="29">
        <v>1822.46</v>
      </c>
      <c r="BY322" s="28"/>
      <c r="BZ322" s="28"/>
      <c r="CA322" s="28"/>
      <c r="CB322" s="28"/>
      <c r="CC322" s="29">
        <v>1236.21</v>
      </c>
      <c r="CD322" s="29">
        <v>693.47</v>
      </c>
      <c r="CE322" s="29">
        <v>199.74</v>
      </c>
      <c r="CF322" s="29">
        <v>186.24</v>
      </c>
      <c r="CG322" s="29">
        <v>453.56</v>
      </c>
    </row>
    <row r="323" spans="1:85" x14ac:dyDescent="0.3">
      <c r="A323" s="24" t="s">
        <v>394</v>
      </c>
      <c r="B323" s="29">
        <v>133720.92000000001</v>
      </c>
      <c r="C323" s="28"/>
      <c r="D323" s="29">
        <v>3654.44</v>
      </c>
      <c r="E323" s="29">
        <v>14528.09</v>
      </c>
      <c r="F323" s="29">
        <v>18935.91</v>
      </c>
      <c r="G323" s="29">
        <v>7592.49</v>
      </c>
      <c r="H323" s="29">
        <v>8827.1</v>
      </c>
      <c r="I323" s="29">
        <v>4353.1899999999996</v>
      </c>
      <c r="J323" s="29">
        <v>14572.58</v>
      </c>
      <c r="K323" s="29">
        <v>16152.14</v>
      </c>
      <c r="L323" s="29">
        <v>4293.68</v>
      </c>
      <c r="M323" s="29">
        <v>11998.75</v>
      </c>
      <c r="N323" s="29">
        <v>7936.98</v>
      </c>
      <c r="O323" s="29">
        <v>4484.75</v>
      </c>
      <c r="P323" s="29">
        <v>6596.5</v>
      </c>
      <c r="Q323" s="29">
        <v>5456.8</v>
      </c>
      <c r="R323" s="28"/>
      <c r="S323" s="28"/>
      <c r="T323" s="28"/>
      <c r="U323" s="29">
        <v>1873.19</v>
      </c>
      <c r="V323" s="29">
        <v>812.33</v>
      </c>
      <c r="W323" s="28"/>
      <c r="X323" s="29">
        <v>3512.44</v>
      </c>
      <c r="Y323" s="29">
        <v>69.8</v>
      </c>
      <c r="Z323" s="29">
        <v>72.209999999999994</v>
      </c>
      <c r="AA323" s="29">
        <v>14528.09</v>
      </c>
      <c r="AB323" s="29">
        <v>2546.85</v>
      </c>
      <c r="AC323" s="29">
        <v>309.89</v>
      </c>
      <c r="AD323" s="29">
        <v>237.35</v>
      </c>
      <c r="AE323" s="29">
        <v>432.82</v>
      </c>
      <c r="AF323" s="29">
        <v>576.62</v>
      </c>
      <c r="AG323" s="29">
        <v>429.36</v>
      </c>
      <c r="AH323" s="29">
        <v>2026.22</v>
      </c>
      <c r="AI323" s="29">
        <v>1111.32</v>
      </c>
      <c r="AJ323" s="29">
        <v>833.51</v>
      </c>
      <c r="AK323" s="29">
        <v>671.78</v>
      </c>
      <c r="AL323" s="29">
        <v>1087.78</v>
      </c>
      <c r="AM323" s="29">
        <v>1231.8699999999999</v>
      </c>
      <c r="AN323" s="29">
        <v>1113.17</v>
      </c>
      <c r="AO323" s="29">
        <v>400.22</v>
      </c>
      <c r="AP323" s="29">
        <v>1111.6500000000001</v>
      </c>
      <c r="AQ323" s="29">
        <v>2511.11</v>
      </c>
      <c r="AR323" s="29">
        <v>1357.02</v>
      </c>
      <c r="AS323" s="29">
        <v>400.33</v>
      </c>
      <c r="AT323" s="29">
        <v>547.04</v>
      </c>
      <c r="AU323" s="29">
        <v>7592.49</v>
      </c>
      <c r="AV323" s="29">
        <v>4560.57</v>
      </c>
      <c r="AW323" s="29">
        <v>4266.53</v>
      </c>
      <c r="AX323" s="29">
        <v>4353.1899999999996</v>
      </c>
      <c r="AY323" s="29">
        <v>1223.3800000000001</v>
      </c>
      <c r="AZ323" s="29">
        <v>3776.48</v>
      </c>
      <c r="BA323" s="29">
        <v>9572.7199999999993</v>
      </c>
      <c r="BB323" s="29">
        <v>5639.46</v>
      </c>
      <c r="BC323" s="29">
        <v>728.62</v>
      </c>
      <c r="BD323" s="29">
        <v>4161.72</v>
      </c>
      <c r="BE323" s="29">
        <v>5159.1000000000004</v>
      </c>
      <c r="BF323" s="28"/>
      <c r="BG323" s="29">
        <v>4293.68</v>
      </c>
      <c r="BH323" s="29">
        <v>1092.17</v>
      </c>
      <c r="BI323" s="29">
        <v>2705.07</v>
      </c>
      <c r="BJ323" s="29">
        <v>6159.15</v>
      </c>
      <c r="BK323" s="29">
        <v>2042.37</v>
      </c>
      <c r="BL323" s="29">
        <v>3599.83</v>
      </c>
      <c r="BM323" s="29">
        <v>3042.19</v>
      </c>
      <c r="BN323" s="29">
        <v>1294.96</v>
      </c>
      <c r="BO323" s="29">
        <v>4484.75</v>
      </c>
      <c r="BP323" s="29">
        <v>2266.0100000000002</v>
      </c>
      <c r="BQ323" s="29">
        <v>1070.6300000000001</v>
      </c>
      <c r="BR323" s="29">
        <v>2537.1</v>
      </c>
      <c r="BS323" s="29">
        <v>397.97</v>
      </c>
      <c r="BT323" s="29">
        <v>324.79000000000002</v>
      </c>
      <c r="BU323" s="29">
        <v>2924.2</v>
      </c>
      <c r="BV323" s="29">
        <v>259.95</v>
      </c>
      <c r="BW323" s="29">
        <v>496.38</v>
      </c>
      <c r="BX323" s="29">
        <v>1776.27</v>
      </c>
      <c r="BY323" s="28"/>
      <c r="BZ323" s="28"/>
      <c r="CA323" s="28"/>
      <c r="CB323" s="28"/>
      <c r="CC323" s="29">
        <v>1201.25</v>
      </c>
      <c r="CD323" s="29">
        <v>671.94</v>
      </c>
      <c r="CE323" s="29">
        <v>194.42</v>
      </c>
      <c r="CF323" s="29">
        <v>180.32</v>
      </c>
      <c r="CG323" s="29">
        <v>437.59</v>
      </c>
    </row>
    <row r="324" spans="1:85" x14ac:dyDescent="0.3">
      <c r="A324" s="24" t="s">
        <v>395</v>
      </c>
      <c r="B324" s="29">
        <v>134712</v>
      </c>
      <c r="C324" s="28"/>
      <c r="D324" s="29">
        <v>3646.04</v>
      </c>
      <c r="E324" s="29">
        <v>14632.02</v>
      </c>
      <c r="F324" s="29">
        <v>19378.830000000002</v>
      </c>
      <c r="G324" s="29">
        <v>7703.8</v>
      </c>
      <c r="H324" s="29">
        <v>8751.75</v>
      </c>
      <c r="I324" s="29">
        <v>4376.8999999999996</v>
      </c>
      <c r="J324" s="29">
        <v>14548.11</v>
      </c>
      <c r="K324" s="29">
        <v>16193.01</v>
      </c>
      <c r="L324" s="29">
        <v>4207.33</v>
      </c>
      <c r="M324" s="29">
        <v>12366.41</v>
      </c>
      <c r="N324" s="29">
        <v>7864.84</v>
      </c>
      <c r="O324" s="29">
        <v>4345.67</v>
      </c>
      <c r="P324" s="29">
        <v>6888.77</v>
      </c>
      <c r="Q324" s="29">
        <v>5502.47</v>
      </c>
      <c r="R324" s="28"/>
      <c r="S324" s="28"/>
      <c r="T324" s="28"/>
      <c r="U324" s="29">
        <v>1855.87</v>
      </c>
      <c r="V324" s="29">
        <v>803.17</v>
      </c>
      <c r="W324" s="28"/>
      <c r="X324" s="29">
        <v>3500.94</v>
      </c>
      <c r="Y324" s="29">
        <v>71</v>
      </c>
      <c r="Z324" s="29">
        <v>74.099999999999994</v>
      </c>
      <c r="AA324" s="29">
        <v>14632.02</v>
      </c>
      <c r="AB324" s="29">
        <v>2713.23</v>
      </c>
      <c r="AC324" s="29">
        <v>306.61</v>
      </c>
      <c r="AD324" s="29">
        <v>235.72</v>
      </c>
      <c r="AE324" s="29">
        <v>443.53</v>
      </c>
      <c r="AF324" s="29">
        <v>605.77</v>
      </c>
      <c r="AG324" s="29">
        <v>426.96</v>
      </c>
      <c r="AH324" s="29">
        <v>2047.62</v>
      </c>
      <c r="AI324" s="29">
        <v>1159.73</v>
      </c>
      <c r="AJ324" s="29">
        <v>833.23</v>
      </c>
      <c r="AK324" s="29">
        <v>687.88</v>
      </c>
      <c r="AL324" s="29">
        <v>1090.26</v>
      </c>
      <c r="AM324" s="29">
        <v>1237.6500000000001</v>
      </c>
      <c r="AN324" s="29">
        <v>1136.04</v>
      </c>
      <c r="AO324" s="29">
        <v>408.53</v>
      </c>
      <c r="AP324" s="29">
        <v>1127.47</v>
      </c>
      <c r="AQ324" s="29">
        <v>2537.5300000000002</v>
      </c>
      <c r="AR324" s="29">
        <v>1401.27</v>
      </c>
      <c r="AS324" s="29">
        <v>412.39</v>
      </c>
      <c r="AT324" s="29">
        <v>567.42999999999995</v>
      </c>
      <c r="AU324" s="29">
        <v>7703.8</v>
      </c>
      <c r="AV324" s="29">
        <v>4532.0600000000004</v>
      </c>
      <c r="AW324" s="29">
        <v>4219.6899999999996</v>
      </c>
      <c r="AX324" s="29">
        <v>4376.8999999999996</v>
      </c>
      <c r="AY324" s="29">
        <v>1232.21</v>
      </c>
      <c r="AZ324" s="29">
        <v>3822.1</v>
      </c>
      <c r="BA324" s="29">
        <v>9493.7999999999993</v>
      </c>
      <c r="BB324" s="29">
        <v>5588.96</v>
      </c>
      <c r="BC324" s="29">
        <v>756.6</v>
      </c>
      <c r="BD324" s="29">
        <v>4293.1499999999996</v>
      </c>
      <c r="BE324" s="29">
        <v>5086.8900000000003</v>
      </c>
      <c r="BF324" s="28"/>
      <c r="BG324" s="29">
        <v>4207.33</v>
      </c>
      <c r="BH324" s="29">
        <v>1145.4000000000001</v>
      </c>
      <c r="BI324" s="29">
        <v>2853.55</v>
      </c>
      <c r="BJ324" s="29">
        <v>6283.26</v>
      </c>
      <c r="BK324" s="29">
        <v>2084.1999999999998</v>
      </c>
      <c r="BL324" s="29">
        <v>3631.12</v>
      </c>
      <c r="BM324" s="29">
        <v>2912.3</v>
      </c>
      <c r="BN324" s="29">
        <v>1321.42</v>
      </c>
      <c r="BO324" s="29">
        <v>4345.67</v>
      </c>
      <c r="BP324" s="29">
        <v>2359.21</v>
      </c>
      <c r="BQ324" s="29">
        <v>1083.76</v>
      </c>
      <c r="BR324" s="29">
        <v>2719.08</v>
      </c>
      <c r="BS324" s="29">
        <v>393.44</v>
      </c>
      <c r="BT324" s="29">
        <v>333.29</v>
      </c>
      <c r="BU324" s="29">
        <v>2986.58</v>
      </c>
      <c r="BV324" s="29">
        <v>259.77999999999997</v>
      </c>
      <c r="BW324" s="29">
        <v>487.96</v>
      </c>
      <c r="BX324" s="29">
        <v>1768.15</v>
      </c>
      <c r="BY324" s="28"/>
      <c r="BZ324" s="28"/>
      <c r="CA324" s="28"/>
      <c r="CB324" s="28"/>
      <c r="CC324" s="29">
        <v>1183.6199999999999</v>
      </c>
      <c r="CD324" s="29">
        <v>672.25</v>
      </c>
      <c r="CE324" s="29">
        <v>192.38</v>
      </c>
      <c r="CF324" s="29">
        <v>171.8</v>
      </c>
      <c r="CG324" s="29">
        <v>439</v>
      </c>
    </row>
    <row r="325" spans="1:85" x14ac:dyDescent="0.3">
      <c r="A325" s="24" t="s">
        <v>396</v>
      </c>
      <c r="B325" s="29">
        <v>134178.54</v>
      </c>
      <c r="C325" s="28"/>
      <c r="D325" s="29">
        <v>3702.01</v>
      </c>
      <c r="E325" s="29">
        <v>14508.73</v>
      </c>
      <c r="F325" s="29">
        <v>19420.23</v>
      </c>
      <c r="G325" s="29">
        <v>7750.04</v>
      </c>
      <c r="H325" s="29">
        <v>8794.27</v>
      </c>
      <c r="I325" s="29">
        <v>4450.1499999999996</v>
      </c>
      <c r="J325" s="29">
        <v>14454.41</v>
      </c>
      <c r="K325" s="29">
        <v>16104.14</v>
      </c>
      <c r="L325" s="29">
        <v>4111.95</v>
      </c>
      <c r="M325" s="29">
        <v>11986.6</v>
      </c>
      <c r="N325" s="29">
        <v>7809.5</v>
      </c>
      <c r="O325" s="29">
        <v>4286.0200000000004</v>
      </c>
      <c r="P325" s="29">
        <v>6996.38</v>
      </c>
      <c r="Q325" s="29">
        <v>5561.99</v>
      </c>
      <c r="R325" s="28"/>
      <c r="S325" s="28"/>
      <c r="T325" s="28"/>
      <c r="U325" s="29">
        <v>1832.5</v>
      </c>
      <c r="V325" s="29">
        <v>775.43</v>
      </c>
      <c r="W325" s="28"/>
      <c r="X325" s="29">
        <v>3550.29</v>
      </c>
      <c r="Y325" s="29">
        <v>74.44</v>
      </c>
      <c r="Z325" s="29">
        <v>77.28</v>
      </c>
      <c r="AA325" s="29">
        <v>14508.73</v>
      </c>
      <c r="AB325" s="29">
        <v>2789.36</v>
      </c>
      <c r="AC325" s="29">
        <v>305.77999999999997</v>
      </c>
      <c r="AD325" s="29">
        <v>231.33</v>
      </c>
      <c r="AE325" s="29">
        <v>463.62</v>
      </c>
      <c r="AF325" s="29">
        <v>588.12</v>
      </c>
      <c r="AG325" s="29">
        <v>416</v>
      </c>
      <c r="AH325" s="29">
        <v>2013.08</v>
      </c>
      <c r="AI325" s="29">
        <v>1187.79</v>
      </c>
      <c r="AJ325" s="29">
        <v>812.61</v>
      </c>
      <c r="AK325" s="29">
        <v>693.89</v>
      </c>
      <c r="AL325" s="29">
        <v>1079.81</v>
      </c>
      <c r="AM325" s="29">
        <v>1244.3599999999999</v>
      </c>
      <c r="AN325" s="29">
        <v>1140.19</v>
      </c>
      <c r="AO325" s="29">
        <v>401.97</v>
      </c>
      <c r="AP325" s="29">
        <v>1129.99</v>
      </c>
      <c r="AQ325" s="29">
        <v>2532.25</v>
      </c>
      <c r="AR325" s="29">
        <v>1410.85</v>
      </c>
      <c r="AS325" s="29">
        <v>421.88</v>
      </c>
      <c r="AT325" s="29">
        <v>557.33000000000004</v>
      </c>
      <c r="AU325" s="29">
        <v>7750.04</v>
      </c>
      <c r="AV325" s="29">
        <v>4534.2299999999996</v>
      </c>
      <c r="AW325" s="29">
        <v>4260.04</v>
      </c>
      <c r="AX325" s="29">
        <v>4450.1499999999996</v>
      </c>
      <c r="AY325" s="29">
        <v>1221.76</v>
      </c>
      <c r="AZ325" s="29">
        <v>3882.75</v>
      </c>
      <c r="BA325" s="29">
        <v>9349.9</v>
      </c>
      <c r="BB325" s="29">
        <v>5449.27</v>
      </c>
      <c r="BC325" s="29">
        <v>825.88</v>
      </c>
      <c r="BD325" s="29">
        <v>4322.13</v>
      </c>
      <c r="BE325" s="29">
        <v>5062.28</v>
      </c>
      <c r="BF325" s="28"/>
      <c r="BG325" s="29">
        <v>4111.95</v>
      </c>
      <c r="BH325" s="29">
        <v>1138.95</v>
      </c>
      <c r="BI325" s="29">
        <v>2916.47</v>
      </c>
      <c r="BJ325" s="29">
        <v>5865.73</v>
      </c>
      <c r="BK325" s="29">
        <v>2065.4499999999998</v>
      </c>
      <c r="BL325" s="29">
        <v>3667.75</v>
      </c>
      <c r="BM325" s="29">
        <v>2824.84</v>
      </c>
      <c r="BN325" s="29">
        <v>1316.91</v>
      </c>
      <c r="BO325" s="29">
        <v>4286.0200000000004</v>
      </c>
      <c r="BP325" s="29">
        <v>2391.48</v>
      </c>
      <c r="BQ325" s="29">
        <v>1092.71</v>
      </c>
      <c r="BR325" s="29">
        <v>2794.19</v>
      </c>
      <c r="BS325" s="29">
        <v>387.68</v>
      </c>
      <c r="BT325" s="29">
        <v>330.33</v>
      </c>
      <c r="BU325" s="29">
        <v>3065.12</v>
      </c>
      <c r="BV325" s="29">
        <v>252.77</v>
      </c>
      <c r="BW325" s="29">
        <v>484.76</v>
      </c>
      <c r="BX325" s="29">
        <v>1759.34</v>
      </c>
      <c r="BY325" s="28"/>
      <c r="BZ325" s="28"/>
      <c r="CA325" s="28"/>
      <c r="CB325" s="28"/>
      <c r="CC325" s="29">
        <v>1162.27</v>
      </c>
      <c r="CD325" s="29">
        <v>670.23</v>
      </c>
      <c r="CE325" s="29">
        <v>186.54</v>
      </c>
      <c r="CF325" s="29">
        <v>157.36000000000001</v>
      </c>
      <c r="CG325" s="29">
        <v>431.53</v>
      </c>
    </row>
    <row r="326" spans="1:85" x14ac:dyDescent="0.3">
      <c r="A326" s="24" t="s">
        <v>397</v>
      </c>
      <c r="B326" s="29">
        <v>137920.5</v>
      </c>
      <c r="C326" s="28"/>
      <c r="D326" s="29">
        <v>3974.8</v>
      </c>
      <c r="E326" s="29">
        <v>15119.57</v>
      </c>
      <c r="F326" s="29">
        <v>20207.939999999999</v>
      </c>
      <c r="G326" s="29">
        <v>8193.98</v>
      </c>
      <c r="H326" s="29">
        <v>9125.26</v>
      </c>
      <c r="I326" s="29">
        <v>4684.79</v>
      </c>
      <c r="J326" s="29">
        <v>14718.71</v>
      </c>
      <c r="K326" s="29">
        <v>16557.28</v>
      </c>
      <c r="L326" s="29">
        <v>4180.3500000000004</v>
      </c>
      <c r="M326" s="29">
        <v>11626.8</v>
      </c>
      <c r="N326" s="29">
        <v>7857.6</v>
      </c>
      <c r="O326" s="29">
        <v>4319.18</v>
      </c>
      <c r="P326" s="29">
        <v>7186.51</v>
      </c>
      <c r="Q326" s="29">
        <v>5861</v>
      </c>
      <c r="R326" s="28"/>
      <c r="S326" s="28"/>
      <c r="T326" s="28"/>
      <c r="U326" s="29">
        <v>1865.8</v>
      </c>
      <c r="V326" s="29">
        <v>774.17</v>
      </c>
      <c r="W326" s="28"/>
      <c r="X326" s="29">
        <v>3815.17</v>
      </c>
      <c r="Y326" s="29">
        <v>74.73</v>
      </c>
      <c r="Z326" s="29">
        <v>84.9</v>
      </c>
      <c r="AA326" s="29">
        <v>15119.57</v>
      </c>
      <c r="AB326" s="29">
        <v>2959.17</v>
      </c>
      <c r="AC326" s="29">
        <v>320.11</v>
      </c>
      <c r="AD326" s="29">
        <v>239.73</v>
      </c>
      <c r="AE326" s="29">
        <v>506.47</v>
      </c>
      <c r="AF326" s="29">
        <v>620.32000000000005</v>
      </c>
      <c r="AG326" s="29">
        <v>418.9</v>
      </c>
      <c r="AH326" s="29">
        <v>2083.34</v>
      </c>
      <c r="AI326" s="29">
        <v>1225.74</v>
      </c>
      <c r="AJ326" s="29">
        <v>837.61</v>
      </c>
      <c r="AK326" s="29">
        <v>721.99</v>
      </c>
      <c r="AL326" s="29">
        <v>1123.1600000000001</v>
      </c>
      <c r="AM326" s="29">
        <v>1307.53</v>
      </c>
      <c r="AN326" s="29">
        <v>1178.08</v>
      </c>
      <c r="AO326" s="29">
        <v>416.87</v>
      </c>
      <c r="AP326" s="29">
        <v>1164.56</v>
      </c>
      <c r="AQ326" s="29">
        <v>2602.7800000000002</v>
      </c>
      <c r="AR326" s="29">
        <v>1451.75</v>
      </c>
      <c r="AS326" s="29">
        <v>451.32</v>
      </c>
      <c r="AT326" s="29">
        <v>578.5</v>
      </c>
      <c r="AU326" s="29">
        <v>8193.98</v>
      </c>
      <c r="AV326" s="29">
        <v>4688.8500000000004</v>
      </c>
      <c r="AW326" s="29">
        <v>4436.41</v>
      </c>
      <c r="AX326" s="29">
        <v>4684.79</v>
      </c>
      <c r="AY326" s="29">
        <v>1264.8599999999999</v>
      </c>
      <c r="AZ326" s="29">
        <v>3999.19</v>
      </c>
      <c r="BA326" s="29">
        <v>9454.66</v>
      </c>
      <c r="BB326" s="29">
        <v>5670.45</v>
      </c>
      <c r="BC326" s="29">
        <v>825.11</v>
      </c>
      <c r="BD326" s="29">
        <v>4450.93</v>
      </c>
      <c r="BE326" s="29">
        <v>5161.09</v>
      </c>
      <c r="BF326" s="28"/>
      <c r="BG326" s="29">
        <v>4180.3500000000004</v>
      </c>
      <c r="BH326" s="29">
        <v>1104.8399999999999</v>
      </c>
      <c r="BI326" s="29">
        <v>2749.87</v>
      </c>
      <c r="BJ326" s="29">
        <v>5733.38</v>
      </c>
      <c r="BK326" s="29">
        <v>2038.71</v>
      </c>
      <c r="BL326" s="29">
        <v>3730.01</v>
      </c>
      <c r="BM326" s="29">
        <v>2823.88</v>
      </c>
      <c r="BN326" s="29">
        <v>1303.71</v>
      </c>
      <c r="BO326" s="29">
        <v>4319.18</v>
      </c>
      <c r="BP326" s="29">
        <v>2484.7199999999998</v>
      </c>
      <c r="BQ326" s="29">
        <v>1139.98</v>
      </c>
      <c r="BR326" s="29">
        <v>2840.91</v>
      </c>
      <c r="BS326" s="29">
        <v>386.58</v>
      </c>
      <c r="BT326" s="29">
        <v>334.32</v>
      </c>
      <c r="BU326" s="29">
        <v>3341.55</v>
      </c>
      <c r="BV326" s="29">
        <v>256.14</v>
      </c>
      <c r="BW326" s="29">
        <v>491.5</v>
      </c>
      <c r="BX326" s="29">
        <v>1771.81</v>
      </c>
      <c r="BY326" s="28"/>
      <c r="BZ326" s="28"/>
      <c r="CA326" s="28"/>
      <c r="CB326" s="28"/>
      <c r="CC326" s="29">
        <v>1167.3900000000001</v>
      </c>
      <c r="CD326" s="29">
        <v>698.41</v>
      </c>
      <c r="CE326" s="29">
        <v>191.74</v>
      </c>
      <c r="CF326" s="29">
        <v>148.4</v>
      </c>
      <c r="CG326" s="29">
        <v>434.04</v>
      </c>
    </row>
    <row r="327" spans="1:85" x14ac:dyDescent="0.3">
      <c r="A327" s="24" t="s">
        <v>398</v>
      </c>
      <c r="B327" s="29">
        <v>139271.53</v>
      </c>
      <c r="C327" s="28"/>
      <c r="D327" s="29">
        <v>3881.75</v>
      </c>
      <c r="E327" s="29">
        <v>15298.8</v>
      </c>
      <c r="F327" s="29">
        <v>20474.400000000001</v>
      </c>
      <c r="G327" s="29">
        <v>8515.33</v>
      </c>
      <c r="H327" s="29">
        <v>9369.2199999999993</v>
      </c>
      <c r="I327" s="29">
        <v>4800.26</v>
      </c>
      <c r="J327" s="29">
        <v>14895.86</v>
      </c>
      <c r="K327" s="29">
        <v>16367.06</v>
      </c>
      <c r="L327" s="29">
        <v>4125.47</v>
      </c>
      <c r="M327" s="29">
        <v>12101.63</v>
      </c>
      <c r="N327" s="29">
        <v>7835.56</v>
      </c>
      <c r="O327" s="29">
        <v>4258.2</v>
      </c>
      <c r="P327" s="29">
        <v>7255.26</v>
      </c>
      <c r="Q327" s="29">
        <v>5795.59</v>
      </c>
      <c r="R327" s="28"/>
      <c r="S327" s="28"/>
      <c r="T327" s="28"/>
      <c r="U327" s="29">
        <v>1849.14</v>
      </c>
      <c r="V327" s="29">
        <v>764.33</v>
      </c>
      <c r="W327" s="28"/>
      <c r="X327" s="29">
        <v>3720.52</v>
      </c>
      <c r="Y327" s="29">
        <v>74.67</v>
      </c>
      <c r="Z327" s="29">
        <v>86.57</v>
      </c>
      <c r="AA327" s="29">
        <v>15298.8</v>
      </c>
      <c r="AB327" s="29">
        <v>2979.95</v>
      </c>
      <c r="AC327" s="29">
        <v>328.97</v>
      </c>
      <c r="AD327" s="29">
        <v>242.3</v>
      </c>
      <c r="AE327" s="29">
        <v>538.92999999999995</v>
      </c>
      <c r="AF327" s="29">
        <v>637.08000000000004</v>
      </c>
      <c r="AG327" s="29">
        <v>415.14</v>
      </c>
      <c r="AH327" s="29">
        <v>2100.58</v>
      </c>
      <c r="AI327" s="29">
        <v>1228.07</v>
      </c>
      <c r="AJ327" s="29">
        <v>853.68</v>
      </c>
      <c r="AK327" s="29">
        <v>735.19</v>
      </c>
      <c r="AL327" s="29">
        <v>1132.46</v>
      </c>
      <c r="AM327" s="29">
        <v>1352.62</v>
      </c>
      <c r="AN327" s="29">
        <v>1179.79</v>
      </c>
      <c r="AO327" s="29">
        <v>423.17</v>
      </c>
      <c r="AP327" s="29">
        <v>1177.8399999999999</v>
      </c>
      <c r="AQ327" s="29">
        <v>2638.96</v>
      </c>
      <c r="AR327" s="29">
        <v>1472.55</v>
      </c>
      <c r="AS327" s="29">
        <v>456.29</v>
      </c>
      <c r="AT327" s="29">
        <v>580.83000000000004</v>
      </c>
      <c r="AU327" s="29">
        <v>8515.33</v>
      </c>
      <c r="AV327" s="29">
        <v>4833.0200000000004</v>
      </c>
      <c r="AW327" s="29">
        <v>4536.2</v>
      </c>
      <c r="AX327" s="29">
        <v>4800.26</v>
      </c>
      <c r="AY327" s="29">
        <v>1263.58</v>
      </c>
      <c r="AZ327" s="29">
        <v>4041.92</v>
      </c>
      <c r="BA327" s="29">
        <v>9590.36</v>
      </c>
      <c r="BB327" s="29">
        <v>5548.94</v>
      </c>
      <c r="BC327" s="29">
        <v>709.71</v>
      </c>
      <c r="BD327" s="29">
        <v>4391.2299999999996</v>
      </c>
      <c r="BE327" s="29">
        <v>5252.24</v>
      </c>
      <c r="BF327" s="28"/>
      <c r="BG327" s="29">
        <v>4125.47</v>
      </c>
      <c r="BH327" s="29">
        <v>1146.25</v>
      </c>
      <c r="BI327" s="29">
        <v>2964.98</v>
      </c>
      <c r="BJ327" s="29">
        <v>5929.68</v>
      </c>
      <c r="BK327" s="29">
        <v>2060.73</v>
      </c>
      <c r="BL327" s="29">
        <v>3763.92</v>
      </c>
      <c r="BM327" s="29">
        <v>2756.17</v>
      </c>
      <c r="BN327" s="29">
        <v>1315.48</v>
      </c>
      <c r="BO327" s="29">
        <v>4258.2</v>
      </c>
      <c r="BP327" s="29">
        <v>2516.59</v>
      </c>
      <c r="BQ327" s="29">
        <v>1172.18</v>
      </c>
      <c r="BR327" s="29">
        <v>2840.91</v>
      </c>
      <c r="BS327" s="29">
        <v>389.86</v>
      </c>
      <c r="BT327" s="29">
        <v>335.72</v>
      </c>
      <c r="BU327" s="29">
        <v>3269.97</v>
      </c>
      <c r="BV327" s="29">
        <v>258.02999999999997</v>
      </c>
      <c r="BW327" s="29">
        <v>494.75</v>
      </c>
      <c r="BX327" s="29">
        <v>1772.83</v>
      </c>
      <c r="BY327" s="28"/>
      <c r="BZ327" s="28"/>
      <c r="CA327" s="28"/>
      <c r="CB327" s="28"/>
      <c r="CC327" s="29">
        <v>1151.3900000000001</v>
      </c>
      <c r="CD327" s="29">
        <v>697.75</v>
      </c>
      <c r="CE327" s="29">
        <v>190.8</v>
      </c>
      <c r="CF327" s="29">
        <v>143.54</v>
      </c>
      <c r="CG327" s="29">
        <v>429.99</v>
      </c>
    </row>
    <row r="328" spans="1:85" x14ac:dyDescent="0.3">
      <c r="A328" s="24" t="s">
        <v>399</v>
      </c>
      <c r="B328" s="29">
        <v>139923.87</v>
      </c>
      <c r="C328" s="28"/>
      <c r="D328" s="29">
        <v>3950.67</v>
      </c>
      <c r="E328" s="29">
        <v>15492.89</v>
      </c>
      <c r="F328" s="29">
        <v>20172.98</v>
      </c>
      <c r="G328" s="29">
        <v>8638.6</v>
      </c>
      <c r="H328" s="29">
        <v>9497.5300000000007</v>
      </c>
      <c r="I328" s="29">
        <v>4890.6899999999996</v>
      </c>
      <c r="J328" s="29">
        <v>15015.23</v>
      </c>
      <c r="K328" s="29">
        <v>16361.89</v>
      </c>
      <c r="L328" s="29">
        <v>4147.57</v>
      </c>
      <c r="M328" s="29">
        <v>12206.91</v>
      </c>
      <c r="N328" s="29">
        <v>8073.16</v>
      </c>
      <c r="O328" s="29">
        <v>4270.5200000000004</v>
      </c>
      <c r="P328" s="29">
        <v>7167.47</v>
      </c>
      <c r="Q328" s="29">
        <v>5704.93</v>
      </c>
      <c r="R328" s="28"/>
      <c r="S328" s="28"/>
      <c r="T328" s="28"/>
      <c r="U328" s="29">
        <v>1860.21</v>
      </c>
      <c r="V328" s="29">
        <v>754.19</v>
      </c>
      <c r="W328" s="28"/>
      <c r="X328" s="29">
        <v>3786.59</v>
      </c>
      <c r="Y328" s="29">
        <v>77.53</v>
      </c>
      <c r="Z328" s="29">
        <v>86.56</v>
      </c>
      <c r="AA328" s="29">
        <v>15492.89</v>
      </c>
      <c r="AB328" s="29">
        <v>2948</v>
      </c>
      <c r="AC328" s="29">
        <v>325.13</v>
      </c>
      <c r="AD328" s="29">
        <v>237.33</v>
      </c>
      <c r="AE328" s="29">
        <v>540.26</v>
      </c>
      <c r="AF328" s="29">
        <v>630.23</v>
      </c>
      <c r="AG328" s="29">
        <v>412.42</v>
      </c>
      <c r="AH328" s="29">
        <v>2081.8000000000002</v>
      </c>
      <c r="AI328" s="29">
        <v>1182.96</v>
      </c>
      <c r="AJ328" s="29">
        <v>838</v>
      </c>
      <c r="AK328" s="29">
        <v>726.31</v>
      </c>
      <c r="AL328" s="29">
        <v>1126.8499999999999</v>
      </c>
      <c r="AM328" s="29">
        <v>1350.6</v>
      </c>
      <c r="AN328" s="29">
        <v>1147.8399999999999</v>
      </c>
      <c r="AO328" s="29">
        <v>414.11</v>
      </c>
      <c r="AP328" s="29">
        <v>1165.1600000000001</v>
      </c>
      <c r="AQ328" s="29">
        <v>2573.44</v>
      </c>
      <c r="AR328" s="29">
        <v>1454.98</v>
      </c>
      <c r="AS328" s="29">
        <v>453.56</v>
      </c>
      <c r="AT328" s="29">
        <v>563.99</v>
      </c>
      <c r="AU328" s="29">
        <v>8638.6</v>
      </c>
      <c r="AV328" s="29">
        <v>4893.9399999999996</v>
      </c>
      <c r="AW328" s="29">
        <v>4603.59</v>
      </c>
      <c r="AX328" s="29">
        <v>4890.6899999999996</v>
      </c>
      <c r="AY328" s="29">
        <v>1255.02</v>
      </c>
      <c r="AZ328" s="29">
        <v>4063</v>
      </c>
      <c r="BA328" s="29">
        <v>9697.2099999999991</v>
      </c>
      <c r="BB328" s="29">
        <v>5560.58</v>
      </c>
      <c r="BC328" s="29">
        <v>785.05</v>
      </c>
      <c r="BD328" s="29">
        <v>4234.05</v>
      </c>
      <c r="BE328" s="29">
        <v>5311.79</v>
      </c>
      <c r="BF328" s="28"/>
      <c r="BG328" s="29">
        <v>4147.57</v>
      </c>
      <c r="BH328" s="29">
        <v>1122.53</v>
      </c>
      <c r="BI328" s="29">
        <v>2849.59</v>
      </c>
      <c r="BJ328" s="29">
        <v>6162.24</v>
      </c>
      <c r="BK328" s="29">
        <v>2072.56</v>
      </c>
      <c r="BL328" s="29">
        <v>3952.13</v>
      </c>
      <c r="BM328" s="29">
        <v>2762.15</v>
      </c>
      <c r="BN328" s="29">
        <v>1358.88</v>
      </c>
      <c r="BO328" s="29">
        <v>4270.5200000000004</v>
      </c>
      <c r="BP328" s="29">
        <v>2569.9899999999998</v>
      </c>
      <c r="BQ328" s="29">
        <v>1204.3499999999999</v>
      </c>
      <c r="BR328" s="29">
        <v>2657.78</v>
      </c>
      <c r="BS328" s="29">
        <v>397.66</v>
      </c>
      <c r="BT328" s="29">
        <v>337.69</v>
      </c>
      <c r="BU328" s="29">
        <v>3151.76</v>
      </c>
      <c r="BV328" s="29">
        <v>262.49</v>
      </c>
      <c r="BW328" s="29">
        <v>500.19</v>
      </c>
      <c r="BX328" s="29">
        <v>1790.49</v>
      </c>
      <c r="BY328" s="28"/>
      <c r="BZ328" s="28"/>
      <c r="CA328" s="28"/>
      <c r="CB328" s="28"/>
      <c r="CC328" s="29">
        <v>1154.79</v>
      </c>
      <c r="CD328" s="29">
        <v>705.42</v>
      </c>
      <c r="CE328" s="29">
        <v>194.81</v>
      </c>
      <c r="CF328" s="29">
        <v>143</v>
      </c>
      <c r="CG328" s="29">
        <v>416.38</v>
      </c>
    </row>
    <row r="329" spans="1:85" x14ac:dyDescent="0.3">
      <c r="A329" s="24" t="s">
        <v>400</v>
      </c>
      <c r="B329" s="29">
        <v>138479.57999999999</v>
      </c>
      <c r="C329" s="28"/>
      <c r="D329" s="29">
        <v>3915.09</v>
      </c>
      <c r="E329" s="29">
        <v>15539.97</v>
      </c>
      <c r="F329" s="29">
        <v>19355.29</v>
      </c>
      <c r="G329" s="29">
        <v>8594.9500000000007</v>
      </c>
      <c r="H329" s="29">
        <v>9606.86</v>
      </c>
      <c r="I329" s="29">
        <v>4859.75</v>
      </c>
      <c r="J329" s="29">
        <v>14653.45</v>
      </c>
      <c r="K329" s="29">
        <v>16076.86</v>
      </c>
      <c r="L329" s="29">
        <v>4103.07</v>
      </c>
      <c r="M329" s="29">
        <v>12658.51</v>
      </c>
      <c r="N329" s="29">
        <v>7888.35</v>
      </c>
      <c r="O329" s="29">
        <v>4163.1000000000004</v>
      </c>
      <c r="P329" s="29">
        <v>7192.84</v>
      </c>
      <c r="Q329" s="29">
        <v>5537.05</v>
      </c>
      <c r="R329" s="28"/>
      <c r="S329" s="28"/>
      <c r="T329" s="28"/>
      <c r="U329" s="29">
        <v>1829.3</v>
      </c>
      <c r="V329" s="29">
        <v>785.12</v>
      </c>
      <c r="W329" s="28"/>
      <c r="X329" s="29">
        <v>3756.33</v>
      </c>
      <c r="Y329" s="29">
        <v>72.11</v>
      </c>
      <c r="Z329" s="29">
        <v>86.64</v>
      </c>
      <c r="AA329" s="29">
        <v>15539.97</v>
      </c>
      <c r="AB329" s="29">
        <v>2749.33</v>
      </c>
      <c r="AC329" s="29">
        <v>294.89999999999998</v>
      </c>
      <c r="AD329" s="29">
        <v>226.65</v>
      </c>
      <c r="AE329" s="29">
        <v>484.46</v>
      </c>
      <c r="AF329" s="29">
        <v>599.66999999999996</v>
      </c>
      <c r="AG329" s="29">
        <v>401.47</v>
      </c>
      <c r="AH329" s="29">
        <v>1987.24</v>
      </c>
      <c r="AI329" s="29">
        <v>1147.25</v>
      </c>
      <c r="AJ329" s="29">
        <v>810.91</v>
      </c>
      <c r="AK329" s="29">
        <v>682.35</v>
      </c>
      <c r="AL329" s="29">
        <v>1071.6600000000001</v>
      </c>
      <c r="AM329" s="29">
        <v>1324.36</v>
      </c>
      <c r="AN329" s="29">
        <v>1109.32</v>
      </c>
      <c r="AO329" s="29">
        <v>391.59</v>
      </c>
      <c r="AP329" s="29">
        <v>1140.8</v>
      </c>
      <c r="AQ329" s="29">
        <v>2530.81</v>
      </c>
      <c r="AR329" s="29">
        <v>1434.32</v>
      </c>
      <c r="AS329" s="29">
        <v>425.63</v>
      </c>
      <c r="AT329" s="29">
        <v>542.58000000000004</v>
      </c>
      <c r="AU329" s="29">
        <v>8594.9500000000007</v>
      </c>
      <c r="AV329" s="29">
        <v>4959.5200000000004</v>
      </c>
      <c r="AW329" s="29">
        <v>4647.33</v>
      </c>
      <c r="AX329" s="29">
        <v>4859.75</v>
      </c>
      <c r="AY329" s="29">
        <v>1227.23</v>
      </c>
      <c r="AZ329" s="29">
        <v>3904.32</v>
      </c>
      <c r="BA329" s="29">
        <v>9521.9</v>
      </c>
      <c r="BB329" s="29">
        <v>5377.99</v>
      </c>
      <c r="BC329" s="29">
        <v>787.47</v>
      </c>
      <c r="BD329" s="29">
        <v>4080.4</v>
      </c>
      <c r="BE329" s="29">
        <v>5368.3</v>
      </c>
      <c r="BF329" s="28"/>
      <c r="BG329" s="29">
        <v>4103.07</v>
      </c>
      <c r="BH329" s="29">
        <v>1100.8800000000001</v>
      </c>
      <c r="BI329" s="29">
        <v>2831.17</v>
      </c>
      <c r="BJ329" s="29">
        <v>6629.54</v>
      </c>
      <c r="BK329" s="29">
        <v>2096.9299999999998</v>
      </c>
      <c r="BL329" s="29">
        <v>3839.42</v>
      </c>
      <c r="BM329" s="29">
        <v>2687.02</v>
      </c>
      <c r="BN329" s="29">
        <v>1361.9</v>
      </c>
      <c r="BO329" s="29">
        <v>4163.1000000000004</v>
      </c>
      <c r="BP329" s="29">
        <v>2575.34</v>
      </c>
      <c r="BQ329" s="29">
        <v>1214.6199999999999</v>
      </c>
      <c r="BR329" s="29">
        <v>2661.93</v>
      </c>
      <c r="BS329" s="29">
        <v>400.49</v>
      </c>
      <c r="BT329" s="29">
        <v>340.46</v>
      </c>
      <c r="BU329" s="29">
        <v>3017.05</v>
      </c>
      <c r="BV329" s="29">
        <v>264.45</v>
      </c>
      <c r="BW329" s="29">
        <v>504.86</v>
      </c>
      <c r="BX329" s="29">
        <v>1750.69</v>
      </c>
      <c r="BY329" s="28"/>
      <c r="BZ329" s="28"/>
      <c r="CA329" s="28"/>
      <c r="CB329" s="28"/>
      <c r="CC329" s="29">
        <v>1127.97</v>
      </c>
      <c r="CD329" s="29">
        <v>701.33</v>
      </c>
      <c r="CE329" s="29">
        <v>193.7</v>
      </c>
      <c r="CF329" s="29">
        <v>148</v>
      </c>
      <c r="CG329" s="29">
        <v>443.42</v>
      </c>
    </row>
    <row r="330" spans="1:85" x14ac:dyDescent="0.3">
      <c r="A330" s="24" t="s">
        <v>401</v>
      </c>
      <c r="B330" s="29">
        <v>137250.13</v>
      </c>
      <c r="C330" s="28"/>
      <c r="D330" s="29">
        <v>3831.47</v>
      </c>
      <c r="E330" s="29">
        <v>15513.36</v>
      </c>
      <c r="F330" s="29">
        <v>18980.82</v>
      </c>
      <c r="G330" s="29">
        <v>8645.67</v>
      </c>
      <c r="H330" s="29">
        <v>9623.51</v>
      </c>
      <c r="I330" s="29">
        <v>4835.0200000000004</v>
      </c>
      <c r="J330" s="29">
        <v>14465.79</v>
      </c>
      <c r="K330" s="29">
        <v>15846.18</v>
      </c>
      <c r="L330" s="29">
        <v>3989.72</v>
      </c>
      <c r="M330" s="29">
        <v>12625.13</v>
      </c>
      <c r="N330" s="29">
        <v>7793.21</v>
      </c>
      <c r="O330" s="29">
        <v>4088.6</v>
      </c>
      <c r="P330" s="29">
        <v>7142.49</v>
      </c>
      <c r="Q330" s="29">
        <v>5552.92</v>
      </c>
      <c r="R330" s="28"/>
      <c r="S330" s="28"/>
      <c r="T330" s="28"/>
      <c r="U330" s="29">
        <v>1817.73</v>
      </c>
      <c r="V330" s="29">
        <v>792.46</v>
      </c>
      <c r="W330" s="28"/>
      <c r="X330" s="29">
        <v>3675.85</v>
      </c>
      <c r="Y330" s="29">
        <v>70.3</v>
      </c>
      <c r="Z330" s="29">
        <v>85.33</v>
      </c>
      <c r="AA330" s="29">
        <v>15513.36</v>
      </c>
      <c r="AB330" s="29">
        <v>2684.53</v>
      </c>
      <c r="AC330" s="29">
        <v>280.25</v>
      </c>
      <c r="AD330" s="29">
        <v>220.26</v>
      </c>
      <c r="AE330" s="29">
        <v>460.66</v>
      </c>
      <c r="AF330" s="29">
        <v>582.38</v>
      </c>
      <c r="AG330" s="29">
        <v>395.81</v>
      </c>
      <c r="AH330" s="29">
        <v>1954.01</v>
      </c>
      <c r="AI330" s="29">
        <v>1135.27</v>
      </c>
      <c r="AJ330" s="29">
        <v>793.63</v>
      </c>
      <c r="AK330" s="29">
        <v>661.43</v>
      </c>
      <c r="AL330" s="29">
        <v>1033.1099999999999</v>
      </c>
      <c r="AM330" s="29">
        <v>1309.28</v>
      </c>
      <c r="AN330" s="29">
        <v>1089.1400000000001</v>
      </c>
      <c r="AO330" s="29">
        <v>382.41</v>
      </c>
      <c r="AP330" s="29">
        <v>1122.79</v>
      </c>
      <c r="AQ330" s="29">
        <v>2507.09</v>
      </c>
      <c r="AR330" s="29">
        <v>1425.36</v>
      </c>
      <c r="AS330" s="29">
        <v>414.15</v>
      </c>
      <c r="AT330" s="29">
        <v>529.26</v>
      </c>
      <c r="AU330" s="29">
        <v>8645.67</v>
      </c>
      <c r="AV330" s="29">
        <v>4962.17</v>
      </c>
      <c r="AW330" s="29">
        <v>4661.34</v>
      </c>
      <c r="AX330" s="29">
        <v>4835.0200000000004</v>
      </c>
      <c r="AY330" s="29">
        <v>1208.5999999999999</v>
      </c>
      <c r="AZ330" s="29">
        <v>3839.54</v>
      </c>
      <c r="BA330" s="29">
        <v>9417.66</v>
      </c>
      <c r="BB330" s="29">
        <v>5199.53</v>
      </c>
      <c r="BC330" s="29">
        <v>787.14</v>
      </c>
      <c r="BD330" s="29">
        <v>4023.6</v>
      </c>
      <c r="BE330" s="29">
        <v>5386.12</v>
      </c>
      <c r="BF330" s="28"/>
      <c r="BG330" s="29">
        <v>3989.72</v>
      </c>
      <c r="BH330" s="29">
        <v>1090.92</v>
      </c>
      <c r="BI330" s="29">
        <v>2808.22</v>
      </c>
      <c r="BJ330" s="29">
        <v>6629.13</v>
      </c>
      <c r="BK330" s="29">
        <v>2096.86</v>
      </c>
      <c r="BL330" s="29">
        <v>3839.78</v>
      </c>
      <c r="BM330" s="29">
        <v>2623.78</v>
      </c>
      <c r="BN330" s="29">
        <v>1329.66</v>
      </c>
      <c r="BO330" s="29">
        <v>4088.6</v>
      </c>
      <c r="BP330" s="29">
        <v>2541.91</v>
      </c>
      <c r="BQ330" s="29">
        <v>1217.43</v>
      </c>
      <c r="BR330" s="29">
        <v>2648.39</v>
      </c>
      <c r="BS330" s="29">
        <v>396.81</v>
      </c>
      <c r="BT330" s="29">
        <v>337.95</v>
      </c>
      <c r="BU330" s="29">
        <v>3033.28</v>
      </c>
      <c r="BV330" s="29">
        <v>265.07</v>
      </c>
      <c r="BW330" s="29">
        <v>497.95</v>
      </c>
      <c r="BX330" s="29">
        <v>1756.62</v>
      </c>
      <c r="BY330" s="28"/>
      <c r="BZ330" s="28"/>
      <c r="CA330" s="28"/>
      <c r="CB330" s="28"/>
      <c r="CC330" s="29">
        <v>1124.01</v>
      </c>
      <c r="CD330" s="29">
        <v>693.72</v>
      </c>
      <c r="CE330" s="29">
        <v>191.56</v>
      </c>
      <c r="CF330" s="29">
        <v>152.75</v>
      </c>
      <c r="CG330" s="29">
        <v>448.15</v>
      </c>
    </row>
    <row r="331" spans="1:85" x14ac:dyDescent="0.3">
      <c r="A331" s="24" t="s">
        <v>402</v>
      </c>
      <c r="B331" s="29">
        <v>136133.85</v>
      </c>
      <c r="C331" s="28"/>
      <c r="D331" s="29">
        <v>3876.97</v>
      </c>
      <c r="E331" s="29">
        <v>15534</v>
      </c>
      <c r="F331" s="29">
        <v>18750.88</v>
      </c>
      <c r="G331" s="29">
        <v>8594.86</v>
      </c>
      <c r="H331" s="29">
        <v>9482.84</v>
      </c>
      <c r="I331" s="29">
        <v>4803.5200000000004</v>
      </c>
      <c r="J331" s="29">
        <v>14330.32</v>
      </c>
      <c r="K331" s="29">
        <v>15796.76</v>
      </c>
      <c r="L331" s="29">
        <v>3938.23</v>
      </c>
      <c r="M331" s="29">
        <v>12390.33</v>
      </c>
      <c r="N331" s="29">
        <v>7674.54</v>
      </c>
      <c r="O331" s="29">
        <v>3995.15</v>
      </c>
      <c r="P331" s="29">
        <v>7165.21</v>
      </c>
      <c r="Q331" s="29">
        <v>5478.65</v>
      </c>
      <c r="R331" s="28"/>
      <c r="S331" s="28"/>
      <c r="T331" s="28"/>
      <c r="U331" s="29">
        <v>1791.29</v>
      </c>
      <c r="V331" s="29">
        <v>818.23</v>
      </c>
      <c r="W331" s="28"/>
      <c r="X331" s="29">
        <v>3719.65</v>
      </c>
      <c r="Y331" s="29">
        <v>70.09</v>
      </c>
      <c r="Z331" s="29">
        <v>87.23</v>
      </c>
      <c r="AA331" s="29">
        <v>15534</v>
      </c>
      <c r="AB331" s="29">
        <v>2658.34</v>
      </c>
      <c r="AC331" s="29">
        <v>263.64</v>
      </c>
      <c r="AD331" s="29">
        <v>219.77</v>
      </c>
      <c r="AE331" s="29">
        <v>424.78</v>
      </c>
      <c r="AF331" s="29">
        <v>565.97</v>
      </c>
      <c r="AG331" s="29">
        <v>394.43</v>
      </c>
      <c r="AH331" s="29">
        <v>1929.27</v>
      </c>
      <c r="AI331" s="29">
        <v>1128.83</v>
      </c>
      <c r="AJ331" s="29">
        <v>777.24</v>
      </c>
      <c r="AK331" s="29">
        <v>653.83000000000004</v>
      </c>
      <c r="AL331" s="29">
        <v>1007.76</v>
      </c>
      <c r="AM331" s="29">
        <v>1299.98</v>
      </c>
      <c r="AN331" s="29">
        <v>1093.78</v>
      </c>
      <c r="AO331" s="29">
        <v>375.24</v>
      </c>
      <c r="AP331" s="29">
        <v>1112.8399999999999</v>
      </c>
      <c r="AQ331" s="29">
        <v>2502.1999999999998</v>
      </c>
      <c r="AR331" s="29">
        <v>1410.23</v>
      </c>
      <c r="AS331" s="29">
        <v>416.87</v>
      </c>
      <c r="AT331" s="29">
        <v>515.89</v>
      </c>
      <c r="AU331" s="29">
        <v>8594.86</v>
      </c>
      <c r="AV331" s="29">
        <v>4879.8999999999996</v>
      </c>
      <c r="AW331" s="29">
        <v>4602.9399999999996</v>
      </c>
      <c r="AX331" s="29">
        <v>4803.5200000000004</v>
      </c>
      <c r="AY331" s="29">
        <v>1205.5</v>
      </c>
      <c r="AZ331" s="29">
        <v>3843.19</v>
      </c>
      <c r="BA331" s="29">
        <v>9281.64</v>
      </c>
      <c r="BB331" s="29">
        <v>5205.4799999999996</v>
      </c>
      <c r="BC331" s="29">
        <v>847.13</v>
      </c>
      <c r="BD331" s="29">
        <v>4025.9</v>
      </c>
      <c r="BE331" s="29">
        <v>5284.35</v>
      </c>
      <c r="BF331" s="28"/>
      <c r="BG331" s="29">
        <v>3938.23</v>
      </c>
      <c r="BH331" s="29">
        <v>1069.3599999999999</v>
      </c>
      <c r="BI331" s="29">
        <v>2771.45</v>
      </c>
      <c r="BJ331" s="29">
        <v>6456.43</v>
      </c>
      <c r="BK331" s="29">
        <v>2093.1</v>
      </c>
      <c r="BL331" s="29">
        <v>3800.66</v>
      </c>
      <c r="BM331" s="29">
        <v>2549.25</v>
      </c>
      <c r="BN331" s="29">
        <v>1324.62</v>
      </c>
      <c r="BO331" s="29">
        <v>3995.15</v>
      </c>
      <c r="BP331" s="29">
        <v>2540.29</v>
      </c>
      <c r="BQ331" s="29">
        <v>1257.3599999999999</v>
      </c>
      <c r="BR331" s="29">
        <v>2637.12</v>
      </c>
      <c r="BS331" s="29">
        <v>393.58</v>
      </c>
      <c r="BT331" s="29">
        <v>336.86</v>
      </c>
      <c r="BU331" s="29">
        <v>2984.9</v>
      </c>
      <c r="BV331" s="29">
        <v>263.85000000000002</v>
      </c>
      <c r="BW331" s="29">
        <v>486.88</v>
      </c>
      <c r="BX331" s="29">
        <v>1743.02</v>
      </c>
      <c r="BY331" s="28"/>
      <c r="BZ331" s="28"/>
      <c r="CA331" s="28"/>
      <c r="CB331" s="28"/>
      <c r="CC331" s="29">
        <v>1097.1099999999999</v>
      </c>
      <c r="CD331" s="29">
        <v>694.18</v>
      </c>
      <c r="CE331" s="29">
        <v>190.92</v>
      </c>
      <c r="CF331" s="29">
        <v>159.05000000000001</v>
      </c>
      <c r="CG331" s="29">
        <v>468.26</v>
      </c>
    </row>
    <row r="332" spans="1:85" x14ac:dyDescent="0.3">
      <c r="A332" s="24" t="s">
        <v>403</v>
      </c>
      <c r="B332" s="29">
        <v>139993.1</v>
      </c>
      <c r="C332" s="28"/>
      <c r="D332" s="29">
        <v>3922.46</v>
      </c>
      <c r="E332" s="29">
        <v>15890.89</v>
      </c>
      <c r="F332" s="29">
        <v>19684.830000000002</v>
      </c>
      <c r="G332" s="29">
        <v>9169.52</v>
      </c>
      <c r="H332" s="29">
        <v>9891.6200000000008</v>
      </c>
      <c r="I332" s="29">
        <v>4974.93</v>
      </c>
      <c r="J332" s="29">
        <v>14592.1</v>
      </c>
      <c r="K332" s="29">
        <v>16193.72</v>
      </c>
      <c r="L332" s="29">
        <v>3931.96</v>
      </c>
      <c r="M332" s="29">
        <v>12538.9</v>
      </c>
      <c r="N332" s="29">
        <v>7773.47</v>
      </c>
      <c r="O332" s="29">
        <v>3952.55</v>
      </c>
      <c r="P332" s="29">
        <v>7458.38</v>
      </c>
      <c r="Q332" s="29">
        <v>5667.85</v>
      </c>
      <c r="R332" s="28"/>
      <c r="S332" s="28"/>
      <c r="T332" s="28"/>
      <c r="U332" s="29">
        <v>1802.8</v>
      </c>
      <c r="V332" s="29">
        <v>821.87</v>
      </c>
      <c r="W332" s="28"/>
      <c r="X332" s="29">
        <v>3761.79</v>
      </c>
      <c r="Y332" s="29">
        <v>70.34</v>
      </c>
      <c r="Z332" s="29">
        <v>90.34</v>
      </c>
      <c r="AA332" s="29">
        <v>15890.89</v>
      </c>
      <c r="AB332" s="29">
        <v>2802.47</v>
      </c>
      <c r="AC332" s="29">
        <v>274.42</v>
      </c>
      <c r="AD332" s="29">
        <v>228.12</v>
      </c>
      <c r="AE332" s="29">
        <v>453.65</v>
      </c>
      <c r="AF332" s="29">
        <v>599.38</v>
      </c>
      <c r="AG332" s="29">
        <v>405.68</v>
      </c>
      <c r="AH332" s="29">
        <v>1995.54</v>
      </c>
      <c r="AI332" s="29">
        <v>1187.19</v>
      </c>
      <c r="AJ332" s="29">
        <v>819.96</v>
      </c>
      <c r="AK332" s="29">
        <v>682.01</v>
      </c>
      <c r="AL332" s="29">
        <v>1019.41</v>
      </c>
      <c r="AM332" s="29">
        <v>1369.45</v>
      </c>
      <c r="AN332" s="29">
        <v>1142.97</v>
      </c>
      <c r="AO332" s="29">
        <v>392.2</v>
      </c>
      <c r="AP332" s="29">
        <v>1163.6600000000001</v>
      </c>
      <c r="AQ332" s="29">
        <v>2678.51</v>
      </c>
      <c r="AR332" s="29">
        <v>1493.56</v>
      </c>
      <c r="AS332" s="29">
        <v>438.39</v>
      </c>
      <c r="AT332" s="29">
        <v>538.27</v>
      </c>
      <c r="AU332" s="29">
        <v>9169.52</v>
      </c>
      <c r="AV332" s="29">
        <v>5113.4399999999996</v>
      </c>
      <c r="AW332" s="29">
        <v>4778.17</v>
      </c>
      <c r="AX332" s="29">
        <v>4974.93</v>
      </c>
      <c r="AY332" s="29">
        <v>1240.92</v>
      </c>
      <c r="AZ332" s="29">
        <v>3909.85</v>
      </c>
      <c r="BA332" s="29">
        <v>9441.33</v>
      </c>
      <c r="BB332" s="29">
        <v>5171.01</v>
      </c>
      <c r="BC332" s="29">
        <v>873.63</v>
      </c>
      <c r="BD332" s="29">
        <v>4260.5</v>
      </c>
      <c r="BE332" s="29">
        <v>5443.9</v>
      </c>
      <c r="BF332" s="28"/>
      <c r="BG332" s="29">
        <v>3931.96</v>
      </c>
      <c r="BH332" s="29">
        <v>1110.6199999999999</v>
      </c>
      <c r="BI332" s="29">
        <v>2919.38</v>
      </c>
      <c r="BJ332" s="29">
        <v>6373.76</v>
      </c>
      <c r="BK332" s="29">
        <v>2135.14</v>
      </c>
      <c r="BL332" s="29">
        <v>3925.49</v>
      </c>
      <c r="BM332" s="29">
        <v>2505.46</v>
      </c>
      <c r="BN332" s="29">
        <v>1342.52</v>
      </c>
      <c r="BO332" s="29">
        <v>3952.55</v>
      </c>
      <c r="BP332" s="29">
        <v>2593.9699999999998</v>
      </c>
      <c r="BQ332" s="29">
        <v>1308.72</v>
      </c>
      <c r="BR332" s="29">
        <v>2807.72</v>
      </c>
      <c r="BS332" s="29">
        <v>395.95</v>
      </c>
      <c r="BT332" s="29">
        <v>352.02</v>
      </c>
      <c r="BU332" s="29">
        <v>3154.53</v>
      </c>
      <c r="BV332" s="29">
        <v>261.60000000000002</v>
      </c>
      <c r="BW332" s="29">
        <v>501.07</v>
      </c>
      <c r="BX332" s="29">
        <v>1750.65</v>
      </c>
      <c r="BY332" s="28"/>
      <c r="BZ332" s="28"/>
      <c r="CA332" s="28"/>
      <c r="CB332" s="28"/>
      <c r="CC332" s="29">
        <v>1098.98</v>
      </c>
      <c r="CD332" s="29">
        <v>703.82</v>
      </c>
      <c r="CE332" s="29">
        <v>190.03</v>
      </c>
      <c r="CF332" s="29">
        <v>169.38</v>
      </c>
      <c r="CG332" s="29">
        <v>462.46</v>
      </c>
    </row>
    <row r="333" spans="1:85" x14ac:dyDescent="0.3">
      <c r="A333" s="24" t="s">
        <v>404</v>
      </c>
      <c r="B333" s="29">
        <v>142833.46</v>
      </c>
      <c r="C333" s="28"/>
      <c r="D333" s="29">
        <v>4041.2</v>
      </c>
      <c r="E333" s="29">
        <v>16007.35</v>
      </c>
      <c r="F333" s="29">
        <v>20343.38</v>
      </c>
      <c r="G333" s="29">
        <v>9486.4500000000007</v>
      </c>
      <c r="H333" s="29">
        <v>9920.83</v>
      </c>
      <c r="I333" s="29">
        <v>5019.41</v>
      </c>
      <c r="J333" s="29">
        <v>15187.97</v>
      </c>
      <c r="K333" s="29">
        <v>16294.54</v>
      </c>
      <c r="L333" s="29">
        <v>3987.45</v>
      </c>
      <c r="M333" s="29">
        <v>12713.87</v>
      </c>
      <c r="N333" s="29">
        <v>7919.33</v>
      </c>
      <c r="O333" s="29">
        <v>4034.21</v>
      </c>
      <c r="P333" s="29">
        <v>7643.75</v>
      </c>
      <c r="Q333" s="29">
        <v>5784.64</v>
      </c>
      <c r="R333" s="28"/>
      <c r="S333" s="28"/>
      <c r="T333" s="28"/>
      <c r="U333" s="29">
        <v>1844.11</v>
      </c>
      <c r="V333" s="29">
        <v>840.14</v>
      </c>
      <c r="W333" s="28"/>
      <c r="X333" s="29">
        <v>3875.91</v>
      </c>
      <c r="Y333" s="29">
        <v>71.67</v>
      </c>
      <c r="Z333" s="29">
        <v>93.63</v>
      </c>
      <c r="AA333" s="29">
        <v>16007.35</v>
      </c>
      <c r="AB333" s="29">
        <v>2985.98</v>
      </c>
      <c r="AC333" s="29">
        <v>298.22000000000003</v>
      </c>
      <c r="AD333" s="29">
        <v>239.19</v>
      </c>
      <c r="AE333" s="29">
        <v>507.14</v>
      </c>
      <c r="AF333" s="29">
        <v>645.61</v>
      </c>
      <c r="AG333" s="29">
        <v>421.44</v>
      </c>
      <c r="AH333" s="29">
        <v>2088.29</v>
      </c>
      <c r="AI333" s="29">
        <v>819.22</v>
      </c>
      <c r="AJ333" s="29">
        <v>873.05</v>
      </c>
      <c r="AK333" s="29">
        <v>722.91</v>
      </c>
      <c r="AL333" s="29">
        <v>1053.82</v>
      </c>
      <c r="AM333" s="29">
        <v>1448.57</v>
      </c>
      <c r="AN333" s="29">
        <v>1188.52</v>
      </c>
      <c r="AO333" s="29">
        <v>418.07</v>
      </c>
      <c r="AP333" s="29">
        <v>1208.56</v>
      </c>
      <c r="AQ333" s="29">
        <v>2861.94</v>
      </c>
      <c r="AR333" s="29">
        <v>1536.57</v>
      </c>
      <c r="AS333" s="29">
        <v>468.94</v>
      </c>
      <c r="AT333" s="29">
        <v>557.34</v>
      </c>
      <c r="AU333" s="29">
        <v>9486.4500000000007</v>
      </c>
      <c r="AV333" s="29">
        <v>5164.68</v>
      </c>
      <c r="AW333" s="29">
        <v>4756.1499999999996</v>
      </c>
      <c r="AX333" s="29">
        <v>5019.41</v>
      </c>
      <c r="AY333" s="29">
        <v>1270.96</v>
      </c>
      <c r="AZ333" s="29">
        <v>4079.8</v>
      </c>
      <c r="BA333" s="29">
        <v>9837.2099999999991</v>
      </c>
      <c r="BB333" s="29">
        <v>5266.87</v>
      </c>
      <c r="BC333" s="29">
        <v>899.06</v>
      </c>
      <c r="BD333" s="29">
        <v>4309.72</v>
      </c>
      <c r="BE333" s="29">
        <v>5350.65</v>
      </c>
      <c r="BF333" s="28"/>
      <c r="BG333" s="29">
        <v>3987.45</v>
      </c>
      <c r="BH333" s="29">
        <v>1162.07</v>
      </c>
      <c r="BI333" s="29">
        <v>3036.99</v>
      </c>
      <c r="BJ333" s="29">
        <v>6397.92</v>
      </c>
      <c r="BK333" s="29">
        <v>2116.88</v>
      </c>
      <c r="BL333" s="29">
        <v>4080.91</v>
      </c>
      <c r="BM333" s="29">
        <v>2500.36</v>
      </c>
      <c r="BN333" s="29">
        <v>1338.05</v>
      </c>
      <c r="BO333" s="29">
        <v>4034.21</v>
      </c>
      <c r="BP333" s="29">
        <v>2655.16</v>
      </c>
      <c r="BQ333" s="29">
        <v>1374.11</v>
      </c>
      <c r="BR333" s="29">
        <v>2845.52</v>
      </c>
      <c r="BS333" s="29">
        <v>404.99</v>
      </c>
      <c r="BT333" s="29">
        <v>363.96</v>
      </c>
      <c r="BU333" s="29">
        <v>3253.89</v>
      </c>
      <c r="BV333" s="29">
        <v>263.02</v>
      </c>
      <c r="BW333" s="29">
        <v>485.31</v>
      </c>
      <c r="BX333" s="29">
        <v>1782.42</v>
      </c>
      <c r="BY333" s="28"/>
      <c r="BZ333" s="28"/>
      <c r="CA333" s="28"/>
      <c r="CB333" s="28"/>
      <c r="CC333" s="29">
        <v>1116.06</v>
      </c>
      <c r="CD333" s="29">
        <v>728.06</v>
      </c>
      <c r="CE333" s="29">
        <v>193.25</v>
      </c>
      <c r="CF333" s="29">
        <v>179.57</v>
      </c>
      <c r="CG333" s="29">
        <v>467.32</v>
      </c>
    </row>
    <row r="334" spans="1:85" x14ac:dyDescent="0.3">
      <c r="A334" s="24" t="s">
        <v>405</v>
      </c>
      <c r="B334" s="29">
        <v>148077.57999999999</v>
      </c>
      <c r="C334" s="28"/>
      <c r="D334" s="29">
        <v>4331.8999999999996</v>
      </c>
      <c r="E334" s="29">
        <v>16535.43</v>
      </c>
      <c r="F334" s="29">
        <v>21360.84</v>
      </c>
      <c r="G334" s="29">
        <v>10033.41</v>
      </c>
      <c r="H334" s="29">
        <v>10468.84</v>
      </c>
      <c r="I334" s="29">
        <v>5266.26</v>
      </c>
      <c r="J334" s="29">
        <v>15812.47</v>
      </c>
      <c r="K334" s="29">
        <v>16975.509999999998</v>
      </c>
      <c r="L334" s="29">
        <v>4282.63</v>
      </c>
      <c r="M334" s="29">
        <v>12223.52</v>
      </c>
      <c r="N334" s="29">
        <v>8246.02</v>
      </c>
      <c r="O334" s="29">
        <v>4273.42</v>
      </c>
      <c r="P334" s="29">
        <v>7724.72</v>
      </c>
      <c r="Q334" s="29">
        <v>5880.07</v>
      </c>
      <c r="R334" s="28"/>
      <c r="S334" s="28"/>
      <c r="T334" s="28"/>
      <c r="U334" s="29">
        <v>1942.67</v>
      </c>
      <c r="V334" s="29">
        <v>854.24</v>
      </c>
      <c r="W334" s="28"/>
      <c r="X334" s="29">
        <v>4158.12</v>
      </c>
      <c r="Y334" s="29">
        <v>75.38</v>
      </c>
      <c r="Z334" s="29">
        <v>98.4</v>
      </c>
      <c r="AA334" s="29">
        <v>16535.43</v>
      </c>
      <c r="AB334" s="29">
        <v>3119.07</v>
      </c>
      <c r="AC334" s="29">
        <v>308.3</v>
      </c>
      <c r="AD334" s="29">
        <v>245.72</v>
      </c>
      <c r="AE334" s="29">
        <v>528.19000000000005</v>
      </c>
      <c r="AF334" s="29">
        <v>669.01</v>
      </c>
      <c r="AG334" s="29">
        <v>435.18</v>
      </c>
      <c r="AH334" s="29">
        <v>2141.84</v>
      </c>
      <c r="AI334" s="29">
        <v>1253.02</v>
      </c>
      <c r="AJ334" s="29">
        <v>895.98</v>
      </c>
      <c r="AK334" s="29">
        <v>744.74</v>
      </c>
      <c r="AL334" s="29">
        <v>1092.8599999999999</v>
      </c>
      <c r="AM334" s="29">
        <v>1483.74</v>
      </c>
      <c r="AN334" s="29">
        <v>1214.23</v>
      </c>
      <c r="AO334" s="29">
        <v>427.64</v>
      </c>
      <c r="AP334" s="29">
        <v>1237.3900000000001</v>
      </c>
      <c r="AQ334" s="29">
        <v>2954.99</v>
      </c>
      <c r="AR334" s="29">
        <v>1564.85</v>
      </c>
      <c r="AS334" s="29">
        <v>483.24</v>
      </c>
      <c r="AT334" s="29">
        <v>560.85</v>
      </c>
      <c r="AU334" s="29">
        <v>10033.41</v>
      </c>
      <c r="AV334" s="29">
        <v>5454.47</v>
      </c>
      <c r="AW334" s="29">
        <v>5014.37</v>
      </c>
      <c r="AX334" s="29">
        <v>5266.26</v>
      </c>
      <c r="AY334" s="29">
        <v>1310.4000000000001</v>
      </c>
      <c r="AZ334" s="29">
        <v>4211.16</v>
      </c>
      <c r="BA334" s="29">
        <v>10290.91</v>
      </c>
      <c r="BB334" s="29">
        <v>5568.72</v>
      </c>
      <c r="BC334" s="29">
        <v>951.15</v>
      </c>
      <c r="BD334" s="29">
        <v>4379.8900000000003</v>
      </c>
      <c r="BE334" s="29">
        <v>5631.98</v>
      </c>
      <c r="BF334" s="28"/>
      <c r="BG334" s="29">
        <v>4282.63</v>
      </c>
      <c r="BH334" s="29">
        <v>1183.0899999999999</v>
      </c>
      <c r="BI334" s="29">
        <v>3137</v>
      </c>
      <c r="BJ334" s="29">
        <v>5795.48</v>
      </c>
      <c r="BK334" s="29">
        <v>2107.9499999999998</v>
      </c>
      <c r="BL334" s="29">
        <v>4221.43</v>
      </c>
      <c r="BM334" s="29">
        <v>2655.82</v>
      </c>
      <c r="BN334" s="29">
        <v>1368.76</v>
      </c>
      <c r="BO334" s="29">
        <v>4273.42</v>
      </c>
      <c r="BP334" s="29">
        <v>2688.39</v>
      </c>
      <c r="BQ334" s="29">
        <v>1417.74</v>
      </c>
      <c r="BR334" s="29">
        <v>2832.56</v>
      </c>
      <c r="BS334" s="29">
        <v>411.43</v>
      </c>
      <c r="BT334" s="29">
        <v>374.6</v>
      </c>
      <c r="BU334" s="29">
        <v>3263.19</v>
      </c>
      <c r="BV334" s="29">
        <v>263.01</v>
      </c>
      <c r="BW334" s="29">
        <v>501.85</v>
      </c>
      <c r="BX334" s="29">
        <v>1852.02</v>
      </c>
      <c r="BY334" s="28"/>
      <c r="BZ334" s="28"/>
      <c r="CA334" s="28"/>
      <c r="CB334" s="28"/>
      <c r="CC334" s="29">
        <v>1159.31</v>
      </c>
      <c r="CD334" s="29">
        <v>783.36</v>
      </c>
      <c r="CE334" s="29">
        <v>200.17</v>
      </c>
      <c r="CF334" s="29">
        <v>183.36</v>
      </c>
      <c r="CG334" s="29">
        <v>470.71</v>
      </c>
    </row>
    <row r="335" spans="1:85" x14ac:dyDescent="0.3">
      <c r="A335" s="24" t="s">
        <v>406</v>
      </c>
      <c r="B335" s="29">
        <v>144267.15</v>
      </c>
      <c r="C335" s="28"/>
      <c r="D335" s="29">
        <v>4263.8500000000004</v>
      </c>
      <c r="E335" s="29">
        <v>16350.89</v>
      </c>
      <c r="F335" s="29">
        <v>20934.509999999998</v>
      </c>
      <c r="G335" s="29">
        <v>9961.02</v>
      </c>
      <c r="H335" s="29">
        <v>10343.98</v>
      </c>
      <c r="I335" s="29">
        <v>5213.28</v>
      </c>
      <c r="J335" s="29">
        <v>15508.98</v>
      </c>
      <c r="K335" s="29">
        <v>16610.68</v>
      </c>
      <c r="L335" s="29">
        <v>4251.96</v>
      </c>
      <c r="M335" s="29">
        <v>10613.65</v>
      </c>
      <c r="N335" s="29">
        <v>8188.74</v>
      </c>
      <c r="O335" s="29">
        <v>4206.63</v>
      </c>
      <c r="P335" s="29">
        <v>7493.54</v>
      </c>
      <c r="Q335" s="29">
        <v>5758.78</v>
      </c>
      <c r="R335" s="28"/>
      <c r="S335" s="28"/>
      <c r="T335" s="28"/>
      <c r="U335" s="29">
        <v>1899.24</v>
      </c>
      <c r="V335" s="29">
        <v>822.56</v>
      </c>
      <c r="W335" s="28"/>
      <c r="X335" s="29">
        <v>4087.85</v>
      </c>
      <c r="Y335" s="29">
        <v>77.650000000000006</v>
      </c>
      <c r="Z335" s="29">
        <v>98.35</v>
      </c>
      <c r="AA335" s="29">
        <v>16350.89</v>
      </c>
      <c r="AB335" s="29">
        <v>3055.13</v>
      </c>
      <c r="AC335" s="29">
        <v>306.60000000000002</v>
      </c>
      <c r="AD335" s="29">
        <v>240.6</v>
      </c>
      <c r="AE335" s="29">
        <v>531.76</v>
      </c>
      <c r="AF335" s="29">
        <v>662.26</v>
      </c>
      <c r="AG335" s="29">
        <v>420.21</v>
      </c>
      <c r="AH335" s="29">
        <v>2078.58</v>
      </c>
      <c r="AI335" s="29">
        <v>1217.75</v>
      </c>
      <c r="AJ335" s="29">
        <v>880.19</v>
      </c>
      <c r="AK335" s="29">
        <v>726.76</v>
      </c>
      <c r="AL335" s="29">
        <v>1050.3599999999999</v>
      </c>
      <c r="AM335" s="29">
        <v>1455.97</v>
      </c>
      <c r="AN335" s="29">
        <v>1171.18</v>
      </c>
      <c r="AO335" s="29">
        <v>415.04</v>
      </c>
      <c r="AP335" s="29">
        <v>1215.52</v>
      </c>
      <c r="AQ335" s="29">
        <v>2953.85</v>
      </c>
      <c r="AR335" s="29">
        <v>1535.26</v>
      </c>
      <c r="AS335" s="29">
        <v>467.4</v>
      </c>
      <c r="AT335" s="29">
        <v>550.11</v>
      </c>
      <c r="AU335" s="29">
        <v>9961.02</v>
      </c>
      <c r="AV335" s="29">
        <v>5393.72</v>
      </c>
      <c r="AW335" s="29">
        <v>4950.26</v>
      </c>
      <c r="AX335" s="29">
        <v>5213.28</v>
      </c>
      <c r="AY335" s="29">
        <v>1295.94</v>
      </c>
      <c r="AZ335" s="29">
        <v>4112.4399999999996</v>
      </c>
      <c r="BA335" s="29">
        <v>10100.59</v>
      </c>
      <c r="BB335" s="29">
        <v>5457.13</v>
      </c>
      <c r="BC335" s="29">
        <v>940.14</v>
      </c>
      <c r="BD335" s="29">
        <v>4275.88</v>
      </c>
      <c r="BE335" s="29">
        <v>5542.02</v>
      </c>
      <c r="BF335" s="28"/>
      <c r="BG335" s="29">
        <v>4251.96</v>
      </c>
      <c r="BH335" s="29">
        <v>1163.3499999999999</v>
      </c>
      <c r="BI335" s="29">
        <v>3051.99</v>
      </c>
      <c r="BJ335" s="29">
        <v>4403.09</v>
      </c>
      <c r="BK335" s="29">
        <v>1995.22</v>
      </c>
      <c r="BL335" s="29">
        <v>4255.6000000000004</v>
      </c>
      <c r="BM335" s="29">
        <v>2606.98</v>
      </c>
      <c r="BN335" s="29">
        <v>1326.16</v>
      </c>
      <c r="BO335" s="29">
        <v>4206.63</v>
      </c>
      <c r="BP335" s="29">
        <v>2589.1999999999998</v>
      </c>
      <c r="BQ335" s="29">
        <v>1398.79</v>
      </c>
      <c r="BR335" s="29">
        <v>2741.76</v>
      </c>
      <c r="BS335" s="29">
        <v>395.8</v>
      </c>
      <c r="BT335" s="29">
        <v>367.99</v>
      </c>
      <c r="BU335" s="29">
        <v>3218.69</v>
      </c>
      <c r="BV335" s="29">
        <v>252.85</v>
      </c>
      <c r="BW335" s="29">
        <v>490.31</v>
      </c>
      <c r="BX335" s="29">
        <v>1796.94</v>
      </c>
      <c r="BY335" s="28"/>
      <c r="BZ335" s="28"/>
      <c r="CA335" s="28"/>
      <c r="CB335" s="28"/>
      <c r="CC335" s="29">
        <v>1125.4000000000001</v>
      </c>
      <c r="CD335" s="29">
        <v>773.84</v>
      </c>
      <c r="CE335" s="29">
        <v>195.91</v>
      </c>
      <c r="CF335" s="29">
        <v>178.04</v>
      </c>
      <c r="CG335" s="29">
        <v>448.61</v>
      </c>
    </row>
    <row r="336" spans="1:85" x14ac:dyDescent="0.3">
      <c r="A336" s="24" t="s">
        <v>407</v>
      </c>
      <c r="B336" s="29">
        <v>144177.74</v>
      </c>
      <c r="C336" s="28"/>
      <c r="D336" s="29">
        <v>4294.1000000000004</v>
      </c>
      <c r="E336" s="29">
        <v>16287.07</v>
      </c>
      <c r="F336" s="29">
        <v>20275.990000000002</v>
      </c>
      <c r="G336" s="29">
        <v>9893.2099999999991</v>
      </c>
      <c r="H336" s="29">
        <v>10438.540000000001</v>
      </c>
      <c r="I336" s="29">
        <v>5246.94</v>
      </c>
      <c r="J336" s="29">
        <v>15670.06</v>
      </c>
      <c r="K336" s="29">
        <v>16764.78</v>
      </c>
      <c r="L336" s="29">
        <v>4415.6899999999996</v>
      </c>
      <c r="M336" s="29">
        <v>10445.43</v>
      </c>
      <c r="N336" s="29">
        <v>8254.86</v>
      </c>
      <c r="O336" s="29">
        <v>4346.6899999999996</v>
      </c>
      <c r="P336" s="29">
        <v>7518.19</v>
      </c>
      <c r="Q336" s="29">
        <v>5679.03</v>
      </c>
      <c r="R336" s="28"/>
      <c r="S336" s="28"/>
      <c r="T336" s="28"/>
      <c r="U336" s="29">
        <v>1917.65</v>
      </c>
      <c r="V336" s="29">
        <v>822.22</v>
      </c>
      <c r="W336" s="28"/>
      <c r="X336" s="29">
        <v>4118.0600000000004</v>
      </c>
      <c r="Y336" s="29">
        <v>75.790000000000006</v>
      </c>
      <c r="Z336" s="29">
        <v>100.24</v>
      </c>
      <c r="AA336" s="29">
        <v>16287.07</v>
      </c>
      <c r="AB336" s="29">
        <v>2912.83</v>
      </c>
      <c r="AC336" s="29">
        <v>299.74</v>
      </c>
      <c r="AD336" s="29">
        <v>230.27</v>
      </c>
      <c r="AE336" s="29">
        <v>514.59</v>
      </c>
      <c r="AF336" s="29">
        <v>632.69000000000005</v>
      </c>
      <c r="AG336" s="29">
        <v>412.41</v>
      </c>
      <c r="AH336" s="29">
        <v>1998.31</v>
      </c>
      <c r="AI336" s="29">
        <v>1183.1300000000001</v>
      </c>
      <c r="AJ336" s="29">
        <v>832.4</v>
      </c>
      <c r="AK336" s="29">
        <v>703.16</v>
      </c>
      <c r="AL336" s="29">
        <v>1008.65</v>
      </c>
      <c r="AM336" s="29">
        <v>1402.06</v>
      </c>
      <c r="AN336" s="29">
        <v>1140.51</v>
      </c>
      <c r="AO336" s="29">
        <v>390.5</v>
      </c>
      <c r="AP336" s="29">
        <v>1193.3900000000001</v>
      </c>
      <c r="AQ336" s="29">
        <v>2910.82</v>
      </c>
      <c r="AR336" s="29">
        <v>1535.23</v>
      </c>
      <c r="AS336" s="29">
        <v>443.52</v>
      </c>
      <c r="AT336" s="29">
        <v>531.79</v>
      </c>
      <c r="AU336" s="29">
        <v>9893.2099999999991</v>
      </c>
      <c r="AV336" s="29">
        <v>5418.82</v>
      </c>
      <c r="AW336" s="29">
        <v>5019.72</v>
      </c>
      <c r="AX336" s="29">
        <v>5246.94</v>
      </c>
      <c r="AY336" s="29">
        <v>1338.15</v>
      </c>
      <c r="AZ336" s="29">
        <v>4080.58</v>
      </c>
      <c r="BA336" s="29">
        <v>10251.33</v>
      </c>
      <c r="BB336" s="29">
        <v>5540.76</v>
      </c>
      <c r="BC336" s="29">
        <v>938.75</v>
      </c>
      <c r="BD336" s="29">
        <v>4216.8999999999996</v>
      </c>
      <c r="BE336" s="29">
        <v>5677.46</v>
      </c>
      <c r="BF336" s="28"/>
      <c r="BG336" s="29">
        <v>4415.6899999999996</v>
      </c>
      <c r="BH336" s="29">
        <v>1155.08</v>
      </c>
      <c r="BI336" s="29">
        <v>2974.3</v>
      </c>
      <c r="BJ336" s="29">
        <v>4298.8</v>
      </c>
      <c r="BK336" s="29">
        <v>2017.25</v>
      </c>
      <c r="BL336" s="29">
        <v>4208.17</v>
      </c>
      <c r="BM336" s="29">
        <v>2656.37</v>
      </c>
      <c r="BN336" s="29">
        <v>1390.32</v>
      </c>
      <c r="BO336" s="29">
        <v>4346.6899999999996</v>
      </c>
      <c r="BP336" s="29">
        <v>2583.2600000000002</v>
      </c>
      <c r="BQ336" s="29">
        <v>1414.49</v>
      </c>
      <c r="BR336" s="29">
        <v>2731.72</v>
      </c>
      <c r="BS336" s="29">
        <v>414.18</v>
      </c>
      <c r="BT336" s="29">
        <v>374.55</v>
      </c>
      <c r="BU336" s="29">
        <v>3100.11</v>
      </c>
      <c r="BV336" s="29">
        <v>256.04000000000002</v>
      </c>
      <c r="BW336" s="29">
        <v>492.39</v>
      </c>
      <c r="BX336" s="29">
        <v>1830.49</v>
      </c>
      <c r="BY336" s="28"/>
      <c r="BZ336" s="28"/>
      <c r="CA336" s="28"/>
      <c r="CB336" s="28"/>
      <c r="CC336" s="29">
        <v>1132.27</v>
      </c>
      <c r="CD336" s="29">
        <v>785.39</v>
      </c>
      <c r="CE336" s="29">
        <v>203.55</v>
      </c>
      <c r="CF336" s="29">
        <v>178.7</v>
      </c>
      <c r="CG336" s="29">
        <v>439.97</v>
      </c>
    </row>
    <row r="337" spans="1:85" x14ac:dyDescent="0.3">
      <c r="A337" s="24" t="s">
        <v>408</v>
      </c>
      <c r="B337" s="29">
        <v>143797.48000000001</v>
      </c>
      <c r="C337" s="28"/>
      <c r="D337" s="29">
        <v>4304.58</v>
      </c>
      <c r="E337" s="29">
        <v>16203.74</v>
      </c>
      <c r="F337" s="29">
        <v>19592.36</v>
      </c>
      <c r="G337" s="29">
        <v>9902.49</v>
      </c>
      <c r="H337" s="29">
        <v>10688.04</v>
      </c>
      <c r="I337" s="29">
        <v>5435.27</v>
      </c>
      <c r="J337" s="29">
        <v>15500.94</v>
      </c>
      <c r="K337" s="29">
        <v>17144.45</v>
      </c>
      <c r="L337" s="29">
        <v>4431.2299999999996</v>
      </c>
      <c r="M337" s="29">
        <v>10094.93</v>
      </c>
      <c r="N337" s="29">
        <v>8236.91</v>
      </c>
      <c r="O337" s="29">
        <v>4336.0200000000004</v>
      </c>
      <c r="P337" s="29">
        <v>7467.21</v>
      </c>
      <c r="Q337" s="29">
        <v>5749.21</v>
      </c>
      <c r="R337" s="28"/>
      <c r="S337" s="28"/>
      <c r="T337" s="28"/>
      <c r="U337" s="29">
        <v>1936.73</v>
      </c>
      <c r="V337" s="29">
        <v>824.18</v>
      </c>
      <c r="W337" s="28"/>
      <c r="X337" s="29">
        <v>4124.83</v>
      </c>
      <c r="Y337" s="29">
        <v>76.650000000000006</v>
      </c>
      <c r="Z337" s="29">
        <v>103.1</v>
      </c>
      <c r="AA337" s="29">
        <v>16203.74</v>
      </c>
      <c r="AB337" s="29">
        <v>2716.67</v>
      </c>
      <c r="AC337" s="29">
        <v>307.66000000000003</v>
      </c>
      <c r="AD337" s="29">
        <v>220.33</v>
      </c>
      <c r="AE337" s="29">
        <v>531.08000000000004</v>
      </c>
      <c r="AF337" s="29">
        <v>619.54</v>
      </c>
      <c r="AG337" s="29">
        <v>397.26</v>
      </c>
      <c r="AH337" s="29">
        <v>1914.17</v>
      </c>
      <c r="AI337" s="29">
        <v>1145.8399999999999</v>
      </c>
      <c r="AJ337" s="29">
        <v>781.38</v>
      </c>
      <c r="AK337" s="29">
        <v>691.56</v>
      </c>
      <c r="AL337" s="29">
        <v>963.27</v>
      </c>
      <c r="AM337" s="29">
        <v>1338.81</v>
      </c>
      <c r="AN337" s="29">
        <v>1114.69</v>
      </c>
      <c r="AO337" s="29">
        <v>367.66</v>
      </c>
      <c r="AP337" s="29">
        <v>1174.0999999999999</v>
      </c>
      <c r="AQ337" s="29">
        <v>2842.27</v>
      </c>
      <c r="AR337" s="29">
        <v>1516.65</v>
      </c>
      <c r="AS337" s="29">
        <v>425.17</v>
      </c>
      <c r="AT337" s="29">
        <v>524.26</v>
      </c>
      <c r="AU337" s="29">
        <v>9902.49</v>
      </c>
      <c r="AV337" s="29">
        <v>5510.64</v>
      </c>
      <c r="AW337" s="29">
        <v>5177.3999999999996</v>
      </c>
      <c r="AX337" s="29">
        <v>5435.27</v>
      </c>
      <c r="AY337" s="29">
        <v>1337.23</v>
      </c>
      <c r="AZ337" s="29">
        <v>4030.01</v>
      </c>
      <c r="BA337" s="29">
        <v>10133.709999999999</v>
      </c>
      <c r="BB337" s="29">
        <v>5631.68</v>
      </c>
      <c r="BC337" s="29">
        <v>1033.7</v>
      </c>
      <c r="BD337" s="29">
        <v>4259.0600000000004</v>
      </c>
      <c r="BE337" s="29">
        <v>5829.57</v>
      </c>
      <c r="BF337" s="28"/>
      <c r="BG337" s="29">
        <v>4431.2299999999996</v>
      </c>
      <c r="BH337" s="29">
        <v>1126.1400000000001</v>
      </c>
      <c r="BI337" s="29">
        <v>2910.95</v>
      </c>
      <c r="BJ337" s="29">
        <v>4094.13</v>
      </c>
      <c r="BK337" s="29">
        <v>1963.72</v>
      </c>
      <c r="BL337" s="29">
        <v>4171.6499999999996</v>
      </c>
      <c r="BM337" s="29">
        <v>2645.8</v>
      </c>
      <c r="BN337" s="29">
        <v>1419.46</v>
      </c>
      <c r="BO337" s="29">
        <v>4336.0200000000004</v>
      </c>
      <c r="BP337" s="29">
        <v>2538.0500000000002</v>
      </c>
      <c r="BQ337" s="29">
        <v>1431.49</v>
      </c>
      <c r="BR337" s="29">
        <v>2705.78</v>
      </c>
      <c r="BS337" s="29">
        <v>413.02</v>
      </c>
      <c r="BT337" s="29">
        <v>378.87</v>
      </c>
      <c r="BU337" s="29">
        <v>3131.69</v>
      </c>
      <c r="BV337" s="29">
        <v>260.81</v>
      </c>
      <c r="BW337" s="29">
        <v>510.3</v>
      </c>
      <c r="BX337" s="29">
        <v>1846.4</v>
      </c>
      <c r="BY337" s="28"/>
      <c r="BZ337" s="28"/>
      <c r="CA337" s="28"/>
      <c r="CB337" s="28"/>
      <c r="CC337" s="29">
        <v>1140.31</v>
      </c>
      <c r="CD337" s="29">
        <v>796.42</v>
      </c>
      <c r="CE337" s="29">
        <v>203.27</v>
      </c>
      <c r="CF337" s="29">
        <v>176.1</v>
      </c>
      <c r="CG337" s="29">
        <v>444.81</v>
      </c>
    </row>
    <row r="338" spans="1:85" x14ac:dyDescent="0.3">
      <c r="A338" s="24" t="s">
        <v>409</v>
      </c>
      <c r="B338" s="29">
        <v>153290.57</v>
      </c>
      <c r="C338" s="28"/>
      <c r="D338" s="29">
        <v>4509.4399999999996</v>
      </c>
      <c r="E338" s="29">
        <v>16978.05</v>
      </c>
      <c r="F338" s="29">
        <v>20873.46</v>
      </c>
      <c r="G338" s="29">
        <v>10658.62</v>
      </c>
      <c r="H338" s="29">
        <v>11360.26</v>
      </c>
      <c r="I338" s="29">
        <v>5725.21</v>
      </c>
      <c r="J338" s="29">
        <v>16418.98</v>
      </c>
      <c r="K338" s="29">
        <v>18261.919999999998</v>
      </c>
      <c r="L338" s="29">
        <v>4678.8500000000004</v>
      </c>
      <c r="M338" s="29">
        <v>11544.92</v>
      </c>
      <c r="N338" s="29">
        <v>8655.1200000000008</v>
      </c>
      <c r="O338" s="29">
        <v>4522.8500000000004</v>
      </c>
      <c r="P338" s="29">
        <v>7980.57</v>
      </c>
      <c r="Q338" s="29">
        <v>6130.82</v>
      </c>
      <c r="R338" s="28"/>
      <c r="S338" s="28"/>
      <c r="T338" s="28"/>
      <c r="U338" s="29">
        <v>2036.73</v>
      </c>
      <c r="V338" s="29">
        <v>870.38</v>
      </c>
      <c r="W338" s="28"/>
      <c r="X338" s="29">
        <v>4320.53</v>
      </c>
      <c r="Y338" s="29">
        <v>82.98</v>
      </c>
      <c r="Z338" s="29">
        <v>105.93</v>
      </c>
      <c r="AA338" s="29">
        <v>16978.05</v>
      </c>
      <c r="AB338" s="29">
        <v>2833.25</v>
      </c>
      <c r="AC338" s="29">
        <v>326.45999999999998</v>
      </c>
      <c r="AD338" s="29">
        <v>233.81</v>
      </c>
      <c r="AE338" s="29">
        <v>571.15</v>
      </c>
      <c r="AF338" s="29">
        <v>669.56</v>
      </c>
      <c r="AG338" s="29">
        <v>423.4</v>
      </c>
      <c r="AH338" s="29">
        <v>2045.66</v>
      </c>
      <c r="AI338" s="29">
        <v>1204.24</v>
      </c>
      <c r="AJ338" s="29">
        <v>837.82</v>
      </c>
      <c r="AK338" s="29">
        <v>743.01</v>
      </c>
      <c r="AL338" s="29">
        <v>1009.79</v>
      </c>
      <c r="AM338" s="29">
        <v>1431.18</v>
      </c>
      <c r="AN338" s="29">
        <v>1183.46</v>
      </c>
      <c r="AO338" s="29">
        <v>393</v>
      </c>
      <c r="AP338" s="29">
        <v>1241.43</v>
      </c>
      <c r="AQ338" s="29">
        <v>3093.79</v>
      </c>
      <c r="AR338" s="29">
        <v>1618.29</v>
      </c>
      <c r="AS338" s="29">
        <v>454.97</v>
      </c>
      <c r="AT338" s="29">
        <v>559.16999999999996</v>
      </c>
      <c r="AU338" s="29">
        <v>10658.62</v>
      </c>
      <c r="AV338" s="29">
        <v>5873.23</v>
      </c>
      <c r="AW338" s="29">
        <v>5487.02</v>
      </c>
      <c r="AX338" s="29">
        <v>5725.21</v>
      </c>
      <c r="AY338" s="29">
        <v>1405.7</v>
      </c>
      <c r="AZ338" s="29">
        <v>4279.96</v>
      </c>
      <c r="BA338" s="29">
        <v>10733.32</v>
      </c>
      <c r="BB338" s="29">
        <v>5932.58</v>
      </c>
      <c r="BC338" s="29">
        <v>1101.06</v>
      </c>
      <c r="BD338" s="29">
        <v>4649.42</v>
      </c>
      <c r="BE338" s="29">
        <v>6128.79</v>
      </c>
      <c r="BF338" s="28"/>
      <c r="BG338" s="29">
        <v>4678.8500000000004</v>
      </c>
      <c r="BH338" s="29">
        <v>1177.5</v>
      </c>
      <c r="BI338" s="29">
        <v>3054.72</v>
      </c>
      <c r="BJ338" s="29">
        <v>5190.0600000000004</v>
      </c>
      <c r="BK338" s="29">
        <v>2122.64</v>
      </c>
      <c r="BL338" s="29">
        <v>4384.4399999999996</v>
      </c>
      <c r="BM338" s="29">
        <v>2725.38</v>
      </c>
      <c r="BN338" s="29">
        <v>1545.3</v>
      </c>
      <c r="BO338" s="29">
        <v>4522.8500000000004</v>
      </c>
      <c r="BP338" s="29">
        <v>2752.6</v>
      </c>
      <c r="BQ338" s="29">
        <v>1557.85</v>
      </c>
      <c r="BR338" s="29">
        <v>2811.63</v>
      </c>
      <c r="BS338" s="29">
        <v>447.26</v>
      </c>
      <c r="BT338" s="29">
        <v>411.23</v>
      </c>
      <c r="BU338" s="29">
        <v>3329.12</v>
      </c>
      <c r="BV338" s="29">
        <v>281.43</v>
      </c>
      <c r="BW338" s="29">
        <v>539.16999999999996</v>
      </c>
      <c r="BX338" s="29">
        <v>1981.1</v>
      </c>
      <c r="BY338" s="28"/>
      <c r="BZ338" s="28"/>
      <c r="CA338" s="28"/>
      <c r="CB338" s="28"/>
      <c r="CC338" s="29">
        <v>1187.3599999999999</v>
      </c>
      <c r="CD338" s="29">
        <v>849.37</v>
      </c>
      <c r="CE338" s="29">
        <v>214.36</v>
      </c>
      <c r="CF338" s="29">
        <v>184.04</v>
      </c>
      <c r="CG338" s="29">
        <v>471.98</v>
      </c>
    </row>
    <row r="339" spans="1:85" x14ac:dyDescent="0.3">
      <c r="A339" s="24" t="s">
        <v>410</v>
      </c>
      <c r="B339" s="29">
        <v>142070.56</v>
      </c>
      <c r="C339" s="28"/>
      <c r="D339" s="29">
        <v>4056.35</v>
      </c>
      <c r="E339" s="29">
        <v>15439.69</v>
      </c>
      <c r="F339" s="29">
        <v>19236.93</v>
      </c>
      <c r="G339" s="29">
        <v>9781.69</v>
      </c>
      <c r="H339" s="29">
        <v>10250.629999999999</v>
      </c>
      <c r="I339" s="29">
        <v>5260.08</v>
      </c>
      <c r="J339" s="29">
        <v>15083.48</v>
      </c>
      <c r="K339" s="29">
        <v>16536.59</v>
      </c>
      <c r="L339" s="29">
        <v>4267.46</v>
      </c>
      <c r="M339" s="29">
        <v>12179.84</v>
      </c>
      <c r="N339" s="29">
        <v>7979.67</v>
      </c>
      <c r="O339" s="29">
        <v>4044.9</v>
      </c>
      <c r="P339" s="29">
        <v>7574.77</v>
      </c>
      <c r="Q339" s="29">
        <v>5742.8</v>
      </c>
      <c r="R339" s="28"/>
      <c r="S339" s="28"/>
      <c r="T339" s="28"/>
      <c r="U339" s="29">
        <v>1872.9</v>
      </c>
      <c r="V339" s="29">
        <v>818.15</v>
      </c>
      <c r="W339" s="28"/>
      <c r="X339" s="29">
        <v>3886.46</v>
      </c>
      <c r="Y339" s="29">
        <v>75.680000000000007</v>
      </c>
      <c r="Z339" s="29">
        <v>94.21</v>
      </c>
      <c r="AA339" s="29">
        <v>15439.69</v>
      </c>
      <c r="AB339" s="29">
        <v>2595.9299999999998</v>
      </c>
      <c r="AC339" s="29">
        <v>296.97000000000003</v>
      </c>
      <c r="AD339" s="29">
        <v>214.1</v>
      </c>
      <c r="AE339" s="29">
        <v>514.23</v>
      </c>
      <c r="AF339" s="29">
        <v>610.54999999999995</v>
      </c>
      <c r="AG339" s="29">
        <v>383.89</v>
      </c>
      <c r="AH339" s="29">
        <v>1876.61</v>
      </c>
      <c r="AI339" s="29">
        <v>1118.79</v>
      </c>
      <c r="AJ339" s="29">
        <v>765.5</v>
      </c>
      <c r="AK339" s="29">
        <v>675.63</v>
      </c>
      <c r="AL339" s="29">
        <v>914.93</v>
      </c>
      <c r="AM339" s="29">
        <v>1315.85</v>
      </c>
      <c r="AN339" s="29">
        <v>1099.29</v>
      </c>
      <c r="AO339" s="29">
        <v>362.87</v>
      </c>
      <c r="AP339" s="29">
        <v>1144.32</v>
      </c>
      <c r="AQ339" s="29">
        <v>2900.97</v>
      </c>
      <c r="AR339" s="29">
        <v>1515.99</v>
      </c>
      <c r="AS339" s="29">
        <v>421.81</v>
      </c>
      <c r="AT339" s="29">
        <v>508.7</v>
      </c>
      <c r="AU339" s="29">
        <v>9781.69</v>
      </c>
      <c r="AV339" s="29">
        <v>5305.14</v>
      </c>
      <c r="AW339" s="29">
        <v>4945.49</v>
      </c>
      <c r="AX339" s="29">
        <v>5260.08</v>
      </c>
      <c r="AY339" s="29">
        <v>1297.92</v>
      </c>
      <c r="AZ339" s="29">
        <v>3969.2</v>
      </c>
      <c r="BA339" s="29">
        <v>9816.36</v>
      </c>
      <c r="BB339" s="29">
        <v>5345.19</v>
      </c>
      <c r="BC339" s="29">
        <v>989.22</v>
      </c>
      <c r="BD339" s="29">
        <v>4194.72</v>
      </c>
      <c r="BE339" s="29">
        <v>5544.32</v>
      </c>
      <c r="BF339" s="28"/>
      <c r="BG339" s="29">
        <v>4267.46</v>
      </c>
      <c r="BH339" s="29">
        <v>1114.3399999999999</v>
      </c>
      <c r="BI339" s="29">
        <v>2916.98</v>
      </c>
      <c r="BJ339" s="29">
        <v>6064.45</v>
      </c>
      <c r="BK339" s="29">
        <v>2084.06</v>
      </c>
      <c r="BL339" s="29">
        <v>4034.81</v>
      </c>
      <c r="BM339" s="29">
        <v>2422.39</v>
      </c>
      <c r="BN339" s="29">
        <v>1522.46</v>
      </c>
      <c r="BO339" s="29">
        <v>4044.9</v>
      </c>
      <c r="BP339" s="29">
        <v>2693.69</v>
      </c>
      <c r="BQ339" s="29">
        <v>1484.18</v>
      </c>
      <c r="BR339" s="29">
        <v>2561.12</v>
      </c>
      <c r="BS339" s="29">
        <v>433.41</v>
      </c>
      <c r="BT339" s="29">
        <v>402.37</v>
      </c>
      <c r="BU339" s="29">
        <v>3133.92</v>
      </c>
      <c r="BV339" s="29">
        <v>270.68</v>
      </c>
      <c r="BW339" s="29">
        <v>491.25</v>
      </c>
      <c r="BX339" s="29">
        <v>1846.95</v>
      </c>
      <c r="BY339" s="28"/>
      <c r="BZ339" s="28"/>
      <c r="CA339" s="28"/>
      <c r="CB339" s="28"/>
      <c r="CC339" s="29">
        <v>1080.21</v>
      </c>
      <c r="CD339" s="29">
        <v>792.69</v>
      </c>
      <c r="CE339" s="29">
        <v>199.32</v>
      </c>
      <c r="CF339" s="29">
        <v>172.87</v>
      </c>
      <c r="CG339" s="29">
        <v>445.96</v>
      </c>
    </row>
    <row r="340" spans="1:85" x14ac:dyDescent="0.3">
      <c r="A340" s="24" t="s">
        <v>411</v>
      </c>
      <c r="B340" s="29">
        <v>145986.22</v>
      </c>
      <c r="C340" s="28"/>
      <c r="D340" s="29">
        <v>4115.1000000000004</v>
      </c>
      <c r="E340" s="29">
        <v>15851.31</v>
      </c>
      <c r="F340" s="29">
        <v>19776.46</v>
      </c>
      <c r="G340" s="29">
        <v>10161.1</v>
      </c>
      <c r="H340" s="29">
        <v>10437.76</v>
      </c>
      <c r="I340" s="29">
        <v>5401.02</v>
      </c>
      <c r="J340" s="29">
        <v>15549.94</v>
      </c>
      <c r="K340" s="29">
        <v>16920.95</v>
      </c>
      <c r="L340" s="29">
        <v>4396.9399999999996</v>
      </c>
      <c r="M340" s="29">
        <v>12485.74</v>
      </c>
      <c r="N340" s="29">
        <v>8195.83</v>
      </c>
      <c r="O340" s="29">
        <v>4077.85</v>
      </c>
      <c r="P340" s="29">
        <v>7696.7</v>
      </c>
      <c r="Q340" s="29">
        <v>6180.1</v>
      </c>
      <c r="R340" s="28"/>
      <c r="S340" s="28"/>
      <c r="T340" s="28"/>
      <c r="U340" s="29">
        <v>1911.05</v>
      </c>
      <c r="V340" s="29">
        <v>835.41</v>
      </c>
      <c r="W340" s="28"/>
      <c r="X340" s="29">
        <v>3933.84</v>
      </c>
      <c r="Y340" s="29">
        <v>79.34</v>
      </c>
      <c r="Z340" s="29">
        <v>101.93</v>
      </c>
      <c r="AA340" s="29">
        <v>15851.31</v>
      </c>
      <c r="AB340" s="29">
        <v>2727.88</v>
      </c>
      <c r="AC340" s="29">
        <v>298.05</v>
      </c>
      <c r="AD340" s="29">
        <v>219.85</v>
      </c>
      <c r="AE340" s="29">
        <v>528.57000000000005</v>
      </c>
      <c r="AF340" s="29">
        <v>639.73</v>
      </c>
      <c r="AG340" s="29">
        <v>391.84</v>
      </c>
      <c r="AH340" s="29">
        <v>1930.98</v>
      </c>
      <c r="AI340" s="29">
        <v>1117.4100000000001</v>
      </c>
      <c r="AJ340" s="29">
        <v>789.63</v>
      </c>
      <c r="AK340" s="29">
        <v>691.19</v>
      </c>
      <c r="AL340" s="29">
        <v>939.71</v>
      </c>
      <c r="AM340" s="29">
        <v>1360.63</v>
      </c>
      <c r="AN340" s="29">
        <v>1106.05</v>
      </c>
      <c r="AO340" s="29">
        <v>377.9</v>
      </c>
      <c r="AP340" s="29">
        <v>1159.31</v>
      </c>
      <c r="AQ340" s="29">
        <v>2977.98</v>
      </c>
      <c r="AR340" s="29">
        <v>1561.1</v>
      </c>
      <c r="AS340" s="29">
        <v>440.13</v>
      </c>
      <c r="AT340" s="29">
        <v>518.5</v>
      </c>
      <c r="AU340" s="29">
        <v>10161.1</v>
      </c>
      <c r="AV340" s="29">
        <v>5395.01</v>
      </c>
      <c r="AW340" s="29">
        <v>5042.75</v>
      </c>
      <c r="AX340" s="29">
        <v>5401.02</v>
      </c>
      <c r="AY340" s="29">
        <v>1373.39</v>
      </c>
      <c r="AZ340" s="29">
        <v>4114.1499999999996</v>
      </c>
      <c r="BA340" s="29">
        <v>10062.4</v>
      </c>
      <c r="BB340" s="29">
        <v>5506.44</v>
      </c>
      <c r="BC340" s="29">
        <v>1029.6099999999999</v>
      </c>
      <c r="BD340" s="29">
        <v>4319.6499999999996</v>
      </c>
      <c r="BE340" s="29">
        <v>5584.83</v>
      </c>
      <c r="BF340" s="28"/>
      <c r="BG340" s="29">
        <v>4396.9399999999996</v>
      </c>
      <c r="BH340" s="29">
        <v>1127.98</v>
      </c>
      <c r="BI340" s="29">
        <v>2970.11</v>
      </c>
      <c r="BJ340" s="29">
        <v>6275.82</v>
      </c>
      <c r="BK340" s="29">
        <v>2111.83</v>
      </c>
      <c r="BL340" s="29">
        <v>4175.68</v>
      </c>
      <c r="BM340" s="29">
        <v>2432.9</v>
      </c>
      <c r="BN340" s="29">
        <v>1587.25</v>
      </c>
      <c r="BO340" s="29">
        <v>4077.85</v>
      </c>
      <c r="BP340" s="29">
        <v>2829.25</v>
      </c>
      <c r="BQ340" s="29">
        <v>1518.96</v>
      </c>
      <c r="BR340" s="29">
        <v>2466.94</v>
      </c>
      <c r="BS340" s="29">
        <v>457.04</v>
      </c>
      <c r="BT340" s="29">
        <v>424.5</v>
      </c>
      <c r="BU340" s="29">
        <v>3515.33</v>
      </c>
      <c r="BV340" s="29">
        <v>272.67</v>
      </c>
      <c r="BW340" s="29">
        <v>498.32</v>
      </c>
      <c r="BX340" s="29">
        <v>1893.79</v>
      </c>
      <c r="BY340" s="28"/>
      <c r="BZ340" s="28"/>
      <c r="CA340" s="28"/>
      <c r="CB340" s="28"/>
      <c r="CC340" s="29">
        <v>1082.8399999999999</v>
      </c>
      <c r="CD340" s="29">
        <v>828.21</v>
      </c>
      <c r="CE340" s="29">
        <v>204.98</v>
      </c>
      <c r="CF340" s="29">
        <v>172.35</v>
      </c>
      <c r="CG340" s="29">
        <v>458.08</v>
      </c>
    </row>
    <row r="341" spans="1:85" x14ac:dyDescent="0.3">
      <c r="A341" s="24" t="s">
        <v>412</v>
      </c>
      <c r="B341" s="29">
        <v>150974.18</v>
      </c>
      <c r="C341" s="28"/>
      <c r="D341" s="29">
        <v>4258.6099999999997</v>
      </c>
      <c r="E341" s="29">
        <v>16575.5</v>
      </c>
      <c r="F341" s="29">
        <v>20320.419999999998</v>
      </c>
      <c r="G341" s="29">
        <v>10665.4</v>
      </c>
      <c r="H341" s="29">
        <v>10942.52</v>
      </c>
      <c r="I341" s="29">
        <v>5523.43</v>
      </c>
      <c r="J341" s="29">
        <v>16029.81</v>
      </c>
      <c r="K341" s="29">
        <v>17563.810000000001</v>
      </c>
      <c r="L341" s="29">
        <v>4573.6499999999996</v>
      </c>
      <c r="M341" s="29">
        <v>12997.55</v>
      </c>
      <c r="N341" s="29">
        <v>8293.1</v>
      </c>
      <c r="O341" s="29">
        <v>4204.83</v>
      </c>
      <c r="P341" s="29">
        <v>7996.77</v>
      </c>
      <c r="Q341" s="29">
        <v>6153.39</v>
      </c>
      <c r="R341" s="28"/>
      <c r="S341" s="28"/>
      <c r="T341" s="28"/>
      <c r="U341" s="29">
        <v>1951.56</v>
      </c>
      <c r="V341" s="29">
        <v>856.2</v>
      </c>
      <c r="W341" s="28"/>
      <c r="X341" s="29">
        <v>4072.46</v>
      </c>
      <c r="Y341" s="29">
        <v>81.400000000000006</v>
      </c>
      <c r="Z341" s="29">
        <v>104.76</v>
      </c>
      <c r="AA341" s="29">
        <v>16575.5</v>
      </c>
      <c r="AB341" s="29">
        <v>2829.66</v>
      </c>
      <c r="AC341" s="29">
        <v>272.45999999999998</v>
      </c>
      <c r="AD341" s="29">
        <v>225.94</v>
      </c>
      <c r="AE341" s="29">
        <v>471.94</v>
      </c>
      <c r="AF341" s="29">
        <v>636.41999999999996</v>
      </c>
      <c r="AG341" s="29">
        <v>404.4</v>
      </c>
      <c r="AH341" s="29">
        <v>1996.88</v>
      </c>
      <c r="AI341" s="29">
        <v>1141.21</v>
      </c>
      <c r="AJ341" s="29">
        <v>814.3</v>
      </c>
      <c r="AK341" s="29">
        <v>685.32</v>
      </c>
      <c r="AL341" s="29">
        <v>968.72</v>
      </c>
      <c r="AM341" s="29">
        <v>1401.83</v>
      </c>
      <c r="AN341" s="29">
        <v>1135.44</v>
      </c>
      <c r="AO341" s="29">
        <v>392.75</v>
      </c>
      <c r="AP341" s="29">
        <v>1187.58</v>
      </c>
      <c r="AQ341" s="29">
        <v>3182.18</v>
      </c>
      <c r="AR341" s="29">
        <v>1608.66</v>
      </c>
      <c r="AS341" s="29">
        <v>457.72</v>
      </c>
      <c r="AT341" s="29">
        <v>507.01</v>
      </c>
      <c r="AU341" s="29">
        <v>10665.4</v>
      </c>
      <c r="AV341" s="29">
        <v>5658.16</v>
      </c>
      <c r="AW341" s="29">
        <v>5284.36</v>
      </c>
      <c r="AX341" s="29">
        <v>5523.43</v>
      </c>
      <c r="AY341" s="29">
        <v>1401.01</v>
      </c>
      <c r="AZ341" s="29">
        <v>4173.13</v>
      </c>
      <c r="BA341" s="29">
        <v>10455.67</v>
      </c>
      <c r="BB341" s="29">
        <v>5591.98</v>
      </c>
      <c r="BC341" s="29">
        <v>1139.8699999999999</v>
      </c>
      <c r="BD341" s="29">
        <v>4563.59</v>
      </c>
      <c r="BE341" s="29">
        <v>5802.82</v>
      </c>
      <c r="BF341" s="28"/>
      <c r="BG341" s="29">
        <v>4573.6499999999996</v>
      </c>
      <c r="BH341" s="29">
        <v>1160.75</v>
      </c>
      <c r="BI341" s="29">
        <v>3104.41</v>
      </c>
      <c r="BJ341" s="29">
        <v>6532.57</v>
      </c>
      <c r="BK341" s="29">
        <v>2199.81</v>
      </c>
      <c r="BL341" s="29">
        <v>4184.16</v>
      </c>
      <c r="BM341" s="29">
        <v>2484.52</v>
      </c>
      <c r="BN341" s="29">
        <v>1624.42</v>
      </c>
      <c r="BO341" s="29">
        <v>4204.83</v>
      </c>
      <c r="BP341" s="29">
        <v>2967.96</v>
      </c>
      <c r="BQ341" s="29">
        <v>1573.2</v>
      </c>
      <c r="BR341" s="29">
        <v>2539.75</v>
      </c>
      <c r="BS341" s="29">
        <v>476.15</v>
      </c>
      <c r="BT341" s="29">
        <v>439.7</v>
      </c>
      <c r="BU341" s="29">
        <v>3406.07</v>
      </c>
      <c r="BV341" s="29">
        <v>286.81</v>
      </c>
      <c r="BW341" s="29">
        <v>502.24</v>
      </c>
      <c r="BX341" s="29">
        <v>1958.27</v>
      </c>
      <c r="BY341" s="28"/>
      <c r="BZ341" s="28"/>
      <c r="CA341" s="28"/>
      <c r="CB341" s="28"/>
      <c r="CC341" s="29">
        <v>1083.5999999999999</v>
      </c>
      <c r="CD341" s="29">
        <v>867.96</v>
      </c>
      <c r="CE341" s="29">
        <v>211.05</v>
      </c>
      <c r="CF341" s="29">
        <v>176.57</v>
      </c>
      <c r="CG341" s="29">
        <v>468.58</v>
      </c>
    </row>
    <row r="342" spans="1:85" x14ac:dyDescent="0.3">
      <c r="A342" s="24" t="s">
        <v>413</v>
      </c>
      <c r="B342" s="29">
        <v>154376.44</v>
      </c>
      <c r="C342" s="28"/>
      <c r="D342" s="29">
        <v>4342.28</v>
      </c>
      <c r="E342" s="29">
        <v>17185.11</v>
      </c>
      <c r="F342" s="29">
        <v>20620.18</v>
      </c>
      <c r="G342" s="29">
        <v>10896.85</v>
      </c>
      <c r="H342" s="29">
        <v>11141.49</v>
      </c>
      <c r="I342" s="29">
        <v>5690.72</v>
      </c>
      <c r="J342" s="29">
        <v>16186.55</v>
      </c>
      <c r="K342" s="29">
        <v>17833.12</v>
      </c>
      <c r="L342" s="29">
        <v>4679.75</v>
      </c>
      <c r="M342" s="29">
        <v>13266.35</v>
      </c>
      <c r="N342" s="29">
        <v>8403.52</v>
      </c>
      <c r="O342" s="29">
        <v>4259.95</v>
      </c>
      <c r="P342" s="29">
        <v>8224.67</v>
      </c>
      <c r="Q342" s="29">
        <v>6651.03</v>
      </c>
      <c r="R342" s="28"/>
      <c r="S342" s="28"/>
      <c r="T342" s="28"/>
      <c r="U342" s="29">
        <v>2014.94</v>
      </c>
      <c r="V342" s="29">
        <v>865.16</v>
      </c>
      <c r="W342" s="28"/>
      <c r="X342" s="29">
        <v>4144.6000000000004</v>
      </c>
      <c r="Y342" s="29">
        <v>83.87</v>
      </c>
      <c r="Z342" s="29">
        <v>113.8</v>
      </c>
      <c r="AA342" s="29">
        <v>17185.11</v>
      </c>
      <c r="AB342" s="29">
        <v>2887.67</v>
      </c>
      <c r="AC342" s="29">
        <v>260.66000000000003</v>
      </c>
      <c r="AD342" s="29">
        <v>229.39</v>
      </c>
      <c r="AE342" s="29">
        <v>450.68</v>
      </c>
      <c r="AF342" s="29">
        <v>631.76</v>
      </c>
      <c r="AG342" s="29">
        <v>410.13</v>
      </c>
      <c r="AH342" s="29">
        <v>2014.79</v>
      </c>
      <c r="AI342" s="29">
        <v>1176.3900000000001</v>
      </c>
      <c r="AJ342" s="29">
        <v>818.22</v>
      </c>
      <c r="AK342" s="29">
        <v>694.12</v>
      </c>
      <c r="AL342" s="29">
        <v>985.05</v>
      </c>
      <c r="AM342" s="29">
        <v>1418.75</v>
      </c>
      <c r="AN342" s="29">
        <v>1149.02</v>
      </c>
      <c r="AO342" s="29">
        <v>390.74</v>
      </c>
      <c r="AP342" s="29">
        <v>1203.57</v>
      </c>
      <c r="AQ342" s="29">
        <v>3271.22</v>
      </c>
      <c r="AR342" s="29">
        <v>1655.2</v>
      </c>
      <c r="AS342" s="29">
        <v>465.95</v>
      </c>
      <c r="AT342" s="29">
        <v>506.88</v>
      </c>
      <c r="AU342" s="29">
        <v>10896.85</v>
      </c>
      <c r="AV342" s="29">
        <v>5727.39</v>
      </c>
      <c r="AW342" s="29">
        <v>5414.1</v>
      </c>
      <c r="AX342" s="29">
        <v>5690.72</v>
      </c>
      <c r="AY342" s="29">
        <v>1440.9</v>
      </c>
      <c r="AZ342" s="29">
        <v>4255.8999999999996</v>
      </c>
      <c r="BA342" s="29">
        <v>10489.76</v>
      </c>
      <c r="BB342" s="29">
        <v>5708.85</v>
      </c>
      <c r="BC342" s="29">
        <v>1207.03</v>
      </c>
      <c r="BD342" s="29">
        <v>4576.5200000000004</v>
      </c>
      <c r="BE342" s="29">
        <v>5882.91</v>
      </c>
      <c r="BF342" s="28"/>
      <c r="BG342" s="29">
        <v>4679.75</v>
      </c>
      <c r="BH342" s="29">
        <v>1176.5</v>
      </c>
      <c r="BI342" s="29">
        <v>3193.27</v>
      </c>
      <c r="BJ342" s="29">
        <v>6611.39</v>
      </c>
      <c r="BK342" s="29">
        <v>2285.19</v>
      </c>
      <c r="BL342" s="29">
        <v>4222.67</v>
      </c>
      <c r="BM342" s="29">
        <v>2501.7800000000002</v>
      </c>
      <c r="BN342" s="29">
        <v>1679.07</v>
      </c>
      <c r="BO342" s="29">
        <v>4259.95</v>
      </c>
      <c r="BP342" s="29">
        <v>3113.69</v>
      </c>
      <c r="BQ342" s="29">
        <v>1634.24</v>
      </c>
      <c r="BR342" s="29">
        <v>2538.9</v>
      </c>
      <c r="BS342" s="29">
        <v>484.94</v>
      </c>
      <c r="BT342" s="29">
        <v>452.9</v>
      </c>
      <c r="BU342" s="29">
        <v>3849.07</v>
      </c>
      <c r="BV342" s="29">
        <v>286.91000000000003</v>
      </c>
      <c r="BW342" s="29">
        <v>529.24</v>
      </c>
      <c r="BX342" s="29">
        <v>1985.81</v>
      </c>
      <c r="BY342" s="28"/>
      <c r="BZ342" s="28"/>
      <c r="CA342" s="28"/>
      <c r="CB342" s="28"/>
      <c r="CC342" s="29">
        <v>1122.25</v>
      </c>
      <c r="CD342" s="29">
        <v>892.69</v>
      </c>
      <c r="CE342" s="29">
        <v>214.24</v>
      </c>
      <c r="CF342" s="29">
        <v>178.84</v>
      </c>
      <c r="CG342" s="29">
        <v>472.08</v>
      </c>
    </row>
    <row r="343" spans="1:85" x14ac:dyDescent="0.3">
      <c r="A343" s="24" t="s">
        <v>414</v>
      </c>
      <c r="B343" s="29">
        <v>144488.56</v>
      </c>
      <c r="C343" s="28"/>
      <c r="D343" s="29">
        <v>3908.68</v>
      </c>
      <c r="E343" s="29">
        <v>15767.41</v>
      </c>
      <c r="F343" s="29">
        <v>18157.91</v>
      </c>
      <c r="G343" s="29">
        <v>10387.799999999999</v>
      </c>
      <c r="H343" s="29">
        <v>10825.05</v>
      </c>
      <c r="I343" s="29">
        <v>5557.95</v>
      </c>
      <c r="J343" s="29">
        <v>14939.93</v>
      </c>
      <c r="K343" s="29">
        <v>17002.25</v>
      </c>
      <c r="L343" s="29">
        <v>4454.59</v>
      </c>
      <c r="M343" s="29">
        <v>12434.28</v>
      </c>
      <c r="N343" s="29">
        <v>7996.46</v>
      </c>
      <c r="O343" s="29">
        <v>4034.2</v>
      </c>
      <c r="P343" s="29">
        <v>7836.99</v>
      </c>
      <c r="Q343" s="29">
        <v>6434.34</v>
      </c>
      <c r="R343" s="28"/>
      <c r="S343" s="28"/>
      <c r="T343" s="28"/>
      <c r="U343" s="29">
        <v>1896.82</v>
      </c>
      <c r="V343" s="29">
        <v>829.3</v>
      </c>
      <c r="W343" s="28"/>
      <c r="X343" s="29">
        <v>3716.22</v>
      </c>
      <c r="Y343" s="29">
        <v>79.239999999999995</v>
      </c>
      <c r="Z343" s="29">
        <v>113.22</v>
      </c>
      <c r="AA343" s="29">
        <v>15767.41</v>
      </c>
      <c r="AB343" s="29">
        <v>2420.67</v>
      </c>
      <c r="AC343" s="29">
        <v>220.88</v>
      </c>
      <c r="AD343" s="29">
        <v>194.71</v>
      </c>
      <c r="AE343" s="29">
        <v>358.9</v>
      </c>
      <c r="AF343" s="29">
        <v>511.79</v>
      </c>
      <c r="AG343" s="29">
        <v>369.31</v>
      </c>
      <c r="AH343" s="29">
        <v>1775.12</v>
      </c>
      <c r="AI343" s="29">
        <v>1095.32</v>
      </c>
      <c r="AJ343" s="29">
        <v>684.91</v>
      </c>
      <c r="AK343" s="29">
        <v>616.14</v>
      </c>
      <c r="AL343" s="29">
        <v>876.68</v>
      </c>
      <c r="AM343" s="29">
        <v>1218.95</v>
      </c>
      <c r="AN343" s="29">
        <v>1042.8499999999999</v>
      </c>
      <c r="AO343" s="29">
        <v>330.86</v>
      </c>
      <c r="AP343" s="29">
        <v>1112.0999999999999</v>
      </c>
      <c r="AQ343" s="29">
        <v>2933.07</v>
      </c>
      <c r="AR343" s="29">
        <v>1533.95</v>
      </c>
      <c r="AS343" s="29">
        <v>414.63</v>
      </c>
      <c r="AT343" s="29">
        <v>447.08</v>
      </c>
      <c r="AU343" s="29">
        <v>10387.799999999999</v>
      </c>
      <c r="AV343" s="29">
        <v>5513.09</v>
      </c>
      <c r="AW343" s="29">
        <v>5311.97</v>
      </c>
      <c r="AX343" s="29">
        <v>5557.95</v>
      </c>
      <c r="AY343" s="29">
        <v>1349.87</v>
      </c>
      <c r="AZ343" s="29">
        <v>3887.26</v>
      </c>
      <c r="BA343" s="29">
        <v>9702.7999999999993</v>
      </c>
      <c r="BB343" s="29">
        <v>5329.32</v>
      </c>
      <c r="BC343" s="29">
        <v>1129.4000000000001</v>
      </c>
      <c r="BD343" s="29">
        <v>4224.75</v>
      </c>
      <c r="BE343" s="29">
        <v>5894.04</v>
      </c>
      <c r="BF343" s="28"/>
      <c r="BG343" s="29">
        <v>4454.59</v>
      </c>
      <c r="BH343" s="29">
        <v>1143.4100000000001</v>
      </c>
      <c r="BI343" s="29">
        <v>3098.91</v>
      </c>
      <c r="BJ343" s="29">
        <v>5985.14</v>
      </c>
      <c r="BK343" s="29">
        <v>2206.81</v>
      </c>
      <c r="BL343" s="29">
        <v>3994.66</v>
      </c>
      <c r="BM343" s="29">
        <v>2359.4899999999998</v>
      </c>
      <c r="BN343" s="29">
        <v>1642.31</v>
      </c>
      <c r="BO343" s="29">
        <v>4034.2</v>
      </c>
      <c r="BP343" s="29">
        <v>2990.35</v>
      </c>
      <c r="BQ343" s="29">
        <v>1563.78</v>
      </c>
      <c r="BR343" s="29">
        <v>2388.5</v>
      </c>
      <c r="BS343" s="29">
        <v>464.09</v>
      </c>
      <c r="BT343" s="29">
        <v>430.28</v>
      </c>
      <c r="BU343" s="29">
        <v>3767.84</v>
      </c>
      <c r="BV343" s="29">
        <v>275.20999999999998</v>
      </c>
      <c r="BW343" s="29">
        <v>525.07000000000005</v>
      </c>
      <c r="BX343" s="29">
        <v>1866.23</v>
      </c>
      <c r="BY343" s="28"/>
      <c r="BZ343" s="28"/>
      <c r="CA343" s="28"/>
      <c r="CB343" s="28"/>
      <c r="CC343" s="29">
        <v>1054.6400000000001</v>
      </c>
      <c r="CD343" s="29">
        <v>842.18</v>
      </c>
      <c r="CE343" s="29">
        <v>203.49</v>
      </c>
      <c r="CF343" s="29">
        <v>171.4</v>
      </c>
      <c r="CG343" s="29">
        <v>454.41</v>
      </c>
    </row>
    <row r="344" spans="1:85" x14ac:dyDescent="0.3">
      <c r="A344" s="24" t="s">
        <v>415</v>
      </c>
      <c r="B344" s="29">
        <v>149390.62</v>
      </c>
      <c r="C344" s="28"/>
      <c r="D344" s="29">
        <v>3949.86</v>
      </c>
      <c r="E344" s="29">
        <v>16110.87</v>
      </c>
      <c r="F344" s="29">
        <v>18808.16</v>
      </c>
      <c r="G344" s="29">
        <v>10840.42</v>
      </c>
      <c r="H344" s="29">
        <v>11199.11</v>
      </c>
      <c r="I344" s="29">
        <v>5777.52</v>
      </c>
      <c r="J344" s="29">
        <v>15393.91</v>
      </c>
      <c r="K344" s="29">
        <v>17607.86</v>
      </c>
      <c r="L344" s="29">
        <v>4623.3900000000003</v>
      </c>
      <c r="M344" s="29">
        <v>12774.48</v>
      </c>
      <c r="N344" s="29">
        <v>8217.82</v>
      </c>
      <c r="O344" s="29">
        <v>4146.8</v>
      </c>
      <c r="P344" s="29">
        <v>8288.2099999999991</v>
      </c>
      <c r="Q344" s="29">
        <v>6713.15</v>
      </c>
      <c r="R344" s="28"/>
      <c r="S344" s="28"/>
      <c r="T344" s="28"/>
      <c r="U344" s="29">
        <v>1969.05</v>
      </c>
      <c r="V344" s="29">
        <v>863.64</v>
      </c>
      <c r="W344" s="28"/>
      <c r="X344" s="29">
        <v>3746.44</v>
      </c>
      <c r="Y344" s="29">
        <v>81.73</v>
      </c>
      <c r="Z344" s="29">
        <v>121.7</v>
      </c>
      <c r="AA344" s="29">
        <v>16110.87</v>
      </c>
      <c r="AB344" s="29">
        <v>2438.4499999999998</v>
      </c>
      <c r="AC344" s="29">
        <v>218.35</v>
      </c>
      <c r="AD344" s="29">
        <v>199.65</v>
      </c>
      <c r="AE344" s="29">
        <v>362.09</v>
      </c>
      <c r="AF344" s="29">
        <v>495.91</v>
      </c>
      <c r="AG344" s="29">
        <v>373.41</v>
      </c>
      <c r="AH344" s="29">
        <v>1825.3</v>
      </c>
      <c r="AI344" s="29">
        <v>1180.6300000000001</v>
      </c>
      <c r="AJ344" s="29">
        <v>691.44</v>
      </c>
      <c r="AK344" s="29">
        <v>635.6</v>
      </c>
      <c r="AL344" s="29">
        <v>889.89</v>
      </c>
      <c r="AM344" s="29">
        <v>1243.48</v>
      </c>
      <c r="AN344" s="29">
        <v>1101.45</v>
      </c>
      <c r="AO344" s="29">
        <v>334.52</v>
      </c>
      <c r="AP344" s="29">
        <v>1155.58</v>
      </c>
      <c r="AQ344" s="29">
        <v>3131.77</v>
      </c>
      <c r="AR344" s="29">
        <v>1637.92</v>
      </c>
      <c r="AS344" s="29">
        <v>431.16</v>
      </c>
      <c r="AT344" s="29">
        <v>461.57</v>
      </c>
      <c r="AU344" s="29">
        <v>10840.42</v>
      </c>
      <c r="AV344" s="29">
        <v>5697.33</v>
      </c>
      <c r="AW344" s="29">
        <v>5501.77</v>
      </c>
      <c r="AX344" s="29">
        <v>5777.52</v>
      </c>
      <c r="AY344" s="29">
        <v>1393.2</v>
      </c>
      <c r="AZ344" s="29">
        <v>4021.29</v>
      </c>
      <c r="BA344" s="29">
        <v>9979.42</v>
      </c>
      <c r="BB344" s="29">
        <v>5501.16</v>
      </c>
      <c r="BC344" s="29">
        <v>1172.92</v>
      </c>
      <c r="BD344" s="29">
        <v>4387.87</v>
      </c>
      <c r="BE344" s="29">
        <v>6130.26</v>
      </c>
      <c r="BF344" s="28"/>
      <c r="BG344" s="29">
        <v>4623.3900000000003</v>
      </c>
      <c r="BH344" s="29">
        <v>1175.71</v>
      </c>
      <c r="BI344" s="29">
        <v>3244.56</v>
      </c>
      <c r="BJ344" s="29">
        <v>6050.84</v>
      </c>
      <c r="BK344" s="29">
        <v>2303.37</v>
      </c>
      <c r="BL344" s="29">
        <v>4080.73</v>
      </c>
      <c r="BM344" s="29">
        <v>2407.29</v>
      </c>
      <c r="BN344" s="29">
        <v>1729.81</v>
      </c>
      <c r="BO344" s="29">
        <v>4146.8</v>
      </c>
      <c r="BP344" s="29">
        <v>3101.3</v>
      </c>
      <c r="BQ344" s="29">
        <v>1657.44</v>
      </c>
      <c r="BR344" s="29">
        <v>2597.4</v>
      </c>
      <c r="BS344" s="29">
        <v>480.46</v>
      </c>
      <c r="BT344" s="29">
        <v>451.61</v>
      </c>
      <c r="BU344" s="29">
        <v>3968.66</v>
      </c>
      <c r="BV344" s="29">
        <v>279.14</v>
      </c>
      <c r="BW344" s="29">
        <v>536.97</v>
      </c>
      <c r="BX344" s="29">
        <v>1928.37</v>
      </c>
      <c r="BY344" s="28"/>
      <c r="BZ344" s="28"/>
      <c r="CA344" s="28"/>
      <c r="CB344" s="28"/>
      <c r="CC344" s="29">
        <v>1086.3</v>
      </c>
      <c r="CD344" s="29">
        <v>882.75</v>
      </c>
      <c r="CE344" s="29">
        <v>210.56</v>
      </c>
      <c r="CF344" s="29">
        <v>174.18</v>
      </c>
      <c r="CG344" s="29">
        <v>478.9</v>
      </c>
    </row>
    <row r="345" spans="1:85" x14ac:dyDescent="0.3">
      <c r="A345" s="24" t="s">
        <v>416</v>
      </c>
      <c r="B345" s="29">
        <v>153366.35</v>
      </c>
      <c r="C345" s="28"/>
      <c r="D345" s="29">
        <v>4058.86</v>
      </c>
      <c r="E345" s="29">
        <v>15657.84</v>
      </c>
      <c r="F345" s="29">
        <v>19598.830000000002</v>
      </c>
      <c r="G345" s="29">
        <v>11353.43</v>
      </c>
      <c r="H345" s="29">
        <v>11634.56</v>
      </c>
      <c r="I345" s="29">
        <v>5946.06</v>
      </c>
      <c r="J345" s="29">
        <v>15924.16</v>
      </c>
      <c r="K345" s="29">
        <v>18008.439999999999</v>
      </c>
      <c r="L345" s="29">
        <v>4802.58</v>
      </c>
      <c r="M345" s="29">
        <v>13032.58</v>
      </c>
      <c r="N345" s="29">
        <v>8551.9</v>
      </c>
      <c r="O345" s="29">
        <v>4293.37</v>
      </c>
      <c r="P345" s="29">
        <v>8430.2099999999991</v>
      </c>
      <c r="Q345" s="29">
        <v>6953.24</v>
      </c>
      <c r="R345" s="28"/>
      <c r="S345" s="28"/>
      <c r="T345" s="28"/>
      <c r="U345" s="29">
        <v>2044.27</v>
      </c>
      <c r="V345" s="29">
        <v>898.78</v>
      </c>
      <c r="W345" s="28"/>
      <c r="X345" s="29">
        <v>3847.62</v>
      </c>
      <c r="Y345" s="29">
        <v>83.63</v>
      </c>
      <c r="Z345" s="29">
        <v>127.61</v>
      </c>
      <c r="AA345" s="29">
        <v>15657.84</v>
      </c>
      <c r="AB345" s="29">
        <v>2606.6999999999998</v>
      </c>
      <c r="AC345" s="29">
        <v>236.9</v>
      </c>
      <c r="AD345" s="29">
        <v>218.91</v>
      </c>
      <c r="AE345" s="29">
        <v>422.2</v>
      </c>
      <c r="AF345" s="29">
        <v>522.30999999999995</v>
      </c>
      <c r="AG345" s="29">
        <v>380.95</v>
      </c>
      <c r="AH345" s="29">
        <v>1885.73</v>
      </c>
      <c r="AI345" s="29">
        <v>1223.05</v>
      </c>
      <c r="AJ345" s="29">
        <v>724.6</v>
      </c>
      <c r="AK345" s="29">
        <v>673.9</v>
      </c>
      <c r="AL345" s="29">
        <v>919.78</v>
      </c>
      <c r="AM345" s="29">
        <v>1284.73</v>
      </c>
      <c r="AN345" s="29">
        <v>1119.45</v>
      </c>
      <c r="AO345" s="29">
        <v>349.4</v>
      </c>
      <c r="AP345" s="29">
        <v>1169.27</v>
      </c>
      <c r="AQ345" s="29">
        <v>3263.06</v>
      </c>
      <c r="AR345" s="29">
        <v>1666.35</v>
      </c>
      <c r="AS345" s="29">
        <v>458.53</v>
      </c>
      <c r="AT345" s="29">
        <v>473.02</v>
      </c>
      <c r="AU345" s="29">
        <v>11353.43</v>
      </c>
      <c r="AV345" s="29">
        <v>5938.74</v>
      </c>
      <c r="AW345" s="29">
        <v>5695.82</v>
      </c>
      <c r="AX345" s="29">
        <v>5946.06</v>
      </c>
      <c r="AY345" s="29">
        <v>1458.57</v>
      </c>
      <c r="AZ345" s="29">
        <v>4152.7299999999996</v>
      </c>
      <c r="BA345" s="29">
        <v>10312.86</v>
      </c>
      <c r="BB345" s="29">
        <v>5715.99</v>
      </c>
      <c r="BC345" s="29">
        <v>1161.8</v>
      </c>
      <c r="BD345" s="29">
        <v>4423.37</v>
      </c>
      <c r="BE345" s="29">
        <v>6242.91</v>
      </c>
      <c r="BF345" s="28"/>
      <c r="BG345" s="29">
        <v>4802.58</v>
      </c>
      <c r="BH345" s="29">
        <v>1182.56</v>
      </c>
      <c r="BI345" s="29">
        <v>3286.19</v>
      </c>
      <c r="BJ345" s="29">
        <v>6174.83</v>
      </c>
      <c r="BK345" s="29">
        <v>2389</v>
      </c>
      <c r="BL345" s="29">
        <v>4287.67</v>
      </c>
      <c r="BM345" s="29">
        <v>2490.61</v>
      </c>
      <c r="BN345" s="29">
        <v>1773.62</v>
      </c>
      <c r="BO345" s="29">
        <v>4293.37</v>
      </c>
      <c r="BP345" s="29">
        <v>3224.47</v>
      </c>
      <c r="BQ345" s="29">
        <v>1681.88</v>
      </c>
      <c r="BR345" s="29">
        <v>2551.9299999999998</v>
      </c>
      <c r="BS345" s="29">
        <v>493.87</v>
      </c>
      <c r="BT345" s="29">
        <v>478.07</v>
      </c>
      <c r="BU345" s="29">
        <v>4153.5600000000004</v>
      </c>
      <c r="BV345" s="29">
        <v>283.61</v>
      </c>
      <c r="BW345" s="29">
        <v>559.99</v>
      </c>
      <c r="BX345" s="29">
        <v>1956.09</v>
      </c>
      <c r="BY345" s="28"/>
      <c r="BZ345" s="28"/>
      <c r="CA345" s="28"/>
      <c r="CB345" s="28"/>
      <c r="CC345" s="29">
        <v>1103.21</v>
      </c>
      <c r="CD345" s="29">
        <v>941.06</v>
      </c>
      <c r="CE345" s="29">
        <v>215.12</v>
      </c>
      <c r="CF345" s="29">
        <v>176.97</v>
      </c>
      <c r="CG345" s="29">
        <v>506.69</v>
      </c>
    </row>
    <row r="346" spans="1:85" x14ac:dyDescent="0.3">
      <c r="A346" s="24" t="s">
        <v>417</v>
      </c>
      <c r="B346" s="29">
        <v>150562.35999999999</v>
      </c>
      <c r="C346" s="28"/>
      <c r="D346" s="29">
        <v>3974.7</v>
      </c>
      <c r="E346" s="29">
        <v>14603.63</v>
      </c>
      <c r="F346" s="29">
        <v>19555.599999999999</v>
      </c>
      <c r="G346" s="29">
        <v>11316.38</v>
      </c>
      <c r="H346" s="29">
        <v>11457.7</v>
      </c>
      <c r="I346" s="29">
        <v>5828.31</v>
      </c>
      <c r="J346" s="29">
        <v>15643.1</v>
      </c>
      <c r="K346" s="29">
        <v>17766.79</v>
      </c>
      <c r="L346" s="29">
        <v>4778.6099999999997</v>
      </c>
      <c r="M346" s="29">
        <v>13107.65</v>
      </c>
      <c r="N346" s="29">
        <v>8299.7800000000007</v>
      </c>
      <c r="O346" s="29">
        <v>4167.55</v>
      </c>
      <c r="P346" s="29">
        <v>8269.68</v>
      </c>
      <c r="Q346" s="29">
        <v>6724.62</v>
      </c>
      <c r="R346" s="28"/>
      <c r="S346" s="28"/>
      <c r="T346" s="28"/>
      <c r="U346" s="29">
        <v>2017.62</v>
      </c>
      <c r="V346" s="29">
        <v>888.35</v>
      </c>
      <c r="W346" s="28"/>
      <c r="X346" s="29">
        <v>3776.27</v>
      </c>
      <c r="Y346" s="29">
        <v>78.760000000000005</v>
      </c>
      <c r="Z346" s="29">
        <v>119.67</v>
      </c>
      <c r="AA346" s="29">
        <v>14603.63</v>
      </c>
      <c r="AB346" s="29">
        <v>2635.39</v>
      </c>
      <c r="AC346" s="29">
        <v>241.89</v>
      </c>
      <c r="AD346" s="29">
        <v>220.88</v>
      </c>
      <c r="AE346" s="29">
        <v>423.73</v>
      </c>
      <c r="AF346" s="29">
        <v>517.80999999999995</v>
      </c>
      <c r="AG346" s="29">
        <v>368.26</v>
      </c>
      <c r="AH346" s="29">
        <v>1861.66</v>
      </c>
      <c r="AI346" s="29">
        <v>1242.28</v>
      </c>
      <c r="AJ346" s="29">
        <v>724.02</v>
      </c>
      <c r="AK346" s="29">
        <v>658.83</v>
      </c>
      <c r="AL346" s="29">
        <v>914.18</v>
      </c>
      <c r="AM346" s="29">
        <v>1274.23</v>
      </c>
      <c r="AN346" s="29">
        <v>1096.72</v>
      </c>
      <c r="AO346" s="29">
        <v>348.83</v>
      </c>
      <c r="AP346" s="29">
        <v>1163.8800000000001</v>
      </c>
      <c r="AQ346" s="29">
        <v>3295.42</v>
      </c>
      <c r="AR346" s="29">
        <v>1653.64</v>
      </c>
      <c r="AS346" s="29">
        <v>452.98</v>
      </c>
      <c r="AT346" s="29">
        <v>460.97</v>
      </c>
      <c r="AU346" s="29">
        <v>11316.38</v>
      </c>
      <c r="AV346" s="29">
        <v>5886.77</v>
      </c>
      <c r="AW346" s="29">
        <v>5570.93</v>
      </c>
      <c r="AX346" s="29">
        <v>5828.31</v>
      </c>
      <c r="AY346" s="29">
        <v>1413.82</v>
      </c>
      <c r="AZ346" s="29">
        <v>4090.5</v>
      </c>
      <c r="BA346" s="29">
        <v>10138.790000000001</v>
      </c>
      <c r="BB346" s="29">
        <v>5503.43</v>
      </c>
      <c r="BC346" s="29">
        <v>1147.53</v>
      </c>
      <c r="BD346" s="29">
        <v>4565.97</v>
      </c>
      <c r="BE346" s="29">
        <v>6099.87</v>
      </c>
      <c r="BF346" s="28"/>
      <c r="BG346" s="29">
        <v>4778.6099999999997</v>
      </c>
      <c r="BH346" s="29">
        <v>1176.98</v>
      </c>
      <c r="BI346" s="29">
        <v>3303.8</v>
      </c>
      <c r="BJ346" s="29">
        <v>6230.36</v>
      </c>
      <c r="BK346" s="29">
        <v>2396.5</v>
      </c>
      <c r="BL346" s="29">
        <v>4192.4399999999996</v>
      </c>
      <c r="BM346" s="29">
        <v>2354.7800000000002</v>
      </c>
      <c r="BN346" s="29">
        <v>1752.57</v>
      </c>
      <c r="BO346" s="29">
        <v>4167.55</v>
      </c>
      <c r="BP346" s="29">
        <v>3190.54</v>
      </c>
      <c r="BQ346" s="29">
        <v>1650.33</v>
      </c>
      <c r="BR346" s="29">
        <v>2460.94</v>
      </c>
      <c r="BS346" s="29">
        <v>494.46</v>
      </c>
      <c r="BT346" s="29">
        <v>473.41</v>
      </c>
      <c r="BU346" s="29">
        <v>3946.64</v>
      </c>
      <c r="BV346" s="29">
        <v>308.43</v>
      </c>
      <c r="BW346" s="29">
        <v>543.58000000000004</v>
      </c>
      <c r="BX346" s="29">
        <v>1925.96</v>
      </c>
      <c r="BY346" s="28"/>
      <c r="BZ346" s="28"/>
      <c r="CA346" s="28"/>
      <c r="CB346" s="28"/>
      <c r="CC346" s="29">
        <v>1078.26</v>
      </c>
      <c r="CD346" s="29">
        <v>939.37</v>
      </c>
      <c r="CE346" s="29">
        <v>211.17</v>
      </c>
      <c r="CF346" s="29">
        <v>178.23</v>
      </c>
      <c r="CG346" s="29">
        <v>498.95</v>
      </c>
    </row>
    <row r="347" spans="1:85" x14ac:dyDescent="0.3">
      <c r="A347" s="24" t="s">
        <v>418</v>
      </c>
      <c r="B347" s="29">
        <v>146089.34</v>
      </c>
      <c r="C347" s="28"/>
      <c r="D347" s="29">
        <v>3892.56</v>
      </c>
      <c r="E347" s="29">
        <v>14358.67</v>
      </c>
      <c r="F347" s="29">
        <v>19869.21</v>
      </c>
      <c r="G347" s="29">
        <v>10686.47</v>
      </c>
      <c r="H347" s="29">
        <v>10522.66</v>
      </c>
      <c r="I347" s="29">
        <v>5405.31</v>
      </c>
      <c r="J347" s="29">
        <v>15307.43</v>
      </c>
      <c r="K347" s="29">
        <v>16904.52</v>
      </c>
      <c r="L347" s="29">
        <v>4551.38</v>
      </c>
      <c r="M347" s="29">
        <v>13212.45</v>
      </c>
      <c r="N347" s="29">
        <v>8044.12</v>
      </c>
      <c r="O347" s="29">
        <v>3898.87</v>
      </c>
      <c r="P347" s="29">
        <v>7994.03</v>
      </c>
      <c r="Q347" s="29">
        <v>6534.85</v>
      </c>
      <c r="R347" s="28"/>
      <c r="S347" s="28"/>
      <c r="T347" s="28"/>
      <c r="U347" s="29">
        <v>1956.3</v>
      </c>
      <c r="V347" s="29">
        <v>867.22</v>
      </c>
      <c r="W347" s="28"/>
      <c r="X347" s="29">
        <v>3702.5</v>
      </c>
      <c r="Y347" s="29">
        <v>78.180000000000007</v>
      </c>
      <c r="Z347" s="29">
        <v>111.88</v>
      </c>
      <c r="AA347" s="29">
        <v>14358.67</v>
      </c>
      <c r="AB347" s="29">
        <v>2784.43</v>
      </c>
      <c r="AC347" s="29">
        <v>240.01</v>
      </c>
      <c r="AD347" s="29">
        <v>223.22</v>
      </c>
      <c r="AE347" s="29">
        <v>436.76</v>
      </c>
      <c r="AF347" s="29">
        <v>564.74</v>
      </c>
      <c r="AG347" s="29">
        <v>367.08</v>
      </c>
      <c r="AH347" s="29">
        <v>1834.1</v>
      </c>
      <c r="AI347" s="29">
        <v>1238.2</v>
      </c>
      <c r="AJ347" s="29">
        <v>777.73</v>
      </c>
      <c r="AK347" s="29">
        <v>649.87</v>
      </c>
      <c r="AL347" s="29">
        <v>865.77</v>
      </c>
      <c r="AM347" s="29">
        <v>1333.02</v>
      </c>
      <c r="AN347" s="29">
        <v>1073.45</v>
      </c>
      <c r="AO347" s="29">
        <v>351.39</v>
      </c>
      <c r="AP347" s="29">
        <v>1138.69</v>
      </c>
      <c r="AQ347" s="29">
        <v>3423.33</v>
      </c>
      <c r="AR347" s="29">
        <v>1659.41</v>
      </c>
      <c r="AS347" s="29">
        <v>441.74</v>
      </c>
      <c r="AT347" s="29">
        <v>466.27</v>
      </c>
      <c r="AU347" s="29">
        <v>10686.47</v>
      </c>
      <c r="AV347" s="29">
        <v>5469.8</v>
      </c>
      <c r="AW347" s="29">
        <v>5052.8599999999997</v>
      </c>
      <c r="AX347" s="29">
        <v>5405.31</v>
      </c>
      <c r="AY347" s="29">
        <v>1373.51</v>
      </c>
      <c r="AZ347" s="29">
        <v>4049.3</v>
      </c>
      <c r="BA347" s="29">
        <v>9884.6200000000008</v>
      </c>
      <c r="BB347" s="29">
        <v>5182.01</v>
      </c>
      <c r="BC347" s="29">
        <v>1117.72</v>
      </c>
      <c r="BD347" s="29">
        <v>4710.1000000000004</v>
      </c>
      <c r="BE347" s="29">
        <v>5442.41</v>
      </c>
      <c r="BF347" s="28"/>
      <c r="BG347" s="29">
        <v>4551.38</v>
      </c>
      <c r="BH347" s="29">
        <v>1136.3</v>
      </c>
      <c r="BI347" s="29">
        <v>3218.85</v>
      </c>
      <c r="BJ347" s="29">
        <v>6449.09</v>
      </c>
      <c r="BK347" s="29">
        <v>2408.21</v>
      </c>
      <c r="BL347" s="29">
        <v>4139.17</v>
      </c>
      <c r="BM347" s="29">
        <v>2177.02</v>
      </c>
      <c r="BN347" s="29">
        <v>1727.94</v>
      </c>
      <c r="BO347" s="29">
        <v>3898.87</v>
      </c>
      <c r="BP347" s="29">
        <v>3101.43</v>
      </c>
      <c r="BQ347" s="29">
        <v>1604.05</v>
      </c>
      <c r="BR347" s="29">
        <v>2332.31</v>
      </c>
      <c r="BS347" s="29">
        <v>494.9</v>
      </c>
      <c r="BT347" s="29">
        <v>461.34</v>
      </c>
      <c r="BU347" s="29">
        <v>3849.19</v>
      </c>
      <c r="BV347" s="29">
        <v>298.69</v>
      </c>
      <c r="BW347" s="29">
        <v>497.02</v>
      </c>
      <c r="BX347" s="29">
        <v>1889.96</v>
      </c>
      <c r="BY347" s="28"/>
      <c r="BZ347" s="28"/>
      <c r="CA347" s="28"/>
      <c r="CB347" s="28"/>
      <c r="CC347" s="29">
        <v>1024.42</v>
      </c>
      <c r="CD347" s="29">
        <v>931.88</v>
      </c>
      <c r="CE347" s="29">
        <v>203.12</v>
      </c>
      <c r="CF347" s="29">
        <v>174.05</v>
      </c>
      <c r="CG347" s="29">
        <v>490.05</v>
      </c>
    </row>
    <row r="348" spans="1:85" x14ac:dyDescent="0.3">
      <c r="A348" s="24" t="s">
        <v>419</v>
      </c>
      <c r="B348" s="29">
        <v>153729.82</v>
      </c>
      <c r="C348" s="28"/>
      <c r="D348" s="29">
        <v>4086.85</v>
      </c>
      <c r="E348" s="29">
        <v>14706.64</v>
      </c>
      <c r="F348" s="29">
        <v>21695.81</v>
      </c>
      <c r="G348" s="29">
        <v>11554.11</v>
      </c>
      <c r="H348" s="29">
        <v>11113.16</v>
      </c>
      <c r="I348" s="29">
        <v>5634.1</v>
      </c>
      <c r="J348" s="29">
        <v>16296.39</v>
      </c>
      <c r="K348" s="29">
        <v>17566.41</v>
      </c>
      <c r="L348" s="29">
        <v>4711.54</v>
      </c>
      <c r="M348" s="29">
        <v>13969.16</v>
      </c>
      <c r="N348" s="29">
        <v>8315.61</v>
      </c>
      <c r="O348" s="29">
        <v>4060.59</v>
      </c>
      <c r="P348" s="29">
        <v>8288.74</v>
      </c>
      <c r="Q348" s="29">
        <v>6615.13</v>
      </c>
      <c r="R348" s="28"/>
      <c r="S348" s="28"/>
      <c r="T348" s="28"/>
      <c r="U348" s="29">
        <v>2037.54</v>
      </c>
      <c r="V348" s="29">
        <v>907.93</v>
      </c>
      <c r="W348" s="28"/>
      <c r="X348" s="29">
        <v>3895.01</v>
      </c>
      <c r="Y348" s="29">
        <v>81.010000000000005</v>
      </c>
      <c r="Z348" s="29">
        <v>110.84</v>
      </c>
      <c r="AA348" s="29">
        <v>14706.64</v>
      </c>
      <c r="AB348" s="29">
        <v>3122.08</v>
      </c>
      <c r="AC348" s="29">
        <v>262.19</v>
      </c>
      <c r="AD348" s="29">
        <v>248.19</v>
      </c>
      <c r="AE348" s="29">
        <v>493.06</v>
      </c>
      <c r="AF348" s="29">
        <v>636.15</v>
      </c>
      <c r="AG348" s="29">
        <v>400.29</v>
      </c>
      <c r="AH348" s="29">
        <v>1970.89</v>
      </c>
      <c r="AI348" s="29">
        <v>1344.12</v>
      </c>
      <c r="AJ348" s="29">
        <v>867.67</v>
      </c>
      <c r="AK348" s="29">
        <v>702.28</v>
      </c>
      <c r="AL348" s="29">
        <v>921.03</v>
      </c>
      <c r="AM348" s="29">
        <v>1462.2</v>
      </c>
      <c r="AN348" s="29">
        <v>1137.28</v>
      </c>
      <c r="AO348" s="29">
        <v>385.17</v>
      </c>
      <c r="AP348" s="29">
        <v>1212.79</v>
      </c>
      <c r="AQ348" s="29">
        <v>3766.82</v>
      </c>
      <c r="AR348" s="29">
        <v>1772.8</v>
      </c>
      <c r="AS348" s="29">
        <v>492.68</v>
      </c>
      <c r="AT348" s="29">
        <v>498.11</v>
      </c>
      <c r="AU348" s="29">
        <v>11554.11</v>
      </c>
      <c r="AV348" s="29">
        <v>5841.1</v>
      </c>
      <c r="AW348" s="29">
        <v>5272.07</v>
      </c>
      <c r="AX348" s="29">
        <v>5634.1</v>
      </c>
      <c r="AY348" s="29">
        <v>1446.44</v>
      </c>
      <c r="AZ348" s="29">
        <v>4301.1099999999997</v>
      </c>
      <c r="BA348" s="29">
        <v>10548.85</v>
      </c>
      <c r="BB348" s="29">
        <v>5329.36</v>
      </c>
      <c r="BC348" s="29">
        <v>1238.29</v>
      </c>
      <c r="BD348" s="29">
        <v>4887.3999999999996</v>
      </c>
      <c r="BE348" s="29">
        <v>5625.76</v>
      </c>
      <c r="BF348" s="28"/>
      <c r="BG348" s="29">
        <v>4711.54</v>
      </c>
      <c r="BH348" s="29">
        <v>1174.83</v>
      </c>
      <c r="BI348" s="29">
        <v>3334.85</v>
      </c>
      <c r="BJ348" s="29">
        <v>6928.24</v>
      </c>
      <c r="BK348" s="29">
        <v>2531.25</v>
      </c>
      <c r="BL348" s="29">
        <v>4288.12</v>
      </c>
      <c r="BM348" s="29">
        <v>2229.3000000000002</v>
      </c>
      <c r="BN348" s="29">
        <v>1798.19</v>
      </c>
      <c r="BO348" s="29">
        <v>4060.59</v>
      </c>
      <c r="BP348" s="29">
        <v>3273.8</v>
      </c>
      <c r="BQ348" s="29">
        <v>1658.91</v>
      </c>
      <c r="BR348" s="29">
        <v>2353.13</v>
      </c>
      <c r="BS348" s="29">
        <v>519.51</v>
      </c>
      <c r="BT348" s="29">
        <v>483.4</v>
      </c>
      <c r="BU348" s="29">
        <v>3794.21</v>
      </c>
      <c r="BV348" s="29">
        <v>308.58</v>
      </c>
      <c r="BW348" s="29">
        <v>500.59</v>
      </c>
      <c r="BX348" s="29">
        <v>2011.74</v>
      </c>
      <c r="BY348" s="28"/>
      <c r="BZ348" s="28"/>
      <c r="CA348" s="28"/>
      <c r="CB348" s="28"/>
      <c r="CC348" s="29">
        <v>1057.8599999999999</v>
      </c>
      <c r="CD348" s="29">
        <v>979.68</v>
      </c>
      <c r="CE348" s="29">
        <v>212.8</v>
      </c>
      <c r="CF348" s="29">
        <v>181.74</v>
      </c>
      <c r="CG348" s="29">
        <v>513.39</v>
      </c>
    </row>
    <row r="349" spans="1:85" x14ac:dyDescent="0.3">
      <c r="A349" s="24" t="s">
        <v>420</v>
      </c>
      <c r="B349" s="29">
        <v>150932.67000000001</v>
      </c>
      <c r="C349" s="28"/>
      <c r="D349" s="29">
        <v>4001.35</v>
      </c>
      <c r="E349" s="29">
        <v>14174.39</v>
      </c>
      <c r="F349" s="29">
        <v>22234.19</v>
      </c>
      <c r="G349" s="29">
        <v>11421.4</v>
      </c>
      <c r="H349" s="29">
        <v>10785.64</v>
      </c>
      <c r="I349" s="29">
        <v>5503.08</v>
      </c>
      <c r="J349" s="29">
        <v>15939.07</v>
      </c>
      <c r="K349" s="29">
        <v>16695.580000000002</v>
      </c>
      <c r="L349" s="29">
        <v>4524.18</v>
      </c>
      <c r="M349" s="29">
        <v>14019.33</v>
      </c>
      <c r="N349" s="29">
        <v>8015.63</v>
      </c>
      <c r="O349" s="29">
        <v>3861.5</v>
      </c>
      <c r="P349" s="29">
        <v>8138.37</v>
      </c>
      <c r="Q349" s="29">
        <v>6611.55</v>
      </c>
      <c r="R349" s="28"/>
      <c r="S349" s="28"/>
      <c r="T349" s="28"/>
      <c r="U349" s="29">
        <v>2005.36</v>
      </c>
      <c r="V349" s="29">
        <v>896.05</v>
      </c>
      <c r="W349" s="28"/>
      <c r="X349" s="29">
        <v>3814.8</v>
      </c>
      <c r="Y349" s="29">
        <v>80</v>
      </c>
      <c r="Z349" s="29">
        <v>106.55</v>
      </c>
      <c r="AA349" s="29">
        <v>14174.39</v>
      </c>
      <c r="AB349" s="29">
        <v>3163.67</v>
      </c>
      <c r="AC349" s="29">
        <v>259.58</v>
      </c>
      <c r="AD349" s="29">
        <v>253.75</v>
      </c>
      <c r="AE349" s="29">
        <v>489.84</v>
      </c>
      <c r="AF349" s="29">
        <v>659.16</v>
      </c>
      <c r="AG349" s="29">
        <v>410.75</v>
      </c>
      <c r="AH349" s="29">
        <v>2011.76</v>
      </c>
      <c r="AI349" s="29">
        <v>1423.47</v>
      </c>
      <c r="AJ349" s="29">
        <v>892.14</v>
      </c>
      <c r="AK349" s="29">
        <v>688.58</v>
      </c>
      <c r="AL349" s="29">
        <v>948.23</v>
      </c>
      <c r="AM349" s="29">
        <v>1496.83</v>
      </c>
      <c r="AN349" s="29">
        <v>1169.47</v>
      </c>
      <c r="AO349" s="29">
        <v>411.21</v>
      </c>
      <c r="AP349" s="29">
        <v>1223.06</v>
      </c>
      <c r="AQ349" s="29">
        <v>3894.59</v>
      </c>
      <c r="AR349" s="29">
        <v>1784.09</v>
      </c>
      <c r="AS349" s="29">
        <v>557.09</v>
      </c>
      <c r="AT349" s="29">
        <v>496.94</v>
      </c>
      <c r="AU349" s="29">
        <v>11421.4</v>
      </c>
      <c r="AV349" s="29">
        <v>5707.1</v>
      </c>
      <c r="AW349" s="29">
        <v>5078.54</v>
      </c>
      <c r="AX349" s="29">
        <v>5503.08</v>
      </c>
      <c r="AY349" s="29">
        <v>1433.76</v>
      </c>
      <c r="AZ349" s="29">
        <v>4300.63</v>
      </c>
      <c r="BA349" s="29">
        <v>10204.68</v>
      </c>
      <c r="BB349" s="29">
        <v>5188.6400000000003</v>
      </c>
      <c r="BC349" s="29">
        <v>1075.94</v>
      </c>
      <c r="BD349" s="29">
        <v>4667.34</v>
      </c>
      <c r="BE349" s="29">
        <v>5279.6</v>
      </c>
      <c r="BF349" s="28"/>
      <c r="BG349" s="29">
        <v>4524.18</v>
      </c>
      <c r="BH349" s="29">
        <v>1165.47</v>
      </c>
      <c r="BI349" s="29">
        <v>3367.16</v>
      </c>
      <c r="BJ349" s="29">
        <v>6972.47</v>
      </c>
      <c r="BK349" s="29">
        <v>2514.2199999999998</v>
      </c>
      <c r="BL349" s="29">
        <v>4139.22</v>
      </c>
      <c r="BM349" s="29">
        <v>2102.96</v>
      </c>
      <c r="BN349" s="29">
        <v>1773.46</v>
      </c>
      <c r="BO349" s="29">
        <v>3861.5</v>
      </c>
      <c r="BP349" s="29">
        <v>3206.74</v>
      </c>
      <c r="BQ349" s="29">
        <v>1668.47</v>
      </c>
      <c r="BR349" s="29">
        <v>2283.52</v>
      </c>
      <c r="BS349" s="29">
        <v>510.31</v>
      </c>
      <c r="BT349" s="29">
        <v>469.34</v>
      </c>
      <c r="BU349" s="29">
        <v>3846.57</v>
      </c>
      <c r="BV349" s="29">
        <v>300.24</v>
      </c>
      <c r="BW349" s="29">
        <v>485.15</v>
      </c>
      <c r="BX349" s="29">
        <v>1979.59</v>
      </c>
      <c r="BY349" s="28"/>
      <c r="BZ349" s="28"/>
      <c r="CA349" s="28"/>
      <c r="CB349" s="28"/>
      <c r="CC349" s="29">
        <v>1024.02</v>
      </c>
      <c r="CD349" s="29">
        <v>981.34</v>
      </c>
      <c r="CE349" s="29">
        <v>202.69</v>
      </c>
      <c r="CF349" s="29">
        <v>181.66</v>
      </c>
      <c r="CG349" s="29">
        <v>511.69</v>
      </c>
    </row>
    <row r="350" spans="1:85" x14ac:dyDescent="0.3">
      <c r="A350" s="24" t="s">
        <v>421</v>
      </c>
      <c r="B350" s="29">
        <v>152668.53</v>
      </c>
      <c r="C350" s="28"/>
      <c r="D350" s="29">
        <v>4098.88</v>
      </c>
      <c r="E350" s="29">
        <v>14388.14</v>
      </c>
      <c r="F350" s="29">
        <v>22407.63</v>
      </c>
      <c r="G350" s="29">
        <v>11400.64</v>
      </c>
      <c r="H350" s="29">
        <v>10712.71</v>
      </c>
      <c r="I350" s="29">
        <v>5581.45</v>
      </c>
      <c r="J350" s="29">
        <v>16087.64</v>
      </c>
      <c r="K350" s="29">
        <v>16659.560000000001</v>
      </c>
      <c r="L350" s="29">
        <v>4608.25</v>
      </c>
      <c r="M350" s="29">
        <v>14128.86</v>
      </c>
      <c r="N350" s="29">
        <v>8138.07</v>
      </c>
      <c r="O350" s="29">
        <v>3921.82</v>
      </c>
      <c r="P350" s="29">
        <v>8238.6299999999992</v>
      </c>
      <c r="Q350" s="29">
        <v>7177.99</v>
      </c>
      <c r="R350" s="28"/>
      <c r="S350" s="28"/>
      <c r="T350" s="28"/>
      <c r="U350" s="29">
        <v>2042.28</v>
      </c>
      <c r="V350" s="29">
        <v>910.16</v>
      </c>
      <c r="W350" s="28"/>
      <c r="X350" s="29">
        <v>3899.02</v>
      </c>
      <c r="Y350" s="29">
        <v>84.56</v>
      </c>
      <c r="Z350" s="29">
        <v>115.3</v>
      </c>
      <c r="AA350" s="29">
        <v>14388.14</v>
      </c>
      <c r="AB350" s="29">
        <v>3224.63</v>
      </c>
      <c r="AC350" s="29">
        <v>258.5</v>
      </c>
      <c r="AD350" s="29">
        <v>258.95</v>
      </c>
      <c r="AE350" s="29">
        <v>505.35</v>
      </c>
      <c r="AF350" s="29">
        <v>646.19000000000005</v>
      </c>
      <c r="AG350" s="29">
        <v>404.66</v>
      </c>
      <c r="AH350" s="29">
        <v>1988.4</v>
      </c>
      <c r="AI350" s="29">
        <v>1486.95</v>
      </c>
      <c r="AJ350" s="29">
        <v>876.03</v>
      </c>
      <c r="AK350" s="29">
        <v>698.21</v>
      </c>
      <c r="AL350" s="29">
        <v>932.95</v>
      </c>
      <c r="AM350" s="29">
        <v>1491.59</v>
      </c>
      <c r="AN350" s="29">
        <v>1181.8599999999999</v>
      </c>
      <c r="AO350" s="29">
        <v>406.54</v>
      </c>
      <c r="AP350" s="29">
        <v>1247.51</v>
      </c>
      <c r="AQ350" s="29">
        <v>3927.94</v>
      </c>
      <c r="AR350" s="29">
        <v>1810.8</v>
      </c>
      <c r="AS350" s="29">
        <v>566.23</v>
      </c>
      <c r="AT350" s="29">
        <v>494.32</v>
      </c>
      <c r="AU350" s="29">
        <v>11400.64</v>
      </c>
      <c r="AV350" s="29">
        <v>5632.63</v>
      </c>
      <c r="AW350" s="29">
        <v>5080.08</v>
      </c>
      <c r="AX350" s="29">
        <v>5581.45</v>
      </c>
      <c r="AY350" s="29">
        <v>1491.09</v>
      </c>
      <c r="AZ350" s="29">
        <v>4381.1499999999996</v>
      </c>
      <c r="BA350" s="29">
        <v>10215.4</v>
      </c>
      <c r="BB350" s="29">
        <v>5403.76</v>
      </c>
      <c r="BC350" s="29">
        <v>937.66</v>
      </c>
      <c r="BD350" s="29">
        <v>4515.07</v>
      </c>
      <c r="BE350" s="29">
        <v>5314.71</v>
      </c>
      <c r="BF350" s="28"/>
      <c r="BG350" s="29">
        <v>4608.25</v>
      </c>
      <c r="BH350" s="29">
        <v>1192.6500000000001</v>
      </c>
      <c r="BI350" s="29">
        <v>3464.44</v>
      </c>
      <c r="BJ350" s="29">
        <v>6870.32</v>
      </c>
      <c r="BK350" s="29">
        <v>2601.46</v>
      </c>
      <c r="BL350" s="29">
        <v>4156.8100000000004</v>
      </c>
      <c r="BM350" s="29">
        <v>2123.86</v>
      </c>
      <c r="BN350" s="29">
        <v>1857.4</v>
      </c>
      <c r="BO350" s="29">
        <v>3921.82</v>
      </c>
      <c r="BP350" s="29">
        <v>3270.7</v>
      </c>
      <c r="BQ350" s="29">
        <v>1686.79</v>
      </c>
      <c r="BR350" s="29">
        <v>2283.44</v>
      </c>
      <c r="BS350" s="29">
        <v>522.33000000000004</v>
      </c>
      <c r="BT350" s="29">
        <v>475.38</v>
      </c>
      <c r="BU350" s="29">
        <v>4332.57</v>
      </c>
      <c r="BV350" s="29">
        <v>331.87</v>
      </c>
      <c r="BW350" s="29">
        <v>503.15</v>
      </c>
      <c r="BX350" s="29">
        <v>2010.4</v>
      </c>
      <c r="BY350" s="28"/>
      <c r="BZ350" s="28"/>
      <c r="CA350" s="28"/>
      <c r="CB350" s="28"/>
      <c r="CC350" s="29">
        <v>1024.96</v>
      </c>
      <c r="CD350" s="29">
        <v>1017.32</v>
      </c>
      <c r="CE350" s="29">
        <v>205.55</v>
      </c>
      <c r="CF350" s="29">
        <v>184.16</v>
      </c>
      <c r="CG350" s="29">
        <v>520.45000000000005</v>
      </c>
    </row>
    <row r="351" spans="1:85" x14ac:dyDescent="0.3">
      <c r="A351" s="24" t="s">
        <v>422</v>
      </c>
      <c r="B351" s="29">
        <v>147055.91</v>
      </c>
      <c r="C351" s="28"/>
      <c r="D351" s="29">
        <v>4000.55</v>
      </c>
      <c r="E351" s="29">
        <v>13992.24</v>
      </c>
      <c r="F351" s="29">
        <v>21302.52</v>
      </c>
      <c r="G351" s="29">
        <v>10887.45</v>
      </c>
      <c r="H351" s="29">
        <v>10249.91</v>
      </c>
      <c r="I351" s="29">
        <v>5419.01</v>
      </c>
      <c r="J351" s="29">
        <v>15542.51</v>
      </c>
      <c r="K351" s="29">
        <v>15849.26</v>
      </c>
      <c r="L351" s="29">
        <v>4531.17</v>
      </c>
      <c r="M351" s="29">
        <v>13583.85</v>
      </c>
      <c r="N351" s="29">
        <v>7900.48</v>
      </c>
      <c r="O351" s="29">
        <v>3851.16</v>
      </c>
      <c r="P351" s="29">
        <v>7982.89</v>
      </c>
      <c r="Q351" s="29">
        <v>6891.13</v>
      </c>
      <c r="R351" s="28"/>
      <c r="S351" s="28"/>
      <c r="T351" s="28"/>
      <c r="U351" s="29">
        <v>2031.25</v>
      </c>
      <c r="V351" s="29">
        <v>895.83</v>
      </c>
      <c r="W351" s="28"/>
      <c r="X351" s="29">
        <v>3802.63</v>
      </c>
      <c r="Y351" s="29">
        <v>84.57</v>
      </c>
      <c r="Z351" s="29">
        <v>113.35</v>
      </c>
      <c r="AA351" s="29">
        <v>13992.24</v>
      </c>
      <c r="AB351" s="29">
        <v>3013.21</v>
      </c>
      <c r="AC351" s="29">
        <v>248.55</v>
      </c>
      <c r="AD351" s="29">
        <v>244.36</v>
      </c>
      <c r="AE351" s="29">
        <v>493.18</v>
      </c>
      <c r="AF351" s="29">
        <v>592.79999999999995</v>
      </c>
      <c r="AG351" s="29">
        <v>382.67</v>
      </c>
      <c r="AH351" s="29">
        <v>1878.19</v>
      </c>
      <c r="AI351" s="29">
        <v>1487.89</v>
      </c>
      <c r="AJ351" s="29">
        <v>802.04</v>
      </c>
      <c r="AK351" s="29">
        <v>669.42</v>
      </c>
      <c r="AL351" s="29">
        <v>886.22</v>
      </c>
      <c r="AM351" s="29">
        <v>1391.56</v>
      </c>
      <c r="AN351" s="29">
        <v>1139.53</v>
      </c>
      <c r="AO351" s="29">
        <v>382.87</v>
      </c>
      <c r="AP351" s="29">
        <v>1209.81</v>
      </c>
      <c r="AQ351" s="29">
        <v>3729.45</v>
      </c>
      <c r="AR351" s="29">
        <v>1726.69</v>
      </c>
      <c r="AS351" s="29">
        <v>558.64</v>
      </c>
      <c r="AT351" s="29">
        <v>465.45</v>
      </c>
      <c r="AU351" s="29">
        <v>10887.45</v>
      </c>
      <c r="AV351" s="29">
        <v>5341.44</v>
      </c>
      <c r="AW351" s="29">
        <v>4908.47</v>
      </c>
      <c r="AX351" s="29">
        <v>5419.01</v>
      </c>
      <c r="AY351" s="29">
        <v>1445.3</v>
      </c>
      <c r="AZ351" s="29">
        <v>4243.04</v>
      </c>
      <c r="BA351" s="29">
        <v>9854.17</v>
      </c>
      <c r="BB351" s="29">
        <v>5231.99</v>
      </c>
      <c r="BC351" s="29">
        <v>1032.18</v>
      </c>
      <c r="BD351" s="29">
        <v>3962.76</v>
      </c>
      <c r="BE351" s="29">
        <v>5146.6499999999996</v>
      </c>
      <c r="BF351" s="28"/>
      <c r="BG351" s="29">
        <v>4531.17</v>
      </c>
      <c r="BH351" s="29">
        <v>1156.8800000000001</v>
      </c>
      <c r="BI351" s="29">
        <v>3382.56</v>
      </c>
      <c r="BJ351" s="29">
        <v>6495.96</v>
      </c>
      <c r="BK351" s="29">
        <v>2548.44</v>
      </c>
      <c r="BL351" s="29">
        <v>4020.7</v>
      </c>
      <c r="BM351" s="29">
        <v>2070.66</v>
      </c>
      <c r="BN351" s="29">
        <v>1809.11</v>
      </c>
      <c r="BO351" s="29">
        <v>3851.16</v>
      </c>
      <c r="BP351" s="29">
        <v>3189.14</v>
      </c>
      <c r="BQ351" s="29">
        <v>1633.71</v>
      </c>
      <c r="BR351" s="29">
        <v>2175.5</v>
      </c>
      <c r="BS351" s="29">
        <v>513.76</v>
      </c>
      <c r="BT351" s="29">
        <v>470.77</v>
      </c>
      <c r="BU351" s="29">
        <v>4125.4799999999996</v>
      </c>
      <c r="BV351" s="29">
        <v>318.77</v>
      </c>
      <c r="BW351" s="29">
        <v>481.57</v>
      </c>
      <c r="BX351" s="29">
        <v>1965.3</v>
      </c>
      <c r="BY351" s="28"/>
      <c r="BZ351" s="28"/>
      <c r="CA351" s="28"/>
      <c r="CB351" s="28"/>
      <c r="CC351" s="29">
        <v>1006</v>
      </c>
      <c r="CD351" s="29">
        <v>1025.26</v>
      </c>
      <c r="CE351" s="29">
        <v>201.08</v>
      </c>
      <c r="CF351" s="29">
        <v>179.14</v>
      </c>
      <c r="CG351" s="29">
        <v>515.61</v>
      </c>
    </row>
    <row r="352" spans="1:85" x14ac:dyDescent="0.3">
      <c r="A352" s="24" t="s">
        <v>549</v>
      </c>
      <c r="B352" s="29">
        <v>148520.38</v>
      </c>
      <c r="C352" s="28"/>
      <c r="D352" s="29">
        <v>3999.98</v>
      </c>
      <c r="E352" s="29">
        <v>14076.16</v>
      </c>
      <c r="F352" s="29">
        <v>21201.07</v>
      </c>
      <c r="G352" s="29">
        <v>10783.4</v>
      </c>
      <c r="H352" s="29">
        <v>10227.48</v>
      </c>
      <c r="I352" s="29">
        <v>5525.85</v>
      </c>
      <c r="J352" s="29">
        <v>15589.66</v>
      </c>
      <c r="K352" s="29">
        <v>16480.7</v>
      </c>
      <c r="L352" s="29">
        <v>4550.6000000000004</v>
      </c>
      <c r="M352" s="29">
        <v>13634.71</v>
      </c>
      <c r="N352" s="29">
        <v>8025.44</v>
      </c>
      <c r="O352" s="29">
        <v>3907.5</v>
      </c>
      <c r="P352" s="29">
        <v>8068.38</v>
      </c>
      <c r="Q352" s="29">
        <v>7322.97</v>
      </c>
      <c r="U352" s="29">
        <v>2050.1799999999998</v>
      </c>
      <c r="V352" s="29">
        <v>904.97</v>
      </c>
      <c r="X352" s="29">
        <v>3791.81</v>
      </c>
      <c r="Y352" s="29">
        <v>87.16</v>
      </c>
      <c r="Z352" s="29">
        <v>121.01</v>
      </c>
      <c r="AA352" s="29">
        <v>14076.16</v>
      </c>
      <c r="AB352" s="29">
        <v>2966.79</v>
      </c>
      <c r="AC352" s="29">
        <v>244.27</v>
      </c>
      <c r="AD352" s="29">
        <v>241.74</v>
      </c>
      <c r="AE352" s="29">
        <v>490.04</v>
      </c>
      <c r="AF352" s="29">
        <v>569</v>
      </c>
      <c r="AG352" s="29">
        <v>378.73</v>
      </c>
      <c r="AH352" s="29">
        <v>1859.76</v>
      </c>
      <c r="AI352" s="29">
        <v>1549.74</v>
      </c>
      <c r="AJ352" s="29">
        <v>780.99</v>
      </c>
      <c r="AK352" s="29">
        <v>674.71</v>
      </c>
      <c r="AL352" s="29">
        <v>868.92</v>
      </c>
      <c r="AM352" s="29">
        <v>1362.99</v>
      </c>
      <c r="AN352" s="29">
        <v>1127.58</v>
      </c>
      <c r="AO352" s="29">
        <v>373.05</v>
      </c>
      <c r="AP352" s="29">
        <v>1217.3499999999999</v>
      </c>
      <c r="AQ352" s="29">
        <v>3728.27</v>
      </c>
      <c r="AR352" s="29">
        <v>1743.88</v>
      </c>
      <c r="AS352" s="29">
        <v>556.78</v>
      </c>
      <c r="AT352" s="29">
        <v>466.48</v>
      </c>
      <c r="AU352" s="29">
        <v>10783.4</v>
      </c>
      <c r="AV352" s="29">
        <v>5298.7</v>
      </c>
      <c r="AW352" s="29">
        <v>4928.79</v>
      </c>
      <c r="AX352" s="29">
        <v>5525.85</v>
      </c>
      <c r="AY352" s="29">
        <v>1477.43</v>
      </c>
      <c r="AZ352" s="29">
        <v>4318.5</v>
      </c>
      <c r="BA352" s="29">
        <v>9793.73</v>
      </c>
      <c r="BB352" s="29">
        <v>5305.09</v>
      </c>
      <c r="BC352" s="29">
        <v>1289.67</v>
      </c>
      <c r="BD352" s="29">
        <v>4233.9799999999996</v>
      </c>
      <c r="BE352" s="29">
        <v>5179.6099999999997</v>
      </c>
      <c r="BG352" s="29">
        <v>4550.6000000000004</v>
      </c>
      <c r="BH352" s="29">
        <v>1181.02</v>
      </c>
      <c r="BI352" s="29">
        <v>3427.32</v>
      </c>
      <c r="BJ352" s="29">
        <v>6419.06</v>
      </c>
      <c r="BK352" s="29">
        <v>2607.31</v>
      </c>
      <c r="BL352" s="29">
        <v>4015.03</v>
      </c>
      <c r="BM352" s="29">
        <v>2121.85</v>
      </c>
      <c r="BN352" s="29">
        <v>1888.56</v>
      </c>
      <c r="BO352" s="29">
        <v>3907.5</v>
      </c>
      <c r="BP352" s="29">
        <v>3243.3</v>
      </c>
      <c r="BQ352" s="29">
        <v>1650.92</v>
      </c>
      <c r="BR352" s="29">
        <v>2153.89</v>
      </c>
      <c r="BS352" s="29">
        <v>525.41</v>
      </c>
      <c r="BT352" s="29">
        <v>494.87</v>
      </c>
      <c r="BU352" s="29">
        <v>4492.3500000000004</v>
      </c>
      <c r="BV352" s="29">
        <v>319.23</v>
      </c>
      <c r="BW352" s="29">
        <v>504.94</v>
      </c>
      <c r="BX352" s="29">
        <v>2006.45</v>
      </c>
      <c r="CC352" s="29">
        <v>1010.73</v>
      </c>
      <c r="CD352" s="29">
        <v>1039.44</v>
      </c>
      <c r="CE352" s="29">
        <v>203.04</v>
      </c>
      <c r="CF352" s="29">
        <v>182.26</v>
      </c>
      <c r="CG352" s="29">
        <v>519.66</v>
      </c>
    </row>
    <row r="353" spans="1:85" x14ac:dyDescent="0.3">
      <c r="A353" s="24" t="s">
        <v>571</v>
      </c>
      <c r="B353" s="29">
        <v>154041.12</v>
      </c>
      <c r="C353" s="28"/>
      <c r="D353" s="29">
        <v>4231.55</v>
      </c>
      <c r="E353" s="29">
        <v>14849.14</v>
      </c>
      <c r="F353" s="29">
        <v>21525.52</v>
      </c>
      <c r="G353" s="29">
        <v>10944.99</v>
      </c>
      <c r="H353" s="29">
        <v>10532.27</v>
      </c>
      <c r="I353" s="29">
        <v>5814.84</v>
      </c>
      <c r="J353" s="29">
        <v>16131.37</v>
      </c>
      <c r="K353" s="29">
        <v>17413.3</v>
      </c>
      <c r="L353" s="29">
        <v>4821.95</v>
      </c>
      <c r="M353" s="29">
        <v>14065.39</v>
      </c>
      <c r="N353" s="29">
        <v>8306.73</v>
      </c>
      <c r="O353" s="29">
        <v>4126.47</v>
      </c>
      <c r="P353" s="29">
        <v>8225.31</v>
      </c>
      <c r="Q353" s="29">
        <v>7676.18</v>
      </c>
      <c r="U353" s="29">
        <v>2126.06</v>
      </c>
      <c r="V353" s="29">
        <v>948.73</v>
      </c>
      <c r="X353" s="29">
        <v>4005.48</v>
      </c>
      <c r="Y353" s="29">
        <v>93.14</v>
      </c>
      <c r="Z353" s="29">
        <v>132.93</v>
      </c>
      <c r="AA353" s="29">
        <v>14849.14</v>
      </c>
      <c r="AB353" s="29">
        <v>3119.04</v>
      </c>
      <c r="AC353" s="29">
        <v>250.2</v>
      </c>
      <c r="AD353" s="29">
        <v>244.82</v>
      </c>
      <c r="AE353" s="29">
        <v>498.78</v>
      </c>
      <c r="AF353" s="29">
        <v>579.51</v>
      </c>
      <c r="AG353" s="29">
        <v>379.74</v>
      </c>
      <c r="AH353" s="29">
        <v>1834.5</v>
      </c>
      <c r="AI353" s="29">
        <v>1592.91</v>
      </c>
      <c r="AJ353" s="29">
        <v>790.26</v>
      </c>
      <c r="AK353" s="29">
        <v>705.8</v>
      </c>
      <c r="AL353" s="29">
        <v>857.03</v>
      </c>
      <c r="AM353" s="29">
        <v>1369.25</v>
      </c>
      <c r="AN353" s="29">
        <v>1129.27</v>
      </c>
      <c r="AO353" s="29">
        <v>355.58</v>
      </c>
      <c r="AP353" s="29">
        <v>1251.06</v>
      </c>
      <c r="AQ353" s="29">
        <v>3806.44</v>
      </c>
      <c r="AR353" s="29">
        <v>1772.41</v>
      </c>
      <c r="AS353" s="29">
        <v>515.86</v>
      </c>
      <c r="AT353" s="29">
        <v>473.05</v>
      </c>
      <c r="AU353" s="29">
        <v>10944.99</v>
      </c>
      <c r="AV353" s="29">
        <v>5459.18</v>
      </c>
      <c r="AW353" s="29">
        <v>5073.1000000000004</v>
      </c>
      <c r="AX353" s="29">
        <v>5814.84</v>
      </c>
      <c r="AY353" s="29">
        <v>1522.37</v>
      </c>
      <c r="AZ353" s="29">
        <v>4434.7700000000004</v>
      </c>
      <c r="BA353" s="29">
        <v>10174.23</v>
      </c>
      <c r="BB353" s="29">
        <v>5573.21</v>
      </c>
      <c r="BC353" s="29">
        <v>1427.31</v>
      </c>
      <c r="BD353" s="29">
        <v>4522.1099999999997</v>
      </c>
      <c r="BE353" s="29">
        <v>5427.6</v>
      </c>
      <c r="BG353" s="29">
        <v>4821.95</v>
      </c>
      <c r="BH353" s="29">
        <v>1191.73</v>
      </c>
      <c r="BI353" s="29">
        <v>3481.62</v>
      </c>
      <c r="BJ353" s="29">
        <v>6724.32</v>
      </c>
      <c r="BK353" s="29">
        <v>2667.72</v>
      </c>
      <c r="BL353" s="29">
        <v>4200.67</v>
      </c>
      <c r="BM353" s="29">
        <v>2149.15</v>
      </c>
      <c r="BN353" s="29">
        <v>1956.92</v>
      </c>
      <c r="BO353" s="29">
        <v>4126.47</v>
      </c>
      <c r="BP353" s="29">
        <v>3338.43</v>
      </c>
      <c r="BQ353" s="29">
        <v>1660.86</v>
      </c>
      <c r="BR353" s="29">
        <v>2178.21</v>
      </c>
      <c r="BS353" s="29">
        <v>546.23</v>
      </c>
      <c r="BT353" s="29">
        <v>501.6</v>
      </c>
      <c r="BU353" s="29">
        <v>4722.08</v>
      </c>
      <c r="BV353" s="29">
        <v>324.52999999999997</v>
      </c>
      <c r="BW353" s="29">
        <v>539.79</v>
      </c>
      <c r="BX353" s="29">
        <v>2089.77</v>
      </c>
      <c r="CC353" s="29">
        <v>1040.4100000000001</v>
      </c>
      <c r="CD353" s="29">
        <v>1085.6500000000001</v>
      </c>
      <c r="CE353" s="29">
        <v>213.22</v>
      </c>
      <c r="CF353" s="29">
        <v>188.75</v>
      </c>
      <c r="CG353" s="29">
        <v>546.76</v>
      </c>
    </row>
    <row r="354" spans="1:85" x14ac:dyDescent="0.3">
      <c r="A354" s="24" t="s">
        <v>579</v>
      </c>
      <c r="B354" s="29">
        <v>146746.23000000001</v>
      </c>
      <c r="C354" s="28"/>
      <c r="D354" s="29">
        <v>3981.93</v>
      </c>
      <c r="E354" s="29">
        <v>14898.9</v>
      </c>
      <c r="F354" s="29">
        <v>20691.89</v>
      </c>
      <c r="G354" s="29">
        <v>10101.52</v>
      </c>
      <c r="H354" s="29">
        <v>9726.7199999999993</v>
      </c>
      <c r="I354" s="29">
        <v>5514.85</v>
      </c>
      <c r="J354" s="29">
        <v>15153.9</v>
      </c>
      <c r="K354" s="29">
        <v>16379.69</v>
      </c>
      <c r="L354" s="29">
        <v>4479.0200000000004</v>
      </c>
      <c r="M354" s="29">
        <v>13599.31</v>
      </c>
      <c r="N354" s="29">
        <v>7870.36</v>
      </c>
      <c r="O354" s="29">
        <v>3850.88</v>
      </c>
      <c r="P354" s="29">
        <v>7911.2</v>
      </c>
      <c r="Q354" s="29">
        <v>7507.41</v>
      </c>
      <c r="U354" s="29">
        <v>2005.85</v>
      </c>
      <c r="V354" s="29">
        <v>902.47</v>
      </c>
      <c r="X354" s="29">
        <v>3765.57</v>
      </c>
      <c r="Y354" s="29">
        <v>89.47</v>
      </c>
      <c r="Z354" s="29">
        <v>126.89</v>
      </c>
      <c r="AA354" s="29">
        <v>14898.9</v>
      </c>
      <c r="AB354" s="29">
        <v>2951.41</v>
      </c>
      <c r="AC354" s="29">
        <v>234.59</v>
      </c>
      <c r="AD354" s="29">
        <v>230.94</v>
      </c>
      <c r="AE354" s="29">
        <v>476.33</v>
      </c>
      <c r="AF354" s="29">
        <v>557.96</v>
      </c>
      <c r="AG354" s="29">
        <v>351.96</v>
      </c>
      <c r="AH354" s="29">
        <v>1748.59</v>
      </c>
      <c r="AI354" s="29">
        <v>1596.78</v>
      </c>
      <c r="AJ354" s="29">
        <v>758.97</v>
      </c>
      <c r="AK354" s="29">
        <v>660.85</v>
      </c>
      <c r="AL354" s="29">
        <v>800.42</v>
      </c>
      <c r="AM354" s="29">
        <v>1310.42</v>
      </c>
      <c r="AN354" s="29">
        <v>1090.8599999999999</v>
      </c>
      <c r="AO354" s="29">
        <v>339.09</v>
      </c>
      <c r="AP354" s="29">
        <v>1203.33</v>
      </c>
      <c r="AQ354" s="29">
        <v>3704.56</v>
      </c>
      <c r="AR354" s="29">
        <v>1719.65</v>
      </c>
      <c r="AS354" s="29">
        <v>503.4</v>
      </c>
      <c r="AT354" s="29">
        <v>451.78</v>
      </c>
      <c r="AU354" s="29">
        <v>10101.52</v>
      </c>
      <c r="AV354" s="29">
        <v>5020.58</v>
      </c>
      <c r="AW354" s="29">
        <v>4706.1400000000003</v>
      </c>
      <c r="AX354" s="29">
        <v>5514.85</v>
      </c>
      <c r="AY354" s="29">
        <v>1448.39</v>
      </c>
      <c r="AZ354" s="29">
        <v>4235.78</v>
      </c>
      <c r="BA354" s="29">
        <v>9469.7199999999993</v>
      </c>
      <c r="BB354" s="29">
        <v>5246.88</v>
      </c>
      <c r="BC354" s="29">
        <v>1298.6199999999999</v>
      </c>
      <c r="BD354" s="29">
        <v>4300.49</v>
      </c>
      <c r="BE354" s="29">
        <v>5103.41</v>
      </c>
      <c r="BG354" s="29">
        <v>4479.0200000000004</v>
      </c>
      <c r="BH354" s="29">
        <v>1153.46</v>
      </c>
      <c r="BI354" s="29">
        <v>3402.51</v>
      </c>
      <c r="BJ354" s="29">
        <v>6402.73</v>
      </c>
      <c r="BK354" s="29">
        <v>2640.61</v>
      </c>
      <c r="BL354" s="29">
        <v>3981.1</v>
      </c>
      <c r="BM354" s="29">
        <v>1972.53</v>
      </c>
      <c r="BN354" s="29">
        <v>1916.73</v>
      </c>
      <c r="BO354" s="29">
        <v>3850.88</v>
      </c>
      <c r="BP354" s="29">
        <v>3227.6</v>
      </c>
      <c r="BQ354" s="29">
        <v>1611.32</v>
      </c>
      <c r="BR354" s="29">
        <v>2065.52</v>
      </c>
      <c r="BS354" s="29">
        <v>524.16</v>
      </c>
      <c r="BT354" s="29">
        <v>482.61</v>
      </c>
      <c r="BU354" s="29">
        <v>4711.42</v>
      </c>
      <c r="BV354" s="29">
        <v>301.91000000000003</v>
      </c>
      <c r="BW354" s="29">
        <v>508.5</v>
      </c>
      <c r="BX354" s="29">
        <v>1985.58</v>
      </c>
      <c r="CC354" s="29">
        <v>972.15</v>
      </c>
      <c r="CD354" s="29">
        <v>1033.69</v>
      </c>
      <c r="CE354" s="29">
        <v>199.96</v>
      </c>
      <c r="CF354" s="29">
        <v>178.14</v>
      </c>
      <c r="CG354" s="29">
        <v>524.37</v>
      </c>
    </row>
    <row r="355" spans="1:85" x14ac:dyDescent="0.3">
      <c r="A355" s="24" t="s">
        <v>580</v>
      </c>
      <c r="B355" s="29">
        <v>150628.19</v>
      </c>
      <c r="C355" s="28"/>
      <c r="D355" s="29">
        <v>4189.29</v>
      </c>
      <c r="E355" s="29">
        <v>15084.3</v>
      </c>
      <c r="F355" s="29">
        <v>21337.59</v>
      </c>
      <c r="G355" s="29">
        <v>10185.540000000001</v>
      </c>
      <c r="H355" s="29">
        <v>9797.66</v>
      </c>
      <c r="I355" s="29">
        <v>5731.06</v>
      </c>
      <c r="J355" s="29">
        <v>15595.61</v>
      </c>
      <c r="K355" s="29">
        <v>16985.11</v>
      </c>
      <c r="L355" s="29">
        <v>4634.03</v>
      </c>
      <c r="M355" s="29">
        <v>13749.42</v>
      </c>
      <c r="N355" s="29">
        <v>8062.93</v>
      </c>
      <c r="O355" s="29">
        <v>3992.11</v>
      </c>
      <c r="P355" s="29">
        <v>8107.15</v>
      </c>
      <c r="Q355" s="29">
        <v>7924.81</v>
      </c>
      <c r="U355" s="29">
        <v>2062.5</v>
      </c>
      <c r="V355" s="29">
        <v>939.88</v>
      </c>
      <c r="X355" s="29">
        <v>3958.41</v>
      </c>
      <c r="Y355" s="29">
        <v>93.83</v>
      </c>
      <c r="Z355" s="29">
        <v>137.05000000000001</v>
      </c>
      <c r="AA355" s="29">
        <v>15084.3</v>
      </c>
      <c r="AB355" s="29">
        <v>3045.13</v>
      </c>
      <c r="AC355" s="29">
        <v>238.3</v>
      </c>
      <c r="AD355" s="29">
        <v>230.55</v>
      </c>
      <c r="AE355" s="29">
        <v>484.71</v>
      </c>
      <c r="AF355" s="29">
        <v>572.46</v>
      </c>
      <c r="AG355" s="29">
        <v>358.74</v>
      </c>
      <c r="AH355" s="29">
        <v>1797.23</v>
      </c>
      <c r="AI355" s="29">
        <v>1684.42</v>
      </c>
      <c r="AJ355" s="29">
        <v>790.08</v>
      </c>
      <c r="AK355" s="29">
        <v>675.92</v>
      </c>
      <c r="AL355" s="29">
        <v>824.11</v>
      </c>
      <c r="AM355" s="29">
        <v>1338.22</v>
      </c>
      <c r="AN355" s="29">
        <v>1117.27</v>
      </c>
      <c r="AO355" s="29">
        <v>348.53</v>
      </c>
      <c r="AP355" s="29">
        <v>1241.8</v>
      </c>
      <c r="AQ355" s="29">
        <v>3815.08</v>
      </c>
      <c r="AR355" s="29">
        <v>1774.59</v>
      </c>
      <c r="AS355" s="29">
        <v>525.80999999999995</v>
      </c>
      <c r="AT355" s="29">
        <v>474.62</v>
      </c>
      <c r="AU355" s="29">
        <v>10185.540000000001</v>
      </c>
      <c r="AV355" s="29">
        <v>5065.92</v>
      </c>
      <c r="AW355" s="29">
        <v>4731.74</v>
      </c>
      <c r="AX355" s="29">
        <v>5731.06</v>
      </c>
      <c r="AY355" s="29">
        <v>1490.72</v>
      </c>
      <c r="AZ355" s="29">
        <v>4387.99</v>
      </c>
      <c r="BA355" s="29">
        <v>9716.9</v>
      </c>
      <c r="BB355" s="29">
        <v>5478.74</v>
      </c>
      <c r="BC355" s="29">
        <v>1454.47</v>
      </c>
      <c r="BD355" s="29">
        <v>4476.95</v>
      </c>
      <c r="BE355" s="29">
        <v>5130.24</v>
      </c>
      <c r="BG355" s="29">
        <v>4634.03</v>
      </c>
      <c r="BH355" s="29">
        <v>1168.48</v>
      </c>
      <c r="BI355" s="29">
        <v>3463.23</v>
      </c>
      <c r="BJ355" s="29">
        <v>6419.29</v>
      </c>
      <c r="BK355" s="29">
        <v>2698.42</v>
      </c>
      <c r="BL355" s="29">
        <v>4069.24</v>
      </c>
      <c r="BM355" s="29">
        <v>2013.62</v>
      </c>
      <c r="BN355" s="29">
        <v>1980.07</v>
      </c>
      <c r="BO355" s="29">
        <v>3992.11</v>
      </c>
      <c r="BP355" s="29">
        <v>3348.9</v>
      </c>
      <c r="BQ355" s="29">
        <v>1639.53</v>
      </c>
      <c r="BR355" s="29">
        <v>2093.98</v>
      </c>
      <c r="BS355" s="29">
        <v>531.52</v>
      </c>
      <c r="BT355" s="29">
        <v>493.22</v>
      </c>
      <c r="BU355" s="29">
        <v>5023.76</v>
      </c>
      <c r="BV355" s="29">
        <v>309.19</v>
      </c>
      <c r="BW355" s="29">
        <v>520.67999999999995</v>
      </c>
      <c r="BX355" s="29">
        <v>2071.1799999999998</v>
      </c>
      <c r="CC355" s="29">
        <v>989.7</v>
      </c>
      <c r="CD355" s="29">
        <v>1072.81</v>
      </c>
      <c r="CE355" s="29">
        <v>208.26</v>
      </c>
      <c r="CF355" s="29">
        <v>180.47</v>
      </c>
      <c r="CG355" s="29">
        <v>551.15</v>
      </c>
    </row>
    <row r="356" spans="1:85" x14ac:dyDescent="0.3">
      <c r="A356" s="24" t="s">
        <v>581</v>
      </c>
      <c r="B356" s="29">
        <v>147724.22</v>
      </c>
      <c r="C356" s="28"/>
      <c r="D356" s="29">
        <v>4070.41</v>
      </c>
      <c r="E356" s="29">
        <v>14535.81</v>
      </c>
      <c r="F356" s="29">
        <v>21274.43</v>
      </c>
      <c r="G356" s="29">
        <v>10314.68</v>
      </c>
      <c r="H356" s="29">
        <v>9955.2000000000007</v>
      </c>
      <c r="I356" s="29">
        <v>5740.93</v>
      </c>
      <c r="J356" s="29">
        <v>15400.94</v>
      </c>
      <c r="K356" s="29">
        <v>16177.79</v>
      </c>
      <c r="L356" s="29">
        <v>4496</v>
      </c>
      <c r="M356" s="29">
        <v>13590.97</v>
      </c>
      <c r="N356" s="29">
        <v>7928.49</v>
      </c>
      <c r="O356" s="29">
        <v>3894.37</v>
      </c>
      <c r="P356" s="29">
        <v>7882.29</v>
      </c>
      <c r="Q356" s="29">
        <v>7338.02</v>
      </c>
      <c r="U356" s="29">
        <v>2019.73</v>
      </c>
      <c r="V356" s="29">
        <v>902.71</v>
      </c>
      <c r="X356" s="29">
        <v>3852.52</v>
      </c>
      <c r="Y356" s="29">
        <v>91.79</v>
      </c>
      <c r="Z356" s="29">
        <v>126.1</v>
      </c>
      <c r="AA356" s="29">
        <v>14535.81</v>
      </c>
      <c r="AB356" s="29">
        <v>3110.94</v>
      </c>
      <c r="AC356" s="29">
        <v>228.15</v>
      </c>
      <c r="AD356" s="29">
        <v>230.21</v>
      </c>
      <c r="AE356" s="29">
        <v>479.86</v>
      </c>
      <c r="AF356" s="29">
        <v>592.87</v>
      </c>
      <c r="AG356" s="29">
        <v>355.16</v>
      </c>
      <c r="AH356" s="29">
        <v>1793.19</v>
      </c>
      <c r="AI356" s="29">
        <v>1577.74</v>
      </c>
      <c r="AJ356" s="29">
        <v>816.56</v>
      </c>
      <c r="AK356" s="29">
        <v>675.04</v>
      </c>
      <c r="AL356" s="29">
        <v>817.72</v>
      </c>
      <c r="AM356" s="29">
        <v>1336.14</v>
      </c>
      <c r="AN356" s="29">
        <v>1107.1400000000001</v>
      </c>
      <c r="AO356" s="29">
        <v>349.68</v>
      </c>
      <c r="AP356" s="29">
        <v>1226.1400000000001</v>
      </c>
      <c r="AQ356" s="29">
        <v>3804.61</v>
      </c>
      <c r="AR356" s="29">
        <v>1769.14</v>
      </c>
      <c r="AS356" s="29">
        <v>530.99</v>
      </c>
      <c r="AT356" s="29">
        <v>473.13</v>
      </c>
      <c r="AU356" s="29">
        <v>10314.68</v>
      </c>
      <c r="AV356" s="29">
        <v>5207.6099999999997</v>
      </c>
      <c r="AW356" s="29">
        <v>4747.59</v>
      </c>
      <c r="AX356" s="29">
        <v>5740.93</v>
      </c>
      <c r="AY356" s="29">
        <v>1441.6</v>
      </c>
      <c r="AZ356" s="29">
        <v>4333.9799999999996</v>
      </c>
      <c r="BA356" s="29">
        <v>9625.36</v>
      </c>
      <c r="BB356" s="29">
        <v>5247.18</v>
      </c>
      <c r="BC356" s="29">
        <v>1563.28</v>
      </c>
      <c r="BD356" s="29">
        <v>3788.1</v>
      </c>
      <c r="BE356" s="29">
        <v>5141.33</v>
      </c>
      <c r="BG356" s="29">
        <v>4496</v>
      </c>
      <c r="BH356" s="29">
        <v>1123.08</v>
      </c>
      <c r="BI356" s="29">
        <v>3363.72</v>
      </c>
      <c r="BJ356" s="29">
        <v>6490.39</v>
      </c>
      <c r="BK356" s="29">
        <v>2613.79</v>
      </c>
      <c r="BL356" s="29">
        <v>4074.88</v>
      </c>
      <c r="BM356" s="29">
        <v>1936.88</v>
      </c>
      <c r="BN356" s="29">
        <v>1916.73</v>
      </c>
      <c r="BO356" s="29">
        <v>3894.37</v>
      </c>
      <c r="BP356" s="29">
        <v>3280.71</v>
      </c>
      <c r="BQ356" s="29">
        <v>1584.84</v>
      </c>
      <c r="BR356" s="29">
        <v>2009.57</v>
      </c>
      <c r="BS356" s="29">
        <v>528.12</v>
      </c>
      <c r="BT356" s="29">
        <v>479.05</v>
      </c>
      <c r="BU356" s="29">
        <v>4507.5</v>
      </c>
      <c r="BV356" s="29">
        <v>295.42</v>
      </c>
      <c r="BW356" s="29">
        <v>487.41</v>
      </c>
      <c r="BX356" s="29">
        <v>2047.69</v>
      </c>
      <c r="CC356" s="29">
        <v>945.46</v>
      </c>
      <c r="CD356" s="29">
        <v>1074.27</v>
      </c>
      <c r="CE356" s="29">
        <v>204.77</v>
      </c>
      <c r="CF356" s="29">
        <v>172.61</v>
      </c>
      <c r="CG356" s="29">
        <v>525.33000000000004</v>
      </c>
    </row>
    <row r="357" spans="1:85" x14ac:dyDescent="0.3">
      <c r="A357" s="24" t="s">
        <v>583</v>
      </c>
      <c r="B357" s="29">
        <v>145568.92000000001</v>
      </c>
      <c r="C357" s="28"/>
      <c r="D357" s="29">
        <v>3968.17</v>
      </c>
      <c r="E357" s="29">
        <v>14321.18</v>
      </c>
      <c r="F357" s="29">
        <v>20977.45</v>
      </c>
      <c r="G357" s="29">
        <v>10191.19</v>
      </c>
      <c r="H357" s="29">
        <v>9960.49</v>
      </c>
      <c r="I357" s="29">
        <v>5822.44</v>
      </c>
      <c r="J357" s="29">
        <v>15111.35</v>
      </c>
      <c r="K357" s="29">
        <v>15794.28</v>
      </c>
      <c r="L357" s="29">
        <v>4478.76</v>
      </c>
      <c r="M357" s="29">
        <v>13224.99</v>
      </c>
      <c r="N357" s="29">
        <v>7775.7</v>
      </c>
      <c r="O357" s="29">
        <v>3926.18</v>
      </c>
      <c r="P357" s="29">
        <v>7796.88</v>
      </c>
      <c r="Q357" s="29">
        <v>7102.51</v>
      </c>
      <c r="U357" s="29">
        <v>2008.69</v>
      </c>
      <c r="V357" s="29">
        <v>896.23</v>
      </c>
      <c r="X357" s="29">
        <v>3753.88</v>
      </c>
      <c r="Y357" s="29">
        <v>89.87</v>
      </c>
      <c r="Z357" s="29">
        <v>124.42</v>
      </c>
      <c r="AA357" s="29">
        <v>14321.18</v>
      </c>
      <c r="AB357" s="29">
        <v>2926.41</v>
      </c>
      <c r="AC357" s="29">
        <v>207.14</v>
      </c>
      <c r="AD357" s="29">
        <v>225.04</v>
      </c>
      <c r="AE357" s="29">
        <v>460.9</v>
      </c>
      <c r="AF357" s="29">
        <v>558.75</v>
      </c>
      <c r="AG357" s="29">
        <v>343.17</v>
      </c>
      <c r="AH357" s="29">
        <v>1710.03</v>
      </c>
      <c r="AI357" s="29">
        <v>1578.98</v>
      </c>
      <c r="AJ357" s="29">
        <v>782.19</v>
      </c>
      <c r="AK357" s="29">
        <v>642.78</v>
      </c>
      <c r="AL357" s="29">
        <v>1346.03</v>
      </c>
      <c r="AM357" s="29">
        <v>1283.3800000000001</v>
      </c>
      <c r="AN357" s="29">
        <v>1062.24</v>
      </c>
      <c r="AO357" s="29">
        <v>332.78</v>
      </c>
      <c r="AP357" s="29">
        <v>1167.68</v>
      </c>
      <c r="AQ357" s="29">
        <v>3680.02</v>
      </c>
      <c r="AR357" s="29">
        <v>1700.2</v>
      </c>
      <c r="AS357" s="29">
        <v>511.77</v>
      </c>
      <c r="AT357" s="29">
        <v>457.96</v>
      </c>
      <c r="AU357" s="29">
        <v>10191.19</v>
      </c>
      <c r="AV357" s="29">
        <v>5269.7</v>
      </c>
      <c r="AW357" s="29">
        <v>4690.79</v>
      </c>
      <c r="AX357" s="29">
        <v>5822.44</v>
      </c>
      <c r="AY357" s="29">
        <v>1396.15</v>
      </c>
      <c r="AZ357" s="29">
        <v>4278.3599999999997</v>
      </c>
      <c r="BA357" s="29">
        <v>9436.84</v>
      </c>
      <c r="BB357" s="29">
        <v>5184.6099999999997</v>
      </c>
      <c r="BC357" s="29">
        <v>1582.16</v>
      </c>
      <c r="BD357" s="29">
        <v>3477.42</v>
      </c>
      <c r="BE357" s="29">
        <v>5110.3500000000004</v>
      </c>
      <c r="BG357" s="29">
        <v>4478.76</v>
      </c>
      <c r="BH357" s="29">
        <v>1110.8599999999999</v>
      </c>
      <c r="BI357" s="29">
        <v>3302.77</v>
      </c>
      <c r="BJ357" s="29">
        <v>6253.56</v>
      </c>
      <c r="BK357" s="29">
        <v>2557.8000000000002</v>
      </c>
      <c r="BL357" s="29">
        <v>3987.07</v>
      </c>
      <c r="BM357" s="29">
        <v>1912.3</v>
      </c>
      <c r="BN357" s="29">
        <v>1876.33</v>
      </c>
      <c r="BO357" s="29">
        <v>3926.18</v>
      </c>
      <c r="BP357" s="29">
        <v>3277.03</v>
      </c>
      <c r="BQ357" s="29">
        <v>1562.2</v>
      </c>
      <c r="BR357" s="29">
        <v>1961.19</v>
      </c>
      <c r="BS357" s="29">
        <v>523.89</v>
      </c>
      <c r="BT357" s="29">
        <v>472.57</v>
      </c>
      <c r="BU357" s="29">
        <v>4298.7</v>
      </c>
      <c r="BV357" s="29">
        <v>292.08999999999997</v>
      </c>
      <c r="BW357" s="29">
        <v>477.19</v>
      </c>
      <c r="BX357" s="29">
        <v>2034.53</v>
      </c>
      <c r="CC357" s="29">
        <v>941.15</v>
      </c>
      <c r="CD357" s="29">
        <v>1069.29</v>
      </c>
      <c r="CE357" s="29">
        <v>203.83</v>
      </c>
      <c r="CF357" s="29">
        <v>172.07</v>
      </c>
      <c r="CG357" s="29">
        <v>522.95000000000005</v>
      </c>
    </row>
    <row r="358" spans="1:85" x14ac:dyDescent="0.3">
      <c r="A358" s="24" t="s">
        <v>586</v>
      </c>
      <c r="B358" s="29">
        <v>75882.92</v>
      </c>
      <c r="C358" s="28"/>
      <c r="D358" s="29">
        <v>2109.73</v>
      </c>
      <c r="E358" s="29">
        <v>7077.48</v>
      </c>
      <c r="F358" s="29">
        <v>11204.6</v>
      </c>
      <c r="G358" s="29">
        <v>4552.67</v>
      </c>
      <c r="H358" s="29">
        <v>4191.62</v>
      </c>
      <c r="I358" s="29">
        <v>2845.25</v>
      </c>
      <c r="J358" s="29">
        <v>7659.55</v>
      </c>
      <c r="K358" s="29">
        <v>7491.78</v>
      </c>
      <c r="L358" s="29">
        <v>2218.0700000000002</v>
      </c>
      <c r="M358" s="29">
        <v>8338.8700000000008</v>
      </c>
      <c r="N358" s="29">
        <v>4437.87</v>
      </c>
      <c r="O358" s="29">
        <v>1888.7</v>
      </c>
      <c r="P358" s="29">
        <v>4972.24</v>
      </c>
      <c r="Q358" s="29">
        <v>4124.6899999999996</v>
      </c>
      <c r="U358" s="29">
        <v>1071.55</v>
      </c>
      <c r="V358" s="29">
        <v>511.35</v>
      </c>
      <c r="X358" s="29">
        <v>2007.1</v>
      </c>
      <c r="Y358" s="29">
        <v>47.47</v>
      </c>
      <c r="Z358" s="29">
        <v>55.15</v>
      </c>
      <c r="AA358" s="29">
        <v>7077.48</v>
      </c>
      <c r="AB358" s="29">
        <v>1438.44</v>
      </c>
      <c r="AC358" s="29">
        <v>102.38</v>
      </c>
      <c r="AD358" s="29">
        <v>106.35</v>
      </c>
      <c r="AE358" s="29">
        <v>212.73</v>
      </c>
      <c r="AF358" s="29">
        <v>264.58</v>
      </c>
      <c r="AG358" s="29">
        <v>160.32</v>
      </c>
      <c r="AH358" s="29">
        <v>867.68</v>
      </c>
      <c r="AI358" s="29">
        <v>1016.02</v>
      </c>
      <c r="AJ358" s="29">
        <v>394.04</v>
      </c>
      <c r="AK358" s="29">
        <v>310.04000000000002</v>
      </c>
      <c r="AL358" s="29">
        <v>604.48</v>
      </c>
      <c r="AM358" s="29">
        <v>666.55</v>
      </c>
      <c r="AN358" s="29">
        <v>612.39</v>
      </c>
      <c r="AO358" s="29">
        <v>182.9</v>
      </c>
      <c r="AP358" s="29">
        <v>683</v>
      </c>
      <c r="AQ358" s="29">
        <v>2038.92</v>
      </c>
      <c r="AR358" s="29">
        <v>1017.24</v>
      </c>
      <c r="AS358" s="29">
        <v>272.91000000000003</v>
      </c>
      <c r="AT358" s="29">
        <v>253.61</v>
      </c>
      <c r="AU358" s="29">
        <v>4552.67</v>
      </c>
      <c r="AV358" s="29">
        <v>2176.27</v>
      </c>
      <c r="AW358" s="29">
        <v>2015.35</v>
      </c>
      <c r="AX358" s="29">
        <v>2845.25</v>
      </c>
      <c r="AY358" s="29">
        <v>714.95</v>
      </c>
      <c r="AZ358" s="29">
        <v>2308.88</v>
      </c>
      <c r="BA358" s="29">
        <v>4635.71</v>
      </c>
      <c r="BB358" s="29">
        <v>2509.77</v>
      </c>
      <c r="BC358" s="29">
        <v>715.95</v>
      </c>
      <c r="BD358" s="29">
        <v>1550.8</v>
      </c>
      <c r="BE358" s="29">
        <v>2462.2399999999998</v>
      </c>
      <c r="BG358" s="29">
        <v>2218.0700000000002</v>
      </c>
      <c r="BH358" s="29">
        <v>733.22</v>
      </c>
      <c r="BI358" s="29">
        <v>2066.48</v>
      </c>
      <c r="BJ358" s="29">
        <v>3756.77</v>
      </c>
      <c r="BK358" s="29">
        <v>1782.4</v>
      </c>
      <c r="BL358" s="29">
        <v>2268.7800000000002</v>
      </c>
      <c r="BM358" s="29">
        <v>948.4</v>
      </c>
      <c r="BN358" s="29">
        <v>1220.69</v>
      </c>
      <c r="BO358" s="29">
        <v>1888.7</v>
      </c>
      <c r="BP358" s="29">
        <v>2135.86</v>
      </c>
      <c r="BQ358" s="29">
        <v>990.28</v>
      </c>
      <c r="BR358" s="29">
        <v>1200.48</v>
      </c>
      <c r="BS358" s="29">
        <v>350.85</v>
      </c>
      <c r="BT358" s="29">
        <v>294.76</v>
      </c>
      <c r="BU358" s="29">
        <v>2493.44</v>
      </c>
      <c r="BV358" s="29">
        <v>188.57</v>
      </c>
      <c r="BW358" s="29">
        <v>245.69</v>
      </c>
      <c r="BX358" s="29">
        <v>1196.99</v>
      </c>
      <c r="CC358" s="29">
        <v>931.82</v>
      </c>
      <c r="CD358" s="29">
        <v>1076.8699999999999</v>
      </c>
      <c r="CE358" s="29">
        <v>201.75</v>
      </c>
      <c r="CF358" s="29">
        <v>170.69</v>
      </c>
      <c r="CG358" s="29">
        <v>523.79</v>
      </c>
    </row>
    <row r="359" spans="1:85" x14ac:dyDescent="0.3">
      <c r="A359" s="24" t="s">
        <v>589</v>
      </c>
      <c r="B359" s="29">
        <v>114199.76</v>
      </c>
      <c r="C359" s="28"/>
      <c r="D359" s="29">
        <v>3020.37</v>
      </c>
      <c r="E359" s="29">
        <v>10421.94</v>
      </c>
      <c r="F359" s="29">
        <v>16493.47</v>
      </c>
      <c r="G359" s="29">
        <v>8057.19</v>
      </c>
      <c r="H359" s="29">
        <v>7807</v>
      </c>
      <c r="I359" s="29">
        <v>4735.97</v>
      </c>
      <c r="J359" s="29">
        <v>11728.69</v>
      </c>
      <c r="K359" s="29">
        <v>12238.78</v>
      </c>
      <c r="L359" s="29">
        <v>3405.17</v>
      </c>
      <c r="M359" s="29">
        <v>11216.09</v>
      </c>
      <c r="N359" s="29">
        <v>6100.01</v>
      </c>
      <c r="O359" s="29">
        <v>2979.89</v>
      </c>
      <c r="P359" s="29">
        <v>6447.61</v>
      </c>
      <c r="Q359" s="29">
        <v>5515.85</v>
      </c>
      <c r="U359" s="29">
        <v>1562.05</v>
      </c>
      <c r="V359" s="29">
        <v>705.81</v>
      </c>
      <c r="X359" s="29">
        <v>2856.37</v>
      </c>
      <c r="Y359" s="29">
        <v>72.510000000000005</v>
      </c>
      <c r="Z359" s="29">
        <v>91.49</v>
      </c>
      <c r="AA359" s="29">
        <v>10421.94</v>
      </c>
      <c r="AB359" s="29">
        <v>2312.5</v>
      </c>
      <c r="AC359" s="29">
        <v>149.38</v>
      </c>
      <c r="AD359" s="29">
        <v>174.96</v>
      </c>
      <c r="AE359" s="29">
        <v>357.52</v>
      </c>
      <c r="AF359" s="29">
        <v>429.06</v>
      </c>
      <c r="AG359" s="29">
        <v>262.93</v>
      </c>
      <c r="AH359" s="29">
        <v>1291.49</v>
      </c>
      <c r="AI359" s="29">
        <v>1343.16</v>
      </c>
      <c r="AJ359" s="29">
        <v>614.42999999999995</v>
      </c>
      <c r="AK359" s="29">
        <v>492.51</v>
      </c>
      <c r="AL359" s="29">
        <v>999.29</v>
      </c>
      <c r="AM359" s="29">
        <v>987.78</v>
      </c>
      <c r="AN359" s="29">
        <v>848.4</v>
      </c>
      <c r="AO359" s="29">
        <v>267.25</v>
      </c>
      <c r="AP359" s="29">
        <v>928.73</v>
      </c>
      <c r="AQ359" s="29">
        <v>2906.94</v>
      </c>
      <c r="AR359" s="29">
        <v>1377.67</v>
      </c>
      <c r="AS359" s="29">
        <v>397.43</v>
      </c>
      <c r="AT359" s="29">
        <v>352.05</v>
      </c>
      <c r="AU359" s="29">
        <v>8057.19</v>
      </c>
      <c r="AV359" s="29">
        <v>4223.9799999999996</v>
      </c>
      <c r="AW359" s="29">
        <v>3583.02</v>
      </c>
      <c r="AX359" s="29">
        <v>4735.97</v>
      </c>
      <c r="AY359" s="29">
        <v>1064.73</v>
      </c>
      <c r="AZ359" s="29">
        <v>3351.89</v>
      </c>
      <c r="BA359" s="29">
        <v>7312.07</v>
      </c>
      <c r="BB359" s="29">
        <v>3877.46</v>
      </c>
      <c r="BC359" s="29">
        <v>1474.67</v>
      </c>
      <c r="BD359" s="29">
        <v>2348.48</v>
      </c>
      <c r="BE359" s="29">
        <v>4185.84</v>
      </c>
      <c r="BG359" s="29">
        <v>3405.17</v>
      </c>
      <c r="BH359" s="29">
        <v>916.99</v>
      </c>
      <c r="BI359" s="29">
        <v>2695.57</v>
      </c>
      <c r="BJ359" s="29">
        <v>5379.66</v>
      </c>
      <c r="BK359" s="29">
        <v>2223.87</v>
      </c>
      <c r="BL359" s="29">
        <v>3127.12</v>
      </c>
      <c r="BM359" s="29">
        <v>1436.77</v>
      </c>
      <c r="BN359" s="29">
        <v>1536.11</v>
      </c>
      <c r="BO359" s="29">
        <v>2979.89</v>
      </c>
      <c r="BP359" s="29">
        <v>2749.27</v>
      </c>
      <c r="BQ359" s="29">
        <v>1293.1099999999999</v>
      </c>
      <c r="BR359" s="29">
        <v>1558.04</v>
      </c>
      <c r="BS359" s="29">
        <v>448.6</v>
      </c>
      <c r="BT359" s="29">
        <v>398.59</v>
      </c>
      <c r="BU359" s="29">
        <v>3242.29</v>
      </c>
      <c r="BV359" s="29">
        <v>245.12</v>
      </c>
      <c r="BW359" s="29">
        <v>367.03</v>
      </c>
      <c r="BX359" s="29">
        <v>1661.4</v>
      </c>
      <c r="CC359" s="29">
        <v>500.36</v>
      </c>
      <c r="CD359" s="29">
        <v>571.19000000000005</v>
      </c>
      <c r="CE359" s="29">
        <v>108.82</v>
      </c>
      <c r="CF359" s="29">
        <v>113.04</v>
      </c>
      <c r="CG359" s="29">
        <v>289.49</v>
      </c>
    </row>
  </sheetData>
  <phoneticPr fontId="11" type="noConversion"/>
  <hyperlinks>
    <hyperlink ref="A1" location="Contents!A1" display="Return to contents" xr:uid="{00000000-0004-0000-04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7FE6A-E1F8-451B-AE04-84842907022B}">
  <dimension ref="A1:CG359"/>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ColWidth="9.08984375" defaultRowHeight="13" x14ac:dyDescent="0.3"/>
  <cols>
    <col min="1" max="1" width="16.54296875" style="1" customWidth="1"/>
    <col min="2" max="2" width="9.08984375" style="1"/>
    <col min="3" max="3" width="1.90625" style="1" customWidth="1"/>
    <col min="4" max="22" width="9.08984375" style="1"/>
    <col min="23" max="23" width="1.90625" style="1" customWidth="1"/>
    <col min="24" max="85" width="11.90625" style="1" customWidth="1"/>
    <col min="86" max="16384" width="9.08984375" style="1"/>
  </cols>
  <sheetData>
    <row r="1" spans="1:85" x14ac:dyDescent="0.3">
      <c r="A1" s="5" t="s">
        <v>0</v>
      </c>
    </row>
    <row r="2" spans="1:85" ht="104" x14ac:dyDescent="0.3">
      <c r="A2" s="22" t="s">
        <v>449</v>
      </c>
      <c r="B2" s="23" t="s">
        <v>1</v>
      </c>
      <c r="C2" s="23"/>
      <c r="D2" s="23"/>
      <c r="E2" s="23"/>
      <c r="F2" s="23"/>
      <c r="G2" s="23"/>
      <c r="H2" s="23"/>
      <c r="I2" s="23"/>
      <c r="J2" s="23"/>
      <c r="K2" s="23"/>
      <c r="L2" s="23"/>
      <c r="M2" s="23"/>
      <c r="N2" s="23"/>
      <c r="O2" s="23"/>
      <c r="P2" s="23"/>
      <c r="Q2" s="23"/>
      <c r="R2" s="23"/>
      <c r="S2" s="23"/>
      <c r="T2" s="23"/>
      <c r="U2" s="23"/>
      <c r="V2" s="23"/>
      <c r="W2" s="23"/>
      <c r="X2" s="23" t="s">
        <v>2</v>
      </c>
      <c r="Y2" s="23" t="s">
        <v>3</v>
      </c>
      <c r="Z2" s="23" t="s">
        <v>4</v>
      </c>
      <c r="AA2" s="23" t="s">
        <v>5</v>
      </c>
      <c r="AB2" s="23" t="s">
        <v>6</v>
      </c>
      <c r="AC2" s="23" t="s">
        <v>7</v>
      </c>
      <c r="AD2" s="23" t="s">
        <v>8</v>
      </c>
      <c r="AE2" s="23" t="s">
        <v>9</v>
      </c>
      <c r="AF2" s="23" t="s">
        <v>10</v>
      </c>
      <c r="AG2" s="23" t="s">
        <v>11</v>
      </c>
      <c r="AH2" s="23" t="s">
        <v>12</v>
      </c>
      <c r="AI2" s="23" t="s">
        <v>13</v>
      </c>
      <c r="AJ2" s="23" t="s">
        <v>14</v>
      </c>
      <c r="AK2" s="23" t="s">
        <v>15</v>
      </c>
      <c r="AL2" s="23" t="s">
        <v>16</v>
      </c>
      <c r="AM2" s="23" t="s">
        <v>17</v>
      </c>
      <c r="AN2" s="23" t="s">
        <v>18</v>
      </c>
      <c r="AO2" s="23" t="s">
        <v>19</v>
      </c>
      <c r="AP2" s="23" t="s">
        <v>20</v>
      </c>
      <c r="AQ2" s="23" t="s">
        <v>21</v>
      </c>
      <c r="AR2" s="23" t="s">
        <v>22</v>
      </c>
      <c r="AS2" s="23" t="s">
        <v>23</v>
      </c>
      <c r="AT2" s="23" t="s">
        <v>24</v>
      </c>
      <c r="AU2" s="23" t="s">
        <v>25</v>
      </c>
      <c r="AV2" s="23" t="s">
        <v>26</v>
      </c>
      <c r="AW2" s="23" t="s">
        <v>27</v>
      </c>
      <c r="AX2" s="23" t="s">
        <v>28</v>
      </c>
      <c r="AY2" s="23" t="s">
        <v>29</v>
      </c>
      <c r="AZ2" s="23" t="s">
        <v>30</v>
      </c>
      <c r="BA2" s="23" t="s">
        <v>31</v>
      </c>
      <c r="BB2" s="23" t="s">
        <v>32</v>
      </c>
      <c r="BC2" s="23" t="s">
        <v>33</v>
      </c>
      <c r="BD2" s="23" t="s">
        <v>34</v>
      </c>
      <c r="BE2" s="23" t="s">
        <v>35</v>
      </c>
      <c r="BF2" s="23" t="s">
        <v>36</v>
      </c>
      <c r="BG2" s="23" t="s">
        <v>37</v>
      </c>
      <c r="BH2" s="23" t="s">
        <v>38</v>
      </c>
      <c r="BI2" s="23" t="s">
        <v>39</v>
      </c>
      <c r="BJ2" s="23" t="s">
        <v>40</v>
      </c>
      <c r="BK2" s="23" t="s">
        <v>41</v>
      </c>
      <c r="BL2" s="23" t="s">
        <v>42</v>
      </c>
      <c r="BM2" s="23" t="s">
        <v>43</v>
      </c>
      <c r="BN2" s="23" t="s">
        <v>44</v>
      </c>
      <c r="BO2" s="23" t="s">
        <v>45</v>
      </c>
      <c r="BP2" s="23" t="s">
        <v>46</v>
      </c>
      <c r="BQ2" s="23" t="s">
        <v>47</v>
      </c>
      <c r="BR2" s="23" t="s">
        <v>48</v>
      </c>
      <c r="BS2" s="23" t="s">
        <v>49</v>
      </c>
      <c r="BT2" s="23" t="s">
        <v>50</v>
      </c>
      <c r="BU2" s="23" t="s">
        <v>51</v>
      </c>
      <c r="BV2" s="23" t="s">
        <v>52</v>
      </c>
      <c r="BW2" s="23" t="s">
        <v>53</v>
      </c>
      <c r="BX2" s="23" t="s">
        <v>54</v>
      </c>
      <c r="BY2" s="23" t="s">
        <v>55</v>
      </c>
      <c r="BZ2" s="23" t="s">
        <v>56</v>
      </c>
      <c r="CA2" s="23" t="s">
        <v>57</v>
      </c>
      <c r="CB2" s="23" t="s">
        <v>58</v>
      </c>
      <c r="CC2" s="23" t="s">
        <v>59</v>
      </c>
      <c r="CD2" s="23" t="s">
        <v>60</v>
      </c>
      <c r="CE2" s="23" t="s">
        <v>61</v>
      </c>
      <c r="CF2" s="23" t="s">
        <v>62</v>
      </c>
      <c r="CG2" s="23" t="s">
        <v>63</v>
      </c>
    </row>
    <row r="3" spans="1:85" x14ac:dyDescent="0.3">
      <c r="A3" s="3" t="s">
        <v>64</v>
      </c>
      <c r="B3" s="1" t="s">
        <v>450</v>
      </c>
      <c r="D3" s="1" t="s">
        <v>65</v>
      </c>
      <c r="E3" s="1" t="s">
        <v>66</v>
      </c>
      <c r="F3" s="1" t="s">
        <v>67</v>
      </c>
      <c r="G3" s="1" t="s">
        <v>68</v>
      </c>
      <c r="H3" s="1" t="s">
        <v>69</v>
      </c>
      <c r="I3" s="1" t="s">
        <v>70</v>
      </c>
      <c r="J3" s="1" t="s">
        <v>71</v>
      </c>
      <c r="K3" s="1" t="s">
        <v>72</v>
      </c>
      <c r="L3" s="1" t="s">
        <v>73</v>
      </c>
      <c r="M3" s="1" t="s">
        <v>74</v>
      </c>
      <c r="N3" s="1" t="s">
        <v>75</v>
      </c>
      <c r="O3" s="1" t="s">
        <v>76</v>
      </c>
      <c r="P3" s="1" t="s">
        <v>77</v>
      </c>
      <c r="Q3" s="1" t="s">
        <v>78</v>
      </c>
      <c r="R3" s="1" t="s">
        <v>79</v>
      </c>
      <c r="S3" s="1" t="s">
        <v>80</v>
      </c>
      <c r="T3" s="1" t="s">
        <v>81</v>
      </c>
      <c r="U3" s="1" t="s">
        <v>82</v>
      </c>
      <c r="V3" s="1" t="s">
        <v>83</v>
      </c>
      <c r="X3" s="1" t="s">
        <v>65</v>
      </c>
      <c r="Y3" s="1" t="s">
        <v>65</v>
      </c>
      <c r="Z3" s="1" t="s">
        <v>65</v>
      </c>
      <c r="AA3" s="1" t="s">
        <v>66</v>
      </c>
      <c r="AB3" s="1" t="s">
        <v>67</v>
      </c>
      <c r="AC3" s="1" t="s">
        <v>67</v>
      </c>
      <c r="AD3" s="1" t="s">
        <v>67</v>
      </c>
      <c r="AE3" s="1" t="s">
        <v>67</v>
      </c>
      <c r="AF3" s="1" t="s">
        <v>67</v>
      </c>
      <c r="AG3" s="1" t="s">
        <v>67</v>
      </c>
      <c r="AH3" s="1" t="s">
        <v>67</v>
      </c>
      <c r="AI3" s="1" t="s">
        <v>67</v>
      </c>
      <c r="AJ3" s="1" t="s">
        <v>67</v>
      </c>
      <c r="AK3" s="1" t="s">
        <v>67</v>
      </c>
      <c r="AL3" s="1" t="s">
        <v>67</v>
      </c>
      <c r="AM3" s="1" t="s">
        <v>67</v>
      </c>
      <c r="AN3" s="1" t="s">
        <v>67</v>
      </c>
      <c r="AO3" s="1" t="s">
        <v>67</v>
      </c>
      <c r="AP3" s="1" t="s">
        <v>67</v>
      </c>
      <c r="AQ3" s="1" t="s">
        <v>67</v>
      </c>
      <c r="AR3" s="1" t="s">
        <v>67</v>
      </c>
      <c r="AS3" s="1" t="s">
        <v>67</v>
      </c>
      <c r="AT3" s="1" t="s">
        <v>67</v>
      </c>
      <c r="AU3" s="1" t="s">
        <v>68</v>
      </c>
      <c r="AV3" s="1" t="s">
        <v>69</v>
      </c>
      <c r="AW3" s="1" t="s">
        <v>69</v>
      </c>
      <c r="AX3" s="1" t="s">
        <v>70</v>
      </c>
      <c r="AY3" s="1" t="s">
        <v>71</v>
      </c>
      <c r="AZ3" s="1" t="s">
        <v>71</v>
      </c>
      <c r="BA3" s="1" t="s">
        <v>71</v>
      </c>
      <c r="BB3" s="1" t="s">
        <v>72</v>
      </c>
      <c r="BC3" s="1" t="s">
        <v>72</v>
      </c>
      <c r="BD3" s="1" t="s">
        <v>72</v>
      </c>
      <c r="BE3" s="1" t="s">
        <v>72</v>
      </c>
      <c r="BF3" s="1" t="s">
        <v>72</v>
      </c>
      <c r="BG3" s="1" t="s">
        <v>73</v>
      </c>
      <c r="BH3" s="1" t="s">
        <v>74</v>
      </c>
      <c r="BI3" s="1" t="s">
        <v>74</v>
      </c>
      <c r="BJ3" s="1" t="s">
        <v>74</v>
      </c>
      <c r="BK3" s="1" t="s">
        <v>74</v>
      </c>
      <c r="BL3" s="1" t="s">
        <v>75</v>
      </c>
      <c r="BM3" s="1" t="s">
        <v>75</v>
      </c>
      <c r="BN3" s="1" t="s">
        <v>75</v>
      </c>
      <c r="BO3" s="1" t="s">
        <v>76</v>
      </c>
      <c r="BP3" s="1" t="s">
        <v>77</v>
      </c>
      <c r="BQ3" s="1" t="s">
        <v>77</v>
      </c>
      <c r="BR3" s="1" t="s">
        <v>77</v>
      </c>
      <c r="BS3" s="1" t="s">
        <v>77</v>
      </c>
      <c r="BT3" s="1" t="s">
        <v>77</v>
      </c>
      <c r="BU3" s="1" t="s">
        <v>78</v>
      </c>
      <c r="BV3" s="1" t="s">
        <v>78</v>
      </c>
      <c r="BW3" s="1" t="s">
        <v>78</v>
      </c>
      <c r="BX3" s="1" t="s">
        <v>78</v>
      </c>
      <c r="BY3" s="1" t="s">
        <v>79</v>
      </c>
      <c r="BZ3" s="1" t="s">
        <v>80</v>
      </c>
      <c r="CA3" s="1" t="s">
        <v>81</v>
      </c>
      <c r="CB3" s="1" t="s">
        <v>81</v>
      </c>
      <c r="CC3" s="1" t="s">
        <v>82</v>
      </c>
      <c r="CD3" s="1" t="s">
        <v>82</v>
      </c>
      <c r="CE3" s="1" t="s">
        <v>83</v>
      </c>
      <c r="CF3" s="1" t="s">
        <v>83</v>
      </c>
      <c r="CG3" s="1" t="s">
        <v>83</v>
      </c>
    </row>
    <row r="4" spans="1:85" x14ac:dyDescent="0.3">
      <c r="A4" s="3" t="s">
        <v>84</v>
      </c>
      <c r="X4" s="1" t="s">
        <v>85</v>
      </c>
      <c r="Y4" s="1" t="s">
        <v>86</v>
      </c>
      <c r="Z4" s="1" t="s">
        <v>87</v>
      </c>
      <c r="AA4" s="1" t="s">
        <v>88</v>
      </c>
      <c r="AB4" s="1" t="s">
        <v>89</v>
      </c>
      <c r="AC4" s="1" t="s">
        <v>90</v>
      </c>
      <c r="AD4" s="1" t="s">
        <v>91</v>
      </c>
      <c r="AE4" s="1" t="s">
        <v>92</v>
      </c>
      <c r="AF4" s="1" t="s">
        <v>93</v>
      </c>
      <c r="AG4" s="1" t="s">
        <v>94</v>
      </c>
      <c r="AH4" s="1" t="s">
        <v>95</v>
      </c>
      <c r="AI4" s="1" t="s">
        <v>96</v>
      </c>
      <c r="AJ4" s="1" t="s">
        <v>97</v>
      </c>
      <c r="AK4" s="1" t="s">
        <v>98</v>
      </c>
      <c r="AL4" s="1" t="s">
        <v>99</v>
      </c>
      <c r="AM4" s="1" t="s">
        <v>100</v>
      </c>
      <c r="AN4" s="1" t="s">
        <v>101</v>
      </c>
      <c r="AO4" s="1" t="s">
        <v>102</v>
      </c>
      <c r="AP4" s="1" t="s">
        <v>103</v>
      </c>
      <c r="AQ4" s="1" t="s">
        <v>104</v>
      </c>
      <c r="AR4" s="1" t="s">
        <v>105</v>
      </c>
      <c r="AS4" s="1" t="s">
        <v>106</v>
      </c>
      <c r="AT4" s="1" t="s">
        <v>107</v>
      </c>
      <c r="AU4" s="1" t="s">
        <v>108</v>
      </c>
      <c r="AV4" s="1" t="s">
        <v>109</v>
      </c>
      <c r="AW4" s="1" t="s">
        <v>110</v>
      </c>
      <c r="AX4" s="1" t="s">
        <v>111</v>
      </c>
      <c r="AY4" s="1" t="s">
        <v>112</v>
      </c>
      <c r="AZ4" s="1" t="s">
        <v>113</v>
      </c>
      <c r="BA4" s="1" t="s">
        <v>114</v>
      </c>
      <c r="BB4" s="1" t="s">
        <v>115</v>
      </c>
      <c r="BC4" s="1" t="s">
        <v>116</v>
      </c>
      <c r="BD4" s="1" t="s">
        <v>117</v>
      </c>
      <c r="BE4" s="1" t="s">
        <v>118</v>
      </c>
      <c r="BF4" s="1" t="s">
        <v>119</v>
      </c>
      <c r="BG4" s="1" t="s">
        <v>120</v>
      </c>
      <c r="BH4" s="1" t="s">
        <v>121</v>
      </c>
      <c r="BI4" s="1" t="s">
        <v>122</v>
      </c>
      <c r="BJ4" s="1" t="s">
        <v>123</v>
      </c>
      <c r="BK4" s="1" t="s">
        <v>124</v>
      </c>
      <c r="BL4" s="1" t="s">
        <v>125</v>
      </c>
      <c r="BM4" s="1" t="s">
        <v>126</v>
      </c>
      <c r="BN4" s="1" t="s">
        <v>127</v>
      </c>
      <c r="BO4" s="1" t="s">
        <v>128</v>
      </c>
      <c r="BP4" s="1" t="s">
        <v>129</v>
      </c>
      <c r="BQ4" s="1" t="s">
        <v>130</v>
      </c>
      <c r="BR4" s="1" t="s">
        <v>131</v>
      </c>
      <c r="BS4" s="1" t="s">
        <v>132</v>
      </c>
      <c r="BT4" s="1" t="s">
        <v>133</v>
      </c>
      <c r="BU4" s="1" t="s">
        <v>134</v>
      </c>
      <c r="BV4" s="1" t="s">
        <v>135</v>
      </c>
      <c r="BW4" s="1" t="s">
        <v>136</v>
      </c>
      <c r="BX4" s="1" t="s">
        <v>137</v>
      </c>
      <c r="BY4" s="1" t="s">
        <v>138</v>
      </c>
      <c r="BZ4" s="1" t="s">
        <v>139</v>
      </c>
      <c r="CA4" s="1" t="s">
        <v>140</v>
      </c>
      <c r="CB4" s="1" t="s">
        <v>141</v>
      </c>
      <c r="CC4" s="1" t="s">
        <v>142</v>
      </c>
      <c r="CD4" s="1" t="s">
        <v>143</v>
      </c>
      <c r="CE4" s="1" t="s">
        <v>144</v>
      </c>
      <c r="CF4" s="1" t="s">
        <v>145</v>
      </c>
      <c r="CG4" s="1" t="s">
        <v>146</v>
      </c>
    </row>
    <row r="5" spans="1:85" x14ac:dyDescent="0.3">
      <c r="A5" s="24">
        <v>1950</v>
      </c>
      <c r="B5" s="27">
        <f t="shared" ref="B5:B36" ca="1" si="0">SUM(OFFSET(B$77,$W5,0,4,1))</f>
        <v>67390.69</v>
      </c>
      <c r="C5" s="28"/>
      <c r="D5" s="27">
        <f t="shared" ref="D5:Q20" ca="1" si="1">SUM(OFFSET(D$77,$W5,0,4,1))</f>
        <v>3403.4</v>
      </c>
      <c r="E5" s="27">
        <f t="shared" ca="1" si="1"/>
        <v>2502.5899999999997</v>
      </c>
      <c r="F5" s="27">
        <f t="shared" ca="1" si="1"/>
        <v>26891.289999999997</v>
      </c>
      <c r="G5" s="27">
        <f t="shared" ca="1" si="1"/>
        <v>6395.5</v>
      </c>
      <c r="H5" s="27">
        <f t="shared" ca="1" si="1"/>
        <v>2657.88</v>
      </c>
      <c r="I5" s="27">
        <f t="shared" ca="1" si="1"/>
        <v>1604.99</v>
      </c>
      <c r="J5" s="27">
        <f t="shared" ca="1" si="1"/>
        <v>3865.5099999999998</v>
      </c>
      <c r="K5" s="27">
        <f t="shared" ca="1" si="1"/>
        <v>11551.490000000002</v>
      </c>
      <c r="L5" s="27">
        <f t="shared" ca="1" si="1"/>
        <v>524.97</v>
      </c>
      <c r="M5" s="27">
        <f t="shared" ca="1" si="1"/>
        <v>2979.76</v>
      </c>
      <c r="N5" s="27">
        <f t="shared" ca="1" si="1"/>
        <v>982.6099999999999</v>
      </c>
      <c r="O5" s="27">
        <f t="shared" ca="1" si="1"/>
        <v>1354.13</v>
      </c>
      <c r="P5" s="27">
        <f t="shared" ca="1" si="1"/>
        <v>106.58</v>
      </c>
      <c r="Q5" s="27">
        <f t="shared" ca="1" si="1"/>
        <v>1317.54</v>
      </c>
      <c r="R5" s="28"/>
      <c r="S5" s="28"/>
      <c r="T5" s="28"/>
      <c r="U5" s="27">
        <f t="shared" ref="U5:V24" ca="1" si="2">SUM(OFFSET(U$77,$W5,0,4,1))</f>
        <v>1249.81</v>
      </c>
      <c r="V5" s="27">
        <f t="shared" ca="1" si="2"/>
        <v>2.63</v>
      </c>
      <c r="W5" s="25">
        <f>0</f>
        <v>0</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row>
    <row r="6" spans="1:85" x14ac:dyDescent="0.3">
      <c r="A6" s="24">
        <v>1951</v>
      </c>
      <c r="B6" s="27">
        <f t="shared" ca="1" si="0"/>
        <v>72438.81</v>
      </c>
      <c r="C6" s="28"/>
      <c r="D6" s="27">
        <f t="shared" ca="1" si="1"/>
        <v>3824.7900000000004</v>
      </c>
      <c r="E6" s="27">
        <f t="shared" ca="1" si="1"/>
        <v>2900.61</v>
      </c>
      <c r="F6" s="27">
        <f t="shared" ca="1" si="1"/>
        <v>29224.92</v>
      </c>
      <c r="G6" s="27">
        <f t="shared" ca="1" si="1"/>
        <v>7610.13</v>
      </c>
      <c r="H6" s="27">
        <f t="shared" ca="1" si="1"/>
        <v>2612.1600000000003</v>
      </c>
      <c r="I6" s="27">
        <f t="shared" ca="1" si="1"/>
        <v>1671.5</v>
      </c>
      <c r="J6" s="27">
        <f t="shared" ca="1" si="1"/>
        <v>3911.2999999999997</v>
      </c>
      <c r="K6" s="27">
        <f t="shared" ca="1" si="1"/>
        <v>11872.15</v>
      </c>
      <c r="L6" s="27">
        <f t="shared" ca="1" si="1"/>
        <v>578.74</v>
      </c>
      <c r="M6" s="27">
        <f t="shared" ca="1" si="1"/>
        <v>3305.0699999999997</v>
      </c>
      <c r="N6" s="27">
        <f t="shared" ca="1" si="1"/>
        <v>973.82999999999993</v>
      </c>
      <c r="O6" s="27">
        <f t="shared" ca="1" si="1"/>
        <v>1301.03</v>
      </c>
      <c r="P6" s="27">
        <f t="shared" ca="1" si="1"/>
        <v>110.42999999999999</v>
      </c>
      <c r="Q6" s="27">
        <f t="shared" ca="1" si="1"/>
        <v>1308.23</v>
      </c>
      <c r="R6" s="28"/>
      <c r="S6" s="28"/>
      <c r="T6" s="28"/>
      <c r="U6" s="27">
        <f t="shared" ca="1" si="2"/>
        <v>1230.54</v>
      </c>
      <c r="V6" s="27">
        <f t="shared" ca="1" si="2"/>
        <v>3.1</v>
      </c>
      <c r="W6" s="25">
        <f>W5+4</f>
        <v>4</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row>
    <row r="7" spans="1:85" x14ac:dyDescent="0.3">
      <c r="A7" s="24">
        <v>1952</v>
      </c>
      <c r="B7" s="27">
        <f t="shared" ca="1" si="0"/>
        <v>76667.33</v>
      </c>
      <c r="C7" s="28"/>
      <c r="D7" s="27">
        <f t="shared" ca="1" si="1"/>
        <v>3992.01</v>
      </c>
      <c r="E7" s="27">
        <f t="shared" ca="1" si="1"/>
        <v>2689.46</v>
      </c>
      <c r="F7" s="27">
        <f t="shared" ca="1" si="1"/>
        <v>30330.959999999999</v>
      </c>
      <c r="G7" s="27">
        <f t="shared" ca="1" si="1"/>
        <v>7569.37</v>
      </c>
      <c r="H7" s="27">
        <f t="shared" ca="1" si="1"/>
        <v>3316.2500000000005</v>
      </c>
      <c r="I7" s="27">
        <f t="shared" ca="1" si="1"/>
        <v>1905.6</v>
      </c>
      <c r="J7" s="27">
        <f t="shared" ca="1" si="1"/>
        <v>4367.7699999999995</v>
      </c>
      <c r="K7" s="27">
        <f t="shared" ca="1" si="1"/>
        <v>12852.75</v>
      </c>
      <c r="L7" s="27">
        <f t="shared" ca="1" si="1"/>
        <v>633.29999999999995</v>
      </c>
      <c r="M7" s="27">
        <f t="shared" ca="1" si="1"/>
        <v>3175.64</v>
      </c>
      <c r="N7" s="27">
        <f t="shared" ca="1" si="1"/>
        <v>1169.6500000000001</v>
      </c>
      <c r="O7" s="27">
        <f t="shared" ca="1" si="1"/>
        <v>1587.0099999999998</v>
      </c>
      <c r="P7" s="27">
        <f t="shared" ca="1" si="1"/>
        <v>131.05000000000001</v>
      </c>
      <c r="Q7" s="27">
        <f t="shared" ca="1" si="1"/>
        <v>1528.91</v>
      </c>
      <c r="R7" s="28"/>
      <c r="S7" s="28"/>
      <c r="T7" s="28"/>
      <c r="U7" s="27">
        <f t="shared" ca="1" si="2"/>
        <v>1412.92</v>
      </c>
      <c r="V7" s="27">
        <f t="shared" ca="1" si="2"/>
        <v>4.16</v>
      </c>
      <c r="W7" s="25">
        <f t="shared" ref="W7:W70" si="3">W6+4</f>
        <v>8</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row>
    <row r="8" spans="1:85" x14ac:dyDescent="0.3">
      <c r="A8" s="24">
        <v>1953</v>
      </c>
      <c r="B8" s="27">
        <f t="shared" ca="1" si="0"/>
        <v>81052.889999999985</v>
      </c>
      <c r="C8" s="28"/>
      <c r="D8" s="27">
        <f t="shared" ca="1" si="1"/>
        <v>4292.75</v>
      </c>
      <c r="E8" s="27">
        <f t="shared" ca="1" si="1"/>
        <v>2974.34</v>
      </c>
      <c r="F8" s="27">
        <f t="shared" ca="1" si="1"/>
        <v>31643.45</v>
      </c>
      <c r="G8" s="27">
        <f t="shared" ca="1" si="1"/>
        <v>7939.1500000000005</v>
      </c>
      <c r="H8" s="27">
        <f t="shared" ca="1" si="1"/>
        <v>3442.71</v>
      </c>
      <c r="I8" s="27">
        <f t="shared" ca="1" si="1"/>
        <v>2150.14</v>
      </c>
      <c r="J8" s="27">
        <f t="shared" ca="1" si="1"/>
        <v>4743.1499999999996</v>
      </c>
      <c r="K8" s="27">
        <f t="shared" ca="1" si="1"/>
        <v>13396.759999999998</v>
      </c>
      <c r="L8" s="27">
        <f t="shared" ca="1" si="1"/>
        <v>711.26</v>
      </c>
      <c r="M8" s="27">
        <f t="shared" ca="1" si="1"/>
        <v>3471.24</v>
      </c>
      <c r="N8" s="27">
        <f t="shared" ca="1" si="1"/>
        <v>1267.44</v>
      </c>
      <c r="O8" s="27">
        <f t="shared" ca="1" si="1"/>
        <v>1701.22</v>
      </c>
      <c r="P8" s="27">
        <f t="shared" ca="1" si="1"/>
        <v>146.61000000000001</v>
      </c>
      <c r="Q8" s="27">
        <f t="shared" ca="1" si="1"/>
        <v>1660.23</v>
      </c>
      <c r="R8" s="28"/>
      <c r="S8" s="28"/>
      <c r="T8" s="28"/>
      <c r="U8" s="27">
        <f t="shared" ca="1" si="2"/>
        <v>1506.78</v>
      </c>
      <c r="V8" s="27">
        <f t="shared" ca="1" si="2"/>
        <v>4.53</v>
      </c>
      <c r="W8" s="25">
        <f t="shared" si="3"/>
        <v>12</v>
      </c>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row>
    <row r="9" spans="1:85" x14ac:dyDescent="0.3">
      <c r="A9" s="24">
        <v>1954</v>
      </c>
      <c r="B9" s="27">
        <f t="shared" ca="1" si="0"/>
        <v>83730.559999999998</v>
      </c>
      <c r="C9" s="28"/>
      <c r="D9" s="27">
        <f t="shared" ca="1" si="1"/>
        <v>4506.3900000000003</v>
      </c>
      <c r="E9" s="27">
        <f t="shared" ca="1" si="1"/>
        <v>3522.43</v>
      </c>
      <c r="F9" s="27">
        <f t="shared" ca="1" si="1"/>
        <v>33407.279999999999</v>
      </c>
      <c r="G9" s="27">
        <f t="shared" ca="1" si="1"/>
        <v>8821.1299999999992</v>
      </c>
      <c r="H9" s="27">
        <f t="shared" ca="1" si="1"/>
        <v>3383.15</v>
      </c>
      <c r="I9" s="27">
        <f t="shared" ca="1" si="1"/>
        <v>2175.2200000000003</v>
      </c>
      <c r="J9" s="27">
        <f t="shared" ca="1" si="1"/>
        <v>4628.21</v>
      </c>
      <c r="K9" s="27">
        <f t="shared" ca="1" si="1"/>
        <v>12974.439999999999</v>
      </c>
      <c r="L9" s="27">
        <f t="shared" ca="1" si="1"/>
        <v>753.81999999999994</v>
      </c>
      <c r="M9" s="27">
        <f t="shared" ca="1" si="1"/>
        <v>3573.73</v>
      </c>
      <c r="N9" s="27">
        <f t="shared" ca="1" si="1"/>
        <v>1206.4100000000001</v>
      </c>
      <c r="O9" s="27">
        <f t="shared" ca="1" si="1"/>
        <v>1583.43</v>
      </c>
      <c r="P9" s="27">
        <f t="shared" ca="1" si="1"/>
        <v>149.04</v>
      </c>
      <c r="Q9" s="27">
        <f t="shared" ca="1" si="1"/>
        <v>1595.4</v>
      </c>
      <c r="R9" s="28"/>
      <c r="S9" s="28"/>
      <c r="T9" s="28"/>
      <c r="U9" s="27">
        <f t="shared" ca="1" si="2"/>
        <v>1443.4</v>
      </c>
      <c r="V9" s="27">
        <f t="shared" ca="1" si="2"/>
        <v>5.51</v>
      </c>
      <c r="W9" s="25">
        <f t="shared" si="3"/>
        <v>16</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row>
    <row r="10" spans="1:85" x14ac:dyDescent="0.3">
      <c r="A10" s="24">
        <v>1955</v>
      </c>
      <c r="B10" s="27">
        <f t="shared" ca="1" si="0"/>
        <v>85206.040000000008</v>
      </c>
      <c r="C10" s="28"/>
      <c r="D10" s="27">
        <f t="shared" ca="1" si="1"/>
        <v>4444.8099999999995</v>
      </c>
      <c r="E10" s="27">
        <f t="shared" ca="1" si="1"/>
        <v>3783.09</v>
      </c>
      <c r="F10" s="27">
        <f t="shared" ca="1" si="1"/>
        <v>34049.620000000003</v>
      </c>
      <c r="G10" s="27">
        <f t="shared" ca="1" si="1"/>
        <v>9573.93</v>
      </c>
      <c r="H10" s="27">
        <f t="shared" ca="1" si="1"/>
        <v>3413.5499999999997</v>
      </c>
      <c r="I10" s="27">
        <f t="shared" ca="1" si="1"/>
        <v>2247.2999999999997</v>
      </c>
      <c r="J10" s="27">
        <f t="shared" ca="1" si="1"/>
        <v>4717.1399999999994</v>
      </c>
      <c r="K10" s="27">
        <f t="shared" ca="1" si="1"/>
        <v>12419.47</v>
      </c>
      <c r="L10" s="27">
        <f t="shared" ca="1" si="1"/>
        <v>789.03</v>
      </c>
      <c r="M10" s="27">
        <f t="shared" ca="1" si="1"/>
        <v>3715.8599999999997</v>
      </c>
      <c r="N10" s="27">
        <f t="shared" ca="1" si="1"/>
        <v>1207.57</v>
      </c>
      <c r="O10" s="27">
        <f t="shared" ca="1" si="1"/>
        <v>1562.46</v>
      </c>
      <c r="P10" s="27">
        <f t="shared" ca="1" si="1"/>
        <v>237.66</v>
      </c>
      <c r="Q10" s="27">
        <f t="shared" ca="1" si="1"/>
        <v>1595.0400000000002</v>
      </c>
      <c r="R10" s="28"/>
      <c r="S10" s="28"/>
      <c r="T10" s="28"/>
      <c r="U10" s="27">
        <f t="shared" ca="1" si="2"/>
        <v>1440.9699999999998</v>
      </c>
      <c r="V10" s="27">
        <f t="shared" ca="1" si="2"/>
        <v>6</v>
      </c>
      <c r="W10" s="25">
        <f t="shared" si="3"/>
        <v>20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row>
    <row r="11" spans="1:85" x14ac:dyDescent="0.3">
      <c r="A11" s="24">
        <v>1956</v>
      </c>
      <c r="B11" s="27">
        <f t="shared" ca="1" si="0"/>
        <v>86517.22</v>
      </c>
      <c r="C11" s="28"/>
      <c r="D11" s="27">
        <f t="shared" ca="1" si="1"/>
        <v>4394.7700000000004</v>
      </c>
      <c r="E11" s="27">
        <f t="shared" ca="1" si="1"/>
        <v>3730.57</v>
      </c>
      <c r="F11" s="27">
        <f t="shared" ca="1" si="1"/>
        <v>34093.259999999995</v>
      </c>
      <c r="G11" s="27">
        <f t="shared" ca="1" si="1"/>
        <v>9641.7999999999993</v>
      </c>
      <c r="H11" s="27">
        <f t="shared" ca="1" si="1"/>
        <v>3512.86</v>
      </c>
      <c r="I11" s="27">
        <f t="shared" ca="1" si="1"/>
        <v>2385.42</v>
      </c>
      <c r="J11" s="27">
        <f t="shared" ca="1" si="1"/>
        <v>4931.75</v>
      </c>
      <c r="K11" s="27">
        <f t="shared" ca="1" si="1"/>
        <v>12607.91</v>
      </c>
      <c r="L11" s="27">
        <f t="shared" ca="1" si="1"/>
        <v>843.4</v>
      </c>
      <c r="M11" s="27">
        <f t="shared" ca="1" si="1"/>
        <v>3777.01</v>
      </c>
      <c r="N11" s="27">
        <f t="shared" ca="1" si="1"/>
        <v>1319.52</v>
      </c>
      <c r="O11" s="27">
        <f t="shared" ca="1" si="1"/>
        <v>1695.09</v>
      </c>
      <c r="P11" s="27">
        <f t="shared" ca="1" si="1"/>
        <v>395.40999999999997</v>
      </c>
      <c r="Q11" s="27">
        <f t="shared" ca="1" si="1"/>
        <v>1667.9099999999999</v>
      </c>
      <c r="R11" s="28"/>
      <c r="S11" s="28"/>
      <c r="T11" s="28"/>
      <c r="U11" s="27">
        <f t="shared" ca="1" si="2"/>
        <v>1509.6</v>
      </c>
      <c r="V11" s="27">
        <f t="shared" ca="1" si="2"/>
        <v>7.49</v>
      </c>
      <c r="W11" s="25">
        <f t="shared" si="3"/>
        <v>24</v>
      </c>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row>
    <row r="12" spans="1:85" x14ac:dyDescent="0.3">
      <c r="A12" s="24">
        <v>1957</v>
      </c>
      <c r="B12" s="27">
        <f t="shared" ca="1" si="0"/>
        <v>90125.5</v>
      </c>
      <c r="C12" s="28"/>
      <c r="D12" s="27">
        <f t="shared" ca="1" si="1"/>
        <v>4550.7199999999993</v>
      </c>
      <c r="E12" s="27">
        <f t="shared" ca="1" si="1"/>
        <v>4131.1000000000004</v>
      </c>
      <c r="F12" s="27">
        <f t="shared" ca="1" si="1"/>
        <v>35357.789999999994</v>
      </c>
      <c r="G12" s="27">
        <f t="shared" ca="1" si="1"/>
        <v>9869.85</v>
      </c>
      <c r="H12" s="27">
        <f t="shared" ca="1" si="1"/>
        <v>3480.02</v>
      </c>
      <c r="I12" s="27">
        <f t="shared" ca="1" si="1"/>
        <v>2570.7299999999996</v>
      </c>
      <c r="J12" s="27">
        <f t="shared" ca="1" si="1"/>
        <v>5279.1</v>
      </c>
      <c r="K12" s="27">
        <f t="shared" ca="1" si="1"/>
        <v>12964.93</v>
      </c>
      <c r="L12" s="27">
        <f t="shared" ca="1" si="1"/>
        <v>935.28</v>
      </c>
      <c r="M12" s="27">
        <f t="shared" ca="1" si="1"/>
        <v>3921.2999999999997</v>
      </c>
      <c r="N12" s="27">
        <f t="shared" ca="1" si="1"/>
        <v>1410.83</v>
      </c>
      <c r="O12" s="27">
        <f t="shared" ca="1" si="1"/>
        <v>1812.74</v>
      </c>
      <c r="P12" s="27">
        <f t="shared" ca="1" si="1"/>
        <v>479.37</v>
      </c>
      <c r="Q12" s="27">
        <f t="shared" ca="1" si="1"/>
        <v>1769.3400000000001</v>
      </c>
      <c r="R12" s="28"/>
      <c r="S12" s="28"/>
      <c r="T12" s="28"/>
      <c r="U12" s="27">
        <f t="shared" ca="1" si="2"/>
        <v>1578.93</v>
      </c>
      <c r="V12" s="27">
        <f t="shared" ca="1" si="2"/>
        <v>8.879999999999999</v>
      </c>
      <c r="W12" s="25">
        <f t="shared" si="3"/>
        <v>28</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row>
    <row r="13" spans="1:85" x14ac:dyDescent="0.3">
      <c r="A13" s="24">
        <v>1958</v>
      </c>
      <c r="B13" s="27">
        <f t="shared" ca="1" si="0"/>
        <v>94802.819999999992</v>
      </c>
      <c r="C13" s="28"/>
      <c r="D13" s="27">
        <f t="shared" ca="1" si="1"/>
        <v>4471.32</v>
      </c>
      <c r="E13" s="27">
        <f t="shared" ca="1" si="1"/>
        <v>4468.17</v>
      </c>
      <c r="F13" s="27">
        <f t="shared" ca="1" si="1"/>
        <v>38130.82</v>
      </c>
      <c r="G13" s="27">
        <f t="shared" ca="1" si="1"/>
        <v>10784.25</v>
      </c>
      <c r="H13" s="27">
        <f t="shared" ca="1" si="1"/>
        <v>3742.5899999999997</v>
      </c>
      <c r="I13" s="27">
        <f t="shared" ca="1" si="1"/>
        <v>2593.0299999999997</v>
      </c>
      <c r="J13" s="27">
        <f t="shared" ca="1" si="1"/>
        <v>5351.1699999999992</v>
      </c>
      <c r="K13" s="27">
        <f t="shared" ca="1" si="1"/>
        <v>13036.78</v>
      </c>
      <c r="L13" s="27">
        <f t="shared" ca="1" si="1"/>
        <v>976.35</v>
      </c>
      <c r="M13" s="27">
        <f t="shared" ca="1" si="1"/>
        <v>4122.62</v>
      </c>
      <c r="N13" s="27">
        <f t="shared" ca="1" si="1"/>
        <v>1394.8500000000001</v>
      </c>
      <c r="O13" s="27">
        <f t="shared" ca="1" si="1"/>
        <v>1773.6499999999999</v>
      </c>
      <c r="P13" s="27">
        <f t="shared" ca="1" si="1"/>
        <v>621.92000000000007</v>
      </c>
      <c r="Q13" s="27">
        <f t="shared" ca="1" si="1"/>
        <v>1769.9599999999998</v>
      </c>
      <c r="R13" s="28"/>
      <c r="S13" s="28"/>
      <c r="T13" s="28"/>
      <c r="U13" s="27">
        <f t="shared" ca="1" si="2"/>
        <v>1549.17</v>
      </c>
      <c r="V13" s="27">
        <f t="shared" ca="1" si="2"/>
        <v>10.54</v>
      </c>
      <c r="W13" s="25">
        <f t="shared" si="3"/>
        <v>32</v>
      </c>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row>
    <row r="14" spans="1:85" x14ac:dyDescent="0.3">
      <c r="A14" s="24">
        <v>1959</v>
      </c>
      <c r="B14" s="27">
        <f t="shared" ca="1" si="0"/>
        <v>99709.889999999985</v>
      </c>
      <c r="C14" s="28"/>
      <c r="D14" s="27">
        <f t="shared" ca="1" si="1"/>
        <v>4903.91</v>
      </c>
      <c r="E14" s="27">
        <f t="shared" ca="1" si="1"/>
        <v>4851.7999999999993</v>
      </c>
      <c r="F14" s="27">
        <f t="shared" ca="1" si="1"/>
        <v>39277.189999999995</v>
      </c>
      <c r="G14" s="27">
        <f t="shared" ca="1" si="1"/>
        <v>11171.36</v>
      </c>
      <c r="H14" s="27">
        <f t="shared" ca="1" si="1"/>
        <v>3860.6</v>
      </c>
      <c r="I14" s="27">
        <f t="shared" ca="1" si="1"/>
        <v>2875.55</v>
      </c>
      <c r="J14" s="27">
        <f t="shared" ca="1" si="1"/>
        <v>5915.16</v>
      </c>
      <c r="K14" s="27">
        <f t="shared" ca="1" si="1"/>
        <v>13541.83</v>
      </c>
      <c r="L14" s="27">
        <f t="shared" ca="1" si="1"/>
        <v>1112.25</v>
      </c>
      <c r="M14" s="27">
        <f t="shared" ca="1" si="1"/>
        <v>4248.5700000000006</v>
      </c>
      <c r="N14" s="27">
        <f t="shared" ca="1" si="1"/>
        <v>1577.4199999999998</v>
      </c>
      <c r="O14" s="27">
        <f t="shared" ca="1" si="1"/>
        <v>1988.5700000000002</v>
      </c>
      <c r="P14" s="27">
        <f t="shared" ca="1" si="1"/>
        <v>724.63000000000011</v>
      </c>
      <c r="Q14" s="27">
        <f t="shared" ca="1" si="1"/>
        <v>1957.88</v>
      </c>
      <c r="R14" s="28"/>
      <c r="S14" s="28"/>
      <c r="T14" s="28"/>
      <c r="U14" s="27">
        <f t="shared" ca="1" si="2"/>
        <v>1683.9099999999999</v>
      </c>
      <c r="V14" s="27">
        <f t="shared" ca="1" si="2"/>
        <v>12.1</v>
      </c>
      <c r="W14" s="25">
        <f t="shared" si="3"/>
        <v>36</v>
      </c>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row>
    <row r="15" spans="1:85" x14ac:dyDescent="0.3">
      <c r="A15" s="24">
        <v>1960</v>
      </c>
      <c r="B15" s="27">
        <f t="shared" ca="1" si="0"/>
        <v>114890.72</v>
      </c>
      <c r="C15" s="28"/>
      <c r="D15" s="27">
        <f t="shared" ca="1" si="1"/>
        <v>5658.1299999999992</v>
      </c>
      <c r="E15" s="27">
        <f t="shared" ca="1" si="1"/>
        <v>5715.0800000000008</v>
      </c>
      <c r="F15" s="27">
        <f t="shared" ca="1" si="1"/>
        <v>44580.150000000009</v>
      </c>
      <c r="G15" s="27">
        <f t="shared" ca="1" si="1"/>
        <v>12822.65</v>
      </c>
      <c r="H15" s="27">
        <f t="shared" ca="1" si="1"/>
        <v>4097.84</v>
      </c>
      <c r="I15" s="27">
        <f t="shared" ca="1" si="1"/>
        <v>3382.62</v>
      </c>
      <c r="J15" s="27">
        <f t="shared" ca="1" si="1"/>
        <v>7116.7</v>
      </c>
      <c r="K15" s="27">
        <f t="shared" ca="1" si="1"/>
        <v>15976.66</v>
      </c>
      <c r="L15" s="27">
        <f t="shared" ca="1" si="1"/>
        <v>1355.5</v>
      </c>
      <c r="M15" s="27">
        <f t="shared" ca="1" si="1"/>
        <v>4741.6900000000005</v>
      </c>
      <c r="N15" s="27">
        <f t="shared" ca="1" si="1"/>
        <v>1871.8799999999999</v>
      </c>
      <c r="O15" s="27">
        <f t="shared" ca="1" si="1"/>
        <v>2317.3000000000002</v>
      </c>
      <c r="P15" s="27">
        <f t="shared" ca="1" si="1"/>
        <v>988.67</v>
      </c>
      <c r="Q15" s="27">
        <f t="shared" ca="1" si="1"/>
        <v>2300.15</v>
      </c>
      <c r="R15" s="28"/>
      <c r="S15" s="28"/>
      <c r="T15" s="28"/>
      <c r="U15" s="27">
        <f t="shared" ca="1" si="2"/>
        <v>1939.41</v>
      </c>
      <c r="V15" s="27">
        <f t="shared" ca="1" si="2"/>
        <v>15.67</v>
      </c>
      <c r="W15" s="25">
        <f t="shared" si="3"/>
        <v>40</v>
      </c>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row>
    <row r="16" spans="1:85" x14ac:dyDescent="0.3">
      <c r="A16" s="24">
        <v>1961</v>
      </c>
      <c r="B16" s="27">
        <f t="shared" ca="1" si="0"/>
        <v>114963.38</v>
      </c>
      <c r="C16" s="28"/>
      <c r="D16" s="27">
        <f t="shared" ca="1" si="1"/>
        <v>5424.02</v>
      </c>
      <c r="E16" s="27">
        <f t="shared" ca="1" si="1"/>
        <v>5778.33</v>
      </c>
      <c r="F16" s="27">
        <f t="shared" ca="1" si="1"/>
        <v>45498.850000000006</v>
      </c>
      <c r="G16" s="27">
        <f t="shared" ca="1" si="1"/>
        <v>12775.11</v>
      </c>
      <c r="H16" s="27">
        <f t="shared" ca="1" si="1"/>
        <v>4224.9699999999993</v>
      </c>
      <c r="I16" s="27">
        <f t="shared" ca="1" si="1"/>
        <v>3361.2000000000003</v>
      </c>
      <c r="J16" s="27">
        <f t="shared" ca="1" si="1"/>
        <v>6921.43</v>
      </c>
      <c r="K16" s="27">
        <f t="shared" ca="1" si="1"/>
        <v>15639.5</v>
      </c>
      <c r="L16" s="27">
        <f t="shared" ca="1" si="1"/>
        <v>1365.94</v>
      </c>
      <c r="M16" s="27">
        <f t="shared" ca="1" si="1"/>
        <v>4703.6499999999996</v>
      </c>
      <c r="N16" s="27">
        <f t="shared" ca="1" si="1"/>
        <v>1848.45</v>
      </c>
      <c r="O16" s="27">
        <f t="shared" ca="1" si="1"/>
        <v>2238.9399999999996</v>
      </c>
      <c r="P16" s="27">
        <f t="shared" ca="1" si="1"/>
        <v>1087.49</v>
      </c>
      <c r="Q16" s="27">
        <f t="shared" ca="1" si="1"/>
        <v>2210.8000000000002</v>
      </c>
      <c r="R16" s="28"/>
      <c r="S16" s="28"/>
      <c r="T16" s="28"/>
      <c r="U16" s="27">
        <f t="shared" ca="1" si="2"/>
        <v>1855.7400000000002</v>
      </c>
      <c r="V16" s="27">
        <f t="shared" ca="1" si="2"/>
        <v>15.4</v>
      </c>
      <c r="W16" s="25">
        <f t="shared" si="3"/>
        <v>44</v>
      </c>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row>
    <row r="17" spans="1:85" x14ac:dyDescent="0.3">
      <c r="A17" s="24">
        <v>1962</v>
      </c>
      <c r="B17" s="27">
        <f t="shared" ca="1" si="0"/>
        <v>114034.20999999999</v>
      </c>
      <c r="C17" s="28"/>
      <c r="D17" s="27">
        <f t="shared" ca="1" si="1"/>
        <v>5332.25</v>
      </c>
      <c r="E17" s="27">
        <f t="shared" ca="1" si="1"/>
        <v>5975.9699999999993</v>
      </c>
      <c r="F17" s="27">
        <f t="shared" ca="1" si="1"/>
        <v>44686.73</v>
      </c>
      <c r="G17" s="27">
        <f t="shared" ca="1" si="1"/>
        <v>12972.300000000001</v>
      </c>
      <c r="H17" s="27">
        <f t="shared" ca="1" si="1"/>
        <v>3926.38</v>
      </c>
      <c r="I17" s="27">
        <f t="shared" ca="1" si="1"/>
        <v>3395.87</v>
      </c>
      <c r="J17" s="27">
        <f t="shared" ca="1" si="1"/>
        <v>7105.9199999999992</v>
      </c>
      <c r="K17" s="27">
        <f t="shared" ca="1" si="1"/>
        <v>15123.859999999999</v>
      </c>
      <c r="L17" s="27">
        <f t="shared" ca="1" si="1"/>
        <v>1420.4</v>
      </c>
      <c r="M17" s="27">
        <f t="shared" ca="1" si="1"/>
        <v>4657.3599999999997</v>
      </c>
      <c r="N17" s="27">
        <f t="shared" ca="1" si="1"/>
        <v>1940.17</v>
      </c>
      <c r="O17" s="27">
        <f t="shared" ca="1" si="1"/>
        <v>2235.33</v>
      </c>
      <c r="P17" s="27">
        <f t="shared" ca="1" si="1"/>
        <v>1169.45</v>
      </c>
      <c r="Q17" s="27">
        <f t="shared" ca="1" si="1"/>
        <v>2222.6600000000003</v>
      </c>
      <c r="R17" s="28"/>
      <c r="S17" s="28"/>
      <c r="T17" s="28"/>
      <c r="U17" s="27">
        <f t="shared" ca="1" si="2"/>
        <v>1836.5900000000001</v>
      </c>
      <c r="V17" s="27">
        <f t="shared" ca="1" si="2"/>
        <v>17.21</v>
      </c>
      <c r="W17" s="25">
        <f t="shared" si="3"/>
        <v>48</v>
      </c>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row>
    <row r="18" spans="1:85" x14ac:dyDescent="0.3">
      <c r="A18" s="24">
        <v>1963</v>
      </c>
      <c r="B18" s="27">
        <f t="shared" ca="1" si="0"/>
        <v>113730.39</v>
      </c>
      <c r="C18" s="28"/>
      <c r="D18" s="27">
        <f t="shared" ca="1" si="1"/>
        <v>5864.11</v>
      </c>
      <c r="E18" s="27">
        <f t="shared" ca="1" si="1"/>
        <v>5725.84</v>
      </c>
      <c r="F18" s="27">
        <f t="shared" ca="1" si="1"/>
        <v>44292.850000000006</v>
      </c>
      <c r="G18" s="27">
        <f t="shared" ca="1" si="1"/>
        <v>12983.18</v>
      </c>
      <c r="H18" s="27">
        <f t="shared" ca="1" si="1"/>
        <v>3660.0600000000004</v>
      </c>
      <c r="I18" s="27">
        <f t="shared" ca="1" si="1"/>
        <v>3573.57</v>
      </c>
      <c r="J18" s="27">
        <f t="shared" ca="1" si="1"/>
        <v>7315.95</v>
      </c>
      <c r="K18" s="27">
        <f t="shared" ca="1" si="1"/>
        <v>14604.619999999999</v>
      </c>
      <c r="L18" s="27">
        <f t="shared" ca="1" si="1"/>
        <v>1478.56</v>
      </c>
      <c r="M18" s="27">
        <f t="shared" ca="1" si="1"/>
        <v>4612.7999999999993</v>
      </c>
      <c r="N18" s="27">
        <f t="shared" ca="1" si="1"/>
        <v>2028.6100000000001</v>
      </c>
      <c r="O18" s="27">
        <f t="shared" ca="1" si="1"/>
        <v>2215.19</v>
      </c>
      <c r="P18" s="27">
        <f t="shared" ca="1" si="1"/>
        <v>1266.68</v>
      </c>
      <c r="Q18" s="27">
        <f t="shared" ca="1" si="1"/>
        <v>2240.62</v>
      </c>
      <c r="R18" s="28"/>
      <c r="S18" s="28"/>
      <c r="T18" s="28"/>
      <c r="U18" s="27">
        <f t="shared" ca="1" si="2"/>
        <v>1831.42</v>
      </c>
      <c r="V18" s="27">
        <f t="shared" ca="1" si="2"/>
        <v>18.11</v>
      </c>
      <c r="W18" s="25">
        <f t="shared" si="3"/>
        <v>52</v>
      </c>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row>
    <row r="19" spans="1:85" x14ac:dyDescent="0.3">
      <c r="A19" s="24">
        <v>1964</v>
      </c>
      <c r="B19" s="27">
        <f t="shared" ca="1" si="0"/>
        <v>122409.19</v>
      </c>
      <c r="C19" s="28"/>
      <c r="D19" s="27">
        <f t="shared" ca="1" si="1"/>
        <v>5314.0999999999995</v>
      </c>
      <c r="E19" s="27">
        <f t="shared" ca="1" si="1"/>
        <v>6031.82</v>
      </c>
      <c r="F19" s="27">
        <f t="shared" ca="1" si="1"/>
        <v>47046.29</v>
      </c>
      <c r="G19" s="27">
        <f t="shared" ca="1" si="1"/>
        <v>14264.279999999999</v>
      </c>
      <c r="H19" s="27">
        <f t="shared" ca="1" si="1"/>
        <v>4471.2700000000004</v>
      </c>
      <c r="I19" s="27">
        <f t="shared" ca="1" si="1"/>
        <v>3934.81</v>
      </c>
      <c r="J19" s="27">
        <f t="shared" ca="1" si="1"/>
        <v>7985.5499999999993</v>
      </c>
      <c r="K19" s="27">
        <f t="shared" ca="1" si="1"/>
        <v>15735.02</v>
      </c>
      <c r="L19" s="27">
        <f t="shared" ca="1" si="1"/>
        <v>1674.9</v>
      </c>
      <c r="M19" s="27">
        <f t="shared" ca="1" si="1"/>
        <v>4957.6499999999996</v>
      </c>
      <c r="N19" s="27">
        <f t="shared" ca="1" si="1"/>
        <v>2415.6999999999998</v>
      </c>
      <c r="O19" s="27">
        <f t="shared" ca="1" si="1"/>
        <v>2601.75</v>
      </c>
      <c r="P19" s="27">
        <f t="shared" ca="1" si="1"/>
        <v>1423.75</v>
      </c>
      <c r="Q19" s="27">
        <f t="shared" ca="1" si="1"/>
        <v>2482.5899999999997</v>
      </c>
      <c r="R19" s="28"/>
      <c r="S19" s="28"/>
      <c r="T19" s="28"/>
      <c r="U19" s="27">
        <f t="shared" ca="1" si="2"/>
        <v>2028.0500000000002</v>
      </c>
      <c r="V19" s="27">
        <f t="shared" ca="1" si="2"/>
        <v>21.47</v>
      </c>
      <c r="W19" s="25">
        <f t="shared" si="3"/>
        <v>56</v>
      </c>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row>
    <row r="20" spans="1:85" x14ac:dyDescent="0.3">
      <c r="A20" s="24">
        <v>1965</v>
      </c>
      <c r="B20" s="27">
        <f t="shared" ca="1" si="0"/>
        <v>122715.48000000001</v>
      </c>
      <c r="C20" s="28"/>
      <c r="D20" s="27">
        <f t="shared" ca="1" si="1"/>
        <v>4588.0300000000007</v>
      </c>
      <c r="E20" s="27">
        <f t="shared" ca="1" si="1"/>
        <v>6047.59</v>
      </c>
      <c r="F20" s="27">
        <f t="shared" ca="1" si="1"/>
        <v>46202.950000000004</v>
      </c>
      <c r="G20" s="27">
        <f t="shared" ca="1" si="1"/>
        <v>14835.579999999998</v>
      </c>
      <c r="H20" s="27">
        <f t="shared" ca="1" si="1"/>
        <v>4508.5599999999995</v>
      </c>
      <c r="I20" s="27">
        <f t="shared" ca="1" si="1"/>
        <v>4146.4900000000007</v>
      </c>
      <c r="J20" s="27">
        <f t="shared" ca="1" si="1"/>
        <v>8639.3100000000013</v>
      </c>
      <c r="K20" s="27">
        <f t="shared" ca="1" si="1"/>
        <v>15204.39</v>
      </c>
      <c r="L20" s="27">
        <f t="shared" ca="1" si="1"/>
        <v>1871.97</v>
      </c>
      <c r="M20" s="27">
        <f t="shared" ca="1" si="1"/>
        <v>5054.3599999999997</v>
      </c>
      <c r="N20" s="27">
        <f t="shared" ca="1" si="1"/>
        <v>2671.3900000000003</v>
      </c>
      <c r="O20" s="27">
        <f t="shared" ca="1" si="1"/>
        <v>2690.2200000000003</v>
      </c>
      <c r="P20" s="27">
        <f t="shared" ca="1" si="1"/>
        <v>1498.54</v>
      </c>
      <c r="Q20" s="27">
        <f t="shared" ca="1" si="1"/>
        <v>2611.56</v>
      </c>
      <c r="R20" s="28"/>
      <c r="S20" s="28"/>
      <c r="T20" s="28"/>
      <c r="U20" s="27">
        <f t="shared" ca="1" si="2"/>
        <v>2086.4100000000003</v>
      </c>
      <c r="V20" s="27">
        <f t="shared" ca="1" si="2"/>
        <v>26.7</v>
      </c>
      <c r="W20" s="25">
        <f t="shared" si="3"/>
        <v>60</v>
      </c>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row>
    <row r="21" spans="1:85" x14ac:dyDescent="0.3">
      <c r="A21" s="24">
        <v>1966</v>
      </c>
      <c r="B21" s="27">
        <f t="shared" ca="1" si="0"/>
        <v>136271.85999999999</v>
      </c>
      <c r="C21" s="28"/>
      <c r="D21" s="27">
        <f t="shared" ref="D21:Q36" ca="1" si="4">SUM(OFFSET(D$77,$W21,0,4,1))</f>
        <v>6514.4</v>
      </c>
      <c r="E21" s="27">
        <f t="shared" ca="1" si="4"/>
        <v>6546.1399999999994</v>
      </c>
      <c r="F21" s="27">
        <f t="shared" ca="1" si="4"/>
        <v>51944.93</v>
      </c>
      <c r="G21" s="27">
        <f t="shared" ca="1" si="4"/>
        <v>16011.96</v>
      </c>
      <c r="H21" s="27">
        <f t="shared" ca="1" si="4"/>
        <v>4788.2</v>
      </c>
      <c r="I21" s="27">
        <f t="shared" ca="1" si="4"/>
        <v>4650.8100000000004</v>
      </c>
      <c r="J21" s="27">
        <f t="shared" ca="1" si="4"/>
        <v>9488.31</v>
      </c>
      <c r="K21" s="27">
        <f t="shared" ca="1" si="4"/>
        <v>16400.330000000002</v>
      </c>
      <c r="L21" s="27">
        <f t="shared" ca="1" si="4"/>
        <v>2184.88</v>
      </c>
      <c r="M21" s="27">
        <f t="shared" ca="1" si="4"/>
        <v>5529.24</v>
      </c>
      <c r="N21" s="27">
        <f t="shared" ca="1" si="4"/>
        <v>2937.34</v>
      </c>
      <c r="O21" s="27">
        <f t="shared" ca="1" si="4"/>
        <v>2894.01</v>
      </c>
      <c r="P21" s="27">
        <f t="shared" ca="1" si="4"/>
        <v>1468.5</v>
      </c>
      <c r="Q21" s="27">
        <f t="shared" ca="1" si="4"/>
        <v>2689.75</v>
      </c>
      <c r="R21" s="28"/>
      <c r="S21" s="28"/>
      <c r="T21" s="28"/>
      <c r="U21" s="27">
        <f t="shared" ca="1" si="2"/>
        <v>2146.0100000000002</v>
      </c>
      <c r="V21" s="27">
        <f t="shared" ca="1" si="2"/>
        <v>36.450000000000003</v>
      </c>
      <c r="W21" s="25">
        <f t="shared" si="3"/>
        <v>64</v>
      </c>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row>
    <row r="22" spans="1:85" x14ac:dyDescent="0.3">
      <c r="A22" s="24">
        <v>1967</v>
      </c>
      <c r="B22" s="27">
        <f t="shared" ca="1" si="0"/>
        <v>142561.15999999997</v>
      </c>
      <c r="C22" s="28"/>
      <c r="D22" s="27">
        <f t="shared" ca="1" si="4"/>
        <v>6310.19</v>
      </c>
      <c r="E22" s="27">
        <f t="shared" ca="1" si="4"/>
        <v>6975.7599999999993</v>
      </c>
      <c r="F22" s="27">
        <f t="shared" ca="1" si="4"/>
        <v>54423.67</v>
      </c>
      <c r="G22" s="27">
        <f t="shared" ca="1" si="4"/>
        <v>17786.36</v>
      </c>
      <c r="H22" s="27">
        <f t="shared" ca="1" si="4"/>
        <v>4988.1500000000005</v>
      </c>
      <c r="I22" s="27">
        <f t="shared" ca="1" si="4"/>
        <v>4900.38</v>
      </c>
      <c r="J22" s="27">
        <f t="shared" ca="1" si="4"/>
        <v>10043.5</v>
      </c>
      <c r="K22" s="27">
        <f t="shared" ca="1" si="4"/>
        <v>16493.3</v>
      </c>
      <c r="L22" s="27">
        <f t="shared" ca="1" si="4"/>
        <v>2335.79</v>
      </c>
      <c r="M22" s="27">
        <f t="shared" ca="1" si="4"/>
        <v>5471.57</v>
      </c>
      <c r="N22" s="27">
        <f t="shared" ca="1" si="4"/>
        <v>3269.1800000000003</v>
      </c>
      <c r="O22" s="27">
        <f t="shared" ca="1" si="4"/>
        <v>2992.16</v>
      </c>
      <c r="P22" s="27">
        <f t="shared" ca="1" si="4"/>
        <v>1617.3700000000001</v>
      </c>
      <c r="Q22" s="27">
        <f t="shared" ca="1" si="4"/>
        <v>2700.25</v>
      </c>
      <c r="R22" s="28"/>
      <c r="S22" s="28"/>
      <c r="T22" s="28"/>
      <c r="U22" s="27">
        <f t="shared" ca="1" si="2"/>
        <v>2157.52</v>
      </c>
      <c r="V22" s="27">
        <f t="shared" ca="1" si="2"/>
        <v>41.15</v>
      </c>
      <c r="W22" s="25">
        <f t="shared" si="3"/>
        <v>68</v>
      </c>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row>
    <row r="23" spans="1:85" x14ac:dyDescent="0.3">
      <c r="A23" s="24">
        <v>1968</v>
      </c>
      <c r="B23" s="27">
        <f t="shared" ca="1" si="0"/>
        <v>162010.48000000001</v>
      </c>
      <c r="C23" s="28"/>
      <c r="D23" s="27">
        <f t="shared" ca="1" si="4"/>
        <v>7244.5999999999995</v>
      </c>
      <c r="E23" s="27">
        <f t="shared" ca="1" si="4"/>
        <v>8188.2300000000014</v>
      </c>
      <c r="F23" s="27">
        <f t="shared" ca="1" si="4"/>
        <v>60835.58</v>
      </c>
      <c r="G23" s="27">
        <f t="shared" ca="1" si="4"/>
        <v>19961.25</v>
      </c>
      <c r="H23" s="27">
        <f t="shared" ca="1" si="4"/>
        <v>5696.86</v>
      </c>
      <c r="I23" s="27">
        <f t="shared" ca="1" si="4"/>
        <v>5639.84</v>
      </c>
      <c r="J23" s="27">
        <f t="shared" ca="1" si="4"/>
        <v>11891.849999999999</v>
      </c>
      <c r="K23" s="27">
        <f t="shared" ca="1" si="4"/>
        <v>17823.240000000002</v>
      </c>
      <c r="L23" s="27">
        <f t="shared" ca="1" si="4"/>
        <v>2849.48</v>
      </c>
      <c r="M23" s="27">
        <f t="shared" ca="1" si="4"/>
        <v>6764.3799999999992</v>
      </c>
      <c r="N23" s="27">
        <f t="shared" ca="1" si="4"/>
        <v>4150.09</v>
      </c>
      <c r="O23" s="27">
        <f t="shared" ca="1" si="4"/>
        <v>3462.83</v>
      </c>
      <c r="P23" s="27">
        <f t="shared" ca="1" si="4"/>
        <v>1801.56</v>
      </c>
      <c r="Q23" s="27">
        <f t="shared" ca="1" si="4"/>
        <v>3186.2400000000002</v>
      </c>
      <c r="R23" s="28"/>
      <c r="S23" s="28"/>
      <c r="T23" s="28"/>
      <c r="U23" s="27">
        <f t="shared" ca="1" si="2"/>
        <v>2388.48</v>
      </c>
      <c r="V23" s="27">
        <f t="shared" ca="1" si="2"/>
        <v>52.92</v>
      </c>
      <c r="W23" s="25">
        <f t="shared" si="3"/>
        <v>72</v>
      </c>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row>
    <row r="24" spans="1:85" x14ac:dyDescent="0.3">
      <c r="A24" s="24">
        <v>1969</v>
      </c>
      <c r="B24" s="27">
        <f t="shared" ca="1" si="0"/>
        <v>173007.08000000002</v>
      </c>
      <c r="C24" s="28"/>
      <c r="D24" s="27">
        <f t="shared" ca="1" si="4"/>
        <v>7656.0300000000007</v>
      </c>
      <c r="E24" s="27">
        <f t="shared" ca="1" si="4"/>
        <v>9635.380000000001</v>
      </c>
      <c r="F24" s="27">
        <f t="shared" ca="1" si="4"/>
        <v>64449.04</v>
      </c>
      <c r="G24" s="27">
        <f t="shared" ca="1" si="4"/>
        <v>21033.119999999999</v>
      </c>
      <c r="H24" s="27">
        <f t="shared" ca="1" si="4"/>
        <v>6483.0499999999993</v>
      </c>
      <c r="I24" s="27">
        <f t="shared" ca="1" si="4"/>
        <v>6307.619999999999</v>
      </c>
      <c r="J24" s="27">
        <f t="shared" ca="1" si="4"/>
        <v>12348.169999999998</v>
      </c>
      <c r="K24" s="27">
        <f t="shared" ca="1" si="4"/>
        <v>19113.11</v>
      </c>
      <c r="L24" s="27">
        <f t="shared" ca="1" si="4"/>
        <v>3268.9</v>
      </c>
      <c r="M24" s="27">
        <f t="shared" ca="1" si="4"/>
        <v>6470.41</v>
      </c>
      <c r="N24" s="27">
        <f t="shared" ca="1" si="4"/>
        <v>4614.7199999999993</v>
      </c>
      <c r="O24" s="27">
        <f t="shared" ca="1" si="4"/>
        <v>3713.74</v>
      </c>
      <c r="P24" s="27">
        <f t="shared" ca="1" si="4"/>
        <v>1946.17</v>
      </c>
      <c r="Q24" s="27">
        <f t="shared" ca="1" si="4"/>
        <v>3331.39</v>
      </c>
      <c r="R24" s="28"/>
      <c r="S24" s="28"/>
      <c r="T24" s="28"/>
      <c r="U24" s="27">
        <f t="shared" ca="1" si="2"/>
        <v>2486.0299999999997</v>
      </c>
      <c r="V24" s="27">
        <f t="shared" ca="1" si="2"/>
        <v>64.930000000000007</v>
      </c>
      <c r="W24" s="25">
        <f t="shared" si="3"/>
        <v>76</v>
      </c>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row>
    <row r="25" spans="1:85" x14ac:dyDescent="0.3">
      <c r="A25" s="24">
        <v>1970</v>
      </c>
      <c r="B25" s="27">
        <f t="shared" ca="1" si="0"/>
        <v>201628.49999999997</v>
      </c>
      <c r="C25" s="28"/>
      <c r="D25" s="27">
        <f t="shared" ca="1" si="4"/>
        <v>9266.2900000000009</v>
      </c>
      <c r="E25" s="27">
        <f t="shared" ca="1" si="4"/>
        <v>10228.1</v>
      </c>
      <c r="F25" s="27">
        <f t="shared" ca="1" si="4"/>
        <v>70159.37000000001</v>
      </c>
      <c r="G25" s="27">
        <f t="shared" ca="1" si="4"/>
        <v>22312.54</v>
      </c>
      <c r="H25" s="27">
        <f t="shared" ca="1" si="4"/>
        <v>8280.39</v>
      </c>
      <c r="I25" s="27">
        <f t="shared" ca="1" si="4"/>
        <v>7590.98</v>
      </c>
      <c r="J25" s="27">
        <f t="shared" ca="1" si="4"/>
        <v>15846.689999999999</v>
      </c>
      <c r="K25" s="27">
        <f t="shared" ca="1" si="4"/>
        <v>23694.289999999997</v>
      </c>
      <c r="L25" s="27">
        <f t="shared" ca="1" si="4"/>
        <v>4372.41</v>
      </c>
      <c r="M25" s="27">
        <f t="shared" ca="1" si="4"/>
        <v>8118.3600000000006</v>
      </c>
      <c r="N25" s="27">
        <f t="shared" ca="1" si="4"/>
        <v>6663.51</v>
      </c>
      <c r="O25" s="27">
        <f t="shared" ca="1" si="4"/>
        <v>5039.1100000000006</v>
      </c>
      <c r="P25" s="27">
        <f t="shared" ca="1" si="4"/>
        <v>2313.9900000000002</v>
      </c>
      <c r="Q25" s="27">
        <f t="shared" ca="1" si="4"/>
        <v>4287.51</v>
      </c>
      <c r="R25" s="28"/>
      <c r="S25" s="28"/>
      <c r="T25" s="28"/>
      <c r="U25" s="27">
        <f t="shared" ref="U25:V44" ca="1" si="5">SUM(OFFSET(U$77,$W25,0,4,1))</f>
        <v>3227.63</v>
      </c>
      <c r="V25" s="27">
        <f t="shared" ca="1" si="5"/>
        <v>88.65</v>
      </c>
      <c r="W25" s="25">
        <f t="shared" si="3"/>
        <v>80</v>
      </c>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row>
    <row r="26" spans="1:85" x14ac:dyDescent="0.3">
      <c r="A26" s="24">
        <v>1971</v>
      </c>
      <c r="B26" s="27">
        <f t="shared" ca="1" si="0"/>
        <v>207693.06999999998</v>
      </c>
      <c r="C26" s="28"/>
      <c r="D26" s="27">
        <f t="shared" ca="1" si="4"/>
        <v>9512.8100000000013</v>
      </c>
      <c r="E26" s="27">
        <f t="shared" ca="1" si="4"/>
        <v>10037.86</v>
      </c>
      <c r="F26" s="27">
        <f t="shared" ca="1" si="4"/>
        <v>74940.25</v>
      </c>
      <c r="G26" s="27">
        <f t="shared" ca="1" si="4"/>
        <v>22961.02</v>
      </c>
      <c r="H26" s="27">
        <f t="shared" ca="1" si="4"/>
        <v>8178.47</v>
      </c>
      <c r="I26" s="27">
        <f t="shared" ca="1" si="4"/>
        <v>7309.39</v>
      </c>
      <c r="J26" s="27">
        <f t="shared" ca="1" si="4"/>
        <v>15935.880000000001</v>
      </c>
      <c r="K26" s="27">
        <f t="shared" ca="1" si="4"/>
        <v>24895.64</v>
      </c>
      <c r="L26" s="27">
        <f t="shared" ca="1" si="4"/>
        <v>4566.0199999999995</v>
      </c>
      <c r="M26" s="27">
        <f t="shared" ca="1" si="4"/>
        <v>8220.130000000001</v>
      </c>
      <c r="N26" s="27">
        <f t="shared" ca="1" si="4"/>
        <v>6693.2000000000007</v>
      </c>
      <c r="O26" s="27">
        <f t="shared" ca="1" si="4"/>
        <v>4752.32</v>
      </c>
      <c r="P26" s="27">
        <f t="shared" ca="1" si="4"/>
        <v>2412.4</v>
      </c>
      <c r="Q26" s="27">
        <f t="shared" ca="1" si="4"/>
        <v>3977.6000000000004</v>
      </c>
      <c r="R26" s="28"/>
      <c r="S26" s="28"/>
      <c r="T26" s="28"/>
      <c r="U26" s="27">
        <f t="shared" ca="1" si="5"/>
        <v>3049.98</v>
      </c>
      <c r="V26" s="27">
        <f t="shared" ca="1" si="5"/>
        <v>93.21</v>
      </c>
      <c r="W26" s="25">
        <f t="shared" si="3"/>
        <v>84</v>
      </c>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row>
    <row r="27" spans="1:85" x14ac:dyDescent="0.3">
      <c r="A27" s="24">
        <v>1972</v>
      </c>
      <c r="B27" s="27">
        <f t="shared" ca="1" si="0"/>
        <v>221651.48</v>
      </c>
      <c r="C27" s="28"/>
      <c r="D27" s="27">
        <f t="shared" ca="1" si="4"/>
        <v>8387.0500000000011</v>
      </c>
      <c r="E27" s="27">
        <f t="shared" ca="1" si="4"/>
        <v>12277.46</v>
      </c>
      <c r="F27" s="27">
        <f t="shared" ca="1" si="4"/>
        <v>83510.83</v>
      </c>
      <c r="G27" s="27">
        <f t="shared" ca="1" si="4"/>
        <v>25293.19</v>
      </c>
      <c r="H27" s="27">
        <f t="shared" ca="1" si="4"/>
        <v>8300.27</v>
      </c>
      <c r="I27" s="27">
        <f t="shared" ca="1" si="4"/>
        <v>7405.57</v>
      </c>
      <c r="J27" s="27">
        <f t="shared" ca="1" si="4"/>
        <v>16499.78</v>
      </c>
      <c r="K27" s="27">
        <f t="shared" ca="1" si="4"/>
        <v>25408.45</v>
      </c>
      <c r="L27" s="27">
        <f t="shared" ca="1" si="4"/>
        <v>4744.8600000000006</v>
      </c>
      <c r="M27" s="27">
        <f t="shared" ca="1" si="4"/>
        <v>9131.15</v>
      </c>
      <c r="N27" s="27">
        <f t="shared" ca="1" si="4"/>
        <v>6683.27</v>
      </c>
      <c r="O27" s="27">
        <f t="shared" ca="1" si="4"/>
        <v>4423.5200000000004</v>
      </c>
      <c r="P27" s="27">
        <f t="shared" ca="1" si="4"/>
        <v>2538.33</v>
      </c>
      <c r="Q27" s="27">
        <f t="shared" ca="1" si="4"/>
        <v>3806.01</v>
      </c>
      <c r="R27" s="28"/>
      <c r="S27" s="28"/>
      <c r="T27" s="28"/>
      <c r="U27" s="27">
        <f t="shared" ca="1" si="5"/>
        <v>2957.31</v>
      </c>
      <c r="V27" s="27">
        <f t="shared" ca="1" si="5"/>
        <v>103.66</v>
      </c>
      <c r="W27" s="25">
        <f t="shared" si="3"/>
        <v>88</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row>
    <row r="28" spans="1:85" x14ac:dyDescent="0.3">
      <c r="A28" s="24">
        <v>1973</v>
      </c>
      <c r="B28" s="27">
        <f t="shared" ca="1" si="0"/>
        <v>250770.25</v>
      </c>
      <c r="C28" s="28"/>
      <c r="D28" s="27">
        <f t="shared" ca="1" si="4"/>
        <v>9626.86</v>
      </c>
      <c r="E28" s="27">
        <f t="shared" ca="1" si="4"/>
        <v>15019.119999999999</v>
      </c>
      <c r="F28" s="27">
        <f t="shared" ca="1" si="4"/>
        <v>96581.35</v>
      </c>
      <c r="G28" s="27">
        <f t="shared" ca="1" si="4"/>
        <v>28521.64</v>
      </c>
      <c r="H28" s="27">
        <f t="shared" ca="1" si="4"/>
        <v>9660.5</v>
      </c>
      <c r="I28" s="27">
        <f t="shared" ca="1" si="4"/>
        <v>8258.2000000000007</v>
      </c>
      <c r="J28" s="27">
        <f t="shared" ca="1" si="4"/>
        <v>17971.689999999999</v>
      </c>
      <c r="K28" s="27">
        <f t="shared" ca="1" si="4"/>
        <v>28693.54</v>
      </c>
      <c r="L28" s="27">
        <f t="shared" ca="1" si="4"/>
        <v>4804.1900000000005</v>
      </c>
      <c r="M28" s="27">
        <f t="shared" ca="1" si="4"/>
        <v>10564.119999999999</v>
      </c>
      <c r="N28" s="27">
        <f t="shared" ca="1" si="4"/>
        <v>6681.17</v>
      </c>
      <c r="O28" s="27">
        <f t="shared" ca="1" si="4"/>
        <v>4018.26</v>
      </c>
      <c r="P28" s="27">
        <f t="shared" ca="1" si="4"/>
        <v>3076.74</v>
      </c>
      <c r="Q28" s="27">
        <f t="shared" ca="1" si="4"/>
        <v>3973.96</v>
      </c>
      <c r="R28" s="28"/>
      <c r="S28" s="28"/>
      <c r="T28" s="28"/>
      <c r="U28" s="27">
        <f t="shared" ca="1" si="5"/>
        <v>2938.17</v>
      </c>
      <c r="V28" s="27">
        <f t="shared" ca="1" si="5"/>
        <v>119.25</v>
      </c>
      <c r="W28" s="25">
        <f t="shared" si="3"/>
        <v>92</v>
      </c>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row>
    <row r="29" spans="1:85" x14ac:dyDescent="0.3">
      <c r="A29" s="24">
        <v>1974</v>
      </c>
      <c r="B29" s="27">
        <f t="shared" ca="1" si="0"/>
        <v>205105.44</v>
      </c>
      <c r="C29" s="28"/>
      <c r="D29" s="27">
        <f t="shared" ca="1" si="4"/>
        <v>9700.5499999999993</v>
      </c>
      <c r="E29" s="27">
        <f t="shared" ca="1" si="4"/>
        <v>13128.77</v>
      </c>
      <c r="F29" s="27">
        <f t="shared" ca="1" si="4"/>
        <v>74091.399999999994</v>
      </c>
      <c r="G29" s="27">
        <f t="shared" ca="1" si="4"/>
        <v>19870.8</v>
      </c>
      <c r="H29" s="27">
        <f t="shared" ca="1" si="4"/>
        <v>7406.2300000000005</v>
      </c>
      <c r="I29" s="27">
        <f t="shared" ca="1" si="4"/>
        <v>7207.6900000000005</v>
      </c>
      <c r="J29" s="27">
        <f t="shared" ca="1" si="4"/>
        <v>15991.07</v>
      </c>
      <c r="K29" s="27">
        <f t="shared" ca="1" si="4"/>
        <v>24610.600000000002</v>
      </c>
      <c r="L29" s="27">
        <f t="shared" ca="1" si="4"/>
        <v>4281.55</v>
      </c>
      <c r="M29" s="27">
        <f t="shared" ca="1" si="4"/>
        <v>9318.7799999999988</v>
      </c>
      <c r="N29" s="27">
        <f t="shared" ca="1" si="4"/>
        <v>6385.17</v>
      </c>
      <c r="O29" s="27">
        <f t="shared" ca="1" si="4"/>
        <v>3654.89</v>
      </c>
      <c r="P29" s="27">
        <f t="shared" ca="1" si="4"/>
        <v>3143.19</v>
      </c>
      <c r="Q29" s="27">
        <f t="shared" ca="1" si="4"/>
        <v>3431.37</v>
      </c>
      <c r="R29" s="28"/>
      <c r="S29" s="28"/>
      <c r="T29" s="28"/>
      <c r="U29" s="27">
        <f t="shared" ca="1" si="5"/>
        <v>2535.6800000000003</v>
      </c>
      <c r="V29" s="27">
        <f t="shared" ca="1" si="5"/>
        <v>117.87</v>
      </c>
      <c r="W29" s="25">
        <f t="shared" si="3"/>
        <v>96</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row>
    <row r="30" spans="1:85" x14ac:dyDescent="0.3">
      <c r="A30" s="24">
        <v>1975</v>
      </c>
      <c r="B30" s="27">
        <f t="shared" ca="1" si="0"/>
        <v>161313.25</v>
      </c>
      <c r="C30" s="28"/>
      <c r="D30" s="27">
        <f t="shared" ca="1" si="4"/>
        <v>8207.3599999999988</v>
      </c>
      <c r="E30" s="27">
        <f t="shared" ca="1" si="4"/>
        <v>10073.57</v>
      </c>
      <c r="F30" s="27">
        <f t="shared" ca="1" si="4"/>
        <v>45772.789999999994</v>
      </c>
      <c r="G30" s="27">
        <f t="shared" ca="1" si="4"/>
        <v>13886.310000000001</v>
      </c>
      <c r="H30" s="27">
        <f t="shared" ca="1" si="4"/>
        <v>5525.76</v>
      </c>
      <c r="I30" s="27">
        <f t="shared" ca="1" si="4"/>
        <v>5984.87</v>
      </c>
      <c r="J30" s="27">
        <f t="shared" ca="1" si="4"/>
        <v>14455.62</v>
      </c>
      <c r="K30" s="27">
        <f t="shared" ca="1" si="4"/>
        <v>22909.010000000002</v>
      </c>
      <c r="L30" s="27">
        <f t="shared" ca="1" si="4"/>
        <v>4695.04</v>
      </c>
      <c r="M30" s="27">
        <f t="shared" ca="1" si="4"/>
        <v>7701.7199999999993</v>
      </c>
      <c r="N30" s="27">
        <f t="shared" ca="1" si="4"/>
        <v>7791.24</v>
      </c>
      <c r="O30" s="27">
        <f t="shared" ca="1" si="4"/>
        <v>4854</v>
      </c>
      <c r="P30" s="27">
        <f t="shared" ca="1" si="4"/>
        <v>2908.4500000000003</v>
      </c>
      <c r="Q30" s="27">
        <f t="shared" ca="1" si="4"/>
        <v>3704.2400000000002</v>
      </c>
      <c r="R30" s="28"/>
      <c r="S30" s="28"/>
      <c r="T30" s="28"/>
      <c r="U30" s="27">
        <f t="shared" ca="1" si="5"/>
        <v>2555.65</v>
      </c>
      <c r="V30" s="27">
        <f t="shared" ca="1" si="5"/>
        <v>112.86</v>
      </c>
      <c r="W30" s="25">
        <f t="shared" si="3"/>
        <v>100</v>
      </c>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row>
    <row r="31" spans="1:85" x14ac:dyDescent="0.3">
      <c r="A31" s="24">
        <v>1976</v>
      </c>
      <c r="B31" s="27">
        <f t="shared" ca="1" si="0"/>
        <v>169640.4</v>
      </c>
      <c r="C31" s="28"/>
      <c r="D31" s="27">
        <f t="shared" ca="1" si="4"/>
        <v>7943.82</v>
      </c>
      <c r="E31" s="27">
        <f t="shared" ca="1" si="4"/>
        <v>12925.310000000001</v>
      </c>
      <c r="F31" s="27">
        <f t="shared" ca="1" si="4"/>
        <v>49551.97</v>
      </c>
      <c r="G31" s="27">
        <f t="shared" ca="1" si="4"/>
        <v>15171.669999999998</v>
      </c>
      <c r="H31" s="27">
        <f t="shared" ca="1" si="4"/>
        <v>8077.15</v>
      </c>
      <c r="I31" s="27">
        <f t="shared" ca="1" si="4"/>
        <v>6020.6900000000005</v>
      </c>
      <c r="J31" s="27">
        <f t="shared" ca="1" si="4"/>
        <v>14758.109999999999</v>
      </c>
      <c r="K31" s="27">
        <f t="shared" ca="1" si="4"/>
        <v>19580.34</v>
      </c>
      <c r="L31" s="27">
        <f t="shared" ca="1" si="4"/>
        <v>4681.8799999999992</v>
      </c>
      <c r="M31" s="27">
        <f t="shared" ca="1" si="4"/>
        <v>8101.28</v>
      </c>
      <c r="N31" s="27">
        <f t="shared" ca="1" si="4"/>
        <v>8134.35</v>
      </c>
      <c r="O31" s="27">
        <f t="shared" ca="1" si="4"/>
        <v>4912.1899999999996</v>
      </c>
      <c r="P31" s="27">
        <f t="shared" ca="1" si="4"/>
        <v>2773.26</v>
      </c>
      <c r="Q31" s="27">
        <f t="shared" ca="1" si="4"/>
        <v>3977.6800000000003</v>
      </c>
      <c r="R31" s="28"/>
      <c r="S31" s="28"/>
      <c r="T31" s="28"/>
      <c r="U31" s="27">
        <f t="shared" ca="1" si="5"/>
        <v>2630.83</v>
      </c>
      <c r="V31" s="27">
        <f t="shared" ca="1" si="5"/>
        <v>119.44999999999999</v>
      </c>
      <c r="W31" s="25">
        <f t="shared" si="3"/>
        <v>104</v>
      </c>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row>
    <row r="32" spans="1:85" x14ac:dyDescent="0.3">
      <c r="A32" s="24">
        <v>1977</v>
      </c>
      <c r="B32" s="27">
        <f t="shared" ca="1" si="0"/>
        <v>211144.52999999997</v>
      </c>
      <c r="C32" s="28"/>
      <c r="D32" s="27">
        <f t="shared" ca="1" si="4"/>
        <v>8883.2000000000007</v>
      </c>
      <c r="E32" s="27">
        <f t="shared" ca="1" si="4"/>
        <v>18236.36</v>
      </c>
      <c r="F32" s="27">
        <f t="shared" ca="1" si="4"/>
        <v>68039.709999999992</v>
      </c>
      <c r="G32" s="27">
        <f t="shared" ca="1" si="4"/>
        <v>18824.739999999998</v>
      </c>
      <c r="H32" s="27">
        <f t="shared" ca="1" si="4"/>
        <v>10881.64</v>
      </c>
      <c r="I32" s="27">
        <f t="shared" ca="1" si="4"/>
        <v>6839.66</v>
      </c>
      <c r="J32" s="27">
        <f t="shared" ca="1" si="4"/>
        <v>16314.1</v>
      </c>
      <c r="K32" s="27">
        <f t="shared" ca="1" si="4"/>
        <v>22842.23</v>
      </c>
      <c r="L32" s="27">
        <f t="shared" ca="1" si="4"/>
        <v>5021.21</v>
      </c>
      <c r="M32" s="27">
        <f t="shared" ca="1" si="4"/>
        <v>9562.6200000000008</v>
      </c>
      <c r="N32" s="27">
        <f t="shared" ca="1" si="4"/>
        <v>9162.2199999999993</v>
      </c>
      <c r="O32" s="27">
        <f t="shared" ca="1" si="4"/>
        <v>5209.3500000000004</v>
      </c>
      <c r="P32" s="27">
        <f t="shared" ca="1" si="4"/>
        <v>3365.9700000000003</v>
      </c>
      <c r="Q32" s="27">
        <f t="shared" ca="1" si="4"/>
        <v>4496.6500000000005</v>
      </c>
      <c r="R32" s="28"/>
      <c r="S32" s="28"/>
      <c r="T32" s="28"/>
      <c r="U32" s="27">
        <f t="shared" ca="1" si="5"/>
        <v>2928.2999999999997</v>
      </c>
      <c r="V32" s="27">
        <f t="shared" ca="1" si="5"/>
        <v>136.11000000000001</v>
      </c>
      <c r="W32" s="25">
        <f t="shared" si="3"/>
        <v>108</v>
      </c>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row>
    <row r="33" spans="1:85" x14ac:dyDescent="0.3">
      <c r="A33" s="24">
        <v>1978</v>
      </c>
      <c r="B33" s="27">
        <f t="shared" ca="1" si="0"/>
        <v>242394.56</v>
      </c>
      <c r="C33" s="28"/>
      <c r="D33" s="27">
        <f t="shared" ca="1" si="4"/>
        <v>9951.5</v>
      </c>
      <c r="E33" s="27">
        <f t="shared" ca="1" si="4"/>
        <v>23544.06</v>
      </c>
      <c r="F33" s="27">
        <f t="shared" ca="1" si="4"/>
        <v>78893.600000000006</v>
      </c>
      <c r="G33" s="27">
        <f t="shared" ca="1" si="4"/>
        <v>21144.73</v>
      </c>
      <c r="H33" s="27">
        <f t="shared" ca="1" si="4"/>
        <v>10413.52</v>
      </c>
      <c r="I33" s="27">
        <f t="shared" ca="1" si="4"/>
        <v>7949.16</v>
      </c>
      <c r="J33" s="27">
        <f t="shared" ca="1" si="4"/>
        <v>18899.91</v>
      </c>
      <c r="K33" s="27">
        <f t="shared" ca="1" si="4"/>
        <v>27139.1</v>
      </c>
      <c r="L33" s="27">
        <f t="shared" ca="1" si="4"/>
        <v>5544.5</v>
      </c>
      <c r="M33" s="27">
        <f t="shared" ca="1" si="4"/>
        <v>10476.040000000001</v>
      </c>
      <c r="N33" s="27">
        <f t="shared" ca="1" si="4"/>
        <v>9887.619999999999</v>
      </c>
      <c r="O33" s="27">
        <f t="shared" ca="1" si="4"/>
        <v>5285.33</v>
      </c>
      <c r="P33" s="27">
        <f t="shared" ca="1" si="4"/>
        <v>4027.3500000000004</v>
      </c>
      <c r="Q33" s="27">
        <f t="shared" ca="1" si="4"/>
        <v>5349.88</v>
      </c>
      <c r="R33" s="28"/>
      <c r="S33" s="28"/>
      <c r="T33" s="28"/>
      <c r="U33" s="27">
        <f t="shared" ca="1" si="5"/>
        <v>3232.1400000000003</v>
      </c>
      <c r="V33" s="27">
        <f t="shared" ca="1" si="5"/>
        <v>235.24</v>
      </c>
      <c r="W33" s="25">
        <f t="shared" si="3"/>
        <v>112</v>
      </c>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row>
    <row r="34" spans="1:85" x14ac:dyDescent="0.3">
      <c r="A34" s="24">
        <v>1979</v>
      </c>
      <c r="B34" s="27">
        <f t="shared" ca="1" si="0"/>
        <v>260159.28999999998</v>
      </c>
      <c r="C34" s="28"/>
      <c r="D34" s="27">
        <f t="shared" ca="1" si="4"/>
        <v>10126.17</v>
      </c>
      <c r="E34" s="27">
        <f t="shared" ca="1" si="4"/>
        <v>26513.199999999997</v>
      </c>
      <c r="F34" s="27">
        <f t="shared" ca="1" si="4"/>
        <v>90044.55</v>
      </c>
      <c r="G34" s="27">
        <f t="shared" ca="1" si="4"/>
        <v>22169.88</v>
      </c>
      <c r="H34" s="27">
        <f t="shared" ca="1" si="4"/>
        <v>9278.4499999999989</v>
      </c>
      <c r="I34" s="27">
        <f t="shared" ca="1" si="4"/>
        <v>8502.5400000000009</v>
      </c>
      <c r="J34" s="27">
        <f t="shared" ca="1" si="4"/>
        <v>20031.7</v>
      </c>
      <c r="K34" s="27">
        <f t="shared" ca="1" si="4"/>
        <v>29082.240000000005</v>
      </c>
      <c r="L34" s="27">
        <f t="shared" ca="1" si="4"/>
        <v>5218.62</v>
      </c>
      <c r="M34" s="27">
        <f t="shared" ca="1" si="4"/>
        <v>11163.27</v>
      </c>
      <c r="N34" s="27">
        <f t="shared" ca="1" si="4"/>
        <v>9232.18</v>
      </c>
      <c r="O34" s="27">
        <f t="shared" ca="1" si="4"/>
        <v>4558.67</v>
      </c>
      <c r="P34" s="27">
        <f t="shared" ca="1" si="4"/>
        <v>4932.62</v>
      </c>
      <c r="Q34" s="27">
        <f t="shared" ca="1" si="4"/>
        <v>5460.1100000000006</v>
      </c>
      <c r="R34" s="28"/>
      <c r="S34" s="28"/>
      <c r="T34" s="28"/>
      <c r="U34" s="27">
        <f t="shared" ca="1" si="5"/>
        <v>2979.38</v>
      </c>
      <c r="V34" s="27">
        <f t="shared" ca="1" si="5"/>
        <v>440.1</v>
      </c>
      <c r="W34" s="25">
        <f t="shared" si="3"/>
        <v>116</v>
      </c>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row>
    <row r="35" spans="1:85" x14ac:dyDescent="0.3">
      <c r="A35" s="24">
        <v>1980</v>
      </c>
      <c r="B35" s="27">
        <f t="shared" ca="1" si="0"/>
        <v>246248.74000000002</v>
      </c>
      <c r="C35" s="28"/>
      <c r="D35" s="27">
        <f t="shared" ca="1" si="4"/>
        <v>9507.369999999999</v>
      </c>
      <c r="E35" s="27">
        <f t="shared" ca="1" si="4"/>
        <v>25018.089999999997</v>
      </c>
      <c r="F35" s="27">
        <f t="shared" ca="1" si="4"/>
        <v>82081.049999999988</v>
      </c>
      <c r="G35" s="27">
        <f t="shared" ca="1" si="4"/>
        <v>18392.939999999999</v>
      </c>
      <c r="H35" s="27">
        <f t="shared" ca="1" si="4"/>
        <v>7394.22</v>
      </c>
      <c r="I35" s="27">
        <f t="shared" ca="1" si="4"/>
        <v>8018.52</v>
      </c>
      <c r="J35" s="27">
        <f t="shared" ca="1" si="4"/>
        <v>19594.330000000002</v>
      </c>
      <c r="K35" s="27">
        <f t="shared" ca="1" si="4"/>
        <v>32201.469999999998</v>
      </c>
      <c r="L35" s="27">
        <f t="shared" ca="1" si="4"/>
        <v>5048.41</v>
      </c>
      <c r="M35" s="27">
        <f t="shared" ca="1" si="4"/>
        <v>10800.580000000002</v>
      </c>
      <c r="N35" s="27">
        <f t="shared" ca="1" si="4"/>
        <v>9218.59</v>
      </c>
      <c r="O35" s="27">
        <f t="shared" ca="1" si="4"/>
        <v>4345.6000000000004</v>
      </c>
      <c r="P35" s="27">
        <f t="shared" ca="1" si="4"/>
        <v>5422.7300000000005</v>
      </c>
      <c r="Q35" s="27">
        <f t="shared" ca="1" si="4"/>
        <v>5426.35</v>
      </c>
      <c r="R35" s="28"/>
      <c r="S35" s="28"/>
      <c r="T35" s="28"/>
      <c r="U35" s="27">
        <f t="shared" ca="1" si="5"/>
        <v>2799.26</v>
      </c>
      <c r="V35" s="27">
        <f t="shared" ca="1" si="5"/>
        <v>572.66</v>
      </c>
      <c r="W35" s="25">
        <f t="shared" si="3"/>
        <v>120</v>
      </c>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row>
    <row r="36" spans="1:85" x14ac:dyDescent="0.3">
      <c r="A36" s="24">
        <v>1981</v>
      </c>
      <c r="B36" s="27">
        <f t="shared" ca="1" si="0"/>
        <v>231089.21999999997</v>
      </c>
      <c r="C36" s="28"/>
      <c r="D36" s="27">
        <f t="shared" ca="1" si="4"/>
        <v>10034.380000000001</v>
      </c>
      <c r="E36" s="27">
        <f t="shared" ca="1" si="4"/>
        <v>25460.84</v>
      </c>
      <c r="F36" s="27">
        <f t="shared" ca="1" si="4"/>
        <v>69227.590000000011</v>
      </c>
      <c r="G36" s="27">
        <f t="shared" ca="1" si="4"/>
        <v>16722.099999999999</v>
      </c>
      <c r="H36" s="27">
        <f t="shared" ca="1" si="4"/>
        <v>8228.39</v>
      </c>
      <c r="I36" s="27">
        <f t="shared" ca="1" si="4"/>
        <v>7533.06</v>
      </c>
      <c r="J36" s="27">
        <f t="shared" ca="1" si="4"/>
        <v>20249.05</v>
      </c>
      <c r="K36" s="27">
        <f t="shared" ca="1" si="4"/>
        <v>25022.52</v>
      </c>
      <c r="L36" s="27">
        <f t="shared" ca="1" si="4"/>
        <v>5857.12</v>
      </c>
      <c r="M36" s="27">
        <f t="shared" ca="1" si="4"/>
        <v>10164.23</v>
      </c>
      <c r="N36" s="27">
        <f t="shared" ca="1" si="4"/>
        <v>11618.189999999999</v>
      </c>
      <c r="O36" s="27">
        <f t="shared" ca="1" si="4"/>
        <v>5602.79</v>
      </c>
      <c r="P36" s="27">
        <f t="shared" ca="1" si="4"/>
        <v>5250.96</v>
      </c>
      <c r="Q36" s="27">
        <f t="shared" ca="1" si="4"/>
        <v>5822.5199999999995</v>
      </c>
      <c r="R36" s="28"/>
      <c r="S36" s="28"/>
      <c r="T36" s="28"/>
      <c r="U36" s="27">
        <f t="shared" ca="1" si="5"/>
        <v>3146.66</v>
      </c>
      <c r="V36" s="27">
        <f t="shared" ca="1" si="5"/>
        <v>653.21</v>
      </c>
      <c r="W36" s="25">
        <f t="shared" si="3"/>
        <v>124</v>
      </c>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row>
    <row r="37" spans="1:85" x14ac:dyDescent="0.3">
      <c r="A37" s="24">
        <v>1982</v>
      </c>
      <c r="B37" s="27">
        <f t="shared" ref="B37:B74" ca="1" si="6">SUM(OFFSET(B$77,$W37,0,4,1))</f>
        <v>242004.22</v>
      </c>
      <c r="C37" s="28"/>
      <c r="D37" s="27">
        <f t="shared" ref="D37:Q52" ca="1" si="7">SUM(OFFSET(D$77,$W37,0,4,1))</f>
        <v>10157.64</v>
      </c>
      <c r="E37" s="27">
        <f t="shared" ca="1" si="7"/>
        <v>27001.609999999997</v>
      </c>
      <c r="F37" s="27">
        <f t="shared" ca="1" si="7"/>
        <v>69123.47</v>
      </c>
      <c r="G37" s="27">
        <f t="shared" ca="1" si="7"/>
        <v>17263.52</v>
      </c>
      <c r="H37" s="27">
        <f t="shared" ca="1" si="7"/>
        <v>11107.34</v>
      </c>
      <c r="I37" s="27">
        <f t="shared" ca="1" si="7"/>
        <v>7355.13</v>
      </c>
      <c r="J37" s="27">
        <f t="shared" ca="1" si="7"/>
        <v>20779.71</v>
      </c>
      <c r="K37" s="27">
        <f t="shared" ca="1" si="7"/>
        <v>27284.29</v>
      </c>
      <c r="L37" s="27">
        <f t="shared" ca="1" si="7"/>
        <v>6187.94</v>
      </c>
      <c r="M37" s="27">
        <f t="shared" ca="1" si="7"/>
        <v>10104.240000000002</v>
      </c>
      <c r="N37" s="27">
        <f t="shared" ca="1" si="7"/>
        <v>13106.5</v>
      </c>
      <c r="O37" s="27">
        <f t="shared" ca="1" si="7"/>
        <v>6154.5</v>
      </c>
      <c r="P37" s="27">
        <f t="shared" ca="1" si="7"/>
        <v>5480.57</v>
      </c>
      <c r="Q37" s="27">
        <f t="shared" ca="1" si="7"/>
        <v>6204.8600000000006</v>
      </c>
      <c r="R37" s="28"/>
      <c r="S37" s="28"/>
      <c r="T37" s="28"/>
      <c r="U37" s="27">
        <f t="shared" ca="1" si="5"/>
        <v>3380.9900000000002</v>
      </c>
      <c r="V37" s="27">
        <f t="shared" ca="1" si="5"/>
        <v>725.04</v>
      </c>
      <c r="W37" s="25">
        <f t="shared" si="3"/>
        <v>128</v>
      </c>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row>
    <row r="38" spans="1:85" x14ac:dyDescent="0.3">
      <c r="A38" s="24">
        <v>1983</v>
      </c>
      <c r="B38" s="27">
        <f t="shared" ca="1" si="6"/>
        <v>268339.52</v>
      </c>
      <c r="C38" s="28"/>
      <c r="D38" s="27">
        <f t="shared" ca="1" si="7"/>
        <v>10810.640000000001</v>
      </c>
      <c r="E38" s="27">
        <f t="shared" ca="1" si="7"/>
        <v>31288.37</v>
      </c>
      <c r="F38" s="27">
        <f t="shared" ca="1" si="7"/>
        <v>77557.56</v>
      </c>
      <c r="G38" s="27">
        <f t="shared" ca="1" si="7"/>
        <v>19365.66</v>
      </c>
      <c r="H38" s="27">
        <f t="shared" ca="1" si="7"/>
        <v>11543.880000000001</v>
      </c>
      <c r="I38" s="27">
        <f t="shared" ca="1" si="7"/>
        <v>8522.18</v>
      </c>
      <c r="J38" s="27">
        <f t="shared" ca="1" si="7"/>
        <v>23575.149999999998</v>
      </c>
      <c r="K38" s="27">
        <f t="shared" ca="1" si="7"/>
        <v>27415.94</v>
      </c>
      <c r="L38" s="27">
        <f t="shared" ca="1" si="7"/>
        <v>6680.55</v>
      </c>
      <c r="M38" s="27">
        <f t="shared" ca="1" si="7"/>
        <v>11562.600000000002</v>
      </c>
      <c r="N38" s="27">
        <f t="shared" ca="1" si="7"/>
        <v>14703.8</v>
      </c>
      <c r="O38" s="27">
        <f t="shared" ca="1" si="7"/>
        <v>6523.1</v>
      </c>
      <c r="P38" s="27">
        <f t="shared" ca="1" si="7"/>
        <v>6344.6399999999994</v>
      </c>
      <c r="Q38" s="27">
        <f t="shared" ca="1" si="7"/>
        <v>7155.3899999999994</v>
      </c>
      <c r="R38" s="28"/>
      <c r="S38" s="28"/>
      <c r="T38" s="28"/>
      <c r="U38" s="27">
        <f t="shared" ca="1" si="5"/>
        <v>3673.6499999999996</v>
      </c>
      <c r="V38" s="27">
        <f t="shared" ca="1" si="5"/>
        <v>948.84999999999991</v>
      </c>
      <c r="W38" s="25">
        <f t="shared" si="3"/>
        <v>132</v>
      </c>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row>
    <row r="39" spans="1:85" x14ac:dyDescent="0.3">
      <c r="A39" s="24">
        <v>1984</v>
      </c>
      <c r="B39" s="27">
        <f t="shared" ca="1" si="6"/>
        <v>282454.36</v>
      </c>
      <c r="C39" s="28"/>
      <c r="D39" s="27">
        <f t="shared" ca="1" si="7"/>
        <v>11275.79</v>
      </c>
      <c r="E39" s="27">
        <f t="shared" ca="1" si="7"/>
        <v>35433.75</v>
      </c>
      <c r="F39" s="27">
        <f t="shared" ca="1" si="7"/>
        <v>81856.479999999996</v>
      </c>
      <c r="G39" s="27">
        <f t="shared" ca="1" si="7"/>
        <v>20532.22</v>
      </c>
      <c r="H39" s="27">
        <f t="shared" ca="1" si="7"/>
        <v>12130.529999999999</v>
      </c>
      <c r="I39" s="27">
        <f t="shared" ca="1" si="7"/>
        <v>8445.91</v>
      </c>
      <c r="J39" s="27">
        <f t="shared" ca="1" si="7"/>
        <v>24111.510000000002</v>
      </c>
      <c r="K39" s="27">
        <f t="shared" ca="1" si="7"/>
        <v>28122.690000000002</v>
      </c>
      <c r="L39" s="27">
        <f t="shared" ca="1" si="7"/>
        <v>6887.47</v>
      </c>
      <c r="M39" s="27">
        <f t="shared" ca="1" si="7"/>
        <v>12030.86</v>
      </c>
      <c r="N39" s="27">
        <f t="shared" ca="1" si="7"/>
        <v>15643.5</v>
      </c>
      <c r="O39" s="27">
        <f t="shared" ca="1" si="7"/>
        <v>6673.7800000000007</v>
      </c>
      <c r="P39" s="27">
        <f t="shared" ca="1" si="7"/>
        <v>6733.1200000000008</v>
      </c>
      <c r="Q39" s="27">
        <f t="shared" ca="1" si="7"/>
        <v>7160.9999999999991</v>
      </c>
      <c r="R39" s="28"/>
      <c r="S39" s="28"/>
      <c r="T39" s="28"/>
      <c r="U39" s="27">
        <f t="shared" ca="1" si="5"/>
        <v>3777.37</v>
      </c>
      <c r="V39" s="27">
        <f t="shared" ca="1" si="5"/>
        <v>966.48</v>
      </c>
      <c r="W39" s="25">
        <f t="shared" si="3"/>
        <v>136</v>
      </c>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row>
    <row r="40" spans="1:85" x14ac:dyDescent="0.3">
      <c r="A40" s="24">
        <v>1985</v>
      </c>
      <c r="B40" s="27">
        <f t="shared" ca="1" si="6"/>
        <v>316885.31</v>
      </c>
      <c r="C40" s="28"/>
      <c r="D40" s="27">
        <f t="shared" ca="1" si="7"/>
        <v>12947.93</v>
      </c>
      <c r="E40" s="27">
        <f t="shared" ca="1" si="7"/>
        <v>41292.61</v>
      </c>
      <c r="F40" s="27">
        <f t="shared" ca="1" si="7"/>
        <v>94836.62000000001</v>
      </c>
      <c r="G40" s="27">
        <f t="shared" ca="1" si="7"/>
        <v>22995.920000000002</v>
      </c>
      <c r="H40" s="27">
        <f t="shared" ca="1" si="7"/>
        <v>13947.05</v>
      </c>
      <c r="I40" s="27">
        <f t="shared" ca="1" si="7"/>
        <v>8684.6699999999983</v>
      </c>
      <c r="J40" s="27">
        <f t="shared" ca="1" si="7"/>
        <v>25793.54</v>
      </c>
      <c r="K40" s="27">
        <f t="shared" ca="1" si="7"/>
        <v>30645.02</v>
      </c>
      <c r="L40" s="27">
        <f t="shared" ca="1" si="7"/>
        <v>7082.93</v>
      </c>
      <c r="M40" s="27">
        <f t="shared" ca="1" si="7"/>
        <v>13902.03</v>
      </c>
      <c r="N40" s="27">
        <f t="shared" ca="1" si="7"/>
        <v>16253.8</v>
      </c>
      <c r="O40" s="27">
        <f t="shared" ca="1" si="7"/>
        <v>6625.5599999999995</v>
      </c>
      <c r="P40" s="27">
        <f t="shared" ca="1" si="7"/>
        <v>8156.08</v>
      </c>
      <c r="Q40" s="27">
        <f t="shared" ca="1" si="7"/>
        <v>7835.07</v>
      </c>
      <c r="R40" s="28"/>
      <c r="S40" s="28"/>
      <c r="T40" s="28"/>
      <c r="U40" s="27">
        <f t="shared" ca="1" si="5"/>
        <v>3979.96</v>
      </c>
      <c r="V40" s="27">
        <f t="shared" ca="1" si="5"/>
        <v>1147.0800000000002</v>
      </c>
      <c r="W40" s="25">
        <f t="shared" si="3"/>
        <v>140</v>
      </c>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row>
    <row r="41" spans="1:85" x14ac:dyDescent="0.3">
      <c r="A41" s="24">
        <v>1986</v>
      </c>
      <c r="B41" s="27">
        <f t="shared" ca="1" si="6"/>
        <v>328248.71999999997</v>
      </c>
      <c r="C41" s="28"/>
      <c r="D41" s="27">
        <f t="shared" ca="1" si="7"/>
        <v>12106.82</v>
      </c>
      <c r="E41" s="27">
        <f t="shared" ca="1" si="7"/>
        <v>41655.58</v>
      </c>
      <c r="F41" s="27">
        <f t="shared" ca="1" si="7"/>
        <v>98525.7</v>
      </c>
      <c r="G41" s="27">
        <f t="shared" ca="1" si="7"/>
        <v>22621.46</v>
      </c>
      <c r="H41" s="27">
        <f t="shared" ca="1" si="7"/>
        <v>15012.88</v>
      </c>
      <c r="I41" s="27">
        <f t="shared" ca="1" si="7"/>
        <v>8797.8799999999992</v>
      </c>
      <c r="J41" s="27">
        <f t="shared" ca="1" si="7"/>
        <v>27707.35</v>
      </c>
      <c r="K41" s="27">
        <f t="shared" ca="1" si="7"/>
        <v>30724.35</v>
      </c>
      <c r="L41" s="27">
        <f t="shared" ca="1" si="7"/>
        <v>7673.4</v>
      </c>
      <c r="M41" s="27">
        <f t="shared" ca="1" si="7"/>
        <v>15221.009999999998</v>
      </c>
      <c r="N41" s="27">
        <f t="shared" ca="1" si="7"/>
        <v>17344.29</v>
      </c>
      <c r="O41" s="27">
        <f t="shared" ca="1" si="7"/>
        <v>6944.87</v>
      </c>
      <c r="P41" s="27">
        <f t="shared" ca="1" si="7"/>
        <v>9170.93</v>
      </c>
      <c r="Q41" s="27">
        <f t="shared" ca="1" si="7"/>
        <v>8316.2199999999993</v>
      </c>
      <c r="R41" s="28"/>
      <c r="S41" s="28"/>
      <c r="T41" s="28"/>
      <c r="U41" s="27">
        <f t="shared" ca="1" si="5"/>
        <v>4294.5</v>
      </c>
      <c r="V41" s="27">
        <f t="shared" ca="1" si="5"/>
        <v>1257.97</v>
      </c>
      <c r="W41" s="25">
        <f t="shared" si="3"/>
        <v>144</v>
      </c>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row>
    <row r="42" spans="1:85" x14ac:dyDescent="0.3">
      <c r="A42" s="24">
        <v>1987</v>
      </c>
      <c r="B42" s="27">
        <f t="shared" ca="1" si="6"/>
        <v>375774.42</v>
      </c>
      <c r="C42" s="28"/>
      <c r="D42" s="27">
        <f t="shared" ca="1" si="7"/>
        <v>14299.490000000002</v>
      </c>
      <c r="E42" s="27">
        <f t="shared" ca="1" si="7"/>
        <v>48241.22</v>
      </c>
      <c r="F42" s="27">
        <f t="shared" ca="1" si="7"/>
        <v>106154.43000000001</v>
      </c>
      <c r="G42" s="27">
        <f t="shared" ca="1" si="7"/>
        <v>25911.759999999998</v>
      </c>
      <c r="H42" s="27">
        <f t="shared" ca="1" si="7"/>
        <v>16587.46</v>
      </c>
      <c r="I42" s="27">
        <f t="shared" ca="1" si="7"/>
        <v>10250.549999999999</v>
      </c>
      <c r="J42" s="27">
        <f t="shared" ca="1" si="7"/>
        <v>33569.899999999994</v>
      </c>
      <c r="K42" s="27">
        <f t="shared" ca="1" si="7"/>
        <v>33272.65</v>
      </c>
      <c r="L42" s="27">
        <f t="shared" ca="1" si="7"/>
        <v>9542.52</v>
      </c>
      <c r="M42" s="27">
        <f t="shared" ca="1" si="7"/>
        <v>17861.870000000003</v>
      </c>
      <c r="N42" s="27">
        <f t="shared" ca="1" si="7"/>
        <v>21691.79</v>
      </c>
      <c r="O42" s="27">
        <f t="shared" ca="1" si="7"/>
        <v>8912.57</v>
      </c>
      <c r="P42" s="27">
        <f t="shared" ca="1" si="7"/>
        <v>10789.91</v>
      </c>
      <c r="Q42" s="27">
        <f t="shared" ca="1" si="7"/>
        <v>10572.18</v>
      </c>
      <c r="R42" s="28"/>
      <c r="S42" s="28"/>
      <c r="T42" s="28"/>
      <c r="U42" s="27">
        <f t="shared" ca="1" si="5"/>
        <v>5374.21</v>
      </c>
      <c r="V42" s="27">
        <f t="shared" ca="1" si="5"/>
        <v>1565.11</v>
      </c>
      <c r="W42" s="25">
        <f t="shared" si="3"/>
        <v>148</v>
      </c>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row>
    <row r="43" spans="1:85" x14ac:dyDescent="0.3">
      <c r="A43" s="24">
        <v>1988</v>
      </c>
      <c r="B43" s="27">
        <f t="shared" ca="1" si="6"/>
        <v>413722.04</v>
      </c>
      <c r="C43" s="28"/>
      <c r="D43" s="27">
        <f t="shared" ca="1" si="7"/>
        <v>14266.67</v>
      </c>
      <c r="E43" s="27">
        <f t="shared" ca="1" si="7"/>
        <v>50100.52</v>
      </c>
      <c r="F43" s="27">
        <f t="shared" ca="1" si="7"/>
        <v>119323.17</v>
      </c>
      <c r="G43" s="27">
        <f t="shared" ca="1" si="7"/>
        <v>26951.430000000004</v>
      </c>
      <c r="H43" s="27">
        <f t="shared" ca="1" si="7"/>
        <v>15177.77</v>
      </c>
      <c r="I43" s="27">
        <f t="shared" ca="1" si="7"/>
        <v>11799.949999999999</v>
      </c>
      <c r="J43" s="27">
        <f t="shared" ca="1" si="7"/>
        <v>38332.17</v>
      </c>
      <c r="K43" s="27">
        <f t="shared" ca="1" si="7"/>
        <v>36893.33</v>
      </c>
      <c r="L43" s="27">
        <f t="shared" ca="1" si="7"/>
        <v>10291.460000000001</v>
      </c>
      <c r="M43" s="27">
        <f t="shared" ca="1" si="7"/>
        <v>21845.269999999997</v>
      </c>
      <c r="N43" s="27">
        <f t="shared" ca="1" si="7"/>
        <v>23471.919999999998</v>
      </c>
      <c r="O43" s="27">
        <f t="shared" ca="1" si="7"/>
        <v>10204.16</v>
      </c>
      <c r="P43" s="27">
        <f t="shared" ca="1" si="7"/>
        <v>13639.599999999999</v>
      </c>
      <c r="Q43" s="27">
        <f t="shared" ca="1" si="7"/>
        <v>12356.980000000001</v>
      </c>
      <c r="R43" s="28"/>
      <c r="S43" s="28"/>
      <c r="T43" s="28"/>
      <c r="U43" s="27">
        <f t="shared" ca="1" si="5"/>
        <v>6029.19</v>
      </c>
      <c r="V43" s="27">
        <f t="shared" ca="1" si="5"/>
        <v>1840.5500000000002</v>
      </c>
      <c r="W43" s="25">
        <f t="shared" si="3"/>
        <v>152</v>
      </c>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row>
    <row r="44" spans="1:85" x14ac:dyDescent="0.3">
      <c r="A44" s="24">
        <v>1989</v>
      </c>
      <c r="B44" s="27">
        <f t="shared" ca="1" si="6"/>
        <v>438663.92</v>
      </c>
      <c r="C44" s="28"/>
      <c r="D44" s="27">
        <f t="shared" ca="1" si="7"/>
        <v>14683.16</v>
      </c>
      <c r="E44" s="27">
        <f t="shared" ca="1" si="7"/>
        <v>50433.03</v>
      </c>
      <c r="F44" s="27">
        <f t="shared" ca="1" si="7"/>
        <v>120991.83</v>
      </c>
      <c r="G44" s="27">
        <f t="shared" ca="1" si="7"/>
        <v>27941.77</v>
      </c>
      <c r="H44" s="27">
        <f t="shared" ca="1" si="7"/>
        <v>17252.64</v>
      </c>
      <c r="I44" s="27">
        <f t="shared" ca="1" si="7"/>
        <v>13413.54</v>
      </c>
      <c r="J44" s="27">
        <f t="shared" ca="1" si="7"/>
        <v>41500.559999999998</v>
      </c>
      <c r="K44" s="27">
        <f t="shared" ca="1" si="7"/>
        <v>38606.230000000003</v>
      </c>
      <c r="L44" s="27">
        <f t="shared" ca="1" si="7"/>
        <v>11559</v>
      </c>
      <c r="M44" s="27">
        <f t="shared" ca="1" si="7"/>
        <v>23399.33</v>
      </c>
      <c r="N44" s="27">
        <f t="shared" ca="1" si="7"/>
        <v>26908.87</v>
      </c>
      <c r="O44" s="27">
        <f t="shared" ca="1" si="7"/>
        <v>12936.04</v>
      </c>
      <c r="P44" s="27">
        <f t="shared" ca="1" si="7"/>
        <v>15531.739999999998</v>
      </c>
      <c r="Q44" s="27">
        <f t="shared" ca="1" si="7"/>
        <v>13542.65</v>
      </c>
      <c r="R44" s="28"/>
      <c r="S44" s="28"/>
      <c r="T44" s="28"/>
      <c r="U44" s="27">
        <f t="shared" ca="1" si="5"/>
        <v>6747.24</v>
      </c>
      <c r="V44" s="27">
        <f t="shared" ca="1" si="5"/>
        <v>2011.99</v>
      </c>
      <c r="W44" s="25">
        <f t="shared" si="3"/>
        <v>156</v>
      </c>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row>
    <row r="45" spans="1:85" x14ac:dyDescent="0.3">
      <c r="A45" s="24">
        <v>1990</v>
      </c>
      <c r="B45" s="27">
        <f t="shared" ca="1" si="6"/>
        <v>415799.94000000006</v>
      </c>
      <c r="C45" s="28"/>
      <c r="D45" s="27">
        <f t="shared" ca="1" si="7"/>
        <v>13981.2</v>
      </c>
      <c r="E45" s="27">
        <f t="shared" ca="1" si="7"/>
        <v>47278.369999999995</v>
      </c>
      <c r="F45" s="27">
        <f t="shared" ca="1" si="7"/>
        <v>108386.01999999999</v>
      </c>
      <c r="G45" s="27">
        <f t="shared" ca="1" si="7"/>
        <v>25689.98</v>
      </c>
      <c r="H45" s="27">
        <f t="shared" ca="1" si="7"/>
        <v>17919.82</v>
      </c>
      <c r="I45" s="27">
        <f t="shared" ca="1" si="7"/>
        <v>13775.949999999999</v>
      </c>
      <c r="J45" s="27">
        <f t="shared" ca="1" si="7"/>
        <v>38880.710000000006</v>
      </c>
      <c r="K45" s="27">
        <f t="shared" ca="1" si="7"/>
        <v>35858.14</v>
      </c>
      <c r="L45" s="27">
        <f t="shared" ca="1" si="7"/>
        <v>11478.37</v>
      </c>
      <c r="M45" s="27">
        <f t="shared" ca="1" si="7"/>
        <v>22023.989999999998</v>
      </c>
      <c r="N45" s="27">
        <f t="shared" ca="1" si="7"/>
        <v>27412.35</v>
      </c>
      <c r="O45" s="27">
        <f t="shared" ca="1" si="7"/>
        <v>15122.6</v>
      </c>
      <c r="P45" s="27">
        <f t="shared" ca="1" si="7"/>
        <v>14808.300000000001</v>
      </c>
      <c r="Q45" s="27">
        <f t="shared" ca="1" si="7"/>
        <v>12914.5</v>
      </c>
      <c r="R45" s="28"/>
      <c r="S45" s="28"/>
      <c r="T45" s="28"/>
      <c r="U45" s="27">
        <f t="shared" ref="U45:V64" ca="1" si="8">SUM(OFFSET(U$77,$W45,0,4,1))</f>
        <v>6889.3</v>
      </c>
      <c r="V45" s="27">
        <f t="shared" ca="1" si="8"/>
        <v>1922.4700000000003</v>
      </c>
      <c r="W45" s="25">
        <f t="shared" si="3"/>
        <v>160</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row>
    <row r="46" spans="1:85" x14ac:dyDescent="0.3">
      <c r="A46" s="24">
        <v>1991</v>
      </c>
      <c r="B46" s="27">
        <f t="shared" ca="1" si="6"/>
        <v>366167.43000000005</v>
      </c>
      <c r="C46" s="28"/>
      <c r="D46" s="27">
        <f t="shared" ca="1" si="7"/>
        <v>13270.54</v>
      </c>
      <c r="E46" s="27">
        <f t="shared" ca="1" si="7"/>
        <v>43250.400000000001</v>
      </c>
      <c r="F46" s="27">
        <f t="shared" ca="1" si="7"/>
        <v>84488.37</v>
      </c>
      <c r="G46" s="27">
        <f t="shared" ca="1" si="7"/>
        <v>20934.07</v>
      </c>
      <c r="H46" s="27">
        <f t="shared" ca="1" si="7"/>
        <v>16465.55</v>
      </c>
      <c r="I46" s="27">
        <f t="shared" ca="1" si="7"/>
        <v>12823.89</v>
      </c>
      <c r="J46" s="27">
        <f t="shared" ca="1" si="7"/>
        <v>35152.399999999994</v>
      </c>
      <c r="K46" s="27">
        <f t="shared" ca="1" si="7"/>
        <v>31947.269999999997</v>
      </c>
      <c r="L46" s="27">
        <f t="shared" ca="1" si="7"/>
        <v>10859.47</v>
      </c>
      <c r="M46" s="27">
        <f t="shared" ca="1" si="7"/>
        <v>19936.48</v>
      </c>
      <c r="N46" s="27">
        <f t="shared" ca="1" si="7"/>
        <v>26239.47</v>
      </c>
      <c r="O46" s="27">
        <f t="shared" ca="1" si="7"/>
        <v>15513.51</v>
      </c>
      <c r="P46" s="27">
        <f t="shared" ca="1" si="7"/>
        <v>13457.8</v>
      </c>
      <c r="Q46" s="27">
        <f t="shared" ca="1" si="7"/>
        <v>12154.580000000002</v>
      </c>
      <c r="R46" s="28"/>
      <c r="S46" s="28"/>
      <c r="T46" s="28"/>
      <c r="U46" s="27">
        <f t="shared" ca="1" si="8"/>
        <v>6184.59</v>
      </c>
      <c r="V46" s="27">
        <f t="shared" ca="1" si="8"/>
        <v>1868.2599999999998</v>
      </c>
      <c r="W46" s="25">
        <f t="shared" si="3"/>
        <v>164</v>
      </c>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row>
    <row r="47" spans="1:85" x14ac:dyDescent="0.3">
      <c r="A47" s="24">
        <v>1992</v>
      </c>
      <c r="B47" s="27">
        <f t="shared" ca="1" si="6"/>
        <v>355139.85000000003</v>
      </c>
      <c r="C47" s="28"/>
      <c r="D47" s="27">
        <f t="shared" ca="1" si="7"/>
        <v>11383.24</v>
      </c>
      <c r="E47" s="27">
        <f t="shared" ca="1" si="7"/>
        <v>39276.559999999998</v>
      </c>
      <c r="F47" s="27">
        <f t="shared" ca="1" si="7"/>
        <v>80227.240000000005</v>
      </c>
      <c r="G47" s="27">
        <f t="shared" ca="1" si="7"/>
        <v>20646.68</v>
      </c>
      <c r="H47" s="27">
        <f t="shared" ca="1" si="7"/>
        <v>16779.099999999999</v>
      </c>
      <c r="I47" s="27">
        <f t="shared" ca="1" si="7"/>
        <v>12560.240000000002</v>
      </c>
      <c r="J47" s="27">
        <f t="shared" ca="1" si="7"/>
        <v>34130.879999999997</v>
      </c>
      <c r="K47" s="27">
        <f t="shared" ca="1" si="7"/>
        <v>31263.260000000002</v>
      </c>
      <c r="L47" s="27">
        <f t="shared" ca="1" si="7"/>
        <v>10946.15</v>
      </c>
      <c r="M47" s="27">
        <f t="shared" ca="1" si="7"/>
        <v>20772.329999999998</v>
      </c>
      <c r="N47" s="27">
        <f t="shared" ca="1" si="7"/>
        <v>25471.710000000003</v>
      </c>
      <c r="O47" s="27">
        <f t="shared" ca="1" si="7"/>
        <v>15315.880000000001</v>
      </c>
      <c r="P47" s="27">
        <f t="shared" ca="1" si="7"/>
        <v>13780.99</v>
      </c>
      <c r="Q47" s="27">
        <f t="shared" ca="1" si="7"/>
        <v>12826.58</v>
      </c>
      <c r="R47" s="28"/>
      <c r="S47" s="28"/>
      <c r="T47" s="28"/>
      <c r="U47" s="27">
        <f t="shared" ca="1" si="8"/>
        <v>6057.19</v>
      </c>
      <c r="V47" s="27">
        <f t="shared" ca="1" si="8"/>
        <v>2040.45</v>
      </c>
      <c r="W47" s="25">
        <f t="shared" si="3"/>
        <v>168</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row>
    <row r="48" spans="1:85" x14ac:dyDescent="0.3">
      <c r="A48" s="24">
        <v>1993</v>
      </c>
      <c r="B48" s="27">
        <f t="shared" ca="1" si="6"/>
        <v>391630.46</v>
      </c>
      <c r="C48" s="28"/>
      <c r="D48" s="27">
        <f t="shared" ca="1" si="7"/>
        <v>11025.84</v>
      </c>
      <c r="E48" s="27">
        <f t="shared" ca="1" si="7"/>
        <v>42172.13</v>
      </c>
      <c r="F48" s="27">
        <f t="shared" ca="1" si="7"/>
        <v>91681.349999999991</v>
      </c>
      <c r="G48" s="27">
        <f t="shared" ca="1" si="7"/>
        <v>24260.95</v>
      </c>
      <c r="H48" s="27">
        <f t="shared" ca="1" si="7"/>
        <v>19187.629999999997</v>
      </c>
      <c r="I48" s="27">
        <f t="shared" ca="1" si="7"/>
        <v>13233.94</v>
      </c>
      <c r="J48" s="27">
        <f t="shared" ca="1" si="7"/>
        <v>38148.699999999997</v>
      </c>
      <c r="K48" s="27">
        <f t="shared" ca="1" si="7"/>
        <v>33924.370000000003</v>
      </c>
      <c r="L48" s="27">
        <f t="shared" ca="1" si="7"/>
        <v>11647</v>
      </c>
      <c r="M48" s="27">
        <f t="shared" ca="1" si="7"/>
        <v>23515.739999999998</v>
      </c>
      <c r="N48" s="27">
        <f t="shared" ca="1" si="7"/>
        <v>26786.92</v>
      </c>
      <c r="O48" s="27">
        <f t="shared" ca="1" si="7"/>
        <v>16032.78</v>
      </c>
      <c r="P48" s="27">
        <f t="shared" ca="1" si="7"/>
        <v>16234.23</v>
      </c>
      <c r="Q48" s="27">
        <f t="shared" ca="1" si="7"/>
        <v>12604.74</v>
      </c>
      <c r="R48" s="28"/>
      <c r="S48" s="28"/>
      <c r="T48" s="28"/>
      <c r="U48" s="27">
        <f t="shared" ca="1" si="8"/>
        <v>7418.6299999999992</v>
      </c>
      <c r="V48" s="27">
        <f t="shared" ca="1" si="8"/>
        <v>2023.01</v>
      </c>
      <c r="W48" s="25">
        <f t="shared" si="3"/>
        <v>172</v>
      </c>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row>
    <row r="49" spans="1:85" x14ac:dyDescent="0.3">
      <c r="A49" s="24">
        <v>1994</v>
      </c>
      <c r="B49" s="27">
        <f t="shared" ca="1" si="6"/>
        <v>429064.45</v>
      </c>
      <c r="C49" s="28"/>
      <c r="D49" s="27">
        <f t="shared" ca="1" si="7"/>
        <v>13502.02</v>
      </c>
      <c r="E49" s="27">
        <f t="shared" ca="1" si="7"/>
        <v>47947.83</v>
      </c>
      <c r="F49" s="27">
        <f t="shared" ca="1" si="7"/>
        <v>102485.37999999999</v>
      </c>
      <c r="G49" s="27">
        <f t="shared" ca="1" si="7"/>
        <v>26934.34</v>
      </c>
      <c r="H49" s="27">
        <f t="shared" ca="1" si="7"/>
        <v>21049</v>
      </c>
      <c r="I49" s="27">
        <f t="shared" ca="1" si="7"/>
        <v>13803.470000000001</v>
      </c>
      <c r="J49" s="27">
        <f t="shared" ca="1" si="7"/>
        <v>40669.5</v>
      </c>
      <c r="K49" s="27">
        <f t="shared" ca="1" si="7"/>
        <v>38215.759999999995</v>
      </c>
      <c r="L49" s="27">
        <f t="shared" ca="1" si="7"/>
        <v>11649.34</v>
      </c>
      <c r="M49" s="27">
        <f t="shared" ca="1" si="7"/>
        <v>26721.440000000002</v>
      </c>
      <c r="N49" s="27">
        <f t="shared" ca="1" si="7"/>
        <v>26786.16</v>
      </c>
      <c r="O49" s="27">
        <f t="shared" ca="1" si="7"/>
        <v>15786.12</v>
      </c>
      <c r="P49" s="27">
        <f t="shared" ca="1" si="7"/>
        <v>17167.73</v>
      </c>
      <c r="Q49" s="27">
        <f t="shared" ca="1" si="7"/>
        <v>14475.240000000002</v>
      </c>
      <c r="R49" s="28"/>
      <c r="S49" s="28"/>
      <c r="T49" s="28"/>
      <c r="U49" s="27">
        <f t="shared" ca="1" si="8"/>
        <v>7870.9</v>
      </c>
      <c r="V49" s="27">
        <f t="shared" ca="1" si="8"/>
        <v>2368.7400000000002</v>
      </c>
      <c r="W49" s="25">
        <f t="shared" si="3"/>
        <v>176</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row>
    <row r="50" spans="1:85" x14ac:dyDescent="0.3">
      <c r="A50" s="24">
        <v>1995</v>
      </c>
      <c r="B50" s="27">
        <f t="shared" ca="1" si="6"/>
        <v>430473.47000000003</v>
      </c>
      <c r="C50" s="28"/>
      <c r="D50" s="27">
        <f t="shared" ca="1" si="7"/>
        <v>11468.76</v>
      </c>
      <c r="E50" s="27">
        <f t="shared" ca="1" si="7"/>
        <v>42486.520000000004</v>
      </c>
      <c r="F50" s="27">
        <f t="shared" ca="1" si="7"/>
        <v>102305.76</v>
      </c>
      <c r="G50" s="27">
        <f t="shared" ca="1" si="7"/>
        <v>26010.57</v>
      </c>
      <c r="H50" s="27">
        <f t="shared" ca="1" si="7"/>
        <v>21116.29</v>
      </c>
      <c r="I50" s="27">
        <f t="shared" ca="1" si="7"/>
        <v>14362.21</v>
      </c>
      <c r="J50" s="27">
        <f t="shared" ca="1" si="7"/>
        <v>42346.54</v>
      </c>
      <c r="K50" s="27">
        <f t="shared" ca="1" si="7"/>
        <v>39851.17</v>
      </c>
      <c r="L50" s="27">
        <f t="shared" ca="1" si="7"/>
        <v>12506.900000000001</v>
      </c>
      <c r="M50" s="27">
        <f t="shared" ca="1" si="7"/>
        <v>30852.050000000003</v>
      </c>
      <c r="N50" s="27">
        <f t="shared" ca="1" si="7"/>
        <v>27428.559999999998</v>
      </c>
      <c r="O50" s="27">
        <f t="shared" ca="1" si="7"/>
        <v>16401.63</v>
      </c>
      <c r="P50" s="27">
        <f t="shared" ca="1" si="7"/>
        <v>16517.400000000001</v>
      </c>
      <c r="Q50" s="27">
        <f t="shared" ca="1" si="7"/>
        <v>14735.86</v>
      </c>
      <c r="R50" s="28"/>
      <c r="S50" s="28"/>
      <c r="T50" s="28"/>
      <c r="U50" s="27">
        <f t="shared" ca="1" si="8"/>
        <v>8280.56</v>
      </c>
      <c r="V50" s="27">
        <f t="shared" ca="1" si="8"/>
        <v>2395.6999999999998</v>
      </c>
      <c r="W50" s="25">
        <f t="shared" si="3"/>
        <v>180</v>
      </c>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row>
    <row r="51" spans="1:85" x14ac:dyDescent="0.3">
      <c r="A51" s="24">
        <v>1996</v>
      </c>
      <c r="B51" s="27">
        <f t="shared" ca="1" si="6"/>
        <v>464402.91</v>
      </c>
      <c r="C51" s="28"/>
      <c r="D51" s="27">
        <f t="shared" ca="1" si="7"/>
        <v>13698.63</v>
      </c>
      <c r="E51" s="27">
        <f t="shared" ca="1" si="7"/>
        <v>53112.219999999994</v>
      </c>
      <c r="F51" s="27">
        <f t="shared" ca="1" si="7"/>
        <v>109310.41999999998</v>
      </c>
      <c r="G51" s="27">
        <f t="shared" ca="1" si="7"/>
        <v>27600.51</v>
      </c>
      <c r="H51" s="27">
        <f t="shared" ca="1" si="7"/>
        <v>24496.370000000003</v>
      </c>
      <c r="I51" s="27">
        <f t="shared" ca="1" si="7"/>
        <v>14578.699999999999</v>
      </c>
      <c r="J51" s="27">
        <f t="shared" ca="1" si="7"/>
        <v>43756.13</v>
      </c>
      <c r="K51" s="27">
        <f t="shared" ca="1" si="7"/>
        <v>38213.950000000004</v>
      </c>
      <c r="L51" s="27">
        <f t="shared" ca="1" si="7"/>
        <v>13428.52</v>
      </c>
      <c r="M51" s="27">
        <f t="shared" ca="1" si="7"/>
        <v>34708.289999999994</v>
      </c>
      <c r="N51" s="27">
        <f t="shared" ca="1" si="7"/>
        <v>27139.29</v>
      </c>
      <c r="O51" s="27">
        <f t="shared" ca="1" si="7"/>
        <v>16432.900000000001</v>
      </c>
      <c r="P51" s="27">
        <f t="shared" ca="1" si="7"/>
        <v>18230.480000000003</v>
      </c>
      <c r="Q51" s="27">
        <f t="shared" ca="1" si="7"/>
        <v>16528.38</v>
      </c>
      <c r="R51" s="28"/>
      <c r="S51" s="28"/>
      <c r="T51" s="28"/>
      <c r="U51" s="27">
        <f t="shared" ca="1" si="8"/>
        <v>8767.2300000000014</v>
      </c>
      <c r="V51" s="27">
        <f t="shared" ca="1" si="8"/>
        <v>2640.77</v>
      </c>
      <c r="W51" s="25">
        <f t="shared" si="3"/>
        <v>184</v>
      </c>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row>
    <row r="52" spans="1:85" x14ac:dyDescent="0.3">
      <c r="A52" s="24">
        <v>1997</v>
      </c>
      <c r="B52" s="27">
        <f t="shared" ca="1" si="6"/>
        <v>451827.49</v>
      </c>
      <c r="C52" s="28"/>
      <c r="D52" s="27">
        <f t="shared" ca="1" si="7"/>
        <v>12666.01</v>
      </c>
      <c r="E52" s="27">
        <f t="shared" ca="1" si="7"/>
        <v>52026.049999999996</v>
      </c>
      <c r="F52" s="27">
        <f t="shared" ca="1" si="7"/>
        <v>106067.38</v>
      </c>
      <c r="G52" s="27">
        <f t="shared" ca="1" si="7"/>
        <v>26260.14</v>
      </c>
      <c r="H52" s="27">
        <f t="shared" ca="1" si="7"/>
        <v>26070.11</v>
      </c>
      <c r="I52" s="27">
        <f t="shared" ca="1" si="7"/>
        <v>14150.529999999999</v>
      </c>
      <c r="J52" s="27">
        <f t="shared" ca="1" si="7"/>
        <v>41733.880000000005</v>
      </c>
      <c r="K52" s="27">
        <f t="shared" ca="1" si="7"/>
        <v>37451.990000000005</v>
      </c>
      <c r="L52" s="27">
        <f t="shared" ca="1" si="7"/>
        <v>13074.869999999999</v>
      </c>
      <c r="M52" s="27">
        <f t="shared" ca="1" si="7"/>
        <v>38134.620000000003</v>
      </c>
      <c r="N52" s="27">
        <f t="shared" ca="1" si="7"/>
        <v>23709.7</v>
      </c>
      <c r="O52" s="27">
        <f t="shared" ca="1" si="7"/>
        <v>12994.11</v>
      </c>
      <c r="P52" s="27">
        <f t="shared" ca="1" si="7"/>
        <v>17923.199999999997</v>
      </c>
      <c r="Q52" s="27">
        <f t="shared" ca="1" si="7"/>
        <v>17128.63</v>
      </c>
      <c r="R52" s="28"/>
      <c r="S52" s="28"/>
      <c r="T52" s="28"/>
      <c r="U52" s="27">
        <f t="shared" ca="1" si="8"/>
        <v>7943.83</v>
      </c>
      <c r="V52" s="27">
        <f t="shared" ca="1" si="8"/>
        <v>2621.2799999999997</v>
      </c>
      <c r="W52" s="25">
        <f t="shared" si="3"/>
        <v>188</v>
      </c>
      <c r="X52" s="27">
        <f t="shared" ref="X52:AM67" ca="1" si="9">SUM(OFFSET(X$77,$W52,0,4,1))</f>
        <v>12334.55</v>
      </c>
      <c r="Y52" s="27">
        <f t="shared" ca="1" si="9"/>
        <v>287.72000000000003</v>
      </c>
      <c r="Z52" s="27">
        <f t="shared" ca="1" si="9"/>
        <v>43.749999999999993</v>
      </c>
      <c r="AA52" s="27">
        <f t="shared" ca="1" si="9"/>
        <v>52026.049999999996</v>
      </c>
      <c r="AB52" s="27">
        <f t="shared" ca="1" si="9"/>
        <v>12261.039999999999</v>
      </c>
      <c r="AC52" s="27">
        <f t="shared" ca="1" si="9"/>
        <v>3436.91</v>
      </c>
      <c r="AD52" s="27">
        <f t="shared" ca="1" si="9"/>
        <v>1117.69</v>
      </c>
      <c r="AE52" s="27">
        <f t="shared" ca="1" si="9"/>
        <v>2384.69</v>
      </c>
      <c r="AF52" s="27">
        <f t="shared" ca="1" si="9"/>
        <v>3018.6099999999997</v>
      </c>
      <c r="AG52" s="27">
        <f t="shared" ca="1" si="9"/>
        <v>2569.4299999999998</v>
      </c>
      <c r="AH52" s="27">
        <f t="shared" ca="1" si="9"/>
        <v>14704.249999999998</v>
      </c>
      <c r="AI52" s="27">
        <f t="shared" ca="1" si="9"/>
        <v>6105.869999999999</v>
      </c>
      <c r="AJ52" s="27">
        <f t="shared" ca="1" si="9"/>
        <v>4719.7300000000005</v>
      </c>
      <c r="AK52" s="27">
        <f t="shared" ca="1" si="9"/>
        <v>2951.54</v>
      </c>
      <c r="AL52" s="27">
        <f t="shared" ca="1" si="9"/>
        <v>8249.9299999999985</v>
      </c>
      <c r="AM52" s="27">
        <f t="shared" ca="1" si="9"/>
        <v>4858.79</v>
      </c>
      <c r="AN52" s="27">
        <f t="shared" ref="AN52:BC67" ca="1" si="10">SUM(OFFSET(AN$77,$W52,0,4,1))</f>
        <v>8110.07</v>
      </c>
      <c r="AO52" s="27">
        <f t="shared" ca="1" si="10"/>
        <v>2795.2</v>
      </c>
      <c r="AP52" s="27">
        <f t="shared" ca="1" si="10"/>
        <v>6408.92</v>
      </c>
      <c r="AQ52" s="27">
        <f t="shared" ca="1" si="10"/>
        <v>12692.78</v>
      </c>
      <c r="AR52" s="27">
        <f t="shared" ca="1" si="10"/>
        <v>5211.1499999999996</v>
      </c>
      <c r="AS52" s="27">
        <f t="shared" ca="1" si="10"/>
        <v>2140.3399999999997</v>
      </c>
      <c r="AT52" s="27">
        <f t="shared" ca="1" si="10"/>
        <v>2330.44</v>
      </c>
      <c r="AU52" s="27">
        <f t="shared" ca="1" si="10"/>
        <v>26260.14</v>
      </c>
      <c r="AV52" s="27">
        <f t="shared" ca="1" si="10"/>
        <v>14689.439999999999</v>
      </c>
      <c r="AW52" s="27">
        <f t="shared" ca="1" si="10"/>
        <v>11380.67</v>
      </c>
      <c r="AX52" s="27">
        <f t="shared" ca="1" si="10"/>
        <v>14150.529999999999</v>
      </c>
      <c r="AY52" s="27">
        <f t="shared" ca="1" si="10"/>
        <v>2982.8399999999997</v>
      </c>
      <c r="AZ52" s="27">
        <f t="shared" ca="1" si="10"/>
        <v>12685.220000000001</v>
      </c>
      <c r="BA52" s="27">
        <f t="shared" ca="1" si="10"/>
        <v>26065.82</v>
      </c>
      <c r="BB52" s="27">
        <f t="shared" ca="1" si="10"/>
        <v>20831.73</v>
      </c>
      <c r="BC52" s="27">
        <f t="shared" ca="1" si="10"/>
        <v>4095.8900000000003</v>
      </c>
      <c r="BD52" s="27">
        <f t="shared" ref="BD52:BE67" ca="1" si="11">SUM(OFFSET(BD$77,$W52,0,4,1))</f>
        <v>5430.68</v>
      </c>
      <c r="BE52" s="27">
        <f t="shared" ca="1" si="11"/>
        <v>6890.51</v>
      </c>
      <c r="BF52" s="28"/>
      <c r="BG52" s="27">
        <f t="shared" ref="BG52:BV67" ca="1" si="12">SUM(OFFSET(BG$77,$W52,0,4,1))</f>
        <v>13074.869999999999</v>
      </c>
      <c r="BH52" s="27">
        <f t="shared" ca="1" si="12"/>
        <v>5453.75</v>
      </c>
      <c r="BI52" s="27">
        <f t="shared" ca="1" si="12"/>
        <v>7855.59</v>
      </c>
      <c r="BJ52" s="27">
        <f t="shared" ca="1" si="12"/>
        <v>18851.21</v>
      </c>
      <c r="BK52" s="27">
        <f t="shared" ca="1" si="12"/>
        <v>5974.09</v>
      </c>
      <c r="BL52" s="27">
        <f t="shared" ca="1" si="12"/>
        <v>10092.16</v>
      </c>
      <c r="BM52" s="27">
        <f t="shared" ca="1" si="12"/>
        <v>12293.690000000002</v>
      </c>
      <c r="BN52" s="27">
        <f t="shared" ca="1" si="12"/>
        <v>1323.8600000000001</v>
      </c>
      <c r="BO52" s="27">
        <f t="shared" ca="1" si="12"/>
        <v>12994.11</v>
      </c>
      <c r="BP52" s="27">
        <f t="shared" ca="1" si="12"/>
        <v>3381.34</v>
      </c>
      <c r="BQ52" s="27">
        <f t="shared" ca="1" si="12"/>
        <v>3304.58</v>
      </c>
      <c r="BR52" s="27">
        <f t="shared" ca="1" si="12"/>
        <v>9235.0300000000007</v>
      </c>
      <c r="BS52" s="27">
        <f t="shared" ca="1" si="12"/>
        <v>948.9</v>
      </c>
      <c r="BT52" s="27">
        <f t="shared" ca="1" si="12"/>
        <v>1053.3499999999999</v>
      </c>
      <c r="BU52" s="27">
        <f t="shared" ca="1" si="12"/>
        <v>8588.18</v>
      </c>
      <c r="BV52" s="27">
        <f t="shared" ca="1" si="12"/>
        <v>1205.1199999999999</v>
      </c>
      <c r="BW52" s="27">
        <f t="shared" ref="BQ52:BX67" ca="1" si="13">SUM(OFFSET(BW$77,$W52,0,4,1))</f>
        <v>1802.1599999999999</v>
      </c>
      <c r="BX52" s="27">
        <f t="shared" ca="1" si="13"/>
        <v>5533.17</v>
      </c>
      <c r="BY52" s="28"/>
      <c r="BZ52" s="28"/>
      <c r="CA52" s="28"/>
      <c r="CB52" s="28"/>
      <c r="CC52" s="27">
        <f t="shared" ref="CC52:CG67" ca="1" si="14">SUM(OFFSET(CC$77,$W52,0,4,1))</f>
        <v>6759.11</v>
      </c>
      <c r="CD52" s="27">
        <f t="shared" ca="1" si="14"/>
        <v>1184.72</v>
      </c>
      <c r="CE52" s="27">
        <f t="shared" ca="1" si="14"/>
        <v>674.8</v>
      </c>
      <c r="CF52" s="27">
        <f t="shared" ca="1" si="14"/>
        <v>498.72</v>
      </c>
      <c r="CG52" s="27">
        <f t="shared" ca="1" si="14"/>
        <v>1447.76</v>
      </c>
    </row>
    <row r="53" spans="1:85" x14ac:dyDescent="0.3">
      <c r="A53" s="24">
        <v>1998</v>
      </c>
      <c r="B53" s="27">
        <f t="shared" ca="1" si="6"/>
        <v>457660.7</v>
      </c>
      <c r="C53" s="28"/>
      <c r="D53" s="27">
        <f t="shared" ref="D53:Q68" ca="1" si="15">SUM(OFFSET(D$77,$W53,0,4,1))</f>
        <v>12544.86</v>
      </c>
      <c r="E53" s="27">
        <f t="shared" ca="1" si="15"/>
        <v>53139.62</v>
      </c>
      <c r="F53" s="27">
        <f t="shared" ca="1" si="15"/>
        <v>105009.10999999999</v>
      </c>
      <c r="G53" s="27">
        <f t="shared" ca="1" si="15"/>
        <v>26133.52</v>
      </c>
      <c r="H53" s="27">
        <f t="shared" ca="1" si="15"/>
        <v>28049.809999999998</v>
      </c>
      <c r="I53" s="27">
        <f t="shared" ca="1" si="15"/>
        <v>14610.98</v>
      </c>
      <c r="J53" s="27">
        <f t="shared" ca="1" si="15"/>
        <v>42134</v>
      </c>
      <c r="K53" s="27">
        <f t="shared" ca="1" si="15"/>
        <v>38452.840000000004</v>
      </c>
      <c r="L53" s="27">
        <f t="shared" ca="1" si="15"/>
        <v>13482.580000000002</v>
      </c>
      <c r="M53" s="27">
        <f t="shared" ca="1" si="15"/>
        <v>39276.76</v>
      </c>
      <c r="N53" s="27">
        <f t="shared" ca="1" si="15"/>
        <v>23918</v>
      </c>
      <c r="O53" s="27">
        <f t="shared" ca="1" si="15"/>
        <v>12562.689999999999</v>
      </c>
      <c r="P53" s="27">
        <f t="shared" ca="1" si="15"/>
        <v>17618.97</v>
      </c>
      <c r="Q53" s="27">
        <f t="shared" ca="1" si="15"/>
        <v>18073.43</v>
      </c>
      <c r="R53" s="28"/>
      <c r="S53" s="28"/>
      <c r="T53" s="28"/>
      <c r="U53" s="27">
        <f t="shared" ca="1" si="8"/>
        <v>7806.5</v>
      </c>
      <c r="V53" s="27">
        <f t="shared" ca="1" si="8"/>
        <v>2695.62</v>
      </c>
      <c r="W53" s="25">
        <f t="shared" si="3"/>
        <v>192</v>
      </c>
      <c r="X53" s="27">
        <f t="shared" ca="1" si="9"/>
        <v>12211.320000000002</v>
      </c>
      <c r="Y53" s="27">
        <f t="shared" ca="1" si="9"/>
        <v>261.94</v>
      </c>
      <c r="Z53" s="27">
        <f t="shared" ca="1" si="9"/>
        <v>71.599999999999994</v>
      </c>
      <c r="AA53" s="27">
        <f t="shared" ca="1" si="9"/>
        <v>53139.62</v>
      </c>
      <c r="AB53" s="27">
        <f t="shared" ca="1" si="9"/>
        <v>11671.32</v>
      </c>
      <c r="AC53" s="27">
        <f t="shared" ca="1" si="9"/>
        <v>3162.05</v>
      </c>
      <c r="AD53" s="27">
        <f t="shared" ca="1" si="9"/>
        <v>1156.6099999999999</v>
      </c>
      <c r="AE53" s="27">
        <f t="shared" ca="1" si="9"/>
        <v>2377.5299999999997</v>
      </c>
      <c r="AF53" s="27">
        <f t="shared" ca="1" si="9"/>
        <v>3018.7700000000004</v>
      </c>
      <c r="AG53" s="27">
        <f t="shared" ca="1" si="9"/>
        <v>2498.98</v>
      </c>
      <c r="AH53" s="27">
        <f t="shared" ca="1" si="9"/>
        <v>14243.26</v>
      </c>
      <c r="AI53" s="27">
        <f t="shared" ca="1" si="9"/>
        <v>5940.4500000000007</v>
      </c>
      <c r="AJ53" s="27">
        <f t="shared" ca="1" si="9"/>
        <v>4934.17</v>
      </c>
      <c r="AK53" s="27">
        <f t="shared" ca="1" si="9"/>
        <v>2884.82</v>
      </c>
      <c r="AL53" s="27">
        <f t="shared" ca="1" si="9"/>
        <v>7939.0599999999995</v>
      </c>
      <c r="AM53" s="27">
        <f t="shared" ca="1" si="9"/>
        <v>5116.8999999999996</v>
      </c>
      <c r="AN53" s="27">
        <f t="shared" ca="1" si="10"/>
        <v>7841.2100000000009</v>
      </c>
      <c r="AO53" s="27">
        <f t="shared" ca="1" si="10"/>
        <v>2828.3599999999997</v>
      </c>
      <c r="AP53" s="27">
        <f t="shared" ca="1" si="10"/>
        <v>6566.62</v>
      </c>
      <c r="AQ53" s="27">
        <f t="shared" ca="1" si="10"/>
        <v>13012.91</v>
      </c>
      <c r="AR53" s="27">
        <f t="shared" ca="1" si="10"/>
        <v>5242.34</v>
      </c>
      <c r="AS53" s="27">
        <f t="shared" ca="1" si="10"/>
        <v>2072.15</v>
      </c>
      <c r="AT53" s="27">
        <f t="shared" ca="1" si="10"/>
        <v>2501.6099999999997</v>
      </c>
      <c r="AU53" s="27">
        <f t="shared" ca="1" si="10"/>
        <v>26133.52</v>
      </c>
      <c r="AV53" s="27">
        <f t="shared" ca="1" si="10"/>
        <v>15635.480000000001</v>
      </c>
      <c r="AW53" s="27">
        <f t="shared" ca="1" si="10"/>
        <v>12414.33</v>
      </c>
      <c r="AX53" s="27">
        <f t="shared" ca="1" si="10"/>
        <v>14610.98</v>
      </c>
      <c r="AY53" s="27">
        <f t="shared" ca="1" si="10"/>
        <v>3127.62</v>
      </c>
      <c r="AZ53" s="27">
        <f t="shared" ca="1" si="10"/>
        <v>13051.849999999999</v>
      </c>
      <c r="BA53" s="27">
        <f t="shared" ca="1" si="10"/>
        <v>25954.54</v>
      </c>
      <c r="BB53" s="27">
        <f t="shared" ca="1" si="10"/>
        <v>19644.71</v>
      </c>
      <c r="BC53" s="27">
        <f t="shared" ca="1" si="10"/>
        <v>4139.12</v>
      </c>
      <c r="BD53" s="27">
        <f t="shared" ca="1" si="11"/>
        <v>6071.48</v>
      </c>
      <c r="BE53" s="27">
        <f t="shared" ca="1" si="11"/>
        <v>8176.8799999999992</v>
      </c>
      <c r="BF53" s="28"/>
      <c r="BG53" s="27">
        <f t="shared" ca="1" si="12"/>
        <v>13482.580000000002</v>
      </c>
      <c r="BH53" s="27">
        <f t="shared" ca="1" si="12"/>
        <v>5176.63</v>
      </c>
      <c r="BI53" s="27">
        <f t="shared" ca="1" si="12"/>
        <v>7989.06</v>
      </c>
      <c r="BJ53" s="27">
        <f t="shared" ca="1" si="12"/>
        <v>19998.28</v>
      </c>
      <c r="BK53" s="27">
        <f t="shared" ca="1" si="12"/>
        <v>6112.79</v>
      </c>
      <c r="BL53" s="27">
        <f t="shared" ca="1" si="12"/>
        <v>10436</v>
      </c>
      <c r="BM53" s="27">
        <f t="shared" ca="1" si="12"/>
        <v>12005.97</v>
      </c>
      <c r="BN53" s="27">
        <f t="shared" ca="1" si="12"/>
        <v>1476.02</v>
      </c>
      <c r="BO53" s="27">
        <f t="shared" ca="1" si="12"/>
        <v>12562.689999999999</v>
      </c>
      <c r="BP53" s="27">
        <f t="shared" ca="1" si="12"/>
        <v>3815.2200000000003</v>
      </c>
      <c r="BQ53" s="27">
        <f t="shared" ca="1" si="13"/>
        <v>3152.6800000000003</v>
      </c>
      <c r="BR53" s="27">
        <f t="shared" ca="1" si="13"/>
        <v>8606.5400000000009</v>
      </c>
      <c r="BS53" s="27">
        <f t="shared" ca="1" si="13"/>
        <v>974.48</v>
      </c>
      <c r="BT53" s="27">
        <f t="shared" ca="1" si="13"/>
        <v>1070.0500000000002</v>
      </c>
      <c r="BU53" s="27">
        <f t="shared" ca="1" si="13"/>
        <v>9304.93</v>
      </c>
      <c r="BV53" s="27">
        <f t="shared" ca="1" si="13"/>
        <v>1226.69</v>
      </c>
      <c r="BW53" s="27">
        <f t="shared" ca="1" si="13"/>
        <v>2092.81</v>
      </c>
      <c r="BX53" s="27">
        <f t="shared" ca="1" si="13"/>
        <v>5449.0199999999995</v>
      </c>
      <c r="BY53" s="28"/>
      <c r="BZ53" s="28"/>
      <c r="CA53" s="28"/>
      <c r="CB53" s="28"/>
      <c r="CC53" s="27">
        <f t="shared" ca="1" si="14"/>
        <v>6520.8499999999995</v>
      </c>
      <c r="CD53" s="27">
        <f t="shared" ca="1" si="14"/>
        <v>1285.6600000000001</v>
      </c>
      <c r="CE53" s="27">
        <f t="shared" ca="1" si="14"/>
        <v>663.45</v>
      </c>
      <c r="CF53" s="27">
        <f t="shared" ca="1" si="14"/>
        <v>557.91000000000008</v>
      </c>
      <c r="CG53" s="27">
        <f t="shared" ca="1" si="14"/>
        <v>1474.26</v>
      </c>
    </row>
    <row r="54" spans="1:85" x14ac:dyDescent="0.3">
      <c r="A54" s="24">
        <v>1999</v>
      </c>
      <c r="B54" s="27">
        <f t="shared" ca="1" si="6"/>
        <v>427176.16000000003</v>
      </c>
      <c r="C54" s="28"/>
      <c r="D54" s="27">
        <f t="shared" ca="1" si="15"/>
        <v>11503.08</v>
      </c>
      <c r="E54" s="27">
        <f t="shared" ca="1" si="15"/>
        <v>50715.090000000004</v>
      </c>
      <c r="F54" s="27">
        <f t="shared" ca="1" si="15"/>
        <v>92546.040000000008</v>
      </c>
      <c r="G54" s="27">
        <f t="shared" ca="1" si="15"/>
        <v>22797.88</v>
      </c>
      <c r="H54" s="27">
        <f t="shared" ca="1" si="15"/>
        <v>25170.639999999999</v>
      </c>
      <c r="I54" s="27">
        <f t="shared" ca="1" si="15"/>
        <v>13490.970000000001</v>
      </c>
      <c r="J54" s="27">
        <f t="shared" ca="1" si="15"/>
        <v>41770.74</v>
      </c>
      <c r="K54" s="27">
        <f t="shared" ca="1" si="15"/>
        <v>36290.589999999997</v>
      </c>
      <c r="L54" s="27">
        <f t="shared" ca="1" si="15"/>
        <v>13822.760000000002</v>
      </c>
      <c r="M54" s="27">
        <f t="shared" ca="1" si="15"/>
        <v>36222.050000000003</v>
      </c>
      <c r="N54" s="27">
        <f t="shared" ca="1" si="15"/>
        <v>24031.200000000001</v>
      </c>
      <c r="O54" s="27">
        <f t="shared" ca="1" si="15"/>
        <v>12156.24</v>
      </c>
      <c r="P54" s="27">
        <f t="shared" ca="1" si="15"/>
        <v>16772.04</v>
      </c>
      <c r="Q54" s="27">
        <f t="shared" ca="1" si="15"/>
        <v>17580.009999999998</v>
      </c>
      <c r="R54" s="28"/>
      <c r="S54" s="28"/>
      <c r="T54" s="28"/>
      <c r="U54" s="27">
        <f t="shared" ca="1" si="8"/>
        <v>7369.1900000000005</v>
      </c>
      <c r="V54" s="27">
        <f t="shared" ca="1" si="8"/>
        <v>2599.37</v>
      </c>
      <c r="W54" s="25">
        <f t="shared" si="3"/>
        <v>196</v>
      </c>
      <c r="X54" s="27">
        <f t="shared" ca="1" si="9"/>
        <v>11189.230000000001</v>
      </c>
      <c r="Y54" s="27">
        <f t="shared" ca="1" si="9"/>
        <v>234.26</v>
      </c>
      <c r="Z54" s="27">
        <f t="shared" ca="1" si="9"/>
        <v>79.58</v>
      </c>
      <c r="AA54" s="27">
        <f t="shared" ca="1" si="9"/>
        <v>50715.090000000004</v>
      </c>
      <c r="AB54" s="27">
        <f t="shared" ca="1" si="9"/>
        <v>11069.220000000001</v>
      </c>
      <c r="AC54" s="27">
        <f t="shared" ca="1" si="9"/>
        <v>2776.5299999999997</v>
      </c>
      <c r="AD54" s="27">
        <f t="shared" ca="1" si="9"/>
        <v>969.46</v>
      </c>
      <c r="AE54" s="27">
        <f t="shared" ca="1" si="9"/>
        <v>2188.1299999999997</v>
      </c>
      <c r="AF54" s="27">
        <f t="shared" ca="1" si="9"/>
        <v>2622.3</v>
      </c>
      <c r="AG54" s="27">
        <f t="shared" ca="1" si="9"/>
        <v>2103.41</v>
      </c>
      <c r="AH54" s="27">
        <f t="shared" ca="1" si="9"/>
        <v>12287.87</v>
      </c>
      <c r="AI54" s="27">
        <f t="shared" ca="1" si="9"/>
        <v>5369.79</v>
      </c>
      <c r="AJ54" s="27">
        <f t="shared" ca="1" si="9"/>
        <v>4023.87</v>
      </c>
      <c r="AK54" s="27">
        <f t="shared" ca="1" si="9"/>
        <v>2571.42</v>
      </c>
      <c r="AL54" s="27">
        <f t="shared" ca="1" si="9"/>
        <v>6914.6399999999994</v>
      </c>
      <c r="AM54" s="27">
        <f t="shared" ca="1" si="9"/>
        <v>4631.42</v>
      </c>
      <c r="AN54" s="27">
        <f t="shared" ca="1" si="10"/>
        <v>6739.6399999999994</v>
      </c>
      <c r="AO54" s="27">
        <f t="shared" ca="1" si="10"/>
        <v>2428.31</v>
      </c>
      <c r="AP54" s="27">
        <f t="shared" ca="1" si="10"/>
        <v>5450.65</v>
      </c>
      <c r="AQ54" s="27">
        <f t="shared" ca="1" si="10"/>
        <v>11427.23</v>
      </c>
      <c r="AR54" s="27">
        <f t="shared" ca="1" si="10"/>
        <v>4862.2999999999993</v>
      </c>
      <c r="AS54" s="27">
        <f t="shared" ca="1" si="10"/>
        <v>1896.09</v>
      </c>
      <c r="AT54" s="27">
        <f t="shared" ca="1" si="10"/>
        <v>2213.7999999999997</v>
      </c>
      <c r="AU54" s="27">
        <f t="shared" ca="1" si="10"/>
        <v>22797.88</v>
      </c>
      <c r="AV54" s="27">
        <f t="shared" ca="1" si="10"/>
        <v>14198.779999999999</v>
      </c>
      <c r="AW54" s="27">
        <f t="shared" ca="1" si="10"/>
        <v>10971.84</v>
      </c>
      <c r="AX54" s="27">
        <f t="shared" ca="1" si="10"/>
        <v>13490.970000000001</v>
      </c>
      <c r="AY54" s="27">
        <f t="shared" ca="1" si="10"/>
        <v>3131.98</v>
      </c>
      <c r="AZ54" s="27">
        <f t="shared" ca="1" si="10"/>
        <v>12903.73</v>
      </c>
      <c r="BA54" s="27">
        <f t="shared" ca="1" si="10"/>
        <v>25735.03</v>
      </c>
      <c r="BB54" s="27">
        <f t="shared" ca="1" si="10"/>
        <v>17948.150000000001</v>
      </c>
      <c r="BC54" s="27">
        <f t="shared" ca="1" si="10"/>
        <v>3647.73</v>
      </c>
      <c r="BD54" s="27">
        <f t="shared" ca="1" si="11"/>
        <v>5791.91</v>
      </c>
      <c r="BE54" s="27">
        <f t="shared" ca="1" si="11"/>
        <v>8348.68</v>
      </c>
      <c r="BF54" s="28"/>
      <c r="BG54" s="27">
        <f t="shared" ca="1" si="12"/>
        <v>13822.760000000002</v>
      </c>
      <c r="BH54" s="27">
        <f t="shared" ca="1" si="12"/>
        <v>4664.5300000000007</v>
      </c>
      <c r="BI54" s="27">
        <f t="shared" ca="1" si="12"/>
        <v>7949.95</v>
      </c>
      <c r="BJ54" s="27">
        <f t="shared" ca="1" si="12"/>
        <v>17717.5</v>
      </c>
      <c r="BK54" s="27">
        <f t="shared" ca="1" si="12"/>
        <v>5890.06</v>
      </c>
      <c r="BL54" s="27">
        <f t="shared" ca="1" si="12"/>
        <v>10407.92</v>
      </c>
      <c r="BM54" s="27">
        <f t="shared" ca="1" si="12"/>
        <v>12064.380000000001</v>
      </c>
      <c r="BN54" s="27">
        <f t="shared" ca="1" si="12"/>
        <v>1558.8799999999999</v>
      </c>
      <c r="BO54" s="27">
        <f t="shared" ca="1" si="12"/>
        <v>12156.24</v>
      </c>
      <c r="BP54" s="27">
        <f t="shared" ca="1" si="12"/>
        <v>4077.71</v>
      </c>
      <c r="BQ54" s="27">
        <f t="shared" ca="1" si="13"/>
        <v>3235.16</v>
      </c>
      <c r="BR54" s="27">
        <f t="shared" ca="1" si="13"/>
        <v>7831.76</v>
      </c>
      <c r="BS54" s="27">
        <f t="shared" ca="1" si="13"/>
        <v>951.54</v>
      </c>
      <c r="BT54" s="27">
        <f t="shared" ca="1" si="13"/>
        <v>675.87</v>
      </c>
      <c r="BU54" s="27">
        <f t="shared" ca="1" si="13"/>
        <v>9187.2000000000007</v>
      </c>
      <c r="BV54" s="27">
        <f t="shared" ca="1" si="13"/>
        <v>1169.25</v>
      </c>
      <c r="BW54" s="27">
        <f t="shared" ca="1" si="13"/>
        <v>2006.31</v>
      </c>
      <c r="BX54" s="27">
        <f t="shared" ca="1" si="13"/>
        <v>5217.2299999999996</v>
      </c>
      <c r="BY54" s="28"/>
      <c r="BZ54" s="28"/>
      <c r="CA54" s="28"/>
      <c r="CB54" s="28"/>
      <c r="CC54" s="27">
        <f t="shared" ca="1" si="14"/>
        <v>6051.9299999999994</v>
      </c>
      <c r="CD54" s="27">
        <f t="shared" ca="1" si="14"/>
        <v>1317.26</v>
      </c>
      <c r="CE54" s="27">
        <f t="shared" ca="1" si="14"/>
        <v>619.81999999999994</v>
      </c>
      <c r="CF54" s="27">
        <f t="shared" ca="1" si="14"/>
        <v>596.07999999999993</v>
      </c>
      <c r="CG54" s="27">
        <f t="shared" ca="1" si="14"/>
        <v>1383.4699999999998</v>
      </c>
    </row>
    <row r="55" spans="1:85" x14ac:dyDescent="0.3">
      <c r="A55" s="24">
        <v>2000</v>
      </c>
      <c r="B55" s="27">
        <f t="shared" ca="1" si="6"/>
        <v>436753.48</v>
      </c>
      <c r="C55" s="28"/>
      <c r="D55" s="27">
        <f t="shared" ca="1" si="15"/>
        <v>11549.46</v>
      </c>
      <c r="E55" s="27">
        <f t="shared" ca="1" si="15"/>
        <v>53219.990000000005</v>
      </c>
      <c r="F55" s="27">
        <f t="shared" ca="1" si="15"/>
        <v>96762.430000000008</v>
      </c>
      <c r="G55" s="27">
        <f t="shared" ca="1" si="15"/>
        <v>19333.29</v>
      </c>
      <c r="H55" s="27">
        <f t="shared" ca="1" si="15"/>
        <v>19311.12</v>
      </c>
      <c r="I55" s="27">
        <f t="shared" ca="1" si="15"/>
        <v>11889.94</v>
      </c>
      <c r="J55" s="27">
        <f t="shared" ca="1" si="15"/>
        <v>44605.11</v>
      </c>
      <c r="K55" s="27">
        <f t="shared" ca="1" si="15"/>
        <v>38580.25</v>
      </c>
      <c r="L55" s="27">
        <f t="shared" ca="1" si="15"/>
        <v>14915.68</v>
      </c>
      <c r="M55" s="27">
        <f t="shared" ca="1" si="15"/>
        <v>37845.65</v>
      </c>
      <c r="N55" s="27">
        <f t="shared" ca="1" si="15"/>
        <v>26076.82</v>
      </c>
      <c r="O55" s="27">
        <f t="shared" ca="1" si="15"/>
        <v>13089.260000000002</v>
      </c>
      <c r="P55" s="27">
        <f t="shared" ca="1" si="15"/>
        <v>17975.599999999999</v>
      </c>
      <c r="Q55" s="27">
        <f t="shared" ca="1" si="15"/>
        <v>18887.289999999997</v>
      </c>
      <c r="R55" s="28"/>
      <c r="S55" s="28"/>
      <c r="T55" s="28"/>
      <c r="U55" s="27">
        <f t="shared" ca="1" si="8"/>
        <v>7253.47</v>
      </c>
      <c r="V55" s="27">
        <f t="shared" ca="1" si="8"/>
        <v>2745.7999999999997</v>
      </c>
      <c r="W55" s="25">
        <f t="shared" si="3"/>
        <v>200</v>
      </c>
      <c r="X55" s="27">
        <f t="shared" ca="1" si="9"/>
        <v>11221.92</v>
      </c>
      <c r="Y55" s="27">
        <f t="shared" ca="1" si="9"/>
        <v>225.18999999999997</v>
      </c>
      <c r="Z55" s="27">
        <f t="shared" ca="1" si="9"/>
        <v>102.33</v>
      </c>
      <c r="AA55" s="27">
        <f t="shared" ca="1" si="9"/>
        <v>53219.990000000005</v>
      </c>
      <c r="AB55" s="27">
        <f t="shared" ca="1" si="9"/>
        <v>11994.849999999999</v>
      </c>
      <c r="AC55" s="27">
        <f t="shared" ca="1" si="9"/>
        <v>2683.66</v>
      </c>
      <c r="AD55" s="27">
        <f t="shared" ca="1" si="9"/>
        <v>1006.72</v>
      </c>
      <c r="AE55" s="27">
        <f t="shared" ca="1" si="9"/>
        <v>2406.77</v>
      </c>
      <c r="AF55" s="27">
        <f t="shared" ca="1" si="9"/>
        <v>2760.8599999999997</v>
      </c>
      <c r="AG55" s="27">
        <f t="shared" ca="1" si="9"/>
        <v>2110.9500000000003</v>
      </c>
      <c r="AH55" s="27">
        <f t="shared" ca="1" si="9"/>
        <v>12206.74</v>
      </c>
      <c r="AI55" s="27">
        <f t="shared" ca="1" si="9"/>
        <v>5543.1900000000005</v>
      </c>
      <c r="AJ55" s="27">
        <f t="shared" ca="1" si="9"/>
        <v>4290.58</v>
      </c>
      <c r="AK55" s="27">
        <f t="shared" ca="1" si="9"/>
        <v>2662.4700000000003</v>
      </c>
      <c r="AL55" s="27">
        <f t="shared" ca="1" si="9"/>
        <v>6955.81</v>
      </c>
      <c r="AM55" s="27">
        <f t="shared" ca="1" si="9"/>
        <v>5013.67</v>
      </c>
      <c r="AN55" s="27">
        <f t="shared" ca="1" si="10"/>
        <v>6887.13</v>
      </c>
      <c r="AO55" s="27">
        <f t="shared" ca="1" si="10"/>
        <v>2440.1800000000003</v>
      </c>
      <c r="AP55" s="27">
        <f t="shared" ca="1" si="10"/>
        <v>5834.59</v>
      </c>
      <c r="AQ55" s="27">
        <f t="shared" ca="1" si="10"/>
        <v>12371.25</v>
      </c>
      <c r="AR55" s="27">
        <f t="shared" ca="1" si="10"/>
        <v>5270.01</v>
      </c>
      <c r="AS55" s="27">
        <f t="shared" ca="1" si="10"/>
        <v>1928.46</v>
      </c>
      <c r="AT55" s="27">
        <f t="shared" ca="1" si="10"/>
        <v>2394.5100000000002</v>
      </c>
      <c r="AU55" s="27">
        <f t="shared" ca="1" si="10"/>
        <v>19333.29</v>
      </c>
      <c r="AV55" s="27">
        <f t="shared" ca="1" si="10"/>
        <v>10830.5</v>
      </c>
      <c r="AW55" s="27">
        <f t="shared" ca="1" si="10"/>
        <v>8480.6200000000008</v>
      </c>
      <c r="AX55" s="27">
        <f t="shared" ca="1" si="10"/>
        <v>11889.94</v>
      </c>
      <c r="AY55" s="27">
        <f t="shared" ca="1" si="10"/>
        <v>3412.4</v>
      </c>
      <c r="AZ55" s="27">
        <f t="shared" ca="1" si="10"/>
        <v>13824.220000000001</v>
      </c>
      <c r="BA55" s="27">
        <f t="shared" ca="1" si="10"/>
        <v>27368.48</v>
      </c>
      <c r="BB55" s="27">
        <f t="shared" ca="1" si="10"/>
        <v>18596.650000000001</v>
      </c>
      <c r="BC55" s="27">
        <f t="shared" ca="1" si="10"/>
        <v>3661.8199999999997</v>
      </c>
      <c r="BD55" s="27">
        <f t="shared" ca="1" si="11"/>
        <v>8199.41</v>
      </c>
      <c r="BE55" s="27">
        <f t="shared" ca="1" si="11"/>
        <v>7428.75</v>
      </c>
      <c r="BF55" s="28"/>
      <c r="BG55" s="27">
        <f t="shared" ca="1" si="12"/>
        <v>14915.68</v>
      </c>
      <c r="BH55" s="27">
        <f t="shared" ca="1" si="12"/>
        <v>4673.2699999999995</v>
      </c>
      <c r="BI55" s="27">
        <f t="shared" ca="1" si="12"/>
        <v>8337.58</v>
      </c>
      <c r="BJ55" s="27">
        <f t="shared" ca="1" si="12"/>
        <v>18281.379999999997</v>
      </c>
      <c r="BK55" s="27">
        <f t="shared" ca="1" si="12"/>
        <v>6553.44</v>
      </c>
      <c r="BL55" s="27">
        <f t="shared" ca="1" si="12"/>
        <v>11314.05</v>
      </c>
      <c r="BM55" s="27">
        <f t="shared" ca="1" si="12"/>
        <v>12923.47</v>
      </c>
      <c r="BN55" s="27">
        <f t="shared" ca="1" si="12"/>
        <v>1839.31</v>
      </c>
      <c r="BO55" s="27">
        <f t="shared" ca="1" si="12"/>
        <v>13089.260000000002</v>
      </c>
      <c r="BP55" s="27">
        <f t="shared" ca="1" si="12"/>
        <v>4749.8099999999995</v>
      </c>
      <c r="BQ55" s="27">
        <f t="shared" ca="1" si="13"/>
        <v>3055.2900000000004</v>
      </c>
      <c r="BR55" s="27">
        <f t="shared" ca="1" si="13"/>
        <v>8418.92</v>
      </c>
      <c r="BS55" s="27">
        <f t="shared" ca="1" si="13"/>
        <v>1033.68</v>
      </c>
      <c r="BT55" s="27">
        <f t="shared" ca="1" si="13"/>
        <v>717.91</v>
      </c>
      <c r="BU55" s="27">
        <f t="shared" ca="1" si="13"/>
        <v>10417.560000000001</v>
      </c>
      <c r="BV55" s="27">
        <f t="shared" ca="1" si="13"/>
        <v>1230.08</v>
      </c>
      <c r="BW55" s="27">
        <f t="shared" ca="1" si="13"/>
        <v>1670.09</v>
      </c>
      <c r="BX55" s="27">
        <f t="shared" ca="1" si="13"/>
        <v>5569.58</v>
      </c>
      <c r="BY55" s="28"/>
      <c r="BZ55" s="28"/>
      <c r="CA55" s="28"/>
      <c r="CB55" s="28"/>
      <c r="CC55" s="27">
        <f t="shared" ca="1" si="14"/>
        <v>5829.8499999999995</v>
      </c>
      <c r="CD55" s="27">
        <f t="shared" ca="1" si="14"/>
        <v>1423.63</v>
      </c>
      <c r="CE55" s="27">
        <f t="shared" ca="1" si="14"/>
        <v>632.64</v>
      </c>
      <c r="CF55" s="27">
        <f t="shared" ca="1" si="14"/>
        <v>687.68</v>
      </c>
      <c r="CG55" s="27">
        <f t="shared" ca="1" si="14"/>
        <v>1425.5</v>
      </c>
    </row>
    <row r="56" spans="1:85" x14ac:dyDescent="0.3">
      <c r="A56" s="24">
        <v>2001</v>
      </c>
      <c r="B56" s="27">
        <f t="shared" ca="1" si="6"/>
        <v>428560.11</v>
      </c>
      <c r="C56" s="28"/>
      <c r="D56" s="27">
        <f t="shared" ca="1" si="15"/>
        <v>10162.35</v>
      </c>
      <c r="E56" s="27">
        <f t="shared" ca="1" si="15"/>
        <v>50491.16</v>
      </c>
      <c r="F56" s="27">
        <f t="shared" ca="1" si="15"/>
        <v>88262.1</v>
      </c>
      <c r="G56" s="27">
        <f t="shared" ca="1" si="15"/>
        <v>21406.539999999997</v>
      </c>
      <c r="H56" s="27">
        <f t="shared" ca="1" si="15"/>
        <v>25445.32</v>
      </c>
      <c r="I56" s="27">
        <f t="shared" ca="1" si="15"/>
        <v>13295.39</v>
      </c>
      <c r="J56" s="27">
        <f t="shared" ca="1" si="15"/>
        <v>40516.33</v>
      </c>
      <c r="K56" s="27">
        <f t="shared" ca="1" si="15"/>
        <v>40664.740000000005</v>
      </c>
      <c r="L56" s="27">
        <f t="shared" ca="1" si="15"/>
        <v>13631.74</v>
      </c>
      <c r="M56" s="27">
        <f t="shared" ca="1" si="15"/>
        <v>41611.009999999995</v>
      </c>
      <c r="N56" s="27">
        <f t="shared" ca="1" si="15"/>
        <v>24101.859999999997</v>
      </c>
      <c r="O56" s="27">
        <f t="shared" ca="1" si="15"/>
        <v>11792.5</v>
      </c>
      <c r="P56" s="27">
        <f t="shared" ca="1" si="15"/>
        <v>15919.150000000001</v>
      </c>
      <c r="Q56" s="27">
        <f t="shared" ca="1" si="15"/>
        <v>19307.839999999997</v>
      </c>
      <c r="R56" s="28"/>
      <c r="S56" s="28"/>
      <c r="T56" s="28"/>
      <c r="U56" s="27">
        <f t="shared" ca="1" si="8"/>
        <v>6602.25</v>
      </c>
      <c r="V56" s="27">
        <f t="shared" ca="1" si="8"/>
        <v>2693.88</v>
      </c>
      <c r="W56" s="25">
        <f t="shared" si="3"/>
        <v>204</v>
      </c>
      <c r="X56" s="27">
        <f t="shared" ca="1" si="9"/>
        <v>9857.1200000000008</v>
      </c>
      <c r="Y56" s="27">
        <f t="shared" ca="1" si="9"/>
        <v>206.13</v>
      </c>
      <c r="Z56" s="27">
        <f t="shared" ca="1" si="9"/>
        <v>99.11</v>
      </c>
      <c r="AA56" s="27">
        <f t="shared" ca="1" si="9"/>
        <v>50491.16</v>
      </c>
      <c r="AB56" s="27">
        <f t="shared" ca="1" si="9"/>
        <v>9911.25</v>
      </c>
      <c r="AC56" s="27">
        <f t="shared" ca="1" si="9"/>
        <v>2312.13</v>
      </c>
      <c r="AD56" s="27">
        <f t="shared" ca="1" si="9"/>
        <v>953.23</v>
      </c>
      <c r="AE56" s="27">
        <f t="shared" ca="1" si="9"/>
        <v>1959.55</v>
      </c>
      <c r="AF56" s="27">
        <f t="shared" ca="1" si="9"/>
        <v>2659.0200000000004</v>
      </c>
      <c r="AG56" s="27">
        <f t="shared" ca="1" si="9"/>
        <v>1983.01</v>
      </c>
      <c r="AH56" s="27">
        <f t="shared" ca="1" si="9"/>
        <v>10878.939999999999</v>
      </c>
      <c r="AI56" s="27">
        <f t="shared" ca="1" si="9"/>
        <v>4882.75</v>
      </c>
      <c r="AJ56" s="27">
        <f t="shared" ca="1" si="9"/>
        <v>4225.45</v>
      </c>
      <c r="AK56" s="27">
        <f t="shared" ca="1" si="9"/>
        <v>2570.86</v>
      </c>
      <c r="AL56" s="27">
        <f t="shared" ca="1" si="9"/>
        <v>6357.1500000000005</v>
      </c>
      <c r="AM56" s="27">
        <f t="shared" ca="1" si="9"/>
        <v>4845.76</v>
      </c>
      <c r="AN56" s="27">
        <f t="shared" ca="1" si="10"/>
        <v>6298.2000000000007</v>
      </c>
      <c r="AO56" s="27">
        <f t="shared" ca="1" si="10"/>
        <v>2302.4</v>
      </c>
      <c r="AP56" s="27">
        <f t="shared" ca="1" si="10"/>
        <v>5401.7999999999993</v>
      </c>
      <c r="AQ56" s="27">
        <f t="shared" ca="1" si="10"/>
        <v>11809.09</v>
      </c>
      <c r="AR56" s="27">
        <f t="shared" ca="1" si="10"/>
        <v>4838.8999999999996</v>
      </c>
      <c r="AS56" s="27">
        <f t="shared" ca="1" si="10"/>
        <v>1814.06</v>
      </c>
      <c r="AT56" s="27">
        <f t="shared" ca="1" si="10"/>
        <v>2258.56</v>
      </c>
      <c r="AU56" s="27">
        <f t="shared" ca="1" si="10"/>
        <v>21406.539999999997</v>
      </c>
      <c r="AV56" s="27">
        <f t="shared" ca="1" si="10"/>
        <v>14189</v>
      </c>
      <c r="AW56" s="27">
        <f t="shared" ca="1" si="10"/>
        <v>11256.33</v>
      </c>
      <c r="AX56" s="27">
        <f t="shared" ca="1" si="10"/>
        <v>13295.39</v>
      </c>
      <c r="AY56" s="27">
        <f t="shared" ca="1" si="10"/>
        <v>3234.8900000000003</v>
      </c>
      <c r="AZ56" s="27">
        <f t="shared" ca="1" si="10"/>
        <v>12497.11</v>
      </c>
      <c r="BA56" s="27">
        <f t="shared" ca="1" si="10"/>
        <v>24784.34</v>
      </c>
      <c r="BB56" s="27">
        <f t="shared" ca="1" si="10"/>
        <v>16647.210000000003</v>
      </c>
      <c r="BC56" s="27">
        <f t="shared" ca="1" si="10"/>
        <v>3165.27</v>
      </c>
      <c r="BD56" s="27">
        <f t="shared" ca="1" si="11"/>
        <v>9001.48</v>
      </c>
      <c r="BE56" s="27">
        <f t="shared" ca="1" si="11"/>
        <v>10914.529999999999</v>
      </c>
      <c r="BF56" s="28"/>
      <c r="BG56" s="27">
        <f t="shared" ca="1" si="12"/>
        <v>13631.74</v>
      </c>
      <c r="BH56" s="27">
        <f t="shared" ca="1" si="12"/>
        <v>4338.58</v>
      </c>
      <c r="BI56" s="27">
        <f t="shared" ca="1" si="12"/>
        <v>7987.91</v>
      </c>
      <c r="BJ56" s="27">
        <f t="shared" ca="1" si="12"/>
        <v>22105.58</v>
      </c>
      <c r="BK56" s="27">
        <f t="shared" ca="1" si="12"/>
        <v>7178.93</v>
      </c>
      <c r="BL56" s="27">
        <f t="shared" ca="1" si="12"/>
        <v>10404.99</v>
      </c>
      <c r="BM56" s="27">
        <f t="shared" ca="1" si="12"/>
        <v>11594.16</v>
      </c>
      <c r="BN56" s="27">
        <f t="shared" ca="1" si="12"/>
        <v>2102.6999999999998</v>
      </c>
      <c r="BO56" s="27">
        <f t="shared" ca="1" si="12"/>
        <v>11792.5</v>
      </c>
      <c r="BP56" s="27">
        <f t="shared" ca="1" si="12"/>
        <v>4857.3700000000008</v>
      </c>
      <c r="BQ56" s="27">
        <f t="shared" ca="1" si="13"/>
        <v>2798.38</v>
      </c>
      <c r="BR56" s="27">
        <f t="shared" ca="1" si="13"/>
        <v>6466.7900000000009</v>
      </c>
      <c r="BS56" s="27">
        <f t="shared" ca="1" si="13"/>
        <v>1065.96</v>
      </c>
      <c r="BT56" s="27">
        <f t="shared" ca="1" si="13"/>
        <v>730.65000000000009</v>
      </c>
      <c r="BU56" s="27">
        <f t="shared" ca="1" si="13"/>
        <v>10870.68</v>
      </c>
      <c r="BV56" s="27">
        <f t="shared" ca="1" si="13"/>
        <v>1165.95</v>
      </c>
      <c r="BW56" s="27">
        <f t="shared" ca="1" si="13"/>
        <v>2093.0100000000002</v>
      </c>
      <c r="BX56" s="27">
        <f t="shared" ca="1" si="13"/>
        <v>5178.2</v>
      </c>
      <c r="BY56" s="28"/>
      <c r="BZ56" s="28"/>
      <c r="CA56" s="28"/>
      <c r="CB56" s="28"/>
      <c r="CC56" s="27">
        <f t="shared" ca="1" si="14"/>
        <v>5252.09</v>
      </c>
      <c r="CD56" s="27">
        <f t="shared" ca="1" si="14"/>
        <v>1350.1599999999999</v>
      </c>
      <c r="CE56" s="27">
        <f t="shared" ca="1" si="14"/>
        <v>574.20000000000005</v>
      </c>
      <c r="CF56" s="27">
        <f t="shared" ca="1" si="14"/>
        <v>620.87</v>
      </c>
      <c r="CG56" s="27">
        <f t="shared" ca="1" si="14"/>
        <v>1498.8000000000002</v>
      </c>
    </row>
    <row r="57" spans="1:85" x14ac:dyDescent="0.3">
      <c r="A57" s="24">
        <v>2002</v>
      </c>
      <c r="B57" s="27">
        <f t="shared" ca="1" si="6"/>
        <v>459653.36</v>
      </c>
      <c r="C57" s="28"/>
      <c r="D57" s="27">
        <f t="shared" ca="1" si="15"/>
        <v>10692.35</v>
      </c>
      <c r="E57" s="27">
        <f t="shared" ca="1" si="15"/>
        <v>52243.8</v>
      </c>
      <c r="F57" s="27">
        <f t="shared" ca="1" si="15"/>
        <v>90397.07</v>
      </c>
      <c r="G57" s="27">
        <f t="shared" ca="1" si="15"/>
        <v>24096.519999999997</v>
      </c>
      <c r="H57" s="27">
        <f t="shared" ca="1" si="15"/>
        <v>30122.329999999998</v>
      </c>
      <c r="I57" s="27">
        <f t="shared" ca="1" si="15"/>
        <v>15086.470000000001</v>
      </c>
      <c r="J57" s="27">
        <f t="shared" ca="1" si="15"/>
        <v>42889.34</v>
      </c>
      <c r="K57" s="27">
        <f t="shared" ca="1" si="15"/>
        <v>45420.06</v>
      </c>
      <c r="L57" s="27">
        <f t="shared" ca="1" si="15"/>
        <v>13826.38</v>
      </c>
      <c r="M57" s="27">
        <f t="shared" ca="1" si="15"/>
        <v>47374.26</v>
      </c>
      <c r="N57" s="27">
        <f t="shared" ca="1" si="15"/>
        <v>25031.579999999998</v>
      </c>
      <c r="O57" s="27">
        <f t="shared" ca="1" si="15"/>
        <v>11987.990000000002</v>
      </c>
      <c r="P57" s="27">
        <f t="shared" ca="1" si="15"/>
        <v>17942.32</v>
      </c>
      <c r="Q57" s="27">
        <f t="shared" ca="1" si="15"/>
        <v>20060.77</v>
      </c>
      <c r="R57" s="28"/>
      <c r="S57" s="28"/>
      <c r="T57" s="28"/>
      <c r="U57" s="27">
        <f t="shared" ca="1" si="8"/>
        <v>6682.74</v>
      </c>
      <c r="V57" s="27">
        <f t="shared" ca="1" si="8"/>
        <v>2919.5</v>
      </c>
      <c r="W57" s="25">
        <f t="shared" si="3"/>
        <v>208</v>
      </c>
      <c r="X57" s="27">
        <f t="shared" ca="1" si="9"/>
        <v>10358.25</v>
      </c>
      <c r="Y57" s="27">
        <f t="shared" ca="1" si="9"/>
        <v>197.56</v>
      </c>
      <c r="Z57" s="27">
        <f t="shared" ca="1" si="9"/>
        <v>136.55000000000001</v>
      </c>
      <c r="AA57" s="27">
        <f t="shared" ca="1" si="9"/>
        <v>52243.8</v>
      </c>
      <c r="AB57" s="27">
        <f t="shared" ca="1" si="9"/>
        <v>10671.25</v>
      </c>
      <c r="AC57" s="27">
        <f t="shared" ca="1" si="9"/>
        <v>2322.1799999999998</v>
      </c>
      <c r="AD57" s="27">
        <f t="shared" ca="1" si="9"/>
        <v>976.25</v>
      </c>
      <c r="AE57" s="27">
        <f t="shared" ca="1" si="9"/>
        <v>2207.31</v>
      </c>
      <c r="AF57" s="27">
        <f t="shared" ca="1" si="9"/>
        <v>2755.3</v>
      </c>
      <c r="AG57" s="27">
        <f t="shared" ca="1" si="9"/>
        <v>1922.6399999999999</v>
      </c>
      <c r="AH57" s="27">
        <f t="shared" ca="1" si="9"/>
        <v>11004.289999999999</v>
      </c>
      <c r="AI57" s="27">
        <f t="shared" ca="1" si="9"/>
        <v>4935.68</v>
      </c>
      <c r="AJ57" s="27">
        <f t="shared" ca="1" si="9"/>
        <v>4257.6499999999996</v>
      </c>
      <c r="AK57" s="27">
        <f t="shared" ca="1" si="9"/>
        <v>2708.29</v>
      </c>
      <c r="AL57" s="27">
        <f t="shared" ca="1" si="9"/>
        <v>6368.8</v>
      </c>
      <c r="AM57" s="27">
        <f t="shared" ca="1" si="9"/>
        <v>5057.9799999999996</v>
      </c>
      <c r="AN57" s="27">
        <f t="shared" ca="1" si="10"/>
        <v>6300.97</v>
      </c>
      <c r="AO57" s="27">
        <f t="shared" ca="1" si="10"/>
        <v>2289.81</v>
      </c>
      <c r="AP57" s="27">
        <f t="shared" ca="1" si="10"/>
        <v>5394.24</v>
      </c>
      <c r="AQ57" s="27">
        <f t="shared" ca="1" si="10"/>
        <v>12017.22</v>
      </c>
      <c r="AR57" s="27">
        <f t="shared" ca="1" si="10"/>
        <v>4882.6099999999997</v>
      </c>
      <c r="AS57" s="27">
        <f t="shared" ca="1" si="10"/>
        <v>1783.83</v>
      </c>
      <c r="AT57" s="27">
        <f t="shared" ca="1" si="10"/>
        <v>2540.81</v>
      </c>
      <c r="AU57" s="27">
        <f t="shared" ca="1" si="10"/>
        <v>24096.519999999997</v>
      </c>
      <c r="AV57" s="27">
        <f t="shared" ca="1" si="10"/>
        <v>16429.689999999999</v>
      </c>
      <c r="AW57" s="27">
        <f t="shared" ca="1" si="10"/>
        <v>13692.63</v>
      </c>
      <c r="AX57" s="27">
        <f t="shared" ca="1" si="10"/>
        <v>15086.470000000001</v>
      </c>
      <c r="AY57" s="27">
        <f t="shared" ca="1" si="10"/>
        <v>3465.92</v>
      </c>
      <c r="AZ57" s="27">
        <f t="shared" ca="1" si="10"/>
        <v>13498.26</v>
      </c>
      <c r="BA57" s="27">
        <f t="shared" ca="1" si="10"/>
        <v>25925.16</v>
      </c>
      <c r="BB57" s="27">
        <f t="shared" ca="1" si="10"/>
        <v>16318.19</v>
      </c>
      <c r="BC57" s="27">
        <f t="shared" ca="1" si="10"/>
        <v>3107.84</v>
      </c>
      <c r="BD57" s="27">
        <f t="shared" ca="1" si="11"/>
        <v>10381.789999999999</v>
      </c>
      <c r="BE57" s="27">
        <f t="shared" ca="1" si="11"/>
        <v>14403.58</v>
      </c>
      <c r="BF57" s="28"/>
      <c r="BG57" s="27">
        <f t="shared" ca="1" si="12"/>
        <v>13826.38</v>
      </c>
      <c r="BH57" s="27">
        <f t="shared" ca="1" si="12"/>
        <v>4457.34</v>
      </c>
      <c r="BI57" s="27">
        <f t="shared" ca="1" si="12"/>
        <v>8914.52</v>
      </c>
      <c r="BJ57" s="27">
        <f t="shared" ca="1" si="12"/>
        <v>26400.29</v>
      </c>
      <c r="BK57" s="27">
        <f t="shared" ca="1" si="12"/>
        <v>7602.0999999999995</v>
      </c>
      <c r="BL57" s="27">
        <f t="shared" ca="1" si="12"/>
        <v>10748.63</v>
      </c>
      <c r="BM57" s="27">
        <f t="shared" ca="1" si="12"/>
        <v>11803.95</v>
      </c>
      <c r="BN57" s="27">
        <f t="shared" ca="1" si="12"/>
        <v>2478.98</v>
      </c>
      <c r="BO57" s="27">
        <f t="shared" ca="1" si="12"/>
        <v>11987.990000000002</v>
      </c>
      <c r="BP57" s="27">
        <f t="shared" ca="1" si="12"/>
        <v>5425.39</v>
      </c>
      <c r="BQ57" s="27">
        <f t="shared" ca="1" si="13"/>
        <v>3160.75</v>
      </c>
      <c r="BR57" s="27">
        <f t="shared" ca="1" si="13"/>
        <v>7408.3700000000008</v>
      </c>
      <c r="BS57" s="27">
        <f t="shared" ca="1" si="13"/>
        <v>1148.8599999999999</v>
      </c>
      <c r="BT57" s="27">
        <f t="shared" ca="1" si="13"/>
        <v>798.9</v>
      </c>
      <c r="BU57" s="27">
        <f t="shared" ca="1" si="13"/>
        <v>11176.81</v>
      </c>
      <c r="BV57" s="27">
        <f t="shared" ca="1" si="13"/>
        <v>1195.78</v>
      </c>
      <c r="BW57" s="27">
        <f t="shared" ca="1" si="13"/>
        <v>2353.38</v>
      </c>
      <c r="BX57" s="27">
        <f t="shared" ca="1" si="13"/>
        <v>5334.8</v>
      </c>
      <c r="BY57" s="28"/>
      <c r="BZ57" s="28"/>
      <c r="CA57" s="28"/>
      <c r="CB57" s="28"/>
      <c r="CC57" s="27">
        <f t="shared" ca="1" si="14"/>
        <v>5207.96</v>
      </c>
      <c r="CD57" s="27">
        <f t="shared" ca="1" si="14"/>
        <v>1474.77</v>
      </c>
      <c r="CE57" s="27">
        <f t="shared" ca="1" si="14"/>
        <v>571.02</v>
      </c>
      <c r="CF57" s="27">
        <f t="shared" ca="1" si="14"/>
        <v>699.61</v>
      </c>
      <c r="CG57" s="27">
        <f t="shared" ca="1" si="14"/>
        <v>1648.88</v>
      </c>
    </row>
    <row r="58" spans="1:85" x14ac:dyDescent="0.3">
      <c r="A58" s="24">
        <v>2003</v>
      </c>
      <c r="B58" s="27">
        <f t="shared" ca="1" si="6"/>
        <v>491511.79</v>
      </c>
      <c r="C58" s="28"/>
      <c r="D58" s="27">
        <f t="shared" ca="1" si="15"/>
        <v>11047.249999999998</v>
      </c>
      <c r="E58" s="27">
        <f t="shared" ca="1" si="15"/>
        <v>53525.950000000004</v>
      </c>
      <c r="F58" s="27">
        <f t="shared" ca="1" si="15"/>
        <v>89622.12000000001</v>
      </c>
      <c r="G58" s="27">
        <f t="shared" ca="1" si="15"/>
        <v>25232.68</v>
      </c>
      <c r="H58" s="27">
        <f t="shared" ca="1" si="15"/>
        <v>33857.800000000003</v>
      </c>
      <c r="I58" s="27">
        <f t="shared" ca="1" si="15"/>
        <v>16997.48</v>
      </c>
      <c r="J58" s="27">
        <f t="shared" ca="1" si="15"/>
        <v>46790.350000000006</v>
      </c>
      <c r="K58" s="27">
        <f t="shared" ca="1" si="15"/>
        <v>54367.749999999993</v>
      </c>
      <c r="L58" s="27">
        <f t="shared" ca="1" si="15"/>
        <v>15084.33</v>
      </c>
      <c r="M58" s="27">
        <f t="shared" ca="1" si="15"/>
        <v>49397.549999999996</v>
      </c>
      <c r="N58" s="27">
        <f t="shared" ca="1" si="15"/>
        <v>27456.76</v>
      </c>
      <c r="O58" s="27">
        <f t="shared" ca="1" si="15"/>
        <v>13638.49</v>
      </c>
      <c r="P58" s="27">
        <f t="shared" ca="1" si="15"/>
        <v>19526.39</v>
      </c>
      <c r="Q58" s="27">
        <f t="shared" ca="1" si="15"/>
        <v>21676.02</v>
      </c>
      <c r="R58" s="28"/>
      <c r="S58" s="28"/>
      <c r="T58" s="28"/>
      <c r="U58" s="27">
        <f t="shared" ca="1" si="8"/>
        <v>6877.8799999999992</v>
      </c>
      <c r="V58" s="27">
        <f t="shared" ca="1" si="8"/>
        <v>3023.37</v>
      </c>
      <c r="W58" s="25">
        <f t="shared" si="3"/>
        <v>212</v>
      </c>
      <c r="X58" s="27">
        <f t="shared" ca="1" si="9"/>
        <v>10683.32</v>
      </c>
      <c r="Y58" s="27">
        <f t="shared" ca="1" si="9"/>
        <v>208.09</v>
      </c>
      <c r="Z58" s="27">
        <f t="shared" ca="1" si="9"/>
        <v>155.86000000000001</v>
      </c>
      <c r="AA58" s="27">
        <f t="shared" ca="1" si="9"/>
        <v>53525.950000000004</v>
      </c>
      <c r="AB58" s="27">
        <f t="shared" ca="1" si="9"/>
        <v>10901.92</v>
      </c>
      <c r="AC58" s="27">
        <f t="shared" ca="1" si="9"/>
        <v>2271.63</v>
      </c>
      <c r="AD58" s="27">
        <f t="shared" ca="1" si="9"/>
        <v>951.81</v>
      </c>
      <c r="AE58" s="27">
        <f t="shared" ca="1" si="9"/>
        <v>2166.79</v>
      </c>
      <c r="AF58" s="27">
        <f t="shared" ca="1" si="9"/>
        <v>2626.15</v>
      </c>
      <c r="AG58" s="27">
        <f t="shared" ca="1" si="9"/>
        <v>1867.39</v>
      </c>
      <c r="AH58" s="27">
        <f t="shared" ca="1" si="9"/>
        <v>10847.73</v>
      </c>
      <c r="AI58" s="27">
        <f t="shared" ca="1" si="9"/>
        <v>4975.4399999999996</v>
      </c>
      <c r="AJ58" s="27">
        <f t="shared" ca="1" si="9"/>
        <v>4043.34</v>
      </c>
      <c r="AK58" s="27">
        <f t="shared" ca="1" si="9"/>
        <v>2813.01</v>
      </c>
      <c r="AL58" s="27">
        <f t="shared" ca="1" si="9"/>
        <v>6259.2400000000007</v>
      </c>
      <c r="AM58" s="27">
        <f t="shared" ca="1" si="9"/>
        <v>5087.62</v>
      </c>
      <c r="AN58" s="27">
        <f t="shared" ca="1" si="10"/>
        <v>6107.59</v>
      </c>
      <c r="AO58" s="27">
        <f t="shared" ca="1" si="10"/>
        <v>2241.4899999999998</v>
      </c>
      <c r="AP58" s="27">
        <f t="shared" ca="1" si="10"/>
        <v>5234.26</v>
      </c>
      <c r="AQ58" s="27">
        <f t="shared" ca="1" si="10"/>
        <v>11843.56</v>
      </c>
      <c r="AR58" s="27">
        <f t="shared" ca="1" si="10"/>
        <v>5030.5400000000009</v>
      </c>
      <c r="AS58" s="27">
        <f t="shared" ca="1" si="10"/>
        <v>1840.53</v>
      </c>
      <c r="AT58" s="27">
        <f t="shared" ca="1" si="10"/>
        <v>2512.06</v>
      </c>
      <c r="AU58" s="27">
        <f t="shared" ca="1" si="10"/>
        <v>25232.68</v>
      </c>
      <c r="AV58" s="27">
        <f t="shared" ca="1" si="10"/>
        <v>18118.2</v>
      </c>
      <c r="AW58" s="27">
        <f t="shared" ca="1" si="10"/>
        <v>15739.6</v>
      </c>
      <c r="AX58" s="27">
        <f t="shared" ca="1" si="10"/>
        <v>16997.48</v>
      </c>
      <c r="AY58" s="27">
        <f t="shared" ca="1" si="10"/>
        <v>3858.63</v>
      </c>
      <c r="AZ58" s="27">
        <f t="shared" ca="1" si="10"/>
        <v>14298.199999999999</v>
      </c>
      <c r="BA58" s="27">
        <f t="shared" ca="1" si="10"/>
        <v>28633.510000000002</v>
      </c>
      <c r="BB58" s="27">
        <f t="shared" ca="1" si="10"/>
        <v>18034.72</v>
      </c>
      <c r="BC58" s="27">
        <f t="shared" ca="1" si="10"/>
        <v>3010.6499999999996</v>
      </c>
      <c r="BD58" s="27">
        <f t="shared" ca="1" si="11"/>
        <v>12239.86</v>
      </c>
      <c r="BE58" s="27">
        <f t="shared" ca="1" si="11"/>
        <v>19635.560000000001</v>
      </c>
      <c r="BF58" s="28"/>
      <c r="BG58" s="27">
        <f t="shared" ca="1" si="12"/>
        <v>15084.33</v>
      </c>
      <c r="BH58" s="27">
        <f t="shared" ca="1" si="12"/>
        <v>4448.4100000000008</v>
      </c>
      <c r="BI58" s="27">
        <f t="shared" ca="1" si="12"/>
        <v>9359.68</v>
      </c>
      <c r="BJ58" s="27">
        <f t="shared" ca="1" si="12"/>
        <v>27708.3</v>
      </c>
      <c r="BK58" s="27">
        <f t="shared" ca="1" si="12"/>
        <v>7881.16</v>
      </c>
      <c r="BL58" s="27">
        <f t="shared" ca="1" si="12"/>
        <v>11751.249999999998</v>
      </c>
      <c r="BM58" s="27">
        <f t="shared" ca="1" si="12"/>
        <v>12797.73</v>
      </c>
      <c r="BN58" s="27">
        <f t="shared" ca="1" si="12"/>
        <v>2907.78</v>
      </c>
      <c r="BO58" s="27">
        <f t="shared" ca="1" si="12"/>
        <v>13638.49</v>
      </c>
      <c r="BP58" s="27">
        <f t="shared" ca="1" si="12"/>
        <v>6023.7099999999991</v>
      </c>
      <c r="BQ58" s="27">
        <f t="shared" ca="1" si="13"/>
        <v>3332.7000000000003</v>
      </c>
      <c r="BR58" s="27">
        <f t="shared" ca="1" si="13"/>
        <v>8050.76</v>
      </c>
      <c r="BS58" s="27">
        <f t="shared" ca="1" si="13"/>
        <v>1247.1099999999999</v>
      </c>
      <c r="BT58" s="27">
        <f t="shared" ca="1" si="13"/>
        <v>872.11</v>
      </c>
      <c r="BU58" s="27">
        <f t="shared" ca="1" si="13"/>
        <v>11959.52</v>
      </c>
      <c r="BV58" s="27">
        <f t="shared" ca="1" si="13"/>
        <v>1210.6300000000001</v>
      </c>
      <c r="BW58" s="27">
        <f t="shared" ca="1" si="13"/>
        <v>2632.42</v>
      </c>
      <c r="BX58" s="27">
        <f t="shared" ca="1" si="13"/>
        <v>5873.4400000000005</v>
      </c>
      <c r="BY58" s="28"/>
      <c r="BZ58" s="28"/>
      <c r="CA58" s="28"/>
      <c r="CB58" s="28"/>
      <c r="CC58" s="27">
        <f t="shared" ca="1" si="14"/>
        <v>5247.2</v>
      </c>
      <c r="CD58" s="27">
        <f t="shared" ca="1" si="14"/>
        <v>1630.67</v>
      </c>
      <c r="CE58" s="27">
        <f t="shared" ca="1" si="14"/>
        <v>620.48</v>
      </c>
      <c r="CF58" s="27">
        <f t="shared" ca="1" si="14"/>
        <v>722.94</v>
      </c>
      <c r="CG58" s="27">
        <f t="shared" ca="1" si="14"/>
        <v>1679.96</v>
      </c>
    </row>
    <row r="59" spans="1:85" x14ac:dyDescent="0.3">
      <c r="A59" s="24">
        <v>2004</v>
      </c>
      <c r="B59" s="27">
        <f t="shared" ca="1" si="6"/>
        <v>490295.31000000006</v>
      </c>
      <c r="C59" s="28"/>
      <c r="D59" s="27">
        <f t="shared" ca="1" si="15"/>
        <v>12144.37</v>
      </c>
      <c r="E59" s="27">
        <f t="shared" ca="1" si="15"/>
        <v>46976.23</v>
      </c>
      <c r="F59" s="27">
        <f t="shared" ca="1" si="15"/>
        <v>90845.139999999985</v>
      </c>
      <c r="G59" s="27">
        <f t="shared" ca="1" si="15"/>
        <v>24415.55</v>
      </c>
      <c r="H59" s="27">
        <f t="shared" ca="1" si="15"/>
        <v>31368.339999999997</v>
      </c>
      <c r="I59" s="27">
        <f t="shared" ca="1" si="15"/>
        <v>16697.849999999999</v>
      </c>
      <c r="J59" s="27">
        <f t="shared" ca="1" si="15"/>
        <v>49316.639999999999</v>
      </c>
      <c r="K59" s="27">
        <f t="shared" ca="1" si="15"/>
        <v>55941.41</v>
      </c>
      <c r="L59" s="27">
        <f t="shared" ca="1" si="15"/>
        <v>15833.580000000002</v>
      </c>
      <c r="M59" s="27">
        <f t="shared" ca="1" si="15"/>
        <v>47244.03</v>
      </c>
      <c r="N59" s="27">
        <f t="shared" ca="1" si="15"/>
        <v>28635.360000000001</v>
      </c>
      <c r="O59" s="27">
        <f t="shared" ca="1" si="15"/>
        <v>14886.24</v>
      </c>
      <c r="P59" s="27">
        <f t="shared" ca="1" si="15"/>
        <v>19762.189999999999</v>
      </c>
      <c r="Q59" s="27">
        <f t="shared" ca="1" si="15"/>
        <v>22549.05</v>
      </c>
      <c r="R59" s="28"/>
      <c r="S59" s="28"/>
      <c r="T59" s="28"/>
      <c r="U59" s="27">
        <f t="shared" ca="1" si="8"/>
        <v>6948.83</v>
      </c>
      <c r="V59" s="27">
        <f t="shared" ca="1" si="8"/>
        <v>2888.7</v>
      </c>
      <c r="W59" s="25">
        <f t="shared" si="3"/>
        <v>216</v>
      </c>
      <c r="X59" s="27">
        <f t="shared" ca="1" si="9"/>
        <v>11745.46</v>
      </c>
      <c r="Y59" s="27">
        <f t="shared" ca="1" si="9"/>
        <v>215.92000000000002</v>
      </c>
      <c r="Z59" s="27">
        <f t="shared" ca="1" si="9"/>
        <v>182.98999999999998</v>
      </c>
      <c r="AA59" s="27">
        <f t="shared" ca="1" si="9"/>
        <v>46976.23</v>
      </c>
      <c r="AB59" s="27">
        <f t="shared" ca="1" si="9"/>
        <v>11150.3</v>
      </c>
      <c r="AC59" s="27">
        <f t="shared" ca="1" si="9"/>
        <v>2224.84</v>
      </c>
      <c r="AD59" s="27">
        <f t="shared" ca="1" si="9"/>
        <v>1051.6099999999999</v>
      </c>
      <c r="AE59" s="27">
        <f t="shared" ca="1" si="9"/>
        <v>2424.29</v>
      </c>
      <c r="AF59" s="27">
        <f t="shared" ca="1" si="9"/>
        <v>2891.2299999999996</v>
      </c>
      <c r="AG59" s="27">
        <f t="shared" ca="1" si="9"/>
        <v>1895.3300000000002</v>
      </c>
      <c r="AH59" s="27">
        <f t="shared" ca="1" si="9"/>
        <v>10664.91</v>
      </c>
      <c r="AI59" s="27">
        <f t="shared" ca="1" si="9"/>
        <v>4887.87</v>
      </c>
      <c r="AJ59" s="27">
        <f t="shared" ca="1" si="9"/>
        <v>4355.91</v>
      </c>
      <c r="AK59" s="27">
        <f t="shared" ca="1" si="9"/>
        <v>2868.45</v>
      </c>
      <c r="AL59" s="27">
        <f t="shared" ca="1" si="9"/>
        <v>6062.13</v>
      </c>
      <c r="AM59" s="27">
        <f t="shared" ca="1" si="9"/>
        <v>5131.62</v>
      </c>
      <c r="AN59" s="27">
        <f t="shared" ca="1" si="10"/>
        <v>5935.8099999999995</v>
      </c>
      <c r="AO59" s="27">
        <f t="shared" ca="1" si="10"/>
        <v>2220.7700000000004</v>
      </c>
      <c r="AP59" s="27">
        <f t="shared" ca="1" si="10"/>
        <v>5349.9699999999993</v>
      </c>
      <c r="AQ59" s="27">
        <f t="shared" ca="1" si="10"/>
        <v>12190.869999999999</v>
      </c>
      <c r="AR59" s="27">
        <f t="shared" ca="1" si="10"/>
        <v>5085.55</v>
      </c>
      <c r="AS59" s="27">
        <f t="shared" ca="1" si="10"/>
        <v>1914.8000000000002</v>
      </c>
      <c r="AT59" s="27">
        <f t="shared" ca="1" si="10"/>
        <v>2538.8900000000003</v>
      </c>
      <c r="AU59" s="27">
        <f t="shared" ca="1" si="10"/>
        <v>24415.55</v>
      </c>
      <c r="AV59" s="27">
        <f t="shared" ca="1" si="10"/>
        <v>16270.310000000001</v>
      </c>
      <c r="AW59" s="27">
        <f t="shared" ca="1" si="10"/>
        <v>15098.039999999999</v>
      </c>
      <c r="AX59" s="27">
        <f t="shared" ca="1" si="10"/>
        <v>16697.849999999999</v>
      </c>
      <c r="AY59" s="27">
        <f t="shared" ca="1" si="10"/>
        <v>4207.79</v>
      </c>
      <c r="AZ59" s="27">
        <f t="shared" ca="1" si="10"/>
        <v>14751.05</v>
      </c>
      <c r="BA59" s="27">
        <f t="shared" ca="1" si="10"/>
        <v>30357.82</v>
      </c>
      <c r="BB59" s="27">
        <f t="shared" ca="1" si="10"/>
        <v>20166.320000000003</v>
      </c>
      <c r="BC59" s="27">
        <f t="shared" ca="1" si="10"/>
        <v>2802.05</v>
      </c>
      <c r="BD59" s="27">
        <f t="shared" ca="1" si="11"/>
        <v>11477.269999999999</v>
      </c>
      <c r="BE59" s="27">
        <f t="shared" ca="1" si="11"/>
        <v>20048.04</v>
      </c>
      <c r="BF59" s="28"/>
      <c r="BG59" s="27">
        <f t="shared" ca="1" si="12"/>
        <v>15833.580000000002</v>
      </c>
      <c r="BH59" s="27">
        <f t="shared" ca="1" si="12"/>
        <v>4666.29</v>
      </c>
      <c r="BI59" s="27">
        <f t="shared" ca="1" si="12"/>
        <v>10376.02</v>
      </c>
      <c r="BJ59" s="27">
        <f t="shared" ca="1" si="12"/>
        <v>24382.04</v>
      </c>
      <c r="BK59" s="27">
        <f t="shared" ca="1" si="12"/>
        <v>7819.6799999999994</v>
      </c>
      <c r="BL59" s="27">
        <f t="shared" ca="1" si="12"/>
        <v>12111.78</v>
      </c>
      <c r="BM59" s="27">
        <f t="shared" ca="1" si="12"/>
        <v>13449.99</v>
      </c>
      <c r="BN59" s="27">
        <f t="shared" ca="1" si="12"/>
        <v>3073.6</v>
      </c>
      <c r="BO59" s="27">
        <f t="shared" ca="1" si="12"/>
        <v>14886.24</v>
      </c>
      <c r="BP59" s="27">
        <f t="shared" ca="1" si="12"/>
        <v>6351.59</v>
      </c>
      <c r="BQ59" s="27">
        <f t="shared" ca="1" si="13"/>
        <v>3395.44</v>
      </c>
      <c r="BR59" s="27">
        <f t="shared" ca="1" si="13"/>
        <v>7817.4699999999993</v>
      </c>
      <c r="BS59" s="27">
        <f t="shared" ca="1" si="13"/>
        <v>1277.32</v>
      </c>
      <c r="BT59" s="27">
        <f t="shared" ca="1" si="13"/>
        <v>920.36000000000013</v>
      </c>
      <c r="BU59" s="27">
        <f t="shared" ca="1" si="13"/>
        <v>12799.869999999999</v>
      </c>
      <c r="BV59" s="27">
        <f t="shared" ca="1" si="13"/>
        <v>1173.25</v>
      </c>
      <c r="BW59" s="27">
        <f t="shared" ca="1" si="13"/>
        <v>2398.8200000000002</v>
      </c>
      <c r="BX59" s="27">
        <f t="shared" ca="1" si="13"/>
        <v>6177.12</v>
      </c>
      <c r="BY59" s="28"/>
      <c r="BZ59" s="28"/>
      <c r="CA59" s="28"/>
      <c r="CB59" s="28"/>
      <c r="CC59" s="27">
        <f t="shared" ca="1" si="14"/>
        <v>5189.13</v>
      </c>
      <c r="CD59" s="27">
        <f t="shared" ca="1" si="14"/>
        <v>1759.69</v>
      </c>
      <c r="CE59" s="27">
        <f t="shared" ca="1" si="14"/>
        <v>657.74</v>
      </c>
      <c r="CF59" s="27">
        <f t="shared" ca="1" si="14"/>
        <v>633.18000000000006</v>
      </c>
      <c r="CG59" s="27">
        <f t="shared" ca="1" si="14"/>
        <v>1597.78</v>
      </c>
    </row>
    <row r="60" spans="1:85" x14ac:dyDescent="0.3">
      <c r="A60" s="24">
        <v>2005</v>
      </c>
      <c r="B60" s="27">
        <f t="shared" ca="1" si="6"/>
        <v>530717.53999999992</v>
      </c>
      <c r="C60" s="28"/>
      <c r="D60" s="27">
        <f t="shared" ca="1" si="15"/>
        <v>12884.5</v>
      </c>
      <c r="E60" s="27">
        <f t="shared" ca="1" si="15"/>
        <v>53590.59</v>
      </c>
      <c r="F60" s="27">
        <f t="shared" ca="1" si="15"/>
        <v>93611.65</v>
      </c>
      <c r="G60" s="27">
        <f t="shared" ca="1" si="15"/>
        <v>26386.719999999998</v>
      </c>
      <c r="H60" s="27">
        <f t="shared" ca="1" si="15"/>
        <v>35322.19</v>
      </c>
      <c r="I60" s="27">
        <f t="shared" ca="1" si="15"/>
        <v>18144.169999999998</v>
      </c>
      <c r="J60" s="27">
        <f t="shared" ca="1" si="15"/>
        <v>52406.310000000005</v>
      </c>
      <c r="K60" s="27">
        <f t="shared" ca="1" si="15"/>
        <v>61915.99</v>
      </c>
      <c r="L60" s="27">
        <f t="shared" ca="1" si="15"/>
        <v>16155.66</v>
      </c>
      <c r="M60" s="27">
        <f t="shared" ca="1" si="15"/>
        <v>53986.86</v>
      </c>
      <c r="N60" s="27">
        <f t="shared" ca="1" si="15"/>
        <v>30065.78</v>
      </c>
      <c r="O60" s="27">
        <f t="shared" ca="1" si="15"/>
        <v>15146.300000000001</v>
      </c>
      <c r="P60" s="27">
        <f t="shared" ca="1" si="15"/>
        <v>21613.379999999997</v>
      </c>
      <c r="Q60" s="27">
        <f t="shared" ca="1" si="15"/>
        <v>25033.43</v>
      </c>
      <c r="R60" s="28"/>
      <c r="S60" s="28"/>
      <c r="T60" s="28"/>
      <c r="U60" s="27">
        <f t="shared" ca="1" si="8"/>
        <v>7150.6399999999994</v>
      </c>
      <c r="V60" s="27">
        <f t="shared" ca="1" si="8"/>
        <v>3002.46</v>
      </c>
      <c r="W60" s="25">
        <f t="shared" si="3"/>
        <v>220</v>
      </c>
      <c r="X60" s="27">
        <f t="shared" ca="1" si="9"/>
        <v>12444.319999999998</v>
      </c>
      <c r="Y60" s="27">
        <f t="shared" ca="1" si="9"/>
        <v>203.89</v>
      </c>
      <c r="Z60" s="27">
        <f t="shared" ca="1" si="9"/>
        <v>236.32</v>
      </c>
      <c r="AA60" s="27">
        <f t="shared" ca="1" si="9"/>
        <v>53590.59</v>
      </c>
      <c r="AB60" s="27">
        <f t="shared" ca="1" si="9"/>
        <v>11620.84</v>
      </c>
      <c r="AC60" s="27">
        <f t="shared" ca="1" si="9"/>
        <v>2157.5299999999997</v>
      </c>
      <c r="AD60" s="27">
        <f t="shared" ca="1" si="9"/>
        <v>1116.53</v>
      </c>
      <c r="AE60" s="27">
        <f t="shared" ca="1" si="9"/>
        <v>2477.71</v>
      </c>
      <c r="AF60" s="27">
        <f t="shared" ca="1" si="9"/>
        <v>3010.97</v>
      </c>
      <c r="AG60" s="27">
        <f t="shared" ca="1" si="9"/>
        <v>1981.61</v>
      </c>
      <c r="AH60" s="27">
        <f t="shared" ca="1" si="9"/>
        <v>10747.11</v>
      </c>
      <c r="AI60" s="27">
        <f t="shared" ca="1" si="9"/>
        <v>5339.32</v>
      </c>
      <c r="AJ60" s="27">
        <f t="shared" ca="1" si="9"/>
        <v>4443.18</v>
      </c>
      <c r="AK60" s="27">
        <f t="shared" ca="1" si="9"/>
        <v>3035.69</v>
      </c>
      <c r="AL60" s="27">
        <f t="shared" ca="1" si="9"/>
        <v>5919.9500000000007</v>
      </c>
      <c r="AM60" s="27">
        <f t="shared" ca="1" si="9"/>
        <v>5434.4699999999993</v>
      </c>
      <c r="AN60" s="27">
        <f t="shared" ca="1" si="10"/>
        <v>5846.21</v>
      </c>
      <c r="AO60" s="27">
        <f t="shared" ca="1" si="10"/>
        <v>2264.56</v>
      </c>
      <c r="AP60" s="27">
        <f t="shared" ca="1" si="10"/>
        <v>5507.9699999999993</v>
      </c>
      <c r="AQ60" s="27">
        <f t="shared" ca="1" si="10"/>
        <v>12627.369999999999</v>
      </c>
      <c r="AR60" s="27">
        <f t="shared" ca="1" si="10"/>
        <v>5438.87</v>
      </c>
      <c r="AS60" s="27">
        <f t="shared" ca="1" si="10"/>
        <v>2020.85</v>
      </c>
      <c r="AT60" s="27">
        <f t="shared" ca="1" si="10"/>
        <v>2620.9499999999998</v>
      </c>
      <c r="AU60" s="27">
        <f t="shared" ca="1" si="10"/>
        <v>26386.719999999998</v>
      </c>
      <c r="AV60" s="27">
        <f t="shared" ca="1" si="10"/>
        <v>18083.080000000002</v>
      </c>
      <c r="AW60" s="27">
        <f t="shared" ca="1" si="10"/>
        <v>17239.11</v>
      </c>
      <c r="AX60" s="27">
        <f t="shared" ca="1" si="10"/>
        <v>18144.169999999998</v>
      </c>
      <c r="AY60" s="27">
        <f t="shared" ca="1" si="10"/>
        <v>4599.37</v>
      </c>
      <c r="AZ60" s="27">
        <f t="shared" ca="1" si="10"/>
        <v>15393.269999999999</v>
      </c>
      <c r="BA60" s="27">
        <f t="shared" ca="1" si="10"/>
        <v>32413.67</v>
      </c>
      <c r="BB60" s="27">
        <f t="shared" ca="1" si="10"/>
        <v>21095.67</v>
      </c>
      <c r="BC60" s="27">
        <f t="shared" ca="1" si="10"/>
        <v>2772.09</v>
      </c>
      <c r="BD60" s="27">
        <f t="shared" ca="1" si="11"/>
        <v>13490.890000000001</v>
      </c>
      <c r="BE60" s="27">
        <f t="shared" ca="1" si="11"/>
        <v>22723.81</v>
      </c>
      <c r="BF60" s="28"/>
      <c r="BG60" s="27">
        <f t="shared" ca="1" si="12"/>
        <v>16155.66</v>
      </c>
      <c r="BH60" s="27">
        <f t="shared" ca="1" si="12"/>
        <v>4805.7300000000005</v>
      </c>
      <c r="BI60" s="27">
        <f t="shared" ca="1" si="12"/>
        <v>11024.22</v>
      </c>
      <c r="BJ60" s="27">
        <f t="shared" ca="1" si="12"/>
        <v>29482.79</v>
      </c>
      <c r="BK60" s="27">
        <f t="shared" ca="1" si="12"/>
        <v>8674.1200000000008</v>
      </c>
      <c r="BL60" s="27">
        <f t="shared" ca="1" si="12"/>
        <v>12991.95</v>
      </c>
      <c r="BM60" s="27">
        <f t="shared" ca="1" si="12"/>
        <v>13476.150000000001</v>
      </c>
      <c r="BN60" s="27">
        <f t="shared" ca="1" si="12"/>
        <v>3597.6800000000003</v>
      </c>
      <c r="BO60" s="27">
        <f t="shared" ca="1" si="12"/>
        <v>15146.300000000001</v>
      </c>
      <c r="BP60" s="27">
        <f t="shared" ca="1" si="12"/>
        <v>7011.3099999999995</v>
      </c>
      <c r="BQ60" s="27">
        <f t="shared" ca="1" si="13"/>
        <v>3648.1400000000003</v>
      </c>
      <c r="BR60" s="27">
        <f t="shared" ca="1" si="13"/>
        <v>8542.3300000000017</v>
      </c>
      <c r="BS60" s="27">
        <f t="shared" ca="1" si="13"/>
        <v>1405.58</v>
      </c>
      <c r="BT60" s="27">
        <f t="shared" ca="1" si="13"/>
        <v>1006.02</v>
      </c>
      <c r="BU60" s="27">
        <f t="shared" ca="1" si="13"/>
        <v>14702.05</v>
      </c>
      <c r="BV60" s="27">
        <f t="shared" ca="1" si="13"/>
        <v>1230.9099999999999</v>
      </c>
      <c r="BW60" s="27">
        <f t="shared" ca="1" si="13"/>
        <v>2612.0099999999998</v>
      </c>
      <c r="BX60" s="27">
        <f t="shared" ca="1" si="13"/>
        <v>6488.46</v>
      </c>
      <c r="BY60" s="28"/>
      <c r="BZ60" s="28"/>
      <c r="CA60" s="28"/>
      <c r="CB60" s="28"/>
      <c r="CC60" s="27">
        <f t="shared" ca="1" si="14"/>
        <v>5236.16</v>
      </c>
      <c r="CD60" s="27">
        <f t="shared" ca="1" si="14"/>
        <v>1914.4699999999998</v>
      </c>
      <c r="CE60" s="27">
        <f t="shared" ca="1" si="14"/>
        <v>740.40999999999985</v>
      </c>
      <c r="CF60" s="27">
        <f t="shared" ca="1" si="14"/>
        <v>599.27</v>
      </c>
      <c r="CG60" s="27">
        <f t="shared" ca="1" si="14"/>
        <v>1662.78</v>
      </c>
    </row>
    <row r="61" spans="1:85" x14ac:dyDescent="0.3">
      <c r="A61" s="24">
        <v>2006</v>
      </c>
      <c r="B61" s="27">
        <f t="shared" ca="1" si="6"/>
        <v>534974.39</v>
      </c>
      <c r="C61" s="28"/>
      <c r="D61" s="27">
        <f t="shared" ca="1" si="15"/>
        <v>13428.54</v>
      </c>
      <c r="E61" s="27">
        <f t="shared" ca="1" si="15"/>
        <v>58693.27</v>
      </c>
      <c r="F61" s="27">
        <f t="shared" ca="1" si="15"/>
        <v>94431.09</v>
      </c>
      <c r="G61" s="27">
        <f t="shared" ca="1" si="15"/>
        <v>25724.909999999996</v>
      </c>
      <c r="H61" s="27">
        <f t="shared" ca="1" si="15"/>
        <v>31305.17</v>
      </c>
      <c r="I61" s="27">
        <f t="shared" ca="1" si="15"/>
        <v>17088.62</v>
      </c>
      <c r="J61" s="27">
        <f t="shared" ca="1" si="15"/>
        <v>55063.950000000004</v>
      </c>
      <c r="K61" s="27">
        <f t="shared" ca="1" si="15"/>
        <v>60596.83</v>
      </c>
      <c r="L61" s="27">
        <f t="shared" ca="1" si="15"/>
        <v>17284.52</v>
      </c>
      <c r="M61" s="27">
        <f t="shared" ca="1" si="15"/>
        <v>51290.240000000005</v>
      </c>
      <c r="N61" s="27">
        <f t="shared" ca="1" si="15"/>
        <v>30911.97</v>
      </c>
      <c r="O61" s="27">
        <f t="shared" ca="1" si="15"/>
        <v>16142.529999999999</v>
      </c>
      <c r="P61" s="27">
        <f t="shared" ca="1" si="15"/>
        <v>21970.29</v>
      </c>
      <c r="Q61" s="27">
        <f t="shared" ca="1" si="15"/>
        <v>25697.750000000004</v>
      </c>
      <c r="R61" s="28"/>
      <c r="S61" s="28"/>
      <c r="T61" s="28"/>
      <c r="U61" s="27">
        <f t="shared" ca="1" si="8"/>
        <v>7355.82</v>
      </c>
      <c r="V61" s="27">
        <f t="shared" ca="1" si="8"/>
        <v>3272.7200000000003</v>
      </c>
      <c r="W61" s="25">
        <f t="shared" si="3"/>
        <v>224</v>
      </c>
      <c r="X61" s="27">
        <f t="shared" ca="1" si="9"/>
        <v>12967.869999999999</v>
      </c>
      <c r="Y61" s="27">
        <f t="shared" ca="1" si="9"/>
        <v>208.79</v>
      </c>
      <c r="Z61" s="27">
        <f t="shared" ca="1" si="9"/>
        <v>251.88000000000002</v>
      </c>
      <c r="AA61" s="27">
        <f t="shared" ca="1" si="9"/>
        <v>58693.27</v>
      </c>
      <c r="AB61" s="27">
        <f t="shared" ca="1" si="9"/>
        <v>11908.109999999999</v>
      </c>
      <c r="AC61" s="27">
        <f t="shared" ca="1" si="9"/>
        <v>2059.36</v>
      </c>
      <c r="AD61" s="27">
        <f t="shared" ca="1" si="9"/>
        <v>1172.29</v>
      </c>
      <c r="AE61" s="27">
        <f t="shared" ca="1" si="9"/>
        <v>2398.38</v>
      </c>
      <c r="AF61" s="27">
        <f t="shared" ca="1" si="9"/>
        <v>3100.57</v>
      </c>
      <c r="AG61" s="27">
        <f t="shared" ca="1" si="9"/>
        <v>2129.84</v>
      </c>
      <c r="AH61" s="27">
        <f t="shared" ca="1" si="9"/>
        <v>10820.45</v>
      </c>
      <c r="AI61" s="27">
        <f t="shared" ca="1" si="9"/>
        <v>5485.6900000000005</v>
      </c>
      <c r="AJ61" s="27">
        <f t="shared" ca="1" si="9"/>
        <v>4409.34</v>
      </c>
      <c r="AK61" s="27">
        <f t="shared" ca="1" si="9"/>
        <v>3144.93</v>
      </c>
      <c r="AL61" s="27">
        <f t="shared" ca="1" si="9"/>
        <v>6020.23</v>
      </c>
      <c r="AM61" s="27">
        <f t="shared" ca="1" si="9"/>
        <v>5612.17</v>
      </c>
      <c r="AN61" s="27">
        <f t="shared" ca="1" si="10"/>
        <v>5666.6100000000006</v>
      </c>
      <c r="AO61" s="27">
        <f t="shared" ca="1" si="10"/>
        <v>2203.88</v>
      </c>
      <c r="AP61" s="27">
        <f t="shared" ca="1" si="10"/>
        <v>5408.26</v>
      </c>
      <c r="AQ61" s="27">
        <f t="shared" ca="1" si="10"/>
        <v>12694.09</v>
      </c>
      <c r="AR61" s="27">
        <f t="shared" ca="1" si="10"/>
        <v>5534.58</v>
      </c>
      <c r="AS61" s="27">
        <f t="shared" ca="1" si="10"/>
        <v>2055.27</v>
      </c>
      <c r="AT61" s="27">
        <f t="shared" ca="1" si="10"/>
        <v>2607.0499999999997</v>
      </c>
      <c r="AU61" s="27">
        <f t="shared" ca="1" si="10"/>
        <v>25724.909999999996</v>
      </c>
      <c r="AV61" s="27">
        <f t="shared" ca="1" si="10"/>
        <v>15704.64</v>
      </c>
      <c r="AW61" s="27">
        <f t="shared" ca="1" si="10"/>
        <v>15600.53</v>
      </c>
      <c r="AX61" s="27">
        <f t="shared" ca="1" si="10"/>
        <v>17088.62</v>
      </c>
      <c r="AY61" s="27">
        <f t="shared" ca="1" si="10"/>
        <v>4819.78</v>
      </c>
      <c r="AZ61" s="27">
        <f t="shared" ca="1" si="10"/>
        <v>15642.5</v>
      </c>
      <c r="BA61" s="27">
        <f t="shared" ca="1" si="10"/>
        <v>34601.68</v>
      </c>
      <c r="BB61" s="27">
        <f t="shared" ca="1" si="10"/>
        <v>22169</v>
      </c>
      <c r="BC61" s="27">
        <f t="shared" ca="1" si="10"/>
        <v>2772.15</v>
      </c>
      <c r="BD61" s="27">
        <f t="shared" ca="1" si="11"/>
        <v>13482.979999999998</v>
      </c>
      <c r="BE61" s="27">
        <f t="shared" ca="1" si="11"/>
        <v>20398</v>
      </c>
      <c r="BF61" s="28"/>
      <c r="BG61" s="27">
        <f t="shared" ca="1" si="12"/>
        <v>17284.52</v>
      </c>
      <c r="BH61" s="27">
        <f t="shared" ca="1" si="12"/>
        <v>4713</v>
      </c>
      <c r="BI61" s="27">
        <f t="shared" ca="1" si="12"/>
        <v>10797.07</v>
      </c>
      <c r="BJ61" s="27">
        <f t="shared" ca="1" si="12"/>
        <v>27210.909999999996</v>
      </c>
      <c r="BK61" s="27">
        <f t="shared" ca="1" si="12"/>
        <v>8569.27</v>
      </c>
      <c r="BL61" s="27">
        <f t="shared" ca="1" si="12"/>
        <v>13272.099999999999</v>
      </c>
      <c r="BM61" s="27">
        <f t="shared" ca="1" si="12"/>
        <v>13729.8</v>
      </c>
      <c r="BN61" s="27">
        <f t="shared" ca="1" si="12"/>
        <v>3910.07</v>
      </c>
      <c r="BO61" s="27">
        <f t="shared" ca="1" si="12"/>
        <v>16142.529999999999</v>
      </c>
      <c r="BP61" s="27">
        <f t="shared" ca="1" si="12"/>
        <v>7339.57</v>
      </c>
      <c r="BQ61" s="27">
        <f t="shared" ca="1" si="13"/>
        <v>3690.93</v>
      </c>
      <c r="BR61" s="27">
        <f t="shared" ca="1" si="13"/>
        <v>8439.7000000000007</v>
      </c>
      <c r="BS61" s="27">
        <f t="shared" ca="1" si="13"/>
        <v>1472.38</v>
      </c>
      <c r="BT61" s="27">
        <f t="shared" ca="1" si="13"/>
        <v>1027.7</v>
      </c>
      <c r="BU61" s="27">
        <f t="shared" ca="1" si="13"/>
        <v>15444.87</v>
      </c>
      <c r="BV61" s="27">
        <f t="shared" ca="1" si="13"/>
        <v>1197.04</v>
      </c>
      <c r="BW61" s="27">
        <f t="shared" ca="1" si="13"/>
        <v>2359.83</v>
      </c>
      <c r="BX61" s="27">
        <f t="shared" ca="1" si="13"/>
        <v>6696</v>
      </c>
      <c r="BY61" s="28"/>
      <c r="BZ61" s="28"/>
      <c r="CA61" s="28"/>
      <c r="CB61" s="28"/>
      <c r="CC61" s="27">
        <f t="shared" ca="1" si="14"/>
        <v>5264.0400000000009</v>
      </c>
      <c r="CD61" s="27">
        <f t="shared" ca="1" si="14"/>
        <v>2091.79</v>
      </c>
      <c r="CE61" s="27">
        <f t="shared" ca="1" si="14"/>
        <v>763.8</v>
      </c>
      <c r="CF61" s="27">
        <f t="shared" ca="1" si="14"/>
        <v>710.73</v>
      </c>
      <c r="CG61" s="27">
        <f t="shared" ca="1" si="14"/>
        <v>1798.22</v>
      </c>
    </row>
    <row r="62" spans="1:85" x14ac:dyDescent="0.3">
      <c r="A62" s="24">
        <v>2007</v>
      </c>
      <c r="B62" s="27">
        <f t="shared" ca="1" si="6"/>
        <v>536444.98</v>
      </c>
      <c r="C62" s="28"/>
      <c r="D62" s="27">
        <f t="shared" ca="1" si="15"/>
        <v>13387.73</v>
      </c>
      <c r="E62" s="27">
        <f t="shared" ca="1" si="15"/>
        <v>57180.81</v>
      </c>
      <c r="F62" s="27">
        <f t="shared" ca="1" si="15"/>
        <v>93545.45</v>
      </c>
      <c r="G62" s="27">
        <f t="shared" ca="1" si="15"/>
        <v>26640.03</v>
      </c>
      <c r="H62" s="27">
        <f t="shared" ca="1" si="15"/>
        <v>31302.92</v>
      </c>
      <c r="I62" s="27">
        <f t="shared" ca="1" si="15"/>
        <v>16948.580000000002</v>
      </c>
      <c r="J62" s="27">
        <f t="shared" ca="1" si="15"/>
        <v>55276</v>
      </c>
      <c r="K62" s="27">
        <f t="shared" ca="1" si="15"/>
        <v>60270.439999999995</v>
      </c>
      <c r="L62" s="27">
        <f t="shared" ca="1" si="15"/>
        <v>17343.64</v>
      </c>
      <c r="M62" s="27">
        <f t="shared" ca="1" si="15"/>
        <v>53112</v>
      </c>
      <c r="N62" s="27">
        <f t="shared" ca="1" si="15"/>
        <v>30649.29</v>
      </c>
      <c r="O62" s="27">
        <f t="shared" ca="1" si="15"/>
        <v>16209.31</v>
      </c>
      <c r="P62" s="27">
        <f t="shared" ca="1" si="15"/>
        <v>22661.68</v>
      </c>
      <c r="Q62" s="27">
        <f t="shared" ca="1" si="15"/>
        <v>26113.14</v>
      </c>
      <c r="R62" s="28"/>
      <c r="S62" s="28"/>
      <c r="T62" s="28"/>
      <c r="U62" s="27">
        <f t="shared" ca="1" si="8"/>
        <v>7347.08</v>
      </c>
      <c r="V62" s="27">
        <f t="shared" ca="1" si="8"/>
        <v>3445.84</v>
      </c>
      <c r="W62" s="25">
        <f t="shared" si="3"/>
        <v>228</v>
      </c>
      <c r="X62" s="27">
        <f t="shared" ca="1" si="9"/>
        <v>12923.609999999999</v>
      </c>
      <c r="Y62" s="27">
        <f t="shared" ca="1" si="9"/>
        <v>205.51</v>
      </c>
      <c r="Z62" s="27">
        <f t="shared" ca="1" si="9"/>
        <v>258.61</v>
      </c>
      <c r="AA62" s="27">
        <f t="shared" ca="1" si="9"/>
        <v>57180.81</v>
      </c>
      <c r="AB62" s="27">
        <f t="shared" ca="1" si="9"/>
        <v>14319.720000000001</v>
      </c>
      <c r="AC62" s="27">
        <f t="shared" ca="1" si="9"/>
        <v>1963.35</v>
      </c>
      <c r="AD62" s="27">
        <f t="shared" ca="1" si="9"/>
        <v>1189.05</v>
      </c>
      <c r="AE62" s="27">
        <f t="shared" ca="1" si="9"/>
        <v>2324.46</v>
      </c>
      <c r="AF62" s="27">
        <f t="shared" ca="1" si="9"/>
        <v>3144.4900000000002</v>
      </c>
      <c r="AG62" s="27">
        <f t="shared" ca="1" si="9"/>
        <v>2000.41</v>
      </c>
      <c r="AH62" s="27">
        <f t="shared" ca="1" si="9"/>
        <v>10249.550000000001</v>
      </c>
      <c r="AI62" s="27">
        <f t="shared" ca="1" si="9"/>
        <v>5431.37</v>
      </c>
      <c r="AJ62" s="27">
        <f t="shared" ca="1" si="9"/>
        <v>4234.67</v>
      </c>
      <c r="AK62" s="27">
        <f t="shared" ca="1" si="9"/>
        <v>3104.8900000000003</v>
      </c>
      <c r="AL62" s="27">
        <f t="shared" ca="1" si="9"/>
        <v>5432.27</v>
      </c>
      <c r="AM62" s="27">
        <f t="shared" ca="1" si="9"/>
        <v>5654.6900000000005</v>
      </c>
      <c r="AN62" s="27">
        <f t="shared" ca="1" si="10"/>
        <v>5305.5099999999993</v>
      </c>
      <c r="AO62" s="27">
        <f t="shared" ca="1" si="10"/>
        <v>2111.52</v>
      </c>
      <c r="AP62" s="27">
        <f t="shared" ca="1" si="10"/>
        <v>5149.9599999999991</v>
      </c>
      <c r="AQ62" s="27">
        <f t="shared" ca="1" si="10"/>
        <v>12014.43</v>
      </c>
      <c r="AR62" s="27">
        <f t="shared" ca="1" si="10"/>
        <v>5478.1900000000005</v>
      </c>
      <c r="AS62" s="27">
        <f t="shared" ca="1" si="10"/>
        <v>2004.72</v>
      </c>
      <c r="AT62" s="27">
        <f t="shared" ca="1" si="10"/>
        <v>2432.25</v>
      </c>
      <c r="AU62" s="27">
        <f t="shared" ca="1" si="10"/>
        <v>26640.03</v>
      </c>
      <c r="AV62" s="27">
        <f t="shared" ca="1" si="10"/>
        <v>15607.02</v>
      </c>
      <c r="AW62" s="27">
        <f t="shared" ca="1" si="10"/>
        <v>15695.92</v>
      </c>
      <c r="AX62" s="27">
        <f t="shared" ca="1" si="10"/>
        <v>16948.580000000002</v>
      </c>
      <c r="AY62" s="27">
        <f t="shared" ca="1" si="10"/>
        <v>4888.8</v>
      </c>
      <c r="AZ62" s="27">
        <f t="shared" ca="1" si="10"/>
        <v>15457.91</v>
      </c>
      <c r="BA62" s="27">
        <f t="shared" ca="1" si="10"/>
        <v>34929.279999999999</v>
      </c>
      <c r="BB62" s="27">
        <f t="shared" ca="1" si="10"/>
        <v>21747.91</v>
      </c>
      <c r="BC62" s="27">
        <f t="shared" ca="1" si="10"/>
        <v>2386.83</v>
      </c>
      <c r="BD62" s="27">
        <f t="shared" ca="1" si="11"/>
        <v>13936.58</v>
      </c>
      <c r="BE62" s="27">
        <f t="shared" ca="1" si="11"/>
        <v>20194.13</v>
      </c>
      <c r="BF62" s="28"/>
      <c r="BG62" s="27">
        <f t="shared" ca="1" si="12"/>
        <v>17343.64</v>
      </c>
      <c r="BH62" s="27">
        <f t="shared" ca="1" si="12"/>
        <v>4651.42</v>
      </c>
      <c r="BI62" s="27">
        <f t="shared" ca="1" si="12"/>
        <v>10984.849999999999</v>
      </c>
      <c r="BJ62" s="27">
        <f t="shared" ca="1" si="12"/>
        <v>28733.3</v>
      </c>
      <c r="BK62" s="27">
        <f t="shared" ca="1" si="12"/>
        <v>8742.43</v>
      </c>
      <c r="BL62" s="27">
        <f t="shared" ca="1" si="12"/>
        <v>13213.58</v>
      </c>
      <c r="BM62" s="27">
        <f t="shared" ca="1" si="12"/>
        <v>12936.08</v>
      </c>
      <c r="BN62" s="27">
        <f t="shared" ca="1" si="12"/>
        <v>4499.6099999999997</v>
      </c>
      <c r="BO62" s="27">
        <f t="shared" ca="1" si="12"/>
        <v>16209.31</v>
      </c>
      <c r="BP62" s="27">
        <f t="shared" ca="1" si="12"/>
        <v>7874.82</v>
      </c>
      <c r="BQ62" s="27">
        <f t="shared" ca="1" si="13"/>
        <v>3847.6400000000003</v>
      </c>
      <c r="BR62" s="27">
        <f t="shared" ca="1" si="13"/>
        <v>8328.2000000000007</v>
      </c>
      <c r="BS62" s="27">
        <f t="shared" ca="1" si="13"/>
        <v>1540.01</v>
      </c>
      <c r="BT62" s="27">
        <f t="shared" ca="1" si="13"/>
        <v>1071.02</v>
      </c>
      <c r="BU62" s="27">
        <f t="shared" ca="1" si="13"/>
        <v>15877.380000000001</v>
      </c>
      <c r="BV62" s="27">
        <f t="shared" ca="1" si="13"/>
        <v>1152.8399999999999</v>
      </c>
      <c r="BW62" s="27">
        <f t="shared" ca="1" si="13"/>
        <v>2297.19</v>
      </c>
      <c r="BX62" s="27">
        <f t="shared" ca="1" si="13"/>
        <v>6785.72</v>
      </c>
      <c r="BY62" s="28"/>
      <c r="BZ62" s="28"/>
      <c r="CA62" s="28"/>
      <c r="CB62" s="28"/>
      <c r="CC62" s="27">
        <f t="shared" ca="1" si="14"/>
        <v>5122.96</v>
      </c>
      <c r="CD62" s="27">
        <f t="shared" ca="1" si="14"/>
        <v>2224.12</v>
      </c>
      <c r="CE62" s="27">
        <f t="shared" ca="1" si="14"/>
        <v>750.25</v>
      </c>
      <c r="CF62" s="27">
        <f t="shared" ca="1" si="14"/>
        <v>799.05000000000007</v>
      </c>
      <c r="CG62" s="27">
        <f t="shared" ca="1" si="14"/>
        <v>1896.55</v>
      </c>
    </row>
    <row r="63" spans="1:85" x14ac:dyDescent="0.3">
      <c r="A63" s="24">
        <v>2008</v>
      </c>
      <c r="B63" s="27">
        <f t="shared" ca="1" si="6"/>
        <v>550698.36</v>
      </c>
      <c r="C63" s="28"/>
      <c r="D63" s="27">
        <f t="shared" ca="1" si="15"/>
        <v>13293.4</v>
      </c>
      <c r="E63" s="27">
        <f t="shared" ca="1" si="15"/>
        <v>55807.93</v>
      </c>
      <c r="F63" s="27">
        <f t="shared" ca="1" si="15"/>
        <v>86919.92</v>
      </c>
      <c r="G63" s="27">
        <f t="shared" ca="1" si="15"/>
        <v>29507.42</v>
      </c>
      <c r="H63" s="27">
        <f t="shared" ca="1" si="15"/>
        <v>39358.19</v>
      </c>
      <c r="I63" s="27">
        <f t="shared" ca="1" si="15"/>
        <v>19361.96</v>
      </c>
      <c r="J63" s="27">
        <f t="shared" ca="1" si="15"/>
        <v>56267.15</v>
      </c>
      <c r="K63" s="27">
        <f t="shared" ca="1" si="15"/>
        <v>66859.789999999994</v>
      </c>
      <c r="L63" s="27">
        <f t="shared" ca="1" si="15"/>
        <v>17924.330000000002</v>
      </c>
      <c r="M63" s="27">
        <f t="shared" ca="1" si="15"/>
        <v>49634.750000000007</v>
      </c>
      <c r="N63" s="27">
        <f t="shared" ca="1" si="15"/>
        <v>32436.439999999995</v>
      </c>
      <c r="O63" s="27">
        <f t="shared" ca="1" si="15"/>
        <v>17701.050000000003</v>
      </c>
      <c r="P63" s="27">
        <f t="shared" ca="1" si="15"/>
        <v>23882.67</v>
      </c>
      <c r="Q63" s="27">
        <f t="shared" ca="1" si="15"/>
        <v>25134.120000000003</v>
      </c>
      <c r="R63" s="28"/>
      <c r="S63" s="28"/>
      <c r="T63" s="28"/>
      <c r="U63" s="27">
        <f t="shared" ca="1" si="8"/>
        <v>7644.88</v>
      </c>
      <c r="V63" s="27">
        <f t="shared" ca="1" si="8"/>
        <v>3321.99</v>
      </c>
      <c r="W63" s="25">
        <f t="shared" si="3"/>
        <v>232</v>
      </c>
      <c r="X63" s="27">
        <f t="shared" ca="1" si="9"/>
        <v>12804.65</v>
      </c>
      <c r="Y63" s="27">
        <f t="shared" ca="1" si="9"/>
        <v>225.58999999999997</v>
      </c>
      <c r="Z63" s="27">
        <f t="shared" ca="1" si="9"/>
        <v>263.16000000000003</v>
      </c>
      <c r="AA63" s="27">
        <f t="shared" ca="1" si="9"/>
        <v>55807.93</v>
      </c>
      <c r="AB63" s="27">
        <f t="shared" ca="1" si="9"/>
        <v>11363.66</v>
      </c>
      <c r="AC63" s="27">
        <f t="shared" ca="1" si="9"/>
        <v>2095.4</v>
      </c>
      <c r="AD63" s="27">
        <f t="shared" ca="1" si="9"/>
        <v>1179.18</v>
      </c>
      <c r="AE63" s="27">
        <f t="shared" ca="1" si="9"/>
        <v>1853.85</v>
      </c>
      <c r="AF63" s="27">
        <f t="shared" ca="1" si="9"/>
        <v>2646.2599999999998</v>
      </c>
      <c r="AG63" s="27">
        <f t="shared" ca="1" si="9"/>
        <v>1764.57</v>
      </c>
      <c r="AH63" s="27">
        <f t="shared" ca="1" si="9"/>
        <v>10031.91</v>
      </c>
      <c r="AI63" s="27">
        <f t="shared" ca="1" si="9"/>
        <v>5503.35</v>
      </c>
      <c r="AJ63" s="27">
        <f t="shared" ca="1" si="9"/>
        <v>3642.93</v>
      </c>
      <c r="AK63" s="27">
        <f t="shared" ca="1" si="9"/>
        <v>2958.5099999999998</v>
      </c>
      <c r="AL63" s="27">
        <f t="shared" ca="1" si="9"/>
        <v>5017.76</v>
      </c>
      <c r="AM63" s="27">
        <f t="shared" ca="1" si="9"/>
        <v>5482.45</v>
      </c>
      <c r="AN63" s="27">
        <f t="shared" ca="1" si="10"/>
        <v>4965.87</v>
      </c>
      <c r="AO63" s="27">
        <f t="shared" ca="1" si="10"/>
        <v>2192.4300000000003</v>
      </c>
      <c r="AP63" s="27">
        <f t="shared" ca="1" si="10"/>
        <v>5323.62</v>
      </c>
      <c r="AQ63" s="27">
        <f t="shared" ca="1" si="10"/>
        <v>10951.58</v>
      </c>
      <c r="AR63" s="27">
        <f t="shared" ca="1" si="10"/>
        <v>5717.3</v>
      </c>
      <c r="AS63" s="27">
        <f t="shared" ca="1" si="10"/>
        <v>1928.69</v>
      </c>
      <c r="AT63" s="27">
        <f t="shared" ca="1" si="10"/>
        <v>2300.5700000000002</v>
      </c>
      <c r="AU63" s="27">
        <f t="shared" ca="1" si="10"/>
        <v>29507.42</v>
      </c>
      <c r="AV63" s="27">
        <f t="shared" ca="1" si="10"/>
        <v>19788.8</v>
      </c>
      <c r="AW63" s="27">
        <f t="shared" ca="1" si="10"/>
        <v>19569.400000000001</v>
      </c>
      <c r="AX63" s="27">
        <f t="shared" ca="1" si="10"/>
        <v>19361.96</v>
      </c>
      <c r="AY63" s="27">
        <f t="shared" ca="1" si="10"/>
        <v>4854.09</v>
      </c>
      <c r="AZ63" s="27">
        <f t="shared" ca="1" si="10"/>
        <v>15368.6</v>
      </c>
      <c r="BA63" s="27">
        <f t="shared" ca="1" si="10"/>
        <v>36044.46</v>
      </c>
      <c r="BB63" s="27">
        <f t="shared" ca="1" si="10"/>
        <v>22595.79</v>
      </c>
      <c r="BC63" s="27">
        <f t="shared" ca="1" si="10"/>
        <v>2419.33</v>
      </c>
      <c r="BD63" s="27">
        <f t="shared" ca="1" si="11"/>
        <v>15320.320000000002</v>
      </c>
      <c r="BE63" s="27">
        <f t="shared" ca="1" si="11"/>
        <v>24665.260000000002</v>
      </c>
      <c r="BF63" s="28"/>
      <c r="BG63" s="27">
        <f t="shared" ca="1" si="12"/>
        <v>17924.330000000002</v>
      </c>
      <c r="BH63" s="27">
        <f t="shared" ca="1" si="12"/>
        <v>4572.01</v>
      </c>
      <c r="BI63" s="27">
        <f t="shared" ca="1" si="12"/>
        <v>11377.42</v>
      </c>
      <c r="BJ63" s="27">
        <f t="shared" ca="1" si="12"/>
        <v>25255.850000000002</v>
      </c>
      <c r="BK63" s="27">
        <f t="shared" ca="1" si="12"/>
        <v>8429.48</v>
      </c>
      <c r="BL63" s="27">
        <f t="shared" ca="1" si="12"/>
        <v>14130.95</v>
      </c>
      <c r="BM63" s="27">
        <f t="shared" ca="1" si="12"/>
        <v>13451.86</v>
      </c>
      <c r="BN63" s="27">
        <f t="shared" ca="1" si="12"/>
        <v>4853.6400000000003</v>
      </c>
      <c r="BO63" s="27">
        <f t="shared" ca="1" si="12"/>
        <v>17701.050000000003</v>
      </c>
      <c r="BP63" s="27">
        <f t="shared" ca="1" si="12"/>
        <v>8327.6299999999992</v>
      </c>
      <c r="BQ63" s="27">
        <f t="shared" ca="1" si="13"/>
        <v>4025.7</v>
      </c>
      <c r="BR63" s="27">
        <f t="shared" ca="1" si="13"/>
        <v>8783.7099999999991</v>
      </c>
      <c r="BS63" s="27">
        <f t="shared" ca="1" si="13"/>
        <v>1611.54</v>
      </c>
      <c r="BT63" s="27">
        <f t="shared" ca="1" si="13"/>
        <v>1134.0800000000002</v>
      </c>
      <c r="BU63" s="27">
        <f t="shared" ca="1" si="13"/>
        <v>14361.830000000002</v>
      </c>
      <c r="BV63" s="27">
        <f t="shared" ca="1" si="13"/>
        <v>1155.03</v>
      </c>
      <c r="BW63" s="27">
        <f t="shared" ca="1" si="13"/>
        <v>2500.4</v>
      </c>
      <c r="BX63" s="27">
        <f t="shared" ca="1" si="13"/>
        <v>7116.88</v>
      </c>
      <c r="BY63" s="28"/>
      <c r="BZ63" s="28"/>
      <c r="CA63" s="28"/>
      <c r="CB63" s="28"/>
      <c r="CC63" s="27">
        <f t="shared" ca="1" si="14"/>
        <v>5184.74</v>
      </c>
      <c r="CD63" s="27">
        <f t="shared" ca="1" si="14"/>
        <v>2460.15</v>
      </c>
      <c r="CE63" s="27">
        <f t="shared" ca="1" si="14"/>
        <v>773.81999999999994</v>
      </c>
      <c r="CF63" s="27">
        <f t="shared" ca="1" si="14"/>
        <v>686.36999999999989</v>
      </c>
      <c r="CG63" s="27">
        <f t="shared" ca="1" si="14"/>
        <v>1861.8100000000002</v>
      </c>
    </row>
    <row r="64" spans="1:85" x14ac:dyDescent="0.3">
      <c r="A64" s="24">
        <v>2009</v>
      </c>
      <c r="B64" s="27">
        <f t="shared" ca="1" si="6"/>
        <v>525599.66</v>
      </c>
      <c r="C64" s="28"/>
      <c r="D64" s="27">
        <f t="shared" ca="1" si="15"/>
        <v>13574.939999999999</v>
      </c>
      <c r="E64" s="27">
        <f t="shared" ca="1" si="15"/>
        <v>57232.61</v>
      </c>
      <c r="F64" s="27">
        <f t="shared" ca="1" si="15"/>
        <v>74156.88</v>
      </c>
      <c r="G64" s="27">
        <f t="shared" ca="1" si="15"/>
        <v>27040.7</v>
      </c>
      <c r="H64" s="27">
        <f t="shared" ca="1" si="15"/>
        <v>39390.07</v>
      </c>
      <c r="I64" s="27">
        <f t="shared" ca="1" si="15"/>
        <v>18502.550000000003</v>
      </c>
      <c r="J64" s="27">
        <f t="shared" ca="1" si="15"/>
        <v>55675</v>
      </c>
      <c r="K64" s="27">
        <f t="shared" ca="1" si="15"/>
        <v>65120.87</v>
      </c>
      <c r="L64" s="27">
        <f t="shared" ca="1" si="15"/>
        <v>17767.88</v>
      </c>
      <c r="M64" s="27">
        <f t="shared" ca="1" si="15"/>
        <v>43247.87</v>
      </c>
      <c r="N64" s="27">
        <f t="shared" ca="1" si="15"/>
        <v>32124.3</v>
      </c>
      <c r="O64" s="27">
        <f t="shared" ca="1" si="15"/>
        <v>18619.400000000001</v>
      </c>
      <c r="P64" s="27">
        <f t="shared" ca="1" si="15"/>
        <v>22793.47</v>
      </c>
      <c r="Q64" s="27">
        <f t="shared" ca="1" si="15"/>
        <v>23735.77</v>
      </c>
      <c r="R64" s="28"/>
      <c r="S64" s="28"/>
      <c r="T64" s="28"/>
      <c r="U64" s="27">
        <f t="shared" ca="1" si="8"/>
        <v>7450.35</v>
      </c>
      <c r="V64" s="27">
        <f t="shared" ca="1" si="8"/>
        <v>3194.33</v>
      </c>
      <c r="W64" s="25">
        <f t="shared" si="3"/>
        <v>236</v>
      </c>
      <c r="X64" s="27">
        <f t="shared" ca="1" si="9"/>
        <v>13055.630000000001</v>
      </c>
      <c r="Y64" s="27">
        <f t="shared" ca="1" si="9"/>
        <v>249.39</v>
      </c>
      <c r="Z64" s="27">
        <f t="shared" ca="1" si="9"/>
        <v>269.92</v>
      </c>
      <c r="AA64" s="27">
        <f t="shared" ca="1" si="9"/>
        <v>57232.61</v>
      </c>
      <c r="AB64" s="27">
        <f t="shared" ca="1" si="9"/>
        <v>10022.709999999999</v>
      </c>
      <c r="AC64" s="27">
        <f t="shared" ca="1" si="9"/>
        <v>1604.5900000000001</v>
      </c>
      <c r="AD64" s="27">
        <f t="shared" ca="1" si="9"/>
        <v>1011.94</v>
      </c>
      <c r="AE64" s="27">
        <f t="shared" ca="1" si="9"/>
        <v>1484.1699999999998</v>
      </c>
      <c r="AF64" s="27">
        <f t="shared" ca="1" si="9"/>
        <v>2002.1599999999999</v>
      </c>
      <c r="AG64" s="27">
        <f t="shared" ca="1" si="9"/>
        <v>1437.47</v>
      </c>
      <c r="AH64" s="27">
        <f t="shared" ca="1" si="9"/>
        <v>7842.63</v>
      </c>
      <c r="AI64" s="27">
        <f t="shared" ca="1" si="9"/>
        <v>4706.32</v>
      </c>
      <c r="AJ64" s="27">
        <f t="shared" ca="1" si="9"/>
        <v>3068.42</v>
      </c>
      <c r="AK64" s="27">
        <f t="shared" ca="1" si="9"/>
        <v>2577.38</v>
      </c>
      <c r="AL64" s="27">
        <f t="shared" ca="1" si="9"/>
        <v>4416.88</v>
      </c>
      <c r="AM64" s="27">
        <f t="shared" ca="1" si="9"/>
        <v>5187.7</v>
      </c>
      <c r="AN64" s="27">
        <f t="shared" ca="1" si="10"/>
        <v>4381.8500000000004</v>
      </c>
      <c r="AO64" s="27">
        <f t="shared" ca="1" si="10"/>
        <v>1720</v>
      </c>
      <c r="AP64" s="27">
        <f t="shared" ca="1" si="10"/>
        <v>4738.0300000000007</v>
      </c>
      <c r="AQ64" s="27">
        <f t="shared" ca="1" si="10"/>
        <v>9030.52</v>
      </c>
      <c r="AR64" s="27">
        <f t="shared" ca="1" si="10"/>
        <v>5217.8900000000003</v>
      </c>
      <c r="AS64" s="27">
        <f t="shared" ca="1" si="10"/>
        <v>1633.4299999999998</v>
      </c>
      <c r="AT64" s="27">
        <f t="shared" ca="1" si="10"/>
        <v>2072.75</v>
      </c>
      <c r="AU64" s="27">
        <f t="shared" ca="1" si="10"/>
        <v>27040.7</v>
      </c>
      <c r="AV64" s="27">
        <f t="shared" ca="1" si="10"/>
        <v>19298.25</v>
      </c>
      <c r="AW64" s="27">
        <f t="shared" ca="1" si="10"/>
        <v>20091.830000000002</v>
      </c>
      <c r="AX64" s="27">
        <f t="shared" ca="1" si="10"/>
        <v>18502.550000000003</v>
      </c>
      <c r="AY64" s="27">
        <f t="shared" ca="1" si="10"/>
        <v>4809.03</v>
      </c>
      <c r="AZ64" s="27">
        <f t="shared" ca="1" si="10"/>
        <v>14890.45</v>
      </c>
      <c r="BA64" s="27">
        <f t="shared" ca="1" si="10"/>
        <v>35975.519999999997</v>
      </c>
      <c r="BB64" s="27">
        <f t="shared" ca="1" si="10"/>
        <v>23254.06</v>
      </c>
      <c r="BC64" s="27">
        <f t="shared" ca="1" si="10"/>
        <v>2327.8000000000002</v>
      </c>
      <c r="BD64" s="27">
        <f t="shared" ca="1" si="11"/>
        <v>13808.09</v>
      </c>
      <c r="BE64" s="27">
        <f t="shared" ca="1" si="11"/>
        <v>24077.59</v>
      </c>
      <c r="BF64" s="28"/>
      <c r="BG64" s="27">
        <f t="shared" ca="1" si="12"/>
        <v>17767.88</v>
      </c>
      <c r="BH64" s="27">
        <f t="shared" ca="1" si="12"/>
        <v>4203.88</v>
      </c>
      <c r="BI64" s="27">
        <f t="shared" ca="1" si="12"/>
        <v>10126.200000000001</v>
      </c>
      <c r="BJ64" s="27">
        <f t="shared" ca="1" si="12"/>
        <v>21147.03</v>
      </c>
      <c r="BK64" s="27">
        <f t="shared" ca="1" si="12"/>
        <v>7770.7800000000007</v>
      </c>
      <c r="BL64" s="27">
        <f t="shared" ca="1" si="12"/>
        <v>14010.62</v>
      </c>
      <c r="BM64" s="27">
        <f t="shared" ca="1" si="12"/>
        <v>13497.779999999999</v>
      </c>
      <c r="BN64" s="27">
        <f t="shared" ca="1" si="12"/>
        <v>4615.92</v>
      </c>
      <c r="BO64" s="27">
        <f t="shared" ca="1" si="12"/>
        <v>18619.400000000001</v>
      </c>
      <c r="BP64" s="27">
        <f t="shared" ca="1" si="12"/>
        <v>7783.82</v>
      </c>
      <c r="BQ64" s="27">
        <f t="shared" ca="1" si="13"/>
        <v>3898.46</v>
      </c>
      <c r="BR64" s="27">
        <f t="shared" ca="1" si="13"/>
        <v>8404.23</v>
      </c>
      <c r="BS64" s="27">
        <f t="shared" ca="1" si="13"/>
        <v>1544.21</v>
      </c>
      <c r="BT64" s="27">
        <f t="shared" ca="1" si="13"/>
        <v>1162.7399999999998</v>
      </c>
      <c r="BU64" s="27">
        <f t="shared" ca="1" si="13"/>
        <v>13370.75</v>
      </c>
      <c r="BV64" s="27">
        <f t="shared" ca="1" si="13"/>
        <v>1049.25</v>
      </c>
      <c r="BW64" s="27">
        <f t="shared" ca="1" si="13"/>
        <v>2306.4300000000003</v>
      </c>
      <c r="BX64" s="27">
        <f t="shared" ca="1" si="13"/>
        <v>7009.34</v>
      </c>
      <c r="BY64" s="28"/>
      <c r="BZ64" s="28"/>
      <c r="CA64" s="28"/>
      <c r="CB64" s="28"/>
      <c r="CC64" s="27">
        <f t="shared" ca="1" si="14"/>
        <v>4960.6000000000004</v>
      </c>
      <c r="CD64" s="27">
        <f t="shared" ca="1" si="14"/>
        <v>2489.73</v>
      </c>
      <c r="CE64" s="27">
        <f t="shared" ca="1" si="14"/>
        <v>773.76</v>
      </c>
      <c r="CF64" s="27">
        <f t="shared" ca="1" si="14"/>
        <v>647.52</v>
      </c>
      <c r="CG64" s="27">
        <f t="shared" ca="1" si="14"/>
        <v>1773.05</v>
      </c>
    </row>
    <row r="65" spans="1:85" x14ac:dyDescent="0.3">
      <c r="A65" s="24">
        <v>2010</v>
      </c>
      <c r="B65" s="27">
        <f t="shared" ca="1" si="6"/>
        <v>528127.88</v>
      </c>
      <c r="C65" s="28"/>
      <c r="D65" s="27">
        <f t="shared" ca="1" si="15"/>
        <v>15269.68</v>
      </c>
      <c r="E65" s="27">
        <f t="shared" ca="1" si="15"/>
        <v>55269.590000000004</v>
      </c>
      <c r="F65" s="27">
        <f t="shared" ca="1" si="15"/>
        <v>78838.31</v>
      </c>
      <c r="G65" s="27">
        <f t="shared" ca="1" si="15"/>
        <v>27092.93</v>
      </c>
      <c r="H65" s="27">
        <f t="shared" ca="1" si="15"/>
        <v>33897.86</v>
      </c>
      <c r="I65" s="27">
        <f t="shared" ca="1" si="15"/>
        <v>16547.620000000003</v>
      </c>
      <c r="J65" s="27">
        <f t="shared" ca="1" si="15"/>
        <v>59243.15</v>
      </c>
      <c r="K65" s="27">
        <f t="shared" ca="1" si="15"/>
        <v>63071.41</v>
      </c>
      <c r="L65" s="27">
        <f t="shared" ca="1" si="15"/>
        <v>18701.5</v>
      </c>
      <c r="M65" s="27">
        <f t="shared" ca="1" si="15"/>
        <v>43253.1</v>
      </c>
      <c r="N65" s="27">
        <f t="shared" ca="1" si="15"/>
        <v>33300.65</v>
      </c>
      <c r="O65" s="27">
        <f t="shared" ca="1" si="15"/>
        <v>20021.129999999997</v>
      </c>
      <c r="P65" s="27">
        <f t="shared" ca="1" si="15"/>
        <v>23840.39</v>
      </c>
      <c r="Q65" s="27">
        <f t="shared" ca="1" si="15"/>
        <v>22107.410000000003</v>
      </c>
      <c r="R65" s="28"/>
      <c r="S65" s="28"/>
      <c r="T65" s="28"/>
      <c r="U65" s="27">
        <f t="shared" ref="U65:V74" ca="1" si="16">SUM(OFFSET(U$77,$W65,0,4,1))</f>
        <v>7848.18</v>
      </c>
      <c r="V65" s="27">
        <f t="shared" ca="1" si="16"/>
        <v>3244.76</v>
      </c>
      <c r="W65" s="25">
        <f t="shared" si="3"/>
        <v>240</v>
      </c>
      <c r="X65" s="27">
        <f t="shared" ca="1" si="9"/>
        <v>14715.099999999999</v>
      </c>
      <c r="Y65" s="27">
        <f t="shared" ca="1" si="9"/>
        <v>279.32</v>
      </c>
      <c r="Z65" s="27">
        <f t="shared" ca="1" si="9"/>
        <v>275.26</v>
      </c>
      <c r="AA65" s="27">
        <f t="shared" ca="1" si="9"/>
        <v>55269.590000000004</v>
      </c>
      <c r="AB65" s="27">
        <f t="shared" ca="1" si="9"/>
        <v>12255.84</v>
      </c>
      <c r="AC65" s="27">
        <f t="shared" ca="1" si="9"/>
        <v>1540.3500000000001</v>
      </c>
      <c r="AD65" s="27">
        <f t="shared" ca="1" si="9"/>
        <v>1020.89</v>
      </c>
      <c r="AE65" s="27">
        <f t="shared" ca="1" si="9"/>
        <v>1759.57</v>
      </c>
      <c r="AF65" s="27">
        <f t="shared" ca="1" si="9"/>
        <v>2227.2600000000002</v>
      </c>
      <c r="AG65" s="27">
        <f t="shared" ca="1" si="9"/>
        <v>1629.05</v>
      </c>
      <c r="AH65" s="27">
        <f t="shared" ca="1" si="9"/>
        <v>8439.57</v>
      </c>
      <c r="AI65" s="27">
        <f t="shared" ca="1" si="9"/>
        <v>4542.22</v>
      </c>
      <c r="AJ65" s="27">
        <f t="shared" ca="1" si="9"/>
        <v>3252.07</v>
      </c>
      <c r="AK65" s="27">
        <f t="shared" ca="1" si="9"/>
        <v>2891.73</v>
      </c>
      <c r="AL65" s="27">
        <f t="shared" ca="1" si="9"/>
        <v>4632.4799999999996</v>
      </c>
      <c r="AM65" s="27">
        <f t="shared" ca="1" si="9"/>
        <v>4948.8900000000003</v>
      </c>
      <c r="AN65" s="27">
        <f t="shared" ca="1" si="10"/>
        <v>4479.05</v>
      </c>
      <c r="AO65" s="27">
        <f t="shared" ca="1" si="10"/>
        <v>1717.37</v>
      </c>
      <c r="AP65" s="27">
        <f t="shared" ca="1" si="10"/>
        <v>4592.0599999999995</v>
      </c>
      <c r="AQ65" s="27">
        <f t="shared" ca="1" si="10"/>
        <v>9717.5499999999993</v>
      </c>
      <c r="AR65" s="27">
        <f t="shared" ca="1" si="10"/>
        <v>5329.0999999999995</v>
      </c>
      <c r="AS65" s="27">
        <f t="shared" ca="1" si="10"/>
        <v>1692.5</v>
      </c>
      <c r="AT65" s="27">
        <f t="shared" ca="1" si="10"/>
        <v>2170.77</v>
      </c>
      <c r="AU65" s="27">
        <f t="shared" ca="1" si="10"/>
        <v>27092.93</v>
      </c>
      <c r="AV65" s="27">
        <f t="shared" ca="1" si="10"/>
        <v>17070.14</v>
      </c>
      <c r="AW65" s="27">
        <f t="shared" ca="1" si="10"/>
        <v>16827.71</v>
      </c>
      <c r="AX65" s="27">
        <f t="shared" ca="1" si="10"/>
        <v>16547.620000000003</v>
      </c>
      <c r="AY65" s="27">
        <f t="shared" ca="1" si="10"/>
        <v>4945.3</v>
      </c>
      <c r="AZ65" s="27">
        <f t="shared" ca="1" si="10"/>
        <v>15358.46</v>
      </c>
      <c r="BA65" s="27">
        <f t="shared" ca="1" si="10"/>
        <v>38939.380000000005</v>
      </c>
      <c r="BB65" s="27">
        <f t="shared" ca="1" si="10"/>
        <v>24117.14</v>
      </c>
      <c r="BC65" s="27">
        <f t="shared" ca="1" si="10"/>
        <v>2054.1799999999998</v>
      </c>
      <c r="BD65" s="27">
        <f t="shared" ca="1" si="11"/>
        <v>14977.11</v>
      </c>
      <c r="BE65" s="27">
        <f t="shared" ca="1" si="11"/>
        <v>20205.239999999998</v>
      </c>
      <c r="BF65" s="28"/>
      <c r="BG65" s="27">
        <f t="shared" ca="1" si="12"/>
        <v>18701.5</v>
      </c>
      <c r="BH65" s="27">
        <f t="shared" ca="1" si="12"/>
        <v>4286.2299999999996</v>
      </c>
      <c r="BI65" s="27">
        <f t="shared" ca="1" si="12"/>
        <v>10431.219999999999</v>
      </c>
      <c r="BJ65" s="27">
        <f t="shared" ca="1" si="12"/>
        <v>20596.04</v>
      </c>
      <c r="BK65" s="27">
        <f t="shared" ca="1" si="12"/>
        <v>7939.61</v>
      </c>
      <c r="BL65" s="27">
        <f t="shared" ca="1" si="12"/>
        <v>14620.36</v>
      </c>
      <c r="BM65" s="27">
        <f t="shared" ca="1" si="12"/>
        <v>13908.6</v>
      </c>
      <c r="BN65" s="27">
        <f t="shared" ca="1" si="12"/>
        <v>4771.6900000000005</v>
      </c>
      <c r="BO65" s="27">
        <f t="shared" ca="1" si="12"/>
        <v>20021.129999999997</v>
      </c>
      <c r="BP65" s="27">
        <f t="shared" ca="1" si="12"/>
        <v>8119.1</v>
      </c>
      <c r="BQ65" s="27">
        <f t="shared" ca="1" si="13"/>
        <v>4103.6900000000005</v>
      </c>
      <c r="BR65" s="27">
        <f t="shared" ca="1" si="13"/>
        <v>8809.93</v>
      </c>
      <c r="BS65" s="27">
        <f t="shared" ca="1" si="13"/>
        <v>1573.12</v>
      </c>
      <c r="BT65" s="27">
        <f t="shared" ca="1" si="13"/>
        <v>1234.55</v>
      </c>
      <c r="BU65" s="27">
        <f t="shared" ca="1" si="13"/>
        <v>11709.61</v>
      </c>
      <c r="BV65" s="27">
        <f t="shared" ca="1" si="13"/>
        <v>1055.92</v>
      </c>
      <c r="BW65" s="27">
        <f t="shared" ca="1" si="13"/>
        <v>1994.43</v>
      </c>
      <c r="BX65" s="27">
        <f t="shared" ca="1" si="13"/>
        <v>7347.46</v>
      </c>
      <c r="BY65" s="28"/>
      <c r="BZ65" s="28"/>
      <c r="CA65" s="28"/>
      <c r="CB65" s="28"/>
      <c r="CC65" s="27">
        <f t="shared" ca="1" si="14"/>
        <v>5112.71</v>
      </c>
      <c r="CD65" s="27">
        <f t="shared" ca="1" si="14"/>
        <v>2735.48</v>
      </c>
      <c r="CE65" s="27">
        <f t="shared" ca="1" si="14"/>
        <v>800.92000000000007</v>
      </c>
      <c r="CF65" s="27">
        <f t="shared" ca="1" si="14"/>
        <v>654.20000000000005</v>
      </c>
      <c r="CG65" s="27">
        <f t="shared" ca="1" si="14"/>
        <v>1789.63</v>
      </c>
    </row>
    <row r="66" spans="1:85" x14ac:dyDescent="0.3">
      <c r="A66" s="24">
        <v>2011</v>
      </c>
      <c r="B66" s="27">
        <f t="shared" ca="1" si="6"/>
        <v>538756.20000000007</v>
      </c>
      <c r="C66" s="28"/>
      <c r="D66" s="27">
        <f t="shared" ca="1" si="15"/>
        <v>14934.130000000001</v>
      </c>
      <c r="E66" s="27">
        <f t="shared" ca="1" si="15"/>
        <v>56988.160000000003</v>
      </c>
      <c r="F66" s="27">
        <f t="shared" ca="1" si="15"/>
        <v>77511.540000000008</v>
      </c>
      <c r="G66" s="27">
        <f t="shared" ca="1" si="15"/>
        <v>30419.77</v>
      </c>
      <c r="H66" s="27">
        <f t="shared" ca="1" si="15"/>
        <v>35116.769999999997</v>
      </c>
      <c r="I66" s="27">
        <f t="shared" ca="1" si="15"/>
        <v>17342.330000000002</v>
      </c>
      <c r="J66" s="27">
        <f t="shared" ca="1" si="15"/>
        <v>59084.350000000006</v>
      </c>
      <c r="K66" s="27">
        <f t="shared" ca="1" si="15"/>
        <v>65163.11</v>
      </c>
      <c r="L66" s="27">
        <f t="shared" ca="1" si="15"/>
        <v>17473.43</v>
      </c>
      <c r="M66" s="27">
        <f t="shared" ca="1" si="15"/>
        <v>48338.070000000007</v>
      </c>
      <c r="N66" s="27">
        <f t="shared" ca="1" si="15"/>
        <v>32109.77</v>
      </c>
      <c r="O66" s="27">
        <f t="shared" ca="1" si="15"/>
        <v>18296.489999999998</v>
      </c>
      <c r="P66" s="27">
        <f t="shared" ca="1" si="15"/>
        <v>26325.97</v>
      </c>
      <c r="Q66" s="27">
        <f t="shared" ca="1" si="15"/>
        <v>22078.510000000002</v>
      </c>
      <c r="R66" s="28"/>
      <c r="S66" s="28"/>
      <c r="T66" s="28"/>
      <c r="U66" s="27">
        <f t="shared" ca="1" si="16"/>
        <v>7606.25</v>
      </c>
      <c r="V66" s="27">
        <f t="shared" ca="1" si="16"/>
        <v>3296.09</v>
      </c>
      <c r="W66" s="25">
        <f t="shared" si="3"/>
        <v>244</v>
      </c>
      <c r="X66" s="27">
        <f t="shared" ca="1" si="9"/>
        <v>14359.08</v>
      </c>
      <c r="Y66" s="27">
        <f t="shared" ca="1" si="9"/>
        <v>285.09000000000003</v>
      </c>
      <c r="Z66" s="27">
        <f t="shared" ca="1" si="9"/>
        <v>289.94999999999993</v>
      </c>
      <c r="AA66" s="27">
        <f t="shared" ca="1" si="9"/>
        <v>56988.160000000003</v>
      </c>
      <c r="AB66" s="27">
        <f t="shared" ca="1" si="9"/>
        <v>10916.84</v>
      </c>
      <c r="AC66" s="27">
        <f t="shared" ca="1" si="9"/>
        <v>1272.52</v>
      </c>
      <c r="AD66" s="27">
        <f t="shared" ca="1" si="9"/>
        <v>964.28000000000009</v>
      </c>
      <c r="AE66" s="27">
        <f t="shared" ca="1" si="9"/>
        <v>1795.75</v>
      </c>
      <c r="AF66" s="27">
        <f t="shared" ca="1" si="9"/>
        <v>2352.4</v>
      </c>
      <c r="AG66" s="27">
        <f t="shared" ca="1" si="9"/>
        <v>1741.0900000000001</v>
      </c>
      <c r="AH66" s="27">
        <f t="shared" ca="1" si="9"/>
        <v>8299.6</v>
      </c>
      <c r="AI66" s="27">
        <f t="shared" ca="1" si="9"/>
        <v>4532.5</v>
      </c>
      <c r="AJ66" s="27">
        <f t="shared" ca="1" si="9"/>
        <v>3343.7400000000002</v>
      </c>
      <c r="AK66" s="27">
        <f t="shared" ca="1" si="9"/>
        <v>2747.88</v>
      </c>
      <c r="AL66" s="27">
        <f t="shared" ca="1" si="9"/>
        <v>4462.91</v>
      </c>
      <c r="AM66" s="27">
        <f t="shared" ca="1" si="9"/>
        <v>4938.1900000000005</v>
      </c>
      <c r="AN66" s="27">
        <f t="shared" ca="1" si="10"/>
        <v>4526.7700000000004</v>
      </c>
      <c r="AO66" s="27">
        <f t="shared" ca="1" si="10"/>
        <v>1631.49</v>
      </c>
      <c r="AP66" s="27">
        <f t="shared" ca="1" si="10"/>
        <v>4492.7699999999995</v>
      </c>
      <c r="AQ66" s="27">
        <f t="shared" ca="1" si="10"/>
        <v>10137.460000000001</v>
      </c>
      <c r="AR66" s="27">
        <f t="shared" ca="1" si="10"/>
        <v>5476.72</v>
      </c>
      <c r="AS66" s="27">
        <f t="shared" ca="1" si="10"/>
        <v>1651.5099999999998</v>
      </c>
      <c r="AT66" s="27">
        <f t="shared" ca="1" si="10"/>
        <v>2227.1099999999997</v>
      </c>
      <c r="AU66" s="27">
        <f t="shared" ca="1" si="10"/>
        <v>30419.77</v>
      </c>
      <c r="AV66" s="27">
        <f t="shared" ca="1" si="10"/>
        <v>18128.32</v>
      </c>
      <c r="AW66" s="27">
        <f t="shared" ca="1" si="10"/>
        <v>16988.449999999997</v>
      </c>
      <c r="AX66" s="27">
        <f t="shared" ca="1" si="10"/>
        <v>17342.330000000002</v>
      </c>
      <c r="AY66" s="27">
        <f t="shared" ca="1" si="10"/>
        <v>4975.13</v>
      </c>
      <c r="AZ66" s="27">
        <f t="shared" ca="1" si="10"/>
        <v>15382.37</v>
      </c>
      <c r="BA66" s="27">
        <f t="shared" ca="1" si="10"/>
        <v>38726.850000000006</v>
      </c>
      <c r="BB66" s="27">
        <f t="shared" ca="1" si="10"/>
        <v>22949.039999999997</v>
      </c>
      <c r="BC66" s="27">
        <f t="shared" ca="1" si="10"/>
        <v>2866.45</v>
      </c>
      <c r="BD66" s="27">
        <f t="shared" ca="1" si="11"/>
        <v>17019.370000000003</v>
      </c>
      <c r="BE66" s="27">
        <f t="shared" ca="1" si="11"/>
        <v>20456.59</v>
      </c>
      <c r="BF66" s="28"/>
      <c r="BG66" s="27">
        <f t="shared" ca="1" si="12"/>
        <v>17473.43</v>
      </c>
      <c r="BH66" s="27">
        <f t="shared" ca="1" si="12"/>
        <v>4519.83</v>
      </c>
      <c r="BI66" s="27">
        <f t="shared" ca="1" si="12"/>
        <v>11281.95</v>
      </c>
      <c r="BJ66" s="27">
        <f t="shared" ca="1" si="12"/>
        <v>24326.57</v>
      </c>
      <c r="BK66" s="27">
        <f t="shared" ca="1" si="12"/>
        <v>8209.75</v>
      </c>
      <c r="BL66" s="27">
        <f t="shared" ca="1" si="12"/>
        <v>14474.099999999999</v>
      </c>
      <c r="BM66" s="27">
        <f t="shared" ca="1" si="12"/>
        <v>12450.95</v>
      </c>
      <c r="BN66" s="27">
        <f t="shared" ca="1" si="12"/>
        <v>5184.72</v>
      </c>
      <c r="BO66" s="27">
        <f t="shared" ca="1" si="12"/>
        <v>18296.489999999998</v>
      </c>
      <c r="BP66" s="27">
        <f t="shared" ca="1" si="12"/>
        <v>9030.8300000000017</v>
      </c>
      <c r="BQ66" s="27">
        <f t="shared" ca="1" si="13"/>
        <v>4310.6500000000005</v>
      </c>
      <c r="BR66" s="27">
        <f t="shared" ca="1" si="13"/>
        <v>10088.299999999999</v>
      </c>
      <c r="BS66" s="27">
        <f t="shared" ca="1" si="13"/>
        <v>1593.48</v>
      </c>
      <c r="BT66" s="27">
        <f t="shared" ca="1" si="13"/>
        <v>1302.72</v>
      </c>
      <c r="BU66" s="27">
        <f t="shared" ca="1" si="13"/>
        <v>11847.33</v>
      </c>
      <c r="BV66" s="27">
        <f t="shared" ca="1" si="13"/>
        <v>1055.97</v>
      </c>
      <c r="BW66" s="27">
        <f t="shared" ca="1" si="13"/>
        <v>1978.8400000000001</v>
      </c>
      <c r="BX66" s="27">
        <f t="shared" ca="1" si="13"/>
        <v>7196.369999999999</v>
      </c>
      <c r="BY66" s="28"/>
      <c r="BZ66" s="28"/>
      <c r="CA66" s="28"/>
      <c r="CB66" s="28"/>
      <c r="CC66" s="27">
        <f t="shared" ca="1" si="14"/>
        <v>4875.25</v>
      </c>
      <c r="CD66" s="27">
        <f t="shared" ca="1" si="14"/>
        <v>2730.9900000000002</v>
      </c>
      <c r="CE66" s="27">
        <f t="shared" ca="1" si="14"/>
        <v>786.62</v>
      </c>
      <c r="CF66" s="27">
        <f t="shared" ca="1" si="14"/>
        <v>720.84999999999991</v>
      </c>
      <c r="CG66" s="27">
        <f t="shared" ca="1" si="14"/>
        <v>1788.6299999999999</v>
      </c>
    </row>
    <row r="67" spans="1:85" x14ac:dyDescent="0.3">
      <c r="A67" s="24">
        <v>2012</v>
      </c>
      <c r="B67" s="27">
        <f t="shared" ca="1" si="6"/>
        <v>551294.44000000006</v>
      </c>
      <c r="C67" s="28"/>
      <c r="D67" s="27">
        <f t="shared" ca="1" si="15"/>
        <v>15509.230000000001</v>
      </c>
      <c r="E67" s="27">
        <f t="shared" ca="1" si="15"/>
        <v>60419.99</v>
      </c>
      <c r="F67" s="27">
        <f t="shared" ca="1" si="15"/>
        <v>80275.55</v>
      </c>
      <c r="G67" s="27">
        <f t="shared" ca="1" si="15"/>
        <v>33097.949999999997</v>
      </c>
      <c r="H67" s="27">
        <f t="shared" ca="1" si="15"/>
        <v>36786.28</v>
      </c>
      <c r="I67" s="27">
        <f t="shared" ca="1" si="15"/>
        <v>18825.89</v>
      </c>
      <c r="J67" s="27">
        <f t="shared" ca="1" si="15"/>
        <v>59084.209999999992</v>
      </c>
      <c r="K67" s="27">
        <f t="shared" ca="1" si="15"/>
        <v>65390.369999999995</v>
      </c>
      <c r="L67" s="27">
        <f t="shared" ca="1" si="15"/>
        <v>16565.34</v>
      </c>
      <c r="M67" s="27">
        <f t="shared" ca="1" si="15"/>
        <v>47921.94</v>
      </c>
      <c r="N67" s="27">
        <f t="shared" ca="1" si="15"/>
        <v>31575.82</v>
      </c>
      <c r="O67" s="27">
        <f t="shared" ca="1" si="15"/>
        <v>17133.920000000002</v>
      </c>
      <c r="P67" s="27">
        <f t="shared" ca="1" si="15"/>
        <v>28605.620000000003</v>
      </c>
      <c r="Q67" s="27">
        <f t="shared" ca="1" si="15"/>
        <v>22923.510000000002</v>
      </c>
      <c r="R67" s="28"/>
      <c r="S67" s="28"/>
      <c r="T67" s="28"/>
      <c r="U67" s="27">
        <f t="shared" ca="1" si="16"/>
        <v>7407.6500000000005</v>
      </c>
      <c r="V67" s="27">
        <f t="shared" ca="1" si="16"/>
        <v>3068.12</v>
      </c>
      <c r="W67" s="25">
        <f t="shared" si="3"/>
        <v>248</v>
      </c>
      <c r="X67" s="27">
        <f t="shared" ca="1" si="9"/>
        <v>14872.57</v>
      </c>
      <c r="Y67" s="27">
        <f t="shared" ca="1" si="9"/>
        <v>301.37</v>
      </c>
      <c r="Z67" s="27">
        <f t="shared" ca="1" si="9"/>
        <v>335.31</v>
      </c>
      <c r="AA67" s="27">
        <f t="shared" ca="1" si="9"/>
        <v>60419.99</v>
      </c>
      <c r="AB67" s="27">
        <f t="shared" ca="1" si="9"/>
        <v>11676.48</v>
      </c>
      <c r="AC67" s="27">
        <f t="shared" ca="1" si="9"/>
        <v>1279.99</v>
      </c>
      <c r="AD67" s="27">
        <f t="shared" ca="1" si="9"/>
        <v>950.69</v>
      </c>
      <c r="AE67" s="27">
        <f t="shared" ca="1" si="9"/>
        <v>2049.2799999999997</v>
      </c>
      <c r="AF67" s="27">
        <f t="shared" ca="1" si="9"/>
        <v>2475.75</v>
      </c>
      <c r="AG67" s="27">
        <f t="shared" ca="1" si="9"/>
        <v>1662.46</v>
      </c>
      <c r="AH67" s="27">
        <f t="shared" ca="1" si="9"/>
        <v>8278.7999999999993</v>
      </c>
      <c r="AI67" s="27">
        <f t="shared" ca="1" si="9"/>
        <v>4824.5599999999995</v>
      </c>
      <c r="AJ67" s="27">
        <f t="shared" ca="1" si="9"/>
        <v>3341.9</v>
      </c>
      <c r="AK67" s="27">
        <f t="shared" ca="1" si="9"/>
        <v>2877.38</v>
      </c>
      <c r="AL67" s="27">
        <f t="shared" ca="1" si="9"/>
        <v>4462.2800000000007</v>
      </c>
      <c r="AM67" s="27">
        <f t="shared" ref="AH67:AW74" ca="1" si="17">SUM(OFFSET(AM$77,$W67,0,4,1))</f>
        <v>5255.11</v>
      </c>
      <c r="AN67" s="27">
        <f t="shared" ca="1" si="17"/>
        <v>4645.8999999999996</v>
      </c>
      <c r="AO67" s="27">
        <f t="shared" ca="1" si="17"/>
        <v>1656.12</v>
      </c>
      <c r="AP67" s="27">
        <f t="shared" ca="1" si="17"/>
        <v>4637.55</v>
      </c>
      <c r="AQ67" s="27">
        <f t="shared" ca="1" si="17"/>
        <v>10347.43</v>
      </c>
      <c r="AR67" s="27">
        <f t="shared" ca="1" si="10"/>
        <v>5790.1299999999992</v>
      </c>
      <c r="AS67" s="27">
        <f t="shared" ca="1" si="10"/>
        <v>1783.05</v>
      </c>
      <c r="AT67" s="27">
        <f t="shared" ca="1" si="10"/>
        <v>2280.6499999999996</v>
      </c>
      <c r="AU67" s="27">
        <f t="shared" ca="1" si="10"/>
        <v>33097.949999999997</v>
      </c>
      <c r="AV67" s="27">
        <f t="shared" ca="1" si="10"/>
        <v>18950.04</v>
      </c>
      <c r="AW67" s="27">
        <f t="shared" ca="1" si="10"/>
        <v>17836.240000000002</v>
      </c>
      <c r="AX67" s="27">
        <f t="shared" ca="1" si="10"/>
        <v>18825.89</v>
      </c>
      <c r="AY67" s="27">
        <f t="shared" ca="1" si="10"/>
        <v>5005.2199999999993</v>
      </c>
      <c r="AZ67" s="27">
        <f t="shared" ca="1" si="10"/>
        <v>15986.86</v>
      </c>
      <c r="BA67" s="27">
        <f t="shared" ca="1" si="10"/>
        <v>38092.129999999997</v>
      </c>
      <c r="BB67" s="27">
        <f t="shared" ca="1" si="10"/>
        <v>22229.239999999998</v>
      </c>
      <c r="BC67" s="27">
        <f t="shared" ca="1" si="10"/>
        <v>3145.75</v>
      </c>
      <c r="BD67" s="27">
        <f t="shared" ca="1" si="11"/>
        <v>17398.34</v>
      </c>
      <c r="BE67" s="27">
        <f t="shared" ca="1" si="11"/>
        <v>20787.399999999998</v>
      </c>
      <c r="BF67" s="28"/>
      <c r="BG67" s="27">
        <f t="shared" ca="1" si="12"/>
        <v>16565.34</v>
      </c>
      <c r="BH67" s="27">
        <f t="shared" ca="1" si="12"/>
        <v>4512.57</v>
      </c>
      <c r="BI67" s="27">
        <f t="shared" ca="1" si="12"/>
        <v>11480.91</v>
      </c>
      <c r="BJ67" s="27">
        <f t="shared" ca="1" si="12"/>
        <v>23691.03</v>
      </c>
      <c r="BK67" s="27">
        <f t="shared" ca="1" si="12"/>
        <v>8237.4499999999989</v>
      </c>
      <c r="BL67" s="27">
        <f t="shared" ca="1" si="12"/>
        <v>15113.810000000001</v>
      </c>
      <c r="BM67" s="27">
        <f t="shared" ca="1" si="12"/>
        <v>11167.039999999999</v>
      </c>
      <c r="BN67" s="27">
        <f t="shared" ca="1" si="12"/>
        <v>5294.98</v>
      </c>
      <c r="BO67" s="27">
        <f t="shared" ca="1" si="12"/>
        <v>17133.920000000002</v>
      </c>
      <c r="BP67" s="27">
        <f t="shared" ca="1" si="12"/>
        <v>9962.7799999999988</v>
      </c>
      <c r="BQ67" s="27">
        <f t="shared" ca="1" si="13"/>
        <v>4609.2199999999993</v>
      </c>
      <c r="BR67" s="27">
        <f t="shared" ca="1" si="13"/>
        <v>11133.79</v>
      </c>
      <c r="BS67" s="27">
        <f t="shared" ca="1" si="13"/>
        <v>1561.78</v>
      </c>
      <c r="BT67" s="27">
        <f t="shared" ca="1" si="13"/>
        <v>1338.06</v>
      </c>
      <c r="BU67" s="27">
        <f t="shared" ca="1" si="13"/>
        <v>12828.4</v>
      </c>
      <c r="BV67" s="27">
        <f t="shared" ca="1" si="13"/>
        <v>1029.4299999999998</v>
      </c>
      <c r="BW67" s="27">
        <f t="shared" ca="1" si="13"/>
        <v>1971.2</v>
      </c>
      <c r="BX67" s="27">
        <f t="shared" ca="1" si="13"/>
        <v>7094.4699999999993</v>
      </c>
      <c r="BY67" s="28"/>
      <c r="BZ67" s="28"/>
      <c r="CA67" s="28"/>
      <c r="CB67" s="28"/>
      <c r="CC67" s="27">
        <f t="shared" ca="1" si="14"/>
        <v>4635.84</v>
      </c>
      <c r="CD67" s="27">
        <f t="shared" ca="1" si="14"/>
        <v>2771.81</v>
      </c>
      <c r="CE67" s="27">
        <f t="shared" ca="1" si="14"/>
        <v>763.88999999999987</v>
      </c>
      <c r="CF67" s="27">
        <f t="shared" ca="1" si="14"/>
        <v>592.29999999999995</v>
      </c>
      <c r="CG67" s="27">
        <f t="shared" ca="1" si="14"/>
        <v>1711.94</v>
      </c>
    </row>
    <row r="68" spans="1:85" x14ac:dyDescent="0.3">
      <c r="A68" s="24">
        <v>2013</v>
      </c>
      <c r="B68" s="27">
        <f t="shared" ca="1" si="6"/>
        <v>551856.65999999992</v>
      </c>
      <c r="C68" s="28"/>
      <c r="D68" s="27">
        <f t="shared" ca="1" si="15"/>
        <v>15545.989999999998</v>
      </c>
      <c r="E68" s="27">
        <f t="shared" ca="1" si="15"/>
        <v>62478.22</v>
      </c>
      <c r="F68" s="27">
        <f t="shared" ca="1" si="15"/>
        <v>76771.820000000007</v>
      </c>
      <c r="G68" s="27">
        <f t="shared" ca="1" si="15"/>
        <v>35005</v>
      </c>
      <c r="H68" s="27">
        <f t="shared" ca="1" si="15"/>
        <v>38604.83</v>
      </c>
      <c r="I68" s="27">
        <f t="shared" ca="1" si="15"/>
        <v>19473.22</v>
      </c>
      <c r="J68" s="27">
        <f t="shared" ca="1" si="15"/>
        <v>58041.659999999996</v>
      </c>
      <c r="K68" s="27">
        <f t="shared" ca="1" si="15"/>
        <v>63913.520000000004</v>
      </c>
      <c r="L68" s="27">
        <f t="shared" ca="1" si="15"/>
        <v>15962.98</v>
      </c>
      <c r="M68" s="27">
        <f t="shared" ca="1" si="15"/>
        <v>50212.87</v>
      </c>
      <c r="N68" s="27">
        <f t="shared" ca="1" si="15"/>
        <v>31129.570000000003</v>
      </c>
      <c r="O68" s="27">
        <f t="shared" ca="1" si="15"/>
        <v>16199.400000000001</v>
      </c>
      <c r="P68" s="27">
        <f t="shared" ca="1" si="15"/>
        <v>28958.920000000002</v>
      </c>
      <c r="Q68" s="27">
        <f t="shared" ca="1" si="15"/>
        <v>22236.47</v>
      </c>
      <c r="R68" s="28"/>
      <c r="S68" s="28"/>
      <c r="T68" s="28"/>
      <c r="U68" s="27">
        <f t="shared" ca="1" si="16"/>
        <v>7241.12</v>
      </c>
      <c r="V68" s="27">
        <f t="shared" ca="1" si="16"/>
        <v>3217.68</v>
      </c>
      <c r="W68" s="25">
        <f t="shared" si="3"/>
        <v>252</v>
      </c>
      <c r="X68" s="27">
        <f t="shared" ref="X68:AG74" ca="1" si="18">SUM(OFFSET(X$77,$W68,0,4,1))</f>
        <v>14913.619999999999</v>
      </c>
      <c r="Y68" s="27">
        <f t="shared" ca="1" si="18"/>
        <v>282.84000000000003</v>
      </c>
      <c r="Z68" s="27">
        <f t="shared" ca="1" si="18"/>
        <v>349.53999999999996</v>
      </c>
      <c r="AA68" s="27">
        <f t="shared" ca="1" si="18"/>
        <v>62478.22</v>
      </c>
      <c r="AB68" s="27">
        <f t="shared" ca="1" si="18"/>
        <v>10894.67</v>
      </c>
      <c r="AC68" s="27">
        <f t="shared" ca="1" si="18"/>
        <v>1113.21</v>
      </c>
      <c r="AD68" s="27">
        <f t="shared" ca="1" si="18"/>
        <v>894.8</v>
      </c>
      <c r="AE68" s="27">
        <f t="shared" ca="1" si="18"/>
        <v>1823.5500000000002</v>
      </c>
      <c r="AF68" s="27">
        <f t="shared" ca="1" si="18"/>
        <v>2347.4</v>
      </c>
      <c r="AG68" s="27">
        <f t="shared" ca="1" si="18"/>
        <v>1597.39</v>
      </c>
      <c r="AH68" s="27">
        <f t="shared" ca="1" si="17"/>
        <v>7866.06</v>
      </c>
      <c r="AI68" s="27">
        <f t="shared" ca="1" si="17"/>
        <v>4598.54</v>
      </c>
      <c r="AJ68" s="27">
        <f t="shared" ca="1" si="17"/>
        <v>3201.74</v>
      </c>
      <c r="AK68" s="27">
        <f t="shared" ca="1" si="17"/>
        <v>2679.62</v>
      </c>
      <c r="AL68" s="27">
        <f t="shared" ca="1" si="17"/>
        <v>4131.9399999999996</v>
      </c>
      <c r="AM68" s="27">
        <f t="shared" ca="1" si="17"/>
        <v>5303.07</v>
      </c>
      <c r="AN68" s="27">
        <f t="shared" ca="1" si="17"/>
        <v>4435.21</v>
      </c>
      <c r="AO68" s="27">
        <f t="shared" ca="1" si="17"/>
        <v>1541.44</v>
      </c>
      <c r="AP68" s="27">
        <f t="shared" ca="1" si="17"/>
        <v>4540.09</v>
      </c>
      <c r="AQ68" s="27">
        <f t="shared" ca="1" si="17"/>
        <v>10218.61</v>
      </c>
      <c r="AR68" s="27">
        <f t="shared" ca="1" si="17"/>
        <v>5763.4699999999993</v>
      </c>
      <c r="AS68" s="27">
        <f t="shared" ca="1" si="17"/>
        <v>1695.04</v>
      </c>
      <c r="AT68" s="27">
        <f t="shared" ca="1" si="17"/>
        <v>2126</v>
      </c>
      <c r="AU68" s="27">
        <f t="shared" ca="1" si="17"/>
        <v>35005</v>
      </c>
      <c r="AV68" s="27">
        <f t="shared" ca="1" si="17"/>
        <v>19915.03</v>
      </c>
      <c r="AW68" s="27">
        <f t="shared" ca="1" si="17"/>
        <v>18689.78</v>
      </c>
      <c r="AX68" s="27">
        <f t="shared" ref="AX68:BE74" ca="1" si="19">SUM(OFFSET(AX$77,$W68,0,4,1))</f>
        <v>19473.22</v>
      </c>
      <c r="AY68" s="27">
        <f t="shared" ca="1" si="19"/>
        <v>4882.25</v>
      </c>
      <c r="AZ68" s="27">
        <f t="shared" ca="1" si="19"/>
        <v>15496.900000000001</v>
      </c>
      <c r="BA68" s="27">
        <f t="shared" ca="1" si="19"/>
        <v>37662.53</v>
      </c>
      <c r="BB68" s="27">
        <f t="shared" ca="1" si="19"/>
        <v>20954.010000000002</v>
      </c>
      <c r="BC68" s="27">
        <f t="shared" ca="1" si="19"/>
        <v>3295.3700000000003</v>
      </c>
      <c r="BD68" s="27">
        <f t="shared" ca="1" si="19"/>
        <v>16390.400000000001</v>
      </c>
      <c r="BE68" s="27">
        <f t="shared" ca="1" si="19"/>
        <v>21482.67</v>
      </c>
      <c r="BF68" s="28"/>
      <c r="BG68" s="27">
        <f t="shared" ref="BG68:BV74" ca="1" si="20">SUM(OFFSET(BG$77,$W68,0,4,1))</f>
        <v>15962.98</v>
      </c>
      <c r="BH68" s="27">
        <f t="shared" ca="1" si="20"/>
        <v>4371.78</v>
      </c>
      <c r="BI68" s="27">
        <f t="shared" ca="1" si="20"/>
        <v>11330.220000000001</v>
      </c>
      <c r="BJ68" s="27">
        <f t="shared" ca="1" si="20"/>
        <v>26088.86</v>
      </c>
      <c r="BK68" s="27">
        <f t="shared" ca="1" si="20"/>
        <v>8422.0299999999988</v>
      </c>
      <c r="BL68" s="27">
        <f t="shared" ca="1" si="20"/>
        <v>15405.35</v>
      </c>
      <c r="BM68" s="27">
        <f t="shared" ca="1" si="20"/>
        <v>10365.51</v>
      </c>
      <c r="BN68" s="27">
        <f t="shared" ca="1" si="20"/>
        <v>5358.7000000000007</v>
      </c>
      <c r="BO68" s="27">
        <f t="shared" ca="1" si="20"/>
        <v>16199.400000000001</v>
      </c>
      <c r="BP68" s="27">
        <f t="shared" ca="1" si="20"/>
        <v>10251.51</v>
      </c>
      <c r="BQ68" s="27">
        <f t="shared" ca="1" si="20"/>
        <v>4998.13</v>
      </c>
      <c r="BR68" s="27">
        <f t="shared" ca="1" si="20"/>
        <v>10755.16</v>
      </c>
      <c r="BS68" s="27">
        <f t="shared" ca="1" si="20"/>
        <v>1586.83</v>
      </c>
      <c r="BT68" s="27">
        <f t="shared" ca="1" si="20"/>
        <v>1367.29</v>
      </c>
      <c r="BU68" s="27">
        <f t="shared" ca="1" si="20"/>
        <v>12189.76</v>
      </c>
      <c r="BV68" s="27">
        <f t="shared" ca="1" si="20"/>
        <v>1054.97</v>
      </c>
      <c r="BW68" s="27">
        <f t="shared" ref="BQ68:BX74" ca="1" si="21">SUM(OFFSET(BW$77,$W68,0,4,1))</f>
        <v>1990.76</v>
      </c>
      <c r="BX68" s="27">
        <f t="shared" ca="1" si="21"/>
        <v>7000.98</v>
      </c>
      <c r="BY68" s="28"/>
      <c r="BZ68" s="28"/>
      <c r="CA68" s="28"/>
      <c r="CB68" s="28"/>
      <c r="CC68" s="27">
        <f t="shared" ref="CC68:CG74" ca="1" si="22">SUM(OFFSET(CC$77,$W68,0,4,1))</f>
        <v>4448.07</v>
      </c>
      <c r="CD68" s="27">
        <f t="shared" ca="1" si="22"/>
        <v>2793.05</v>
      </c>
      <c r="CE68" s="27">
        <f t="shared" ca="1" si="22"/>
        <v>766.20999999999992</v>
      </c>
      <c r="CF68" s="27">
        <f t="shared" ca="1" si="22"/>
        <v>629.18000000000006</v>
      </c>
      <c r="CG68" s="27">
        <f t="shared" ca="1" si="22"/>
        <v>1822.29</v>
      </c>
    </row>
    <row r="69" spans="1:85" x14ac:dyDescent="0.3">
      <c r="A69" s="24">
        <v>2014</v>
      </c>
      <c r="B69" s="27">
        <f t="shared" ca="1" si="6"/>
        <v>579355.92999999993</v>
      </c>
      <c r="C69" s="28"/>
      <c r="D69" s="27">
        <f t="shared" ref="D69:Q74" ca="1" si="23">SUM(OFFSET(D$77,$W69,0,4,1))</f>
        <v>16931.05</v>
      </c>
      <c r="E69" s="27">
        <f t="shared" ca="1" si="23"/>
        <v>65180.74</v>
      </c>
      <c r="F69" s="27">
        <f t="shared" ca="1" si="23"/>
        <v>82914.720000000001</v>
      </c>
      <c r="G69" s="27">
        <f t="shared" ca="1" si="23"/>
        <v>39374.089999999997</v>
      </c>
      <c r="H69" s="27">
        <f t="shared" ca="1" si="23"/>
        <v>41172.19</v>
      </c>
      <c r="I69" s="27">
        <f t="shared" ca="1" si="23"/>
        <v>20745.89</v>
      </c>
      <c r="J69" s="27">
        <f t="shared" ca="1" si="23"/>
        <v>62179.479999999996</v>
      </c>
      <c r="K69" s="27">
        <f t="shared" ca="1" si="23"/>
        <v>66645.510000000009</v>
      </c>
      <c r="L69" s="27">
        <f t="shared" ca="1" si="23"/>
        <v>16937.73</v>
      </c>
      <c r="M69" s="27">
        <f t="shared" ca="1" si="23"/>
        <v>45996.47</v>
      </c>
      <c r="N69" s="27">
        <f t="shared" ca="1" si="23"/>
        <v>32608.95</v>
      </c>
      <c r="O69" s="27">
        <f t="shared" ca="1" si="23"/>
        <v>16860.95</v>
      </c>
      <c r="P69" s="27">
        <f t="shared" ca="1" si="23"/>
        <v>30380.2</v>
      </c>
      <c r="Q69" s="27">
        <f t="shared" ca="1" si="23"/>
        <v>23102.519999999997</v>
      </c>
      <c r="R69" s="28"/>
      <c r="S69" s="28"/>
      <c r="T69" s="28"/>
      <c r="U69" s="27">
        <f t="shared" ca="1" si="16"/>
        <v>7603.67</v>
      </c>
      <c r="V69" s="27">
        <f t="shared" ca="1" si="16"/>
        <v>3339.16</v>
      </c>
      <c r="W69" s="25">
        <f t="shared" si="3"/>
        <v>256</v>
      </c>
      <c r="X69" s="27">
        <f t="shared" ca="1" si="18"/>
        <v>16239.939999999999</v>
      </c>
      <c r="Y69" s="27">
        <f t="shared" ca="1" si="18"/>
        <v>300.49</v>
      </c>
      <c r="Z69" s="27">
        <f t="shared" ca="1" si="18"/>
        <v>390.62</v>
      </c>
      <c r="AA69" s="27">
        <f t="shared" ca="1" si="18"/>
        <v>65180.74</v>
      </c>
      <c r="AB69" s="27">
        <f t="shared" ca="1" si="18"/>
        <v>12073.01</v>
      </c>
      <c r="AC69" s="27">
        <f t="shared" ca="1" si="18"/>
        <v>1212.8600000000001</v>
      </c>
      <c r="AD69" s="27">
        <f t="shared" ca="1" si="18"/>
        <v>955.78</v>
      </c>
      <c r="AE69" s="27">
        <f t="shared" ca="1" si="18"/>
        <v>2081.6799999999998</v>
      </c>
      <c r="AF69" s="27">
        <f t="shared" ca="1" si="18"/>
        <v>2609.5699999999997</v>
      </c>
      <c r="AG69" s="27">
        <f t="shared" ca="1" si="18"/>
        <v>1689.24</v>
      </c>
      <c r="AH69" s="27">
        <f t="shared" ca="1" si="17"/>
        <v>8307.02</v>
      </c>
      <c r="AI69" s="27">
        <f t="shared" ca="1" si="17"/>
        <v>4473.12</v>
      </c>
      <c r="AJ69" s="27">
        <f t="shared" ca="1" si="17"/>
        <v>3481.6200000000003</v>
      </c>
      <c r="AK69" s="27">
        <f t="shared" ca="1" si="17"/>
        <v>2897.5699999999997</v>
      </c>
      <c r="AL69" s="27">
        <f t="shared" ca="1" si="17"/>
        <v>4205.6899999999996</v>
      </c>
      <c r="AM69" s="27">
        <f t="shared" ca="1" si="17"/>
        <v>5790.34</v>
      </c>
      <c r="AN69" s="27">
        <f t="shared" ca="1" si="17"/>
        <v>4714.4400000000005</v>
      </c>
      <c r="AO69" s="27">
        <f t="shared" ca="1" si="17"/>
        <v>1651.25</v>
      </c>
      <c r="AP69" s="27">
        <f t="shared" ca="1" si="17"/>
        <v>4854.8599999999997</v>
      </c>
      <c r="AQ69" s="27">
        <f t="shared" ca="1" si="17"/>
        <v>11681.6</v>
      </c>
      <c r="AR69" s="27">
        <f t="shared" ca="1" si="17"/>
        <v>6171.91</v>
      </c>
      <c r="AS69" s="27">
        <f t="shared" ca="1" si="17"/>
        <v>1863.1</v>
      </c>
      <c r="AT69" s="27">
        <f t="shared" ca="1" si="17"/>
        <v>2200.09</v>
      </c>
      <c r="AU69" s="27">
        <f t="shared" ca="1" si="17"/>
        <v>39374.089999999997</v>
      </c>
      <c r="AV69" s="27">
        <f t="shared" ca="1" si="17"/>
        <v>21431.690000000002</v>
      </c>
      <c r="AW69" s="27">
        <f t="shared" ca="1" si="17"/>
        <v>19740.5</v>
      </c>
      <c r="AX69" s="27">
        <f t="shared" ca="1" si="19"/>
        <v>20745.89</v>
      </c>
      <c r="AY69" s="27">
        <f t="shared" ca="1" si="19"/>
        <v>5215.4500000000007</v>
      </c>
      <c r="AZ69" s="27">
        <f t="shared" ca="1" si="19"/>
        <v>16483.979999999996</v>
      </c>
      <c r="BA69" s="27">
        <f t="shared" ca="1" si="19"/>
        <v>40480.04</v>
      </c>
      <c r="BB69" s="27">
        <f t="shared" ca="1" si="19"/>
        <v>21833.480000000003</v>
      </c>
      <c r="BC69" s="27">
        <f t="shared" ca="1" si="19"/>
        <v>3729.1</v>
      </c>
      <c r="BD69" s="27">
        <f t="shared" ca="1" si="19"/>
        <v>17182.39</v>
      </c>
      <c r="BE69" s="27">
        <f t="shared" ca="1" si="19"/>
        <v>22202.11</v>
      </c>
      <c r="BF69" s="28"/>
      <c r="BG69" s="27">
        <f t="shared" ca="1" si="20"/>
        <v>16937.73</v>
      </c>
      <c r="BH69" s="27">
        <f t="shared" ca="1" si="20"/>
        <v>4663.59</v>
      </c>
      <c r="BI69" s="27">
        <f t="shared" ca="1" si="20"/>
        <v>12200.279999999999</v>
      </c>
      <c r="BJ69" s="27">
        <f t="shared" ca="1" si="20"/>
        <v>20895.289999999997</v>
      </c>
      <c r="BK69" s="27">
        <f t="shared" ca="1" si="20"/>
        <v>8237.2999999999993</v>
      </c>
      <c r="BL69" s="27">
        <f t="shared" ca="1" si="20"/>
        <v>16766.11</v>
      </c>
      <c r="BM69" s="27">
        <f t="shared" ca="1" si="20"/>
        <v>10419.529999999999</v>
      </c>
      <c r="BN69" s="27">
        <f t="shared" ca="1" si="20"/>
        <v>5423.29</v>
      </c>
      <c r="BO69" s="27">
        <f t="shared" ca="1" si="20"/>
        <v>16860.95</v>
      </c>
      <c r="BP69" s="27">
        <f t="shared" ca="1" si="20"/>
        <v>10516.009999999998</v>
      </c>
      <c r="BQ69" s="27">
        <f t="shared" ca="1" si="21"/>
        <v>5605.1299999999992</v>
      </c>
      <c r="BR69" s="27">
        <f t="shared" ca="1" si="21"/>
        <v>11151.56</v>
      </c>
      <c r="BS69" s="27">
        <f t="shared" ca="1" si="21"/>
        <v>1626.4</v>
      </c>
      <c r="BT69" s="27">
        <f t="shared" ca="1" si="21"/>
        <v>1481.1</v>
      </c>
      <c r="BU69" s="27">
        <f t="shared" ca="1" si="21"/>
        <v>12835.880000000001</v>
      </c>
      <c r="BV69" s="27">
        <f t="shared" ca="1" si="21"/>
        <v>1034.92</v>
      </c>
      <c r="BW69" s="27">
        <f t="shared" ca="1" si="21"/>
        <v>1969.8600000000001</v>
      </c>
      <c r="BX69" s="27">
        <f t="shared" ca="1" si="21"/>
        <v>7261.87</v>
      </c>
      <c r="BY69" s="28"/>
      <c r="BZ69" s="28"/>
      <c r="CA69" s="28"/>
      <c r="CB69" s="28"/>
      <c r="CC69" s="27">
        <f t="shared" ca="1" si="22"/>
        <v>4533.04</v>
      </c>
      <c r="CD69" s="27">
        <f t="shared" ca="1" si="22"/>
        <v>3070.65</v>
      </c>
      <c r="CE69" s="27">
        <f t="shared" ca="1" si="22"/>
        <v>792.87999999999988</v>
      </c>
      <c r="CF69" s="27">
        <f t="shared" ca="1" si="22"/>
        <v>719.67000000000007</v>
      </c>
      <c r="CG69" s="27">
        <f t="shared" ca="1" si="22"/>
        <v>1826.61</v>
      </c>
    </row>
    <row r="70" spans="1:85" x14ac:dyDescent="0.3">
      <c r="A70" s="24">
        <v>2015</v>
      </c>
      <c r="B70" s="27">
        <f t="shared" ca="1" si="6"/>
        <v>585144.83000000007</v>
      </c>
      <c r="C70" s="28"/>
      <c r="D70" s="27">
        <f t="shared" ca="1" si="23"/>
        <v>16985.47</v>
      </c>
      <c r="E70" s="27">
        <f t="shared" ca="1" si="23"/>
        <v>64472.79</v>
      </c>
      <c r="F70" s="27">
        <f t="shared" ca="1" si="23"/>
        <v>79479.209999999992</v>
      </c>
      <c r="G70" s="27">
        <f t="shared" ca="1" si="23"/>
        <v>40503.9</v>
      </c>
      <c r="H70" s="27">
        <f t="shared" ca="1" si="23"/>
        <v>42736.69</v>
      </c>
      <c r="I70" s="27">
        <f t="shared" ca="1" si="23"/>
        <v>21821.579999999998</v>
      </c>
      <c r="J70" s="27">
        <f t="shared" ca="1" si="23"/>
        <v>62553.34</v>
      </c>
      <c r="K70" s="27">
        <f t="shared" ca="1" si="23"/>
        <v>68863.909999999989</v>
      </c>
      <c r="L70" s="27">
        <f t="shared" ca="1" si="23"/>
        <v>17774.48</v>
      </c>
      <c r="M70" s="27">
        <f t="shared" ca="1" si="23"/>
        <v>46305.43</v>
      </c>
      <c r="N70" s="27">
        <f t="shared" ca="1" si="23"/>
        <v>33067.53</v>
      </c>
      <c r="O70" s="27">
        <f t="shared" ca="1" si="23"/>
        <v>16981.62</v>
      </c>
      <c r="P70" s="27">
        <f t="shared" ca="1" si="23"/>
        <v>30719.25</v>
      </c>
      <c r="Q70" s="27">
        <f t="shared" ca="1" si="23"/>
        <v>23802.93</v>
      </c>
      <c r="R70" s="28"/>
      <c r="S70" s="28"/>
      <c r="T70" s="28"/>
      <c r="U70" s="27">
        <f t="shared" ca="1" si="16"/>
        <v>7757.4100000000008</v>
      </c>
      <c r="V70" s="27">
        <f t="shared" ca="1" si="16"/>
        <v>3348.12</v>
      </c>
      <c r="W70" s="25">
        <f t="shared" si="3"/>
        <v>260</v>
      </c>
      <c r="X70" s="27">
        <f t="shared" ca="1" si="18"/>
        <v>16265.66</v>
      </c>
      <c r="Y70" s="27">
        <f t="shared" ca="1" si="18"/>
        <v>314.64999999999998</v>
      </c>
      <c r="Z70" s="27">
        <f t="shared" ca="1" si="18"/>
        <v>405.17</v>
      </c>
      <c r="AA70" s="27">
        <f t="shared" ca="1" si="18"/>
        <v>64472.79</v>
      </c>
      <c r="AB70" s="27">
        <f t="shared" ca="1" si="18"/>
        <v>10873.73</v>
      </c>
      <c r="AC70" s="27">
        <f t="shared" ca="1" si="18"/>
        <v>1229.1400000000001</v>
      </c>
      <c r="AD70" s="27">
        <f t="shared" ca="1" si="18"/>
        <v>888.09</v>
      </c>
      <c r="AE70" s="27">
        <f t="shared" ca="1" si="18"/>
        <v>2145.0300000000002</v>
      </c>
      <c r="AF70" s="27">
        <f t="shared" ca="1" si="18"/>
        <v>2539.38</v>
      </c>
      <c r="AG70" s="27">
        <f t="shared" ca="1" si="18"/>
        <v>1596.3899999999999</v>
      </c>
      <c r="AH70" s="27">
        <f t="shared" ca="1" si="17"/>
        <v>7767.42</v>
      </c>
      <c r="AI70" s="27">
        <f t="shared" ca="1" si="17"/>
        <v>4586.28</v>
      </c>
      <c r="AJ70" s="27">
        <f t="shared" ca="1" si="17"/>
        <v>3174.33</v>
      </c>
      <c r="AK70" s="27">
        <f t="shared" ca="1" si="17"/>
        <v>2801.39</v>
      </c>
      <c r="AL70" s="27">
        <f t="shared" ca="1" si="17"/>
        <v>3827.7</v>
      </c>
      <c r="AM70" s="27">
        <f t="shared" ca="1" si="17"/>
        <v>5446.4699999999993</v>
      </c>
      <c r="AN70" s="27">
        <f t="shared" ca="1" si="17"/>
        <v>4503.49</v>
      </c>
      <c r="AO70" s="27">
        <f t="shared" ca="1" si="17"/>
        <v>1501.4300000000003</v>
      </c>
      <c r="AP70" s="27">
        <f t="shared" ca="1" si="17"/>
        <v>4719.16</v>
      </c>
      <c r="AQ70" s="27">
        <f t="shared" ca="1" si="17"/>
        <v>11815.009999999998</v>
      </c>
      <c r="AR70" s="27">
        <f t="shared" ca="1" si="17"/>
        <v>6212.0300000000007</v>
      </c>
      <c r="AS70" s="27">
        <f t="shared" ca="1" si="17"/>
        <v>1742.08</v>
      </c>
      <c r="AT70" s="27">
        <f t="shared" ca="1" si="17"/>
        <v>2110.63</v>
      </c>
      <c r="AU70" s="27">
        <f t="shared" ca="1" si="17"/>
        <v>40503.9</v>
      </c>
      <c r="AV70" s="27">
        <f t="shared" ca="1" si="17"/>
        <v>22084.019999999997</v>
      </c>
      <c r="AW70" s="27">
        <f t="shared" ca="1" si="17"/>
        <v>20652.66</v>
      </c>
      <c r="AX70" s="27">
        <f t="shared" ca="1" si="19"/>
        <v>21821.579999999998</v>
      </c>
      <c r="AY70" s="27">
        <f t="shared" ca="1" si="19"/>
        <v>5414.2400000000007</v>
      </c>
      <c r="AZ70" s="27">
        <f t="shared" ca="1" si="19"/>
        <v>16393.32</v>
      </c>
      <c r="BA70" s="27">
        <f t="shared" ca="1" si="19"/>
        <v>40745.79</v>
      </c>
      <c r="BB70" s="27">
        <f t="shared" ca="1" si="19"/>
        <v>22415.89</v>
      </c>
      <c r="BC70" s="27">
        <f t="shared" ca="1" si="19"/>
        <v>4153.59</v>
      </c>
      <c r="BD70" s="27">
        <f t="shared" ca="1" si="19"/>
        <v>17422.849999999999</v>
      </c>
      <c r="BE70" s="27">
        <f t="shared" ca="1" si="19"/>
        <v>23087.510000000002</v>
      </c>
      <c r="BF70" s="28"/>
      <c r="BG70" s="27">
        <f t="shared" ca="1" si="20"/>
        <v>17774.48</v>
      </c>
      <c r="BH70" s="27">
        <f t="shared" ca="1" si="20"/>
        <v>4545.9600000000009</v>
      </c>
      <c r="BI70" s="27">
        <f t="shared" ca="1" si="20"/>
        <v>11852.76</v>
      </c>
      <c r="BJ70" s="27">
        <f t="shared" ca="1" si="20"/>
        <v>21624.46</v>
      </c>
      <c r="BK70" s="27">
        <f t="shared" ca="1" si="20"/>
        <v>8282.25</v>
      </c>
      <c r="BL70" s="27">
        <f t="shared" ca="1" si="20"/>
        <v>16766.580000000002</v>
      </c>
      <c r="BM70" s="27">
        <f t="shared" ca="1" si="20"/>
        <v>10226.469999999999</v>
      </c>
      <c r="BN70" s="27">
        <f t="shared" ca="1" si="20"/>
        <v>6074.47</v>
      </c>
      <c r="BO70" s="27">
        <f t="shared" ca="1" si="20"/>
        <v>16981.62</v>
      </c>
      <c r="BP70" s="27">
        <f t="shared" ca="1" si="20"/>
        <v>10813.59</v>
      </c>
      <c r="BQ70" s="27">
        <f t="shared" ca="1" si="21"/>
        <v>5992.4800000000005</v>
      </c>
      <c r="BR70" s="27">
        <f t="shared" ca="1" si="21"/>
        <v>10545.47</v>
      </c>
      <c r="BS70" s="27">
        <f t="shared" ca="1" si="21"/>
        <v>1750.73</v>
      </c>
      <c r="BT70" s="27">
        <f t="shared" ca="1" si="21"/>
        <v>1616.97</v>
      </c>
      <c r="BU70" s="27">
        <f t="shared" ca="1" si="21"/>
        <v>13110.06</v>
      </c>
      <c r="BV70" s="27">
        <f t="shared" ca="1" si="21"/>
        <v>1085.5900000000001</v>
      </c>
      <c r="BW70" s="27">
        <f t="shared" ca="1" si="21"/>
        <v>2039.04</v>
      </c>
      <c r="BX70" s="27">
        <f t="shared" ca="1" si="21"/>
        <v>7568.24</v>
      </c>
      <c r="BY70" s="28"/>
      <c r="BZ70" s="28"/>
      <c r="CA70" s="28"/>
      <c r="CB70" s="28"/>
      <c r="CC70" s="27">
        <f t="shared" ca="1" si="22"/>
        <v>4490.72</v>
      </c>
      <c r="CD70" s="27">
        <f t="shared" ca="1" si="22"/>
        <v>3266.69</v>
      </c>
      <c r="CE70" s="27">
        <f t="shared" ca="1" si="22"/>
        <v>821.93000000000006</v>
      </c>
      <c r="CF70" s="27">
        <f t="shared" ca="1" si="22"/>
        <v>705.36</v>
      </c>
      <c r="CG70" s="27">
        <f t="shared" ca="1" si="22"/>
        <v>1820.83</v>
      </c>
    </row>
    <row r="71" spans="1:85" x14ac:dyDescent="0.3">
      <c r="A71" s="24">
        <v>2016</v>
      </c>
      <c r="B71" s="27">
        <f t="shared" ca="1" si="6"/>
        <v>599229.80000000005</v>
      </c>
      <c r="C71" s="28"/>
      <c r="D71" s="27">
        <f t="shared" ca="1" si="23"/>
        <v>16459.43</v>
      </c>
      <c r="E71" s="27">
        <f t="shared" ca="1" si="23"/>
        <v>65638.89</v>
      </c>
      <c r="F71" s="27">
        <f t="shared" ca="1" si="23"/>
        <v>77906.67</v>
      </c>
      <c r="G71" s="27">
        <f t="shared" ca="1" si="23"/>
        <v>42790.47</v>
      </c>
      <c r="H71" s="27">
        <f t="shared" ca="1" si="23"/>
        <v>44108.17</v>
      </c>
      <c r="I71" s="27">
        <f t="shared" ca="1" si="23"/>
        <v>22549.620000000003</v>
      </c>
      <c r="J71" s="27">
        <f t="shared" ca="1" si="23"/>
        <v>62550.2</v>
      </c>
      <c r="K71" s="27">
        <f t="shared" ca="1" si="23"/>
        <v>70007.040000000008</v>
      </c>
      <c r="L71" s="27">
        <f t="shared" ca="1" si="23"/>
        <v>18331.38</v>
      </c>
      <c r="M71" s="27">
        <f t="shared" ca="1" si="23"/>
        <v>51472.66</v>
      </c>
      <c r="N71" s="27">
        <f t="shared" ca="1" si="23"/>
        <v>32910.9</v>
      </c>
      <c r="O71" s="27">
        <f t="shared" ca="1" si="23"/>
        <v>16645.78</v>
      </c>
      <c r="P71" s="27">
        <f t="shared" ca="1" si="23"/>
        <v>32346.639999999999</v>
      </c>
      <c r="Q71" s="27">
        <f t="shared" ca="1" si="23"/>
        <v>25951.910000000003</v>
      </c>
      <c r="R71" s="28"/>
      <c r="S71" s="28"/>
      <c r="T71" s="28"/>
      <c r="U71" s="27">
        <f t="shared" ca="1" si="16"/>
        <v>7832.37</v>
      </c>
      <c r="V71" s="27">
        <f t="shared" ca="1" si="16"/>
        <v>3414.2999999999997</v>
      </c>
      <c r="W71" s="25">
        <f t="shared" ref="W71:W74" si="24">W70+4</f>
        <v>264</v>
      </c>
      <c r="X71" s="27">
        <f t="shared" ca="1" si="18"/>
        <v>15679.720000000001</v>
      </c>
      <c r="Y71" s="27">
        <f t="shared" ca="1" si="18"/>
        <v>326.24</v>
      </c>
      <c r="Z71" s="27">
        <f t="shared" ca="1" si="18"/>
        <v>453.47999999999996</v>
      </c>
      <c r="AA71" s="27">
        <f t="shared" ca="1" si="18"/>
        <v>65638.89</v>
      </c>
      <c r="AB71" s="27">
        <f t="shared" ca="1" si="18"/>
        <v>10576.45</v>
      </c>
      <c r="AC71" s="27">
        <f t="shared" ca="1" si="18"/>
        <v>972.35</v>
      </c>
      <c r="AD71" s="27">
        <f t="shared" ca="1" si="18"/>
        <v>849.68999999999994</v>
      </c>
      <c r="AE71" s="27">
        <f t="shared" ca="1" si="18"/>
        <v>1643.61</v>
      </c>
      <c r="AF71" s="27">
        <f t="shared" ca="1" si="18"/>
        <v>2275.8799999999997</v>
      </c>
      <c r="AG71" s="27">
        <f t="shared" ca="1" si="18"/>
        <v>1557.25</v>
      </c>
      <c r="AH71" s="27">
        <f t="shared" ca="1" si="17"/>
        <v>7612.09</v>
      </c>
      <c r="AI71" s="27">
        <f t="shared" ca="1" si="17"/>
        <v>4593.55</v>
      </c>
      <c r="AJ71" s="27">
        <f t="shared" ca="1" si="17"/>
        <v>3008.87</v>
      </c>
      <c r="AK71" s="27">
        <f t="shared" ca="1" si="17"/>
        <v>2631.18</v>
      </c>
      <c r="AL71" s="27">
        <f t="shared" ca="1" si="17"/>
        <v>3720.3399999999997</v>
      </c>
      <c r="AM71" s="27">
        <f t="shared" ca="1" si="17"/>
        <v>5283.01</v>
      </c>
      <c r="AN71" s="27">
        <f t="shared" ca="1" si="17"/>
        <v>4428.76</v>
      </c>
      <c r="AO71" s="27">
        <f t="shared" ca="1" si="17"/>
        <v>1448.87</v>
      </c>
      <c r="AP71" s="27">
        <f t="shared" ca="1" si="17"/>
        <v>4658.83</v>
      </c>
      <c r="AQ71" s="27">
        <f t="shared" ca="1" si="17"/>
        <v>12518.24</v>
      </c>
      <c r="AR71" s="27">
        <f t="shared" ca="1" si="17"/>
        <v>6435.7300000000005</v>
      </c>
      <c r="AS71" s="27">
        <f t="shared" ca="1" si="17"/>
        <v>1769.4600000000003</v>
      </c>
      <c r="AT71" s="27">
        <f t="shared" ca="1" si="17"/>
        <v>1922.54</v>
      </c>
      <c r="AU71" s="27">
        <f t="shared" ca="1" si="17"/>
        <v>42790.47</v>
      </c>
      <c r="AV71" s="27">
        <f t="shared" ca="1" si="17"/>
        <v>22595.97</v>
      </c>
      <c r="AW71" s="27">
        <f t="shared" ca="1" si="17"/>
        <v>21512.2</v>
      </c>
      <c r="AX71" s="27">
        <f t="shared" ca="1" si="19"/>
        <v>22549.620000000003</v>
      </c>
      <c r="AY71" s="27">
        <f t="shared" ca="1" si="19"/>
        <v>5584.98</v>
      </c>
      <c r="AZ71" s="27">
        <f t="shared" ca="1" si="19"/>
        <v>16337.579999999998</v>
      </c>
      <c r="BA71" s="27">
        <f t="shared" ca="1" si="19"/>
        <v>40627.65</v>
      </c>
      <c r="BB71" s="27">
        <f t="shared" ca="1" si="19"/>
        <v>22131.31</v>
      </c>
      <c r="BC71" s="27">
        <f t="shared" ca="1" si="19"/>
        <v>4649.2199999999993</v>
      </c>
      <c r="BD71" s="27">
        <f t="shared" ca="1" si="19"/>
        <v>17752.73</v>
      </c>
      <c r="BE71" s="27">
        <f t="shared" ca="1" si="19"/>
        <v>23710.03</v>
      </c>
      <c r="BF71" s="28"/>
      <c r="BG71" s="27">
        <f t="shared" ca="1" si="20"/>
        <v>18331.38</v>
      </c>
      <c r="BH71" s="27">
        <f t="shared" ca="1" si="20"/>
        <v>4656.37</v>
      </c>
      <c r="BI71" s="27">
        <f t="shared" ca="1" si="20"/>
        <v>12641.15</v>
      </c>
      <c r="BJ71" s="27">
        <f t="shared" ca="1" si="20"/>
        <v>25179.94</v>
      </c>
      <c r="BK71" s="27">
        <f t="shared" ca="1" si="20"/>
        <v>8995.18</v>
      </c>
      <c r="BL71" s="27">
        <f t="shared" ca="1" si="20"/>
        <v>16482.22</v>
      </c>
      <c r="BM71" s="27">
        <f t="shared" ca="1" si="20"/>
        <v>9753.08</v>
      </c>
      <c r="BN71" s="27">
        <f t="shared" ca="1" si="20"/>
        <v>6675.6099999999988</v>
      </c>
      <c r="BO71" s="27">
        <f t="shared" ca="1" si="20"/>
        <v>16645.78</v>
      </c>
      <c r="BP71" s="27">
        <f t="shared" ca="1" si="20"/>
        <v>12173.3</v>
      </c>
      <c r="BQ71" s="27">
        <f t="shared" ca="1" si="21"/>
        <v>6428.66</v>
      </c>
      <c r="BR71" s="27">
        <f t="shared" ca="1" si="21"/>
        <v>10064.549999999999</v>
      </c>
      <c r="BS71" s="27">
        <f t="shared" ca="1" si="21"/>
        <v>1905.6399999999999</v>
      </c>
      <c r="BT71" s="27">
        <f t="shared" ca="1" si="21"/>
        <v>1774.4899999999998</v>
      </c>
      <c r="BU71" s="27">
        <f t="shared" ca="1" si="21"/>
        <v>14991.64</v>
      </c>
      <c r="BV71" s="27">
        <f t="shared" ca="1" si="21"/>
        <v>1128.0700000000002</v>
      </c>
      <c r="BW71" s="27">
        <f t="shared" ca="1" si="21"/>
        <v>2093.5200000000004</v>
      </c>
      <c r="BX71" s="27">
        <f t="shared" ca="1" si="21"/>
        <v>7738.6799999999994</v>
      </c>
      <c r="BY71" s="28"/>
      <c r="BZ71" s="28"/>
      <c r="CA71" s="28"/>
      <c r="CB71" s="28"/>
      <c r="CC71" s="27">
        <f t="shared" ca="1" si="22"/>
        <v>4346.79</v>
      </c>
      <c r="CD71" s="27">
        <f t="shared" ca="1" si="22"/>
        <v>3485.58</v>
      </c>
      <c r="CE71" s="27">
        <f t="shared" ca="1" si="22"/>
        <v>839.33999999999992</v>
      </c>
      <c r="CF71" s="27">
        <f t="shared" ca="1" si="22"/>
        <v>700.99</v>
      </c>
      <c r="CG71" s="27">
        <f t="shared" ca="1" si="22"/>
        <v>1873.9699999999998</v>
      </c>
    </row>
    <row r="72" spans="1:85" x14ac:dyDescent="0.3">
      <c r="A72" s="24">
        <v>2017</v>
      </c>
      <c r="B72" s="27">
        <f t="shared" ca="1" si="6"/>
        <v>603747.86999999988</v>
      </c>
      <c r="C72" s="28"/>
      <c r="D72" s="27">
        <f t="shared" ca="1" si="23"/>
        <v>16012.97</v>
      </c>
      <c r="E72" s="27">
        <f t="shared" ca="1" si="23"/>
        <v>59326.78</v>
      </c>
      <c r="F72" s="27">
        <f t="shared" ca="1" si="23"/>
        <v>80719.45</v>
      </c>
      <c r="G72" s="27">
        <f t="shared" ca="1" si="23"/>
        <v>44910.39</v>
      </c>
      <c r="H72" s="27">
        <f t="shared" ca="1" si="23"/>
        <v>44728.08</v>
      </c>
      <c r="I72" s="27">
        <f t="shared" ca="1" si="23"/>
        <v>22813.78</v>
      </c>
      <c r="J72" s="27">
        <f t="shared" ca="1" si="23"/>
        <v>63171.08</v>
      </c>
      <c r="K72" s="27">
        <f t="shared" ca="1" si="23"/>
        <v>70246.16</v>
      </c>
      <c r="L72" s="27">
        <f t="shared" ca="1" si="23"/>
        <v>18844.11</v>
      </c>
      <c r="M72" s="27">
        <f t="shared" ca="1" si="23"/>
        <v>53321.84</v>
      </c>
      <c r="N72" s="27">
        <f t="shared" ca="1" si="23"/>
        <v>33211.410000000003</v>
      </c>
      <c r="O72" s="27">
        <f t="shared" ca="1" si="23"/>
        <v>16420.38</v>
      </c>
      <c r="P72" s="27">
        <f t="shared" ca="1" si="23"/>
        <v>32982.659999999996</v>
      </c>
      <c r="Q72" s="27">
        <f t="shared" ca="1" si="23"/>
        <v>26827.84</v>
      </c>
      <c r="R72" s="28"/>
      <c r="S72" s="28"/>
      <c r="T72" s="28"/>
      <c r="U72" s="27">
        <f t="shared" ca="1" si="16"/>
        <v>8055.73</v>
      </c>
      <c r="V72" s="27">
        <f t="shared" ca="1" si="16"/>
        <v>3562.28</v>
      </c>
      <c r="W72" s="25">
        <f t="shared" si="24"/>
        <v>268</v>
      </c>
      <c r="X72" s="27">
        <f t="shared" ca="1" si="18"/>
        <v>15221.4</v>
      </c>
      <c r="Y72" s="27">
        <f t="shared" ca="1" si="18"/>
        <v>321.58</v>
      </c>
      <c r="Z72" s="27">
        <f t="shared" ca="1" si="18"/>
        <v>470</v>
      </c>
      <c r="AA72" s="27">
        <f t="shared" ca="1" si="18"/>
        <v>59326.78</v>
      </c>
      <c r="AB72" s="27">
        <f t="shared" ca="1" si="18"/>
        <v>11148.6</v>
      </c>
      <c r="AC72" s="27">
        <f t="shared" ca="1" si="18"/>
        <v>980.99</v>
      </c>
      <c r="AD72" s="27">
        <f t="shared" ca="1" si="18"/>
        <v>911.2</v>
      </c>
      <c r="AE72" s="27">
        <f t="shared" ca="1" si="18"/>
        <v>1775.75</v>
      </c>
      <c r="AF72" s="27">
        <f t="shared" ca="1" si="18"/>
        <v>2241.0099999999998</v>
      </c>
      <c r="AG72" s="27">
        <f t="shared" ca="1" si="18"/>
        <v>1516.58</v>
      </c>
      <c r="AH72" s="27">
        <f t="shared" ca="1" si="17"/>
        <v>7552.38</v>
      </c>
      <c r="AI72" s="27">
        <f t="shared" ca="1" si="17"/>
        <v>5047.6499999999996</v>
      </c>
      <c r="AJ72" s="27">
        <f t="shared" ca="1" si="17"/>
        <v>3094.02</v>
      </c>
      <c r="AK72" s="27">
        <f t="shared" ca="1" si="17"/>
        <v>2684.88</v>
      </c>
      <c r="AL72" s="27">
        <f t="shared" ca="1" si="17"/>
        <v>3620.76</v>
      </c>
      <c r="AM72" s="27">
        <f t="shared" ca="1" si="17"/>
        <v>5354.18</v>
      </c>
      <c r="AN72" s="27">
        <f t="shared" ca="1" si="17"/>
        <v>4426.8999999999996</v>
      </c>
      <c r="AO72" s="27">
        <f t="shared" ca="1" si="17"/>
        <v>1434.79</v>
      </c>
      <c r="AP72" s="27">
        <f t="shared" ca="1" si="17"/>
        <v>4684.63</v>
      </c>
      <c r="AQ72" s="27">
        <f t="shared" ca="1" si="17"/>
        <v>13748.63</v>
      </c>
      <c r="AR72" s="27">
        <f t="shared" ca="1" si="17"/>
        <v>6752.2</v>
      </c>
      <c r="AS72" s="27">
        <f t="shared" ca="1" si="17"/>
        <v>1845.93</v>
      </c>
      <c r="AT72" s="27">
        <f t="shared" ca="1" si="17"/>
        <v>1898.37</v>
      </c>
      <c r="AU72" s="27">
        <f t="shared" ca="1" si="17"/>
        <v>44910.39</v>
      </c>
      <c r="AV72" s="27">
        <f t="shared" ca="1" si="17"/>
        <v>23136.410000000003</v>
      </c>
      <c r="AW72" s="27">
        <f t="shared" ca="1" si="17"/>
        <v>21591.68</v>
      </c>
      <c r="AX72" s="27">
        <f t="shared" ca="1" si="19"/>
        <v>22813.78</v>
      </c>
      <c r="AY72" s="27">
        <f t="shared" ca="1" si="19"/>
        <v>5692.34</v>
      </c>
      <c r="AZ72" s="27">
        <f t="shared" ca="1" si="19"/>
        <v>16593.64</v>
      </c>
      <c r="BA72" s="27">
        <f t="shared" ca="1" si="19"/>
        <v>40885.120000000003</v>
      </c>
      <c r="BB72" s="27">
        <f t="shared" ca="1" si="19"/>
        <v>21730.79</v>
      </c>
      <c r="BC72" s="27">
        <f t="shared" ca="1" si="19"/>
        <v>4665.34</v>
      </c>
      <c r="BD72" s="27">
        <f t="shared" ca="1" si="19"/>
        <v>18586.84</v>
      </c>
      <c r="BE72" s="27">
        <f t="shared" ca="1" si="19"/>
        <v>23410.949999999997</v>
      </c>
      <c r="BF72" s="28"/>
      <c r="BG72" s="27">
        <f t="shared" ca="1" si="20"/>
        <v>18844.11</v>
      </c>
      <c r="BH72" s="27">
        <f t="shared" ca="1" si="20"/>
        <v>4670.67</v>
      </c>
      <c r="BI72" s="27">
        <f t="shared" ca="1" si="20"/>
        <v>13143.69</v>
      </c>
      <c r="BJ72" s="27">
        <f t="shared" ca="1" si="20"/>
        <v>25782.519999999997</v>
      </c>
      <c r="BK72" s="27">
        <f t="shared" ca="1" si="20"/>
        <v>9724.9599999999991</v>
      </c>
      <c r="BL72" s="27">
        <f t="shared" ca="1" si="20"/>
        <v>16907.400000000001</v>
      </c>
      <c r="BM72" s="27">
        <f t="shared" ca="1" si="20"/>
        <v>9251.7099999999991</v>
      </c>
      <c r="BN72" s="27">
        <f t="shared" ca="1" si="20"/>
        <v>7052.32</v>
      </c>
      <c r="BO72" s="27">
        <f t="shared" ca="1" si="20"/>
        <v>16420.38</v>
      </c>
      <c r="BP72" s="27">
        <f t="shared" ca="1" si="20"/>
        <v>12790.240000000002</v>
      </c>
      <c r="BQ72" s="27">
        <f t="shared" ca="1" si="21"/>
        <v>6595.17</v>
      </c>
      <c r="BR72" s="27">
        <f t="shared" ca="1" si="21"/>
        <v>9698.3100000000013</v>
      </c>
      <c r="BS72" s="27">
        <f t="shared" ca="1" si="21"/>
        <v>2002.74</v>
      </c>
      <c r="BT72" s="27">
        <f t="shared" ca="1" si="21"/>
        <v>1896.2199999999998</v>
      </c>
      <c r="BU72" s="27">
        <f t="shared" ca="1" si="21"/>
        <v>15743.600000000002</v>
      </c>
      <c r="BV72" s="27">
        <f t="shared" ca="1" si="21"/>
        <v>1199.31</v>
      </c>
      <c r="BW72" s="27">
        <f t="shared" ca="1" si="21"/>
        <v>2101.1800000000003</v>
      </c>
      <c r="BX72" s="27">
        <f t="shared" ca="1" si="21"/>
        <v>7783.75</v>
      </c>
      <c r="BY72" s="28"/>
      <c r="BZ72" s="28"/>
      <c r="CA72" s="28"/>
      <c r="CB72" s="28"/>
      <c r="CC72" s="27">
        <f t="shared" ca="1" si="22"/>
        <v>4263.75</v>
      </c>
      <c r="CD72" s="27">
        <f t="shared" ca="1" si="22"/>
        <v>3791.99</v>
      </c>
      <c r="CE72" s="27">
        <f t="shared" ca="1" si="22"/>
        <v>842.21</v>
      </c>
      <c r="CF72" s="27">
        <f t="shared" ca="1" si="22"/>
        <v>710.99</v>
      </c>
      <c r="CG72" s="27">
        <f t="shared" ca="1" si="22"/>
        <v>2009.08</v>
      </c>
    </row>
    <row r="73" spans="1:85" x14ac:dyDescent="0.3">
      <c r="A73" s="24">
        <v>2018</v>
      </c>
      <c r="B73" s="27">
        <f t="shared" ca="1" si="6"/>
        <v>599177.49</v>
      </c>
      <c r="C73" s="28"/>
      <c r="D73" s="27">
        <f t="shared" ca="1" si="23"/>
        <v>16100.759999999998</v>
      </c>
      <c r="E73" s="27">
        <f t="shared" ca="1" si="23"/>
        <v>56630.929999999993</v>
      </c>
      <c r="F73" s="27">
        <f t="shared" ca="1" si="23"/>
        <v>87145.41</v>
      </c>
      <c r="G73" s="27">
        <f t="shared" ca="1" si="23"/>
        <v>44492.890000000007</v>
      </c>
      <c r="H73" s="27">
        <f t="shared" ca="1" si="23"/>
        <v>41975.74</v>
      </c>
      <c r="I73" s="27">
        <f t="shared" ca="1" si="23"/>
        <v>22029.39</v>
      </c>
      <c r="J73" s="27">
        <f t="shared" ca="1" si="23"/>
        <v>63158.880000000005</v>
      </c>
      <c r="K73" s="27">
        <f t="shared" ca="1" si="23"/>
        <v>65685.100000000006</v>
      </c>
      <c r="L73" s="27">
        <f t="shared" ca="1" si="23"/>
        <v>18214.2</v>
      </c>
      <c r="M73" s="27">
        <f t="shared" ca="1" si="23"/>
        <v>55366.75</v>
      </c>
      <c r="N73" s="27">
        <f t="shared" ca="1" si="23"/>
        <v>32079.62</v>
      </c>
      <c r="O73" s="27">
        <f t="shared" ca="1" si="23"/>
        <v>15541.98</v>
      </c>
      <c r="P73" s="27">
        <f t="shared" ca="1" si="23"/>
        <v>32428.27</v>
      </c>
      <c r="Q73" s="27">
        <f t="shared" ca="1" si="23"/>
        <v>28003.640000000003</v>
      </c>
      <c r="R73" s="28"/>
      <c r="S73" s="28"/>
      <c r="T73" s="28"/>
      <c r="U73" s="27">
        <f t="shared" ca="1" si="16"/>
        <v>8129.07</v>
      </c>
      <c r="V73" s="27">
        <f t="shared" ca="1" si="16"/>
        <v>3607.01</v>
      </c>
      <c r="W73" s="25">
        <f t="shared" si="24"/>
        <v>272</v>
      </c>
      <c r="X73" s="27">
        <f t="shared" ca="1" si="18"/>
        <v>15308.26</v>
      </c>
      <c r="Y73" s="27">
        <f t="shared" ca="1" si="18"/>
        <v>336.28999999999996</v>
      </c>
      <c r="Z73" s="27">
        <f t="shared" ca="1" si="18"/>
        <v>456.21</v>
      </c>
      <c r="AA73" s="27">
        <f t="shared" ca="1" si="18"/>
        <v>56630.929999999993</v>
      </c>
      <c r="AB73" s="27">
        <f t="shared" ca="1" si="18"/>
        <v>12368.3</v>
      </c>
      <c r="AC73" s="27">
        <f t="shared" ca="1" si="18"/>
        <v>1010.8999999999999</v>
      </c>
      <c r="AD73" s="27">
        <f t="shared" ca="1" si="18"/>
        <v>998.80000000000007</v>
      </c>
      <c r="AE73" s="27">
        <f t="shared" ca="1" si="18"/>
        <v>1978.41</v>
      </c>
      <c r="AF73" s="27">
        <f t="shared" ca="1" si="18"/>
        <v>2467.1499999999996</v>
      </c>
      <c r="AG73" s="27">
        <f t="shared" ca="1" si="18"/>
        <v>1576.8100000000002</v>
      </c>
      <c r="AH73" s="27">
        <f t="shared" ca="1" si="17"/>
        <v>7738.1100000000006</v>
      </c>
      <c r="AI73" s="27">
        <f t="shared" ca="1" si="17"/>
        <v>5948.05</v>
      </c>
      <c r="AJ73" s="27">
        <f t="shared" ca="1" si="17"/>
        <v>3351.2</v>
      </c>
      <c r="AK73" s="27">
        <f t="shared" ca="1" si="17"/>
        <v>2730.92</v>
      </c>
      <c r="AL73" s="27">
        <f t="shared" ca="1" si="17"/>
        <v>3636.32</v>
      </c>
      <c r="AM73" s="27">
        <f t="shared" ca="1" si="17"/>
        <v>5742.9699999999993</v>
      </c>
      <c r="AN73" s="27">
        <f t="shared" ca="1" si="17"/>
        <v>4618.4399999999996</v>
      </c>
      <c r="AO73" s="27">
        <f t="shared" ca="1" si="17"/>
        <v>1573.6699999999998</v>
      </c>
      <c r="AP73" s="27">
        <f t="shared" ca="1" si="17"/>
        <v>4897.7299999999996</v>
      </c>
      <c r="AQ73" s="27">
        <f t="shared" ca="1" si="17"/>
        <v>15280.25</v>
      </c>
      <c r="AR73" s="27">
        <f t="shared" ca="1" si="17"/>
        <v>7065.46</v>
      </c>
      <c r="AS73" s="27">
        <f t="shared" ca="1" si="17"/>
        <v>2238.7399999999998</v>
      </c>
      <c r="AT73" s="27">
        <f t="shared" ca="1" si="17"/>
        <v>1923.19</v>
      </c>
      <c r="AU73" s="27">
        <f t="shared" ca="1" si="17"/>
        <v>44492.890000000007</v>
      </c>
      <c r="AV73" s="27">
        <f t="shared" ca="1" si="17"/>
        <v>21979.87</v>
      </c>
      <c r="AW73" s="27">
        <f t="shared" ca="1" si="17"/>
        <v>19995.88</v>
      </c>
      <c r="AX73" s="27">
        <f t="shared" ca="1" si="19"/>
        <v>22029.39</v>
      </c>
      <c r="AY73" s="27">
        <f t="shared" ca="1" si="19"/>
        <v>5847.58</v>
      </c>
      <c r="AZ73" s="27">
        <f t="shared" ca="1" si="19"/>
        <v>17243.32</v>
      </c>
      <c r="BA73" s="27">
        <f t="shared" ca="1" si="19"/>
        <v>40067.979999999996</v>
      </c>
      <c r="BB73" s="27">
        <f t="shared" ca="1" si="19"/>
        <v>21129.480000000003</v>
      </c>
      <c r="BC73" s="27">
        <f t="shared" ca="1" si="19"/>
        <v>4335.45</v>
      </c>
      <c r="BD73" s="27">
        <f t="shared" ca="1" si="19"/>
        <v>17379.150000000001</v>
      </c>
      <c r="BE73" s="27">
        <f t="shared" ca="1" si="19"/>
        <v>20920.57</v>
      </c>
      <c r="BF73" s="28"/>
      <c r="BG73" s="27">
        <f t="shared" ca="1" si="20"/>
        <v>18214.2</v>
      </c>
      <c r="BH73" s="27">
        <f t="shared" ca="1" si="20"/>
        <v>4696.0200000000004</v>
      </c>
      <c r="BI73" s="27">
        <f t="shared" ca="1" si="20"/>
        <v>13641.48</v>
      </c>
      <c r="BJ73" s="27">
        <f t="shared" ca="1" si="20"/>
        <v>26757.81</v>
      </c>
      <c r="BK73" s="27">
        <f t="shared" ca="1" si="20"/>
        <v>10271.43</v>
      </c>
      <c r="BL73" s="27">
        <f t="shared" ca="1" si="20"/>
        <v>16331.76</v>
      </c>
      <c r="BM73" s="27">
        <f t="shared" ca="1" si="20"/>
        <v>8419.33</v>
      </c>
      <c r="BN73" s="27">
        <f t="shared" ca="1" si="20"/>
        <v>7328.5300000000007</v>
      </c>
      <c r="BO73" s="27">
        <f t="shared" ca="1" si="20"/>
        <v>15541.98</v>
      </c>
      <c r="BP73" s="27">
        <f t="shared" ca="1" si="20"/>
        <v>12909.880000000001</v>
      </c>
      <c r="BQ73" s="27">
        <f t="shared" ca="1" si="21"/>
        <v>6639.89</v>
      </c>
      <c r="BR73" s="27">
        <f t="shared" ca="1" si="21"/>
        <v>8896.35</v>
      </c>
      <c r="BS73" s="27">
        <f t="shared" ca="1" si="21"/>
        <v>2071.81</v>
      </c>
      <c r="BT73" s="27">
        <f t="shared" ca="1" si="21"/>
        <v>1910.3600000000001</v>
      </c>
      <c r="BU73" s="27">
        <f t="shared" ca="1" si="21"/>
        <v>16796.97</v>
      </c>
      <c r="BV73" s="27">
        <f t="shared" ca="1" si="21"/>
        <v>1270.1100000000001</v>
      </c>
      <c r="BW73" s="27">
        <f t="shared" ca="1" si="21"/>
        <v>1974.81</v>
      </c>
      <c r="BX73" s="27">
        <f t="shared" ca="1" si="21"/>
        <v>7961.74</v>
      </c>
      <c r="BY73" s="28"/>
      <c r="BZ73" s="28"/>
      <c r="CA73" s="28"/>
      <c r="CB73" s="28"/>
      <c r="CC73" s="27">
        <f t="shared" ca="1" si="22"/>
        <v>4065.71</v>
      </c>
      <c r="CD73" s="27">
        <f t="shared" ca="1" si="22"/>
        <v>4063.36</v>
      </c>
      <c r="CE73" s="27">
        <f t="shared" ca="1" si="22"/>
        <v>812.36</v>
      </c>
      <c r="CF73" s="27">
        <f t="shared" ca="1" si="22"/>
        <v>727.22</v>
      </c>
      <c r="CG73" s="27">
        <f t="shared" ca="1" si="22"/>
        <v>2067.41</v>
      </c>
    </row>
    <row r="74" spans="1:85" x14ac:dyDescent="0.3">
      <c r="A74" s="24">
        <v>2019</v>
      </c>
      <c r="B74" s="27">
        <f t="shared" ca="1" si="6"/>
        <v>599139.76</v>
      </c>
      <c r="C74" s="28"/>
      <c r="D74" s="27">
        <f t="shared" ca="1" si="23"/>
        <v>16473.18</v>
      </c>
      <c r="E74" s="27">
        <f t="shared" ca="1" si="23"/>
        <v>59368.149999999994</v>
      </c>
      <c r="F74" s="27">
        <f t="shared" ca="1" si="23"/>
        <v>84829.43</v>
      </c>
      <c r="G74" s="27">
        <f t="shared" ca="1" si="23"/>
        <v>41546.730000000003</v>
      </c>
      <c r="H74" s="27">
        <f t="shared" ca="1" si="23"/>
        <v>40011.85</v>
      </c>
      <c r="I74" s="27">
        <f t="shared" ca="1" si="23"/>
        <v>22801.68</v>
      </c>
      <c r="J74" s="27">
        <f t="shared" ca="1" si="23"/>
        <v>62281.820000000007</v>
      </c>
      <c r="K74" s="27">
        <f t="shared" ca="1" si="23"/>
        <v>66955.89</v>
      </c>
      <c r="L74" s="27">
        <f t="shared" ca="1" si="23"/>
        <v>18431</v>
      </c>
      <c r="M74" s="27">
        <f t="shared" ca="1" si="23"/>
        <v>55005.09</v>
      </c>
      <c r="N74" s="27">
        <f t="shared" ca="1" si="23"/>
        <v>32168.510000000002</v>
      </c>
      <c r="O74" s="27">
        <f t="shared" ca="1" si="23"/>
        <v>15863.830000000002</v>
      </c>
      <c r="P74" s="27">
        <f t="shared" ca="1" si="23"/>
        <v>32125.949999999997</v>
      </c>
      <c r="Q74" s="27">
        <f t="shared" ca="1" si="23"/>
        <v>30446.420000000002</v>
      </c>
      <c r="R74" s="28"/>
      <c r="S74" s="28"/>
      <c r="T74" s="28"/>
      <c r="U74" s="27">
        <f t="shared" ca="1" si="16"/>
        <v>8214.14</v>
      </c>
      <c r="V74" s="27">
        <f t="shared" ca="1" si="16"/>
        <v>3693.79</v>
      </c>
      <c r="W74" s="25">
        <f t="shared" si="24"/>
        <v>276</v>
      </c>
      <c r="X74" s="27">
        <f t="shared" ca="1" si="18"/>
        <v>15581.98</v>
      </c>
      <c r="Y74" s="27">
        <f t="shared" ca="1" si="18"/>
        <v>368.23</v>
      </c>
      <c r="Z74" s="27">
        <f t="shared" ca="1" si="18"/>
        <v>522.97</v>
      </c>
      <c r="AA74" s="27">
        <f t="shared" ca="1" si="18"/>
        <v>59368.149999999994</v>
      </c>
      <c r="AB74" s="27">
        <f t="shared" ca="1" si="18"/>
        <v>12226.52</v>
      </c>
      <c r="AC74" s="27">
        <f t="shared" ca="1" si="18"/>
        <v>951.2399999999999</v>
      </c>
      <c r="AD74" s="27">
        <f t="shared" ca="1" si="18"/>
        <v>936.52</v>
      </c>
      <c r="AE74" s="27">
        <f t="shared" ca="1" si="18"/>
        <v>1939.6799999999998</v>
      </c>
      <c r="AF74" s="27">
        <f t="shared" ca="1" si="18"/>
        <v>2302.8000000000002</v>
      </c>
      <c r="AG74" s="27">
        <f t="shared" ca="1" si="18"/>
        <v>1445.6000000000001</v>
      </c>
      <c r="AH74" s="27">
        <f t="shared" ca="1" si="17"/>
        <v>7173.51</v>
      </c>
      <c r="AI74" s="27">
        <f t="shared" ca="1" si="17"/>
        <v>6451.85</v>
      </c>
      <c r="AJ74" s="27">
        <f t="shared" ca="1" si="17"/>
        <v>3155.87</v>
      </c>
      <c r="AK74" s="27">
        <f t="shared" ca="1" si="17"/>
        <v>2717.61</v>
      </c>
      <c r="AL74" s="27">
        <f t="shared" ca="1" si="17"/>
        <v>3299.2799999999997</v>
      </c>
      <c r="AM74" s="27">
        <f t="shared" ca="1" si="17"/>
        <v>5354.0300000000007</v>
      </c>
      <c r="AN74" s="27">
        <f t="shared" ca="1" si="17"/>
        <v>4444.54</v>
      </c>
      <c r="AO74" s="27">
        <f t="shared" ca="1" si="17"/>
        <v>1392.8799999999999</v>
      </c>
      <c r="AP74" s="27">
        <f t="shared" ca="1" si="17"/>
        <v>4922.33</v>
      </c>
      <c r="AQ74" s="27">
        <f t="shared" ca="1" si="17"/>
        <v>15130.69</v>
      </c>
      <c r="AR74" s="27">
        <f t="shared" ca="1" si="17"/>
        <v>7035.7900000000009</v>
      </c>
      <c r="AS74" s="27">
        <f t="shared" ca="1" si="17"/>
        <v>2076.06</v>
      </c>
      <c r="AT74" s="27">
        <f t="shared" ca="1" si="17"/>
        <v>1872.58</v>
      </c>
      <c r="AU74" s="27">
        <f t="shared" ca="1" si="17"/>
        <v>41546.730000000003</v>
      </c>
      <c r="AV74" s="27">
        <f t="shared" ca="1" si="17"/>
        <v>20753.29</v>
      </c>
      <c r="AW74" s="27">
        <f t="shared" ca="1" si="17"/>
        <v>19258.57</v>
      </c>
      <c r="AX74" s="27">
        <f t="shared" ca="1" si="19"/>
        <v>22801.68</v>
      </c>
      <c r="AY74" s="27">
        <f t="shared" ca="1" si="19"/>
        <v>5903.08</v>
      </c>
      <c r="AZ74" s="27">
        <f t="shared" ca="1" si="19"/>
        <v>17392.519999999997</v>
      </c>
      <c r="BA74" s="27">
        <f t="shared" ca="1" si="19"/>
        <v>38986.21</v>
      </c>
      <c r="BB74" s="27">
        <f t="shared" ca="1" si="19"/>
        <v>21546.010000000002</v>
      </c>
      <c r="BC74" s="27">
        <f t="shared" ca="1" si="19"/>
        <v>5743.6799999999994</v>
      </c>
      <c r="BD74" s="27">
        <f t="shared" ca="1" si="19"/>
        <v>17087.649999999998</v>
      </c>
      <c r="BE74" s="27">
        <f t="shared" ca="1" si="19"/>
        <v>20802.580000000002</v>
      </c>
      <c r="BF74" s="28"/>
      <c r="BG74" s="27">
        <f t="shared" ca="1" si="20"/>
        <v>18431</v>
      </c>
      <c r="BH74" s="27">
        <f t="shared" ca="1" si="20"/>
        <v>4636.75</v>
      </c>
      <c r="BI74" s="27">
        <f t="shared" ca="1" si="20"/>
        <v>13711.08</v>
      </c>
      <c r="BJ74" s="27">
        <f t="shared" ca="1" si="20"/>
        <v>26036.73</v>
      </c>
      <c r="BK74" s="27">
        <f t="shared" ca="1" si="20"/>
        <v>10620.54</v>
      </c>
      <c r="BL74" s="27">
        <f t="shared" ca="1" si="20"/>
        <v>16325.89</v>
      </c>
      <c r="BM74" s="27">
        <f t="shared" ca="1" si="20"/>
        <v>8072.18</v>
      </c>
      <c r="BN74" s="27">
        <f t="shared" ca="1" si="20"/>
        <v>7770.4500000000007</v>
      </c>
      <c r="BO74" s="27">
        <f t="shared" ca="1" si="20"/>
        <v>15863.830000000002</v>
      </c>
      <c r="BP74" s="27">
        <f t="shared" ca="1" si="20"/>
        <v>13195.64</v>
      </c>
      <c r="BQ74" s="27">
        <f t="shared" ca="1" si="21"/>
        <v>6496.55</v>
      </c>
      <c r="BR74" s="27">
        <f t="shared" ca="1" si="21"/>
        <v>8347.2799999999988</v>
      </c>
      <c r="BS74" s="27">
        <f t="shared" ca="1" si="21"/>
        <v>2130.0299999999997</v>
      </c>
      <c r="BT74" s="27">
        <f t="shared" ca="1" si="21"/>
        <v>1956.48</v>
      </c>
      <c r="BU74" s="27">
        <f t="shared" ca="1" si="21"/>
        <v>18964.760000000002</v>
      </c>
      <c r="BV74" s="27">
        <f t="shared" ca="1" si="21"/>
        <v>1231.0500000000002</v>
      </c>
      <c r="BW74" s="27">
        <f t="shared" ca="1" si="21"/>
        <v>2056.3799999999997</v>
      </c>
      <c r="BX74" s="27">
        <f t="shared" ca="1" si="21"/>
        <v>8194.2199999999993</v>
      </c>
      <c r="BY74" s="28"/>
      <c r="BZ74" s="28"/>
      <c r="CA74" s="28"/>
      <c r="CB74" s="28"/>
      <c r="CC74" s="27">
        <f t="shared" ca="1" si="22"/>
        <v>3947.7200000000003</v>
      </c>
      <c r="CD74" s="27">
        <f t="shared" ca="1" si="22"/>
        <v>4266.42</v>
      </c>
      <c r="CE74" s="27">
        <f t="shared" ca="1" si="22"/>
        <v>826.21</v>
      </c>
      <c r="CF74" s="27">
        <f t="shared" ca="1" si="22"/>
        <v>719.97</v>
      </c>
      <c r="CG74" s="27">
        <f t="shared" ca="1" si="22"/>
        <v>2147.61</v>
      </c>
    </row>
    <row r="75" spans="1:85" x14ac:dyDescent="0.3">
      <c r="A75" s="3"/>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row>
    <row r="76" spans="1:85" x14ac:dyDescent="0.3">
      <c r="A76" s="3" t="s">
        <v>147</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row>
    <row r="77" spans="1:85" x14ac:dyDescent="0.3">
      <c r="A77" s="24" t="s">
        <v>148</v>
      </c>
      <c r="B77" s="29">
        <v>17230.830000000002</v>
      </c>
      <c r="C77" s="28"/>
      <c r="D77" s="29">
        <v>831.39</v>
      </c>
      <c r="E77" s="29">
        <v>609.21</v>
      </c>
      <c r="F77" s="29">
        <v>6824.49</v>
      </c>
      <c r="G77" s="29">
        <v>1549.38</v>
      </c>
      <c r="H77" s="29">
        <v>732.88</v>
      </c>
      <c r="I77" s="29">
        <v>415.12</v>
      </c>
      <c r="J77" s="29">
        <v>1015.42</v>
      </c>
      <c r="K77" s="29">
        <v>3030.19</v>
      </c>
      <c r="L77" s="29">
        <v>131.55000000000001</v>
      </c>
      <c r="M77" s="29">
        <v>743.28</v>
      </c>
      <c r="N77" s="29">
        <v>263.95999999999998</v>
      </c>
      <c r="O77" s="29">
        <v>368.78</v>
      </c>
      <c r="P77" s="29">
        <v>28.14</v>
      </c>
      <c r="Q77" s="29">
        <v>351.23</v>
      </c>
      <c r="R77" s="28"/>
      <c r="S77" s="28"/>
      <c r="T77" s="28"/>
      <c r="U77" s="29">
        <v>335.2</v>
      </c>
      <c r="V77" s="29">
        <v>0.61</v>
      </c>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row>
    <row r="78" spans="1:85" x14ac:dyDescent="0.3">
      <c r="A78" s="24" t="s">
        <v>149</v>
      </c>
      <c r="B78" s="29">
        <v>16865</v>
      </c>
      <c r="C78" s="28"/>
      <c r="D78" s="29">
        <v>838.68</v>
      </c>
      <c r="E78" s="29">
        <v>605.29</v>
      </c>
      <c r="F78" s="29">
        <v>6712.6</v>
      </c>
      <c r="G78" s="29">
        <v>1552.82</v>
      </c>
      <c r="H78" s="29">
        <v>694.07</v>
      </c>
      <c r="I78" s="29">
        <v>405.87</v>
      </c>
      <c r="J78" s="29">
        <v>981.2</v>
      </c>
      <c r="K78" s="29">
        <v>2928.36</v>
      </c>
      <c r="L78" s="29">
        <v>130.6</v>
      </c>
      <c r="M78" s="29">
        <v>726.41</v>
      </c>
      <c r="N78" s="29">
        <v>252.1</v>
      </c>
      <c r="O78" s="29">
        <v>350.97</v>
      </c>
      <c r="P78" s="29">
        <v>27</v>
      </c>
      <c r="Q78" s="29">
        <v>337.84</v>
      </c>
      <c r="R78" s="28"/>
      <c r="S78" s="28"/>
      <c r="T78" s="28"/>
      <c r="U78" s="29">
        <v>320.51</v>
      </c>
      <c r="V78" s="29">
        <v>0.68</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row>
    <row r="79" spans="1:85" x14ac:dyDescent="0.3">
      <c r="A79" s="24" t="s">
        <v>150</v>
      </c>
      <c r="B79" s="29">
        <v>16684.72</v>
      </c>
      <c r="C79" s="28"/>
      <c r="D79" s="29">
        <v>854.99</v>
      </c>
      <c r="E79" s="29">
        <v>627.17999999999995</v>
      </c>
      <c r="F79" s="29">
        <v>6675.58</v>
      </c>
      <c r="G79" s="29">
        <v>1607.24</v>
      </c>
      <c r="H79" s="29">
        <v>642.24</v>
      </c>
      <c r="I79" s="29">
        <v>395.8</v>
      </c>
      <c r="J79" s="29">
        <v>949.24</v>
      </c>
      <c r="K79" s="29">
        <v>2837.56</v>
      </c>
      <c r="L79" s="29">
        <v>131.13</v>
      </c>
      <c r="M79" s="29">
        <v>741.25</v>
      </c>
      <c r="N79" s="29">
        <v>240.05</v>
      </c>
      <c r="O79" s="29">
        <v>328.86</v>
      </c>
      <c r="P79" s="29">
        <v>26.17</v>
      </c>
      <c r="Q79" s="29">
        <v>321.97000000000003</v>
      </c>
      <c r="R79" s="28"/>
      <c r="S79" s="28"/>
      <c r="T79" s="28"/>
      <c r="U79" s="29">
        <v>304.77</v>
      </c>
      <c r="V79" s="29">
        <v>0.67</v>
      </c>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row>
    <row r="80" spans="1:85" x14ac:dyDescent="0.3">
      <c r="A80" s="24" t="s">
        <v>151</v>
      </c>
      <c r="B80" s="29">
        <v>16610.14</v>
      </c>
      <c r="C80" s="28"/>
      <c r="D80" s="29">
        <v>878.34</v>
      </c>
      <c r="E80" s="29">
        <v>660.91</v>
      </c>
      <c r="F80" s="29">
        <v>6678.62</v>
      </c>
      <c r="G80" s="29">
        <v>1686.06</v>
      </c>
      <c r="H80" s="29">
        <v>588.69000000000005</v>
      </c>
      <c r="I80" s="29">
        <v>388.2</v>
      </c>
      <c r="J80" s="29">
        <v>919.65</v>
      </c>
      <c r="K80" s="29">
        <v>2755.38</v>
      </c>
      <c r="L80" s="29">
        <v>131.69</v>
      </c>
      <c r="M80" s="29">
        <v>768.82</v>
      </c>
      <c r="N80" s="29">
        <v>226.5</v>
      </c>
      <c r="O80" s="29">
        <v>305.52</v>
      </c>
      <c r="P80" s="29">
        <v>25.27</v>
      </c>
      <c r="Q80" s="29">
        <v>306.5</v>
      </c>
      <c r="R80" s="28"/>
      <c r="S80" s="28"/>
      <c r="T80" s="28"/>
      <c r="U80" s="29">
        <v>289.33</v>
      </c>
      <c r="V80" s="29">
        <v>0.67</v>
      </c>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row>
    <row r="81" spans="1:85" x14ac:dyDescent="0.3">
      <c r="A81" s="24" t="s">
        <v>152</v>
      </c>
      <c r="B81" s="29">
        <v>18730.650000000001</v>
      </c>
      <c r="C81" s="28"/>
      <c r="D81" s="29">
        <v>978.46</v>
      </c>
      <c r="E81" s="29">
        <v>764.22</v>
      </c>
      <c r="F81" s="29">
        <v>7549.95</v>
      </c>
      <c r="G81" s="29">
        <v>1953.9</v>
      </c>
      <c r="H81" s="29">
        <v>649.49</v>
      </c>
      <c r="I81" s="29">
        <v>434.02</v>
      </c>
      <c r="J81" s="29">
        <v>1021.18</v>
      </c>
      <c r="K81" s="29">
        <v>3076.51</v>
      </c>
      <c r="L81" s="29">
        <v>150.02000000000001</v>
      </c>
      <c r="M81" s="29">
        <v>877.06</v>
      </c>
      <c r="N81" s="29">
        <v>251.51</v>
      </c>
      <c r="O81" s="29">
        <v>335.65</v>
      </c>
      <c r="P81" s="29">
        <v>28.37</v>
      </c>
      <c r="Q81" s="29">
        <v>339.51</v>
      </c>
      <c r="R81" s="28"/>
      <c r="S81" s="28"/>
      <c r="T81" s="28"/>
      <c r="U81" s="29">
        <v>320.01</v>
      </c>
      <c r="V81" s="29">
        <v>0.76</v>
      </c>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row>
    <row r="82" spans="1:85" x14ac:dyDescent="0.3">
      <c r="A82" s="24" t="s">
        <v>153</v>
      </c>
      <c r="B82" s="29">
        <v>18465.05</v>
      </c>
      <c r="C82" s="28"/>
      <c r="D82" s="29">
        <v>975.86</v>
      </c>
      <c r="E82" s="29">
        <v>758.81</v>
      </c>
      <c r="F82" s="29">
        <v>7460.38</v>
      </c>
      <c r="G82" s="29">
        <v>1960.09</v>
      </c>
      <c r="H82" s="29">
        <v>638.45000000000005</v>
      </c>
      <c r="I82" s="29">
        <v>423.96</v>
      </c>
      <c r="J82" s="29">
        <v>992.55</v>
      </c>
      <c r="K82" s="29">
        <v>3007.4</v>
      </c>
      <c r="L82" s="29">
        <v>147.69999999999999</v>
      </c>
      <c r="M82" s="29">
        <v>863.49</v>
      </c>
      <c r="N82" s="29">
        <v>244.42</v>
      </c>
      <c r="O82" s="29">
        <v>324.02999999999997</v>
      </c>
      <c r="P82" s="29">
        <v>27.88</v>
      </c>
      <c r="Q82" s="29">
        <v>329.12</v>
      </c>
      <c r="R82" s="28"/>
      <c r="S82" s="28"/>
      <c r="T82" s="28"/>
      <c r="U82" s="29">
        <v>310.08999999999997</v>
      </c>
      <c r="V82" s="29">
        <v>0.75</v>
      </c>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row>
    <row r="83" spans="1:85" x14ac:dyDescent="0.3">
      <c r="A83" s="24" t="s">
        <v>154</v>
      </c>
      <c r="B83" s="29">
        <v>17825.45</v>
      </c>
      <c r="C83" s="28"/>
      <c r="D83" s="29">
        <v>946.88</v>
      </c>
      <c r="E83" s="29">
        <v>713.52</v>
      </c>
      <c r="F83" s="29">
        <v>7200.86</v>
      </c>
      <c r="G83" s="29">
        <v>1886.38</v>
      </c>
      <c r="H83" s="29">
        <v>646.07000000000005</v>
      </c>
      <c r="I83" s="29">
        <v>409.72</v>
      </c>
      <c r="J83" s="29">
        <v>955.64</v>
      </c>
      <c r="K83" s="29">
        <v>2912.27</v>
      </c>
      <c r="L83" s="29">
        <v>142.13999999999999</v>
      </c>
      <c r="M83" s="29">
        <v>808.61</v>
      </c>
      <c r="N83" s="29">
        <v>237.58</v>
      </c>
      <c r="O83" s="29">
        <v>317.66000000000003</v>
      </c>
      <c r="P83" s="29">
        <v>27.07</v>
      </c>
      <c r="Q83" s="29">
        <v>319.64999999999998</v>
      </c>
      <c r="R83" s="28"/>
      <c r="S83" s="28"/>
      <c r="T83" s="28"/>
      <c r="U83" s="29">
        <v>300.54000000000002</v>
      </c>
      <c r="V83" s="29">
        <v>0.78</v>
      </c>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row>
    <row r="84" spans="1:85" x14ac:dyDescent="0.3">
      <c r="A84" s="24" t="s">
        <v>155</v>
      </c>
      <c r="B84" s="29">
        <v>17417.66</v>
      </c>
      <c r="C84" s="28"/>
      <c r="D84" s="29">
        <v>923.59</v>
      </c>
      <c r="E84" s="29">
        <v>664.06</v>
      </c>
      <c r="F84" s="29">
        <v>7013.73</v>
      </c>
      <c r="G84" s="29">
        <v>1809.76</v>
      </c>
      <c r="H84" s="29">
        <v>678.15</v>
      </c>
      <c r="I84" s="29">
        <v>403.8</v>
      </c>
      <c r="J84" s="29">
        <v>941.93</v>
      </c>
      <c r="K84" s="29">
        <v>2875.97</v>
      </c>
      <c r="L84" s="29">
        <v>138.88</v>
      </c>
      <c r="M84" s="29">
        <v>755.91</v>
      </c>
      <c r="N84" s="29">
        <v>240.32</v>
      </c>
      <c r="O84" s="29">
        <v>323.69</v>
      </c>
      <c r="P84" s="29">
        <v>27.11</v>
      </c>
      <c r="Q84" s="29">
        <v>319.95</v>
      </c>
      <c r="R84" s="28"/>
      <c r="S84" s="28"/>
      <c r="T84" s="28"/>
      <c r="U84" s="29">
        <v>299.89999999999998</v>
      </c>
      <c r="V84" s="29">
        <v>0.81</v>
      </c>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row>
    <row r="85" spans="1:85" x14ac:dyDescent="0.3">
      <c r="A85" s="24" t="s">
        <v>156</v>
      </c>
      <c r="B85" s="29">
        <v>19653.169999999998</v>
      </c>
      <c r="C85" s="28"/>
      <c r="D85" s="29">
        <v>1015.82</v>
      </c>
      <c r="E85" s="29">
        <v>714.23</v>
      </c>
      <c r="F85" s="29">
        <v>7880.93</v>
      </c>
      <c r="G85" s="29">
        <v>1987.34</v>
      </c>
      <c r="H85" s="29">
        <v>824.52</v>
      </c>
      <c r="I85" s="29">
        <v>467.7</v>
      </c>
      <c r="J85" s="29">
        <v>1087.82</v>
      </c>
      <c r="K85" s="29">
        <v>3262.9</v>
      </c>
      <c r="L85" s="29">
        <v>158.57</v>
      </c>
      <c r="M85" s="29">
        <v>816.85</v>
      </c>
      <c r="N85" s="29">
        <v>286.52999999999997</v>
      </c>
      <c r="O85" s="29">
        <v>388.64</v>
      </c>
      <c r="P85" s="29">
        <v>32.04</v>
      </c>
      <c r="Q85" s="29">
        <v>376.5</v>
      </c>
      <c r="R85" s="28"/>
      <c r="S85" s="28"/>
      <c r="T85" s="28"/>
      <c r="U85" s="29">
        <v>351.66</v>
      </c>
      <c r="V85" s="29">
        <v>1</v>
      </c>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row>
    <row r="86" spans="1:85" x14ac:dyDescent="0.3">
      <c r="A86" s="24" t="s">
        <v>157</v>
      </c>
      <c r="B86" s="29">
        <v>19177.53</v>
      </c>
      <c r="C86" s="28"/>
      <c r="D86" s="29">
        <v>994.59</v>
      </c>
      <c r="E86" s="29">
        <v>670.96</v>
      </c>
      <c r="F86" s="29">
        <v>7616.41</v>
      </c>
      <c r="G86" s="29">
        <v>1900.82</v>
      </c>
      <c r="H86" s="29">
        <v>833.07</v>
      </c>
      <c r="I86" s="29">
        <v>468.11</v>
      </c>
      <c r="J86" s="29">
        <v>1080.42</v>
      </c>
      <c r="K86" s="29">
        <v>3227.9</v>
      </c>
      <c r="L86" s="29">
        <v>156.41</v>
      </c>
      <c r="M86" s="29">
        <v>785.48</v>
      </c>
      <c r="N86" s="29">
        <v>288.58999999999997</v>
      </c>
      <c r="O86" s="29">
        <v>392.96</v>
      </c>
      <c r="P86" s="29">
        <v>32.17</v>
      </c>
      <c r="Q86" s="29">
        <v>378.03</v>
      </c>
      <c r="R86" s="28"/>
      <c r="S86" s="28"/>
      <c r="T86" s="28"/>
      <c r="U86" s="29">
        <v>350.47</v>
      </c>
      <c r="V86" s="29">
        <v>1.04</v>
      </c>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row>
    <row r="87" spans="1:85" x14ac:dyDescent="0.3">
      <c r="A87" s="24" t="s">
        <v>158</v>
      </c>
      <c r="B87" s="29">
        <v>18920.830000000002</v>
      </c>
      <c r="C87" s="28"/>
      <c r="D87" s="29">
        <v>985.99</v>
      </c>
      <c r="E87" s="29">
        <v>652.02</v>
      </c>
      <c r="F87" s="29">
        <v>7448.58</v>
      </c>
      <c r="G87" s="29">
        <v>1849.34</v>
      </c>
      <c r="H87" s="29">
        <v>830.97</v>
      </c>
      <c r="I87" s="29">
        <v>477.09</v>
      </c>
      <c r="J87" s="29">
        <v>1089.24</v>
      </c>
      <c r="K87" s="29">
        <v>3186.45</v>
      </c>
      <c r="L87" s="29">
        <v>157.53</v>
      </c>
      <c r="M87" s="29">
        <v>780.1</v>
      </c>
      <c r="N87" s="29">
        <v>294.42</v>
      </c>
      <c r="O87" s="29">
        <v>399.07</v>
      </c>
      <c r="P87" s="29">
        <v>32.89</v>
      </c>
      <c r="Q87" s="29">
        <v>383.16</v>
      </c>
      <c r="R87" s="28"/>
      <c r="S87" s="28"/>
      <c r="T87" s="28"/>
      <c r="U87" s="29">
        <v>352.79</v>
      </c>
      <c r="V87" s="29">
        <v>1.06</v>
      </c>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row>
    <row r="88" spans="1:85" x14ac:dyDescent="0.3">
      <c r="A88" s="24" t="s">
        <v>159</v>
      </c>
      <c r="B88" s="29">
        <v>18915.8</v>
      </c>
      <c r="C88" s="28"/>
      <c r="D88" s="29">
        <v>995.61</v>
      </c>
      <c r="E88" s="29">
        <v>652.25</v>
      </c>
      <c r="F88" s="29">
        <v>7385.04</v>
      </c>
      <c r="G88" s="29">
        <v>1831.87</v>
      </c>
      <c r="H88" s="29">
        <v>827.69</v>
      </c>
      <c r="I88" s="29">
        <v>492.7</v>
      </c>
      <c r="J88" s="29">
        <v>1110.29</v>
      </c>
      <c r="K88" s="29">
        <v>3175.5</v>
      </c>
      <c r="L88" s="29">
        <v>160.79</v>
      </c>
      <c r="M88" s="29">
        <v>793.21</v>
      </c>
      <c r="N88" s="29">
        <v>300.11</v>
      </c>
      <c r="O88" s="29">
        <v>406.34</v>
      </c>
      <c r="P88" s="29">
        <v>33.950000000000003</v>
      </c>
      <c r="Q88" s="29">
        <v>391.22</v>
      </c>
      <c r="R88" s="28"/>
      <c r="S88" s="28"/>
      <c r="T88" s="28"/>
      <c r="U88" s="29">
        <v>358</v>
      </c>
      <c r="V88" s="29">
        <v>1.06</v>
      </c>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row>
    <row r="89" spans="1:85" x14ac:dyDescent="0.3">
      <c r="A89" s="24" t="s">
        <v>160</v>
      </c>
      <c r="B89" s="29">
        <v>20439.46</v>
      </c>
      <c r="C89" s="28"/>
      <c r="D89" s="29">
        <v>1068.1600000000001</v>
      </c>
      <c r="E89" s="29">
        <v>719.8</v>
      </c>
      <c r="F89" s="29">
        <v>7950.72</v>
      </c>
      <c r="G89" s="29">
        <v>1975.51</v>
      </c>
      <c r="H89" s="29">
        <v>883.91</v>
      </c>
      <c r="I89" s="29">
        <v>542.35</v>
      </c>
      <c r="J89" s="29">
        <v>1208.24</v>
      </c>
      <c r="K89" s="29">
        <v>3432.36</v>
      </c>
      <c r="L89" s="29">
        <v>176.79</v>
      </c>
      <c r="M89" s="29">
        <v>869.29</v>
      </c>
      <c r="N89" s="29">
        <v>326.25</v>
      </c>
      <c r="O89" s="29">
        <v>440.15</v>
      </c>
      <c r="P89" s="29">
        <v>37.32</v>
      </c>
      <c r="Q89" s="29">
        <v>425.36</v>
      </c>
      <c r="R89" s="28"/>
      <c r="S89" s="28"/>
      <c r="T89" s="28"/>
      <c r="U89" s="29">
        <v>381.91</v>
      </c>
      <c r="V89" s="29">
        <v>1.1000000000000001</v>
      </c>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row>
    <row r="90" spans="1:85" x14ac:dyDescent="0.3">
      <c r="A90" s="24" t="s">
        <v>161</v>
      </c>
      <c r="B90" s="29">
        <v>20360.05</v>
      </c>
      <c r="C90" s="28"/>
      <c r="D90" s="29">
        <v>1075.24</v>
      </c>
      <c r="E90" s="29">
        <v>733.32</v>
      </c>
      <c r="F90" s="29">
        <v>7914.26</v>
      </c>
      <c r="G90" s="29">
        <v>1975.97</v>
      </c>
      <c r="H90" s="29">
        <v>869.29</v>
      </c>
      <c r="I90" s="29">
        <v>544.5</v>
      </c>
      <c r="J90" s="29">
        <v>1203.49</v>
      </c>
      <c r="K90" s="29">
        <v>3387.29</v>
      </c>
      <c r="L90" s="29">
        <v>178.46</v>
      </c>
      <c r="M90" s="29">
        <v>874.66</v>
      </c>
      <c r="N90" s="29">
        <v>323.36</v>
      </c>
      <c r="O90" s="29">
        <v>434.3</v>
      </c>
      <c r="P90" s="29">
        <v>37.42</v>
      </c>
      <c r="Q90" s="29">
        <v>422.22</v>
      </c>
      <c r="R90" s="28"/>
      <c r="S90" s="28"/>
      <c r="T90" s="28"/>
      <c r="U90" s="29">
        <v>384.9</v>
      </c>
      <c r="V90" s="29">
        <v>1.0900000000000001</v>
      </c>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row>
    <row r="91" spans="1:85" x14ac:dyDescent="0.3">
      <c r="A91" s="24" t="s">
        <v>162</v>
      </c>
      <c r="B91" s="29">
        <v>20123.98</v>
      </c>
      <c r="C91" s="28"/>
      <c r="D91" s="29">
        <v>1071.1199999999999</v>
      </c>
      <c r="E91" s="29">
        <v>747.25</v>
      </c>
      <c r="F91" s="29">
        <v>7859.74</v>
      </c>
      <c r="G91" s="29">
        <v>1976.2</v>
      </c>
      <c r="H91" s="29">
        <v>849.63</v>
      </c>
      <c r="I91" s="29">
        <v>535.17999999999995</v>
      </c>
      <c r="J91" s="29">
        <v>1176.33</v>
      </c>
      <c r="K91" s="29">
        <v>3310.39</v>
      </c>
      <c r="L91" s="29">
        <v>177.52</v>
      </c>
      <c r="M91" s="29">
        <v>864.85</v>
      </c>
      <c r="N91" s="29">
        <v>312.72000000000003</v>
      </c>
      <c r="O91" s="29">
        <v>419.81</v>
      </c>
      <c r="P91" s="29">
        <v>36.28</v>
      </c>
      <c r="Q91" s="29">
        <v>411.09</v>
      </c>
      <c r="R91" s="28"/>
      <c r="S91" s="28"/>
      <c r="T91" s="28"/>
      <c r="U91" s="29">
        <v>374.42</v>
      </c>
      <c r="V91" s="29">
        <v>1.1399999999999999</v>
      </c>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row>
    <row r="92" spans="1:85" x14ac:dyDescent="0.3">
      <c r="A92" s="24" t="s">
        <v>163</v>
      </c>
      <c r="B92" s="29">
        <v>20129.400000000001</v>
      </c>
      <c r="C92" s="28"/>
      <c r="D92" s="29">
        <v>1078.23</v>
      </c>
      <c r="E92" s="29">
        <v>773.97</v>
      </c>
      <c r="F92" s="29">
        <v>7918.73</v>
      </c>
      <c r="G92" s="29">
        <v>2011.47</v>
      </c>
      <c r="H92" s="29">
        <v>839.88</v>
      </c>
      <c r="I92" s="29">
        <v>528.11</v>
      </c>
      <c r="J92" s="29">
        <v>1155.0899999999999</v>
      </c>
      <c r="K92" s="29">
        <v>3266.72</v>
      </c>
      <c r="L92" s="29">
        <v>178.49</v>
      </c>
      <c r="M92" s="29">
        <v>862.44</v>
      </c>
      <c r="N92" s="29">
        <v>305.11</v>
      </c>
      <c r="O92" s="29">
        <v>406.96</v>
      </c>
      <c r="P92" s="29">
        <v>35.590000000000003</v>
      </c>
      <c r="Q92" s="29">
        <v>401.56</v>
      </c>
      <c r="R92" s="28"/>
      <c r="S92" s="28"/>
      <c r="T92" s="28"/>
      <c r="U92" s="29">
        <v>365.55</v>
      </c>
      <c r="V92" s="29">
        <v>1.2</v>
      </c>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row>
    <row r="93" spans="1:85" x14ac:dyDescent="0.3">
      <c r="A93" s="24" t="s">
        <v>164</v>
      </c>
      <c r="B93" s="29">
        <v>21146.14</v>
      </c>
      <c r="C93" s="28"/>
      <c r="D93" s="29">
        <v>1134.75</v>
      </c>
      <c r="E93" s="29">
        <v>845.31</v>
      </c>
      <c r="F93" s="29">
        <v>8395.52</v>
      </c>
      <c r="G93" s="29">
        <v>2160.89</v>
      </c>
      <c r="H93" s="29">
        <v>873.92</v>
      </c>
      <c r="I93" s="29">
        <v>547.97</v>
      </c>
      <c r="J93" s="29">
        <v>1168.92</v>
      </c>
      <c r="K93" s="29">
        <v>3378.15</v>
      </c>
      <c r="L93" s="29">
        <v>188.41</v>
      </c>
      <c r="M93" s="29">
        <v>898.69</v>
      </c>
      <c r="N93" s="29">
        <v>312.95999999999998</v>
      </c>
      <c r="O93" s="29">
        <v>414.94</v>
      </c>
      <c r="P93" s="29">
        <v>37.049999999999997</v>
      </c>
      <c r="Q93" s="29">
        <v>412.06</v>
      </c>
      <c r="R93" s="28"/>
      <c r="S93" s="28"/>
      <c r="T93" s="28"/>
      <c r="U93" s="29">
        <v>374.91</v>
      </c>
      <c r="V93" s="29">
        <v>1.34</v>
      </c>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row>
    <row r="94" spans="1:85" x14ac:dyDescent="0.3">
      <c r="A94" s="24" t="s">
        <v>165</v>
      </c>
      <c r="B94" s="29">
        <v>21079.919999999998</v>
      </c>
      <c r="C94" s="28"/>
      <c r="D94" s="29">
        <v>1132.18</v>
      </c>
      <c r="E94" s="29">
        <v>873.34</v>
      </c>
      <c r="F94" s="29">
        <v>8407.99</v>
      </c>
      <c r="G94" s="29">
        <v>2198</v>
      </c>
      <c r="H94" s="29">
        <v>857.71</v>
      </c>
      <c r="I94" s="29">
        <v>543.82000000000005</v>
      </c>
      <c r="J94" s="29">
        <v>1169.28</v>
      </c>
      <c r="K94" s="29">
        <v>3299.84</v>
      </c>
      <c r="L94" s="29">
        <v>188.67</v>
      </c>
      <c r="M94" s="29">
        <v>896.82</v>
      </c>
      <c r="N94" s="29">
        <v>304.41000000000003</v>
      </c>
      <c r="O94" s="29">
        <v>401.41</v>
      </c>
      <c r="P94" s="29">
        <v>36.99</v>
      </c>
      <c r="Q94" s="29">
        <v>402.6</v>
      </c>
      <c r="R94" s="28"/>
      <c r="S94" s="28"/>
      <c r="T94" s="28"/>
      <c r="U94" s="29">
        <v>365.07</v>
      </c>
      <c r="V94" s="29">
        <v>1.43</v>
      </c>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row>
    <row r="95" spans="1:85" x14ac:dyDescent="0.3">
      <c r="A95" s="24" t="s">
        <v>166</v>
      </c>
      <c r="B95" s="29">
        <v>20912.689999999999</v>
      </c>
      <c r="C95" s="28"/>
      <c r="D95" s="29">
        <v>1127.8699999999999</v>
      </c>
      <c r="E95" s="29">
        <v>896.41</v>
      </c>
      <c r="F95" s="29">
        <v>8364.02</v>
      </c>
      <c r="G95" s="29">
        <v>2226.63</v>
      </c>
      <c r="H95" s="29">
        <v>837.31</v>
      </c>
      <c r="I95" s="29">
        <v>541.99</v>
      </c>
      <c r="J95" s="29">
        <v>1153.3499999999999</v>
      </c>
      <c r="K95" s="29">
        <v>3205.41</v>
      </c>
      <c r="L95" s="29">
        <v>188.95</v>
      </c>
      <c r="M95" s="29">
        <v>893.53</v>
      </c>
      <c r="N95" s="29">
        <v>298.32</v>
      </c>
      <c r="O95" s="29">
        <v>389.31</v>
      </c>
      <c r="P95" s="29">
        <v>37.24</v>
      </c>
      <c r="Q95" s="29">
        <v>394.42</v>
      </c>
      <c r="R95" s="28"/>
      <c r="S95" s="28"/>
      <c r="T95" s="28"/>
      <c r="U95" s="29">
        <v>356.13</v>
      </c>
      <c r="V95" s="29">
        <v>1.39</v>
      </c>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row>
    <row r="96" spans="1:85" x14ac:dyDescent="0.3">
      <c r="A96" s="24" t="s">
        <v>167</v>
      </c>
      <c r="B96" s="29">
        <v>20591.810000000001</v>
      </c>
      <c r="C96" s="28"/>
      <c r="D96" s="29">
        <v>1111.5899999999999</v>
      </c>
      <c r="E96" s="29">
        <v>907.37</v>
      </c>
      <c r="F96" s="29">
        <v>8239.75</v>
      </c>
      <c r="G96" s="29">
        <v>2235.61</v>
      </c>
      <c r="H96" s="29">
        <v>814.21</v>
      </c>
      <c r="I96" s="29">
        <v>541.44000000000005</v>
      </c>
      <c r="J96" s="29">
        <v>1136.6600000000001</v>
      </c>
      <c r="K96" s="29">
        <v>3091.04</v>
      </c>
      <c r="L96" s="29">
        <v>187.79</v>
      </c>
      <c r="M96" s="29">
        <v>884.69</v>
      </c>
      <c r="N96" s="29">
        <v>290.72000000000003</v>
      </c>
      <c r="O96" s="29">
        <v>377.77</v>
      </c>
      <c r="P96" s="29">
        <v>37.76</v>
      </c>
      <c r="Q96" s="29">
        <v>386.32</v>
      </c>
      <c r="R96" s="28"/>
      <c r="S96" s="28"/>
      <c r="T96" s="28"/>
      <c r="U96" s="29">
        <v>347.29</v>
      </c>
      <c r="V96" s="29">
        <v>1.35</v>
      </c>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row>
    <row r="97" spans="1:85" x14ac:dyDescent="0.3">
      <c r="A97" s="24" t="s">
        <v>168</v>
      </c>
      <c r="B97" s="29">
        <v>20967.02</v>
      </c>
      <c r="C97" s="28"/>
      <c r="D97" s="29">
        <v>1122.95</v>
      </c>
      <c r="E97" s="29">
        <v>940.78</v>
      </c>
      <c r="F97" s="29">
        <v>8409.82</v>
      </c>
      <c r="G97" s="29">
        <v>2319.5300000000002</v>
      </c>
      <c r="H97" s="29">
        <v>829.37</v>
      </c>
      <c r="I97" s="29">
        <v>524.72</v>
      </c>
      <c r="J97" s="29">
        <v>1139.97</v>
      </c>
      <c r="K97" s="29">
        <v>3099.99</v>
      </c>
      <c r="L97" s="29">
        <v>193.29</v>
      </c>
      <c r="M97" s="29">
        <v>911.4</v>
      </c>
      <c r="N97" s="29">
        <v>296.57</v>
      </c>
      <c r="O97" s="29">
        <v>383.71</v>
      </c>
      <c r="P97" s="29">
        <v>42.74</v>
      </c>
      <c r="Q97" s="29">
        <v>393.45</v>
      </c>
      <c r="R97" s="28"/>
      <c r="S97" s="28"/>
      <c r="T97" s="28"/>
      <c r="U97" s="29">
        <v>356.83</v>
      </c>
      <c r="V97" s="29">
        <v>1.39</v>
      </c>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row>
    <row r="98" spans="1:85" x14ac:dyDescent="0.3">
      <c r="A98" s="24" t="s">
        <v>169</v>
      </c>
      <c r="B98" s="29">
        <v>20910.580000000002</v>
      </c>
      <c r="C98" s="28"/>
      <c r="D98" s="29">
        <v>1103.3599999999999</v>
      </c>
      <c r="E98" s="29">
        <v>936.44</v>
      </c>
      <c r="F98" s="29">
        <v>8353.83</v>
      </c>
      <c r="G98" s="29">
        <v>2339.34</v>
      </c>
      <c r="H98" s="29">
        <v>828.23</v>
      </c>
      <c r="I98" s="29">
        <v>560.61</v>
      </c>
      <c r="J98" s="29">
        <v>1163.45</v>
      </c>
      <c r="K98" s="29">
        <v>3044.38</v>
      </c>
      <c r="L98" s="29">
        <v>193.1</v>
      </c>
      <c r="M98" s="29">
        <v>912.1</v>
      </c>
      <c r="N98" s="29">
        <v>294.74</v>
      </c>
      <c r="O98" s="29">
        <v>380.29</v>
      </c>
      <c r="P98" s="29">
        <v>54.82</v>
      </c>
      <c r="Q98" s="29">
        <v>390.82</v>
      </c>
      <c r="R98" s="28"/>
      <c r="S98" s="28"/>
      <c r="T98" s="28"/>
      <c r="U98" s="29">
        <v>353.02</v>
      </c>
      <c r="V98" s="29">
        <v>1.43</v>
      </c>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row>
    <row r="99" spans="1:85" x14ac:dyDescent="0.3">
      <c r="A99" s="24" t="s">
        <v>170</v>
      </c>
      <c r="B99" s="29">
        <v>21552.21</v>
      </c>
      <c r="C99" s="28"/>
      <c r="D99" s="29">
        <v>1111.5899999999999</v>
      </c>
      <c r="E99" s="29">
        <v>955.6</v>
      </c>
      <c r="F99" s="29">
        <v>8605.15</v>
      </c>
      <c r="G99" s="29">
        <v>2436.9</v>
      </c>
      <c r="H99" s="29">
        <v>867.33</v>
      </c>
      <c r="I99" s="29">
        <v>578.37</v>
      </c>
      <c r="J99" s="29">
        <v>1200.45</v>
      </c>
      <c r="K99" s="29">
        <v>3122.71</v>
      </c>
      <c r="L99" s="29">
        <v>199.73</v>
      </c>
      <c r="M99" s="29">
        <v>940.24</v>
      </c>
      <c r="N99" s="29">
        <v>304.27</v>
      </c>
      <c r="O99" s="29">
        <v>395.23</v>
      </c>
      <c r="P99" s="29">
        <v>65.319999999999993</v>
      </c>
      <c r="Q99" s="29">
        <v>403.36</v>
      </c>
      <c r="R99" s="28"/>
      <c r="S99" s="28"/>
      <c r="T99" s="28"/>
      <c r="U99" s="29">
        <v>363.73</v>
      </c>
      <c r="V99" s="29">
        <v>1.55</v>
      </c>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row>
    <row r="100" spans="1:85" x14ac:dyDescent="0.3">
      <c r="A100" s="24" t="s">
        <v>171</v>
      </c>
      <c r="B100" s="29">
        <v>21776.23</v>
      </c>
      <c r="C100" s="28"/>
      <c r="D100" s="29">
        <v>1106.9100000000001</v>
      </c>
      <c r="E100" s="29">
        <v>950.27</v>
      </c>
      <c r="F100" s="29">
        <v>8680.82</v>
      </c>
      <c r="G100" s="29">
        <v>2478.16</v>
      </c>
      <c r="H100" s="29">
        <v>888.62</v>
      </c>
      <c r="I100" s="29">
        <v>583.6</v>
      </c>
      <c r="J100" s="29">
        <v>1213.27</v>
      </c>
      <c r="K100" s="29">
        <v>3152.39</v>
      </c>
      <c r="L100" s="29">
        <v>202.91</v>
      </c>
      <c r="M100" s="29">
        <v>952.12</v>
      </c>
      <c r="N100" s="29">
        <v>311.99</v>
      </c>
      <c r="O100" s="29">
        <v>403.23</v>
      </c>
      <c r="P100" s="29">
        <v>74.78</v>
      </c>
      <c r="Q100" s="29">
        <v>407.41</v>
      </c>
      <c r="R100" s="28"/>
      <c r="S100" s="28"/>
      <c r="T100" s="28"/>
      <c r="U100" s="29">
        <v>367.39</v>
      </c>
      <c r="V100" s="29">
        <v>1.63</v>
      </c>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row>
    <row r="101" spans="1:85" x14ac:dyDescent="0.3">
      <c r="A101" s="24" t="s">
        <v>172</v>
      </c>
      <c r="B101" s="29">
        <v>22152.3</v>
      </c>
      <c r="C101" s="28"/>
      <c r="D101" s="29">
        <v>1107.08</v>
      </c>
      <c r="E101" s="29">
        <v>954.07</v>
      </c>
      <c r="F101" s="29">
        <v>8809.51</v>
      </c>
      <c r="G101" s="29">
        <v>2514.62</v>
      </c>
      <c r="H101" s="29">
        <v>913.53</v>
      </c>
      <c r="I101" s="29">
        <v>595.6</v>
      </c>
      <c r="J101" s="29">
        <v>1239.1300000000001</v>
      </c>
      <c r="K101" s="29">
        <v>3212.59</v>
      </c>
      <c r="L101" s="29">
        <v>208.68</v>
      </c>
      <c r="M101" s="29">
        <v>967.2</v>
      </c>
      <c r="N101" s="29">
        <v>325.32</v>
      </c>
      <c r="O101" s="29">
        <v>418.85</v>
      </c>
      <c r="P101" s="29">
        <v>86.68</v>
      </c>
      <c r="Q101" s="29">
        <v>417.39</v>
      </c>
      <c r="R101" s="28"/>
      <c r="S101" s="28"/>
      <c r="T101" s="28"/>
      <c r="U101" s="29">
        <v>379.56</v>
      </c>
      <c r="V101" s="29">
        <v>1.71</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row>
    <row r="102" spans="1:85" x14ac:dyDescent="0.3">
      <c r="A102" s="24" t="s">
        <v>173</v>
      </c>
      <c r="B102" s="29">
        <v>21054.3</v>
      </c>
      <c r="C102" s="28"/>
      <c r="D102" s="29">
        <v>1068.1400000000001</v>
      </c>
      <c r="E102" s="29">
        <v>897.33</v>
      </c>
      <c r="F102" s="29">
        <v>8319.23</v>
      </c>
      <c r="G102" s="29">
        <v>2370.91</v>
      </c>
      <c r="H102" s="29">
        <v>861.85</v>
      </c>
      <c r="I102" s="29">
        <v>572.41</v>
      </c>
      <c r="J102" s="29">
        <v>1187.6099999999999</v>
      </c>
      <c r="K102" s="29">
        <v>3071.05</v>
      </c>
      <c r="L102" s="29">
        <v>202.06</v>
      </c>
      <c r="M102" s="29">
        <v>921.85</v>
      </c>
      <c r="N102" s="29">
        <v>315.8</v>
      </c>
      <c r="O102" s="29">
        <v>405.16</v>
      </c>
      <c r="P102" s="29">
        <v>93.7</v>
      </c>
      <c r="Q102" s="29">
        <v>400.96</v>
      </c>
      <c r="R102" s="28"/>
      <c r="S102" s="28"/>
      <c r="T102" s="28"/>
      <c r="U102" s="29">
        <v>363.59</v>
      </c>
      <c r="V102" s="29">
        <v>1.83</v>
      </c>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row>
    <row r="103" spans="1:85" x14ac:dyDescent="0.3">
      <c r="A103" s="24" t="s">
        <v>174</v>
      </c>
      <c r="B103" s="29">
        <v>21073.47</v>
      </c>
      <c r="C103" s="28"/>
      <c r="D103" s="29">
        <v>1077.18</v>
      </c>
      <c r="E103" s="29">
        <v>905.61</v>
      </c>
      <c r="F103" s="29">
        <v>8277.07</v>
      </c>
      <c r="G103" s="29">
        <v>2333.1999999999998</v>
      </c>
      <c r="H103" s="29">
        <v>852.09</v>
      </c>
      <c r="I103" s="29">
        <v>585.51</v>
      </c>
      <c r="J103" s="29">
        <v>1208.28</v>
      </c>
      <c r="K103" s="29">
        <v>3077.29</v>
      </c>
      <c r="L103" s="29">
        <v>207.63</v>
      </c>
      <c r="M103" s="29">
        <v>920.91</v>
      </c>
      <c r="N103" s="29">
        <v>326.14</v>
      </c>
      <c r="O103" s="29">
        <v>418.07</v>
      </c>
      <c r="P103" s="29">
        <v>102.5</v>
      </c>
      <c r="Q103" s="29">
        <v>409.21</v>
      </c>
      <c r="R103" s="28"/>
      <c r="S103" s="28"/>
      <c r="T103" s="28"/>
      <c r="U103" s="29">
        <v>370.03</v>
      </c>
      <c r="V103" s="29">
        <v>1.89</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row>
    <row r="104" spans="1:85" x14ac:dyDescent="0.3">
      <c r="A104" s="24" t="s">
        <v>175</v>
      </c>
      <c r="B104" s="29">
        <v>22237.15</v>
      </c>
      <c r="C104" s="28"/>
      <c r="D104" s="29">
        <v>1142.3699999999999</v>
      </c>
      <c r="E104" s="29">
        <v>973.56</v>
      </c>
      <c r="F104" s="29">
        <v>8687.4500000000007</v>
      </c>
      <c r="G104" s="29">
        <v>2423.0700000000002</v>
      </c>
      <c r="H104" s="29">
        <v>885.39</v>
      </c>
      <c r="I104" s="29">
        <v>631.9</v>
      </c>
      <c r="J104" s="29">
        <v>1296.73</v>
      </c>
      <c r="K104" s="29">
        <v>3246.98</v>
      </c>
      <c r="L104" s="29">
        <v>225.03</v>
      </c>
      <c r="M104" s="29">
        <v>967.05</v>
      </c>
      <c r="N104" s="29">
        <v>352.26</v>
      </c>
      <c r="O104" s="29">
        <v>453.01</v>
      </c>
      <c r="P104" s="29">
        <v>112.53</v>
      </c>
      <c r="Q104" s="29">
        <v>440.35</v>
      </c>
      <c r="R104" s="28"/>
      <c r="S104" s="28"/>
      <c r="T104" s="28"/>
      <c r="U104" s="29">
        <v>396.42</v>
      </c>
      <c r="V104" s="29">
        <v>2.06</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row>
    <row r="105" spans="1:85" x14ac:dyDescent="0.3">
      <c r="A105" s="24" t="s">
        <v>176</v>
      </c>
      <c r="B105" s="29">
        <v>21240.02</v>
      </c>
      <c r="C105" s="28"/>
      <c r="D105" s="29">
        <v>1113.5999999999999</v>
      </c>
      <c r="E105" s="29">
        <v>946.56</v>
      </c>
      <c r="F105" s="29">
        <v>8256.75</v>
      </c>
      <c r="G105" s="29">
        <v>2293.4299999999998</v>
      </c>
      <c r="H105" s="29">
        <v>825.7</v>
      </c>
      <c r="I105" s="29">
        <v>614.48</v>
      </c>
      <c r="J105" s="29">
        <v>1256.46</v>
      </c>
      <c r="K105" s="29">
        <v>3094.56</v>
      </c>
      <c r="L105" s="29">
        <v>219.96</v>
      </c>
      <c r="M105" s="29">
        <v>926.18</v>
      </c>
      <c r="N105" s="29">
        <v>339.84</v>
      </c>
      <c r="O105" s="29">
        <v>438.08</v>
      </c>
      <c r="P105" s="29">
        <v>109.67</v>
      </c>
      <c r="Q105" s="29">
        <v>419.85</v>
      </c>
      <c r="R105" s="28"/>
      <c r="S105" s="28"/>
      <c r="T105" s="28"/>
      <c r="U105" s="29">
        <v>381.84</v>
      </c>
      <c r="V105" s="29">
        <v>2.0099999999999998</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row>
    <row r="106" spans="1:85" x14ac:dyDescent="0.3">
      <c r="A106" s="24" t="s">
        <v>177</v>
      </c>
      <c r="B106" s="29">
        <v>22612.76</v>
      </c>
      <c r="C106" s="28"/>
      <c r="D106" s="29">
        <v>1154.6600000000001</v>
      </c>
      <c r="E106" s="29">
        <v>1031.21</v>
      </c>
      <c r="F106" s="29">
        <v>8829.81</v>
      </c>
      <c r="G106" s="29">
        <v>2448.52</v>
      </c>
      <c r="H106" s="29">
        <v>873.69</v>
      </c>
      <c r="I106" s="29">
        <v>652.67999999999995</v>
      </c>
      <c r="J106" s="29">
        <v>1335.64</v>
      </c>
      <c r="K106" s="29">
        <v>3272.06</v>
      </c>
      <c r="L106" s="29">
        <v>236.06</v>
      </c>
      <c r="M106" s="29">
        <v>981.75</v>
      </c>
      <c r="N106" s="29">
        <v>359.25</v>
      </c>
      <c r="O106" s="29">
        <v>463.76</v>
      </c>
      <c r="P106" s="29">
        <v>116.75</v>
      </c>
      <c r="Q106" s="29">
        <v>451.15</v>
      </c>
      <c r="R106" s="28"/>
      <c r="S106" s="28"/>
      <c r="T106" s="28"/>
      <c r="U106" s="29">
        <v>402.49</v>
      </c>
      <c r="V106" s="29">
        <v>2.15</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row>
    <row r="107" spans="1:85" x14ac:dyDescent="0.3">
      <c r="A107" s="24" t="s">
        <v>178</v>
      </c>
      <c r="B107" s="29">
        <v>22581.67</v>
      </c>
      <c r="C107" s="28"/>
      <c r="D107" s="29">
        <v>1133.6099999999999</v>
      </c>
      <c r="E107" s="29">
        <v>1044.74</v>
      </c>
      <c r="F107" s="29">
        <v>8871.92</v>
      </c>
      <c r="G107" s="29">
        <v>2480.04</v>
      </c>
      <c r="H107" s="29">
        <v>866.81</v>
      </c>
      <c r="I107" s="29">
        <v>643.17999999999995</v>
      </c>
      <c r="J107" s="29">
        <v>1322.03</v>
      </c>
      <c r="K107" s="29">
        <v>3238.05</v>
      </c>
      <c r="L107" s="29">
        <v>235.05</v>
      </c>
      <c r="M107" s="29">
        <v>982.27</v>
      </c>
      <c r="N107" s="29">
        <v>352.22</v>
      </c>
      <c r="O107" s="29">
        <v>451.64</v>
      </c>
      <c r="P107" s="29">
        <v>119.61</v>
      </c>
      <c r="Q107" s="29">
        <v>443.69</v>
      </c>
      <c r="R107" s="28"/>
      <c r="S107" s="28"/>
      <c r="T107" s="28"/>
      <c r="U107" s="29">
        <v>393.4</v>
      </c>
      <c r="V107" s="29">
        <v>2.2599999999999998</v>
      </c>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row>
    <row r="108" spans="1:85" x14ac:dyDescent="0.3">
      <c r="A108" s="24" t="s">
        <v>179</v>
      </c>
      <c r="B108" s="29">
        <v>23691.05</v>
      </c>
      <c r="C108" s="28"/>
      <c r="D108" s="29">
        <v>1148.8499999999999</v>
      </c>
      <c r="E108" s="29">
        <v>1108.5899999999999</v>
      </c>
      <c r="F108" s="29">
        <v>9399.31</v>
      </c>
      <c r="G108" s="29">
        <v>2647.86</v>
      </c>
      <c r="H108" s="29">
        <v>913.82</v>
      </c>
      <c r="I108" s="29">
        <v>660.39</v>
      </c>
      <c r="J108" s="29">
        <v>1364.97</v>
      </c>
      <c r="K108" s="29">
        <v>3360.26</v>
      </c>
      <c r="L108" s="29">
        <v>244.21</v>
      </c>
      <c r="M108" s="29">
        <v>1031.0999999999999</v>
      </c>
      <c r="N108" s="29">
        <v>359.52</v>
      </c>
      <c r="O108" s="29">
        <v>459.26</v>
      </c>
      <c r="P108" s="29">
        <v>133.34</v>
      </c>
      <c r="Q108" s="29">
        <v>454.65</v>
      </c>
      <c r="R108" s="28"/>
      <c r="S108" s="28"/>
      <c r="T108" s="28"/>
      <c r="U108" s="29">
        <v>401.2</v>
      </c>
      <c r="V108" s="29">
        <v>2.46</v>
      </c>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row>
    <row r="109" spans="1:85" x14ac:dyDescent="0.3">
      <c r="A109" s="24" t="s">
        <v>180</v>
      </c>
      <c r="B109" s="29">
        <v>24588.02</v>
      </c>
      <c r="C109" s="28"/>
      <c r="D109" s="29">
        <v>1154.72</v>
      </c>
      <c r="E109" s="29">
        <v>1158.5</v>
      </c>
      <c r="F109" s="29">
        <v>9845.4599999999991</v>
      </c>
      <c r="G109" s="29">
        <v>2786.68</v>
      </c>
      <c r="H109" s="29">
        <v>957.93</v>
      </c>
      <c r="I109" s="29">
        <v>673.19</v>
      </c>
      <c r="J109" s="29">
        <v>1395.84</v>
      </c>
      <c r="K109" s="29">
        <v>3444.32</v>
      </c>
      <c r="L109" s="29">
        <v>251.82</v>
      </c>
      <c r="M109" s="29">
        <v>1069.03</v>
      </c>
      <c r="N109" s="29">
        <v>364.79</v>
      </c>
      <c r="O109" s="29">
        <v>464.84</v>
      </c>
      <c r="P109" s="29">
        <v>149.37</v>
      </c>
      <c r="Q109" s="29">
        <v>461.07</v>
      </c>
      <c r="R109" s="28"/>
      <c r="S109" s="28"/>
      <c r="T109" s="28"/>
      <c r="U109" s="29">
        <v>406.46</v>
      </c>
      <c r="V109" s="29">
        <v>2.65</v>
      </c>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row>
    <row r="110" spans="1:85" x14ac:dyDescent="0.3">
      <c r="A110" s="24" t="s">
        <v>181</v>
      </c>
      <c r="B110" s="29">
        <v>23058.09</v>
      </c>
      <c r="C110" s="28"/>
      <c r="D110" s="29">
        <v>1086.51</v>
      </c>
      <c r="E110" s="29">
        <v>1083.6600000000001</v>
      </c>
      <c r="F110" s="29">
        <v>9283.18</v>
      </c>
      <c r="G110" s="29">
        <v>2639.34</v>
      </c>
      <c r="H110" s="29">
        <v>902.43</v>
      </c>
      <c r="I110" s="29">
        <v>623.91</v>
      </c>
      <c r="J110" s="29">
        <v>1295.0999999999999</v>
      </c>
      <c r="K110" s="29">
        <v>3185.35</v>
      </c>
      <c r="L110" s="29">
        <v>235.07</v>
      </c>
      <c r="M110" s="29">
        <v>1007.18</v>
      </c>
      <c r="N110" s="29">
        <v>334.89</v>
      </c>
      <c r="O110" s="29">
        <v>425.18</v>
      </c>
      <c r="P110" s="29">
        <v>151.22999999999999</v>
      </c>
      <c r="Q110" s="29">
        <v>427.08</v>
      </c>
      <c r="R110" s="28"/>
      <c r="S110" s="28"/>
      <c r="T110" s="28"/>
      <c r="U110" s="29">
        <v>374.07</v>
      </c>
      <c r="V110" s="29">
        <v>2.58</v>
      </c>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row>
    <row r="111" spans="1:85" x14ac:dyDescent="0.3">
      <c r="A111" s="24" t="s">
        <v>182</v>
      </c>
      <c r="B111" s="29">
        <v>23174.04</v>
      </c>
      <c r="C111" s="28"/>
      <c r="D111" s="29">
        <v>1089.17</v>
      </c>
      <c r="E111" s="29">
        <v>1091.96</v>
      </c>
      <c r="F111" s="29">
        <v>9348.1200000000008</v>
      </c>
      <c r="G111" s="29">
        <v>2643.41</v>
      </c>
      <c r="H111" s="29">
        <v>920.15</v>
      </c>
      <c r="I111" s="29">
        <v>632.46</v>
      </c>
      <c r="J111" s="29">
        <v>1301.74</v>
      </c>
      <c r="K111" s="29">
        <v>3164.52</v>
      </c>
      <c r="L111" s="29">
        <v>238.32</v>
      </c>
      <c r="M111" s="29">
        <v>1008.23</v>
      </c>
      <c r="N111" s="29">
        <v>338.43</v>
      </c>
      <c r="O111" s="29">
        <v>430.39</v>
      </c>
      <c r="P111" s="29">
        <v>156.63999999999999</v>
      </c>
      <c r="Q111" s="29">
        <v>430.53</v>
      </c>
      <c r="R111" s="28"/>
      <c r="S111" s="28"/>
      <c r="T111" s="28"/>
      <c r="U111" s="29">
        <v>375.97</v>
      </c>
      <c r="V111" s="29">
        <v>2.6</v>
      </c>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row>
    <row r="112" spans="1:85" x14ac:dyDescent="0.3">
      <c r="A112" s="24" t="s">
        <v>183</v>
      </c>
      <c r="B112" s="29">
        <v>23982.67</v>
      </c>
      <c r="C112" s="28"/>
      <c r="D112" s="29">
        <v>1140.92</v>
      </c>
      <c r="E112" s="29">
        <v>1134.05</v>
      </c>
      <c r="F112" s="29">
        <v>9654.06</v>
      </c>
      <c r="G112" s="29">
        <v>2714.82</v>
      </c>
      <c r="H112" s="29">
        <v>962.08</v>
      </c>
      <c r="I112" s="29">
        <v>663.47</v>
      </c>
      <c r="J112" s="29">
        <v>1358.49</v>
      </c>
      <c r="K112" s="29">
        <v>3242.59</v>
      </c>
      <c r="L112" s="29">
        <v>251.14</v>
      </c>
      <c r="M112" s="29">
        <v>1038.18</v>
      </c>
      <c r="N112" s="29">
        <v>356.74</v>
      </c>
      <c r="O112" s="29">
        <v>453.24</v>
      </c>
      <c r="P112" s="29">
        <v>164.68</v>
      </c>
      <c r="Q112" s="29">
        <v>451.28</v>
      </c>
      <c r="R112" s="28"/>
      <c r="S112" s="28"/>
      <c r="T112" s="28"/>
      <c r="U112" s="29">
        <v>392.67</v>
      </c>
      <c r="V112" s="29">
        <v>2.71</v>
      </c>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row>
    <row r="113" spans="1:85" x14ac:dyDescent="0.3">
      <c r="A113" s="24" t="s">
        <v>184</v>
      </c>
      <c r="B113" s="29">
        <v>23875.14</v>
      </c>
      <c r="C113" s="28"/>
      <c r="D113" s="29">
        <v>1157.8900000000001</v>
      </c>
      <c r="E113" s="29">
        <v>1136.3</v>
      </c>
      <c r="F113" s="29">
        <v>9553.73</v>
      </c>
      <c r="G113" s="29">
        <v>2681.06</v>
      </c>
      <c r="H113" s="29">
        <v>957.43</v>
      </c>
      <c r="I113" s="29">
        <v>672.56</v>
      </c>
      <c r="J113" s="29">
        <v>1372.39</v>
      </c>
      <c r="K113" s="29">
        <v>3210.35</v>
      </c>
      <c r="L113" s="29">
        <v>255.98</v>
      </c>
      <c r="M113" s="29">
        <v>1029.07</v>
      </c>
      <c r="N113" s="29">
        <v>363.52</v>
      </c>
      <c r="O113" s="29">
        <v>461.21</v>
      </c>
      <c r="P113" s="29">
        <v>165.78</v>
      </c>
      <c r="Q113" s="29">
        <v>457.28</v>
      </c>
      <c r="R113" s="28"/>
      <c r="S113" s="28"/>
      <c r="T113" s="28"/>
      <c r="U113" s="29">
        <v>396.22</v>
      </c>
      <c r="V113" s="29">
        <v>2.73</v>
      </c>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row>
    <row r="114" spans="1:85" x14ac:dyDescent="0.3">
      <c r="A114" s="24" t="s">
        <v>185</v>
      </c>
      <c r="B114" s="29">
        <v>24498.98</v>
      </c>
      <c r="C114" s="28"/>
      <c r="D114" s="29">
        <v>1194.21</v>
      </c>
      <c r="E114" s="29">
        <v>1184.48</v>
      </c>
      <c r="F114" s="29">
        <v>9710.34</v>
      </c>
      <c r="G114" s="29">
        <v>2742.14</v>
      </c>
      <c r="H114" s="29">
        <v>970.18</v>
      </c>
      <c r="I114" s="29">
        <v>701.75</v>
      </c>
      <c r="J114" s="29">
        <v>1434.9</v>
      </c>
      <c r="K114" s="29">
        <v>3305.32</v>
      </c>
      <c r="L114" s="29">
        <v>269.77</v>
      </c>
      <c r="M114" s="29">
        <v>1048.44</v>
      </c>
      <c r="N114" s="29">
        <v>384.08</v>
      </c>
      <c r="O114" s="29">
        <v>486.37</v>
      </c>
      <c r="P114" s="29">
        <v>172.97</v>
      </c>
      <c r="Q114" s="29">
        <v>477.12</v>
      </c>
      <c r="R114" s="28"/>
      <c r="S114" s="28"/>
      <c r="T114" s="28"/>
      <c r="U114" s="29">
        <v>412.3</v>
      </c>
      <c r="V114" s="29">
        <v>2.86</v>
      </c>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row>
    <row r="115" spans="1:85" x14ac:dyDescent="0.3">
      <c r="A115" s="24" t="s">
        <v>186</v>
      </c>
      <c r="B115" s="29">
        <v>24937.73</v>
      </c>
      <c r="C115" s="28"/>
      <c r="D115" s="29">
        <v>1236.3499999999999</v>
      </c>
      <c r="E115" s="29">
        <v>1221.67</v>
      </c>
      <c r="F115" s="29">
        <v>9771.6299999999992</v>
      </c>
      <c r="G115" s="29">
        <v>2790.2</v>
      </c>
      <c r="H115" s="29">
        <v>956.63</v>
      </c>
      <c r="I115" s="29">
        <v>724.44</v>
      </c>
      <c r="J115" s="29">
        <v>1494.21</v>
      </c>
      <c r="K115" s="29">
        <v>3392.52</v>
      </c>
      <c r="L115" s="29">
        <v>281.79000000000002</v>
      </c>
      <c r="M115" s="29">
        <v>1059.51</v>
      </c>
      <c r="N115" s="29">
        <v>399.89</v>
      </c>
      <c r="O115" s="29">
        <v>502.9</v>
      </c>
      <c r="P115" s="29">
        <v>182.93</v>
      </c>
      <c r="Q115" s="29">
        <v>494.14</v>
      </c>
      <c r="R115" s="28"/>
      <c r="S115" s="28"/>
      <c r="T115" s="28"/>
      <c r="U115" s="29">
        <v>424.02</v>
      </c>
      <c r="V115" s="29">
        <v>3.08</v>
      </c>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row>
    <row r="116" spans="1:85" x14ac:dyDescent="0.3">
      <c r="A116" s="24" t="s">
        <v>187</v>
      </c>
      <c r="B116" s="29">
        <v>26398.04</v>
      </c>
      <c r="C116" s="28"/>
      <c r="D116" s="29">
        <v>1315.46</v>
      </c>
      <c r="E116" s="29">
        <v>1309.3499999999999</v>
      </c>
      <c r="F116" s="29">
        <v>10241.49</v>
      </c>
      <c r="G116" s="29">
        <v>2957.96</v>
      </c>
      <c r="H116" s="29">
        <v>976.36</v>
      </c>
      <c r="I116" s="29">
        <v>776.8</v>
      </c>
      <c r="J116" s="29">
        <v>1613.66</v>
      </c>
      <c r="K116" s="29">
        <v>3633.64</v>
      </c>
      <c r="L116" s="29">
        <v>304.70999999999998</v>
      </c>
      <c r="M116" s="29">
        <v>1111.55</v>
      </c>
      <c r="N116" s="29">
        <v>429.93</v>
      </c>
      <c r="O116" s="29">
        <v>538.09</v>
      </c>
      <c r="P116" s="29">
        <v>202.95</v>
      </c>
      <c r="Q116" s="29">
        <v>529.34</v>
      </c>
      <c r="R116" s="28"/>
      <c r="S116" s="28"/>
      <c r="T116" s="28"/>
      <c r="U116" s="29">
        <v>451.37</v>
      </c>
      <c r="V116" s="29">
        <v>3.43</v>
      </c>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row>
    <row r="117" spans="1:85" x14ac:dyDescent="0.3">
      <c r="A117" s="24" t="s">
        <v>188</v>
      </c>
      <c r="B117" s="29">
        <v>28887.61</v>
      </c>
      <c r="C117" s="28"/>
      <c r="D117" s="29">
        <v>1421.2</v>
      </c>
      <c r="E117" s="29">
        <v>1449.31</v>
      </c>
      <c r="F117" s="29">
        <v>11174.2</v>
      </c>
      <c r="G117" s="29">
        <v>3241.47</v>
      </c>
      <c r="H117" s="29">
        <v>1046.47</v>
      </c>
      <c r="I117" s="29">
        <v>815.36</v>
      </c>
      <c r="J117" s="29">
        <v>1788.36</v>
      </c>
      <c r="K117" s="29">
        <v>4022.66</v>
      </c>
      <c r="L117" s="29">
        <v>338.52</v>
      </c>
      <c r="M117" s="29">
        <v>1203.32</v>
      </c>
      <c r="N117" s="29">
        <v>475.72</v>
      </c>
      <c r="O117" s="29">
        <v>593.36</v>
      </c>
      <c r="P117" s="29">
        <v>234.06</v>
      </c>
      <c r="Q117" s="29">
        <v>583.16</v>
      </c>
      <c r="R117" s="28"/>
      <c r="S117" s="28"/>
      <c r="T117" s="28"/>
      <c r="U117" s="29">
        <v>494.25</v>
      </c>
      <c r="V117" s="29">
        <v>3.89</v>
      </c>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row>
    <row r="118" spans="1:85" x14ac:dyDescent="0.3">
      <c r="A118" s="24" t="s">
        <v>189</v>
      </c>
      <c r="B118" s="29">
        <v>28856.81</v>
      </c>
      <c r="C118" s="28"/>
      <c r="D118" s="29">
        <v>1427.79</v>
      </c>
      <c r="E118" s="29">
        <v>1437.16</v>
      </c>
      <c r="F118" s="29">
        <v>11141.25</v>
      </c>
      <c r="G118" s="29">
        <v>3226.4</v>
      </c>
      <c r="H118" s="29">
        <v>1022.57</v>
      </c>
      <c r="I118" s="29">
        <v>861.57</v>
      </c>
      <c r="J118" s="29">
        <v>1798.62</v>
      </c>
      <c r="K118" s="29">
        <v>4023.52</v>
      </c>
      <c r="L118" s="29">
        <v>341.16</v>
      </c>
      <c r="M118" s="29">
        <v>1192.4000000000001</v>
      </c>
      <c r="N118" s="29">
        <v>473.29</v>
      </c>
      <c r="O118" s="29">
        <v>586.9</v>
      </c>
      <c r="P118" s="29">
        <v>244.44</v>
      </c>
      <c r="Q118" s="29">
        <v>582.41999999999996</v>
      </c>
      <c r="R118" s="28"/>
      <c r="S118" s="28"/>
      <c r="T118" s="28"/>
      <c r="U118" s="29">
        <v>490.77</v>
      </c>
      <c r="V118" s="29">
        <v>4</v>
      </c>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row>
    <row r="119" spans="1:85" x14ac:dyDescent="0.3">
      <c r="A119" s="24" t="s">
        <v>190</v>
      </c>
      <c r="B119" s="29">
        <v>27946.23</v>
      </c>
      <c r="C119" s="28"/>
      <c r="D119" s="29">
        <v>1384.45</v>
      </c>
      <c r="E119" s="29">
        <v>1386.23</v>
      </c>
      <c r="F119" s="29">
        <v>10838.93</v>
      </c>
      <c r="G119" s="29">
        <v>3114.46</v>
      </c>
      <c r="H119" s="29">
        <v>984.53</v>
      </c>
      <c r="I119" s="29">
        <v>835.78</v>
      </c>
      <c r="J119" s="29">
        <v>1735.72</v>
      </c>
      <c r="K119" s="29">
        <v>3889.68</v>
      </c>
      <c r="L119" s="29">
        <v>330.82</v>
      </c>
      <c r="M119" s="29">
        <v>1150.8</v>
      </c>
      <c r="N119" s="29">
        <v>453.31</v>
      </c>
      <c r="O119" s="29">
        <v>559.74</v>
      </c>
      <c r="P119" s="29">
        <v>246.89</v>
      </c>
      <c r="Q119" s="29">
        <v>558.36</v>
      </c>
      <c r="R119" s="28"/>
      <c r="S119" s="28"/>
      <c r="T119" s="28"/>
      <c r="U119" s="29">
        <v>469.97</v>
      </c>
      <c r="V119" s="29">
        <v>3.84</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row>
    <row r="120" spans="1:85" x14ac:dyDescent="0.3">
      <c r="A120" s="24" t="s">
        <v>191</v>
      </c>
      <c r="B120" s="29">
        <v>29200.07</v>
      </c>
      <c r="C120" s="28"/>
      <c r="D120" s="29">
        <v>1424.69</v>
      </c>
      <c r="E120" s="29">
        <v>1442.38</v>
      </c>
      <c r="F120" s="29">
        <v>11425.77</v>
      </c>
      <c r="G120" s="29">
        <v>3240.32</v>
      </c>
      <c r="H120" s="29">
        <v>1044.27</v>
      </c>
      <c r="I120" s="29">
        <v>869.91</v>
      </c>
      <c r="J120" s="29">
        <v>1794</v>
      </c>
      <c r="K120" s="29">
        <v>4040.8</v>
      </c>
      <c r="L120" s="29">
        <v>345</v>
      </c>
      <c r="M120" s="29">
        <v>1195.17</v>
      </c>
      <c r="N120" s="29">
        <v>469.56</v>
      </c>
      <c r="O120" s="29">
        <v>577.29999999999995</v>
      </c>
      <c r="P120" s="29">
        <v>263.27999999999997</v>
      </c>
      <c r="Q120" s="29">
        <v>576.21</v>
      </c>
      <c r="R120" s="28"/>
      <c r="S120" s="28"/>
      <c r="T120" s="28"/>
      <c r="U120" s="29">
        <v>484.42</v>
      </c>
      <c r="V120" s="29">
        <v>3.94</v>
      </c>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row>
    <row r="121" spans="1:85" x14ac:dyDescent="0.3">
      <c r="A121" s="24" t="s">
        <v>192</v>
      </c>
      <c r="B121" s="29">
        <v>29315.82</v>
      </c>
      <c r="C121" s="28"/>
      <c r="D121" s="29">
        <v>1411.21</v>
      </c>
      <c r="E121" s="29">
        <v>1447.16</v>
      </c>
      <c r="F121" s="29">
        <v>11563.77</v>
      </c>
      <c r="G121" s="29">
        <v>3245.49</v>
      </c>
      <c r="H121" s="29">
        <v>1065.42</v>
      </c>
      <c r="I121" s="29">
        <v>868.53</v>
      </c>
      <c r="J121" s="29">
        <v>1780.49</v>
      </c>
      <c r="K121" s="29">
        <v>4023.46</v>
      </c>
      <c r="L121" s="29">
        <v>346.05</v>
      </c>
      <c r="M121" s="29">
        <v>1196.57</v>
      </c>
      <c r="N121" s="29">
        <v>468.07</v>
      </c>
      <c r="O121" s="29">
        <v>572.54</v>
      </c>
      <c r="P121" s="29">
        <v>269.58</v>
      </c>
      <c r="Q121" s="29">
        <v>570.88</v>
      </c>
      <c r="R121" s="28"/>
      <c r="S121" s="28"/>
      <c r="T121" s="28"/>
      <c r="U121" s="29">
        <v>479.49</v>
      </c>
      <c r="V121" s="29">
        <v>3.88</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row>
    <row r="122" spans="1:85" x14ac:dyDescent="0.3">
      <c r="A122" s="24" t="s">
        <v>193</v>
      </c>
      <c r="B122" s="29">
        <v>28230.61</v>
      </c>
      <c r="C122" s="28"/>
      <c r="D122" s="29">
        <v>1343.51</v>
      </c>
      <c r="E122" s="29">
        <v>1401.75</v>
      </c>
      <c r="F122" s="29">
        <v>11189.42</v>
      </c>
      <c r="G122" s="29">
        <v>3129.77</v>
      </c>
      <c r="H122" s="29">
        <v>1037.1099999999999</v>
      </c>
      <c r="I122" s="29">
        <v>826.91</v>
      </c>
      <c r="J122" s="29">
        <v>1693.22</v>
      </c>
      <c r="K122" s="29">
        <v>3855.04</v>
      </c>
      <c r="L122" s="29">
        <v>333.1</v>
      </c>
      <c r="M122" s="29">
        <v>1155.45</v>
      </c>
      <c r="N122" s="29">
        <v>449.22</v>
      </c>
      <c r="O122" s="29">
        <v>546.54</v>
      </c>
      <c r="P122" s="29">
        <v>266.17</v>
      </c>
      <c r="Q122" s="29">
        <v>541.23</v>
      </c>
      <c r="R122" s="28"/>
      <c r="S122" s="28"/>
      <c r="T122" s="28"/>
      <c r="U122" s="29">
        <v>455.19</v>
      </c>
      <c r="V122" s="29">
        <v>3.68</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row>
    <row r="123" spans="1:85" x14ac:dyDescent="0.3">
      <c r="A123" s="24" t="s">
        <v>194</v>
      </c>
      <c r="B123" s="29">
        <v>29951.68</v>
      </c>
      <c r="C123" s="28"/>
      <c r="D123" s="29">
        <v>1390.79</v>
      </c>
      <c r="E123" s="29">
        <v>1516.42</v>
      </c>
      <c r="F123" s="29">
        <v>11876.76</v>
      </c>
      <c r="G123" s="29">
        <v>3327.58</v>
      </c>
      <c r="H123" s="29">
        <v>1111.83</v>
      </c>
      <c r="I123" s="29">
        <v>872.32</v>
      </c>
      <c r="J123" s="29">
        <v>1796.91</v>
      </c>
      <c r="K123" s="29">
        <v>4062.83</v>
      </c>
      <c r="L123" s="29">
        <v>356.99</v>
      </c>
      <c r="M123" s="29">
        <v>1222</v>
      </c>
      <c r="N123" s="29">
        <v>484.38</v>
      </c>
      <c r="O123" s="29">
        <v>585.58000000000004</v>
      </c>
      <c r="P123" s="29">
        <v>283.35000000000002</v>
      </c>
      <c r="Q123" s="29">
        <v>574.38</v>
      </c>
      <c r="R123" s="28"/>
      <c r="S123" s="28"/>
      <c r="T123" s="28"/>
      <c r="U123" s="29">
        <v>481.94</v>
      </c>
      <c r="V123" s="29">
        <v>4.0199999999999996</v>
      </c>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row>
    <row r="124" spans="1:85" x14ac:dyDescent="0.3">
      <c r="A124" s="24" t="s">
        <v>195</v>
      </c>
      <c r="B124" s="29">
        <v>27465.27</v>
      </c>
      <c r="C124" s="28"/>
      <c r="D124" s="29">
        <v>1278.51</v>
      </c>
      <c r="E124" s="29">
        <v>1413</v>
      </c>
      <c r="F124" s="29">
        <v>10868.9</v>
      </c>
      <c r="G124" s="29">
        <v>3072.27</v>
      </c>
      <c r="H124" s="29">
        <v>1010.61</v>
      </c>
      <c r="I124" s="29">
        <v>793.44</v>
      </c>
      <c r="J124" s="29">
        <v>1650.81</v>
      </c>
      <c r="K124" s="29">
        <v>3698.17</v>
      </c>
      <c r="L124" s="29">
        <v>329.8</v>
      </c>
      <c r="M124" s="29">
        <v>1129.6300000000001</v>
      </c>
      <c r="N124" s="29">
        <v>446.78</v>
      </c>
      <c r="O124" s="29">
        <v>534.28</v>
      </c>
      <c r="P124" s="29">
        <v>268.39</v>
      </c>
      <c r="Q124" s="29">
        <v>524.30999999999995</v>
      </c>
      <c r="R124" s="28"/>
      <c r="S124" s="28"/>
      <c r="T124" s="28"/>
      <c r="U124" s="29">
        <v>439.12</v>
      </c>
      <c r="V124" s="29">
        <v>3.82</v>
      </c>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row>
    <row r="125" spans="1:85" x14ac:dyDescent="0.3">
      <c r="A125" s="24" t="s">
        <v>196</v>
      </c>
      <c r="B125" s="29">
        <v>28542.61</v>
      </c>
      <c r="C125" s="28"/>
      <c r="D125" s="29">
        <v>1316.79</v>
      </c>
      <c r="E125" s="29">
        <v>1492.81</v>
      </c>
      <c r="F125" s="29">
        <v>11246.99</v>
      </c>
      <c r="G125" s="29">
        <v>3209.2</v>
      </c>
      <c r="H125" s="29">
        <v>1035.31</v>
      </c>
      <c r="I125" s="29">
        <v>830.38</v>
      </c>
      <c r="J125" s="29">
        <v>1741.28</v>
      </c>
      <c r="K125" s="29">
        <v>3819.24</v>
      </c>
      <c r="L125" s="29">
        <v>348.56</v>
      </c>
      <c r="M125" s="29">
        <v>1169.99</v>
      </c>
      <c r="N125" s="29">
        <v>475.22</v>
      </c>
      <c r="O125" s="29">
        <v>560.89</v>
      </c>
      <c r="P125" s="29">
        <v>281.45999999999998</v>
      </c>
      <c r="Q125" s="29">
        <v>548.38</v>
      </c>
      <c r="R125" s="28"/>
      <c r="S125" s="28"/>
      <c r="T125" s="28"/>
      <c r="U125" s="29">
        <v>458.3</v>
      </c>
      <c r="V125" s="29">
        <v>4.13</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row>
    <row r="126" spans="1:85" x14ac:dyDescent="0.3">
      <c r="A126" s="24" t="s">
        <v>197</v>
      </c>
      <c r="B126" s="29">
        <v>28944.92</v>
      </c>
      <c r="C126" s="28"/>
      <c r="D126" s="29">
        <v>1337.79</v>
      </c>
      <c r="E126" s="29">
        <v>1525.76</v>
      </c>
      <c r="F126" s="29">
        <v>11362</v>
      </c>
      <c r="G126" s="29">
        <v>3281.13</v>
      </c>
      <c r="H126" s="29">
        <v>1019.55</v>
      </c>
      <c r="I126" s="29">
        <v>851.43</v>
      </c>
      <c r="J126" s="29">
        <v>1788.87</v>
      </c>
      <c r="K126" s="29">
        <v>3845.72</v>
      </c>
      <c r="L126" s="29">
        <v>358.29</v>
      </c>
      <c r="M126" s="29">
        <v>1184.04</v>
      </c>
      <c r="N126" s="29">
        <v>490.69</v>
      </c>
      <c r="O126" s="29">
        <v>570.08000000000004</v>
      </c>
      <c r="P126" s="29">
        <v>292.04000000000002</v>
      </c>
      <c r="Q126" s="29">
        <v>563.35</v>
      </c>
      <c r="R126" s="28"/>
      <c r="S126" s="28"/>
      <c r="T126" s="28"/>
      <c r="U126" s="29">
        <v>465.94</v>
      </c>
      <c r="V126" s="29">
        <v>4.38</v>
      </c>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row>
    <row r="127" spans="1:85" x14ac:dyDescent="0.3">
      <c r="A127" s="24" t="s">
        <v>198</v>
      </c>
      <c r="B127" s="29">
        <v>27741.96</v>
      </c>
      <c r="C127" s="28"/>
      <c r="D127" s="29">
        <v>1303.32</v>
      </c>
      <c r="E127" s="29">
        <v>1457.91</v>
      </c>
      <c r="F127" s="29">
        <v>10846.45</v>
      </c>
      <c r="G127" s="29">
        <v>3172.71</v>
      </c>
      <c r="H127" s="29">
        <v>934.55</v>
      </c>
      <c r="I127" s="29">
        <v>831.51</v>
      </c>
      <c r="J127" s="29">
        <v>1741.07</v>
      </c>
      <c r="K127" s="29">
        <v>3669.4</v>
      </c>
      <c r="L127" s="29">
        <v>347.65</v>
      </c>
      <c r="M127" s="29">
        <v>1133.6099999999999</v>
      </c>
      <c r="N127" s="29">
        <v>474.48</v>
      </c>
      <c r="O127" s="29">
        <v>542.27</v>
      </c>
      <c r="P127" s="29">
        <v>289.18</v>
      </c>
      <c r="Q127" s="29">
        <v>542.82000000000005</v>
      </c>
      <c r="R127" s="28"/>
      <c r="S127" s="28"/>
      <c r="T127" s="28"/>
      <c r="U127" s="29">
        <v>446.85</v>
      </c>
      <c r="V127" s="29">
        <v>4.24</v>
      </c>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row>
    <row r="128" spans="1:85" x14ac:dyDescent="0.3">
      <c r="A128" s="24" t="s">
        <v>199</v>
      </c>
      <c r="B128" s="29">
        <v>28804.720000000001</v>
      </c>
      <c r="C128" s="28"/>
      <c r="D128" s="29">
        <v>1374.35</v>
      </c>
      <c r="E128" s="29">
        <v>1499.49</v>
      </c>
      <c r="F128" s="29">
        <v>11231.29</v>
      </c>
      <c r="G128" s="29">
        <v>3309.26</v>
      </c>
      <c r="H128" s="29">
        <v>936.97</v>
      </c>
      <c r="I128" s="29">
        <v>882.55</v>
      </c>
      <c r="J128" s="29">
        <v>1834.7</v>
      </c>
      <c r="K128" s="29">
        <v>3789.5</v>
      </c>
      <c r="L128" s="29">
        <v>365.9</v>
      </c>
      <c r="M128" s="29">
        <v>1169.72</v>
      </c>
      <c r="N128" s="29">
        <v>499.78</v>
      </c>
      <c r="O128" s="29">
        <v>562.09</v>
      </c>
      <c r="P128" s="29">
        <v>306.77</v>
      </c>
      <c r="Q128" s="29">
        <v>568.11</v>
      </c>
      <c r="R128" s="28"/>
      <c r="S128" s="28"/>
      <c r="T128" s="28"/>
      <c r="U128" s="29">
        <v>465.5</v>
      </c>
      <c r="V128" s="29">
        <v>4.46</v>
      </c>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row>
    <row r="129" spans="1:85" x14ac:dyDescent="0.3">
      <c r="A129" s="24" t="s">
        <v>200</v>
      </c>
      <c r="B129" s="29">
        <v>25334.85</v>
      </c>
      <c r="C129" s="28"/>
      <c r="D129" s="29">
        <v>1285.3900000000001</v>
      </c>
      <c r="E129" s="29">
        <v>1292.78</v>
      </c>
      <c r="F129" s="29">
        <v>9858.68</v>
      </c>
      <c r="G129" s="29">
        <v>2930.92</v>
      </c>
      <c r="H129" s="29">
        <v>765.84</v>
      </c>
      <c r="I129" s="29">
        <v>792.48</v>
      </c>
      <c r="J129" s="29">
        <v>1633.53</v>
      </c>
      <c r="K129" s="29">
        <v>3305.34</v>
      </c>
      <c r="L129" s="29">
        <v>324.02999999999997</v>
      </c>
      <c r="M129" s="29">
        <v>1036.67</v>
      </c>
      <c r="N129" s="29">
        <v>434.12</v>
      </c>
      <c r="O129" s="29">
        <v>477.95</v>
      </c>
      <c r="P129" s="29">
        <v>285.06</v>
      </c>
      <c r="Q129" s="29">
        <v>497.5</v>
      </c>
      <c r="R129" s="28"/>
      <c r="S129" s="28"/>
      <c r="T129" s="28"/>
      <c r="U129" s="29">
        <v>406.48</v>
      </c>
      <c r="V129" s="29">
        <v>4.0199999999999996</v>
      </c>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row>
    <row r="130" spans="1:85" x14ac:dyDescent="0.3">
      <c r="A130" s="24" t="s">
        <v>201</v>
      </c>
      <c r="B130" s="29">
        <v>29561.32</v>
      </c>
      <c r="C130" s="28"/>
      <c r="D130" s="29">
        <v>1495.48</v>
      </c>
      <c r="E130" s="29">
        <v>1497.39</v>
      </c>
      <c r="F130" s="29">
        <v>11512.34</v>
      </c>
      <c r="G130" s="29">
        <v>3386.4</v>
      </c>
      <c r="H130" s="29">
        <v>939.12</v>
      </c>
      <c r="I130" s="29">
        <v>930.79</v>
      </c>
      <c r="J130" s="29">
        <v>1907.8</v>
      </c>
      <c r="K130" s="29">
        <v>3817.9</v>
      </c>
      <c r="L130" s="29">
        <v>383.39</v>
      </c>
      <c r="M130" s="29">
        <v>1194.95</v>
      </c>
      <c r="N130" s="29">
        <v>524.19000000000005</v>
      </c>
      <c r="O130" s="29">
        <v>575.1</v>
      </c>
      <c r="P130" s="29">
        <v>325.7</v>
      </c>
      <c r="Q130" s="29">
        <v>584.14</v>
      </c>
      <c r="R130" s="28"/>
      <c r="S130" s="28"/>
      <c r="T130" s="28"/>
      <c r="U130" s="29">
        <v>477.29</v>
      </c>
      <c r="V130" s="29">
        <v>4.6100000000000003</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row>
    <row r="131" spans="1:85" x14ac:dyDescent="0.3">
      <c r="A131" s="24" t="s">
        <v>202</v>
      </c>
      <c r="B131" s="29">
        <v>28028.86</v>
      </c>
      <c r="C131" s="28"/>
      <c r="D131" s="29">
        <v>1476.35</v>
      </c>
      <c r="E131" s="29">
        <v>1400.87</v>
      </c>
      <c r="F131" s="29">
        <v>10920.17</v>
      </c>
      <c r="G131" s="29">
        <v>3186.02</v>
      </c>
      <c r="H131" s="29">
        <v>905.47</v>
      </c>
      <c r="I131" s="29">
        <v>882.98</v>
      </c>
      <c r="J131" s="29">
        <v>1802.74</v>
      </c>
      <c r="K131" s="29">
        <v>3580.32</v>
      </c>
      <c r="L131" s="29">
        <v>365.45</v>
      </c>
      <c r="M131" s="29">
        <v>1136.08</v>
      </c>
      <c r="N131" s="29">
        <v>502.29</v>
      </c>
      <c r="O131" s="29">
        <v>545.54999999999995</v>
      </c>
      <c r="P131" s="29">
        <v>313.72000000000003</v>
      </c>
      <c r="Q131" s="29">
        <v>551.37</v>
      </c>
      <c r="R131" s="28"/>
      <c r="S131" s="28"/>
      <c r="T131" s="28"/>
      <c r="U131" s="29">
        <v>450.47</v>
      </c>
      <c r="V131" s="29">
        <v>4.4800000000000004</v>
      </c>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row>
    <row r="132" spans="1:85" x14ac:dyDescent="0.3">
      <c r="A132" s="24" t="s">
        <v>203</v>
      </c>
      <c r="B132" s="29">
        <v>30805.360000000001</v>
      </c>
      <c r="C132" s="28"/>
      <c r="D132" s="29">
        <v>1606.89</v>
      </c>
      <c r="E132" s="29">
        <v>1534.8</v>
      </c>
      <c r="F132" s="29">
        <v>12001.66</v>
      </c>
      <c r="G132" s="29">
        <v>3479.84</v>
      </c>
      <c r="H132" s="29">
        <v>1049.6300000000001</v>
      </c>
      <c r="I132" s="29">
        <v>967.32</v>
      </c>
      <c r="J132" s="29">
        <v>1971.88</v>
      </c>
      <c r="K132" s="29">
        <v>3901.06</v>
      </c>
      <c r="L132" s="29">
        <v>405.69</v>
      </c>
      <c r="M132" s="29">
        <v>1245.0999999999999</v>
      </c>
      <c r="N132" s="29">
        <v>568.01</v>
      </c>
      <c r="O132" s="29">
        <v>616.59</v>
      </c>
      <c r="P132" s="29">
        <v>342.2</v>
      </c>
      <c r="Q132" s="29">
        <v>607.61</v>
      </c>
      <c r="R132" s="28"/>
      <c r="S132" s="28"/>
      <c r="T132" s="28"/>
      <c r="U132" s="29">
        <v>497.18</v>
      </c>
      <c r="V132" s="29">
        <v>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row>
    <row r="133" spans="1:85" x14ac:dyDescent="0.3">
      <c r="A133" s="24" t="s">
        <v>204</v>
      </c>
      <c r="B133" s="29">
        <v>29319.34</v>
      </c>
      <c r="C133" s="28"/>
      <c r="D133" s="29">
        <v>1506.04</v>
      </c>
      <c r="E133" s="29">
        <v>1449.73</v>
      </c>
      <c r="F133" s="29">
        <v>11406.01</v>
      </c>
      <c r="G133" s="29">
        <v>3317.09</v>
      </c>
      <c r="H133" s="29">
        <v>1033.4000000000001</v>
      </c>
      <c r="I133" s="29">
        <v>921.13</v>
      </c>
      <c r="J133" s="29">
        <v>1873.99</v>
      </c>
      <c r="K133" s="29">
        <v>3688</v>
      </c>
      <c r="L133" s="29">
        <v>389.62</v>
      </c>
      <c r="M133" s="29">
        <v>1191.57</v>
      </c>
      <c r="N133" s="29">
        <v>550.71</v>
      </c>
      <c r="O133" s="29">
        <v>595.80999999999995</v>
      </c>
      <c r="P133" s="29">
        <v>332.3</v>
      </c>
      <c r="Q133" s="29">
        <v>579.4</v>
      </c>
      <c r="R133" s="28"/>
      <c r="S133" s="28"/>
      <c r="T133" s="28"/>
      <c r="U133" s="29">
        <v>474.88</v>
      </c>
      <c r="V133" s="29">
        <v>4.92</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row>
    <row r="134" spans="1:85" x14ac:dyDescent="0.3">
      <c r="A134" s="24" t="s">
        <v>205</v>
      </c>
      <c r="B134" s="29">
        <v>31780.02</v>
      </c>
      <c r="C134" s="28"/>
      <c r="D134" s="29">
        <v>1470.36</v>
      </c>
      <c r="E134" s="29">
        <v>1568.07</v>
      </c>
      <c r="F134" s="29">
        <v>12252.21</v>
      </c>
      <c r="G134" s="29">
        <v>3638.39</v>
      </c>
      <c r="H134" s="29">
        <v>1158.69</v>
      </c>
      <c r="I134" s="29">
        <v>1005.79</v>
      </c>
      <c r="J134" s="29">
        <v>2042.37</v>
      </c>
      <c r="K134" s="29">
        <v>4121.58</v>
      </c>
      <c r="L134" s="29">
        <v>427.99</v>
      </c>
      <c r="M134" s="29">
        <v>1280.79</v>
      </c>
      <c r="N134" s="29">
        <v>617.03</v>
      </c>
      <c r="O134" s="29">
        <v>667.33</v>
      </c>
      <c r="P134" s="29">
        <v>361.06</v>
      </c>
      <c r="Q134" s="29">
        <v>636.78</v>
      </c>
      <c r="R134" s="28"/>
      <c r="S134" s="28"/>
      <c r="T134" s="28"/>
      <c r="U134" s="29">
        <v>520.98</v>
      </c>
      <c r="V134" s="29">
        <v>5.52</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row>
    <row r="135" spans="1:85" x14ac:dyDescent="0.3">
      <c r="A135" s="24" t="s">
        <v>206</v>
      </c>
      <c r="B135" s="29">
        <v>30366.25</v>
      </c>
      <c r="C135" s="28"/>
      <c r="D135" s="29">
        <v>1235.9100000000001</v>
      </c>
      <c r="E135" s="29">
        <v>1493.33</v>
      </c>
      <c r="F135" s="29">
        <v>11631.2</v>
      </c>
      <c r="G135" s="29">
        <v>3572.34</v>
      </c>
      <c r="H135" s="29">
        <v>1123.6500000000001</v>
      </c>
      <c r="I135" s="29">
        <v>981.83</v>
      </c>
      <c r="J135" s="29">
        <v>1990.01</v>
      </c>
      <c r="K135" s="29">
        <v>3932.39</v>
      </c>
      <c r="L135" s="29">
        <v>418.6</v>
      </c>
      <c r="M135" s="29">
        <v>1230.5999999999999</v>
      </c>
      <c r="N135" s="29">
        <v>607.54999999999995</v>
      </c>
      <c r="O135" s="29">
        <v>654.11</v>
      </c>
      <c r="P135" s="29">
        <v>357.5</v>
      </c>
      <c r="Q135" s="29">
        <v>620.1</v>
      </c>
      <c r="R135" s="28"/>
      <c r="S135" s="28"/>
      <c r="T135" s="28"/>
      <c r="U135" s="29">
        <v>506.73</v>
      </c>
      <c r="V135" s="29">
        <v>5.35</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row>
    <row r="136" spans="1:85" x14ac:dyDescent="0.3">
      <c r="A136" s="24" t="s">
        <v>207</v>
      </c>
      <c r="B136" s="29">
        <v>30943.58</v>
      </c>
      <c r="C136" s="28"/>
      <c r="D136" s="29">
        <v>1101.79</v>
      </c>
      <c r="E136" s="29">
        <v>1520.69</v>
      </c>
      <c r="F136" s="29">
        <v>11756.87</v>
      </c>
      <c r="G136" s="29">
        <v>3736.46</v>
      </c>
      <c r="H136" s="29">
        <v>1155.53</v>
      </c>
      <c r="I136" s="29">
        <v>1026.06</v>
      </c>
      <c r="J136" s="29">
        <v>2079.1799999999998</v>
      </c>
      <c r="K136" s="29">
        <v>3993.05</v>
      </c>
      <c r="L136" s="29">
        <v>438.69</v>
      </c>
      <c r="M136" s="29">
        <v>1254.69</v>
      </c>
      <c r="N136" s="29">
        <v>640.41</v>
      </c>
      <c r="O136" s="29">
        <v>684.5</v>
      </c>
      <c r="P136" s="29">
        <v>372.89</v>
      </c>
      <c r="Q136" s="29">
        <v>646.30999999999995</v>
      </c>
      <c r="R136" s="28"/>
      <c r="S136" s="28"/>
      <c r="T136" s="28"/>
      <c r="U136" s="29">
        <v>525.46</v>
      </c>
      <c r="V136" s="29">
        <v>5.68</v>
      </c>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row>
    <row r="137" spans="1:85" x14ac:dyDescent="0.3">
      <c r="A137" s="24" t="s">
        <v>208</v>
      </c>
      <c r="B137" s="29">
        <v>31049.89</v>
      </c>
      <c r="C137" s="28"/>
      <c r="D137" s="29">
        <v>1038.69</v>
      </c>
      <c r="E137" s="29">
        <v>1529.88</v>
      </c>
      <c r="F137" s="29">
        <v>11815.3</v>
      </c>
      <c r="G137" s="29">
        <v>3843.14</v>
      </c>
      <c r="H137" s="29">
        <v>1169.93</v>
      </c>
      <c r="I137" s="29">
        <v>997.34</v>
      </c>
      <c r="J137" s="29">
        <v>2156.42</v>
      </c>
      <c r="K137" s="29">
        <v>3879.26</v>
      </c>
      <c r="L137" s="29">
        <v>457.93</v>
      </c>
      <c r="M137" s="29">
        <v>1273.25</v>
      </c>
      <c r="N137" s="29">
        <v>666.98</v>
      </c>
      <c r="O137" s="29">
        <v>624.08000000000004</v>
      </c>
      <c r="P137" s="29">
        <v>382.83</v>
      </c>
      <c r="Q137" s="29">
        <v>665.04</v>
      </c>
      <c r="R137" s="28"/>
      <c r="S137" s="28"/>
      <c r="T137" s="28"/>
      <c r="U137" s="29">
        <v>537.22</v>
      </c>
      <c r="V137" s="29">
        <v>5.7</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row>
    <row r="138" spans="1:85" x14ac:dyDescent="0.3">
      <c r="A138" s="24" t="s">
        <v>209</v>
      </c>
      <c r="B138" s="29">
        <v>31242.15</v>
      </c>
      <c r="C138" s="28"/>
      <c r="D138" s="29">
        <v>1073</v>
      </c>
      <c r="E138" s="29">
        <v>1549.39</v>
      </c>
      <c r="F138" s="29">
        <v>11721.83</v>
      </c>
      <c r="G138" s="29">
        <v>3825.41</v>
      </c>
      <c r="H138" s="29">
        <v>1155.3900000000001</v>
      </c>
      <c r="I138" s="29">
        <v>1072.6500000000001</v>
      </c>
      <c r="J138" s="29">
        <v>2192.34</v>
      </c>
      <c r="K138" s="29">
        <v>3913.74</v>
      </c>
      <c r="L138" s="29">
        <v>470.56</v>
      </c>
      <c r="M138" s="29">
        <v>1279.19</v>
      </c>
      <c r="N138" s="29">
        <v>678</v>
      </c>
      <c r="O138" s="29">
        <v>709.42</v>
      </c>
      <c r="P138" s="29">
        <v>383.87</v>
      </c>
      <c r="Q138" s="29">
        <v>667.69</v>
      </c>
      <c r="R138" s="28"/>
      <c r="S138" s="28"/>
      <c r="T138" s="28"/>
      <c r="U138" s="29">
        <v>535.17999999999995</v>
      </c>
      <c r="V138" s="29">
        <v>6.62</v>
      </c>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row>
    <row r="139" spans="1:85" x14ac:dyDescent="0.3">
      <c r="A139" s="24" t="s">
        <v>210</v>
      </c>
      <c r="B139" s="29">
        <v>29610.5</v>
      </c>
      <c r="C139" s="28"/>
      <c r="D139" s="29">
        <v>1141.17</v>
      </c>
      <c r="E139" s="29">
        <v>1456.63</v>
      </c>
      <c r="F139" s="29">
        <v>11086.7</v>
      </c>
      <c r="G139" s="29">
        <v>3556.72</v>
      </c>
      <c r="H139" s="29">
        <v>1076.43</v>
      </c>
      <c r="I139" s="29">
        <v>1019.84</v>
      </c>
      <c r="J139" s="29">
        <v>2102.1</v>
      </c>
      <c r="K139" s="29">
        <v>3660.22</v>
      </c>
      <c r="L139" s="29">
        <v>457.94</v>
      </c>
      <c r="M139" s="29">
        <v>1224.47</v>
      </c>
      <c r="N139" s="29">
        <v>649.21</v>
      </c>
      <c r="O139" s="29">
        <v>668.44</v>
      </c>
      <c r="P139" s="29">
        <v>363.03</v>
      </c>
      <c r="Q139" s="29">
        <v>631.08000000000004</v>
      </c>
      <c r="R139" s="28"/>
      <c r="S139" s="28"/>
      <c r="T139" s="28"/>
      <c r="U139" s="29">
        <v>501.69</v>
      </c>
      <c r="V139" s="29">
        <v>6.82</v>
      </c>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row>
    <row r="140" spans="1:85" x14ac:dyDescent="0.3">
      <c r="A140" s="24" t="s">
        <v>211</v>
      </c>
      <c r="B140" s="29">
        <v>30812.94</v>
      </c>
      <c r="C140" s="28"/>
      <c r="D140" s="29">
        <v>1335.17</v>
      </c>
      <c r="E140" s="29">
        <v>1511.69</v>
      </c>
      <c r="F140" s="29">
        <v>11579.12</v>
      </c>
      <c r="G140" s="29">
        <v>3610.31</v>
      </c>
      <c r="H140" s="29">
        <v>1106.81</v>
      </c>
      <c r="I140" s="29">
        <v>1056.6600000000001</v>
      </c>
      <c r="J140" s="29">
        <v>2188.4499999999998</v>
      </c>
      <c r="K140" s="29">
        <v>3751.17</v>
      </c>
      <c r="L140" s="29">
        <v>485.54</v>
      </c>
      <c r="M140" s="29">
        <v>1277.45</v>
      </c>
      <c r="N140" s="29">
        <v>677.2</v>
      </c>
      <c r="O140" s="29">
        <v>688.28</v>
      </c>
      <c r="P140" s="29">
        <v>368.81</v>
      </c>
      <c r="Q140" s="29">
        <v>647.75</v>
      </c>
      <c r="R140" s="28"/>
      <c r="S140" s="28"/>
      <c r="T140" s="28"/>
      <c r="U140" s="29">
        <v>512.32000000000005</v>
      </c>
      <c r="V140" s="29">
        <v>7.56</v>
      </c>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row>
    <row r="141" spans="1:85" x14ac:dyDescent="0.3">
      <c r="A141" s="24" t="s">
        <v>212</v>
      </c>
      <c r="B141" s="29">
        <v>33048.620000000003</v>
      </c>
      <c r="C141" s="28"/>
      <c r="D141" s="29">
        <v>1559.8</v>
      </c>
      <c r="E141" s="29">
        <v>1583.81</v>
      </c>
      <c r="F141" s="29">
        <v>12481.47</v>
      </c>
      <c r="G141" s="29">
        <v>3810.97</v>
      </c>
      <c r="H141" s="29">
        <v>1165.28</v>
      </c>
      <c r="I141" s="29">
        <v>1132.8</v>
      </c>
      <c r="J141" s="29">
        <v>2350.39</v>
      </c>
      <c r="K141" s="29">
        <v>4001.32</v>
      </c>
      <c r="L141" s="29">
        <v>531.05999999999995</v>
      </c>
      <c r="M141" s="29">
        <v>1382.33</v>
      </c>
      <c r="N141" s="29">
        <v>723.51</v>
      </c>
      <c r="O141" s="29">
        <v>723.95</v>
      </c>
      <c r="P141" s="29">
        <v>360.31</v>
      </c>
      <c r="Q141" s="29">
        <v>683.51</v>
      </c>
      <c r="R141" s="28"/>
      <c r="S141" s="28"/>
      <c r="T141" s="28"/>
      <c r="U141" s="29">
        <v>540.08000000000004</v>
      </c>
      <c r="V141" s="29">
        <v>8.59</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row>
    <row r="142" spans="1:85" x14ac:dyDescent="0.3">
      <c r="A142" s="24" t="s">
        <v>213</v>
      </c>
      <c r="B142" s="29">
        <v>33152.870000000003</v>
      </c>
      <c r="C142" s="28"/>
      <c r="D142" s="29">
        <v>1630.19</v>
      </c>
      <c r="E142" s="29">
        <v>1584.76</v>
      </c>
      <c r="F142" s="29">
        <v>12614.88</v>
      </c>
      <c r="G142" s="29">
        <v>3821.02</v>
      </c>
      <c r="H142" s="29">
        <v>1158.46</v>
      </c>
      <c r="I142" s="29">
        <v>1130.1600000000001</v>
      </c>
      <c r="J142" s="29">
        <v>2325.75</v>
      </c>
      <c r="K142" s="29">
        <v>3990.23</v>
      </c>
      <c r="L142" s="29">
        <v>533.70000000000005</v>
      </c>
      <c r="M142" s="29">
        <v>1369.27</v>
      </c>
      <c r="N142" s="29">
        <v>716.91</v>
      </c>
      <c r="O142" s="29">
        <v>708.35</v>
      </c>
      <c r="P142" s="29">
        <v>358.19</v>
      </c>
      <c r="Q142" s="29">
        <v>664.96</v>
      </c>
      <c r="R142" s="28"/>
      <c r="S142" s="28"/>
      <c r="T142" s="28"/>
      <c r="U142" s="29">
        <v>527.58000000000004</v>
      </c>
      <c r="V142" s="29">
        <v>8.8800000000000008</v>
      </c>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row>
    <row r="143" spans="1:85" x14ac:dyDescent="0.3">
      <c r="A143" s="24" t="s">
        <v>214</v>
      </c>
      <c r="B143" s="29">
        <v>33898.07</v>
      </c>
      <c r="C143" s="28"/>
      <c r="D143" s="29">
        <v>1643.47</v>
      </c>
      <c r="E143" s="29">
        <v>1627.61</v>
      </c>
      <c r="F143" s="29">
        <v>12965.4</v>
      </c>
      <c r="G143" s="29">
        <v>3994.06</v>
      </c>
      <c r="H143" s="29">
        <v>1187.69</v>
      </c>
      <c r="I143" s="29">
        <v>1154.4000000000001</v>
      </c>
      <c r="J143" s="29">
        <v>2341.41</v>
      </c>
      <c r="K143" s="29">
        <v>4073.51</v>
      </c>
      <c r="L143" s="29">
        <v>543.16</v>
      </c>
      <c r="M143" s="29">
        <v>1365.1</v>
      </c>
      <c r="N143" s="29">
        <v>724.47</v>
      </c>
      <c r="O143" s="29">
        <v>710.85</v>
      </c>
      <c r="P143" s="29">
        <v>363.52</v>
      </c>
      <c r="Q143" s="29">
        <v>657.55</v>
      </c>
      <c r="R143" s="28"/>
      <c r="S143" s="28"/>
      <c r="T143" s="28"/>
      <c r="U143" s="29">
        <v>526.58000000000004</v>
      </c>
      <c r="V143" s="29">
        <v>9.14</v>
      </c>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row>
    <row r="144" spans="1:85" x14ac:dyDescent="0.3">
      <c r="A144" s="24" t="s">
        <v>215</v>
      </c>
      <c r="B144" s="29">
        <v>36172.300000000003</v>
      </c>
      <c r="C144" s="28"/>
      <c r="D144" s="29">
        <v>1680.94</v>
      </c>
      <c r="E144" s="29">
        <v>1749.96</v>
      </c>
      <c r="F144" s="29">
        <v>13883.18</v>
      </c>
      <c r="G144" s="29">
        <v>4385.91</v>
      </c>
      <c r="H144" s="29">
        <v>1276.77</v>
      </c>
      <c r="I144" s="29">
        <v>1233.45</v>
      </c>
      <c r="J144" s="29">
        <v>2470.7600000000002</v>
      </c>
      <c r="K144" s="29">
        <v>4335.2700000000004</v>
      </c>
      <c r="L144" s="29">
        <v>576.96</v>
      </c>
      <c r="M144" s="29">
        <v>1412.54</v>
      </c>
      <c r="N144" s="29">
        <v>772.45</v>
      </c>
      <c r="O144" s="29">
        <v>750.86</v>
      </c>
      <c r="P144" s="29">
        <v>386.48</v>
      </c>
      <c r="Q144" s="29">
        <v>683.73</v>
      </c>
      <c r="R144" s="28"/>
      <c r="S144" s="28"/>
      <c r="T144" s="28"/>
      <c r="U144" s="29">
        <v>551.77</v>
      </c>
      <c r="V144" s="29">
        <v>9.84</v>
      </c>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row>
    <row r="145" spans="1:85" x14ac:dyDescent="0.3">
      <c r="A145" s="24" t="s">
        <v>216</v>
      </c>
      <c r="B145" s="29">
        <v>35387.769999999997</v>
      </c>
      <c r="C145" s="28"/>
      <c r="D145" s="29">
        <v>1589.45</v>
      </c>
      <c r="E145" s="29">
        <v>1719.33</v>
      </c>
      <c r="F145" s="29">
        <v>13599.2</v>
      </c>
      <c r="G145" s="29">
        <v>4388.1400000000003</v>
      </c>
      <c r="H145" s="29">
        <v>1245.3399999999999</v>
      </c>
      <c r="I145" s="29">
        <v>1208.26</v>
      </c>
      <c r="J145" s="29">
        <v>2411.25</v>
      </c>
      <c r="K145" s="29">
        <v>4213.3500000000004</v>
      </c>
      <c r="L145" s="29">
        <v>563.97</v>
      </c>
      <c r="M145" s="29">
        <v>1353.99</v>
      </c>
      <c r="N145" s="29">
        <v>761.55</v>
      </c>
      <c r="O145" s="29">
        <v>727.93</v>
      </c>
      <c r="P145" s="29">
        <v>395.41</v>
      </c>
      <c r="Q145" s="29">
        <v>656.46</v>
      </c>
      <c r="R145" s="28"/>
      <c r="S145" s="28"/>
      <c r="T145" s="28"/>
      <c r="U145" s="29">
        <v>532.39</v>
      </c>
      <c r="V145" s="29">
        <v>9.74</v>
      </c>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row>
    <row r="146" spans="1:85" x14ac:dyDescent="0.3">
      <c r="A146" s="24" t="s">
        <v>217</v>
      </c>
      <c r="B146" s="29">
        <v>36606.5</v>
      </c>
      <c r="C146" s="28"/>
      <c r="D146" s="29">
        <v>1601.04</v>
      </c>
      <c r="E146" s="29">
        <v>1790.33</v>
      </c>
      <c r="F146" s="29">
        <v>14021.66</v>
      </c>
      <c r="G146" s="29">
        <v>4593.3100000000004</v>
      </c>
      <c r="H146" s="29">
        <v>1290.3800000000001</v>
      </c>
      <c r="I146" s="29">
        <v>1255.67</v>
      </c>
      <c r="J146" s="29">
        <v>2532.5100000000002</v>
      </c>
      <c r="K146" s="29">
        <v>4295.09</v>
      </c>
      <c r="L146" s="29">
        <v>590.80999999999995</v>
      </c>
      <c r="M146" s="29">
        <v>1390.97</v>
      </c>
      <c r="N146" s="29">
        <v>814.77</v>
      </c>
      <c r="O146" s="29">
        <v>761.5</v>
      </c>
      <c r="P146" s="29">
        <v>410.67</v>
      </c>
      <c r="Q146" s="29">
        <v>682.92</v>
      </c>
      <c r="R146" s="28"/>
      <c r="S146" s="28"/>
      <c r="T146" s="28"/>
      <c r="U146" s="29">
        <v>551.03</v>
      </c>
      <c r="V146" s="29">
        <v>10.34</v>
      </c>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row>
    <row r="147" spans="1:85" x14ac:dyDescent="0.3">
      <c r="A147" s="24" t="s">
        <v>218</v>
      </c>
      <c r="B147" s="29">
        <v>33426.33</v>
      </c>
      <c r="C147" s="28"/>
      <c r="D147" s="29">
        <v>1478.09</v>
      </c>
      <c r="E147" s="29">
        <v>1627.11</v>
      </c>
      <c r="F147" s="29">
        <v>12752.03</v>
      </c>
      <c r="G147" s="29">
        <v>4186.71</v>
      </c>
      <c r="H147" s="29">
        <v>1156.3800000000001</v>
      </c>
      <c r="I147" s="29">
        <v>1151.1600000000001</v>
      </c>
      <c r="J147" s="29">
        <v>2379.5100000000002</v>
      </c>
      <c r="K147" s="29">
        <v>3832.31</v>
      </c>
      <c r="L147" s="29">
        <v>550.57000000000005</v>
      </c>
      <c r="M147" s="29">
        <v>1285.76</v>
      </c>
      <c r="N147" s="29">
        <v>777.69</v>
      </c>
      <c r="O147" s="29">
        <v>700.16</v>
      </c>
      <c r="P147" s="29">
        <v>386.11</v>
      </c>
      <c r="Q147" s="29">
        <v>633.71</v>
      </c>
      <c r="R147" s="28"/>
      <c r="S147" s="28"/>
      <c r="T147" s="28"/>
      <c r="U147" s="29">
        <v>505.79</v>
      </c>
      <c r="V147" s="29">
        <v>9.8000000000000007</v>
      </c>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row>
    <row r="148" spans="1:85" x14ac:dyDescent="0.3">
      <c r="A148" s="24" t="s">
        <v>219</v>
      </c>
      <c r="B148" s="29">
        <v>37140.559999999998</v>
      </c>
      <c r="C148" s="28"/>
      <c r="D148" s="29">
        <v>1641.61</v>
      </c>
      <c r="E148" s="29">
        <v>1838.99</v>
      </c>
      <c r="F148" s="29">
        <v>14050.78</v>
      </c>
      <c r="G148" s="29">
        <v>4618.2</v>
      </c>
      <c r="H148" s="29">
        <v>1296.05</v>
      </c>
      <c r="I148" s="29">
        <v>1285.29</v>
      </c>
      <c r="J148" s="29">
        <v>2720.23</v>
      </c>
      <c r="K148" s="29">
        <v>4152.55</v>
      </c>
      <c r="L148" s="29">
        <v>630.44000000000005</v>
      </c>
      <c r="M148" s="29">
        <v>1440.85</v>
      </c>
      <c r="N148" s="29">
        <v>915.17</v>
      </c>
      <c r="O148" s="29">
        <v>802.57</v>
      </c>
      <c r="P148" s="29">
        <v>425.18</v>
      </c>
      <c r="Q148" s="29">
        <v>727.16</v>
      </c>
      <c r="R148" s="28"/>
      <c r="S148" s="28"/>
      <c r="T148" s="28"/>
      <c r="U148" s="29">
        <v>568.30999999999995</v>
      </c>
      <c r="V148" s="29">
        <v>11.27</v>
      </c>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row>
    <row r="149" spans="1:85" x14ac:dyDescent="0.3">
      <c r="A149" s="24" t="s">
        <v>220</v>
      </c>
      <c r="B149" s="29">
        <v>38809.629999999997</v>
      </c>
      <c r="C149" s="28"/>
      <c r="D149" s="29">
        <v>1737.23</v>
      </c>
      <c r="E149" s="29">
        <v>1921.16</v>
      </c>
      <c r="F149" s="29">
        <v>14591.82</v>
      </c>
      <c r="G149" s="29">
        <v>4788.33</v>
      </c>
      <c r="H149" s="29">
        <v>1348.85</v>
      </c>
      <c r="I149" s="29">
        <v>1350.79</v>
      </c>
      <c r="J149" s="29">
        <v>2905.82</v>
      </c>
      <c r="K149" s="29">
        <v>4291.07</v>
      </c>
      <c r="L149" s="29">
        <v>675.95</v>
      </c>
      <c r="M149" s="29">
        <v>1519.85</v>
      </c>
      <c r="N149" s="29">
        <v>997.37</v>
      </c>
      <c r="O149" s="29">
        <v>848</v>
      </c>
      <c r="P149" s="29">
        <v>434.38</v>
      </c>
      <c r="Q149" s="29">
        <v>775.25</v>
      </c>
      <c r="R149" s="28"/>
      <c r="S149" s="28"/>
      <c r="T149" s="28"/>
      <c r="U149" s="29">
        <v>594.71</v>
      </c>
      <c r="V149" s="29">
        <v>11.63</v>
      </c>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row>
    <row r="150" spans="1:85" x14ac:dyDescent="0.3">
      <c r="A150" s="24" t="s">
        <v>221</v>
      </c>
      <c r="B150" s="29">
        <v>39138.720000000001</v>
      </c>
      <c r="C150" s="28"/>
      <c r="D150" s="29">
        <v>1763.01</v>
      </c>
      <c r="E150" s="29">
        <v>1943.4</v>
      </c>
      <c r="F150" s="29">
        <v>14641.89</v>
      </c>
      <c r="G150" s="29">
        <v>4790.12</v>
      </c>
      <c r="H150" s="29">
        <v>1355.18</v>
      </c>
      <c r="I150" s="29">
        <v>1357.84</v>
      </c>
      <c r="J150" s="29">
        <v>2917.83</v>
      </c>
      <c r="K150" s="29">
        <v>4254.6400000000003</v>
      </c>
      <c r="L150" s="29">
        <v>687.35</v>
      </c>
      <c r="M150" s="29">
        <v>1729.79</v>
      </c>
      <c r="N150" s="29">
        <v>1014.44</v>
      </c>
      <c r="O150" s="29">
        <v>844.45</v>
      </c>
      <c r="P150" s="29">
        <v>438.98</v>
      </c>
      <c r="Q150" s="29">
        <v>782.49</v>
      </c>
      <c r="R150" s="28"/>
      <c r="S150" s="28"/>
      <c r="T150" s="28"/>
      <c r="U150" s="29">
        <v>586.63</v>
      </c>
      <c r="V150" s="29">
        <v>12.86</v>
      </c>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row>
    <row r="151" spans="1:85" x14ac:dyDescent="0.3">
      <c r="A151" s="24" t="s">
        <v>222</v>
      </c>
      <c r="B151" s="29">
        <v>40267.06</v>
      </c>
      <c r="C151" s="28"/>
      <c r="D151" s="29">
        <v>1807.11</v>
      </c>
      <c r="E151" s="29">
        <v>2042.56</v>
      </c>
      <c r="F151" s="29">
        <v>15115.89</v>
      </c>
      <c r="G151" s="29">
        <v>4957.34</v>
      </c>
      <c r="H151" s="29">
        <v>1415.86</v>
      </c>
      <c r="I151" s="29">
        <v>1400.26</v>
      </c>
      <c r="J151" s="29">
        <v>2944.7</v>
      </c>
      <c r="K151" s="29">
        <v>4411.0600000000004</v>
      </c>
      <c r="L151" s="29">
        <v>710.04</v>
      </c>
      <c r="M151" s="29">
        <v>1720.51</v>
      </c>
      <c r="N151" s="29">
        <v>1032.05</v>
      </c>
      <c r="O151" s="29">
        <v>854.03</v>
      </c>
      <c r="P151" s="29">
        <v>448.61</v>
      </c>
      <c r="Q151" s="29">
        <v>789.31</v>
      </c>
      <c r="R151" s="28"/>
      <c r="S151" s="28"/>
      <c r="T151" s="28"/>
      <c r="U151" s="29">
        <v>586.04</v>
      </c>
      <c r="V151" s="29">
        <v>13.48</v>
      </c>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row>
    <row r="152" spans="1:85" x14ac:dyDescent="0.3">
      <c r="A152" s="24" t="s">
        <v>223</v>
      </c>
      <c r="B152" s="29">
        <v>43795.07</v>
      </c>
      <c r="C152" s="28"/>
      <c r="D152" s="29">
        <v>1937.25</v>
      </c>
      <c r="E152" s="29">
        <v>2281.11</v>
      </c>
      <c r="F152" s="29">
        <v>16485.98</v>
      </c>
      <c r="G152" s="29">
        <v>5425.46</v>
      </c>
      <c r="H152" s="29">
        <v>1576.97</v>
      </c>
      <c r="I152" s="29">
        <v>1530.95</v>
      </c>
      <c r="J152" s="29">
        <v>3123.5</v>
      </c>
      <c r="K152" s="29">
        <v>4866.47</v>
      </c>
      <c r="L152" s="29">
        <v>776.14</v>
      </c>
      <c r="M152" s="29">
        <v>1794.23</v>
      </c>
      <c r="N152" s="29">
        <v>1106.23</v>
      </c>
      <c r="O152" s="29">
        <v>916.35</v>
      </c>
      <c r="P152" s="29">
        <v>479.59</v>
      </c>
      <c r="Q152" s="29">
        <v>839.19</v>
      </c>
      <c r="R152" s="28"/>
      <c r="S152" s="28"/>
      <c r="T152" s="28"/>
      <c r="U152" s="29">
        <v>621.1</v>
      </c>
      <c r="V152" s="29">
        <v>14.95</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row>
    <row r="153" spans="1:85" x14ac:dyDescent="0.3">
      <c r="A153" s="24" t="s">
        <v>224</v>
      </c>
      <c r="B153" s="29">
        <v>43205.18</v>
      </c>
      <c r="C153" s="28"/>
      <c r="D153" s="29">
        <v>1908.97</v>
      </c>
      <c r="E153" s="29">
        <v>2305.96</v>
      </c>
      <c r="F153" s="29">
        <v>16291.32</v>
      </c>
      <c r="G153" s="29">
        <v>5347.07</v>
      </c>
      <c r="H153" s="29">
        <v>1571.7</v>
      </c>
      <c r="I153" s="29">
        <v>1523.62</v>
      </c>
      <c r="J153" s="29">
        <v>3023.11</v>
      </c>
      <c r="K153" s="29">
        <v>4838.42</v>
      </c>
      <c r="L153" s="29">
        <v>773.57</v>
      </c>
      <c r="M153" s="29">
        <v>1724.27</v>
      </c>
      <c r="N153" s="29">
        <v>1081.18</v>
      </c>
      <c r="O153" s="29">
        <v>889.84</v>
      </c>
      <c r="P153" s="29">
        <v>477.23</v>
      </c>
      <c r="Q153" s="29">
        <v>812.98</v>
      </c>
      <c r="R153" s="28"/>
      <c r="S153" s="28"/>
      <c r="T153" s="28"/>
      <c r="U153" s="29">
        <v>601.35</v>
      </c>
      <c r="V153" s="29">
        <v>15.19</v>
      </c>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row>
    <row r="154" spans="1:85" x14ac:dyDescent="0.3">
      <c r="A154" s="24" t="s">
        <v>225</v>
      </c>
      <c r="B154" s="29">
        <v>40949.61</v>
      </c>
      <c r="C154" s="28"/>
      <c r="D154" s="29">
        <v>1824.01</v>
      </c>
      <c r="E154" s="29">
        <v>2260.67</v>
      </c>
      <c r="F154" s="29">
        <v>15444.46</v>
      </c>
      <c r="G154" s="29">
        <v>5040.75</v>
      </c>
      <c r="H154" s="29">
        <v>1513.78</v>
      </c>
      <c r="I154" s="29">
        <v>1479.31</v>
      </c>
      <c r="J154" s="29">
        <v>2874.21</v>
      </c>
      <c r="K154" s="29">
        <v>4554</v>
      </c>
      <c r="L154" s="29">
        <v>755.98</v>
      </c>
      <c r="M154" s="29">
        <v>1459.09</v>
      </c>
      <c r="N154" s="29">
        <v>1047.19</v>
      </c>
      <c r="O154" s="29">
        <v>852.43</v>
      </c>
      <c r="P154" s="29">
        <v>463</v>
      </c>
      <c r="Q154" s="29">
        <v>771.39</v>
      </c>
      <c r="R154" s="28"/>
      <c r="S154" s="28"/>
      <c r="T154" s="28"/>
      <c r="U154" s="29">
        <v>575.19000000000005</v>
      </c>
      <c r="V154" s="29">
        <v>15.02</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row>
    <row r="155" spans="1:85" x14ac:dyDescent="0.3">
      <c r="A155" s="24" t="s">
        <v>226</v>
      </c>
      <c r="B155" s="29">
        <v>41730.01</v>
      </c>
      <c r="C155" s="28"/>
      <c r="D155" s="29">
        <v>1851.62</v>
      </c>
      <c r="E155" s="29">
        <v>2366.56</v>
      </c>
      <c r="F155" s="29">
        <v>15501.4</v>
      </c>
      <c r="G155" s="29">
        <v>5043.74</v>
      </c>
      <c r="H155" s="29">
        <v>1574.67</v>
      </c>
      <c r="I155" s="29">
        <v>1540.59</v>
      </c>
      <c r="J155" s="29">
        <v>2986.8</v>
      </c>
      <c r="K155" s="29">
        <v>4585.49</v>
      </c>
      <c r="L155" s="29">
        <v>801.1</v>
      </c>
      <c r="M155" s="29">
        <v>1525.13</v>
      </c>
      <c r="N155" s="29">
        <v>1127.6199999999999</v>
      </c>
      <c r="O155" s="29">
        <v>902.25</v>
      </c>
      <c r="P155" s="29">
        <v>474.77</v>
      </c>
      <c r="Q155" s="29">
        <v>807.29</v>
      </c>
      <c r="R155" s="28"/>
      <c r="S155" s="28"/>
      <c r="T155" s="28"/>
      <c r="U155" s="29">
        <v>604.1</v>
      </c>
      <c r="V155" s="29">
        <v>15.97</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row>
    <row r="156" spans="1:85" x14ac:dyDescent="0.3">
      <c r="A156" s="24" t="s">
        <v>227</v>
      </c>
      <c r="B156" s="29">
        <v>47122.28</v>
      </c>
      <c r="C156" s="28"/>
      <c r="D156" s="29">
        <v>2071.4299999999998</v>
      </c>
      <c r="E156" s="29">
        <v>2702.19</v>
      </c>
      <c r="F156" s="29">
        <v>17211.86</v>
      </c>
      <c r="G156" s="29">
        <v>5601.56</v>
      </c>
      <c r="H156" s="29">
        <v>1822.9</v>
      </c>
      <c r="I156" s="29">
        <v>1764.1</v>
      </c>
      <c r="J156" s="29">
        <v>3464.05</v>
      </c>
      <c r="K156" s="29">
        <v>5135.2</v>
      </c>
      <c r="L156" s="29">
        <v>938.25</v>
      </c>
      <c r="M156" s="29">
        <v>1761.92</v>
      </c>
      <c r="N156" s="29">
        <v>1358.73</v>
      </c>
      <c r="O156" s="29">
        <v>1069.22</v>
      </c>
      <c r="P156" s="29">
        <v>531.16999999999996</v>
      </c>
      <c r="Q156" s="29">
        <v>939.73</v>
      </c>
      <c r="R156" s="28"/>
      <c r="S156" s="28"/>
      <c r="T156" s="28"/>
      <c r="U156" s="29">
        <v>705.39</v>
      </c>
      <c r="V156" s="29">
        <v>18.75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row>
    <row r="157" spans="1:85" x14ac:dyDescent="0.3">
      <c r="A157" s="24" t="s">
        <v>228</v>
      </c>
      <c r="B157" s="29">
        <v>48350.09</v>
      </c>
      <c r="C157" s="28"/>
      <c r="D157" s="29">
        <v>2161.38</v>
      </c>
      <c r="E157" s="29">
        <v>2619.12</v>
      </c>
      <c r="F157" s="29">
        <v>16909.09</v>
      </c>
      <c r="G157" s="29">
        <v>5417.67</v>
      </c>
      <c r="H157" s="29">
        <v>1991.04</v>
      </c>
      <c r="I157" s="29">
        <v>1856.31</v>
      </c>
      <c r="J157" s="29">
        <v>3767.37</v>
      </c>
      <c r="K157" s="29">
        <v>5557.66</v>
      </c>
      <c r="L157" s="29">
        <v>1031.47</v>
      </c>
      <c r="M157" s="29">
        <v>1885.08</v>
      </c>
      <c r="N157" s="29">
        <v>1547.49</v>
      </c>
      <c r="O157" s="29">
        <v>1202.92</v>
      </c>
      <c r="P157" s="29">
        <v>542.14</v>
      </c>
      <c r="Q157" s="29">
        <v>1033.45</v>
      </c>
      <c r="R157" s="28"/>
      <c r="S157" s="28"/>
      <c r="T157" s="28"/>
      <c r="U157" s="29">
        <v>777.06</v>
      </c>
      <c r="V157" s="29">
        <v>20.78</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row>
    <row r="158" spans="1:85" x14ac:dyDescent="0.3">
      <c r="A158" s="24" t="s">
        <v>229</v>
      </c>
      <c r="B158" s="29">
        <v>48609.99</v>
      </c>
      <c r="C158" s="28"/>
      <c r="D158" s="29">
        <v>2217.34</v>
      </c>
      <c r="E158" s="29">
        <v>2540.0500000000002</v>
      </c>
      <c r="F158" s="29">
        <v>16811.990000000002</v>
      </c>
      <c r="G158" s="29">
        <v>5359.89</v>
      </c>
      <c r="H158" s="29">
        <v>1997.47</v>
      </c>
      <c r="I158" s="29">
        <v>1857.29</v>
      </c>
      <c r="J158" s="29">
        <v>3844.33</v>
      </c>
      <c r="K158" s="29">
        <v>5665.78</v>
      </c>
      <c r="L158" s="29">
        <v>1054.9000000000001</v>
      </c>
      <c r="M158" s="29">
        <v>1973.78</v>
      </c>
      <c r="N158" s="29">
        <v>1611.25</v>
      </c>
      <c r="O158" s="29">
        <v>1225.68</v>
      </c>
      <c r="P158" s="29">
        <v>559.61</v>
      </c>
      <c r="Q158" s="29">
        <v>1047.6400000000001</v>
      </c>
      <c r="R158" s="28"/>
      <c r="S158" s="28"/>
      <c r="T158" s="28"/>
      <c r="U158" s="29">
        <v>788.97</v>
      </c>
      <c r="V158" s="29">
        <v>21.4</v>
      </c>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row>
    <row r="159" spans="1:85" x14ac:dyDescent="0.3">
      <c r="A159" s="24" t="s">
        <v>230</v>
      </c>
      <c r="B159" s="29">
        <v>48281.46</v>
      </c>
      <c r="C159" s="28"/>
      <c r="D159" s="29">
        <v>2261.62</v>
      </c>
      <c r="E159" s="29">
        <v>2385.4499999999998</v>
      </c>
      <c r="F159" s="29">
        <v>16713.240000000002</v>
      </c>
      <c r="G159" s="29">
        <v>5298.65</v>
      </c>
      <c r="H159" s="29">
        <v>1972.83</v>
      </c>
      <c r="I159" s="29">
        <v>1813.49</v>
      </c>
      <c r="J159" s="29">
        <v>3825.61</v>
      </c>
      <c r="K159" s="29">
        <v>5699.64</v>
      </c>
      <c r="L159" s="29">
        <v>1055.8499999999999</v>
      </c>
      <c r="M159" s="29">
        <v>1988.22</v>
      </c>
      <c r="N159" s="29">
        <v>1621.25</v>
      </c>
      <c r="O159" s="29">
        <v>1212.75</v>
      </c>
      <c r="P159" s="29">
        <v>567.38</v>
      </c>
      <c r="Q159" s="29">
        <v>1032.32</v>
      </c>
      <c r="R159" s="28"/>
      <c r="S159" s="28"/>
      <c r="T159" s="28"/>
      <c r="U159" s="29">
        <v>777.2</v>
      </c>
      <c r="V159" s="29">
        <v>21.54</v>
      </c>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row>
    <row r="160" spans="1:85" x14ac:dyDescent="0.3">
      <c r="A160" s="24" t="s">
        <v>231</v>
      </c>
      <c r="B160" s="29">
        <v>56386.96</v>
      </c>
      <c r="C160" s="28"/>
      <c r="D160" s="29">
        <v>2625.95</v>
      </c>
      <c r="E160" s="29">
        <v>2683.48</v>
      </c>
      <c r="F160" s="29">
        <v>19725.05</v>
      </c>
      <c r="G160" s="29">
        <v>6236.33</v>
      </c>
      <c r="H160" s="29">
        <v>2319.0500000000002</v>
      </c>
      <c r="I160" s="29">
        <v>2063.89</v>
      </c>
      <c r="J160" s="29">
        <v>4409.38</v>
      </c>
      <c r="K160" s="29">
        <v>6771.21</v>
      </c>
      <c r="L160" s="29">
        <v>1230.19</v>
      </c>
      <c r="M160" s="29">
        <v>2271.2800000000002</v>
      </c>
      <c r="N160" s="29">
        <v>1883.52</v>
      </c>
      <c r="O160" s="29">
        <v>1397.76</v>
      </c>
      <c r="P160" s="29">
        <v>644.86</v>
      </c>
      <c r="Q160" s="29">
        <v>1174.0999999999999</v>
      </c>
      <c r="R160" s="28"/>
      <c r="S160" s="28"/>
      <c r="T160" s="28"/>
      <c r="U160" s="29">
        <v>884.4</v>
      </c>
      <c r="V160" s="29">
        <v>24.93</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row>
    <row r="161" spans="1:85" x14ac:dyDescent="0.3">
      <c r="A161" s="24" t="s">
        <v>232</v>
      </c>
      <c r="B161" s="29">
        <v>51946.63</v>
      </c>
      <c r="C161" s="28"/>
      <c r="D161" s="29">
        <v>2472.06</v>
      </c>
      <c r="E161" s="29">
        <v>2395.6999999999998</v>
      </c>
      <c r="F161" s="29">
        <v>18393.02</v>
      </c>
      <c r="G161" s="29">
        <v>5746.04</v>
      </c>
      <c r="H161" s="29">
        <v>2073.94</v>
      </c>
      <c r="I161" s="29">
        <v>1863.1</v>
      </c>
      <c r="J161" s="29">
        <v>4015.85</v>
      </c>
      <c r="K161" s="29">
        <v>6326.52</v>
      </c>
      <c r="L161" s="29">
        <v>1132.3599999999999</v>
      </c>
      <c r="M161" s="29">
        <v>2076.0300000000002</v>
      </c>
      <c r="N161" s="29">
        <v>1706.27</v>
      </c>
      <c r="O161" s="29">
        <v>1239.1199999999999</v>
      </c>
      <c r="P161" s="29">
        <v>611.94000000000005</v>
      </c>
      <c r="Q161" s="29">
        <v>1043.58</v>
      </c>
      <c r="R161" s="28"/>
      <c r="S161" s="28"/>
      <c r="T161" s="28"/>
      <c r="U161" s="29">
        <v>789.24</v>
      </c>
      <c r="V161" s="29">
        <v>22.79</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row>
    <row r="162" spans="1:85" x14ac:dyDescent="0.3">
      <c r="A162" s="24" t="s">
        <v>233</v>
      </c>
      <c r="B162" s="29">
        <v>49840.85</v>
      </c>
      <c r="C162" s="28"/>
      <c r="D162" s="29">
        <v>2366.0500000000002</v>
      </c>
      <c r="E162" s="29">
        <v>2307.7399999999998</v>
      </c>
      <c r="F162" s="29">
        <v>17884.14</v>
      </c>
      <c r="G162" s="29">
        <v>5505.87</v>
      </c>
      <c r="H162" s="29">
        <v>1957.19</v>
      </c>
      <c r="I162" s="29">
        <v>1761.67</v>
      </c>
      <c r="J162" s="29">
        <v>3828.09</v>
      </c>
      <c r="K162" s="29">
        <v>6045.95</v>
      </c>
      <c r="L162" s="29">
        <v>1093.21</v>
      </c>
      <c r="M162" s="29">
        <v>1966.45</v>
      </c>
      <c r="N162" s="29">
        <v>1613.6</v>
      </c>
      <c r="O162" s="29">
        <v>1151.96</v>
      </c>
      <c r="P162" s="29">
        <v>591.02</v>
      </c>
      <c r="Q162" s="29">
        <v>969.61</v>
      </c>
      <c r="R162" s="28"/>
      <c r="S162" s="28"/>
      <c r="T162" s="28"/>
      <c r="U162" s="29">
        <v>738.19</v>
      </c>
      <c r="V162" s="29">
        <v>22.34</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row>
    <row r="163" spans="1:85" x14ac:dyDescent="0.3">
      <c r="A163" s="24" t="s">
        <v>234</v>
      </c>
      <c r="B163" s="29">
        <v>49541.81</v>
      </c>
      <c r="C163" s="28"/>
      <c r="D163" s="29">
        <v>2264.21</v>
      </c>
      <c r="E163" s="29">
        <v>2414.9699999999998</v>
      </c>
      <c r="F163" s="29">
        <v>18000.25</v>
      </c>
      <c r="G163" s="29">
        <v>5467.74</v>
      </c>
      <c r="H163" s="29">
        <v>1928.71</v>
      </c>
      <c r="I163" s="29">
        <v>1731.32</v>
      </c>
      <c r="J163" s="29">
        <v>3790.85</v>
      </c>
      <c r="K163" s="29">
        <v>5921.96</v>
      </c>
      <c r="L163" s="29">
        <v>1092.03</v>
      </c>
      <c r="M163" s="29">
        <v>1949.88</v>
      </c>
      <c r="N163" s="29">
        <v>1582.06</v>
      </c>
      <c r="O163" s="29">
        <v>1111.92</v>
      </c>
      <c r="P163" s="29">
        <v>578.79999999999995</v>
      </c>
      <c r="Q163" s="29">
        <v>929.77</v>
      </c>
      <c r="R163" s="28"/>
      <c r="S163" s="28"/>
      <c r="T163" s="28"/>
      <c r="U163" s="29">
        <v>717.66</v>
      </c>
      <c r="V163" s="29">
        <v>22.41</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row>
    <row r="164" spans="1:85" x14ac:dyDescent="0.3">
      <c r="A164" s="24" t="s">
        <v>235</v>
      </c>
      <c r="B164" s="29">
        <v>56363.78</v>
      </c>
      <c r="C164" s="28"/>
      <c r="D164" s="29">
        <v>2410.4899999999998</v>
      </c>
      <c r="E164" s="29">
        <v>2919.45</v>
      </c>
      <c r="F164" s="29">
        <v>20662.84</v>
      </c>
      <c r="G164" s="29">
        <v>6241.37</v>
      </c>
      <c r="H164" s="29">
        <v>2218.63</v>
      </c>
      <c r="I164" s="29">
        <v>1953.3</v>
      </c>
      <c r="J164" s="29">
        <v>4301.09</v>
      </c>
      <c r="K164" s="29">
        <v>6601.21</v>
      </c>
      <c r="L164" s="29">
        <v>1248.42</v>
      </c>
      <c r="M164" s="29">
        <v>2227.77</v>
      </c>
      <c r="N164" s="29">
        <v>1791.27</v>
      </c>
      <c r="O164" s="29">
        <v>1249.32</v>
      </c>
      <c r="P164" s="29">
        <v>630.64</v>
      </c>
      <c r="Q164" s="29">
        <v>1034.6400000000001</v>
      </c>
      <c r="R164" s="28"/>
      <c r="S164" s="28"/>
      <c r="T164" s="28"/>
      <c r="U164" s="29">
        <v>804.89</v>
      </c>
      <c r="V164" s="29">
        <v>25.67</v>
      </c>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row>
    <row r="165" spans="1:85" x14ac:dyDescent="0.3">
      <c r="A165" s="24" t="s">
        <v>236</v>
      </c>
      <c r="B165" s="29">
        <v>53094.92</v>
      </c>
      <c r="C165" s="28"/>
      <c r="D165" s="29">
        <v>2161.5300000000002</v>
      </c>
      <c r="E165" s="29">
        <v>2883.2</v>
      </c>
      <c r="F165" s="29">
        <v>19663.22</v>
      </c>
      <c r="G165" s="29">
        <v>5916.98</v>
      </c>
      <c r="H165" s="29">
        <v>2036.48</v>
      </c>
      <c r="I165" s="29">
        <v>1819.77</v>
      </c>
      <c r="J165" s="29">
        <v>4045</v>
      </c>
      <c r="K165" s="29">
        <v>6109.74</v>
      </c>
      <c r="L165" s="29">
        <v>1168.72</v>
      </c>
      <c r="M165" s="29">
        <v>2157.85</v>
      </c>
      <c r="N165" s="29">
        <v>1655.16</v>
      </c>
      <c r="O165" s="29">
        <v>1126.02</v>
      </c>
      <c r="P165" s="29">
        <v>602.1</v>
      </c>
      <c r="Q165" s="29">
        <v>942.1</v>
      </c>
      <c r="R165" s="28"/>
      <c r="S165" s="28"/>
      <c r="T165" s="28"/>
      <c r="U165" s="29">
        <v>741.67</v>
      </c>
      <c r="V165" s="29">
        <v>24.66</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row>
    <row r="166" spans="1:85" x14ac:dyDescent="0.3">
      <c r="A166" s="24" t="s">
        <v>237</v>
      </c>
      <c r="B166" s="29">
        <v>52886.18</v>
      </c>
      <c r="C166" s="28"/>
      <c r="D166" s="29">
        <v>2024.49</v>
      </c>
      <c r="E166" s="29">
        <v>2937.95</v>
      </c>
      <c r="F166" s="29">
        <v>19897.86</v>
      </c>
      <c r="G166" s="29">
        <v>5964.69</v>
      </c>
      <c r="H166" s="29">
        <v>1975.18</v>
      </c>
      <c r="I166" s="29">
        <v>1776.65</v>
      </c>
      <c r="J166" s="29">
        <v>3972.26</v>
      </c>
      <c r="K166" s="29">
        <v>6042.76</v>
      </c>
      <c r="L166" s="29">
        <v>1142.82</v>
      </c>
      <c r="M166" s="29">
        <v>2179.19</v>
      </c>
      <c r="N166" s="29">
        <v>1606.38</v>
      </c>
      <c r="O166" s="29">
        <v>1070.6400000000001</v>
      </c>
      <c r="P166" s="29">
        <v>602.88</v>
      </c>
      <c r="Q166" s="29">
        <v>910.07</v>
      </c>
      <c r="R166" s="28"/>
      <c r="S166" s="28"/>
      <c r="T166" s="28"/>
      <c r="U166" s="29">
        <v>716.07</v>
      </c>
      <c r="V166" s="29">
        <v>24.86</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row>
    <row r="167" spans="1:85" x14ac:dyDescent="0.3">
      <c r="A167" s="24" t="s">
        <v>238</v>
      </c>
      <c r="B167" s="29">
        <v>52995.44</v>
      </c>
      <c r="C167" s="28"/>
      <c r="D167" s="29">
        <v>1936.14</v>
      </c>
      <c r="E167" s="29">
        <v>2965.08</v>
      </c>
      <c r="F167" s="29">
        <v>20154.63</v>
      </c>
      <c r="G167" s="29">
        <v>6112.16</v>
      </c>
      <c r="H167" s="29">
        <v>1934.56</v>
      </c>
      <c r="I167" s="29">
        <v>1749.98</v>
      </c>
      <c r="J167" s="29">
        <v>3910.27</v>
      </c>
      <c r="K167" s="29">
        <v>6045.72</v>
      </c>
      <c r="L167" s="29">
        <v>1119.22</v>
      </c>
      <c r="M167" s="29">
        <v>2207.54</v>
      </c>
      <c r="N167" s="29">
        <v>1569.76</v>
      </c>
      <c r="O167" s="29">
        <v>1021.48</v>
      </c>
      <c r="P167" s="29">
        <v>615.19000000000005</v>
      </c>
      <c r="Q167" s="29">
        <v>891.82</v>
      </c>
      <c r="R167" s="28"/>
      <c r="S167" s="28"/>
      <c r="T167" s="28"/>
      <c r="U167" s="29">
        <v>693.71</v>
      </c>
      <c r="V167" s="29">
        <v>24.89</v>
      </c>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row>
    <row r="168" spans="1:85" x14ac:dyDescent="0.3">
      <c r="A168" s="24" t="s">
        <v>239</v>
      </c>
      <c r="B168" s="29">
        <v>62674.94</v>
      </c>
      <c r="C168" s="28"/>
      <c r="D168" s="29">
        <v>2264.89</v>
      </c>
      <c r="E168" s="29">
        <v>3491.23</v>
      </c>
      <c r="F168" s="29">
        <v>23795.119999999999</v>
      </c>
      <c r="G168" s="29">
        <v>7299.36</v>
      </c>
      <c r="H168" s="29">
        <v>2354.0500000000002</v>
      </c>
      <c r="I168" s="29">
        <v>2059.17</v>
      </c>
      <c r="J168" s="29">
        <v>4572.25</v>
      </c>
      <c r="K168" s="29">
        <v>7210.23</v>
      </c>
      <c r="L168" s="29">
        <v>1314.1</v>
      </c>
      <c r="M168" s="29">
        <v>2586.5700000000002</v>
      </c>
      <c r="N168" s="29">
        <v>1851.97</v>
      </c>
      <c r="O168" s="29">
        <v>1205.3800000000001</v>
      </c>
      <c r="P168" s="29">
        <v>718.16</v>
      </c>
      <c r="Q168" s="29">
        <v>1062.02</v>
      </c>
      <c r="R168" s="28"/>
      <c r="S168" s="28"/>
      <c r="T168" s="28"/>
      <c r="U168" s="29">
        <v>805.86</v>
      </c>
      <c r="V168" s="29">
        <v>29.25</v>
      </c>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row>
    <row r="169" spans="1:85" x14ac:dyDescent="0.3">
      <c r="A169" s="24" t="s">
        <v>240</v>
      </c>
      <c r="B169" s="29">
        <v>67280.05</v>
      </c>
      <c r="C169" s="28"/>
      <c r="D169" s="29">
        <v>2449.2800000000002</v>
      </c>
      <c r="E169" s="29">
        <v>3813.39</v>
      </c>
      <c r="F169" s="29">
        <v>25352.57</v>
      </c>
      <c r="G169" s="29">
        <v>7804.94</v>
      </c>
      <c r="H169" s="29">
        <v>2607.85</v>
      </c>
      <c r="I169" s="29">
        <v>2213.77</v>
      </c>
      <c r="J169" s="29">
        <v>4892.3599999999997</v>
      </c>
      <c r="K169" s="29">
        <v>7918.31</v>
      </c>
      <c r="L169" s="29">
        <v>1392.79</v>
      </c>
      <c r="M169" s="29">
        <v>2761.29</v>
      </c>
      <c r="N169" s="29">
        <v>1962.09</v>
      </c>
      <c r="O169" s="29">
        <v>1261.06</v>
      </c>
      <c r="P169" s="29">
        <v>768.1</v>
      </c>
      <c r="Q169" s="29">
        <v>1139.96</v>
      </c>
      <c r="R169" s="28"/>
      <c r="S169" s="28"/>
      <c r="T169" s="28"/>
      <c r="U169" s="29">
        <v>846.29</v>
      </c>
      <c r="V169" s="29">
        <v>31.51</v>
      </c>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row>
    <row r="170" spans="1:85" x14ac:dyDescent="0.3">
      <c r="A170" s="24" t="s">
        <v>241</v>
      </c>
      <c r="B170" s="29">
        <v>60342.97</v>
      </c>
      <c r="C170" s="28"/>
      <c r="D170" s="29">
        <v>2230.89</v>
      </c>
      <c r="E170" s="29">
        <v>3545.83</v>
      </c>
      <c r="F170" s="29">
        <v>23372.33</v>
      </c>
      <c r="G170" s="29">
        <v>7020.15</v>
      </c>
      <c r="H170" s="29">
        <v>2271.7199999999998</v>
      </c>
      <c r="I170" s="29">
        <v>1959.98</v>
      </c>
      <c r="J170" s="29">
        <v>4271.33</v>
      </c>
      <c r="K170" s="29">
        <v>6934.97</v>
      </c>
      <c r="L170" s="29">
        <v>1155.08</v>
      </c>
      <c r="M170" s="29">
        <v>2531.36</v>
      </c>
      <c r="N170" s="29">
        <v>1600.14</v>
      </c>
      <c r="O170" s="29">
        <v>964.45</v>
      </c>
      <c r="P170" s="29">
        <v>735.94</v>
      </c>
      <c r="Q170" s="29">
        <v>955.05</v>
      </c>
      <c r="R170" s="28"/>
      <c r="S170" s="28"/>
      <c r="T170" s="28"/>
      <c r="U170" s="29">
        <v>704.44</v>
      </c>
      <c r="V170" s="29">
        <v>28.31</v>
      </c>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row>
    <row r="171" spans="1:85" x14ac:dyDescent="0.3">
      <c r="A171" s="24" t="s">
        <v>242</v>
      </c>
      <c r="B171" s="29">
        <v>57318.04</v>
      </c>
      <c r="C171" s="28"/>
      <c r="D171" s="29">
        <v>2228.66</v>
      </c>
      <c r="E171" s="29">
        <v>3522.08</v>
      </c>
      <c r="F171" s="29">
        <v>22483.38</v>
      </c>
      <c r="G171" s="29">
        <v>6533.36</v>
      </c>
      <c r="H171" s="29">
        <v>2168.5700000000002</v>
      </c>
      <c r="I171" s="29">
        <v>1873.12</v>
      </c>
      <c r="J171" s="29">
        <v>4037.04</v>
      </c>
      <c r="K171" s="29">
        <v>6446.54</v>
      </c>
      <c r="L171" s="29">
        <v>1033.93</v>
      </c>
      <c r="M171" s="29">
        <v>2451.73</v>
      </c>
      <c r="N171" s="29">
        <v>1413.53</v>
      </c>
      <c r="O171" s="29">
        <v>805.62</v>
      </c>
      <c r="P171" s="29">
        <v>733.24</v>
      </c>
      <c r="Q171" s="29">
        <v>861.95</v>
      </c>
      <c r="R171" s="28"/>
      <c r="S171" s="28"/>
      <c r="T171" s="28"/>
      <c r="U171" s="29">
        <v>636.64</v>
      </c>
      <c r="V171" s="29">
        <v>27.15</v>
      </c>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row>
    <row r="172" spans="1:85" x14ac:dyDescent="0.3">
      <c r="A172" s="24" t="s">
        <v>243</v>
      </c>
      <c r="B172" s="29">
        <v>65829.19</v>
      </c>
      <c r="C172" s="28"/>
      <c r="D172" s="29">
        <v>2718.03</v>
      </c>
      <c r="E172" s="29">
        <v>4137.82</v>
      </c>
      <c r="F172" s="29">
        <v>25373.07</v>
      </c>
      <c r="G172" s="29">
        <v>7163.19</v>
      </c>
      <c r="H172" s="29">
        <v>2612.36</v>
      </c>
      <c r="I172" s="29">
        <v>2211.33</v>
      </c>
      <c r="J172" s="29">
        <v>4770.96</v>
      </c>
      <c r="K172" s="29">
        <v>7393.72</v>
      </c>
      <c r="L172" s="29">
        <v>1222.3900000000001</v>
      </c>
      <c r="M172" s="29">
        <v>2819.74</v>
      </c>
      <c r="N172" s="29">
        <v>1705.41</v>
      </c>
      <c r="O172" s="29">
        <v>987.13</v>
      </c>
      <c r="P172" s="29">
        <v>839.46</v>
      </c>
      <c r="Q172" s="29">
        <v>1017</v>
      </c>
      <c r="R172" s="28"/>
      <c r="S172" s="28"/>
      <c r="T172" s="28"/>
      <c r="U172" s="29">
        <v>750.8</v>
      </c>
      <c r="V172" s="29">
        <v>32.28</v>
      </c>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row>
    <row r="173" spans="1:85" x14ac:dyDescent="0.3">
      <c r="A173" s="24" t="s">
        <v>244</v>
      </c>
      <c r="B173" s="29">
        <v>51122.71</v>
      </c>
      <c r="C173" s="28"/>
      <c r="D173" s="29">
        <v>2274.36</v>
      </c>
      <c r="E173" s="29">
        <v>3405.56</v>
      </c>
      <c r="F173" s="29">
        <v>19995.97</v>
      </c>
      <c r="G173" s="29">
        <v>5345.35</v>
      </c>
      <c r="H173" s="29">
        <v>1884.11</v>
      </c>
      <c r="I173" s="29">
        <v>1735.67</v>
      </c>
      <c r="J173" s="29">
        <v>3734.32</v>
      </c>
      <c r="K173" s="29">
        <v>5616.84</v>
      </c>
      <c r="L173" s="29">
        <v>882.42</v>
      </c>
      <c r="M173" s="29">
        <v>2297.4</v>
      </c>
      <c r="N173" s="29">
        <v>1214.25</v>
      </c>
      <c r="O173" s="29">
        <v>627.61</v>
      </c>
      <c r="P173" s="29">
        <v>739.24</v>
      </c>
      <c r="Q173" s="29">
        <v>732.99</v>
      </c>
      <c r="R173" s="28"/>
      <c r="S173" s="28"/>
      <c r="T173" s="28"/>
      <c r="U173" s="29">
        <v>551.49</v>
      </c>
      <c r="V173" s="29">
        <v>26.35</v>
      </c>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row>
    <row r="174" spans="1:85" x14ac:dyDescent="0.3">
      <c r="A174" s="24" t="s">
        <v>245</v>
      </c>
      <c r="B174" s="29">
        <v>51998.73</v>
      </c>
      <c r="C174" s="28"/>
      <c r="D174" s="29">
        <v>2438.4899999999998</v>
      </c>
      <c r="E174" s="29">
        <v>3400.75</v>
      </c>
      <c r="F174" s="29">
        <v>19444.95</v>
      </c>
      <c r="G174" s="29">
        <v>5126.29</v>
      </c>
      <c r="H174" s="29">
        <v>1894.65</v>
      </c>
      <c r="I174" s="29">
        <v>1810.89</v>
      </c>
      <c r="J174" s="29">
        <v>3968.34</v>
      </c>
      <c r="K174" s="29">
        <v>6022.51</v>
      </c>
      <c r="L174" s="29">
        <v>1000.3</v>
      </c>
      <c r="M174" s="29">
        <v>2361.9</v>
      </c>
      <c r="N174" s="29">
        <v>1444.7</v>
      </c>
      <c r="O174" s="29">
        <v>794.12</v>
      </c>
      <c r="P174" s="29">
        <v>783.33</v>
      </c>
      <c r="Q174" s="29">
        <v>811.64</v>
      </c>
      <c r="R174" s="28"/>
      <c r="S174" s="28"/>
      <c r="T174" s="28"/>
      <c r="U174" s="29">
        <v>607.47</v>
      </c>
      <c r="V174" s="29">
        <v>28.96</v>
      </c>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row>
    <row r="175" spans="1:85" x14ac:dyDescent="0.3">
      <c r="A175" s="24" t="s">
        <v>246</v>
      </c>
      <c r="B175" s="29">
        <v>49048.88</v>
      </c>
      <c r="C175" s="28"/>
      <c r="D175" s="29">
        <v>2390.3200000000002</v>
      </c>
      <c r="E175" s="29">
        <v>3098.87</v>
      </c>
      <c r="F175" s="29">
        <v>17267.98</v>
      </c>
      <c r="G175" s="29">
        <v>4596.1099999999997</v>
      </c>
      <c r="H175" s="29">
        <v>1733.8</v>
      </c>
      <c r="I175" s="29">
        <v>1745.73</v>
      </c>
      <c r="J175" s="29">
        <v>3909.78</v>
      </c>
      <c r="K175" s="29">
        <v>6043.34</v>
      </c>
      <c r="L175" s="29">
        <v>1077.82</v>
      </c>
      <c r="M175" s="29">
        <v>2252.02</v>
      </c>
      <c r="N175" s="29">
        <v>1636.29</v>
      </c>
      <c r="O175" s="29">
        <v>951.18</v>
      </c>
      <c r="P175" s="29">
        <v>777.94</v>
      </c>
      <c r="Q175" s="29">
        <v>853.78</v>
      </c>
      <c r="R175" s="28"/>
      <c r="S175" s="28"/>
      <c r="T175" s="28"/>
      <c r="U175" s="29">
        <v>630.36</v>
      </c>
      <c r="V175" s="29">
        <v>29.35</v>
      </c>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row>
    <row r="176" spans="1:85" x14ac:dyDescent="0.3">
      <c r="A176" s="24" t="s">
        <v>247</v>
      </c>
      <c r="B176" s="29">
        <v>52935.12</v>
      </c>
      <c r="C176" s="28"/>
      <c r="D176" s="29">
        <v>2597.38</v>
      </c>
      <c r="E176" s="29">
        <v>3223.59</v>
      </c>
      <c r="F176" s="29">
        <v>17382.5</v>
      </c>
      <c r="G176" s="29">
        <v>4803.05</v>
      </c>
      <c r="H176" s="29">
        <v>1893.67</v>
      </c>
      <c r="I176" s="29">
        <v>1915.4</v>
      </c>
      <c r="J176" s="29">
        <v>4378.63</v>
      </c>
      <c r="K176" s="29">
        <v>6927.91</v>
      </c>
      <c r="L176" s="29">
        <v>1321.01</v>
      </c>
      <c r="M176" s="29">
        <v>2407.46</v>
      </c>
      <c r="N176" s="29">
        <v>2089.9299999999998</v>
      </c>
      <c r="O176" s="29">
        <v>1281.98</v>
      </c>
      <c r="P176" s="29">
        <v>842.68</v>
      </c>
      <c r="Q176" s="29">
        <v>1032.96</v>
      </c>
      <c r="R176" s="28"/>
      <c r="S176" s="28"/>
      <c r="T176" s="28"/>
      <c r="U176" s="29">
        <v>746.36</v>
      </c>
      <c r="V176" s="29">
        <v>33.21</v>
      </c>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row>
    <row r="177" spans="1:85" x14ac:dyDescent="0.3">
      <c r="A177" s="24" t="s">
        <v>248</v>
      </c>
      <c r="B177" s="29">
        <v>43046.91</v>
      </c>
      <c r="C177" s="28"/>
      <c r="D177" s="29">
        <v>2190.4499999999998</v>
      </c>
      <c r="E177" s="29">
        <v>2565.66</v>
      </c>
      <c r="F177" s="29">
        <v>13148.27</v>
      </c>
      <c r="G177" s="29">
        <v>3753.87</v>
      </c>
      <c r="H177" s="29">
        <v>1385.9</v>
      </c>
      <c r="I177" s="29">
        <v>1575.68</v>
      </c>
      <c r="J177" s="29">
        <v>3698.87</v>
      </c>
      <c r="K177" s="29">
        <v>6036.6</v>
      </c>
      <c r="L177" s="29">
        <v>1177.81</v>
      </c>
      <c r="M177" s="29">
        <v>2022.06</v>
      </c>
      <c r="N177" s="29">
        <v>1914.34</v>
      </c>
      <c r="O177" s="29">
        <v>1176.02</v>
      </c>
      <c r="P177" s="29">
        <v>772.73</v>
      </c>
      <c r="Q177" s="29">
        <v>909.28</v>
      </c>
      <c r="R177" s="28"/>
      <c r="S177" s="28"/>
      <c r="T177" s="28"/>
      <c r="U177" s="29">
        <v>646.97</v>
      </c>
      <c r="V177" s="29">
        <v>29.14</v>
      </c>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row>
    <row r="178" spans="1:85" x14ac:dyDescent="0.3">
      <c r="A178" s="24" t="s">
        <v>249</v>
      </c>
      <c r="B178" s="29">
        <v>39004.339999999997</v>
      </c>
      <c r="C178" s="28"/>
      <c r="D178" s="29">
        <v>2028.82</v>
      </c>
      <c r="E178" s="29">
        <v>2330.52</v>
      </c>
      <c r="F178" s="29">
        <v>11006.65</v>
      </c>
      <c r="G178" s="29">
        <v>3310.14</v>
      </c>
      <c r="H178" s="29">
        <v>1233.3800000000001</v>
      </c>
      <c r="I178" s="29">
        <v>1447.78</v>
      </c>
      <c r="J178" s="29">
        <v>3492.97</v>
      </c>
      <c r="K178" s="29">
        <v>5681.03</v>
      </c>
      <c r="L178" s="29">
        <v>1155.21</v>
      </c>
      <c r="M178" s="29">
        <v>1890.84</v>
      </c>
      <c r="N178" s="29">
        <v>1913.19</v>
      </c>
      <c r="O178" s="29">
        <v>1189.44</v>
      </c>
      <c r="P178" s="29">
        <v>739.48</v>
      </c>
      <c r="Q178" s="29">
        <v>894.33</v>
      </c>
      <c r="R178" s="28"/>
      <c r="S178" s="28"/>
      <c r="T178" s="28"/>
      <c r="U178" s="29">
        <v>623.89</v>
      </c>
      <c r="V178" s="29">
        <v>27.78</v>
      </c>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row>
    <row r="179" spans="1:85" x14ac:dyDescent="0.3">
      <c r="A179" s="24" t="s">
        <v>250</v>
      </c>
      <c r="B179" s="29">
        <v>34931.49</v>
      </c>
      <c r="C179" s="28"/>
      <c r="D179" s="29">
        <v>1824.03</v>
      </c>
      <c r="E179" s="29">
        <v>2178.87</v>
      </c>
      <c r="F179" s="29">
        <v>9321.85</v>
      </c>
      <c r="G179" s="29">
        <v>2942</v>
      </c>
      <c r="H179" s="29">
        <v>1156.49</v>
      </c>
      <c r="I179" s="29">
        <v>1310.55</v>
      </c>
      <c r="J179" s="29">
        <v>3236.43</v>
      </c>
      <c r="K179" s="29">
        <v>5112.79</v>
      </c>
      <c r="L179" s="29">
        <v>1071.01</v>
      </c>
      <c r="M179" s="29">
        <v>1716.59</v>
      </c>
      <c r="N179" s="29">
        <v>1788.54</v>
      </c>
      <c r="O179" s="29">
        <v>1119.6500000000001</v>
      </c>
      <c r="P179" s="29">
        <v>667.38</v>
      </c>
      <c r="Q179" s="29">
        <v>845.42</v>
      </c>
      <c r="R179" s="28"/>
      <c r="S179" s="28"/>
      <c r="T179" s="28"/>
      <c r="U179" s="29">
        <v>577</v>
      </c>
      <c r="V179" s="29">
        <v>25.52</v>
      </c>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row>
    <row r="180" spans="1:85" x14ac:dyDescent="0.3">
      <c r="A180" s="24" t="s">
        <v>251</v>
      </c>
      <c r="B180" s="29">
        <v>44330.51</v>
      </c>
      <c r="C180" s="28"/>
      <c r="D180" s="29">
        <v>2164.06</v>
      </c>
      <c r="E180" s="29">
        <v>2998.52</v>
      </c>
      <c r="F180" s="29">
        <v>12296.02</v>
      </c>
      <c r="G180" s="29">
        <v>3880.3</v>
      </c>
      <c r="H180" s="29">
        <v>1749.99</v>
      </c>
      <c r="I180" s="29">
        <v>1650.86</v>
      </c>
      <c r="J180" s="29">
        <v>4027.35</v>
      </c>
      <c r="K180" s="29">
        <v>6078.59</v>
      </c>
      <c r="L180" s="29">
        <v>1291.01</v>
      </c>
      <c r="M180" s="29">
        <v>2072.23</v>
      </c>
      <c r="N180" s="29">
        <v>2175.17</v>
      </c>
      <c r="O180" s="29">
        <v>1368.89</v>
      </c>
      <c r="P180" s="29">
        <v>728.86</v>
      </c>
      <c r="Q180" s="29">
        <v>1055.21</v>
      </c>
      <c r="R180" s="28"/>
      <c r="S180" s="28"/>
      <c r="T180" s="28"/>
      <c r="U180" s="29">
        <v>707.79</v>
      </c>
      <c r="V180" s="29">
        <v>30.42</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row>
    <row r="181" spans="1:85" x14ac:dyDescent="0.3">
      <c r="A181" s="24" t="s">
        <v>252</v>
      </c>
      <c r="B181" s="29">
        <v>41306.129999999997</v>
      </c>
      <c r="C181" s="28"/>
      <c r="D181" s="29">
        <v>2008.73</v>
      </c>
      <c r="E181" s="29">
        <v>2938.99</v>
      </c>
      <c r="F181" s="29">
        <v>11392.51</v>
      </c>
      <c r="G181" s="29">
        <v>3625.45</v>
      </c>
      <c r="H181" s="29">
        <v>1739.57</v>
      </c>
      <c r="I181" s="29">
        <v>1530.15</v>
      </c>
      <c r="J181" s="29">
        <v>3773.7</v>
      </c>
      <c r="K181" s="29">
        <v>5396.85</v>
      </c>
      <c r="L181" s="29">
        <v>1196.99</v>
      </c>
      <c r="M181" s="29">
        <v>1969.66</v>
      </c>
      <c r="N181" s="29">
        <v>2034.99</v>
      </c>
      <c r="O181" s="29">
        <v>1264.69</v>
      </c>
      <c r="P181" s="29">
        <v>685.11</v>
      </c>
      <c r="Q181" s="29">
        <v>998.87</v>
      </c>
      <c r="R181" s="28"/>
      <c r="S181" s="28"/>
      <c r="T181" s="28"/>
      <c r="U181" s="29">
        <v>662.73</v>
      </c>
      <c r="V181" s="29">
        <v>29.75</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row>
    <row r="182" spans="1:85" x14ac:dyDescent="0.3">
      <c r="A182" s="24" t="s">
        <v>253</v>
      </c>
      <c r="B182" s="29">
        <v>38927.480000000003</v>
      </c>
      <c r="C182" s="28"/>
      <c r="D182" s="29">
        <v>1872.71</v>
      </c>
      <c r="E182" s="29">
        <v>2901.8</v>
      </c>
      <c r="F182" s="29">
        <v>10937.95</v>
      </c>
      <c r="G182" s="29">
        <v>3448.41</v>
      </c>
      <c r="H182" s="29">
        <v>1780.19</v>
      </c>
      <c r="I182" s="29">
        <v>1412.95</v>
      </c>
      <c r="J182" s="29">
        <v>3502.85</v>
      </c>
      <c r="K182" s="29">
        <v>4690.5200000000004</v>
      </c>
      <c r="L182" s="29">
        <v>1109.3699999999999</v>
      </c>
      <c r="M182" s="29">
        <v>1893.33</v>
      </c>
      <c r="N182" s="29">
        <v>1908.73</v>
      </c>
      <c r="O182" s="29">
        <v>1163.81</v>
      </c>
      <c r="P182" s="29">
        <v>655.02</v>
      </c>
      <c r="Q182" s="29">
        <v>939.82</v>
      </c>
      <c r="R182" s="28"/>
      <c r="S182" s="28"/>
      <c r="T182" s="28"/>
      <c r="U182" s="29">
        <v>620.16999999999996</v>
      </c>
      <c r="V182" s="29">
        <v>28.38</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row>
    <row r="183" spans="1:85" x14ac:dyDescent="0.3">
      <c r="A183" s="24" t="s">
        <v>254</v>
      </c>
      <c r="B183" s="29">
        <v>38742.730000000003</v>
      </c>
      <c r="C183" s="28"/>
      <c r="D183" s="29">
        <v>1816.03</v>
      </c>
      <c r="E183" s="29">
        <v>2996.65</v>
      </c>
      <c r="F183" s="29">
        <v>11430.32</v>
      </c>
      <c r="G183" s="29">
        <v>3480.74</v>
      </c>
      <c r="H183" s="29">
        <v>1921.66</v>
      </c>
      <c r="I183" s="29">
        <v>1357.2</v>
      </c>
      <c r="J183" s="29">
        <v>3345.07</v>
      </c>
      <c r="K183" s="29">
        <v>4212.32</v>
      </c>
      <c r="L183" s="29">
        <v>1065.32</v>
      </c>
      <c r="M183" s="29">
        <v>1888.62</v>
      </c>
      <c r="N183" s="29">
        <v>1861.57</v>
      </c>
      <c r="O183" s="29">
        <v>1110.3699999999999</v>
      </c>
      <c r="P183" s="29">
        <v>649.33000000000004</v>
      </c>
      <c r="Q183" s="29">
        <v>910.45</v>
      </c>
      <c r="R183" s="28"/>
      <c r="S183" s="28"/>
      <c r="T183" s="28"/>
      <c r="U183" s="29">
        <v>601.20000000000005</v>
      </c>
      <c r="V183" s="29">
        <v>27.72</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row>
    <row r="184" spans="1:85" x14ac:dyDescent="0.3">
      <c r="A184" s="24" t="s">
        <v>255</v>
      </c>
      <c r="B184" s="29">
        <v>50664.06</v>
      </c>
      <c r="C184" s="28"/>
      <c r="D184" s="29">
        <v>2246.35</v>
      </c>
      <c r="E184" s="29">
        <v>4087.87</v>
      </c>
      <c r="F184" s="29">
        <v>15791.19</v>
      </c>
      <c r="G184" s="29">
        <v>4617.07</v>
      </c>
      <c r="H184" s="29">
        <v>2635.73</v>
      </c>
      <c r="I184" s="29">
        <v>1720.39</v>
      </c>
      <c r="J184" s="29">
        <v>4136.49</v>
      </c>
      <c r="K184" s="29">
        <v>5280.65</v>
      </c>
      <c r="L184" s="29">
        <v>1310.2</v>
      </c>
      <c r="M184" s="29">
        <v>2349.67</v>
      </c>
      <c r="N184" s="29">
        <v>2329.06</v>
      </c>
      <c r="O184" s="29">
        <v>1373.32</v>
      </c>
      <c r="P184" s="29">
        <v>783.8</v>
      </c>
      <c r="Q184" s="29">
        <v>1128.54</v>
      </c>
      <c r="R184" s="28"/>
      <c r="S184" s="28"/>
      <c r="T184" s="28"/>
      <c r="U184" s="29">
        <v>746.73</v>
      </c>
      <c r="V184" s="29">
        <v>33.6</v>
      </c>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row>
    <row r="185" spans="1:85" x14ac:dyDescent="0.3">
      <c r="A185" s="24" t="s">
        <v>256</v>
      </c>
      <c r="B185" s="29">
        <v>48839.08</v>
      </c>
      <c r="C185" s="28"/>
      <c r="D185" s="29">
        <v>2130.08</v>
      </c>
      <c r="E185" s="29">
        <v>4040.5</v>
      </c>
      <c r="F185" s="29">
        <v>15615.46</v>
      </c>
      <c r="G185" s="29">
        <v>4438.7</v>
      </c>
      <c r="H185" s="29">
        <v>2608.65</v>
      </c>
      <c r="I185" s="29">
        <v>1606.04</v>
      </c>
      <c r="J185" s="29">
        <v>3854.36</v>
      </c>
      <c r="K185" s="29">
        <v>4901.12</v>
      </c>
      <c r="L185" s="29">
        <v>1224.1199999999999</v>
      </c>
      <c r="M185" s="29">
        <v>2276.0100000000002</v>
      </c>
      <c r="N185" s="29">
        <v>2199.84</v>
      </c>
      <c r="O185" s="29">
        <v>1271.08</v>
      </c>
      <c r="P185" s="29">
        <v>780.82</v>
      </c>
      <c r="Q185" s="29">
        <v>1061.6500000000001</v>
      </c>
      <c r="R185" s="28"/>
      <c r="S185" s="28"/>
      <c r="T185" s="28"/>
      <c r="U185" s="29">
        <v>703.57</v>
      </c>
      <c r="V185" s="29">
        <v>32.1</v>
      </c>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row>
    <row r="186" spans="1:85" x14ac:dyDescent="0.3">
      <c r="A186" s="24" t="s">
        <v>257</v>
      </c>
      <c r="B186" s="29">
        <v>51572.1</v>
      </c>
      <c r="C186" s="28"/>
      <c r="D186" s="29">
        <v>2193.71</v>
      </c>
      <c r="E186" s="29">
        <v>4379.7700000000004</v>
      </c>
      <c r="F186" s="29">
        <v>16705.45</v>
      </c>
      <c r="G186" s="29">
        <v>4645.41</v>
      </c>
      <c r="H186" s="29">
        <v>2734.1</v>
      </c>
      <c r="I186" s="29">
        <v>1667.79</v>
      </c>
      <c r="J186" s="29">
        <v>3980.11</v>
      </c>
      <c r="K186" s="29">
        <v>5319.18</v>
      </c>
      <c r="L186" s="29">
        <v>1245.67</v>
      </c>
      <c r="M186" s="29">
        <v>2364.71</v>
      </c>
      <c r="N186" s="29">
        <v>2265.37</v>
      </c>
      <c r="O186" s="29">
        <v>1291.19</v>
      </c>
      <c r="P186" s="29">
        <v>824.78</v>
      </c>
      <c r="Q186" s="29">
        <v>1098.23</v>
      </c>
      <c r="R186" s="28"/>
      <c r="S186" s="28"/>
      <c r="T186" s="28"/>
      <c r="U186" s="29">
        <v>723.05</v>
      </c>
      <c r="V186" s="29">
        <v>33.090000000000003</v>
      </c>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row>
    <row r="187" spans="1:85" x14ac:dyDescent="0.3">
      <c r="A187" s="24" t="s">
        <v>258</v>
      </c>
      <c r="B187" s="29">
        <v>51423.02</v>
      </c>
      <c r="C187" s="28"/>
      <c r="D187" s="29">
        <v>2141.31</v>
      </c>
      <c r="E187" s="29">
        <v>4477.51</v>
      </c>
      <c r="F187" s="29">
        <v>16644.79</v>
      </c>
      <c r="G187" s="29">
        <v>4554.3999999999996</v>
      </c>
      <c r="H187" s="29">
        <v>2637.9</v>
      </c>
      <c r="I187" s="29">
        <v>1649.14</v>
      </c>
      <c r="J187" s="29">
        <v>3931.2</v>
      </c>
      <c r="K187" s="29">
        <v>5665.29</v>
      </c>
      <c r="L187" s="29">
        <v>1201.24</v>
      </c>
      <c r="M187" s="29">
        <v>2324.0100000000002</v>
      </c>
      <c r="N187" s="29">
        <v>2203.1</v>
      </c>
      <c r="O187" s="29">
        <v>1243.1600000000001</v>
      </c>
      <c r="P187" s="29">
        <v>829.57</v>
      </c>
      <c r="Q187" s="29">
        <v>1085.05</v>
      </c>
      <c r="R187" s="28"/>
      <c r="S187" s="28"/>
      <c r="T187" s="28"/>
      <c r="U187" s="29">
        <v>705.04</v>
      </c>
      <c r="V187" s="29">
        <v>32.74</v>
      </c>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row>
    <row r="188" spans="1:85" x14ac:dyDescent="0.3">
      <c r="A188" s="24" t="s">
        <v>259</v>
      </c>
      <c r="B188" s="29">
        <v>59310.33</v>
      </c>
      <c r="C188" s="28"/>
      <c r="D188" s="29">
        <v>2418.1</v>
      </c>
      <c r="E188" s="29">
        <v>5338.58</v>
      </c>
      <c r="F188" s="29">
        <v>19074.009999999998</v>
      </c>
      <c r="G188" s="29">
        <v>5186.2299999999996</v>
      </c>
      <c r="H188" s="29">
        <v>2900.99</v>
      </c>
      <c r="I188" s="29">
        <v>1916.69</v>
      </c>
      <c r="J188" s="29">
        <v>4548.43</v>
      </c>
      <c r="K188" s="29">
        <v>6956.64</v>
      </c>
      <c r="L188" s="29">
        <v>1350.18</v>
      </c>
      <c r="M188" s="29">
        <v>2597.89</v>
      </c>
      <c r="N188" s="29">
        <v>2493.91</v>
      </c>
      <c r="O188" s="29">
        <v>1403.92</v>
      </c>
      <c r="P188" s="29">
        <v>930.8</v>
      </c>
      <c r="Q188" s="29">
        <v>1251.72</v>
      </c>
      <c r="R188" s="28"/>
      <c r="S188" s="28"/>
      <c r="T188" s="28"/>
      <c r="U188" s="29">
        <v>796.64</v>
      </c>
      <c r="V188" s="29">
        <v>38.18</v>
      </c>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row>
    <row r="189" spans="1:85" x14ac:dyDescent="0.3">
      <c r="A189" s="24" t="s">
        <v>260</v>
      </c>
      <c r="B189" s="29">
        <v>59205.34</v>
      </c>
      <c r="C189" s="28"/>
      <c r="D189" s="29">
        <v>2413.5100000000002</v>
      </c>
      <c r="E189" s="29">
        <v>5497.62</v>
      </c>
      <c r="F189" s="29">
        <v>18969.63</v>
      </c>
      <c r="G189" s="29">
        <v>5145.8</v>
      </c>
      <c r="H189" s="29">
        <v>2757.73</v>
      </c>
      <c r="I189" s="29">
        <v>1927.42</v>
      </c>
      <c r="J189" s="29">
        <v>4581.5600000000004</v>
      </c>
      <c r="K189" s="29">
        <v>7126.09</v>
      </c>
      <c r="L189" s="29">
        <v>1324.52</v>
      </c>
      <c r="M189" s="29">
        <v>2497.39</v>
      </c>
      <c r="N189" s="29">
        <v>2458.38</v>
      </c>
      <c r="O189" s="29">
        <v>1361.81</v>
      </c>
      <c r="P189" s="29">
        <v>949.85</v>
      </c>
      <c r="Q189" s="29">
        <v>1262.07</v>
      </c>
      <c r="R189" s="28"/>
      <c r="S189" s="28"/>
      <c r="T189" s="28"/>
      <c r="U189" s="29">
        <v>784.35</v>
      </c>
      <c r="V189" s="29">
        <v>43.04</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row>
    <row r="190" spans="1:85" x14ac:dyDescent="0.3">
      <c r="A190" s="24" t="s">
        <v>261</v>
      </c>
      <c r="B190" s="29">
        <v>58533.7</v>
      </c>
      <c r="C190" s="28"/>
      <c r="D190" s="29">
        <v>2387.8200000000002</v>
      </c>
      <c r="E190" s="29">
        <v>5564.95</v>
      </c>
      <c r="F190" s="29">
        <v>18861.84</v>
      </c>
      <c r="G190" s="29">
        <v>5056.54</v>
      </c>
      <c r="H190" s="29">
        <v>2551.19</v>
      </c>
      <c r="I190" s="29">
        <v>1904.85</v>
      </c>
      <c r="J190" s="29">
        <v>4533.82</v>
      </c>
      <c r="K190" s="29">
        <v>6817.33</v>
      </c>
      <c r="L190" s="29">
        <v>1368.68</v>
      </c>
      <c r="M190" s="29">
        <v>2553.36</v>
      </c>
      <c r="N190" s="29">
        <v>2408.27</v>
      </c>
      <c r="O190" s="29">
        <v>1293.19</v>
      </c>
      <c r="P190" s="29">
        <v>971.47</v>
      </c>
      <c r="Q190" s="29">
        <v>1306.56</v>
      </c>
      <c r="R190" s="28"/>
      <c r="S190" s="28"/>
      <c r="T190" s="28"/>
      <c r="U190" s="29">
        <v>802.37</v>
      </c>
      <c r="V190" s="29">
        <v>51.07</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row>
    <row r="191" spans="1:85" x14ac:dyDescent="0.3">
      <c r="A191" s="24" t="s">
        <v>262</v>
      </c>
      <c r="B191" s="29">
        <v>58772.21</v>
      </c>
      <c r="C191" s="28"/>
      <c r="D191" s="29">
        <v>2428.54</v>
      </c>
      <c r="E191" s="29">
        <v>5794.72</v>
      </c>
      <c r="F191" s="29">
        <v>19222.61</v>
      </c>
      <c r="G191" s="29">
        <v>5138.59</v>
      </c>
      <c r="H191" s="29">
        <v>2438.66</v>
      </c>
      <c r="I191" s="29">
        <v>1933.39</v>
      </c>
      <c r="J191" s="29">
        <v>4597.78</v>
      </c>
      <c r="K191" s="29">
        <v>6393.36</v>
      </c>
      <c r="L191" s="29">
        <v>1356</v>
      </c>
      <c r="M191" s="29">
        <v>2571.13</v>
      </c>
      <c r="N191" s="29">
        <v>2382.63</v>
      </c>
      <c r="O191" s="29">
        <v>1255.69</v>
      </c>
      <c r="P191" s="29">
        <v>994.37</v>
      </c>
      <c r="Q191" s="29">
        <v>1315.64</v>
      </c>
      <c r="R191" s="28"/>
      <c r="S191" s="28"/>
      <c r="T191" s="28"/>
      <c r="U191" s="29">
        <v>787.2</v>
      </c>
      <c r="V191" s="29">
        <v>61.01</v>
      </c>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row>
    <row r="192" spans="1:85" x14ac:dyDescent="0.3">
      <c r="A192" s="24" t="s">
        <v>263</v>
      </c>
      <c r="B192" s="29">
        <v>65883.31</v>
      </c>
      <c r="C192" s="28"/>
      <c r="D192" s="29">
        <v>2721.63</v>
      </c>
      <c r="E192" s="29">
        <v>6686.77</v>
      </c>
      <c r="F192" s="29">
        <v>21839.52</v>
      </c>
      <c r="G192" s="29">
        <v>5803.8</v>
      </c>
      <c r="H192" s="29">
        <v>2665.94</v>
      </c>
      <c r="I192" s="29">
        <v>2183.5</v>
      </c>
      <c r="J192" s="29">
        <v>5186.75</v>
      </c>
      <c r="K192" s="29">
        <v>6802.32</v>
      </c>
      <c r="L192" s="29">
        <v>1495.3</v>
      </c>
      <c r="M192" s="29">
        <v>2854.16</v>
      </c>
      <c r="N192" s="29">
        <v>2638.34</v>
      </c>
      <c r="O192" s="29">
        <v>1374.64</v>
      </c>
      <c r="P192" s="29">
        <v>1111.6600000000001</v>
      </c>
      <c r="Q192" s="29">
        <v>1465.61</v>
      </c>
      <c r="R192" s="28"/>
      <c r="S192" s="28"/>
      <c r="T192" s="28"/>
      <c r="U192" s="29">
        <v>858.22</v>
      </c>
      <c r="V192" s="29">
        <v>80.12</v>
      </c>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row>
    <row r="193" spans="1:85" x14ac:dyDescent="0.3">
      <c r="A193" s="24" t="s">
        <v>264</v>
      </c>
      <c r="B193" s="29">
        <v>62602.71</v>
      </c>
      <c r="C193" s="28"/>
      <c r="D193" s="29">
        <v>2584.7399999999998</v>
      </c>
      <c r="E193" s="29">
        <v>6465.63</v>
      </c>
      <c r="F193" s="29">
        <v>21302.75</v>
      </c>
      <c r="G193" s="29">
        <v>5543.27</v>
      </c>
      <c r="H193" s="29">
        <v>2387.27</v>
      </c>
      <c r="I193" s="29">
        <v>2082.34</v>
      </c>
      <c r="J193" s="29">
        <v>4927.58</v>
      </c>
      <c r="K193" s="29">
        <v>6258.09</v>
      </c>
      <c r="L193" s="29">
        <v>1384.96</v>
      </c>
      <c r="M193" s="29">
        <v>2544.42</v>
      </c>
      <c r="N193" s="29">
        <v>2407.13</v>
      </c>
      <c r="O193" s="29">
        <v>1216.6600000000001</v>
      </c>
      <c r="P193" s="29">
        <v>1123.6199999999999</v>
      </c>
      <c r="Q193" s="29">
        <v>1386.66</v>
      </c>
      <c r="R193" s="28"/>
      <c r="S193" s="28"/>
      <c r="T193" s="28"/>
      <c r="U193" s="29">
        <v>789.46</v>
      </c>
      <c r="V193" s="29">
        <v>90.15</v>
      </c>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row>
    <row r="194" spans="1:85" x14ac:dyDescent="0.3">
      <c r="A194" s="24" t="s">
        <v>265</v>
      </c>
      <c r="B194" s="29">
        <v>65512.25</v>
      </c>
      <c r="C194" s="28"/>
      <c r="D194" s="29">
        <v>2597.44</v>
      </c>
      <c r="E194" s="29">
        <v>6757.26</v>
      </c>
      <c r="F194" s="29">
        <v>22638.74</v>
      </c>
      <c r="G194" s="29">
        <v>5701.92</v>
      </c>
      <c r="H194" s="29">
        <v>2404.4499999999998</v>
      </c>
      <c r="I194" s="29">
        <v>2160.88</v>
      </c>
      <c r="J194" s="29">
        <v>5092.59</v>
      </c>
      <c r="K194" s="29">
        <v>6856.04</v>
      </c>
      <c r="L194" s="29">
        <v>1321.34</v>
      </c>
      <c r="M194" s="29">
        <v>2869.61</v>
      </c>
      <c r="N194" s="29">
        <v>2375.17</v>
      </c>
      <c r="O194" s="29">
        <v>1192.94</v>
      </c>
      <c r="P194" s="29">
        <v>1202.69</v>
      </c>
      <c r="Q194" s="29">
        <v>1370.22</v>
      </c>
      <c r="R194" s="28"/>
      <c r="S194" s="28"/>
      <c r="T194" s="28"/>
      <c r="U194" s="29">
        <v>754.34</v>
      </c>
      <c r="V194" s="29">
        <v>106.29</v>
      </c>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row>
    <row r="195" spans="1:85" x14ac:dyDescent="0.3">
      <c r="A195" s="24" t="s">
        <v>266</v>
      </c>
      <c r="B195" s="29">
        <v>63226.37</v>
      </c>
      <c r="C195" s="28"/>
      <c r="D195" s="29">
        <v>2400.52</v>
      </c>
      <c r="E195" s="29">
        <v>6399.87</v>
      </c>
      <c r="F195" s="29">
        <v>22222.92</v>
      </c>
      <c r="G195" s="29">
        <v>5339.67</v>
      </c>
      <c r="H195" s="29">
        <v>2141.04</v>
      </c>
      <c r="I195" s="29">
        <v>2053.02</v>
      </c>
      <c r="J195" s="29">
        <v>4807.1899999999996</v>
      </c>
      <c r="K195" s="29">
        <v>7272.92</v>
      </c>
      <c r="L195" s="29">
        <v>1206.2</v>
      </c>
      <c r="M195" s="29">
        <v>2788.53</v>
      </c>
      <c r="N195" s="29">
        <v>2122.25</v>
      </c>
      <c r="O195" s="29">
        <v>1025.79</v>
      </c>
      <c r="P195" s="29">
        <v>1246.8699999999999</v>
      </c>
      <c r="Q195" s="29">
        <v>1295.72</v>
      </c>
      <c r="R195" s="28"/>
      <c r="S195" s="28"/>
      <c r="T195" s="28"/>
      <c r="U195" s="29">
        <v>690.77</v>
      </c>
      <c r="V195" s="29">
        <v>113.56</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row>
    <row r="196" spans="1:85" x14ac:dyDescent="0.3">
      <c r="A196" s="24" t="s">
        <v>267</v>
      </c>
      <c r="B196" s="29">
        <v>68817.960000000006</v>
      </c>
      <c r="C196" s="28"/>
      <c r="D196" s="29">
        <v>2543.4699999999998</v>
      </c>
      <c r="E196" s="29">
        <v>6890.44</v>
      </c>
      <c r="F196" s="29">
        <v>23880.14</v>
      </c>
      <c r="G196" s="29">
        <v>5585.02</v>
      </c>
      <c r="H196" s="29">
        <v>2345.69</v>
      </c>
      <c r="I196" s="29">
        <v>2206.3000000000002</v>
      </c>
      <c r="J196" s="29">
        <v>5204.34</v>
      </c>
      <c r="K196" s="29">
        <v>8695.19</v>
      </c>
      <c r="L196" s="29">
        <v>1306.1199999999999</v>
      </c>
      <c r="M196" s="29">
        <v>2960.71</v>
      </c>
      <c r="N196" s="29">
        <v>2327.63</v>
      </c>
      <c r="O196" s="29">
        <v>1123.28</v>
      </c>
      <c r="P196" s="29">
        <v>1359.44</v>
      </c>
      <c r="Q196" s="29">
        <v>1407.51</v>
      </c>
      <c r="R196" s="28"/>
      <c r="S196" s="28"/>
      <c r="T196" s="28"/>
      <c r="U196" s="29">
        <v>744.81</v>
      </c>
      <c r="V196" s="29">
        <v>130.1</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row>
    <row r="197" spans="1:85" x14ac:dyDescent="0.3">
      <c r="A197" s="24" t="s">
        <v>268</v>
      </c>
      <c r="B197" s="29">
        <v>63359.73</v>
      </c>
      <c r="C197" s="28"/>
      <c r="D197" s="29">
        <v>2308.0300000000002</v>
      </c>
      <c r="E197" s="29">
        <v>6297.71</v>
      </c>
      <c r="F197" s="29">
        <v>21938.76</v>
      </c>
      <c r="G197" s="29">
        <v>4928.91</v>
      </c>
      <c r="H197" s="29">
        <v>1989.65</v>
      </c>
      <c r="I197" s="29">
        <v>2018.53</v>
      </c>
      <c r="J197" s="29">
        <v>4777.68</v>
      </c>
      <c r="K197" s="29">
        <v>8581.7900000000009</v>
      </c>
      <c r="L197" s="29">
        <v>1189.75</v>
      </c>
      <c r="M197" s="29">
        <v>2711.52</v>
      </c>
      <c r="N197" s="29">
        <v>2091.16</v>
      </c>
      <c r="O197" s="29">
        <v>981.28</v>
      </c>
      <c r="P197" s="29">
        <v>1341.71</v>
      </c>
      <c r="Q197" s="29">
        <v>1303.51</v>
      </c>
      <c r="R197" s="28"/>
      <c r="S197" s="28"/>
      <c r="T197" s="28"/>
      <c r="U197" s="29">
        <v>674.35</v>
      </c>
      <c r="V197" s="29">
        <v>129.91</v>
      </c>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row>
    <row r="198" spans="1:85" x14ac:dyDescent="0.3">
      <c r="A198" s="24" t="s">
        <v>269</v>
      </c>
      <c r="B198" s="29">
        <v>63045.89</v>
      </c>
      <c r="C198" s="28"/>
      <c r="D198" s="29">
        <v>2352.1</v>
      </c>
      <c r="E198" s="29">
        <v>6274.41</v>
      </c>
      <c r="F198" s="29">
        <v>21410.39</v>
      </c>
      <c r="G198" s="29">
        <v>4722.57</v>
      </c>
      <c r="H198" s="29">
        <v>1873.15</v>
      </c>
      <c r="I198" s="29">
        <v>2024.61</v>
      </c>
      <c r="J198" s="29">
        <v>4870.75</v>
      </c>
      <c r="K198" s="29">
        <v>8642.85</v>
      </c>
      <c r="L198" s="29">
        <v>1222.7</v>
      </c>
      <c r="M198" s="29">
        <v>2781.5</v>
      </c>
      <c r="N198" s="29">
        <v>2192.7399999999998</v>
      </c>
      <c r="O198" s="29">
        <v>1023.96</v>
      </c>
      <c r="P198" s="29">
        <v>1388</v>
      </c>
      <c r="Q198" s="29">
        <v>1341.95</v>
      </c>
      <c r="R198" s="28"/>
      <c r="S198" s="28"/>
      <c r="T198" s="28"/>
      <c r="U198" s="29">
        <v>686.63</v>
      </c>
      <c r="V198" s="29">
        <v>139.86000000000001</v>
      </c>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row>
    <row r="199" spans="1:85" x14ac:dyDescent="0.3">
      <c r="A199" s="24" t="s">
        <v>270</v>
      </c>
      <c r="B199" s="29">
        <v>56360.33</v>
      </c>
      <c r="C199" s="28"/>
      <c r="D199" s="29">
        <v>2229.37</v>
      </c>
      <c r="E199" s="29">
        <v>5729.65</v>
      </c>
      <c r="F199" s="29">
        <v>18609.64</v>
      </c>
      <c r="G199" s="29">
        <v>4105.68</v>
      </c>
      <c r="H199" s="29">
        <v>1571.92</v>
      </c>
      <c r="I199" s="29">
        <v>1853.95</v>
      </c>
      <c r="J199" s="29">
        <v>4561.99</v>
      </c>
      <c r="K199" s="29">
        <v>7388.46</v>
      </c>
      <c r="L199" s="29">
        <v>1177.45</v>
      </c>
      <c r="M199" s="29">
        <v>2522.3000000000002</v>
      </c>
      <c r="N199" s="29">
        <v>2155.89</v>
      </c>
      <c r="O199" s="29">
        <v>1007.45</v>
      </c>
      <c r="P199" s="29">
        <v>1294.3900000000001</v>
      </c>
      <c r="Q199" s="29">
        <v>1272.22</v>
      </c>
      <c r="R199" s="28"/>
      <c r="S199" s="28"/>
      <c r="T199" s="28"/>
      <c r="U199" s="29">
        <v>648.08000000000004</v>
      </c>
      <c r="V199" s="29">
        <v>138.49</v>
      </c>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row>
    <row r="200" spans="1:85" x14ac:dyDescent="0.3">
      <c r="A200" s="24" t="s">
        <v>271</v>
      </c>
      <c r="B200" s="29">
        <v>63482.79</v>
      </c>
      <c r="C200" s="28"/>
      <c r="D200" s="29">
        <v>2617.87</v>
      </c>
      <c r="E200" s="29">
        <v>6716.32</v>
      </c>
      <c r="F200" s="29">
        <v>20122.259999999998</v>
      </c>
      <c r="G200" s="29">
        <v>4635.78</v>
      </c>
      <c r="H200" s="29">
        <v>1959.5</v>
      </c>
      <c r="I200" s="29">
        <v>2121.4299999999998</v>
      </c>
      <c r="J200" s="29">
        <v>5383.91</v>
      </c>
      <c r="K200" s="29">
        <v>7588.37</v>
      </c>
      <c r="L200" s="29">
        <v>1458.51</v>
      </c>
      <c r="M200" s="29">
        <v>2785.26</v>
      </c>
      <c r="N200" s="29">
        <v>2778.8</v>
      </c>
      <c r="O200" s="29">
        <v>1332.91</v>
      </c>
      <c r="P200" s="29">
        <v>1398.63</v>
      </c>
      <c r="Q200" s="29">
        <v>1508.67</v>
      </c>
      <c r="R200" s="28"/>
      <c r="S200" s="28"/>
      <c r="T200" s="28"/>
      <c r="U200" s="29">
        <v>790.2</v>
      </c>
      <c r="V200" s="29">
        <v>164.4</v>
      </c>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row>
    <row r="201" spans="1:85" x14ac:dyDescent="0.3">
      <c r="A201" s="24" t="s">
        <v>272</v>
      </c>
      <c r="B201" s="29">
        <v>55790.13</v>
      </c>
      <c r="C201" s="28"/>
      <c r="D201" s="29">
        <v>2410.61</v>
      </c>
      <c r="E201" s="29">
        <v>6053.38</v>
      </c>
      <c r="F201" s="29">
        <v>17348.16</v>
      </c>
      <c r="G201" s="29">
        <v>4058.08</v>
      </c>
      <c r="H201" s="29">
        <v>1650.67</v>
      </c>
      <c r="I201" s="29">
        <v>1890.67</v>
      </c>
      <c r="J201" s="29">
        <v>4888.79</v>
      </c>
      <c r="K201" s="29">
        <v>6164.76</v>
      </c>
      <c r="L201" s="29">
        <v>1347.56</v>
      </c>
      <c r="M201" s="29">
        <v>2475.67</v>
      </c>
      <c r="N201" s="29">
        <v>2583.79</v>
      </c>
      <c r="O201" s="29">
        <v>1229.5</v>
      </c>
      <c r="P201" s="29">
        <v>1304.54</v>
      </c>
      <c r="Q201" s="29">
        <v>1390.5</v>
      </c>
      <c r="R201" s="28"/>
      <c r="S201" s="28"/>
      <c r="T201" s="28"/>
      <c r="U201" s="29">
        <v>725.03</v>
      </c>
      <c r="V201" s="29">
        <v>158.63</v>
      </c>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row>
    <row r="202" spans="1:85" x14ac:dyDescent="0.3">
      <c r="A202" s="24" t="s">
        <v>273</v>
      </c>
      <c r="B202" s="29">
        <v>56210.6</v>
      </c>
      <c r="C202" s="28"/>
      <c r="D202" s="29">
        <v>2479.91</v>
      </c>
      <c r="E202" s="29">
        <v>6187.73</v>
      </c>
      <c r="F202" s="29">
        <v>16982.22</v>
      </c>
      <c r="G202" s="29">
        <v>4063.39</v>
      </c>
      <c r="H202" s="29">
        <v>1826.99</v>
      </c>
      <c r="I202" s="29">
        <v>1878.75</v>
      </c>
      <c r="J202" s="29">
        <v>4992.9799999999996</v>
      </c>
      <c r="K202" s="29">
        <v>5897.48</v>
      </c>
      <c r="L202" s="29">
        <v>1427.92</v>
      </c>
      <c r="M202" s="29">
        <v>2544.48</v>
      </c>
      <c r="N202" s="29">
        <v>2797.1</v>
      </c>
      <c r="O202" s="29">
        <v>1343.62</v>
      </c>
      <c r="P202" s="29">
        <v>1309.27</v>
      </c>
      <c r="Q202" s="29">
        <v>1434.56</v>
      </c>
      <c r="R202" s="28"/>
      <c r="S202" s="28"/>
      <c r="T202" s="28"/>
      <c r="U202" s="29">
        <v>762.57</v>
      </c>
      <c r="V202" s="29">
        <v>163.30000000000001</v>
      </c>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row>
    <row r="203" spans="1:85" x14ac:dyDescent="0.3">
      <c r="A203" s="24" t="s">
        <v>274</v>
      </c>
      <c r="B203" s="29">
        <v>55983.75</v>
      </c>
      <c r="C203" s="28"/>
      <c r="D203" s="29">
        <v>2459.21</v>
      </c>
      <c r="E203" s="29">
        <v>6202.45</v>
      </c>
      <c r="F203" s="29">
        <v>16520.66</v>
      </c>
      <c r="G203" s="29">
        <v>4037.21</v>
      </c>
      <c r="H203" s="29">
        <v>2085.4299999999998</v>
      </c>
      <c r="I203" s="29">
        <v>1806.35</v>
      </c>
      <c r="J203" s="29">
        <v>4927.49</v>
      </c>
      <c r="K203" s="29">
        <v>5957.98</v>
      </c>
      <c r="L203" s="29">
        <v>1452.14</v>
      </c>
      <c r="M203" s="29">
        <v>2466.34</v>
      </c>
      <c r="N203" s="29">
        <v>2905.6</v>
      </c>
      <c r="O203" s="29">
        <v>1408.13</v>
      </c>
      <c r="P203" s="29">
        <v>1269.92</v>
      </c>
      <c r="Q203" s="29">
        <v>1423.39</v>
      </c>
      <c r="R203" s="28"/>
      <c r="S203" s="28"/>
      <c r="T203" s="28"/>
      <c r="U203" s="29">
        <v>778.87</v>
      </c>
      <c r="V203" s="29">
        <v>158.97</v>
      </c>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row>
    <row r="204" spans="1:85" x14ac:dyDescent="0.3">
      <c r="A204" s="24" t="s">
        <v>275</v>
      </c>
      <c r="B204" s="29">
        <v>63104.74</v>
      </c>
      <c r="C204" s="28"/>
      <c r="D204" s="29">
        <v>2684.65</v>
      </c>
      <c r="E204" s="29">
        <v>7017.28</v>
      </c>
      <c r="F204" s="29">
        <v>18376.55</v>
      </c>
      <c r="G204" s="29">
        <v>4563.42</v>
      </c>
      <c r="H204" s="29">
        <v>2665.3</v>
      </c>
      <c r="I204" s="29">
        <v>1957.29</v>
      </c>
      <c r="J204" s="29">
        <v>5439.79</v>
      </c>
      <c r="K204" s="29">
        <v>7002.3</v>
      </c>
      <c r="L204" s="29">
        <v>1629.5</v>
      </c>
      <c r="M204" s="29">
        <v>2677.74</v>
      </c>
      <c r="N204" s="29">
        <v>3331.7</v>
      </c>
      <c r="O204" s="29">
        <v>1621.54</v>
      </c>
      <c r="P204" s="29">
        <v>1367.23</v>
      </c>
      <c r="Q204" s="29">
        <v>1574.07</v>
      </c>
      <c r="R204" s="28"/>
      <c r="S204" s="28"/>
      <c r="T204" s="28"/>
      <c r="U204" s="29">
        <v>880.19</v>
      </c>
      <c r="V204" s="29">
        <v>172.31</v>
      </c>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row>
    <row r="205" spans="1:85" x14ac:dyDescent="0.3">
      <c r="A205" s="24" t="s">
        <v>276</v>
      </c>
      <c r="B205" s="29">
        <v>56844.71</v>
      </c>
      <c r="C205" s="28"/>
      <c r="D205" s="29">
        <v>2414.11</v>
      </c>
      <c r="E205" s="29">
        <v>6296.9</v>
      </c>
      <c r="F205" s="29">
        <v>16338.01</v>
      </c>
      <c r="G205" s="29">
        <v>4068.51</v>
      </c>
      <c r="H205" s="29">
        <v>2542.3200000000002</v>
      </c>
      <c r="I205" s="29">
        <v>1718.01</v>
      </c>
      <c r="J205" s="29">
        <v>4867.42</v>
      </c>
      <c r="K205" s="29">
        <v>6512.56</v>
      </c>
      <c r="L205" s="29">
        <v>1476.29</v>
      </c>
      <c r="M205" s="29">
        <v>2293.7800000000002</v>
      </c>
      <c r="N205" s="29">
        <v>3056.11</v>
      </c>
      <c r="O205" s="29">
        <v>1471.52</v>
      </c>
      <c r="P205" s="29">
        <v>1271.44</v>
      </c>
      <c r="Q205" s="29">
        <v>1427.43</v>
      </c>
      <c r="R205" s="28"/>
      <c r="S205" s="28"/>
      <c r="T205" s="28"/>
      <c r="U205" s="29">
        <v>800.8</v>
      </c>
      <c r="V205" s="29">
        <v>157.03</v>
      </c>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row>
    <row r="206" spans="1:85" x14ac:dyDescent="0.3">
      <c r="A206" s="24" t="s">
        <v>277</v>
      </c>
      <c r="B206" s="29">
        <v>59826.29</v>
      </c>
      <c r="C206" s="28"/>
      <c r="D206" s="29">
        <v>2513.46</v>
      </c>
      <c r="E206" s="29">
        <v>6628.63</v>
      </c>
      <c r="F206" s="29">
        <v>17022.34</v>
      </c>
      <c r="G206" s="29">
        <v>4256.07</v>
      </c>
      <c r="H206" s="29">
        <v>2780.52</v>
      </c>
      <c r="I206" s="29">
        <v>1791.01</v>
      </c>
      <c r="J206" s="29">
        <v>5098.32</v>
      </c>
      <c r="K206" s="29">
        <v>6907.19</v>
      </c>
      <c r="L206" s="29">
        <v>1539.96</v>
      </c>
      <c r="M206" s="29">
        <v>2502.16</v>
      </c>
      <c r="N206" s="29">
        <v>3240.68</v>
      </c>
      <c r="O206" s="29">
        <v>1539.09</v>
      </c>
      <c r="P206" s="29">
        <v>1341.82</v>
      </c>
      <c r="Q206" s="29">
        <v>1511.77</v>
      </c>
      <c r="R206" s="28"/>
      <c r="S206" s="28"/>
      <c r="T206" s="28"/>
      <c r="U206" s="29">
        <v>839.71</v>
      </c>
      <c r="V206" s="29">
        <v>170.39</v>
      </c>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row>
    <row r="207" spans="1:85" x14ac:dyDescent="0.3">
      <c r="A207" s="24" t="s">
        <v>278</v>
      </c>
      <c r="B207" s="29">
        <v>58293.78</v>
      </c>
      <c r="C207" s="28"/>
      <c r="D207" s="29">
        <v>2446.5300000000002</v>
      </c>
      <c r="E207" s="29">
        <v>6477.6</v>
      </c>
      <c r="F207" s="29">
        <v>16555.72</v>
      </c>
      <c r="G207" s="29">
        <v>4134.78</v>
      </c>
      <c r="H207" s="29">
        <v>2716.42</v>
      </c>
      <c r="I207" s="29">
        <v>1769.49</v>
      </c>
      <c r="J207" s="29">
        <v>5011.72</v>
      </c>
      <c r="K207" s="29">
        <v>6574.71</v>
      </c>
      <c r="L207" s="29">
        <v>1490.7</v>
      </c>
      <c r="M207" s="29">
        <v>2470.1</v>
      </c>
      <c r="N207" s="29">
        <v>3180.04</v>
      </c>
      <c r="O207" s="29">
        <v>1480.39</v>
      </c>
      <c r="P207" s="29">
        <v>1337.45</v>
      </c>
      <c r="Q207" s="29">
        <v>1509.51</v>
      </c>
      <c r="R207" s="28"/>
      <c r="S207" s="28"/>
      <c r="T207" s="28"/>
      <c r="U207" s="29">
        <v>816.29</v>
      </c>
      <c r="V207" s="29">
        <v>178.72</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row>
    <row r="208" spans="1:85" x14ac:dyDescent="0.3">
      <c r="A208" s="24" t="s">
        <v>279</v>
      </c>
      <c r="B208" s="29">
        <v>67039.44</v>
      </c>
      <c r="C208" s="28"/>
      <c r="D208" s="29">
        <v>2783.54</v>
      </c>
      <c r="E208" s="29">
        <v>7598.48</v>
      </c>
      <c r="F208" s="29">
        <v>19207.400000000001</v>
      </c>
      <c r="G208" s="29">
        <v>4804.16</v>
      </c>
      <c r="H208" s="29">
        <v>3068.08</v>
      </c>
      <c r="I208" s="29">
        <v>2076.62</v>
      </c>
      <c r="J208" s="29">
        <v>5802.25</v>
      </c>
      <c r="K208" s="29">
        <v>7289.83</v>
      </c>
      <c r="L208" s="29">
        <v>1680.99</v>
      </c>
      <c r="M208" s="29">
        <v>2838.2</v>
      </c>
      <c r="N208" s="29">
        <v>3629.67</v>
      </c>
      <c r="O208" s="29">
        <v>1663.5</v>
      </c>
      <c r="P208" s="29">
        <v>1529.86</v>
      </c>
      <c r="Q208" s="29">
        <v>1756.15</v>
      </c>
      <c r="R208" s="28"/>
      <c r="S208" s="28"/>
      <c r="T208" s="28"/>
      <c r="U208" s="29">
        <v>924.19</v>
      </c>
      <c r="V208" s="29">
        <v>218.9</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row>
    <row r="209" spans="1:85" x14ac:dyDescent="0.3">
      <c r="A209" s="24" t="s">
        <v>280</v>
      </c>
      <c r="B209" s="29">
        <v>64411.88</v>
      </c>
      <c r="C209" s="28"/>
      <c r="D209" s="29">
        <v>2695.45</v>
      </c>
      <c r="E209" s="29">
        <v>7326.33</v>
      </c>
      <c r="F209" s="29">
        <v>18499.810000000001</v>
      </c>
      <c r="G209" s="29">
        <v>4612.2</v>
      </c>
      <c r="H209" s="29">
        <v>2858.67</v>
      </c>
      <c r="I209" s="29">
        <v>2035.96</v>
      </c>
      <c r="J209" s="29">
        <v>5640.69</v>
      </c>
      <c r="K209" s="29">
        <v>6737.65</v>
      </c>
      <c r="L209" s="29">
        <v>1610.42</v>
      </c>
      <c r="M209" s="29">
        <v>2786.81</v>
      </c>
      <c r="N209" s="29">
        <v>3505.79</v>
      </c>
      <c r="O209" s="29">
        <v>1576.67</v>
      </c>
      <c r="P209" s="29">
        <v>1521.86</v>
      </c>
      <c r="Q209" s="29">
        <v>1727.92</v>
      </c>
      <c r="R209" s="28"/>
      <c r="S209" s="28"/>
      <c r="T209" s="28"/>
      <c r="U209" s="29">
        <v>888.02</v>
      </c>
      <c r="V209" s="29">
        <v>224.37</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row>
    <row r="210" spans="1:85" x14ac:dyDescent="0.3">
      <c r="A210" s="24" t="s">
        <v>281</v>
      </c>
      <c r="B210" s="29">
        <v>64696.78</v>
      </c>
      <c r="C210" s="28"/>
      <c r="D210" s="29">
        <v>2663.23</v>
      </c>
      <c r="E210" s="29">
        <v>7430.99</v>
      </c>
      <c r="F210" s="29">
        <v>18680.11</v>
      </c>
      <c r="G210" s="29">
        <v>4646.74</v>
      </c>
      <c r="H210" s="29">
        <v>2788.64</v>
      </c>
      <c r="I210" s="29">
        <v>2071.4899999999998</v>
      </c>
      <c r="J210" s="29">
        <v>5709.22</v>
      </c>
      <c r="K210" s="29">
        <v>6569.59</v>
      </c>
      <c r="L210" s="29">
        <v>1614.71</v>
      </c>
      <c r="M210" s="29">
        <v>2821.3</v>
      </c>
      <c r="N210" s="29">
        <v>3539.85</v>
      </c>
      <c r="O210" s="29">
        <v>1571.97</v>
      </c>
      <c r="P210" s="29">
        <v>1550.31</v>
      </c>
      <c r="Q210" s="29">
        <v>1751.61</v>
      </c>
      <c r="R210" s="28"/>
      <c r="S210" s="28"/>
      <c r="T210" s="28"/>
      <c r="U210" s="29">
        <v>890.43</v>
      </c>
      <c r="V210" s="29">
        <v>233.06</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row>
    <row r="211" spans="1:85" x14ac:dyDescent="0.3">
      <c r="A211" s="24" t="s">
        <v>282</v>
      </c>
      <c r="B211" s="29">
        <v>65268.14</v>
      </c>
      <c r="C211" s="28"/>
      <c r="D211" s="29">
        <v>2602.94</v>
      </c>
      <c r="E211" s="29">
        <v>7632.94</v>
      </c>
      <c r="F211" s="29">
        <v>18900.36</v>
      </c>
      <c r="G211" s="29">
        <v>4713.75</v>
      </c>
      <c r="H211" s="29">
        <v>2761.05</v>
      </c>
      <c r="I211" s="29">
        <v>2087.29</v>
      </c>
      <c r="J211" s="29">
        <v>5759.28</v>
      </c>
      <c r="K211" s="29">
        <v>6585.2</v>
      </c>
      <c r="L211" s="29">
        <v>1627.67</v>
      </c>
      <c r="M211" s="29">
        <v>2827.13</v>
      </c>
      <c r="N211" s="29">
        <v>3589.11</v>
      </c>
      <c r="O211" s="29">
        <v>1583.39</v>
      </c>
      <c r="P211" s="29">
        <v>1558.11</v>
      </c>
      <c r="Q211" s="29">
        <v>1749.37</v>
      </c>
      <c r="R211" s="28"/>
      <c r="S211" s="28"/>
      <c r="T211" s="28"/>
      <c r="U211" s="29">
        <v>894.41</v>
      </c>
      <c r="V211" s="29">
        <v>234.34</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row>
    <row r="212" spans="1:85" x14ac:dyDescent="0.3">
      <c r="A212" s="24" t="s">
        <v>283</v>
      </c>
      <c r="B212" s="29">
        <v>73962.720000000001</v>
      </c>
      <c r="C212" s="28"/>
      <c r="D212" s="29">
        <v>2849.02</v>
      </c>
      <c r="E212" s="29">
        <v>8898.11</v>
      </c>
      <c r="F212" s="29">
        <v>21477.279999999999</v>
      </c>
      <c r="G212" s="29">
        <v>5392.97</v>
      </c>
      <c r="H212" s="29">
        <v>3135.52</v>
      </c>
      <c r="I212" s="29">
        <v>2327.44</v>
      </c>
      <c r="J212" s="29">
        <v>6465.96</v>
      </c>
      <c r="K212" s="29">
        <v>7523.5</v>
      </c>
      <c r="L212" s="29">
        <v>1827.75</v>
      </c>
      <c r="M212" s="29">
        <v>3127.36</v>
      </c>
      <c r="N212" s="29">
        <v>4069.05</v>
      </c>
      <c r="O212" s="29">
        <v>1791.07</v>
      </c>
      <c r="P212" s="29">
        <v>1714.36</v>
      </c>
      <c r="Q212" s="29">
        <v>1926.49</v>
      </c>
      <c r="R212" s="28"/>
      <c r="S212" s="28"/>
      <c r="T212" s="28"/>
      <c r="U212" s="29">
        <v>1000.79</v>
      </c>
      <c r="V212" s="29">
        <v>257.08</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row>
    <row r="213" spans="1:85" x14ac:dyDescent="0.3">
      <c r="A213" s="24" t="s">
        <v>284</v>
      </c>
      <c r="B213" s="29">
        <v>69370.11</v>
      </c>
      <c r="C213" s="28"/>
      <c r="D213" s="29">
        <v>2652.92</v>
      </c>
      <c r="E213" s="29">
        <v>8394.43</v>
      </c>
      <c r="F213" s="29">
        <v>20100.21</v>
      </c>
      <c r="G213" s="29">
        <v>5080.49</v>
      </c>
      <c r="H213" s="29">
        <v>2961.47</v>
      </c>
      <c r="I213" s="29">
        <v>2156.16</v>
      </c>
      <c r="J213" s="29">
        <v>6052.78</v>
      </c>
      <c r="K213" s="29">
        <v>6927.13</v>
      </c>
      <c r="L213" s="29">
        <v>1738.01</v>
      </c>
      <c r="M213" s="29">
        <v>2939.88</v>
      </c>
      <c r="N213" s="29">
        <v>3910.09</v>
      </c>
      <c r="O213" s="29">
        <v>1706.05</v>
      </c>
      <c r="P213" s="29">
        <v>1612.97</v>
      </c>
      <c r="Q213" s="29">
        <v>1788.23</v>
      </c>
      <c r="R213" s="28"/>
      <c r="S213" s="28"/>
      <c r="T213" s="28"/>
      <c r="U213" s="29">
        <v>947.39</v>
      </c>
      <c r="V213" s="29">
        <v>234.78</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row>
    <row r="214" spans="1:85" x14ac:dyDescent="0.3">
      <c r="A214" s="24" t="s">
        <v>285</v>
      </c>
      <c r="B214" s="29">
        <v>66778.62</v>
      </c>
      <c r="C214" s="28"/>
      <c r="D214" s="29">
        <v>2601.19</v>
      </c>
      <c r="E214" s="29">
        <v>8233.81</v>
      </c>
      <c r="F214" s="29">
        <v>19370</v>
      </c>
      <c r="G214" s="29">
        <v>4855.41</v>
      </c>
      <c r="H214" s="29">
        <v>2830.58</v>
      </c>
      <c r="I214" s="29">
        <v>2027.08</v>
      </c>
      <c r="J214" s="29">
        <v>5756.42</v>
      </c>
      <c r="K214" s="29">
        <v>6662.27</v>
      </c>
      <c r="L214" s="29">
        <v>1656.91</v>
      </c>
      <c r="M214" s="29">
        <v>2850.81</v>
      </c>
      <c r="N214" s="29">
        <v>3745.47</v>
      </c>
      <c r="O214" s="29">
        <v>1607.71</v>
      </c>
      <c r="P214" s="29">
        <v>1589.38</v>
      </c>
      <c r="Q214" s="29">
        <v>1702.43</v>
      </c>
      <c r="R214" s="28"/>
      <c r="S214" s="28"/>
      <c r="T214" s="28"/>
      <c r="U214" s="29">
        <v>904.95</v>
      </c>
      <c r="V214" s="29">
        <v>226.54</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row>
    <row r="215" spans="1:85" x14ac:dyDescent="0.3">
      <c r="A215" s="24" t="s">
        <v>286</v>
      </c>
      <c r="B215" s="29">
        <v>68395.33</v>
      </c>
      <c r="C215" s="28"/>
      <c r="D215" s="29">
        <v>2768.39</v>
      </c>
      <c r="E215" s="29">
        <v>8674.64</v>
      </c>
      <c r="F215" s="29">
        <v>19803.439999999999</v>
      </c>
      <c r="G215" s="29">
        <v>4957.6899999999996</v>
      </c>
      <c r="H215" s="29">
        <v>2936.11</v>
      </c>
      <c r="I215" s="29">
        <v>2019.74</v>
      </c>
      <c r="J215" s="29">
        <v>5799.43</v>
      </c>
      <c r="K215" s="29">
        <v>6798.3</v>
      </c>
      <c r="L215" s="29">
        <v>1658.46</v>
      </c>
      <c r="M215" s="29">
        <v>2924.64</v>
      </c>
      <c r="N215" s="29">
        <v>3776.23</v>
      </c>
      <c r="O215" s="29">
        <v>1597.38</v>
      </c>
      <c r="P215" s="29">
        <v>1648.71</v>
      </c>
      <c r="Q215" s="29">
        <v>1725.56</v>
      </c>
      <c r="R215" s="28"/>
      <c r="S215" s="28"/>
      <c r="T215" s="28"/>
      <c r="U215" s="29">
        <v>910.87</v>
      </c>
      <c r="V215" s="29">
        <v>234.27</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row>
    <row r="216" spans="1:85" x14ac:dyDescent="0.3">
      <c r="A216" s="24" t="s">
        <v>287</v>
      </c>
      <c r="B216" s="29">
        <v>77910.3</v>
      </c>
      <c r="C216" s="28"/>
      <c r="D216" s="29">
        <v>3253.29</v>
      </c>
      <c r="E216" s="29">
        <v>10130.870000000001</v>
      </c>
      <c r="F216" s="29">
        <v>22582.83</v>
      </c>
      <c r="G216" s="29">
        <v>5638.63</v>
      </c>
      <c r="H216" s="29">
        <v>3402.37</v>
      </c>
      <c r="I216" s="29">
        <v>2242.9299999999998</v>
      </c>
      <c r="J216" s="29">
        <v>6502.88</v>
      </c>
      <c r="K216" s="29">
        <v>7734.99</v>
      </c>
      <c r="L216" s="29">
        <v>1834.09</v>
      </c>
      <c r="M216" s="29">
        <v>3315.53</v>
      </c>
      <c r="N216" s="29">
        <v>4211.71</v>
      </c>
      <c r="O216" s="29">
        <v>1762.64</v>
      </c>
      <c r="P216" s="29">
        <v>1882.06</v>
      </c>
      <c r="Q216" s="29">
        <v>1944.78</v>
      </c>
      <c r="R216" s="28"/>
      <c r="S216" s="28"/>
      <c r="T216" s="28"/>
      <c r="U216" s="29">
        <v>1014.16</v>
      </c>
      <c r="V216" s="29">
        <v>270.89</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row>
    <row r="217" spans="1:85" x14ac:dyDescent="0.3">
      <c r="A217" s="24" t="s">
        <v>288</v>
      </c>
      <c r="B217" s="29">
        <v>75653.94</v>
      </c>
      <c r="C217" s="28"/>
      <c r="D217" s="29">
        <v>3270.41</v>
      </c>
      <c r="E217" s="29">
        <v>9863.02</v>
      </c>
      <c r="F217" s="29">
        <v>22070.51</v>
      </c>
      <c r="G217" s="29">
        <v>5477.54</v>
      </c>
      <c r="H217" s="29">
        <v>3373.52</v>
      </c>
      <c r="I217" s="29">
        <v>2124.9</v>
      </c>
      <c r="J217" s="29">
        <v>6220.79</v>
      </c>
      <c r="K217" s="29">
        <v>7315.37</v>
      </c>
      <c r="L217" s="29">
        <v>1756.36</v>
      </c>
      <c r="M217" s="29">
        <v>3272.24</v>
      </c>
      <c r="N217" s="29">
        <v>4051.07</v>
      </c>
      <c r="O217" s="29">
        <v>1675.94</v>
      </c>
      <c r="P217" s="29">
        <v>1872.22</v>
      </c>
      <c r="Q217" s="29">
        <v>1886.52</v>
      </c>
      <c r="R217" s="28"/>
      <c r="S217" s="28"/>
      <c r="T217" s="28"/>
      <c r="U217" s="29">
        <v>976.26</v>
      </c>
      <c r="V217" s="29">
        <v>264.45999999999998</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row>
    <row r="218" spans="1:85" x14ac:dyDescent="0.3">
      <c r="A218" s="24" t="s">
        <v>289</v>
      </c>
      <c r="B218" s="29">
        <v>78160.179999999993</v>
      </c>
      <c r="C218" s="28"/>
      <c r="D218" s="29">
        <v>3319.74</v>
      </c>
      <c r="E218" s="29">
        <v>10247.530000000001</v>
      </c>
      <c r="F218" s="29">
        <v>23188.33</v>
      </c>
      <c r="G218" s="29">
        <v>5660.91</v>
      </c>
      <c r="H218" s="29">
        <v>3460.08</v>
      </c>
      <c r="I218" s="29">
        <v>2151.4899999999998</v>
      </c>
      <c r="J218" s="29">
        <v>6349.46</v>
      </c>
      <c r="K218" s="29">
        <v>7512.23</v>
      </c>
      <c r="L218" s="29">
        <v>1758.97</v>
      </c>
      <c r="M218" s="29">
        <v>3423.29</v>
      </c>
      <c r="N218" s="29">
        <v>4046.27</v>
      </c>
      <c r="O218" s="29">
        <v>1654.25</v>
      </c>
      <c r="P218" s="29">
        <v>1993.1</v>
      </c>
      <c r="Q218" s="29">
        <v>1939.5</v>
      </c>
      <c r="R218" s="28"/>
      <c r="S218" s="28"/>
      <c r="T218" s="28"/>
      <c r="U218" s="29">
        <v>987.14</v>
      </c>
      <c r="V218" s="29">
        <v>280.49</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row>
    <row r="219" spans="1:85" x14ac:dyDescent="0.3">
      <c r="A219" s="24" t="s">
        <v>290</v>
      </c>
      <c r="B219" s="29">
        <v>77285.710000000006</v>
      </c>
      <c r="C219" s="28"/>
      <c r="D219" s="29">
        <v>3122.71</v>
      </c>
      <c r="E219" s="29">
        <v>10068.379999999999</v>
      </c>
      <c r="F219" s="29">
        <v>23382.79</v>
      </c>
      <c r="G219" s="29">
        <v>5612.67</v>
      </c>
      <c r="H219" s="29">
        <v>3375.5</v>
      </c>
      <c r="I219" s="29">
        <v>2095.64</v>
      </c>
      <c r="J219" s="29">
        <v>6242.09</v>
      </c>
      <c r="K219" s="29">
        <v>7466.81</v>
      </c>
      <c r="L219" s="29">
        <v>1695.01</v>
      </c>
      <c r="M219" s="29">
        <v>3419.89</v>
      </c>
      <c r="N219" s="29">
        <v>3876.55</v>
      </c>
      <c r="O219" s="29">
        <v>1569.02</v>
      </c>
      <c r="P219" s="29">
        <v>2028.14</v>
      </c>
      <c r="Q219" s="29">
        <v>1904.95</v>
      </c>
      <c r="R219" s="28"/>
      <c r="S219" s="28"/>
      <c r="T219" s="28"/>
      <c r="U219" s="29">
        <v>958.64</v>
      </c>
      <c r="V219" s="29">
        <v>283.47000000000003</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row>
    <row r="220" spans="1:85" x14ac:dyDescent="0.3">
      <c r="A220" s="24" t="s">
        <v>291</v>
      </c>
      <c r="B220" s="29">
        <v>85785.48</v>
      </c>
      <c r="C220" s="28"/>
      <c r="D220" s="29">
        <v>3235.07</v>
      </c>
      <c r="E220" s="29">
        <v>11113.68</v>
      </c>
      <c r="F220" s="29">
        <v>26194.99</v>
      </c>
      <c r="G220" s="29">
        <v>6244.8</v>
      </c>
      <c r="H220" s="29">
        <v>3737.95</v>
      </c>
      <c r="I220" s="29">
        <v>2312.64</v>
      </c>
      <c r="J220" s="29">
        <v>6981.2</v>
      </c>
      <c r="K220" s="29">
        <v>8350.61</v>
      </c>
      <c r="L220" s="29">
        <v>1872.59</v>
      </c>
      <c r="M220" s="29">
        <v>3786.61</v>
      </c>
      <c r="N220" s="29">
        <v>4279.91</v>
      </c>
      <c r="O220" s="29">
        <v>1726.35</v>
      </c>
      <c r="P220" s="29">
        <v>2262.62</v>
      </c>
      <c r="Q220" s="29">
        <v>2104.1</v>
      </c>
      <c r="R220" s="28"/>
      <c r="S220" s="28"/>
      <c r="T220" s="28"/>
      <c r="U220" s="29">
        <v>1057.92</v>
      </c>
      <c r="V220" s="29">
        <v>318.66000000000003</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row>
    <row r="221" spans="1:85" x14ac:dyDescent="0.3">
      <c r="A221" s="24" t="s">
        <v>292</v>
      </c>
      <c r="B221" s="29">
        <v>82603.429999999993</v>
      </c>
      <c r="C221" s="28"/>
      <c r="D221" s="29">
        <v>3054.67</v>
      </c>
      <c r="E221" s="29">
        <v>10533.03</v>
      </c>
      <c r="F221" s="29">
        <v>25802.91</v>
      </c>
      <c r="G221" s="29">
        <v>4979.96</v>
      </c>
      <c r="H221" s="29">
        <v>3725.65</v>
      </c>
      <c r="I221" s="29">
        <v>2253.65</v>
      </c>
      <c r="J221" s="29">
        <v>6908.62</v>
      </c>
      <c r="K221" s="29">
        <v>8036.88</v>
      </c>
      <c r="L221" s="29">
        <v>1865.35</v>
      </c>
      <c r="M221" s="29">
        <v>3764.75</v>
      </c>
      <c r="N221" s="29">
        <v>4200.76</v>
      </c>
      <c r="O221" s="29">
        <v>1704.51</v>
      </c>
      <c r="P221" s="29">
        <v>2230.87</v>
      </c>
      <c r="Q221" s="29">
        <v>1973.25</v>
      </c>
      <c r="R221" s="28"/>
      <c r="S221" s="28"/>
      <c r="T221" s="28"/>
      <c r="U221" s="29">
        <v>1050.8699999999999</v>
      </c>
      <c r="V221" s="29">
        <v>312.35000000000002</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row>
    <row r="222" spans="1:85" x14ac:dyDescent="0.3">
      <c r="A222" s="24" t="s">
        <v>293</v>
      </c>
      <c r="B222" s="29">
        <v>79180.53</v>
      </c>
      <c r="C222" s="28"/>
      <c r="D222" s="29">
        <v>2840.37</v>
      </c>
      <c r="E222" s="29">
        <v>9873.2900000000009</v>
      </c>
      <c r="F222" s="29">
        <v>24193.09</v>
      </c>
      <c r="G222" s="29">
        <v>5764.05</v>
      </c>
      <c r="H222" s="29">
        <v>3542.64</v>
      </c>
      <c r="I222" s="29">
        <v>2104.7399999999998</v>
      </c>
      <c r="J222" s="29">
        <v>6561.16</v>
      </c>
      <c r="K222" s="29">
        <v>7477.32</v>
      </c>
      <c r="L222" s="29">
        <v>1788.68</v>
      </c>
      <c r="M222" s="29">
        <v>3656.64</v>
      </c>
      <c r="N222" s="29">
        <v>4043.42</v>
      </c>
      <c r="O222" s="29">
        <v>1603.62</v>
      </c>
      <c r="P222" s="29">
        <v>2232.94</v>
      </c>
      <c r="Q222" s="29">
        <v>1988.19</v>
      </c>
      <c r="R222" s="28"/>
      <c r="S222" s="28"/>
      <c r="T222" s="28"/>
      <c r="U222" s="29">
        <v>1008.22</v>
      </c>
      <c r="V222" s="29">
        <v>300.01</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row>
    <row r="223" spans="1:85" x14ac:dyDescent="0.3">
      <c r="A223" s="24" t="s">
        <v>294</v>
      </c>
      <c r="B223" s="29">
        <v>78391.11</v>
      </c>
      <c r="C223" s="28"/>
      <c r="D223" s="29">
        <v>2874.23</v>
      </c>
      <c r="E223" s="29">
        <v>9905.73</v>
      </c>
      <c r="F223" s="29">
        <v>23282.44</v>
      </c>
      <c r="G223" s="29">
        <v>5634.46</v>
      </c>
      <c r="H223" s="29">
        <v>3600.43</v>
      </c>
      <c r="I223" s="29">
        <v>2082.65</v>
      </c>
      <c r="J223" s="29">
        <v>6620.59</v>
      </c>
      <c r="K223" s="29">
        <v>7225.37</v>
      </c>
      <c r="L223" s="29">
        <v>1847.96</v>
      </c>
      <c r="M223" s="29">
        <v>3681.16</v>
      </c>
      <c r="N223" s="29">
        <v>4170.32</v>
      </c>
      <c r="O223" s="29">
        <v>1656.52</v>
      </c>
      <c r="P223" s="29">
        <v>2239.4899999999998</v>
      </c>
      <c r="Q223" s="29">
        <v>2022.43</v>
      </c>
      <c r="R223" s="28"/>
      <c r="S223" s="28"/>
      <c r="T223" s="28"/>
      <c r="U223" s="29">
        <v>1033.68</v>
      </c>
      <c r="V223" s="29">
        <v>301.79000000000002</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row>
    <row r="224" spans="1:85" x14ac:dyDescent="0.3">
      <c r="A224" s="24" t="s">
        <v>295</v>
      </c>
      <c r="B224" s="29">
        <v>88073.65</v>
      </c>
      <c r="C224" s="28"/>
      <c r="D224" s="29">
        <v>3337.55</v>
      </c>
      <c r="E224" s="29">
        <v>11343.53</v>
      </c>
      <c r="F224" s="29">
        <v>25247.26</v>
      </c>
      <c r="G224" s="29">
        <v>6242.99</v>
      </c>
      <c r="H224" s="29">
        <v>4144.16</v>
      </c>
      <c r="I224" s="29">
        <v>2356.84</v>
      </c>
      <c r="J224" s="29">
        <v>7616.98</v>
      </c>
      <c r="K224" s="29">
        <v>7984.78</v>
      </c>
      <c r="L224" s="29">
        <v>2171.41</v>
      </c>
      <c r="M224" s="29">
        <v>4118.46</v>
      </c>
      <c r="N224" s="29">
        <v>4929.79</v>
      </c>
      <c r="O224" s="29">
        <v>1980.22</v>
      </c>
      <c r="P224" s="29">
        <v>2467.63</v>
      </c>
      <c r="Q224" s="29">
        <v>2332.35</v>
      </c>
      <c r="R224" s="28"/>
      <c r="S224" s="28"/>
      <c r="T224" s="28"/>
      <c r="U224" s="29">
        <v>1201.73</v>
      </c>
      <c r="V224" s="29">
        <v>343.82</v>
      </c>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row>
    <row r="225" spans="1:85" x14ac:dyDescent="0.3">
      <c r="A225" s="24" t="s">
        <v>296</v>
      </c>
      <c r="B225" s="29">
        <v>88971.12</v>
      </c>
      <c r="C225" s="28"/>
      <c r="D225" s="29">
        <v>3480.03</v>
      </c>
      <c r="E225" s="29">
        <v>11540.47</v>
      </c>
      <c r="F225" s="29">
        <v>24918.49</v>
      </c>
      <c r="G225" s="29">
        <v>6249.4</v>
      </c>
      <c r="H225" s="29">
        <v>4220.17</v>
      </c>
      <c r="I225" s="29">
        <v>2401.77</v>
      </c>
      <c r="J225" s="29">
        <v>7852.47</v>
      </c>
      <c r="K225" s="29">
        <v>7942.8</v>
      </c>
      <c r="L225" s="29">
        <v>2271.77</v>
      </c>
      <c r="M225" s="29">
        <v>4143.1899999999996</v>
      </c>
      <c r="N225" s="29">
        <v>5158.97</v>
      </c>
      <c r="O225" s="29">
        <v>2090.11</v>
      </c>
      <c r="P225" s="29">
        <v>2439.34</v>
      </c>
      <c r="Q225" s="29">
        <v>2381.75</v>
      </c>
      <c r="R225" s="28"/>
      <c r="S225" s="28"/>
      <c r="T225" s="28"/>
      <c r="U225" s="29">
        <v>1256.8900000000001</v>
      </c>
      <c r="V225" s="29">
        <v>355.77</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row>
    <row r="226" spans="1:85" x14ac:dyDescent="0.3">
      <c r="A226" s="24" t="s">
        <v>297</v>
      </c>
      <c r="B226" s="29">
        <v>88775.43</v>
      </c>
      <c r="C226" s="28"/>
      <c r="D226" s="29">
        <v>3461.47</v>
      </c>
      <c r="E226" s="29">
        <v>11487.37</v>
      </c>
      <c r="F226" s="29">
        <v>24823.360000000001</v>
      </c>
      <c r="G226" s="29">
        <v>6135.86</v>
      </c>
      <c r="H226" s="29">
        <v>4055.92</v>
      </c>
      <c r="I226" s="29">
        <v>2400.5</v>
      </c>
      <c r="J226" s="29">
        <v>7888.51</v>
      </c>
      <c r="K226" s="29">
        <v>7764.46</v>
      </c>
      <c r="L226" s="29">
        <v>2277.2800000000002</v>
      </c>
      <c r="M226" s="29">
        <v>4249.8900000000003</v>
      </c>
      <c r="N226" s="29">
        <v>5166.42</v>
      </c>
      <c r="O226" s="29">
        <v>2105.21</v>
      </c>
      <c r="P226" s="29">
        <v>2549.11</v>
      </c>
      <c r="Q226" s="29">
        <v>2494.0500000000002</v>
      </c>
      <c r="R226" s="28"/>
      <c r="S226" s="28"/>
      <c r="T226" s="28"/>
      <c r="U226" s="29">
        <v>1272.69</v>
      </c>
      <c r="V226" s="29">
        <v>364.85</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row>
    <row r="227" spans="1:85" x14ac:dyDescent="0.3">
      <c r="A227" s="24" t="s">
        <v>298</v>
      </c>
      <c r="B227" s="29">
        <v>95291.18</v>
      </c>
      <c r="C227" s="28"/>
      <c r="D227" s="29">
        <v>3610.95</v>
      </c>
      <c r="E227" s="29">
        <v>12222.27</v>
      </c>
      <c r="F227" s="29">
        <v>26937.599999999999</v>
      </c>
      <c r="G227" s="29">
        <v>6536.45</v>
      </c>
      <c r="H227" s="29">
        <v>4125.07</v>
      </c>
      <c r="I227" s="29">
        <v>2606.1999999999998</v>
      </c>
      <c r="J227" s="29">
        <v>8543.01</v>
      </c>
      <c r="K227" s="29">
        <v>8409.3700000000008</v>
      </c>
      <c r="L227" s="29">
        <v>2420.69</v>
      </c>
      <c r="M227" s="29">
        <v>4546.2700000000004</v>
      </c>
      <c r="N227" s="29">
        <v>5508.5</v>
      </c>
      <c r="O227" s="29">
        <v>2270.0100000000002</v>
      </c>
      <c r="P227" s="29">
        <v>2758.9</v>
      </c>
      <c r="Q227" s="29">
        <v>2721.29</v>
      </c>
      <c r="R227" s="28"/>
      <c r="S227" s="28"/>
      <c r="T227" s="28"/>
      <c r="U227" s="29">
        <v>1369.39</v>
      </c>
      <c r="V227" s="29">
        <v>401.65</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row>
    <row r="228" spans="1:85" x14ac:dyDescent="0.3">
      <c r="A228" s="24" t="s">
        <v>299</v>
      </c>
      <c r="B228" s="29">
        <v>102736.69</v>
      </c>
      <c r="C228" s="28"/>
      <c r="D228" s="29">
        <v>3747.04</v>
      </c>
      <c r="E228" s="29">
        <v>12991.11</v>
      </c>
      <c r="F228" s="29">
        <v>29474.98</v>
      </c>
      <c r="G228" s="29">
        <v>6990.05</v>
      </c>
      <c r="H228" s="29">
        <v>4186.3</v>
      </c>
      <c r="I228" s="29">
        <v>2842.08</v>
      </c>
      <c r="J228" s="29">
        <v>9285.91</v>
      </c>
      <c r="K228" s="29">
        <v>9156.02</v>
      </c>
      <c r="L228" s="29">
        <v>2572.7800000000002</v>
      </c>
      <c r="M228" s="29">
        <v>4922.5200000000004</v>
      </c>
      <c r="N228" s="29">
        <v>5857.9</v>
      </c>
      <c r="O228" s="29">
        <v>2447.2399999999998</v>
      </c>
      <c r="P228" s="29">
        <v>3042.56</v>
      </c>
      <c r="Q228" s="29">
        <v>2975.09</v>
      </c>
      <c r="R228" s="28"/>
      <c r="S228" s="28"/>
      <c r="T228" s="28"/>
      <c r="U228" s="29">
        <v>1475.24</v>
      </c>
      <c r="V228" s="29">
        <v>442.84</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row>
    <row r="229" spans="1:85" x14ac:dyDescent="0.3">
      <c r="A229" s="24" t="s">
        <v>300</v>
      </c>
      <c r="B229" s="29">
        <v>101053.7</v>
      </c>
      <c r="C229" s="28"/>
      <c r="D229" s="29">
        <v>3572.42</v>
      </c>
      <c r="E229" s="29">
        <v>12547.3</v>
      </c>
      <c r="F229" s="29">
        <v>29398.720000000001</v>
      </c>
      <c r="G229" s="29">
        <v>6788.04</v>
      </c>
      <c r="H229" s="29">
        <v>3842.2</v>
      </c>
      <c r="I229" s="29">
        <v>2824.7</v>
      </c>
      <c r="J229" s="29">
        <v>9200.36</v>
      </c>
      <c r="K229" s="29">
        <v>9057.66</v>
      </c>
      <c r="L229" s="29">
        <v>2493.61</v>
      </c>
      <c r="M229" s="29">
        <v>4949.6899999999996</v>
      </c>
      <c r="N229" s="29">
        <v>5664.53</v>
      </c>
      <c r="O229" s="29">
        <v>2393.52</v>
      </c>
      <c r="P229" s="29">
        <v>3134.45</v>
      </c>
      <c r="Q229" s="29">
        <v>2973.55</v>
      </c>
      <c r="R229" s="28"/>
      <c r="S229" s="28"/>
      <c r="T229" s="28"/>
      <c r="U229" s="29">
        <v>1453.26</v>
      </c>
      <c r="V229" s="29">
        <v>444.92</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row>
    <row r="230" spans="1:85" x14ac:dyDescent="0.3">
      <c r="A230" s="24" t="s">
        <v>301</v>
      </c>
      <c r="B230" s="29">
        <v>98258.47</v>
      </c>
      <c r="C230" s="28"/>
      <c r="D230" s="29">
        <v>3376.84</v>
      </c>
      <c r="E230" s="29">
        <v>11946.69</v>
      </c>
      <c r="F230" s="29">
        <v>28711.34</v>
      </c>
      <c r="G230" s="29">
        <v>6454.09</v>
      </c>
      <c r="H230" s="29">
        <v>3507.24</v>
      </c>
      <c r="I230" s="29">
        <v>2767.43</v>
      </c>
      <c r="J230" s="29">
        <v>9006.23</v>
      </c>
      <c r="K230" s="29">
        <v>8736.81</v>
      </c>
      <c r="L230" s="29">
        <v>2400.81</v>
      </c>
      <c r="M230" s="29">
        <v>5284</v>
      </c>
      <c r="N230" s="29">
        <v>5446.98</v>
      </c>
      <c r="O230" s="29">
        <v>2327.73</v>
      </c>
      <c r="P230" s="29">
        <v>3216.9</v>
      </c>
      <c r="Q230" s="29">
        <v>2928.82</v>
      </c>
      <c r="R230" s="28"/>
      <c r="S230" s="28"/>
      <c r="T230" s="28"/>
      <c r="U230" s="29">
        <v>1418.46</v>
      </c>
      <c r="V230" s="29">
        <v>438.31</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row>
    <row r="231" spans="1:85" x14ac:dyDescent="0.3">
      <c r="A231" s="24" t="s">
        <v>302</v>
      </c>
      <c r="B231" s="29">
        <v>102841.13</v>
      </c>
      <c r="C231" s="28"/>
      <c r="D231" s="29">
        <v>3510.67</v>
      </c>
      <c r="E231" s="29">
        <v>12346.04</v>
      </c>
      <c r="F231" s="29">
        <v>29665.14</v>
      </c>
      <c r="G231" s="29">
        <v>6629.35</v>
      </c>
      <c r="H231" s="29">
        <v>3690.58</v>
      </c>
      <c r="I231" s="29">
        <v>2946.66</v>
      </c>
      <c r="J231" s="29">
        <v>9582.44</v>
      </c>
      <c r="K231" s="29">
        <v>9155.99</v>
      </c>
      <c r="L231" s="29">
        <v>2555.69</v>
      </c>
      <c r="M231" s="29">
        <v>5568.19</v>
      </c>
      <c r="N231" s="29">
        <v>5829.94</v>
      </c>
      <c r="O231" s="29">
        <v>2549.2600000000002</v>
      </c>
      <c r="P231" s="29">
        <v>3469.95</v>
      </c>
      <c r="Q231" s="29">
        <v>3089.19</v>
      </c>
      <c r="R231" s="28"/>
      <c r="S231" s="28"/>
      <c r="T231" s="28"/>
      <c r="U231" s="29">
        <v>1503.44</v>
      </c>
      <c r="V231" s="29">
        <v>459.41</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row>
    <row r="232" spans="1:85" x14ac:dyDescent="0.3">
      <c r="A232" s="24" t="s">
        <v>303</v>
      </c>
      <c r="B232" s="29">
        <v>111568.74</v>
      </c>
      <c r="C232" s="28"/>
      <c r="D232" s="29">
        <v>3806.74</v>
      </c>
      <c r="E232" s="29">
        <v>13260.49</v>
      </c>
      <c r="F232" s="29">
        <v>31547.97</v>
      </c>
      <c r="G232" s="29">
        <v>7079.95</v>
      </c>
      <c r="H232" s="29">
        <v>4137.75</v>
      </c>
      <c r="I232" s="29">
        <v>3261.16</v>
      </c>
      <c r="J232" s="29">
        <v>10543.14</v>
      </c>
      <c r="K232" s="29">
        <v>9942.8700000000008</v>
      </c>
      <c r="L232" s="29">
        <v>2841.35</v>
      </c>
      <c r="M232" s="29">
        <v>6043.39</v>
      </c>
      <c r="N232" s="29">
        <v>6530.47</v>
      </c>
      <c r="O232" s="29">
        <v>2933.65</v>
      </c>
      <c r="P232" s="29">
        <v>3818.3</v>
      </c>
      <c r="Q232" s="29">
        <v>3365.42</v>
      </c>
      <c r="R232" s="28"/>
      <c r="S232" s="28"/>
      <c r="T232" s="28"/>
      <c r="U232" s="29">
        <v>1654.03</v>
      </c>
      <c r="V232" s="29">
        <v>497.91</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row>
    <row r="233" spans="1:85" x14ac:dyDescent="0.3">
      <c r="A233" s="24" t="s">
        <v>304</v>
      </c>
      <c r="B233" s="29">
        <v>108205.02</v>
      </c>
      <c r="C233" s="28"/>
      <c r="D233" s="29">
        <v>3670.3</v>
      </c>
      <c r="E233" s="29">
        <v>12664.8</v>
      </c>
      <c r="F233" s="29">
        <v>30194.78</v>
      </c>
      <c r="G233" s="29">
        <v>6771.15</v>
      </c>
      <c r="H233" s="29">
        <v>4072.47</v>
      </c>
      <c r="I233" s="29">
        <v>3210.89</v>
      </c>
      <c r="J233" s="29">
        <v>10292.44</v>
      </c>
      <c r="K233" s="29">
        <v>9598.0300000000007</v>
      </c>
      <c r="L233" s="29">
        <v>2801.19</v>
      </c>
      <c r="M233" s="29">
        <v>5975.08</v>
      </c>
      <c r="N233" s="29">
        <v>6467.49</v>
      </c>
      <c r="O233" s="29">
        <v>2968.24</v>
      </c>
      <c r="P233" s="29">
        <v>3811.11</v>
      </c>
      <c r="Q233" s="29">
        <v>3302.86</v>
      </c>
      <c r="R233" s="28"/>
      <c r="S233" s="28"/>
      <c r="T233" s="28"/>
      <c r="U233" s="29">
        <v>1631.43</v>
      </c>
      <c r="V233" s="29">
        <v>489</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row>
    <row r="234" spans="1:85" x14ac:dyDescent="0.3">
      <c r="A234" s="24" t="s">
        <v>305</v>
      </c>
      <c r="B234" s="29">
        <v>106245.92</v>
      </c>
      <c r="C234" s="28"/>
      <c r="D234" s="29">
        <v>3585.76</v>
      </c>
      <c r="E234" s="29">
        <v>12248.16</v>
      </c>
      <c r="F234" s="29">
        <v>29400.2</v>
      </c>
      <c r="G234" s="29">
        <v>6775.43</v>
      </c>
      <c r="H234" s="29">
        <v>4088.22</v>
      </c>
      <c r="I234" s="29">
        <v>3209.95</v>
      </c>
      <c r="J234" s="29">
        <v>10118.91</v>
      </c>
      <c r="K234" s="29">
        <v>9388.2199999999993</v>
      </c>
      <c r="L234" s="29">
        <v>2790.47</v>
      </c>
      <c r="M234" s="29">
        <v>5632.47</v>
      </c>
      <c r="N234" s="29">
        <v>6472.1</v>
      </c>
      <c r="O234" s="29">
        <v>3043.5</v>
      </c>
      <c r="P234" s="29">
        <v>3813.79</v>
      </c>
      <c r="Q234" s="29">
        <v>3283.63</v>
      </c>
      <c r="R234" s="28"/>
      <c r="S234" s="28"/>
      <c r="T234" s="28"/>
      <c r="U234" s="29">
        <v>1629.73</v>
      </c>
      <c r="V234" s="29">
        <v>487.79</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row>
    <row r="235" spans="1:85" x14ac:dyDescent="0.3">
      <c r="A235" s="24" t="s">
        <v>306</v>
      </c>
      <c r="B235" s="29">
        <v>109257.98</v>
      </c>
      <c r="C235" s="28"/>
      <c r="D235" s="29">
        <v>3634.81</v>
      </c>
      <c r="E235" s="29">
        <v>12475.73</v>
      </c>
      <c r="F235" s="29">
        <v>30028.9</v>
      </c>
      <c r="G235" s="29">
        <v>6997.44</v>
      </c>
      <c r="H235" s="29">
        <v>4356.0600000000004</v>
      </c>
      <c r="I235" s="29">
        <v>3369.4</v>
      </c>
      <c r="J235" s="29">
        <v>10325.68</v>
      </c>
      <c r="K235" s="29">
        <v>9594.1200000000008</v>
      </c>
      <c r="L235" s="29">
        <v>2896.38</v>
      </c>
      <c r="M235" s="29">
        <v>5771.86</v>
      </c>
      <c r="N235" s="29">
        <v>6759.8</v>
      </c>
      <c r="O235" s="29">
        <v>3285.52</v>
      </c>
      <c r="P235" s="29">
        <v>3880.22</v>
      </c>
      <c r="Q235" s="29">
        <v>3386.69</v>
      </c>
      <c r="R235" s="28"/>
      <c r="S235" s="28"/>
      <c r="T235" s="28"/>
      <c r="U235" s="29">
        <v>1690.03</v>
      </c>
      <c r="V235" s="29">
        <v>503.74</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row>
    <row r="236" spans="1:85" x14ac:dyDescent="0.3">
      <c r="A236" s="24" t="s">
        <v>307</v>
      </c>
      <c r="B236" s="29">
        <v>114955</v>
      </c>
      <c r="C236" s="28"/>
      <c r="D236" s="29">
        <v>3792.29</v>
      </c>
      <c r="E236" s="29">
        <v>13044.34</v>
      </c>
      <c r="F236" s="29">
        <v>31367.95</v>
      </c>
      <c r="G236" s="29">
        <v>7397.75</v>
      </c>
      <c r="H236" s="29">
        <v>4735.8900000000003</v>
      </c>
      <c r="I236" s="29">
        <v>3623.3</v>
      </c>
      <c r="J236" s="29">
        <v>10763.53</v>
      </c>
      <c r="K236" s="29">
        <v>10025.86</v>
      </c>
      <c r="L236" s="29">
        <v>3070.96</v>
      </c>
      <c r="M236" s="29">
        <v>6019.92</v>
      </c>
      <c r="N236" s="29">
        <v>7209.48</v>
      </c>
      <c r="O236" s="29">
        <v>3638.78</v>
      </c>
      <c r="P236" s="29">
        <v>4026.62</v>
      </c>
      <c r="Q236" s="29">
        <v>3569.47</v>
      </c>
      <c r="R236" s="28"/>
      <c r="S236" s="28"/>
      <c r="T236" s="28"/>
      <c r="U236" s="29">
        <v>1796.05</v>
      </c>
      <c r="V236" s="29">
        <v>531.46</v>
      </c>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row>
    <row r="237" spans="1:85" x14ac:dyDescent="0.3">
      <c r="A237" s="24" t="s">
        <v>308</v>
      </c>
      <c r="B237" s="29">
        <v>105500.8</v>
      </c>
      <c r="C237" s="28"/>
      <c r="D237" s="29">
        <v>3471.96</v>
      </c>
      <c r="E237" s="29">
        <v>11875.73</v>
      </c>
      <c r="F237" s="29">
        <v>28658.82</v>
      </c>
      <c r="G237" s="29">
        <v>6687.23</v>
      </c>
      <c r="H237" s="29">
        <v>4398.45</v>
      </c>
      <c r="I237" s="29">
        <v>3384.84</v>
      </c>
      <c r="J237" s="29">
        <v>9788.65</v>
      </c>
      <c r="K237" s="29">
        <v>9110.8799999999992</v>
      </c>
      <c r="L237" s="29">
        <v>2830.15</v>
      </c>
      <c r="M237" s="29">
        <v>5579.48</v>
      </c>
      <c r="N237" s="29">
        <v>6675.25</v>
      </c>
      <c r="O237" s="29">
        <v>3482.65</v>
      </c>
      <c r="P237" s="29">
        <v>3754.67</v>
      </c>
      <c r="Q237" s="29">
        <v>3296.3</v>
      </c>
      <c r="R237" s="28"/>
      <c r="S237" s="28"/>
      <c r="T237" s="28"/>
      <c r="U237" s="29">
        <v>1683.1</v>
      </c>
      <c r="V237" s="29">
        <v>492.42</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row>
    <row r="238" spans="1:85" x14ac:dyDescent="0.3">
      <c r="A238" s="24" t="s">
        <v>309</v>
      </c>
      <c r="B238" s="29">
        <v>106176.98</v>
      </c>
      <c r="C238" s="28"/>
      <c r="D238" s="29">
        <v>3525.32</v>
      </c>
      <c r="E238" s="29">
        <v>11980.58</v>
      </c>
      <c r="F238" s="29">
        <v>28260.44</v>
      </c>
      <c r="G238" s="29">
        <v>6662.67</v>
      </c>
      <c r="H238" s="29">
        <v>4542.9799999999996</v>
      </c>
      <c r="I238" s="29">
        <v>3479.32</v>
      </c>
      <c r="J238" s="29">
        <v>9844.94</v>
      </c>
      <c r="K238" s="29">
        <v>9127.68</v>
      </c>
      <c r="L238" s="29">
        <v>2890.61</v>
      </c>
      <c r="M238" s="29">
        <v>5602.98</v>
      </c>
      <c r="N238" s="29">
        <v>6871.16</v>
      </c>
      <c r="O238" s="29">
        <v>3728.48</v>
      </c>
      <c r="P238" s="29">
        <v>3771.8</v>
      </c>
      <c r="Q238" s="29">
        <v>3303.14</v>
      </c>
      <c r="R238" s="28"/>
      <c r="S238" s="28"/>
      <c r="T238" s="28"/>
      <c r="U238" s="29">
        <v>1734.73</v>
      </c>
      <c r="V238" s="29">
        <v>491.97</v>
      </c>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row>
    <row r="239" spans="1:85" x14ac:dyDescent="0.3">
      <c r="A239" s="24" t="s">
        <v>310</v>
      </c>
      <c r="B239" s="29">
        <v>101810.63</v>
      </c>
      <c r="C239" s="28"/>
      <c r="D239" s="29">
        <v>3450.22</v>
      </c>
      <c r="E239" s="29">
        <v>11597.24</v>
      </c>
      <c r="F239" s="29">
        <v>26189.83</v>
      </c>
      <c r="G239" s="29">
        <v>6240.94</v>
      </c>
      <c r="H239" s="29">
        <v>4440.25</v>
      </c>
      <c r="I239" s="29">
        <v>3409.89</v>
      </c>
      <c r="J239" s="29">
        <v>9530.35</v>
      </c>
      <c r="K239" s="29">
        <v>8765.76</v>
      </c>
      <c r="L239" s="29">
        <v>2835.25</v>
      </c>
      <c r="M239" s="29">
        <v>5396.21</v>
      </c>
      <c r="N239" s="29">
        <v>6800.03</v>
      </c>
      <c r="O239" s="29">
        <v>3823.28</v>
      </c>
      <c r="P239" s="29">
        <v>3629.98</v>
      </c>
      <c r="Q239" s="29">
        <v>3150.94</v>
      </c>
      <c r="R239" s="28"/>
      <c r="S239" s="28"/>
      <c r="T239" s="28"/>
      <c r="U239" s="29">
        <v>1712.44</v>
      </c>
      <c r="V239" s="29">
        <v>468.12</v>
      </c>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row>
    <row r="240" spans="1:85" x14ac:dyDescent="0.3">
      <c r="A240" s="24" t="s">
        <v>311</v>
      </c>
      <c r="B240" s="29">
        <v>102311.53</v>
      </c>
      <c r="C240" s="28"/>
      <c r="D240" s="29">
        <v>3533.7</v>
      </c>
      <c r="E240" s="29">
        <v>11824.82</v>
      </c>
      <c r="F240" s="29">
        <v>25276.93</v>
      </c>
      <c r="G240" s="29">
        <v>6099.14</v>
      </c>
      <c r="H240" s="29">
        <v>4538.1400000000003</v>
      </c>
      <c r="I240" s="29">
        <v>3501.9</v>
      </c>
      <c r="J240" s="29">
        <v>9716.77</v>
      </c>
      <c r="K240" s="29">
        <v>8853.82</v>
      </c>
      <c r="L240" s="29">
        <v>2922.36</v>
      </c>
      <c r="M240" s="29">
        <v>5445.32</v>
      </c>
      <c r="N240" s="29">
        <v>7065.91</v>
      </c>
      <c r="O240" s="29">
        <v>4088.19</v>
      </c>
      <c r="P240" s="29">
        <v>3651.85</v>
      </c>
      <c r="Q240" s="29">
        <v>3164.12</v>
      </c>
      <c r="R240" s="28"/>
      <c r="S240" s="28"/>
      <c r="T240" s="28"/>
      <c r="U240" s="29">
        <v>1759.03</v>
      </c>
      <c r="V240" s="29">
        <v>469.96</v>
      </c>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row>
    <row r="241" spans="1:85" x14ac:dyDescent="0.3">
      <c r="A241" s="24" t="s">
        <v>312</v>
      </c>
      <c r="B241" s="29">
        <v>92809.32</v>
      </c>
      <c r="C241" s="28"/>
      <c r="D241" s="29">
        <v>3298.39</v>
      </c>
      <c r="E241" s="29">
        <v>10856.58</v>
      </c>
      <c r="F241" s="29">
        <v>22078.39</v>
      </c>
      <c r="G241" s="29">
        <v>5378.7</v>
      </c>
      <c r="H241" s="29">
        <v>4129.6000000000004</v>
      </c>
      <c r="I241" s="29">
        <v>3213.14</v>
      </c>
      <c r="J241" s="29">
        <v>8909.8700000000008</v>
      </c>
      <c r="K241" s="29">
        <v>8051.93</v>
      </c>
      <c r="L241" s="29">
        <v>2704.74</v>
      </c>
      <c r="M241" s="29">
        <v>5024.1400000000003</v>
      </c>
      <c r="N241" s="29">
        <v>6583.93</v>
      </c>
      <c r="O241" s="29">
        <v>3864.82</v>
      </c>
      <c r="P241" s="29">
        <v>3374.69</v>
      </c>
      <c r="Q241" s="29">
        <v>2906.73</v>
      </c>
      <c r="R241" s="28"/>
      <c r="S241" s="28"/>
      <c r="T241" s="28"/>
      <c r="U241" s="29">
        <v>1614.46</v>
      </c>
      <c r="V241" s="29">
        <v>434.39</v>
      </c>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row>
    <row r="242" spans="1:85" x14ac:dyDescent="0.3">
      <c r="A242" s="24" t="s">
        <v>313</v>
      </c>
      <c r="B242" s="29">
        <v>90422.64</v>
      </c>
      <c r="C242" s="28"/>
      <c r="D242" s="29">
        <v>3296.69</v>
      </c>
      <c r="E242" s="29">
        <v>10700.97</v>
      </c>
      <c r="F242" s="29">
        <v>20800.34</v>
      </c>
      <c r="G242" s="29">
        <v>5129.68</v>
      </c>
      <c r="H242" s="29">
        <v>4033.18</v>
      </c>
      <c r="I242" s="29">
        <v>3159.44</v>
      </c>
      <c r="J242" s="29">
        <v>8727.24</v>
      </c>
      <c r="K242" s="29">
        <v>7889.26</v>
      </c>
      <c r="L242" s="29">
        <v>2680.64</v>
      </c>
      <c r="M242" s="29">
        <v>4957.1099999999997</v>
      </c>
      <c r="N242" s="29">
        <v>6529.38</v>
      </c>
      <c r="O242" s="29">
        <v>3857.35</v>
      </c>
      <c r="P242" s="29">
        <v>3334.85</v>
      </c>
      <c r="Q242" s="29">
        <v>2930.05</v>
      </c>
      <c r="R242" s="28"/>
      <c r="S242" s="28"/>
      <c r="T242" s="28"/>
      <c r="U242" s="29">
        <v>1555.99</v>
      </c>
      <c r="V242" s="29">
        <v>444.51</v>
      </c>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row>
    <row r="243" spans="1:85" x14ac:dyDescent="0.3">
      <c r="A243" s="24" t="s">
        <v>314</v>
      </c>
      <c r="B243" s="29">
        <v>88957.94</v>
      </c>
      <c r="C243" s="28"/>
      <c r="D243" s="29">
        <v>3272</v>
      </c>
      <c r="E243" s="29">
        <v>10569.67</v>
      </c>
      <c r="F243" s="29">
        <v>20228.04</v>
      </c>
      <c r="G243" s="29">
        <v>5040.01</v>
      </c>
      <c r="H243" s="29">
        <v>4006.74</v>
      </c>
      <c r="I243" s="29">
        <v>3130.27</v>
      </c>
      <c r="J243" s="29">
        <v>8550.24</v>
      </c>
      <c r="K243" s="29">
        <v>7778.52</v>
      </c>
      <c r="L243" s="29">
        <v>2657.25</v>
      </c>
      <c r="M243" s="29">
        <v>4854.84</v>
      </c>
      <c r="N243" s="29">
        <v>6416.18</v>
      </c>
      <c r="O243" s="29">
        <v>3802.67</v>
      </c>
      <c r="P243" s="29">
        <v>3284.67</v>
      </c>
      <c r="Q243" s="29">
        <v>3010.52</v>
      </c>
      <c r="R243" s="28"/>
      <c r="S243" s="28"/>
      <c r="T243" s="28"/>
      <c r="U243" s="29">
        <v>1485.48</v>
      </c>
      <c r="V243" s="29">
        <v>466.69</v>
      </c>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row>
    <row r="244" spans="1:85" x14ac:dyDescent="0.3">
      <c r="A244" s="24" t="s">
        <v>315</v>
      </c>
      <c r="B244" s="29">
        <v>93977.53</v>
      </c>
      <c r="C244" s="28"/>
      <c r="D244" s="29">
        <v>3403.46</v>
      </c>
      <c r="E244" s="29">
        <v>11123.18</v>
      </c>
      <c r="F244" s="29">
        <v>21381.599999999999</v>
      </c>
      <c r="G244" s="29">
        <v>5385.68</v>
      </c>
      <c r="H244" s="29">
        <v>4296.03</v>
      </c>
      <c r="I244" s="29">
        <v>3321.04</v>
      </c>
      <c r="J244" s="29">
        <v>8965.0499999999993</v>
      </c>
      <c r="K244" s="29">
        <v>8227.56</v>
      </c>
      <c r="L244" s="29">
        <v>2816.84</v>
      </c>
      <c r="M244" s="29">
        <v>5100.3900000000003</v>
      </c>
      <c r="N244" s="29">
        <v>6709.98</v>
      </c>
      <c r="O244" s="29">
        <v>3988.67</v>
      </c>
      <c r="P244" s="29">
        <v>3463.59</v>
      </c>
      <c r="Q244" s="29">
        <v>3307.28</v>
      </c>
      <c r="R244" s="28"/>
      <c r="S244" s="28"/>
      <c r="T244" s="28"/>
      <c r="U244" s="29">
        <v>1528.66</v>
      </c>
      <c r="V244" s="29">
        <v>522.66999999999996</v>
      </c>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row>
    <row r="245" spans="1:85" x14ac:dyDescent="0.3">
      <c r="A245" s="24" t="s">
        <v>316</v>
      </c>
      <c r="B245" s="29">
        <v>88219.53</v>
      </c>
      <c r="C245" s="28"/>
      <c r="D245" s="29">
        <v>3147.97</v>
      </c>
      <c r="E245" s="29">
        <v>10280.42</v>
      </c>
      <c r="F245" s="29">
        <v>20073.29</v>
      </c>
      <c r="G245" s="29">
        <v>5088.47</v>
      </c>
      <c r="H245" s="29">
        <v>4061.78</v>
      </c>
      <c r="I245" s="29">
        <v>3127.78</v>
      </c>
      <c r="J245" s="29">
        <v>8378.9</v>
      </c>
      <c r="K245" s="29">
        <v>7757.84</v>
      </c>
      <c r="L245" s="29">
        <v>2667.53</v>
      </c>
      <c r="M245" s="29">
        <v>4880.3999999999996</v>
      </c>
      <c r="N245" s="29">
        <v>6075.79</v>
      </c>
      <c r="O245" s="29">
        <v>3726.06</v>
      </c>
      <c r="P245" s="29">
        <v>3349.78</v>
      </c>
      <c r="Q245" s="29">
        <v>3244.83</v>
      </c>
      <c r="R245" s="28"/>
      <c r="S245" s="28"/>
      <c r="T245" s="28"/>
      <c r="U245" s="29">
        <v>1425.17</v>
      </c>
      <c r="V245" s="29">
        <v>520.1</v>
      </c>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row>
    <row r="246" spans="1:85" x14ac:dyDescent="0.3">
      <c r="A246" s="24" t="s">
        <v>317</v>
      </c>
      <c r="B246" s="29">
        <v>85644.3</v>
      </c>
      <c r="C246" s="28"/>
      <c r="D246" s="29">
        <v>2907.7</v>
      </c>
      <c r="E246" s="29">
        <v>9623.35</v>
      </c>
      <c r="F246" s="29">
        <v>19297.22</v>
      </c>
      <c r="G246" s="29">
        <v>4941.8900000000003</v>
      </c>
      <c r="H246" s="29">
        <v>3986.85</v>
      </c>
      <c r="I246" s="29">
        <v>3032.33</v>
      </c>
      <c r="J246" s="29">
        <v>8143.24</v>
      </c>
      <c r="K246" s="29">
        <v>7531.32</v>
      </c>
      <c r="L246" s="29">
        <v>2624.29</v>
      </c>
      <c r="M246" s="29">
        <v>4913.1499999999996</v>
      </c>
      <c r="N246" s="29">
        <v>6147.52</v>
      </c>
      <c r="O246" s="29">
        <v>3652.83</v>
      </c>
      <c r="P246" s="29">
        <v>3320.66</v>
      </c>
      <c r="Q246" s="29">
        <v>3197.55</v>
      </c>
      <c r="R246" s="28"/>
      <c r="S246" s="28"/>
      <c r="T246" s="28"/>
      <c r="U246" s="29">
        <v>1408.91</v>
      </c>
      <c r="V246" s="29">
        <v>511.82</v>
      </c>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row>
    <row r="247" spans="1:85" x14ac:dyDescent="0.3">
      <c r="A247" s="24" t="s">
        <v>318</v>
      </c>
      <c r="B247" s="29">
        <v>84425.53</v>
      </c>
      <c r="C247" s="28"/>
      <c r="D247" s="29">
        <v>2609.14</v>
      </c>
      <c r="E247" s="29">
        <v>9105.58</v>
      </c>
      <c r="F247" s="29">
        <v>18956.29</v>
      </c>
      <c r="G247" s="29">
        <v>4898.45</v>
      </c>
      <c r="H247" s="29">
        <v>4008.8</v>
      </c>
      <c r="I247" s="29">
        <v>2988.34</v>
      </c>
      <c r="J247" s="29">
        <v>8140.55</v>
      </c>
      <c r="K247" s="29">
        <v>7443.7</v>
      </c>
      <c r="L247" s="29">
        <v>2630.01</v>
      </c>
      <c r="M247" s="29">
        <v>5058.46</v>
      </c>
      <c r="N247" s="29">
        <v>6164.31</v>
      </c>
      <c r="O247" s="29">
        <v>3680.29</v>
      </c>
      <c r="P247" s="29">
        <v>3321.45</v>
      </c>
      <c r="Q247" s="29">
        <v>3072.98</v>
      </c>
      <c r="R247" s="28"/>
      <c r="S247" s="28"/>
      <c r="T247" s="28"/>
      <c r="U247" s="29">
        <v>1462.58</v>
      </c>
      <c r="V247" s="29">
        <v>487.27</v>
      </c>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row>
    <row r="248" spans="1:85" x14ac:dyDescent="0.3">
      <c r="A248" s="24" t="s">
        <v>319</v>
      </c>
      <c r="B248" s="29">
        <v>96850.49</v>
      </c>
      <c r="C248" s="28"/>
      <c r="D248" s="29">
        <v>2718.43</v>
      </c>
      <c r="E248" s="29">
        <v>10267.209999999999</v>
      </c>
      <c r="F248" s="29">
        <v>21900.44</v>
      </c>
      <c r="G248" s="29">
        <v>5717.87</v>
      </c>
      <c r="H248" s="29">
        <v>4721.67</v>
      </c>
      <c r="I248" s="29">
        <v>3411.79</v>
      </c>
      <c r="J248" s="29">
        <v>9468.19</v>
      </c>
      <c r="K248" s="29">
        <v>8530.4</v>
      </c>
      <c r="L248" s="29">
        <v>3024.32</v>
      </c>
      <c r="M248" s="29">
        <v>5920.32</v>
      </c>
      <c r="N248" s="29">
        <v>7084.09</v>
      </c>
      <c r="O248" s="29">
        <v>4256.7</v>
      </c>
      <c r="P248" s="29">
        <v>3789.1</v>
      </c>
      <c r="Q248" s="29">
        <v>3311.22</v>
      </c>
      <c r="R248" s="28"/>
      <c r="S248" s="28"/>
      <c r="T248" s="28"/>
      <c r="U248" s="29">
        <v>1760.53</v>
      </c>
      <c r="V248" s="29">
        <v>521.26</v>
      </c>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row>
    <row r="249" spans="1:85" x14ac:dyDescent="0.3">
      <c r="A249" s="24" t="s">
        <v>320</v>
      </c>
      <c r="B249" s="29">
        <v>94039.38</v>
      </c>
      <c r="C249" s="28"/>
      <c r="D249" s="29">
        <v>2526.59</v>
      </c>
      <c r="E249" s="29">
        <v>9342.89</v>
      </c>
      <c r="F249" s="29">
        <v>21936.12</v>
      </c>
      <c r="G249" s="29">
        <v>5747.45</v>
      </c>
      <c r="H249" s="29">
        <v>4441.45</v>
      </c>
      <c r="I249" s="29">
        <v>3343.13</v>
      </c>
      <c r="J249" s="29">
        <v>9466.2999999999993</v>
      </c>
      <c r="K249" s="29">
        <v>8438.3700000000008</v>
      </c>
      <c r="L249" s="29">
        <v>2979.66</v>
      </c>
      <c r="M249" s="29">
        <v>5183.97</v>
      </c>
      <c r="N249" s="29">
        <v>6694.69</v>
      </c>
      <c r="O249" s="29">
        <v>4176.04</v>
      </c>
      <c r="P249" s="29">
        <v>3875.95</v>
      </c>
      <c r="Q249" s="29">
        <v>3135.96</v>
      </c>
      <c r="R249" s="28"/>
      <c r="S249" s="28"/>
      <c r="T249" s="28"/>
      <c r="U249" s="29">
        <v>1818.9</v>
      </c>
      <c r="V249" s="29">
        <v>496.28</v>
      </c>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row>
    <row r="250" spans="1:85" x14ac:dyDescent="0.3">
      <c r="A250" s="24" t="s">
        <v>321</v>
      </c>
      <c r="B250" s="29">
        <v>95647.81</v>
      </c>
      <c r="C250" s="28"/>
      <c r="D250" s="29">
        <v>2525.37</v>
      </c>
      <c r="E250" s="29">
        <v>10092.73</v>
      </c>
      <c r="F250" s="29">
        <v>21947.61</v>
      </c>
      <c r="G250" s="29">
        <v>5817.52</v>
      </c>
      <c r="H250" s="29">
        <v>4727.74</v>
      </c>
      <c r="I250" s="29">
        <v>3263.49</v>
      </c>
      <c r="J250" s="29">
        <v>9394.9599999999991</v>
      </c>
      <c r="K250" s="29">
        <v>8302.0400000000009</v>
      </c>
      <c r="L250" s="29">
        <v>2909.86</v>
      </c>
      <c r="M250" s="29">
        <v>6080.07</v>
      </c>
      <c r="N250" s="29">
        <v>6802.7</v>
      </c>
      <c r="O250" s="29">
        <v>4040.4</v>
      </c>
      <c r="P250" s="29">
        <v>3962.26</v>
      </c>
      <c r="Q250" s="29">
        <v>3029.45</v>
      </c>
      <c r="R250" s="28"/>
      <c r="S250" s="28"/>
      <c r="T250" s="28"/>
      <c r="U250" s="29">
        <v>1839.59</v>
      </c>
      <c r="V250" s="29">
        <v>484.08</v>
      </c>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row>
    <row r="251" spans="1:85" x14ac:dyDescent="0.3">
      <c r="A251" s="24" t="s">
        <v>322</v>
      </c>
      <c r="B251" s="29">
        <v>96184.25</v>
      </c>
      <c r="C251" s="28"/>
      <c r="D251" s="29">
        <v>2722.1</v>
      </c>
      <c r="E251" s="29">
        <v>10565.21</v>
      </c>
      <c r="F251" s="29">
        <v>22531.03</v>
      </c>
      <c r="G251" s="29">
        <v>5984.93</v>
      </c>
      <c r="H251" s="29">
        <v>4764.67</v>
      </c>
      <c r="I251" s="29">
        <v>3193.21</v>
      </c>
      <c r="J251" s="29">
        <v>9286.66</v>
      </c>
      <c r="K251" s="29">
        <v>8216.5300000000007</v>
      </c>
      <c r="L251" s="29">
        <v>2809.22</v>
      </c>
      <c r="M251" s="29">
        <v>5955.62</v>
      </c>
      <c r="N251" s="29">
        <v>6516.6</v>
      </c>
      <c r="O251" s="29">
        <v>3838.73</v>
      </c>
      <c r="P251" s="29">
        <v>4024.43</v>
      </c>
      <c r="Q251" s="29">
        <v>3042.05</v>
      </c>
      <c r="R251" s="28"/>
      <c r="S251" s="28"/>
      <c r="T251" s="28"/>
      <c r="U251" s="29">
        <v>1821.33</v>
      </c>
      <c r="V251" s="29">
        <v>491.12</v>
      </c>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row>
    <row r="252" spans="1:85" x14ac:dyDescent="0.3">
      <c r="A252" s="24" t="s">
        <v>323</v>
      </c>
      <c r="B252" s="29">
        <v>105759.02</v>
      </c>
      <c r="C252" s="28"/>
      <c r="D252" s="29">
        <v>3251.78</v>
      </c>
      <c r="E252" s="29">
        <v>12171.3</v>
      </c>
      <c r="F252" s="29">
        <v>25266.59</v>
      </c>
      <c r="G252" s="29">
        <v>6711.05</v>
      </c>
      <c r="H252" s="29">
        <v>5253.77</v>
      </c>
      <c r="I252" s="29">
        <v>3434.11</v>
      </c>
      <c r="J252" s="29">
        <v>10000.780000000001</v>
      </c>
      <c r="K252" s="29">
        <v>8967.43</v>
      </c>
      <c r="L252" s="29">
        <v>2948.26</v>
      </c>
      <c r="M252" s="29">
        <v>6296.08</v>
      </c>
      <c r="N252" s="29">
        <v>6772.93</v>
      </c>
      <c r="O252" s="29">
        <v>3977.61</v>
      </c>
      <c r="P252" s="29">
        <v>4371.59</v>
      </c>
      <c r="Q252" s="29">
        <v>3397.28</v>
      </c>
      <c r="R252" s="28"/>
      <c r="S252" s="28"/>
      <c r="T252" s="28"/>
      <c r="U252" s="29">
        <v>1938.81</v>
      </c>
      <c r="V252" s="29">
        <v>551.53</v>
      </c>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row>
    <row r="253" spans="1:85" x14ac:dyDescent="0.3">
      <c r="A253" s="24" t="s">
        <v>324</v>
      </c>
      <c r="B253" s="29">
        <v>106800.22</v>
      </c>
      <c r="C253" s="28"/>
      <c r="D253" s="29">
        <v>3505.39</v>
      </c>
      <c r="E253" s="29">
        <v>12556.78</v>
      </c>
      <c r="F253" s="29">
        <v>25547.8</v>
      </c>
      <c r="G253" s="29">
        <v>6850.74</v>
      </c>
      <c r="H253" s="29">
        <v>5339.43</v>
      </c>
      <c r="I253" s="29">
        <v>3425.06</v>
      </c>
      <c r="J253" s="29">
        <v>9994.4</v>
      </c>
      <c r="K253" s="29">
        <v>9079.89</v>
      </c>
      <c r="L253" s="29">
        <v>2903.92</v>
      </c>
      <c r="M253" s="29">
        <v>6244.31</v>
      </c>
      <c r="N253" s="29">
        <v>6647.96</v>
      </c>
      <c r="O253" s="29">
        <v>3903.93</v>
      </c>
      <c r="P253" s="29">
        <v>4356.43</v>
      </c>
      <c r="Q253" s="29">
        <v>3506.84</v>
      </c>
      <c r="R253" s="28"/>
      <c r="S253" s="28"/>
      <c r="T253" s="28"/>
      <c r="U253" s="29">
        <v>1923.5</v>
      </c>
      <c r="V253" s="29">
        <v>571.54999999999995</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row>
    <row r="254" spans="1:85" x14ac:dyDescent="0.3">
      <c r="A254" s="24" t="s">
        <v>325</v>
      </c>
      <c r="B254" s="29">
        <v>103592.16</v>
      </c>
      <c r="C254" s="28"/>
      <c r="D254" s="29">
        <v>3426.43</v>
      </c>
      <c r="E254" s="29">
        <v>11956.57</v>
      </c>
      <c r="F254" s="29">
        <v>25035.86</v>
      </c>
      <c r="G254" s="29">
        <v>6581.63</v>
      </c>
      <c r="H254" s="29">
        <v>5079.8599999999997</v>
      </c>
      <c r="I254" s="29">
        <v>3283.54</v>
      </c>
      <c r="J254" s="29">
        <v>9659.4500000000007</v>
      </c>
      <c r="K254" s="29">
        <v>8981.36</v>
      </c>
      <c r="L254" s="29">
        <v>2762.77</v>
      </c>
      <c r="M254" s="29">
        <v>6234.62</v>
      </c>
      <c r="N254" s="29">
        <v>6337.04</v>
      </c>
      <c r="O254" s="29">
        <v>3705.83</v>
      </c>
      <c r="P254" s="29">
        <v>4220.88</v>
      </c>
      <c r="Q254" s="29">
        <v>3481.54</v>
      </c>
      <c r="R254" s="28"/>
      <c r="S254" s="28"/>
      <c r="T254" s="28"/>
      <c r="U254" s="29">
        <v>1868.53</v>
      </c>
      <c r="V254" s="29">
        <v>570.46</v>
      </c>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row>
    <row r="255" spans="1:85" x14ac:dyDescent="0.3">
      <c r="A255" s="24" t="s">
        <v>326</v>
      </c>
      <c r="B255" s="29">
        <v>105447.21</v>
      </c>
      <c r="C255" s="28"/>
      <c r="D255" s="29">
        <v>3305.95</v>
      </c>
      <c r="E255" s="29">
        <v>11606.61</v>
      </c>
      <c r="F255" s="29">
        <v>25223.46</v>
      </c>
      <c r="G255" s="29">
        <v>6580.18</v>
      </c>
      <c r="H255" s="29">
        <v>5123.93</v>
      </c>
      <c r="I255" s="29">
        <v>3385.41</v>
      </c>
      <c r="J255" s="29">
        <v>10010.719999999999</v>
      </c>
      <c r="K255" s="29">
        <v>9528.3799999999992</v>
      </c>
      <c r="L255" s="29">
        <v>2845.47</v>
      </c>
      <c r="M255" s="29">
        <v>6685.66</v>
      </c>
      <c r="N255" s="29">
        <v>6563.47</v>
      </c>
      <c r="O255" s="29">
        <v>3865.76</v>
      </c>
      <c r="P255" s="29">
        <v>4203.6400000000003</v>
      </c>
      <c r="Q255" s="29">
        <v>3599</v>
      </c>
      <c r="R255" s="28"/>
      <c r="S255" s="28"/>
      <c r="T255" s="28"/>
      <c r="U255" s="29">
        <v>1941.32</v>
      </c>
      <c r="V255" s="29">
        <v>590.16</v>
      </c>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row>
    <row r="256" spans="1:85" x14ac:dyDescent="0.3">
      <c r="A256" s="24" t="s">
        <v>327</v>
      </c>
      <c r="B256" s="29">
        <v>113224.86</v>
      </c>
      <c r="C256" s="28"/>
      <c r="D256" s="29">
        <v>3264.25</v>
      </c>
      <c r="E256" s="29">
        <v>11827.87</v>
      </c>
      <c r="F256" s="29">
        <v>26678.26</v>
      </c>
      <c r="G256" s="29">
        <v>6921.79</v>
      </c>
      <c r="H256" s="29">
        <v>5505.78</v>
      </c>
      <c r="I256" s="29">
        <v>3709.46</v>
      </c>
      <c r="J256" s="29">
        <v>11004.93</v>
      </c>
      <c r="K256" s="29">
        <v>10626.13</v>
      </c>
      <c r="L256" s="29">
        <v>3137.18</v>
      </c>
      <c r="M256" s="29">
        <v>7556.85</v>
      </c>
      <c r="N256" s="29">
        <v>7237.69</v>
      </c>
      <c r="O256" s="29">
        <v>4310.6000000000004</v>
      </c>
      <c r="P256" s="29">
        <v>4386.78</v>
      </c>
      <c r="Q256" s="29">
        <v>3887.86</v>
      </c>
      <c r="R256" s="28"/>
      <c r="S256" s="28"/>
      <c r="T256" s="28"/>
      <c r="U256" s="29">
        <v>2137.5500000000002</v>
      </c>
      <c r="V256" s="29">
        <v>636.57000000000005</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row>
    <row r="257" spans="1:85" x14ac:dyDescent="0.3">
      <c r="A257" s="24" t="s">
        <v>328</v>
      </c>
      <c r="B257" s="29">
        <v>106329.83</v>
      </c>
      <c r="C257" s="28"/>
      <c r="D257" s="29">
        <v>2871.42</v>
      </c>
      <c r="E257" s="29">
        <v>9341.51</v>
      </c>
      <c r="F257" s="29">
        <v>25287.47</v>
      </c>
      <c r="G257" s="29">
        <v>6483.49</v>
      </c>
      <c r="H257" s="29">
        <v>5160.67</v>
      </c>
      <c r="I257" s="29">
        <v>3585.37</v>
      </c>
      <c r="J257" s="29">
        <v>10632.32</v>
      </c>
      <c r="K257" s="29">
        <v>10332.76</v>
      </c>
      <c r="L257" s="29">
        <v>3066.44</v>
      </c>
      <c r="M257" s="29">
        <v>7563.41</v>
      </c>
      <c r="N257" s="29">
        <v>6993.65</v>
      </c>
      <c r="O257" s="29">
        <v>4165.25</v>
      </c>
      <c r="P257" s="29">
        <v>4098.3599999999997</v>
      </c>
      <c r="Q257" s="29">
        <v>3711.87</v>
      </c>
      <c r="R257" s="28"/>
      <c r="S257" s="28"/>
      <c r="T257" s="28"/>
      <c r="U257" s="29">
        <v>2074.62</v>
      </c>
      <c r="V257" s="29">
        <v>607.08000000000004</v>
      </c>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row>
    <row r="258" spans="1:85" x14ac:dyDescent="0.3">
      <c r="A258" s="24" t="s">
        <v>329</v>
      </c>
      <c r="B258" s="29">
        <v>103715.5</v>
      </c>
      <c r="C258" s="28"/>
      <c r="D258" s="29">
        <v>2649.1</v>
      </c>
      <c r="E258" s="29">
        <v>10108.61</v>
      </c>
      <c r="F258" s="29">
        <v>24431.360000000001</v>
      </c>
      <c r="G258" s="29">
        <v>6214.02</v>
      </c>
      <c r="H258" s="29">
        <v>4958.04</v>
      </c>
      <c r="I258" s="29">
        <v>3491.69</v>
      </c>
      <c r="J258" s="29">
        <v>10283.34</v>
      </c>
      <c r="K258" s="29">
        <v>9849.5499999999993</v>
      </c>
      <c r="L258" s="29">
        <v>3013.01</v>
      </c>
      <c r="M258" s="29">
        <v>7521.29</v>
      </c>
      <c r="N258" s="29">
        <v>6725.99</v>
      </c>
      <c r="O258" s="29">
        <v>4003.19</v>
      </c>
      <c r="P258" s="29">
        <v>3979.77</v>
      </c>
      <c r="Q258" s="29">
        <v>3562.13</v>
      </c>
      <c r="R258" s="28"/>
      <c r="S258" s="28"/>
      <c r="T258" s="28"/>
      <c r="U258" s="29">
        <v>2014.76</v>
      </c>
      <c r="V258" s="29">
        <v>581.6</v>
      </c>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row>
    <row r="259" spans="1:85" x14ac:dyDescent="0.3">
      <c r="A259" s="24" t="s">
        <v>330</v>
      </c>
      <c r="B259" s="29">
        <v>106052.58</v>
      </c>
      <c r="C259" s="28"/>
      <c r="D259" s="29">
        <v>2779.15</v>
      </c>
      <c r="E259" s="29">
        <v>10741.04</v>
      </c>
      <c r="F259" s="29">
        <v>25284.87</v>
      </c>
      <c r="G259" s="29">
        <v>6384.72</v>
      </c>
      <c r="H259" s="29">
        <v>5185.7299999999996</v>
      </c>
      <c r="I259" s="29">
        <v>3543.36</v>
      </c>
      <c r="J259" s="29">
        <v>10396.129999999999</v>
      </c>
      <c r="K259" s="29">
        <v>9676.2800000000007</v>
      </c>
      <c r="L259" s="29">
        <v>3091.26</v>
      </c>
      <c r="M259" s="29">
        <v>7659.06</v>
      </c>
      <c r="N259" s="29">
        <v>6692.24</v>
      </c>
      <c r="O259" s="29">
        <v>4002.09</v>
      </c>
      <c r="P259" s="29">
        <v>4057.59</v>
      </c>
      <c r="Q259" s="29">
        <v>3599.75</v>
      </c>
      <c r="R259" s="28"/>
      <c r="S259" s="28"/>
      <c r="T259" s="28"/>
      <c r="U259" s="29">
        <v>2035.99</v>
      </c>
      <c r="V259" s="29">
        <v>584.13</v>
      </c>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row>
    <row r="260" spans="1:85" x14ac:dyDescent="0.3">
      <c r="A260" s="24" t="s">
        <v>331</v>
      </c>
      <c r="B260" s="29">
        <v>114375.56</v>
      </c>
      <c r="C260" s="28"/>
      <c r="D260" s="29">
        <v>3169.09</v>
      </c>
      <c r="E260" s="29">
        <v>12295.36</v>
      </c>
      <c r="F260" s="29">
        <v>27302.06</v>
      </c>
      <c r="G260" s="29">
        <v>6928.34</v>
      </c>
      <c r="H260" s="29">
        <v>5811.85</v>
      </c>
      <c r="I260" s="29">
        <v>3741.79</v>
      </c>
      <c r="J260" s="29">
        <v>11034.75</v>
      </c>
      <c r="K260" s="29">
        <v>9992.58</v>
      </c>
      <c r="L260" s="29">
        <v>3336.19</v>
      </c>
      <c r="M260" s="29">
        <v>8108.29</v>
      </c>
      <c r="N260" s="29">
        <v>7016.68</v>
      </c>
      <c r="O260" s="29">
        <v>4231.1000000000004</v>
      </c>
      <c r="P260" s="29">
        <v>4381.68</v>
      </c>
      <c r="Q260" s="29">
        <v>3862.11</v>
      </c>
      <c r="R260" s="28"/>
      <c r="S260" s="28"/>
      <c r="T260" s="28"/>
      <c r="U260" s="29">
        <v>2155.19</v>
      </c>
      <c r="V260" s="29">
        <v>622.89</v>
      </c>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row>
    <row r="261" spans="1:85" x14ac:dyDescent="0.3">
      <c r="A261" s="24" t="s">
        <v>332</v>
      </c>
      <c r="B261" s="29">
        <v>114086.91</v>
      </c>
      <c r="C261" s="28"/>
      <c r="D261" s="29">
        <v>3301.35</v>
      </c>
      <c r="E261" s="29">
        <v>12733.4</v>
      </c>
      <c r="F261" s="29">
        <v>26916.78</v>
      </c>
      <c r="G261" s="29">
        <v>6888.41</v>
      </c>
      <c r="H261" s="29">
        <v>5961.02</v>
      </c>
      <c r="I261" s="29">
        <v>3679.09</v>
      </c>
      <c r="J261" s="29">
        <v>10859.07</v>
      </c>
      <c r="K261" s="29">
        <v>9648.1</v>
      </c>
      <c r="L261" s="29">
        <v>3320.38</v>
      </c>
      <c r="M261" s="29">
        <v>8220.49</v>
      </c>
      <c r="N261" s="29">
        <v>6845.53</v>
      </c>
      <c r="O261" s="29">
        <v>4157.87</v>
      </c>
      <c r="P261" s="29">
        <v>4473.68</v>
      </c>
      <c r="Q261" s="29">
        <v>3907.72</v>
      </c>
      <c r="R261" s="28"/>
      <c r="S261" s="28"/>
      <c r="T261" s="28"/>
      <c r="U261" s="29">
        <v>2140.61</v>
      </c>
      <c r="V261" s="29">
        <v>630.20000000000005</v>
      </c>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row>
    <row r="262" spans="1:85" x14ac:dyDescent="0.3">
      <c r="A262" s="24" t="s">
        <v>333</v>
      </c>
      <c r="B262" s="29">
        <v>112818.15</v>
      </c>
      <c r="C262" s="28"/>
      <c r="D262" s="29">
        <v>3351.48</v>
      </c>
      <c r="E262" s="29">
        <v>12929.84</v>
      </c>
      <c r="F262" s="29">
        <v>26673.01</v>
      </c>
      <c r="G262" s="29">
        <v>6799.57</v>
      </c>
      <c r="H262" s="29">
        <v>5928.7</v>
      </c>
      <c r="I262" s="29">
        <v>3546.06</v>
      </c>
      <c r="J262" s="29">
        <v>10598.28</v>
      </c>
      <c r="K262" s="29">
        <v>9221.51</v>
      </c>
      <c r="L262" s="29">
        <v>3245.93</v>
      </c>
      <c r="M262" s="29">
        <v>8345.82</v>
      </c>
      <c r="N262" s="29">
        <v>6595.1</v>
      </c>
      <c r="O262" s="29">
        <v>3992.47</v>
      </c>
      <c r="P262" s="29">
        <v>4472.2700000000004</v>
      </c>
      <c r="Q262" s="29">
        <v>3951.68</v>
      </c>
      <c r="R262" s="28"/>
      <c r="S262" s="28"/>
      <c r="T262" s="28"/>
      <c r="U262" s="29">
        <v>2118.92</v>
      </c>
      <c r="V262" s="29">
        <v>632.77</v>
      </c>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row>
    <row r="263" spans="1:85" x14ac:dyDescent="0.3">
      <c r="A263" s="24" t="s">
        <v>334</v>
      </c>
      <c r="B263" s="29">
        <v>114093.37</v>
      </c>
      <c r="C263" s="28"/>
      <c r="D263" s="29">
        <v>3392.91</v>
      </c>
      <c r="E263" s="29">
        <v>13210.52</v>
      </c>
      <c r="F263" s="29">
        <v>26918.17</v>
      </c>
      <c r="G263" s="29">
        <v>6769.21</v>
      </c>
      <c r="H263" s="29">
        <v>6021.73</v>
      </c>
      <c r="I263" s="29">
        <v>3536.33</v>
      </c>
      <c r="J263" s="29">
        <v>10678.49</v>
      </c>
      <c r="K263" s="29">
        <v>9238.58</v>
      </c>
      <c r="L263" s="29">
        <v>3276.75</v>
      </c>
      <c r="M263" s="29">
        <v>8633.18</v>
      </c>
      <c r="N263" s="29">
        <v>6578.28</v>
      </c>
      <c r="O263" s="29">
        <v>3976.93</v>
      </c>
      <c r="P263" s="29">
        <v>4497.0600000000004</v>
      </c>
      <c r="Q263" s="29">
        <v>4115.6899999999996</v>
      </c>
      <c r="R263" s="28"/>
      <c r="S263" s="28"/>
      <c r="T263" s="28"/>
      <c r="U263" s="29">
        <v>2155.0300000000002</v>
      </c>
      <c r="V263" s="29">
        <v>654.04999999999995</v>
      </c>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row>
    <row r="264" spans="1:85" x14ac:dyDescent="0.3">
      <c r="A264" s="24" t="s">
        <v>335</v>
      </c>
      <c r="B264" s="29">
        <v>123404.48</v>
      </c>
      <c r="C264" s="28"/>
      <c r="D264" s="29">
        <v>3652.89</v>
      </c>
      <c r="E264" s="29">
        <v>14238.46</v>
      </c>
      <c r="F264" s="29">
        <v>28802.46</v>
      </c>
      <c r="G264" s="29">
        <v>7143.32</v>
      </c>
      <c r="H264" s="29">
        <v>6584.92</v>
      </c>
      <c r="I264" s="29">
        <v>3817.22</v>
      </c>
      <c r="J264" s="29">
        <v>11620.29</v>
      </c>
      <c r="K264" s="29">
        <v>10105.76</v>
      </c>
      <c r="L264" s="29">
        <v>3585.46</v>
      </c>
      <c r="M264" s="29">
        <v>9508.7999999999993</v>
      </c>
      <c r="N264" s="29">
        <v>7120.38</v>
      </c>
      <c r="O264" s="29">
        <v>4305.63</v>
      </c>
      <c r="P264" s="29">
        <v>4787.47</v>
      </c>
      <c r="Q264" s="29">
        <v>4553.29</v>
      </c>
      <c r="R264" s="28"/>
      <c r="S264" s="28"/>
      <c r="T264" s="28"/>
      <c r="U264" s="29">
        <v>2352.67</v>
      </c>
      <c r="V264" s="29">
        <v>723.75</v>
      </c>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row>
    <row r="265" spans="1:85" x14ac:dyDescent="0.3">
      <c r="A265" s="24" t="s">
        <v>336</v>
      </c>
      <c r="B265" s="29">
        <v>116136.15</v>
      </c>
      <c r="C265" s="28"/>
      <c r="D265" s="29">
        <v>3112.74</v>
      </c>
      <c r="E265" s="29">
        <v>13569.75</v>
      </c>
      <c r="F265" s="29">
        <v>27665.08</v>
      </c>
      <c r="G265" s="29">
        <v>6926.95</v>
      </c>
      <c r="H265" s="29">
        <v>6622.9</v>
      </c>
      <c r="I265" s="29">
        <v>3653.97</v>
      </c>
      <c r="J265" s="29">
        <v>10936.95</v>
      </c>
      <c r="K265" s="29">
        <v>9447.9599999999991</v>
      </c>
      <c r="L265" s="29">
        <v>3366.92</v>
      </c>
      <c r="M265" s="29">
        <v>9523.51</v>
      </c>
      <c r="N265" s="29">
        <v>6265.14</v>
      </c>
      <c r="O265" s="29">
        <v>3118.26</v>
      </c>
      <c r="P265" s="29">
        <v>4580.3599999999997</v>
      </c>
      <c r="Q265" s="29">
        <v>4403.99</v>
      </c>
      <c r="R265" s="28"/>
      <c r="S265" s="28"/>
      <c r="T265" s="28"/>
      <c r="U265" s="29">
        <v>1868.82</v>
      </c>
      <c r="V265" s="29">
        <v>655.66</v>
      </c>
      <c r="W265" s="28"/>
      <c r="X265" s="29">
        <v>3037.03</v>
      </c>
      <c r="Y265" s="29">
        <v>68.790000000000006</v>
      </c>
      <c r="Z265" s="29">
        <v>6.93</v>
      </c>
      <c r="AA265" s="29">
        <v>13569.75</v>
      </c>
      <c r="AB265" s="29">
        <v>3227.74</v>
      </c>
      <c r="AC265" s="29">
        <v>920.23</v>
      </c>
      <c r="AD265" s="29">
        <v>296.01</v>
      </c>
      <c r="AE265" s="29">
        <v>622.35</v>
      </c>
      <c r="AF265" s="29">
        <v>788.77</v>
      </c>
      <c r="AG265" s="29">
        <v>690.38</v>
      </c>
      <c r="AH265" s="29">
        <v>3849.84</v>
      </c>
      <c r="AI265" s="29">
        <v>1571.5</v>
      </c>
      <c r="AJ265" s="29">
        <v>1228.6500000000001</v>
      </c>
      <c r="AK265" s="29">
        <v>795.24</v>
      </c>
      <c r="AL265" s="29">
        <v>2193.9899999999998</v>
      </c>
      <c r="AM265" s="29">
        <v>1242.24</v>
      </c>
      <c r="AN265" s="29">
        <v>2109</v>
      </c>
      <c r="AO265" s="29">
        <v>726.08</v>
      </c>
      <c r="AP265" s="29">
        <v>1667.95</v>
      </c>
      <c r="AQ265" s="29">
        <v>3239.62</v>
      </c>
      <c r="AR265" s="29">
        <v>1344.25</v>
      </c>
      <c r="AS265" s="29">
        <v>557.27</v>
      </c>
      <c r="AT265" s="29">
        <v>593.97</v>
      </c>
      <c r="AU265" s="29">
        <v>6926.95</v>
      </c>
      <c r="AV265" s="29">
        <v>3754.63</v>
      </c>
      <c r="AW265" s="29">
        <v>2868.27</v>
      </c>
      <c r="AX265" s="29">
        <v>3653.97</v>
      </c>
      <c r="AY265" s="29">
        <v>768.86</v>
      </c>
      <c r="AZ265" s="29">
        <v>3274.79</v>
      </c>
      <c r="BA265" s="29">
        <v>6893.3</v>
      </c>
      <c r="BB265" s="29">
        <v>5639.88</v>
      </c>
      <c r="BC265" s="29">
        <v>829.08</v>
      </c>
      <c r="BD265" s="29">
        <v>1226.52</v>
      </c>
      <c r="BE265" s="29">
        <v>1720.38</v>
      </c>
      <c r="BF265" s="28"/>
      <c r="BG265" s="29">
        <v>3366.92</v>
      </c>
      <c r="BH265" s="29">
        <v>1403.14</v>
      </c>
      <c r="BI265" s="29">
        <v>1929.75</v>
      </c>
      <c r="BJ265" s="29">
        <v>4669.62</v>
      </c>
      <c r="BK265" s="29">
        <v>1521.01</v>
      </c>
      <c r="BL265" s="29">
        <v>2683.56</v>
      </c>
      <c r="BM265" s="29">
        <v>3261.23</v>
      </c>
      <c r="BN265" s="29">
        <v>320.35000000000002</v>
      </c>
      <c r="BO265" s="29">
        <v>3118.26</v>
      </c>
      <c r="BP265" s="29">
        <v>826.44</v>
      </c>
      <c r="BQ265" s="29">
        <v>855.86</v>
      </c>
      <c r="BR265" s="29">
        <v>2376.5300000000002</v>
      </c>
      <c r="BS265" s="29">
        <v>244.34</v>
      </c>
      <c r="BT265" s="29">
        <v>277.19</v>
      </c>
      <c r="BU265" s="29">
        <v>2175.29</v>
      </c>
      <c r="BV265" s="29">
        <v>313.66000000000003</v>
      </c>
      <c r="BW265" s="29">
        <v>441.25</v>
      </c>
      <c r="BX265" s="29">
        <v>1473.78</v>
      </c>
      <c r="BY265" s="28"/>
      <c r="BZ265" s="28"/>
      <c r="CA265" s="28"/>
      <c r="CB265" s="28"/>
      <c r="CC265" s="29">
        <v>1622.2</v>
      </c>
      <c r="CD265" s="29">
        <v>246.62</v>
      </c>
      <c r="CE265" s="29">
        <v>159.28</v>
      </c>
      <c r="CF265" s="29">
        <v>122.65</v>
      </c>
      <c r="CG265" s="29">
        <v>373.73</v>
      </c>
    </row>
    <row r="266" spans="1:85" x14ac:dyDescent="0.3">
      <c r="A266" s="24" t="s">
        <v>337</v>
      </c>
      <c r="B266" s="29">
        <v>111142.75</v>
      </c>
      <c r="C266" s="28"/>
      <c r="D266" s="29">
        <v>3147</v>
      </c>
      <c r="E266" s="29">
        <v>12660.1</v>
      </c>
      <c r="F266" s="29">
        <v>25928.73</v>
      </c>
      <c r="G266" s="29">
        <v>6603.15</v>
      </c>
      <c r="H266" s="29">
        <v>6666.58</v>
      </c>
      <c r="I266" s="29">
        <v>3567.03</v>
      </c>
      <c r="J266" s="29">
        <v>10112.11</v>
      </c>
      <c r="K266" s="29">
        <v>9280.41</v>
      </c>
      <c r="L266" s="29">
        <v>3130.3</v>
      </c>
      <c r="M266" s="29">
        <v>9415.07</v>
      </c>
      <c r="N266" s="29">
        <v>5561.55</v>
      </c>
      <c r="O266" s="29">
        <v>3306.2</v>
      </c>
      <c r="P266" s="29">
        <v>4405.58</v>
      </c>
      <c r="Q266" s="29">
        <v>4230.6000000000004</v>
      </c>
      <c r="R266" s="28"/>
      <c r="S266" s="28"/>
      <c r="T266" s="28"/>
      <c r="U266" s="29">
        <v>2023.56</v>
      </c>
      <c r="V266" s="29">
        <v>643.09</v>
      </c>
      <c r="W266" s="28"/>
      <c r="X266" s="29">
        <v>3061.54</v>
      </c>
      <c r="Y266" s="29">
        <v>75.33</v>
      </c>
      <c r="Z266" s="29">
        <v>10.119999999999999</v>
      </c>
      <c r="AA266" s="29">
        <v>12660.1</v>
      </c>
      <c r="AB266" s="29">
        <v>3000.44</v>
      </c>
      <c r="AC266" s="29">
        <v>853.41</v>
      </c>
      <c r="AD266" s="29">
        <v>272.52999999999997</v>
      </c>
      <c r="AE266" s="29">
        <v>592.55999999999995</v>
      </c>
      <c r="AF266" s="29">
        <v>745.12</v>
      </c>
      <c r="AG266" s="29">
        <v>630.05999999999995</v>
      </c>
      <c r="AH266" s="29">
        <v>3593.14</v>
      </c>
      <c r="AI266" s="29">
        <v>1496.98</v>
      </c>
      <c r="AJ266" s="29">
        <v>1143.95</v>
      </c>
      <c r="AK266" s="29">
        <v>725.24</v>
      </c>
      <c r="AL266" s="29">
        <v>2018.73</v>
      </c>
      <c r="AM266" s="29">
        <v>1175.0999999999999</v>
      </c>
      <c r="AN266" s="29">
        <v>1991.25</v>
      </c>
      <c r="AO266" s="29">
        <v>685.48</v>
      </c>
      <c r="AP266" s="29">
        <v>1558.59</v>
      </c>
      <c r="AQ266" s="29">
        <v>3084.99</v>
      </c>
      <c r="AR266" s="29">
        <v>1271.98</v>
      </c>
      <c r="AS266" s="29">
        <v>525.29999999999995</v>
      </c>
      <c r="AT266" s="29">
        <v>563.9</v>
      </c>
      <c r="AU266" s="29">
        <v>6603.15</v>
      </c>
      <c r="AV266" s="29">
        <v>3768.6</v>
      </c>
      <c r="AW266" s="29">
        <v>2897.98</v>
      </c>
      <c r="AX266" s="29">
        <v>3567.03</v>
      </c>
      <c r="AY266" s="29">
        <v>717.32</v>
      </c>
      <c r="AZ266" s="29">
        <v>3088.54</v>
      </c>
      <c r="BA266" s="29">
        <v>6306.25</v>
      </c>
      <c r="BB266" s="29">
        <v>5088.82</v>
      </c>
      <c r="BC266" s="29">
        <v>1054.29</v>
      </c>
      <c r="BD266" s="29">
        <v>1347.81</v>
      </c>
      <c r="BE266" s="29">
        <v>1742.25</v>
      </c>
      <c r="BF266" s="28"/>
      <c r="BG266" s="29">
        <v>3130.3</v>
      </c>
      <c r="BH266" s="29">
        <v>1347.65</v>
      </c>
      <c r="BI266" s="29">
        <v>1912.73</v>
      </c>
      <c r="BJ266" s="29">
        <v>4680.5600000000004</v>
      </c>
      <c r="BK266" s="29">
        <v>1474.14</v>
      </c>
      <c r="BL266" s="29">
        <v>2238.1799999999998</v>
      </c>
      <c r="BM266" s="29">
        <v>2999.38</v>
      </c>
      <c r="BN266" s="29">
        <v>323.99</v>
      </c>
      <c r="BO266" s="29">
        <v>3306.2</v>
      </c>
      <c r="BP266" s="29">
        <v>805.35</v>
      </c>
      <c r="BQ266" s="29">
        <v>834.68</v>
      </c>
      <c r="BR266" s="29">
        <v>2276.73</v>
      </c>
      <c r="BS266" s="29">
        <v>231.86</v>
      </c>
      <c r="BT266" s="29">
        <v>256.95999999999998</v>
      </c>
      <c r="BU266" s="29">
        <v>2135.66</v>
      </c>
      <c r="BV266" s="29">
        <v>296.64</v>
      </c>
      <c r="BW266" s="29">
        <v>453.25</v>
      </c>
      <c r="BX266" s="29">
        <v>1345.05</v>
      </c>
      <c r="BY266" s="28"/>
      <c r="BZ266" s="28"/>
      <c r="CA266" s="28"/>
      <c r="CB266" s="28"/>
      <c r="CC266" s="29">
        <v>1715.98</v>
      </c>
      <c r="CD266" s="29">
        <v>307.58</v>
      </c>
      <c r="CE266" s="29">
        <v>172.54</v>
      </c>
      <c r="CF266" s="29">
        <v>121.48</v>
      </c>
      <c r="CG266" s="29">
        <v>349.07</v>
      </c>
    </row>
    <row r="267" spans="1:85" x14ac:dyDescent="0.3">
      <c r="A267" s="24" t="s">
        <v>338</v>
      </c>
      <c r="B267" s="29">
        <v>114516.49</v>
      </c>
      <c r="C267" s="28"/>
      <c r="D267" s="29">
        <v>3261.46</v>
      </c>
      <c r="E267" s="29">
        <v>13156.13</v>
      </c>
      <c r="F267" s="29">
        <v>26787.22</v>
      </c>
      <c r="G267" s="29">
        <v>6509.09</v>
      </c>
      <c r="H267" s="29">
        <v>6525.74</v>
      </c>
      <c r="I267" s="29">
        <v>3558.58</v>
      </c>
      <c r="J267" s="29">
        <v>10532.6</v>
      </c>
      <c r="K267" s="29">
        <v>9547.85</v>
      </c>
      <c r="L267" s="29">
        <v>3309.27</v>
      </c>
      <c r="M267" s="29">
        <v>9690.16</v>
      </c>
      <c r="N267" s="29">
        <v>6068.76</v>
      </c>
      <c r="O267" s="29">
        <v>3394.58</v>
      </c>
      <c r="P267" s="29">
        <v>4587.58</v>
      </c>
      <c r="Q267" s="29">
        <v>4343.17</v>
      </c>
      <c r="R267" s="28"/>
      <c r="S267" s="28"/>
      <c r="T267" s="28"/>
      <c r="U267" s="29">
        <v>2078.66</v>
      </c>
      <c r="V267" s="29">
        <v>668.08</v>
      </c>
      <c r="W267" s="28"/>
      <c r="X267" s="29">
        <v>3174.23</v>
      </c>
      <c r="Y267" s="29">
        <v>74.650000000000006</v>
      </c>
      <c r="Z267" s="29">
        <v>12.58</v>
      </c>
      <c r="AA267" s="29">
        <v>13156.13</v>
      </c>
      <c r="AB267" s="29">
        <v>3090.72</v>
      </c>
      <c r="AC267" s="29">
        <v>860.76</v>
      </c>
      <c r="AD267" s="29">
        <v>278.45</v>
      </c>
      <c r="AE267" s="29">
        <v>622.82000000000005</v>
      </c>
      <c r="AF267" s="29">
        <v>765.79</v>
      </c>
      <c r="AG267" s="29">
        <v>638.67999999999995</v>
      </c>
      <c r="AH267" s="29">
        <v>3706.87</v>
      </c>
      <c r="AI267" s="29">
        <v>1555.08</v>
      </c>
      <c r="AJ267" s="29">
        <v>1182.25</v>
      </c>
      <c r="AK267" s="29">
        <v>734.55</v>
      </c>
      <c r="AL267" s="29">
        <v>2066.62</v>
      </c>
      <c r="AM267" s="29">
        <v>1234.92</v>
      </c>
      <c r="AN267" s="29">
        <v>2051.62</v>
      </c>
      <c r="AO267" s="29">
        <v>704.83</v>
      </c>
      <c r="AP267" s="29">
        <v>1614.66</v>
      </c>
      <c r="AQ267" s="29">
        <v>3224.82</v>
      </c>
      <c r="AR267" s="29">
        <v>1323.27</v>
      </c>
      <c r="AS267" s="29">
        <v>539.36</v>
      </c>
      <c r="AT267" s="29">
        <v>591.15</v>
      </c>
      <c r="AU267" s="29">
        <v>6509.09</v>
      </c>
      <c r="AV267" s="29">
        <v>3661.57</v>
      </c>
      <c r="AW267" s="29">
        <v>2864.17</v>
      </c>
      <c r="AX267" s="29">
        <v>3558.58</v>
      </c>
      <c r="AY267" s="29">
        <v>759.27</v>
      </c>
      <c r="AZ267" s="29">
        <v>3214.78</v>
      </c>
      <c r="BA267" s="29">
        <v>6558.55</v>
      </c>
      <c r="BB267" s="29">
        <v>5197.92</v>
      </c>
      <c r="BC267" s="29">
        <v>1113.3800000000001</v>
      </c>
      <c r="BD267" s="29">
        <v>1445.48</v>
      </c>
      <c r="BE267" s="29">
        <v>1733.23</v>
      </c>
      <c r="BF267" s="28"/>
      <c r="BG267" s="29">
        <v>3309.27</v>
      </c>
      <c r="BH267" s="29">
        <v>1380.12</v>
      </c>
      <c r="BI267" s="29">
        <v>2017.26</v>
      </c>
      <c r="BJ267" s="29">
        <v>4780.58</v>
      </c>
      <c r="BK267" s="29">
        <v>1512.2</v>
      </c>
      <c r="BL267" s="29">
        <v>2645.31</v>
      </c>
      <c r="BM267" s="29">
        <v>3082.45</v>
      </c>
      <c r="BN267" s="29">
        <v>341</v>
      </c>
      <c r="BO267" s="29">
        <v>3394.58</v>
      </c>
      <c r="BP267" s="29">
        <v>873.1</v>
      </c>
      <c r="BQ267" s="29">
        <v>836.32</v>
      </c>
      <c r="BR267" s="29">
        <v>2382.36</v>
      </c>
      <c r="BS267" s="29">
        <v>239.53</v>
      </c>
      <c r="BT267" s="29">
        <v>256.27</v>
      </c>
      <c r="BU267" s="29">
        <v>2194.09</v>
      </c>
      <c r="BV267" s="29">
        <v>302.95999999999998</v>
      </c>
      <c r="BW267" s="29">
        <v>457.64</v>
      </c>
      <c r="BX267" s="29">
        <v>1388.49</v>
      </c>
      <c r="BY267" s="28"/>
      <c r="BZ267" s="28"/>
      <c r="CA267" s="28"/>
      <c r="CB267" s="28"/>
      <c r="CC267" s="29">
        <v>1757.57</v>
      </c>
      <c r="CD267" s="29">
        <v>321.08999999999997</v>
      </c>
      <c r="CE267" s="29">
        <v>175.74</v>
      </c>
      <c r="CF267" s="29">
        <v>127.84</v>
      </c>
      <c r="CG267" s="29">
        <v>364.5</v>
      </c>
    </row>
    <row r="268" spans="1:85" x14ac:dyDescent="0.3">
      <c r="A268" s="24" t="s">
        <v>339</v>
      </c>
      <c r="B268" s="29">
        <v>110032.1</v>
      </c>
      <c r="C268" s="28"/>
      <c r="D268" s="29">
        <v>3144.81</v>
      </c>
      <c r="E268" s="29">
        <v>12640.07</v>
      </c>
      <c r="F268" s="29">
        <v>25686.35</v>
      </c>
      <c r="G268" s="29">
        <v>6220.95</v>
      </c>
      <c r="H268" s="29">
        <v>6254.89</v>
      </c>
      <c r="I268" s="29">
        <v>3370.95</v>
      </c>
      <c r="J268" s="29">
        <v>10152.219999999999</v>
      </c>
      <c r="K268" s="29">
        <v>9175.77</v>
      </c>
      <c r="L268" s="29">
        <v>3268.38</v>
      </c>
      <c r="M268" s="29">
        <v>9505.8799999999992</v>
      </c>
      <c r="N268" s="29">
        <v>5814.25</v>
      </c>
      <c r="O268" s="29">
        <v>3175.07</v>
      </c>
      <c r="P268" s="29">
        <v>4349.68</v>
      </c>
      <c r="Q268" s="29">
        <v>4150.87</v>
      </c>
      <c r="R268" s="28"/>
      <c r="S268" s="28"/>
      <c r="T268" s="28"/>
      <c r="U268" s="29">
        <v>1972.79</v>
      </c>
      <c r="V268" s="29">
        <v>654.45000000000005</v>
      </c>
      <c r="W268" s="28"/>
      <c r="X268" s="29">
        <v>3061.75</v>
      </c>
      <c r="Y268" s="29">
        <v>68.95</v>
      </c>
      <c r="Z268" s="29">
        <v>14.12</v>
      </c>
      <c r="AA268" s="29">
        <v>12640.07</v>
      </c>
      <c r="AB268" s="29">
        <v>2942.14</v>
      </c>
      <c r="AC268" s="29">
        <v>802.51</v>
      </c>
      <c r="AD268" s="29">
        <v>270.7</v>
      </c>
      <c r="AE268" s="29">
        <v>546.96</v>
      </c>
      <c r="AF268" s="29">
        <v>718.93</v>
      </c>
      <c r="AG268" s="29">
        <v>610.30999999999995</v>
      </c>
      <c r="AH268" s="29">
        <v>3554.4</v>
      </c>
      <c r="AI268" s="29">
        <v>1482.31</v>
      </c>
      <c r="AJ268" s="29">
        <v>1164.8800000000001</v>
      </c>
      <c r="AK268" s="29">
        <v>696.51</v>
      </c>
      <c r="AL268" s="29">
        <v>1970.59</v>
      </c>
      <c r="AM268" s="29">
        <v>1206.53</v>
      </c>
      <c r="AN268" s="29">
        <v>1958.2</v>
      </c>
      <c r="AO268" s="29">
        <v>678.81</v>
      </c>
      <c r="AP268" s="29">
        <v>1567.72</v>
      </c>
      <c r="AQ268" s="29">
        <v>3143.35</v>
      </c>
      <c r="AR268" s="29">
        <v>1271.6500000000001</v>
      </c>
      <c r="AS268" s="29">
        <v>518.41</v>
      </c>
      <c r="AT268" s="29">
        <v>581.41999999999996</v>
      </c>
      <c r="AU268" s="29">
        <v>6220.95</v>
      </c>
      <c r="AV268" s="29">
        <v>3504.64</v>
      </c>
      <c r="AW268" s="29">
        <v>2750.25</v>
      </c>
      <c r="AX268" s="29">
        <v>3370.95</v>
      </c>
      <c r="AY268" s="29">
        <v>737.39</v>
      </c>
      <c r="AZ268" s="29">
        <v>3107.11</v>
      </c>
      <c r="BA268" s="29">
        <v>6307.72</v>
      </c>
      <c r="BB268" s="29">
        <v>4905.1099999999997</v>
      </c>
      <c r="BC268" s="29">
        <v>1099.1400000000001</v>
      </c>
      <c r="BD268" s="29">
        <v>1410.87</v>
      </c>
      <c r="BE268" s="29">
        <v>1694.65</v>
      </c>
      <c r="BF268" s="28"/>
      <c r="BG268" s="29">
        <v>3268.38</v>
      </c>
      <c r="BH268" s="29">
        <v>1322.84</v>
      </c>
      <c r="BI268" s="29">
        <v>1995.85</v>
      </c>
      <c r="BJ268" s="29">
        <v>4720.45</v>
      </c>
      <c r="BK268" s="29">
        <v>1466.74</v>
      </c>
      <c r="BL268" s="29">
        <v>2525.11</v>
      </c>
      <c r="BM268" s="29">
        <v>2950.63</v>
      </c>
      <c r="BN268" s="29">
        <v>338.52</v>
      </c>
      <c r="BO268" s="29">
        <v>3175.07</v>
      </c>
      <c r="BP268" s="29">
        <v>876.45</v>
      </c>
      <c r="BQ268" s="29">
        <v>777.72</v>
      </c>
      <c r="BR268" s="29">
        <v>2199.41</v>
      </c>
      <c r="BS268" s="29">
        <v>233.17</v>
      </c>
      <c r="BT268" s="29">
        <v>262.93</v>
      </c>
      <c r="BU268" s="29">
        <v>2083.14</v>
      </c>
      <c r="BV268" s="29">
        <v>291.86</v>
      </c>
      <c r="BW268" s="29">
        <v>450.02</v>
      </c>
      <c r="BX268" s="29">
        <v>1325.85</v>
      </c>
      <c r="BY268" s="28"/>
      <c r="BZ268" s="28"/>
      <c r="CA268" s="28"/>
      <c r="CB268" s="28"/>
      <c r="CC268" s="29">
        <v>1663.36</v>
      </c>
      <c r="CD268" s="29">
        <v>309.43</v>
      </c>
      <c r="CE268" s="29">
        <v>167.24</v>
      </c>
      <c r="CF268" s="29">
        <v>126.75</v>
      </c>
      <c r="CG268" s="29">
        <v>360.46</v>
      </c>
    </row>
    <row r="269" spans="1:85" x14ac:dyDescent="0.3">
      <c r="A269" s="24" t="s">
        <v>340</v>
      </c>
      <c r="B269" s="29">
        <v>115955.09</v>
      </c>
      <c r="C269" s="28"/>
      <c r="D269" s="29">
        <v>3281.32</v>
      </c>
      <c r="E269" s="29">
        <v>13228.38</v>
      </c>
      <c r="F269" s="29">
        <v>26886.11</v>
      </c>
      <c r="G269" s="29">
        <v>6511.84</v>
      </c>
      <c r="H269" s="29">
        <v>6853.62</v>
      </c>
      <c r="I269" s="29">
        <v>3616.39</v>
      </c>
      <c r="J269" s="29">
        <v>10725.84</v>
      </c>
      <c r="K269" s="29">
        <v>9727.0400000000009</v>
      </c>
      <c r="L269" s="29">
        <v>3478.07</v>
      </c>
      <c r="M269" s="29">
        <v>9844.9</v>
      </c>
      <c r="N269" s="29">
        <v>6169.95</v>
      </c>
      <c r="O269" s="29">
        <v>3342.69</v>
      </c>
      <c r="P269" s="29">
        <v>4511.96</v>
      </c>
      <c r="Q269" s="29">
        <v>4519.8100000000004</v>
      </c>
      <c r="R269" s="28"/>
      <c r="S269" s="28"/>
      <c r="T269" s="28"/>
      <c r="U269" s="29">
        <v>2032.6</v>
      </c>
      <c r="V269" s="29">
        <v>687.8</v>
      </c>
      <c r="W269" s="28"/>
      <c r="X269" s="29">
        <v>3192.77</v>
      </c>
      <c r="Y269" s="29">
        <v>71.459999999999994</v>
      </c>
      <c r="Z269" s="29">
        <v>17.100000000000001</v>
      </c>
      <c r="AA269" s="29">
        <v>13228.38</v>
      </c>
      <c r="AB269" s="29">
        <v>3059.11</v>
      </c>
      <c r="AC269" s="29">
        <v>823.07</v>
      </c>
      <c r="AD269" s="29">
        <v>292.52</v>
      </c>
      <c r="AE269" s="29">
        <v>601.29</v>
      </c>
      <c r="AF269" s="29">
        <v>765.68</v>
      </c>
      <c r="AG269" s="29">
        <v>642.44000000000005</v>
      </c>
      <c r="AH269" s="29">
        <v>3606.96</v>
      </c>
      <c r="AI269" s="29">
        <v>1509.03</v>
      </c>
      <c r="AJ269" s="29">
        <v>1259.32</v>
      </c>
      <c r="AK269" s="29">
        <v>731.24</v>
      </c>
      <c r="AL269" s="29">
        <v>2062.35</v>
      </c>
      <c r="AM269" s="29">
        <v>1285.52</v>
      </c>
      <c r="AN269" s="29">
        <v>2031.19</v>
      </c>
      <c r="AO269" s="29">
        <v>723.33</v>
      </c>
      <c r="AP269" s="29">
        <v>1687.03</v>
      </c>
      <c r="AQ269" s="29">
        <v>3311.05</v>
      </c>
      <c r="AR269" s="29">
        <v>1332.8</v>
      </c>
      <c r="AS269" s="29">
        <v>532.78</v>
      </c>
      <c r="AT269" s="29">
        <v>629.38</v>
      </c>
      <c r="AU269" s="29">
        <v>6511.84</v>
      </c>
      <c r="AV269" s="29">
        <v>3816.64</v>
      </c>
      <c r="AW269" s="29">
        <v>3036.98</v>
      </c>
      <c r="AX269" s="29">
        <v>3616.39</v>
      </c>
      <c r="AY269" s="29">
        <v>792.56</v>
      </c>
      <c r="AZ269" s="29">
        <v>3294.5</v>
      </c>
      <c r="BA269" s="29">
        <v>6638.78</v>
      </c>
      <c r="BB269" s="29">
        <v>5225.6099999999997</v>
      </c>
      <c r="BC269" s="29">
        <v>1095.44</v>
      </c>
      <c r="BD269" s="29">
        <v>1429.32</v>
      </c>
      <c r="BE269" s="29">
        <v>1894.04</v>
      </c>
      <c r="BF269" s="28"/>
      <c r="BG269" s="29">
        <v>3478.07</v>
      </c>
      <c r="BH269" s="29">
        <v>1336.83</v>
      </c>
      <c r="BI269" s="29">
        <v>2018.84</v>
      </c>
      <c r="BJ269" s="29">
        <v>4980.87</v>
      </c>
      <c r="BK269" s="29">
        <v>1508.35</v>
      </c>
      <c r="BL269" s="29">
        <v>2665.62</v>
      </c>
      <c r="BM269" s="29">
        <v>3144.32</v>
      </c>
      <c r="BN269" s="29">
        <v>360.01</v>
      </c>
      <c r="BO269" s="29">
        <v>3342.69</v>
      </c>
      <c r="BP269" s="29">
        <v>938.55</v>
      </c>
      <c r="BQ269" s="29">
        <v>793.09</v>
      </c>
      <c r="BR269" s="29">
        <v>2248.5500000000002</v>
      </c>
      <c r="BS269" s="29">
        <v>246.09</v>
      </c>
      <c r="BT269" s="29">
        <v>285.67</v>
      </c>
      <c r="BU269" s="29">
        <v>2300.16</v>
      </c>
      <c r="BV269" s="29">
        <v>310.56</v>
      </c>
      <c r="BW269" s="29">
        <v>498.64</v>
      </c>
      <c r="BX269" s="29">
        <v>1410.46</v>
      </c>
      <c r="BY269" s="28"/>
      <c r="BZ269" s="28"/>
      <c r="CA269" s="28"/>
      <c r="CB269" s="28"/>
      <c r="CC269" s="29">
        <v>1707.08</v>
      </c>
      <c r="CD269" s="29">
        <v>325.52999999999997</v>
      </c>
      <c r="CE269" s="29">
        <v>174.12</v>
      </c>
      <c r="CF269" s="29">
        <v>134.22</v>
      </c>
      <c r="CG269" s="29">
        <v>379.46</v>
      </c>
    </row>
    <row r="270" spans="1:85" x14ac:dyDescent="0.3">
      <c r="A270" s="24" t="s">
        <v>341</v>
      </c>
      <c r="B270" s="29">
        <v>113927.38</v>
      </c>
      <c r="C270" s="28"/>
      <c r="D270" s="29">
        <v>3231.8</v>
      </c>
      <c r="E270" s="29">
        <v>13326.14</v>
      </c>
      <c r="F270" s="29">
        <v>26895.919999999998</v>
      </c>
      <c r="G270" s="29">
        <v>6111.35</v>
      </c>
      <c r="H270" s="29">
        <v>6083.98</v>
      </c>
      <c r="I270" s="29">
        <v>3361.6</v>
      </c>
      <c r="J270" s="29">
        <v>10685.22</v>
      </c>
      <c r="K270" s="29">
        <v>9539.89</v>
      </c>
      <c r="L270" s="29">
        <v>3443.05</v>
      </c>
      <c r="M270" s="29">
        <v>9688.49</v>
      </c>
      <c r="N270" s="29">
        <v>6094.56</v>
      </c>
      <c r="O270" s="29">
        <v>3243.97</v>
      </c>
      <c r="P270" s="29">
        <v>4497.1400000000003</v>
      </c>
      <c r="Q270" s="29">
        <v>4510.7299999999996</v>
      </c>
      <c r="R270" s="28"/>
      <c r="S270" s="28"/>
      <c r="T270" s="28"/>
      <c r="U270" s="29">
        <v>1989.69</v>
      </c>
      <c r="V270" s="29">
        <v>682.24</v>
      </c>
      <c r="W270" s="28"/>
      <c r="X270" s="29">
        <v>3145.84</v>
      </c>
      <c r="Y270" s="29">
        <v>68.099999999999994</v>
      </c>
      <c r="Z270" s="29">
        <v>17.86</v>
      </c>
      <c r="AA270" s="29">
        <v>13326.14</v>
      </c>
      <c r="AB270" s="29">
        <v>2982.4</v>
      </c>
      <c r="AC270" s="29">
        <v>801.69</v>
      </c>
      <c r="AD270" s="29">
        <v>299.8</v>
      </c>
      <c r="AE270" s="29">
        <v>598.27</v>
      </c>
      <c r="AF270" s="29">
        <v>765.7</v>
      </c>
      <c r="AG270" s="29">
        <v>640.9</v>
      </c>
      <c r="AH270" s="29">
        <v>3673.61</v>
      </c>
      <c r="AI270" s="29">
        <v>1525.57</v>
      </c>
      <c r="AJ270" s="29">
        <v>1273.8800000000001</v>
      </c>
      <c r="AK270" s="29">
        <v>729.95</v>
      </c>
      <c r="AL270" s="29">
        <v>2033.77</v>
      </c>
      <c r="AM270" s="29">
        <v>1295.5999999999999</v>
      </c>
      <c r="AN270" s="29">
        <v>2017.19</v>
      </c>
      <c r="AO270" s="29">
        <v>723.52</v>
      </c>
      <c r="AP270" s="29">
        <v>1699.2</v>
      </c>
      <c r="AQ270" s="29">
        <v>3329.45</v>
      </c>
      <c r="AR270" s="29">
        <v>1338.88</v>
      </c>
      <c r="AS270" s="29">
        <v>526.33000000000004</v>
      </c>
      <c r="AT270" s="29">
        <v>640.22</v>
      </c>
      <c r="AU270" s="29">
        <v>6111.35</v>
      </c>
      <c r="AV270" s="29">
        <v>3370.38</v>
      </c>
      <c r="AW270" s="29">
        <v>2713.6</v>
      </c>
      <c r="AX270" s="29">
        <v>3361.6</v>
      </c>
      <c r="AY270" s="29">
        <v>793.84</v>
      </c>
      <c r="AZ270" s="29">
        <v>3297.7</v>
      </c>
      <c r="BA270" s="29">
        <v>6593.69</v>
      </c>
      <c r="BB270" s="29">
        <v>5068.1499999999996</v>
      </c>
      <c r="BC270" s="29">
        <v>1050.56</v>
      </c>
      <c r="BD270" s="29">
        <v>1540.61</v>
      </c>
      <c r="BE270" s="29">
        <v>1785.61</v>
      </c>
      <c r="BF270" s="28"/>
      <c r="BG270" s="29">
        <v>3443.05</v>
      </c>
      <c r="BH270" s="29">
        <v>1299.0899999999999</v>
      </c>
      <c r="BI270" s="29">
        <v>1973.61</v>
      </c>
      <c r="BJ270" s="29">
        <v>4886.82</v>
      </c>
      <c r="BK270" s="29">
        <v>1528.98</v>
      </c>
      <c r="BL270" s="29">
        <v>2654.12</v>
      </c>
      <c r="BM270" s="29">
        <v>3069.92</v>
      </c>
      <c r="BN270" s="29">
        <v>370.51</v>
      </c>
      <c r="BO270" s="29">
        <v>3243.97</v>
      </c>
      <c r="BP270" s="29">
        <v>957.91</v>
      </c>
      <c r="BQ270" s="29">
        <v>794.14</v>
      </c>
      <c r="BR270" s="29">
        <v>2210.3200000000002</v>
      </c>
      <c r="BS270" s="29">
        <v>246.71</v>
      </c>
      <c r="BT270" s="29">
        <v>288.06</v>
      </c>
      <c r="BU270" s="29">
        <v>2337.08</v>
      </c>
      <c r="BV270" s="29">
        <v>310.33999999999997</v>
      </c>
      <c r="BW270" s="29">
        <v>468.3</v>
      </c>
      <c r="BX270" s="29">
        <v>1395.02</v>
      </c>
      <c r="BY270" s="28"/>
      <c r="BZ270" s="28"/>
      <c r="CA270" s="28"/>
      <c r="CB270" s="28"/>
      <c r="CC270" s="29">
        <v>1665.21</v>
      </c>
      <c r="CD270" s="29">
        <v>324.48</v>
      </c>
      <c r="CE270" s="29">
        <v>170.29</v>
      </c>
      <c r="CF270" s="29">
        <v>138.58000000000001</v>
      </c>
      <c r="CG270" s="29">
        <v>373.37</v>
      </c>
    </row>
    <row r="271" spans="1:85" x14ac:dyDescent="0.3">
      <c r="A271" s="24" t="s">
        <v>342</v>
      </c>
      <c r="B271" s="29">
        <v>112203.43</v>
      </c>
      <c r="C271" s="28"/>
      <c r="D271" s="29">
        <v>3014.19</v>
      </c>
      <c r="E271" s="29">
        <v>13031.59</v>
      </c>
      <c r="F271" s="29">
        <v>25754.87</v>
      </c>
      <c r="G271" s="29">
        <v>6602.76</v>
      </c>
      <c r="H271" s="29">
        <v>7208.71</v>
      </c>
      <c r="I271" s="29">
        <v>3675.14</v>
      </c>
      <c r="J271" s="29">
        <v>10158.450000000001</v>
      </c>
      <c r="K271" s="29">
        <v>9362.76</v>
      </c>
      <c r="L271" s="29">
        <v>3204.84</v>
      </c>
      <c r="M271" s="29">
        <v>9751.27</v>
      </c>
      <c r="N271" s="29">
        <v>5654.58</v>
      </c>
      <c r="O271" s="29">
        <v>2941.98</v>
      </c>
      <c r="P271" s="29">
        <v>4339.91</v>
      </c>
      <c r="Q271" s="29">
        <v>4459.53</v>
      </c>
      <c r="R271" s="28"/>
      <c r="S271" s="28"/>
      <c r="T271" s="28"/>
      <c r="U271" s="29">
        <v>1869.34</v>
      </c>
      <c r="V271" s="29">
        <v>652.74</v>
      </c>
      <c r="W271" s="28"/>
      <c r="X271" s="29">
        <v>2934.85</v>
      </c>
      <c r="Y271" s="29">
        <v>61.47</v>
      </c>
      <c r="Z271" s="29">
        <v>17.87</v>
      </c>
      <c r="AA271" s="29">
        <v>13031.59</v>
      </c>
      <c r="AB271" s="29">
        <v>2811.91</v>
      </c>
      <c r="AC271" s="29">
        <v>764.34</v>
      </c>
      <c r="AD271" s="29">
        <v>287.02</v>
      </c>
      <c r="AE271" s="29">
        <v>562.03</v>
      </c>
      <c r="AF271" s="29">
        <v>736.19</v>
      </c>
      <c r="AG271" s="29">
        <v>612.77</v>
      </c>
      <c r="AH271" s="29">
        <v>3503.61</v>
      </c>
      <c r="AI271" s="29">
        <v>1470.16</v>
      </c>
      <c r="AJ271" s="29">
        <v>1223.06</v>
      </c>
      <c r="AK271" s="29">
        <v>710.52</v>
      </c>
      <c r="AL271" s="29">
        <v>1923.25</v>
      </c>
      <c r="AM271" s="29">
        <v>1265.17</v>
      </c>
      <c r="AN271" s="29">
        <v>1927.14</v>
      </c>
      <c r="AO271" s="29">
        <v>697.83</v>
      </c>
      <c r="AP271" s="29">
        <v>1623</v>
      </c>
      <c r="AQ271" s="29">
        <v>3220.73</v>
      </c>
      <c r="AR271" s="29">
        <v>1292.24</v>
      </c>
      <c r="AS271" s="29">
        <v>503.98</v>
      </c>
      <c r="AT271" s="29">
        <v>619.92999999999995</v>
      </c>
      <c r="AU271" s="29">
        <v>6602.76</v>
      </c>
      <c r="AV271" s="29">
        <v>4016.86</v>
      </c>
      <c r="AW271" s="29">
        <v>3191.84</v>
      </c>
      <c r="AX271" s="29">
        <v>3675.14</v>
      </c>
      <c r="AY271" s="29">
        <v>757.77</v>
      </c>
      <c r="AZ271" s="29">
        <v>3179.61</v>
      </c>
      <c r="BA271" s="29">
        <v>6221.07</v>
      </c>
      <c r="BB271" s="29">
        <v>4645.68</v>
      </c>
      <c r="BC271" s="29">
        <v>1003.41</v>
      </c>
      <c r="BD271" s="29">
        <v>1494.87</v>
      </c>
      <c r="BE271" s="29">
        <v>2106.4899999999998</v>
      </c>
      <c r="BF271" s="28"/>
      <c r="BG271" s="29">
        <v>3204.84</v>
      </c>
      <c r="BH271" s="29">
        <v>1263.57</v>
      </c>
      <c r="BI271" s="29">
        <v>1968.06</v>
      </c>
      <c r="BJ271" s="29">
        <v>5004.6000000000004</v>
      </c>
      <c r="BK271" s="29">
        <v>1515.04</v>
      </c>
      <c r="BL271" s="29">
        <v>2470.88</v>
      </c>
      <c r="BM271" s="29">
        <v>2819.17</v>
      </c>
      <c r="BN271" s="29">
        <v>364.53</v>
      </c>
      <c r="BO271" s="29">
        <v>2941.98</v>
      </c>
      <c r="BP271" s="29">
        <v>942.22</v>
      </c>
      <c r="BQ271" s="29">
        <v>768.34</v>
      </c>
      <c r="BR271" s="29">
        <v>2127.42</v>
      </c>
      <c r="BS271" s="29">
        <v>238.72</v>
      </c>
      <c r="BT271" s="29">
        <v>263.20999999999998</v>
      </c>
      <c r="BU271" s="29">
        <v>2315.41</v>
      </c>
      <c r="BV271" s="29">
        <v>300.83999999999997</v>
      </c>
      <c r="BW271" s="29">
        <v>533.80999999999995</v>
      </c>
      <c r="BX271" s="29">
        <v>1309.47</v>
      </c>
      <c r="BY271" s="28"/>
      <c r="BZ271" s="28"/>
      <c r="CA271" s="28"/>
      <c r="CB271" s="28"/>
      <c r="CC271" s="29">
        <v>1558.36</v>
      </c>
      <c r="CD271" s="29">
        <v>310.97000000000003</v>
      </c>
      <c r="CE271" s="29">
        <v>158.30000000000001</v>
      </c>
      <c r="CF271" s="29">
        <v>138.93</v>
      </c>
      <c r="CG271" s="29">
        <v>355.51</v>
      </c>
    </row>
    <row r="272" spans="1:85" x14ac:dyDescent="0.3">
      <c r="A272" s="24" t="s">
        <v>343</v>
      </c>
      <c r="B272" s="29">
        <v>115574.8</v>
      </c>
      <c r="C272" s="28"/>
      <c r="D272" s="29">
        <v>3017.55</v>
      </c>
      <c r="E272" s="29">
        <v>13553.51</v>
      </c>
      <c r="F272" s="29">
        <v>25472.21</v>
      </c>
      <c r="G272" s="29">
        <v>6907.57</v>
      </c>
      <c r="H272" s="29">
        <v>7903.5</v>
      </c>
      <c r="I272" s="29">
        <v>3957.85</v>
      </c>
      <c r="J272" s="29">
        <v>10564.49</v>
      </c>
      <c r="K272" s="29">
        <v>9823.15</v>
      </c>
      <c r="L272" s="29">
        <v>3356.62</v>
      </c>
      <c r="M272" s="29">
        <v>9992.1</v>
      </c>
      <c r="N272" s="29">
        <v>5998.91</v>
      </c>
      <c r="O272" s="29">
        <v>3034.05</v>
      </c>
      <c r="P272" s="29">
        <v>4269.96</v>
      </c>
      <c r="Q272" s="29">
        <v>4583.3599999999997</v>
      </c>
      <c r="R272" s="28"/>
      <c r="S272" s="28"/>
      <c r="T272" s="28"/>
      <c r="U272" s="29">
        <v>1914.87</v>
      </c>
      <c r="V272" s="29">
        <v>672.84</v>
      </c>
      <c r="W272" s="28"/>
      <c r="X272" s="29">
        <v>2937.86</v>
      </c>
      <c r="Y272" s="29">
        <v>60.91</v>
      </c>
      <c r="Z272" s="29">
        <v>18.77</v>
      </c>
      <c r="AA272" s="29">
        <v>13553.51</v>
      </c>
      <c r="AB272" s="29">
        <v>2817.9</v>
      </c>
      <c r="AC272" s="29">
        <v>772.95</v>
      </c>
      <c r="AD272" s="29">
        <v>277.27</v>
      </c>
      <c r="AE272" s="29">
        <v>615.94000000000005</v>
      </c>
      <c r="AF272" s="29">
        <v>751.2</v>
      </c>
      <c r="AG272" s="29">
        <v>602.87</v>
      </c>
      <c r="AH272" s="29">
        <v>3459.08</v>
      </c>
      <c r="AI272" s="29">
        <v>1435.69</v>
      </c>
      <c r="AJ272" s="29">
        <v>1177.9100000000001</v>
      </c>
      <c r="AK272" s="29">
        <v>713.11</v>
      </c>
      <c r="AL272" s="29">
        <v>1919.69</v>
      </c>
      <c r="AM272" s="29">
        <v>1270.6099999999999</v>
      </c>
      <c r="AN272" s="29">
        <v>1865.69</v>
      </c>
      <c r="AO272" s="29">
        <v>683.68</v>
      </c>
      <c r="AP272" s="29">
        <v>1557.39</v>
      </c>
      <c r="AQ272" s="29">
        <v>3151.68</v>
      </c>
      <c r="AR272" s="29">
        <v>1278.42</v>
      </c>
      <c r="AS272" s="29">
        <v>509.06</v>
      </c>
      <c r="AT272" s="29">
        <v>612.08000000000004</v>
      </c>
      <c r="AU272" s="29">
        <v>6907.57</v>
      </c>
      <c r="AV272" s="29">
        <v>4431.6000000000004</v>
      </c>
      <c r="AW272" s="29">
        <v>3471.91</v>
      </c>
      <c r="AX272" s="29">
        <v>3957.85</v>
      </c>
      <c r="AY272" s="29">
        <v>783.45</v>
      </c>
      <c r="AZ272" s="29">
        <v>3280.04</v>
      </c>
      <c r="BA272" s="29">
        <v>6501</v>
      </c>
      <c r="BB272" s="29">
        <v>4705.2700000000004</v>
      </c>
      <c r="BC272" s="29">
        <v>989.71</v>
      </c>
      <c r="BD272" s="29">
        <v>1606.68</v>
      </c>
      <c r="BE272" s="29">
        <v>2390.7399999999998</v>
      </c>
      <c r="BF272" s="28"/>
      <c r="BG272" s="29">
        <v>3356.62</v>
      </c>
      <c r="BH272" s="29">
        <v>1277.1400000000001</v>
      </c>
      <c r="BI272" s="29">
        <v>2028.55</v>
      </c>
      <c r="BJ272" s="29">
        <v>5125.99</v>
      </c>
      <c r="BK272" s="29">
        <v>1560.42</v>
      </c>
      <c r="BL272" s="29">
        <v>2645.38</v>
      </c>
      <c r="BM272" s="29">
        <v>2972.56</v>
      </c>
      <c r="BN272" s="29">
        <v>380.97</v>
      </c>
      <c r="BO272" s="29">
        <v>3034.05</v>
      </c>
      <c r="BP272" s="29">
        <v>976.54</v>
      </c>
      <c r="BQ272" s="29">
        <v>797.11</v>
      </c>
      <c r="BR272" s="29">
        <v>2020.25</v>
      </c>
      <c r="BS272" s="29">
        <v>242.96</v>
      </c>
      <c r="BT272" s="29">
        <v>233.11</v>
      </c>
      <c r="BU272" s="29">
        <v>2352.2800000000002</v>
      </c>
      <c r="BV272" s="29">
        <v>304.95</v>
      </c>
      <c r="BW272" s="29">
        <v>592.05999999999995</v>
      </c>
      <c r="BX272" s="29">
        <v>1334.07</v>
      </c>
      <c r="BY272" s="28"/>
      <c r="BZ272" s="28"/>
      <c r="CA272" s="28"/>
      <c r="CB272" s="28"/>
      <c r="CC272" s="29">
        <v>1590.2</v>
      </c>
      <c r="CD272" s="29">
        <v>324.68</v>
      </c>
      <c r="CE272" s="29">
        <v>160.74</v>
      </c>
      <c r="CF272" s="29">
        <v>146.18</v>
      </c>
      <c r="CG272" s="29">
        <v>365.92</v>
      </c>
    </row>
    <row r="273" spans="1:85" x14ac:dyDescent="0.3">
      <c r="A273" s="24" t="s">
        <v>344</v>
      </c>
      <c r="B273" s="29">
        <v>110971.85</v>
      </c>
      <c r="C273" s="28"/>
      <c r="D273" s="29">
        <v>2907.24</v>
      </c>
      <c r="E273" s="29">
        <v>12996.47</v>
      </c>
      <c r="F273" s="29">
        <v>23886.400000000001</v>
      </c>
      <c r="G273" s="29">
        <v>6611.7</v>
      </c>
      <c r="H273" s="29">
        <v>7767.54</v>
      </c>
      <c r="I273" s="29">
        <v>3826.26</v>
      </c>
      <c r="J273" s="29">
        <v>10356.08</v>
      </c>
      <c r="K273" s="29">
        <v>9501.14</v>
      </c>
      <c r="L273" s="29">
        <v>3347.23</v>
      </c>
      <c r="M273" s="29">
        <v>9458.6</v>
      </c>
      <c r="N273" s="29">
        <v>5762.26</v>
      </c>
      <c r="O273" s="29">
        <v>2991.14</v>
      </c>
      <c r="P273" s="29">
        <v>4141.34</v>
      </c>
      <c r="Q273" s="29">
        <v>4357.01</v>
      </c>
      <c r="R273" s="28"/>
      <c r="S273" s="28"/>
      <c r="T273" s="28"/>
      <c r="U273" s="29">
        <v>1859.72</v>
      </c>
      <c r="V273" s="29">
        <v>644.75</v>
      </c>
      <c r="W273" s="28"/>
      <c r="X273" s="29">
        <v>2826.84</v>
      </c>
      <c r="Y273" s="29">
        <v>62.35</v>
      </c>
      <c r="Z273" s="29">
        <v>18.04</v>
      </c>
      <c r="AA273" s="29">
        <v>12996.47</v>
      </c>
      <c r="AB273" s="29">
        <v>2718.86</v>
      </c>
      <c r="AC273" s="29">
        <v>724.16</v>
      </c>
      <c r="AD273" s="29">
        <v>252.71</v>
      </c>
      <c r="AE273" s="29">
        <v>554.78</v>
      </c>
      <c r="AF273" s="29">
        <v>691.05</v>
      </c>
      <c r="AG273" s="29">
        <v>555.29</v>
      </c>
      <c r="AH273" s="29">
        <v>3279.26</v>
      </c>
      <c r="AI273" s="29">
        <v>1380.24</v>
      </c>
      <c r="AJ273" s="29">
        <v>1063.27</v>
      </c>
      <c r="AK273" s="29">
        <v>665.74</v>
      </c>
      <c r="AL273" s="29">
        <v>1801.5</v>
      </c>
      <c r="AM273" s="29">
        <v>1191.76</v>
      </c>
      <c r="AN273" s="29">
        <v>1749.54</v>
      </c>
      <c r="AO273" s="29">
        <v>630.99</v>
      </c>
      <c r="AP273" s="29">
        <v>1414.78</v>
      </c>
      <c r="AQ273" s="29">
        <v>2945.74</v>
      </c>
      <c r="AR273" s="29">
        <v>1219.3499999999999</v>
      </c>
      <c r="AS273" s="29">
        <v>479.36</v>
      </c>
      <c r="AT273" s="29">
        <v>568.03</v>
      </c>
      <c r="AU273" s="29">
        <v>6611.7</v>
      </c>
      <c r="AV273" s="29">
        <v>4385.62</v>
      </c>
      <c r="AW273" s="29">
        <v>3381.92</v>
      </c>
      <c r="AX273" s="29">
        <v>3826.26</v>
      </c>
      <c r="AY273" s="29">
        <v>763.1</v>
      </c>
      <c r="AZ273" s="29">
        <v>3185.92</v>
      </c>
      <c r="BA273" s="29">
        <v>6407.07</v>
      </c>
      <c r="BB273" s="29">
        <v>4481.5600000000004</v>
      </c>
      <c r="BC273" s="29">
        <v>925.02</v>
      </c>
      <c r="BD273" s="29">
        <v>1550.6</v>
      </c>
      <c r="BE273" s="29">
        <v>2409.2399999999998</v>
      </c>
      <c r="BF273" s="28"/>
      <c r="BG273" s="29">
        <v>3347.23</v>
      </c>
      <c r="BH273" s="29">
        <v>1206.1199999999999</v>
      </c>
      <c r="BI273" s="29">
        <v>1993.41</v>
      </c>
      <c r="BJ273" s="29">
        <v>4769.12</v>
      </c>
      <c r="BK273" s="29">
        <v>1489.95</v>
      </c>
      <c r="BL273" s="29">
        <v>2434.77</v>
      </c>
      <c r="BM273" s="29">
        <v>2953.27</v>
      </c>
      <c r="BN273" s="29">
        <v>374.21</v>
      </c>
      <c r="BO273" s="29">
        <v>2991.14</v>
      </c>
      <c r="BP273" s="29">
        <v>969.03</v>
      </c>
      <c r="BQ273" s="29">
        <v>800.38</v>
      </c>
      <c r="BR273" s="29">
        <v>1948.87</v>
      </c>
      <c r="BS273" s="29">
        <v>233.72</v>
      </c>
      <c r="BT273" s="29">
        <v>189.33</v>
      </c>
      <c r="BU273" s="29">
        <v>2189.2600000000002</v>
      </c>
      <c r="BV273" s="29">
        <v>289.7</v>
      </c>
      <c r="BW273" s="29">
        <v>583.4</v>
      </c>
      <c r="BX273" s="29">
        <v>1294.6500000000001</v>
      </c>
      <c r="BY273" s="28"/>
      <c r="BZ273" s="28"/>
      <c r="CA273" s="28"/>
      <c r="CB273" s="28"/>
      <c r="CC273" s="29">
        <v>1538.36</v>
      </c>
      <c r="CD273" s="29">
        <v>321.36</v>
      </c>
      <c r="CE273" s="29">
        <v>153.85</v>
      </c>
      <c r="CF273" s="29">
        <v>144.43</v>
      </c>
      <c r="CG273" s="29">
        <v>346.47</v>
      </c>
    </row>
    <row r="274" spans="1:85" x14ac:dyDescent="0.3">
      <c r="A274" s="24" t="s">
        <v>345</v>
      </c>
      <c r="B274" s="29">
        <v>102526.53</v>
      </c>
      <c r="C274" s="28"/>
      <c r="D274" s="29">
        <v>2778.73</v>
      </c>
      <c r="E274" s="29">
        <v>12266.31</v>
      </c>
      <c r="F274" s="29">
        <v>22251.13</v>
      </c>
      <c r="G274" s="29">
        <v>5555.02</v>
      </c>
      <c r="H274" s="29">
        <v>6056.91</v>
      </c>
      <c r="I274" s="29">
        <v>3278.94</v>
      </c>
      <c r="J274" s="29">
        <v>9898.14</v>
      </c>
      <c r="K274" s="29">
        <v>8602.5499999999993</v>
      </c>
      <c r="L274" s="29">
        <v>3253.55</v>
      </c>
      <c r="M274" s="29">
        <v>8866.7900000000009</v>
      </c>
      <c r="N274" s="29">
        <v>5714.9</v>
      </c>
      <c r="O274" s="29">
        <v>2855.21</v>
      </c>
      <c r="P274" s="29">
        <v>3991.75</v>
      </c>
      <c r="Q274" s="29">
        <v>4212.74</v>
      </c>
      <c r="R274" s="28"/>
      <c r="S274" s="28"/>
      <c r="T274" s="28"/>
      <c r="U274" s="29">
        <v>1776.93</v>
      </c>
      <c r="V274" s="29">
        <v>623.04999999999995</v>
      </c>
      <c r="W274" s="28"/>
      <c r="X274" s="29">
        <v>2703.5</v>
      </c>
      <c r="Y274" s="29">
        <v>56.89</v>
      </c>
      <c r="Z274" s="29">
        <v>18.34</v>
      </c>
      <c r="AA274" s="29">
        <v>12266.31</v>
      </c>
      <c r="AB274" s="29">
        <v>2635.82</v>
      </c>
      <c r="AC274" s="29">
        <v>677.32</v>
      </c>
      <c r="AD274" s="29">
        <v>234.69</v>
      </c>
      <c r="AE274" s="29">
        <v>531.32000000000005</v>
      </c>
      <c r="AF274" s="29">
        <v>637.83000000000004</v>
      </c>
      <c r="AG274" s="29">
        <v>512.98</v>
      </c>
      <c r="AH274" s="29">
        <v>2925.52</v>
      </c>
      <c r="AI274" s="29">
        <v>1276.03</v>
      </c>
      <c r="AJ274" s="29">
        <v>978.89</v>
      </c>
      <c r="AK274" s="29">
        <v>621.83000000000004</v>
      </c>
      <c r="AL274" s="29">
        <v>1674.78</v>
      </c>
      <c r="AM274" s="29">
        <v>1115.46</v>
      </c>
      <c r="AN274" s="29">
        <v>1633.54</v>
      </c>
      <c r="AO274" s="29">
        <v>588.80999999999995</v>
      </c>
      <c r="AP274" s="29">
        <v>1309.8800000000001</v>
      </c>
      <c r="AQ274" s="29">
        <v>2738.46</v>
      </c>
      <c r="AR274" s="29">
        <v>1160.04</v>
      </c>
      <c r="AS274" s="29">
        <v>465.19</v>
      </c>
      <c r="AT274" s="29">
        <v>532.75</v>
      </c>
      <c r="AU274" s="29">
        <v>5555.02</v>
      </c>
      <c r="AV274" s="29">
        <v>3414.85</v>
      </c>
      <c r="AW274" s="29">
        <v>2642.06</v>
      </c>
      <c r="AX274" s="29">
        <v>3278.94</v>
      </c>
      <c r="AY274" s="29">
        <v>738.97</v>
      </c>
      <c r="AZ274" s="29">
        <v>3077.1</v>
      </c>
      <c r="BA274" s="29">
        <v>6082.07</v>
      </c>
      <c r="BB274" s="29">
        <v>4258.6400000000003</v>
      </c>
      <c r="BC274" s="29">
        <v>881.23</v>
      </c>
      <c r="BD274" s="29">
        <v>1326.73</v>
      </c>
      <c r="BE274" s="29">
        <v>2002.65</v>
      </c>
      <c r="BF274" s="28"/>
      <c r="BG274" s="29">
        <v>3253.55</v>
      </c>
      <c r="BH274" s="29">
        <v>1142.18</v>
      </c>
      <c r="BI274" s="29">
        <v>1924.7</v>
      </c>
      <c r="BJ274" s="29">
        <v>4368.6000000000004</v>
      </c>
      <c r="BK274" s="29">
        <v>1431.31</v>
      </c>
      <c r="BL274" s="29">
        <v>2513.94</v>
      </c>
      <c r="BM274" s="29">
        <v>2829.64</v>
      </c>
      <c r="BN274" s="29">
        <v>371.31</v>
      </c>
      <c r="BO274" s="29">
        <v>2855.21</v>
      </c>
      <c r="BP274" s="29">
        <v>970.09</v>
      </c>
      <c r="BQ274" s="29">
        <v>796.9</v>
      </c>
      <c r="BR274" s="29">
        <v>1841.96</v>
      </c>
      <c r="BS274" s="29">
        <v>227.95</v>
      </c>
      <c r="BT274" s="29">
        <v>154.85</v>
      </c>
      <c r="BU274" s="29">
        <v>2205.04</v>
      </c>
      <c r="BV274" s="29">
        <v>281.01</v>
      </c>
      <c r="BW274" s="29">
        <v>486.37</v>
      </c>
      <c r="BX274" s="29">
        <v>1240.32</v>
      </c>
      <c r="BY274" s="28"/>
      <c r="BZ274" s="28"/>
      <c r="CA274" s="28"/>
      <c r="CB274" s="28"/>
      <c r="CC274" s="29">
        <v>1462.63</v>
      </c>
      <c r="CD274" s="29">
        <v>314.3</v>
      </c>
      <c r="CE274" s="29">
        <v>147.79</v>
      </c>
      <c r="CF274" s="29">
        <v>141.46</v>
      </c>
      <c r="CG274" s="29">
        <v>333.8</v>
      </c>
    </row>
    <row r="275" spans="1:85" x14ac:dyDescent="0.3">
      <c r="A275" s="24" t="s">
        <v>346</v>
      </c>
      <c r="B275" s="29">
        <v>105432.27</v>
      </c>
      <c r="C275" s="28"/>
      <c r="D275" s="29">
        <v>2892.93</v>
      </c>
      <c r="E275" s="29">
        <v>12388.19</v>
      </c>
      <c r="F275" s="29">
        <v>22302.38</v>
      </c>
      <c r="G275" s="29">
        <v>5502.16</v>
      </c>
      <c r="H275" s="29">
        <v>6213.39</v>
      </c>
      <c r="I275" s="29">
        <v>3343.42</v>
      </c>
      <c r="J275" s="29">
        <v>10507.35</v>
      </c>
      <c r="K275" s="29">
        <v>9042.36</v>
      </c>
      <c r="L275" s="29">
        <v>3545.86</v>
      </c>
      <c r="M275" s="29">
        <v>8837.98</v>
      </c>
      <c r="N275" s="29">
        <v>6154.13</v>
      </c>
      <c r="O275" s="29">
        <v>3126.82</v>
      </c>
      <c r="P275" s="29">
        <v>4083.79</v>
      </c>
      <c r="Q275" s="29">
        <v>4402.78</v>
      </c>
      <c r="R275" s="28"/>
      <c r="S275" s="28"/>
      <c r="T275" s="28"/>
      <c r="U275" s="29">
        <v>1838.99</v>
      </c>
      <c r="V275" s="29">
        <v>649.67999999999995</v>
      </c>
      <c r="W275" s="28"/>
      <c r="X275" s="29">
        <v>2815.11</v>
      </c>
      <c r="Y275" s="29">
        <v>57.45</v>
      </c>
      <c r="Z275" s="29">
        <v>20.36</v>
      </c>
      <c r="AA275" s="29">
        <v>12388.19</v>
      </c>
      <c r="AB275" s="29">
        <v>2744.78</v>
      </c>
      <c r="AC275" s="29">
        <v>674.31</v>
      </c>
      <c r="AD275" s="29">
        <v>234.33</v>
      </c>
      <c r="AE275" s="29">
        <v>522.85</v>
      </c>
      <c r="AF275" s="29">
        <v>628.63</v>
      </c>
      <c r="AG275" s="29">
        <v>503.57</v>
      </c>
      <c r="AH275" s="29">
        <v>2943</v>
      </c>
      <c r="AI275" s="29">
        <v>1283.8</v>
      </c>
      <c r="AJ275" s="29">
        <v>955.06</v>
      </c>
      <c r="AK275" s="29">
        <v>617.96</v>
      </c>
      <c r="AL275" s="29">
        <v>1682.77</v>
      </c>
      <c r="AM275" s="29">
        <v>1118.5899999999999</v>
      </c>
      <c r="AN275" s="29">
        <v>1608.74</v>
      </c>
      <c r="AO275" s="29">
        <v>587.08000000000004</v>
      </c>
      <c r="AP275" s="29">
        <v>1304.53</v>
      </c>
      <c r="AQ275" s="29">
        <v>2723.23</v>
      </c>
      <c r="AR275" s="29">
        <v>1172.81</v>
      </c>
      <c r="AS275" s="29">
        <v>462.98</v>
      </c>
      <c r="AT275" s="29">
        <v>533.38</v>
      </c>
      <c r="AU275" s="29">
        <v>5502.16</v>
      </c>
      <c r="AV275" s="29">
        <v>3515.04</v>
      </c>
      <c r="AW275" s="29">
        <v>2698.34</v>
      </c>
      <c r="AX275" s="29">
        <v>3343.42</v>
      </c>
      <c r="AY275" s="29">
        <v>787.25</v>
      </c>
      <c r="AZ275" s="29">
        <v>3221.82</v>
      </c>
      <c r="BA275" s="29">
        <v>6498.27</v>
      </c>
      <c r="BB275" s="29">
        <v>4536.92</v>
      </c>
      <c r="BC275" s="29">
        <v>878.87</v>
      </c>
      <c r="BD275" s="29">
        <v>1397.97</v>
      </c>
      <c r="BE275" s="29">
        <v>2089.92</v>
      </c>
      <c r="BF275" s="28"/>
      <c r="BG275" s="29">
        <v>3545.86</v>
      </c>
      <c r="BH275" s="29">
        <v>1136.8800000000001</v>
      </c>
      <c r="BI275" s="29">
        <v>1972.54</v>
      </c>
      <c r="BJ275" s="29">
        <v>4290.75</v>
      </c>
      <c r="BK275" s="29">
        <v>1437.8</v>
      </c>
      <c r="BL275" s="29">
        <v>2669</v>
      </c>
      <c r="BM275" s="29">
        <v>3093.53</v>
      </c>
      <c r="BN275" s="29">
        <v>391.6</v>
      </c>
      <c r="BO275" s="29">
        <v>3126.82</v>
      </c>
      <c r="BP275" s="29">
        <v>1029.1300000000001</v>
      </c>
      <c r="BQ275" s="29">
        <v>805.57</v>
      </c>
      <c r="BR275" s="29">
        <v>1850.36</v>
      </c>
      <c r="BS275" s="29">
        <v>237.83</v>
      </c>
      <c r="BT275" s="29">
        <v>160.91</v>
      </c>
      <c r="BU275" s="29">
        <v>2298.3200000000002</v>
      </c>
      <c r="BV275" s="29">
        <v>291.68</v>
      </c>
      <c r="BW275" s="29">
        <v>497.41</v>
      </c>
      <c r="BX275" s="29">
        <v>1315.36</v>
      </c>
      <c r="BY275" s="28"/>
      <c r="BZ275" s="28"/>
      <c r="CA275" s="28"/>
      <c r="CB275" s="28"/>
      <c r="CC275" s="29">
        <v>1508.41</v>
      </c>
      <c r="CD275" s="29">
        <v>330.58</v>
      </c>
      <c r="CE275" s="29">
        <v>156.65</v>
      </c>
      <c r="CF275" s="29">
        <v>147.93</v>
      </c>
      <c r="CG275" s="29">
        <v>345.1</v>
      </c>
    </row>
    <row r="276" spans="1:85" x14ac:dyDescent="0.3">
      <c r="A276" s="24" t="s">
        <v>347</v>
      </c>
      <c r="B276" s="29">
        <v>108245.51</v>
      </c>
      <c r="C276" s="28"/>
      <c r="D276" s="29">
        <v>2924.18</v>
      </c>
      <c r="E276" s="29">
        <v>13064.12</v>
      </c>
      <c r="F276" s="29">
        <v>24106.13</v>
      </c>
      <c r="G276" s="29">
        <v>5129</v>
      </c>
      <c r="H276" s="29">
        <v>5132.8</v>
      </c>
      <c r="I276" s="29">
        <v>3042.35</v>
      </c>
      <c r="J276" s="29">
        <v>11009.17</v>
      </c>
      <c r="K276" s="29">
        <v>9144.5400000000009</v>
      </c>
      <c r="L276" s="29">
        <v>3676.12</v>
      </c>
      <c r="M276" s="29">
        <v>9058.68</v>
      </c>
      <c r="N276" s="29">
        <v>6399.91</v>
      </c>
      <c r="O276" s="29">
        <v>3183.07</v>
      </c>
      <c r="P276" s="29">
        <v>4555.16</v>
      </c>
      <c r="Q276" s="29">
        <v>4607.4799999999996</v>
      </c>
      <c r="R276" s="28"/>
      <c r="S276" s="28"/>
      <c r="T276" s="28"/>
      <c r="U276" s="29">
        <v>1893.55</v>
      </c>
      <c r="V276" s="29">
        <v>681.89</v>
      </c>
      <c r="W276" s="28"/>
      <c r="X276" s="29">
        <v>2843.78</v>
      </c>
      <c r="Y276" s="29">
        <v>57.57</v>
      </c>
      <c r="Z276" s="29">
        <v>22.84</v>
      </c>
      <c r="AA276" s="29">
        <v>13064.12</v>
      </c>
      <c r="AB276" s="29">
        <v>2969.76</v>
      </c>
      <c r="AC276" s="29">
        <v>700.74</v>
      </c>
      <c r="AD276" s="29">
        <v>247.73</v>
      </c>
      <c r="AE276" s="29">
        <v>579.17999999999995</v>
      </c>
      <c r="AF276" s="29">
        <v>664.79</v>
      </c>
      <c r="AG276" s="29">
        <v>531.57000000000005</v>
      </c>
      <c r="AH276" s="29">
        <v>3140.09</v>
      </c>
      <c r="AI276" s="29">
        <v>1429.72</v>
      </c>
      <c r="AJ276" s="29">
        <v>1026.6500000000001</v>
      </c>
      <c r="AK276" s="29">
        <v>665.89</v>
      </c>
      <c r="AL276" s="29">
        <v>1755.59</v>
      </c>
      <c r="AM276" s="29">
        <v>1205.6099999999999</v>
      </c>
      <c r="AN276" s="29">
        <v>1747.82</v>
      </c>
      <c r="AO276" s="29">
        <v>621.42999999999995</v>
      </c>
      <c r="AP276" s="29">
        <v>1421.46</v>
      </c>
      <c r="AQ276" s="29">
        <v>3019.8</v>
      </c>
      <c r="AR276" s="29">
        <v>1310.0999999999999</v>
      </c>
      <c r="AS276" s="29">
        <v>488.56</v>
      </c>
      <c r="AT276" s="29">
        <v>579.64</v>
      </c>
      <c r="AU276" s="29">
        <v>5129</v>
      </c>
      <c r="AV276" s="29">
        <v>2883.27</v>
      </c>
      <c r="AW276" s="29">
        <v>2249.52</v>
      </c>
      <c r="AX276" s="29">
        <v>3042.35</v>
      </c>
      <c r="AY276" s="29">
        <v>842.66</v>
      </c>
      <c r="AZ276" s="29">
        <v>3418.89</v>
      </c>
      <c r="BA276" s="29">
        <v>6747.62</v>
      </c>
      <c r="BB276" s="29">
        <v>4671.03</v>
      </c>
      <c r="BC276" s="29">
        <v>962.61</v>
      </c>
      <c r="BD276" s="29">
        <v>1516.61</v>
      </c>
      <c r="BE276" s="29">
        <v>1846.87</v>
      </c>
      <c r="BF276" s="28"/>
      <c r="BG276" s="29">
        <v>3676.12</v>
      </c>
      <c r="BH276" s="29">
        <v>1179.3499999999999</v>
      </c>
      <c r="BI276" s="29">
        <v>2059.3000000000002</v>
      </c>
      <c r="BJ276" s="29">
        <v>4289.03</v>
      </c>
      <c r="BK276" s="29">
        <v>1531</v>
      </c>
      <c r="BL276" s="29">
        <v>2790.21</v>
      </c>
      <c r="BM276" s="29">
        <v>3187.94</v>
      </c>
      <c r="BN276" s="29">
        <v>421.76</v>
      </c>
      <c r="BO276" s="29">
        <v>3183.07</v>
      </c>
      <c r="BP276" s="29">
        <v>1109.46</v>
      </c>
      <c r="BQ276" s="29">
        <v>832.31</v>
      </c>
      <c r="BR276" s="29">
        <v>2190.5700000000002</v>
      </c>
      <c r="BS276" s="29">
        <v>252.04</v>
      </c>
      <c r="BT276" s="29">
        <v>170.78</v>
      </c>
      <c r="BU276" s="29">
        <v>2494.58</v>
      </c>
      <c r="BV276" s="29">
        <v>306.86</v>
      </c>
      <c r="BW276" s="29">
        <v>439.13</v>
      </c>
      <c r="BX276" s="29">
        <v>1366.9</v>
      </c>
      <c r="BY276" s="28"/>
      <c r="BZ276" s="28"/>
      <c r="CA276" s="28"/>
      <c r="CB276" s="28"/>
      <c r="CC276" s="29">
        <v>1542.53</v>
      </c>
      <c r="CD276" s="29">
        <v>351.02</v>
      </c>
      <c r="CE276" s="29">
        <v>161.53</v>
      </c>
      <c r="CF276" s="29">
        <v>162.26</v>
      </c>
      <c r="CG276" s="29">
        <v>358.1</v>
      </c>
    </row>
    <row r="277" spans="1:85" x14ac:dyDescent="0.3">
      <c r="A277" s="24" t="s">
        <v>348</v>
      </c>
      <c r="B277" s="29">
        <v>112452.12</v>
      </c>
      <c r="C277" s="28"/>
      <c r="D277" s="29">
        <v>3061.02</v>
      </c>
      <c r="E277" s="29">
        <v>13966.96</v>
      </c>
      <c r="F277" s="29">
        <v>25696.22</v>
      </c>
      <c r="G277" s="29">
        <v>4910.05</v>
      </c>
      <c r="H277" s="29">
        <v>4230.21</v>
      </c>
      <c r="I277" s="29">
        <v>2876.28</v>
      </c>
      <c r="J277" s="29">
        <v>11670.45</v>
      </c>
      <c r="K277" s="29">
        <v>9644.27</v>
      </c>
      <c r="L277" s="29">
        <v>3931.53</v>
      </c>
      <c r="M277" s="29">
        <v>9424.01</v>
      </c>
      <c r="N277" s="29">
        <v>6755.31</v>
      </c>
      <c r="O277" s="29">
        <v>3387.58</v>
      </c>
      <c r="P277" s="29">
        <v>4748.1899999999996</v>
      </c>
      <c r="Q277" s="29">
        <v>4792.83</v>
      </c>
      <c r="R277" s="28"/>
      <c r="S277" s="28"/>
      <c r="T277" s="28"/>
      <c r="U277" s="29">
        <v>1966.6</v>
      </c>
      <c r="V277" s="29">
        <v>707.39</v>
      </c>
      <c r="W277" s="28"/>
      <c r="X277" s="29">
        <v>2976.96</v>
      </c>
      <c r="Y277" s="29">
        <v>58.68</v>
      </c>
      <c r="Z277" s="29">
        <v>25.37</v>
      </c>
      <c r="AA277" s="29">
        <v>13966.96</v>
      </c>
      <c r="AB277" s="29">
        <v>3211.64</v>
      </c>
      <c r="AC277" s="29">
        <v>730.22</v>
      </c>
      <c r="AD277" s="29">
        <v>266.64</v>
      </c>
      <c r="AE277" s="29">
        <v>653.70000000000005</v>
      </c>
      <c r="AF277" s="29">
        <v>724.29</v>
      </c>
      <c r="AG277" s="29">
        <v>564.05999999999995</v>
      </c>
      <c r="AH277" s="29">
        <v>3288.42</v>
      </c>
      <c r="AI277" s="29">
        <v>1482.27</v>
      </c>
      <c r="AJ277" s="29">
        <v>1127.3900000000001</v>
      </c>
      <c r="AK277" s="29">
        <v>710.6</v>
      </c>
      <c r="AL277" s="29">
        <v>1858.29</v>
      </c>
      <c r="AM277" s="29">
        <v>1301.4100000000001</v>
      </c>
      <c r="AN277" s="29">
        <v>1828.13</v>
      </c>
      <c r="AO277" s="29">
        <v>652.66</v>
      </c>
      <c r="AP277" s="29">
        <v>1534.07</v>
      </c>
      <c r="AQ277" s="29">
        <v>3249.17</v>
      </c>
      <c r="AR277" s="29">
        <v>1380.57</v>
      </c>
      <c r="AS277" s="29">
        <v>508.48</v>
      </c>
      <c r="AT277" s="29">
        <v>624.20000000000005</v>
      </c>
      <c r="AU277" s="29">
        <v>4910.05</v>
      </c>
      <c r="AV277" s="29">
        <v>2353.1799999999998</v>
      </c>
      <c r="AW277" s="29">
        <v>1877.03</v>
      </c>
      <c r="AX277" s="29">
        <v>2876.28</v>
      </c>
      <c r="AY277" s="29">
        <v>895.13</v>
      </c>
      <c r="AZ277" s="29">
        <v>3608.98</v>
      </c>
      <c r="BA277" s="29">
        <v>7166.34</v>
      </c>
      <c r="BB277" s="29">
        <v>4912.26</v>
      </c>
      <c r="BC277" s="29">
        <v>985.56</v>
      </c>
      <c r="BD277" s="29">
        <v>1974.13</v>
      </c>
      <c r="BE277" s="29">
        <v>1607.95</v>
      </c>
      <c r="BF277" s="28"/>
      <c r="BG277" s="29">
        <v>3931.53</v>
      </c>
      <c r="BH277" s="29">
        <v>1226.3399999999999</v>
      </c>
      <c r="BI277" s="29">
        <v>2153.2600000000002</v>
      </c>
      <c r="BJ277" s="29">
        <v>4412.12</v>
      </c>
      <c r="BK277" s="29">
        <v>1632.3</v>
      </c>
      <c r="BL277" s="29">
        <v>2918.3</v>
      </c>
      <c r="BM277" s="29">
        <v>3376.85</v>
      </c>
      <c r="BN277" s="29">
        <v>460.16</v>
      </c>
      <c r="BO277" s="29">
        <v>3387.58</v>
      </c>
      <c r="BP277" s="29">
        <v>1212.73</v>
      </c>
      <c r="BQ277" s="29">
        <v>826.47</v>
      </c>
      <c r="BR277" s="29">
        <v>2261.75</v>
      </c>
      <c r="BS277" s="29">
        <v>265.41000000000003</v>
      </c>
      <c r="BT277" s="29">
        <v>181.83</v>
      </c>
      <c r="BU277" s="29">
        <v>2638.59</v>
      </c>
      <c r="BV277" s="29">
        <v>321.55</v>
      </c>
      <c r="BW277" s="29">
        <v>386.79</v>
      </c>
      <c r="BX277" s="29">
        <v>1445.9</v>
      </c>
      <c r="BY277" s="28"/>
      <c r="BZ277" s="28"/>
      <c r="CA277" s="28"/>
      <c r="CB277" s="28"/>
      <c r="CC277" s="29">
        <v>1596.36</v>
      </c>
      <c r="CD277" s="29">
        <v>370.24</v>
      </c>
      <c r="CE277" s="29">
        <v>160.13</v>
      </c>
      <c r="CF277" s="29">
        <v>173.64</v>
      </c>
      <c r="CG277" s="29">
        <v>373.62</v>
      </c>
    </row>
    <row r="278" spans="1:85" x14ac:dyDescent="0.3">
      <c r="A278" s="24" t="s">
        <v>349</v>
      </c>
      <c r="B278" s="29">
        <v>110283.7</v>
      </c>
      <c r="C278" s="28"/>
      <c r="D278" s="29">
        <v>2967.78</v>
      </c>
      <c r="E278" s="29">
        <v>13213.41</v>
      </c>
      <c r="F278" s="29">
        <v>24225.58</v>
      </c>
      <c r="G278" s="29">
        <v>5017.83</v>
      </c>
      <c r="H278" s="29">
        <v>5195.2299999999996</v>
      </c>
      <c r="I278" s="29">
        <v>3094.93</v>
      </c>
      <c r="J278" s="29">
        <v>11289.45</v>
      </c>
      <c r="K278" s="29">
        <v>9837.36</v>
      </c>
      <c r="L278" s="29">
        <v>3588.17</v>
      </c>
      <c r="M278" s="29">
        <v>9561.9</v>
      </c>
      <c r="N278" s="29">
        <v>6555.94</v>
      </c>
      <c r="O278" s="29">
        <v>3329.03</v>
      </c>
      <c r="P278" s="29">
        <v>4559.55</v>
      </c>
      <c r="Q278" s="29">
        <v>4739.3999999999996</v>
      </c>
      <c r="R278" s="28"/>
      <c r="S278" s="28"/>
      <c r="T278" s="28"/>
      <c r="U278" s="29">
        <v>1729.97</v>
      </c>
      <c r="V278" s="29">
        <v>696</v>
      </c>
      <c r="W278" s="28"/>
      <c r="X278" s="29">
        <v>2885.75</v>
      </c>
      <c r="Y278" s="29">
        <v>56.39</v>
      </c>
      <c r="Z278" s="29">
        <v>25.64</v>
      </c>
      <c r="AA278" s="29">
        <v>13213.41</v>
      </c>
      <c r="AB278" s="29">
        <v>3030.18</v>
      </c>
      <c r="AC278" s="29">
        <v>679.29</v>
      </c>
      <c r="AD278" s="29">
        <v>249.12</v>
      </c>
      <c r="AE278" s="29">
        <v>599.62</v>
      </c>
      <c r="AF278" s="29">
        <v>680.12</v>
      </c>
      <c r="AG278" s="29">
        <v>522.09</v>
      </c>
      <c r="AH278" s="29">
        <v>3093.14</v>
      </c>
      <c r="AI278" s="29">
        <v>1414.54</v>
      </c>
      <c r="AJ278" s="29">
        <v>1047.32</v>
      </c>
      <c r="AK278" s="29">
        <v>660.37</v>
      </c>
      <c r="AL278" s="29">
        <v>1743.96</v>
      </c>
      <c r="AM278" s="29">
        <v>1244.22</v>
      </c>
      <c r="AN278" s="29">
        <v>1734.36</v>
      </c>
      <c r="AO278" s="29">
        <v>613.99</v>
      </c>
      <c r="AP278" s="29">
        <v>1446.72</v>
      </c>
      <c r="AQ278" s="29">
        <v>3065.69</v>
      </c>
      <c r="AR278" s="29">
        <v>1327.76</v>
      </c>
      <c r="AS278" s="29">
        <v>481.04</v>
      </c>
      <c r="AT278" s="29">
        <v>592.04999999999995</v>
      </c>
      <c r="AU278" s="29">
        <v>5017.83</v>
      </c>
      <c r="AV278" s="29">
        <v>2925.43</v>
      </c>
      <c r="AW278" s="29">
        <v>2269.81</v>
      </c>
      <c r="AX278" s="29">
        <v>3094.93</v>
      </c>
      <c r="AY278" s="29">
        <v>859.75</v>
      </c>
      <c r="AZ278" s="29">
        <v>3486.2</v>
      </c>
      <c r="BA278" s="29">
        <v>6943.5</v>
      </c>
      <c r="BB278" s="29">
        <v>4719.82</v>
      </c>
      <c r="BC278" s="29">
        <v>915.16</v>
      </c>
      <c r="BD278" s="29">
        <v>2087.9299999999998</v>
      </c>
      <c r="BE278" s="29">
        <v>1944.38</v>
      </c>
      <c r="BF278" s="28"/>
      <c r="BG278" s="29">
        <v>3588.17</v>
      </c>
      <c r="BH278" s="29">
        <v>1168.0999999999999</v>
      </c>
      <c r="BI278" s="29">
        <v>2090.52</v>
      </c>
      <c r="BJ278" s="29">
        <v>4686.6400000000003</v>
      </c>
      <c r="BK278" s="29">
        <v>1616.65</v>
      </c>
      <c r="BL278" s="29">
        <v>2852.05</v>
      </c>
      <c r="BM278" s="29">
        <v>3292.29</v>
      </c>
      <c r="BN278" s="29">
        <v>411.61</v>
      </c>
      <c r="BO278" s="29">
        <v>3329.03</v>
      </c>
      <c r="BP278" s="29">
        <v>1185.93</v>
      </c>
      <c r="BQ278" s="29">
        <v>769.91</v>
      </c>
      <c r="BR278" s="29">
        <v>2168.12</v>
      </c>
      <c r="BS278" s="29">
        <v>258.29000000000002</v>
      </c>
      <c r="BT278" s="29">
        <v>177.31</v>
      </c>
      <c r="BU278" s="29">
        <v>2587.1799999999998</v>
      </c>
      <c r="BV278" s="29">
        <v>308.25</v>
      </c>
      <c r="BW278" s="29">
        <v>439.55</v>
      </c>
      <c r="BX278" s="29">
        <v>1404.42</v>
      </c>
      <c r="BY278" s="28"/>
      <c r="BZ278" s="28"/>
      <c r="CA278" s="28"/>
      <c r="CB278" s="28"/>
      <c r="CC278" s="29">
        <v>1369.37</v>
      </c>
      <c r="CD278" s="29">
        <v>360.6</v>
      </c>
      <c r="CE278" s="29">
        <v>162.16</v>
      </c>
      <c r="CF278" s="29">
        <v>172.4</v>
      </c>
      <c r="CG278" s="29">
        <v>361.45</v>
      </c>
    </row>
    <row r="279" spans="1:85" x14ac:dyDescent="0.3">
      <c r="A279" s="24" t="s">
        <v>350</v>
      </c>
      <c r="B279" s="29">
        <v>107819.94</v>
      </c>
      <c r="C279" s="28"/>
      <c r="D279" s="29">
        <v>2830.75</v>
      </c>
      <c r="E279" s="29">
        <v>13286.68</v>
      </c>
      <c r="F279" s="29">
        <v>23955.22</v>
      </c>
      <c r="G279" s="29">
        <v>4577.6000000000004</v>
      </c>
      <c r="H279" s="29">
        <v>4497.66</v>
      </c>
      <c r="I279" s="29">
        <v>2850.42</v>
      </c>
      <c r="J279" s="29">
        <v>11019.63</v>
      </c>
      <c r="K279" s="29">
        <v>9512.25</v>
      </c>
      <c r="L279" s="29">
        <v>3767.83</v>
      </c>
      <c r="M279" s="29">
        <v>9424.5400000000009</v>
      </c>
      <c r="N279" s="29">
        <v>6473.57</v>
      </c>
      <c r="O279" s="29">
        <v>3238.11</v>
      </c>
      <c r="P279" s="29">
        <v>4523.26</v>
      </c>
      <c r="Q279" s="29">
        <v>4676.28</v>
      </c>
      <c r="R279" s="28"/>
      <c r="S279" s="28"/>
      <c r="T279" s="28"/>
      <c r="U279" s="29">
        <v>1824.47</v>
      </c>
      <c r="V279" s="29">
        <v>681.23</v>
      </c>
      <c r="W279" s="28"/>
      <c r="X279" s="29">
        <v>2748.73</v>
      </c>
      <c r="Y279" s="29">
        <v>56.08</v>
      </c>
      <c r="Z279" s="29">
        <v>25.93</v>
      </c>
      <c r="AA279" s="29">
        <v>13286.68</v>
      </c>
      <c r="AB279" s="29">
        <v>2957.56</v>
      </c>
      <c r="AC279" s="29">
        <v>654.82000000000005</v>
      </c>
      <c r="AD279" s="29">
        <v>246.68</v>
      </c>
      <c r="AE279" s="29">
        <v>595.54</v>
      </c>
      <c r="AF279" s="29">
        <v>677.4</v>
      </c>
      <c r="AG279" s="29">
        <v>516.46</v>
      </c>
      <c r="AH279" s="29">
        <v>2988.83</v>
      </c>
      <c r="AI279" s="29">
        <v>1385.32</v>
      </c>
      <c r="AJ279" s="29">
        <v>1055.29</v>
      </c>
      <c r="AK279" s="29">
        <v>654.04999999999995</v>
      </c>
      <c r="AL279" s="29">
        <v>1712.51</v>
      </c>
      <c r="AM279" s="29">
        <v>1248.72</v>
      </c>
      <c r="AN279" s="29">
        <v>1717.18</v>
      </c>
      <c r="AO279" s="29">
        <v>601.24</v>
      </c>
      <c r="AP279" s="29">
        <v>1448.97</v>
      </c>
      <c r="AQ279" s="29">
        <v>3092.27</v>
      </c>
      <c r="AR279" s="29">
        <v>1327.39</v>
      </c>
      <c r="AS279" s="29">
        <v>479.02</v>
      </c>
      <c r="AT279" s="29">
        <v>595.97</v>
      </c>
      <c r="AU279" s="29">
        <v>4577.6000000000004</v>
      </c>
      <c r="AV279" s="29">
        <v>2518.14</v>
      </c>
      <c r="AW279" s="29">
        <v>1979.51</v>
      </c>
      <c r="AX279" s="29">
        <v>2850.42</v>
      </c>
      <c r="AY279" s="29">
        <v>843.81</v>
      </c>
      <c r="AZ279" s="29">
        <v>3427.28</v>
      </c>
      <c r="BA279" s="29">
        <v>6748.53</v>
      </c>
      <c r="BB279" s="29">
        <v>4568.6899999999996</v>
      </c>
      <c r="BC279" s="29">
        <v>906.67</v>
      </c>
      <c r="BD279" s="29">
        <v>2101.11</v>
      </c>
      <c r="BE279" s="29">
        <v>1759.65</v>
      </c>
      <c r="BF279" s="28"/>
      <c r="BG279" s="29">
        <v>3767.83</v>
      </c>
      <c r="BH279" s="29">
        <v>1153.02</v>
      </c>
      <c r="BI279" s="29">
        <v>2077.8200000000002</v>
      </c>
      <c r="BJ279" s="29">
        <v>4544.2</v>
      </c>
      <c r="BK279" s="29">
        <v>1649.5</v>
      </c>
      <c r="BL279" s="29">
        <v>2807.64</v>
      </c>
      <c r="BM279" s="29">
        <v>3186.43</v>
      </c>
      <c r="BN279" s="29">
        <v>479.5</v>
      </c>
      <c r="BO279" s="29">
        <v>3238.11</v>
      </c>
      <c r="BP279" s="29">
        <v>1186.4100000000001</v>
      </c>
      <c r="BQ279" s="29">
        <v>748.22</v>
      </c>
      <c r="BR279" s="29">
        <v>2150.66</v>
      </c>
      <c r="BS279" s="29">
        <v>257.37</v>
      </c>
      <c r="BT279" s="29">
        <v>180.6</v>
      </c>
      <c r="BU279" s="29">
        <v>2594.5</v>
      </c>
      <c r="BV279" s="29">
        <v>304.64999999999998</v>
      </c>
      <c r="BW279" s="29">
        <v>396.2</v>
      </c>
      <c r="BX279" s="29">
        <v>1380.94</v>
      </c>
      <c r="BY279" s="28"/>
      <c r="BZ279" s="28"/>
      <c r="CA279" s="28"/>
      <c r="CB279" s="28"/>
      <c r="CC279" s="29">
        <v>1469.49</v>
      </c>
      <c r="CD279" s="29">
        <v>354.98</v>
      </c>
      <c r="CE279" s="29">
        <v>157.94999999999999</v>
      </c>
      <c r="CF279" s="29">
        <v>174.74</v>
      </c>
      <c r="CG279" s="29">
        <v>348.55</v>
      </c>
    </row>
    <row r="280" spans="1:85" x14ac:dyDescent="0.3">
      <c r="A280" s="24" t="s">
        <v>351</v>
      </c>
      <c r="B280" s="29">
        <v>106197.72</v>
      </c>
      <c r="C280" s="28"/>
      <c r="D280" s="29">
        <v>2689.91</v>
      </c>
      <c r="E280" s="29">
        <v>12752.94</v>
      </c>
      <c r="F280" s="29">
        <v>22885.41</v>
      </c>
      <c r="G280" s="29">
        <v>4827.8100000000004</v>
      </c>
      <c r="H280" s="29">
        <v>5388.02</v>
      </c>
      <c r="I280" s="29">
        <v>3068.31</v>
      </c>
      <c r="J280" s="29">
        <v>10625.58</v>
      </c>
      <c r="K280" s="29">
        <v>9586.3700000000008</v>
      </c>
      <c r="L280" s="29">
        <v>3628.15</v>
      </c>
      <c r="M280" s="29">
        <v>9435.2000000000007</v>
      </c>
      <c r="N280" s="29">
        <v>6292</v>
      </c>
      <c r="O280" s="29">
        <v>3134.54</v>
      </c>
      <c r="P280" s="29">
        <v>4144.6000000000004</v>
      </c>
      <c r="Q280" s="29">
        <v>4678.78</v>
      </c>
      <c r="R280" s="28"/>
      <c r="S280" s="28"/>
      <c r="T280" s="28"/>
      <c r="U280" s="29">
        <v>1732.43</v>
      </c>
      <c r="V280" s="29">
        <v>661.18</v>
      </c>
      <c r="W280" s="28"/>
      <c r="X280" s="29">
        <v>2610.48</v>
      </c>
      <c r="Y280" s="29">
        <v>54.04</v>
      </c>
      <c r="Z280" s="29">
        <v>25.39</v>
      </c>
      <c r="AA280" s="29">
        <v>12752.94</v>
      </c>
      <c r="AB280" s="29">
        <v>2795.47</v>
      </c>
      <c r="AC280" s="29">
        <v>619.33000000000004</v>
      </c>
      <c r="AD280" s="29">
        <v>244.28</v>
      </c>
      <c r="AE280" s="29">
        <v>557.91</v>
      </c>
      <c r="AF280" s="29">
        <v>679.05</v>
      </c>
      <c r="AG280" s="29">
        <v>508.34</v>
      </c>
      <c r="AH280" s="29">
        <v>2836.35</v>
      </c>
      <c r="AI280" s="29">
        <v>1261.06</v>
      </c>
      <c r="AJ280" s="29">
        <v>1060.58</v>
      </c>
      <c r="AK280" s="29">
        <v>637.45000000000005</v>
      </c>
      <c r="AL280" s="29">
        <v>1641.05</v>
      </c>
      <c r="AM280" s="29">
        <v>1219.32</v>
      </c>
      <c r="AN280" s="29">
        <v>1607.46</v>
      </c>
      <c r="AO280" s="29">
        <v>572.29</v>
      </c>
      <c r="AP280" s="29">
        <v>1404.83</v>
      </c>
      <c r="AQ280" s="29">
        <v>2964.12</v>
      </c>
      <c r="AR280" s="29">
        <v>1234.29</v>
      </c>
      <c r="AS280" s="29">
        <v>459.92</v>
      </c>
      <c r="AT280" s="29">
        <v>582.29</v>
      </c>
      <c r="AU280" s="29">
        <v>4827.8100000000004</v>
      </c>
      <c r="AV280" s="29">
        <v>3033.75</v>
      </c>
      <c r="AW280" s="29">
        <v>2354.27</v>
      </c>
      <c r="AX280" s="29">
        <v>3068.31</v>
      </c>
      <c r="AY280" s="29">
        <v>813.71</v>
      </c>
      <c r="AZ280" s="29">
        <v>3301.76</v>
      </c>
      <c r="BA280" s="29">
        <v>6510.11</v>
      </c>
      <c r="BB280" s="29">
        <v>4395.88</v>
      </c>
      <c r="BC280" s="29">
        <v>854.43</v>
      </c>
      <c r="BD280" s="29">
        <v>2036.24</v>
      </c>
      <c r="BE280" s="29">
        <v>2116.77</v>
      </c>
      <c r="BF280" s="28"/>
      <c r="BG280" s="29">
        <v>3628.15</v>
      </c>
      <c r="BH280" s="29">
        <v>1125.81</v>
      </c>
      <c r="BI280" s="29">
        <v>2015.98</v>
      </c>
      <c r="BJ280" s="29">
        <v>4638.42</v>
      </c>
      <c r="BK280" s="29">
        <v>1654.99</v>
      </c>
      <c r="BL280" s="29">
        <v>2736.06</v>
      </c>
      <c r="BM280" s="29">
        <v>3067.9</v>
      </c>
      <c r="BN280" s="29">
        <v>488.04</v>
      </c>
      <c r="BO280" s="29">
        <v>3134.54</v>
      </c>
      <c r="BP280" s="29">
        <v>1164.74</v>
      </c>
      <c r="BQ280" s="29">
        <v>710.69</v>
      </c>
      <c r="BR280" s="29">
        <v>1838.39</v>
      </c>
      <c r="BS280" s="29">
        <v>252.61</v>
      </c>
      <c r="BT280" s="29">
        <v>178.17</v>
      </c>
      <c r="BU280" s="29">
        <v>2597.29</v>
      </c>
      <c r="BV280" s="29">
        <v>295.63</v>
      </c>
      <c r="BW280" s="29">
        <v>447.55</v>
      </c>
      <c r="BX280" s="29">
        <v>1338.32</v>
      </c>
      <c r="BY280" s="28"/>
      <c r="BZ280" s="28"/>
      <c r="CA280" s="28"/>
      <c r="CB280" s="28"/>
      <c r="CC280" s="29">
        <v>1394.63</v>
      </c>
      <c r="CD280" s="29">
        <v>337.81</v>
      </c>
      <c r="CE280" s="29">
        <v>152.4</v>
      </c>
      <c r="CF280" s="29">
        <v>166.9</v>
      </c>
      <c r="CG280" s="29">
        <v>341.88</v>
      </c>
    </row>
    <row r="281" spans="1:85" x14ac:dyDescent="0.3">
      <c r="A281" s="24" t="s">
        <v>352</v>
      </c>
      <c r="B281" s="29">
        <v>104985.68</v>
      </c>
      <c r="C281" s="28"/>
      <c r="D281" s="29">
        <v>2622.87</v>
      </c>
      <c r="E281" s="29">
        <v>12463.68</v>
      </c>
      <c r="F281" s="29">
        <v>21910.6</v>
      </c>
      <c r="G281" s="29">
        <v>4991.58</v>
      </c>
      <c r="H281" s="29">
        <v>5923.74</v>
      </c>
      <c r="I281" s="29">
        <v>3196.9</v>
      </c>
      <c r="J281" s="29">
        <v>10416.17</v>
      </c>
      <c r="K281" s="29">
        <v>9834.0400000000009</v>
      </c>
      <c r="L281" s="29">
        <v>3553.42</v>
      </c>
      <c r="M281" s="29">
        <v>9665.4</v>
      </c>
      <c r="N281" s="29">
        <v>6210.03</v>
      </c>
      <c r="O281" s="29">
        <v>3098.65</v>
      </c>
      <c r="P281" s="29">
        <v>3351.37</v>
      </c>
      <c r="Q281" s="29">
        <v>4725.87</v>
      </c>
      <c r="R281" s="28"/>
      <c r="S281" s="28"/>
      <c r="T281" s="28"/>
      <c r="U281" s="29">
        <v>1685.16</v>
      </c>
      <c r="V281" s="29">
        <v>666.5</v>
      </c>
      <c r="W281" s="28"/>
      <c r="X281" s="29">
        <v>2544.34</v>
      </c>
      <c r="Y281" s="29">
        <v>53.44</v>
      </c>
      <c r="Z281" s="29">
        <v>25.09</v>
      </c>
      <c r="AA281" s="29">
        <v>12463.68</v>
      </c>
      <c r="AB281" s="29">
        <v>2567.56</v>
      </c>
      <c r="AC281" s="29">
        <v>588.66999999999996</v>
      </c>
      <c r="AD281" s="29">
        <v>234.99</v>
      </c>
      <c r="AE281" s="29">
        <v>475.29</v>
      </c>
      <c r="AF281" s="29">
        <v>642.25</v>
      </c>
      <c r="AG281" s="29">
        <v>487.88</v>
      </c>
      <c r="AH281" s="29">
        <v>2707.12</v>
      </c>
      <c r="AI281" s="29">
        <v>1214.68</v>
      </c>
      <c r="AJ281" s="29">
        <v>1019.8</v>
      </c>
      <c r="AK281" s="29">
        <v>617.85</v>
      </c>
      <c r="AL281" s="29">
        <v>1597.63</v>
      </c>
      <c r="AM281" s="29">
        <v>1185.1500000000001</v>
      </c>
      <c r="AN281" s="29">
        <v>1557.67</v>
      </c>
      <c r="AO281" s="29">
        <v>565.58000000000004</v>
      </c>
      <c r="AP281" s="29">
        <v>1349.33</v>
      </c>
      <c r="AQ281" s="29">
        <v>2875.2</v>
      </c>
      <c r="AR281" s="29">
        <v>1200.44</v>
      </c>
      <c r="AS281" s="29">
        <v>452.43</v>
      </c>
      <c r="AT281" s="29">
        <v>571.08000000000004</v>
      </c>
      <c r="AU281" s="29">
        <v>4991.58</v>
      </c>
      <c r="AV281" s="29">
        <v>3326.19</v>
      </c>
      <c r="AW281" s="29">
        <v>2597.56</v>
      </c>
      <c r="AX281" s="29">
        <v>3196.9</v>
      </c>
      <c r="AY281" s="29">
        <v>802.32</v>
      </c>
      <c r="AZ281" s="29">
        <v>3249.11</v>
      </c>
      <c r="BA281" s="29">
        <v>6364.74</v>
      </c>
      <c r="BB281" s="29">
        <v>4321.58</v>
      </c>
      <c r="BC281" s="29">
        <v>807.32</v>
      </c>
      <c r="BD281" s="29">
        <v>2079.92</v>
      </c>
      <c r="BE281" s="29">
        <v>2428.4699999999998</v>
      </c>
      <c r="BF281" s="28"/>
      <c r="BG281" s="29">
        <v>3553.42</v>
      </c>
      <c r="BH281" s="29">
        <v>1093.3499999999999</v>
      </c>
      <c r="BI281" s="29">
        <v>1996.5</v>
      </c>
      <c r="BJ281" s="29">
        <v>4869.99</v>
      </c>
      <c r="BK281" s="29">
        <v>1705.56</v>
      </c>
      <c r="BL281" s="29">
        <v>2691.87</v>
      </c>
      <c r="BM281" s="29">
        <v>3018.08</v>
      </c>
      <c r="BN281" s="29">
        <v>500.08</v>
      </c>
      <c r="BO281" s="29">
        <v>3098.65</v>
      </c>
      <c r="BP281" s="29">
        <v>1170.3399999999999</v>
      </c>
      <c r="BQ281" s="29">
        <v>708.88</v>
      </c>
      <c r="BR281" s="29">
        <v>1039.3399999999999</v>
      </c>
      <c r="BS281" s="29">
        <v>256.10000000000002</v>
      </c>
      <c r="BT281" s="29">
        <v>176.71</v>
      </c>
      <c r="BU281" s="29">
        <v>2626.73</v>
      </c>
      <c r="BV281" s="29">
        <v>291</v>
      </c>
      <c r="BW281" s="29">
        <v>488.08</v>
      </c>
      <c r="BX281" s="29">
        <v>1320.07</v>
      </c>
      <c r="BY281" s="28"/>
      <c r="BZ281" s="28"/>
      <c r="CA281" s="28"/>
      <c r="CB281" s="28"/>
      <c r="CC281" s="29">
        <v>1350.57</v>
      </c>
      <c r="CD281" s="29">
        <v>334.59</v>
      </c>
      <c r="CE281" s="29">
        <v>149.22999999999999</v>
      </c>
      <c r="CF281" s="29">
        <v>162.87</v>
      </c>
      <c r="CG281" s="29">
        <v>354.39</v>
      </c>
    </row>
    <row r="282" spans="1:85" x14ac:dyDescent="0.3">
      <c r="A282" s="24" t="s">
        <v>353</v>
      </c>
      <c r="B282" s="29">
        <v>108149.2</v>
      </c>
      <c r="C282" s="28"/>
      <c r="D282" s="29">
        <v>2526.4699999999998</v>
      </c>
      <c r="E282" s="29">
        <v>12748.71</v>
      </c>
      <c r="F282" s="29">
        <v>21946.37</v>
      </c>
      <c r="G282" s="29">
        <v>5587.29</v>
      </c>
      <c r="H282" s="29">
        <v>7013.09</v>
      </c>
      <c r="I282" s="29">
        <v>3486.24</v>
      </c>
      <c r="J282" s="29">
        <v>9695.01</v>
      </c>
      <c r="K282" s="29">
        <v>10454.44</v>
      </c>
      <c r="L282" s="29">
        <v>3391.67</v>
      </c>
      <c r="M282" s="29">
        <v>10270.620000000001</v>
      </c>
      <c r="N282" s="29">
        <v>6004.66</v>
      </c>
      <c r="O282" s="29">
        <v>2923.95</v>
      </c>
      <c r="P282" s="29">
        <v>4203.51</v>
      </c>
      <c r="Q282" s="29">
        <v>4905.43</v>
      </c>
      <c r="R282" s="28"/>
      <c r="S282" s="28"/>
      <c r="T282" s="28"/>
      <c r="U282" s="29">
        <v>1650.22</v>
      </c>
      <c r="V282" s="29">
        <v>681.77</v>
      </c>
      <c r="W282" s="28"/>
      <c r="X282" s="29">
        <v>2450.2600000000002</v>
      </c>
      <c r="Y282" s="29">
        <v>51.98</v>
      </c>
      <c r="Z282" s="29">
        <v>24.23</v>
      </c>
      <c r="AA282" s="29">
        <v>12748.71</v>
      </c>
      <c r="AB282" s="29">
        <v>2440.4899999999998</v>
      </c>
      <c r="AC282" s="29">
        <v>545.22</v>
      </c>
      <c r="AD282" s="29">
        <v>236.22</v>
      </c>
      <c r="AE282" s="29">
        <v>487.96</v>
      </c>
      <c r="AF282" s="29">
        <v>658.57</v>
      </c>
      <c r="AG282" s="29">
        <v>502.86</v>
      </c>
      <c r="AH282" s="29">
        <v>2711.49</v>
      </c>
      <c r="AI282" s="29">
        <v>1227.18</v>
      </c>
      <c r="AJ282" s="29">
        <v>1066</v>
      </c>
      <c r="AK282" s="29">
        <v>641.71</v>
      </c>
      <c r="AL282" s="29">
        <v>1587.38</v>
      </c>
      <c r="AM282" s="29">
        <v>1213.6500000000001</v>
      </c>
      <c r="AN282" s="29">
        <v>1586.47</v>
      </c>
      <c r="AO282" s="29">
        <v>567.34</v>
      </c>
      <c r="AP282" s="29">
        <v>1340.03</v>
      </c>
      <c r="AQ282" s="29">
        <v>2977.62</v>
      </c>
      <c r="AR282" s="29">
        <v>1224.18</v>
      </c>
      <c r="AS282" s="29">
        <v>455.91</v>
      </c>
      <c r="AT282" s="29">
        <v>476.1</v>
      </c>
      <c r="AU282" s="29">
        <v>5587.29</v>
      </c>
      <c r="AV282" s="29">
        <v>3936.67</v>
      </c>
      <c r="AW282" s="29">
        <v>3076.42</v>
      </c>
      <c r="AX282" s="29">
        <v>3486.24</v>
      </c>
      <c r="AY282" s="29">
        <v>799.21</v>
      </c>
      <c r="AZ282" s="29">
        <v>2754.32</v>
      </c>
      <c r="BA282" s="29">
        <v>6141.48</v>
      </c>
      <c r="BB282" s="29">
        <v>4198.37</v>
      </c>
      <c r="BC282" s="29">
        <v>795.94</v>
      </c>
      <c r="BD282" s="29">
        <v>2289.11</v>
      </c>
      <c r="BE282" s="29">
        <v>2950.69</v>
      </c>
      <c r="BF282" s="28"/>
      <c r="BG282" s="29">
        <v>3391.67</v>
      </c>
      <c r="BH282" s="29">
        <v>1099.82</v>
      </c>
      <c r="BI282" s="29">
        <v>2015.98</v>
      </c>
      <c r="BJ282" s="29">
        <v>5372.43</v>
      </c>
      <c r="BK282" s="29">
        <v>1782.38</v>
      </c>
      <c r="BL282" s="29">
        <v>2596.06</v>
      </c>
      <c r="BM282" s="29">
        <v>2895.99</v>
      </c>
      <c r="BN282" s="29">
        <v>512.61</v>
      </c>
      <c r="BO282" s="29">
        <v>2923.95</v>
      </c>
      <c r="BP282" s="29">
        <v>1199.1300000000001</v>
      </c>
      <c r="BQ282" s="29">
        <v>733.73</v>
      </c>
      <c r="BR282" s="29">
        <v>1829.83</v>
      </c>
      <c r="BS282" s="29">
        <v>262.55</v>
      </c>
      <c r="BT282" s="29">
        <v>178.27</v>
      </c>
      <c r="BU282" s="29">
        <v>2763.87</v>
      </c>
      <c r="BV282" s="29">
        <v>290.37</v>
      </c>
      <c r="BW282" s="29">
        <v>563.67999999999995</v>
      </c>
      <c r="BX282" s="29">
        <v>1287.5</v>
      </c>
      <c r="BY282" s="28"/>
      <c r="BZ282" s="28"/>
      <c r="CA282" s="28"/>
      <c r="CB282" s="28"/>
      <c r="CC282" s="29">
        <v>1317.42</v>
      </c>
      <c r="CD282" s="29">
        <v>332.8</v>
      </c>
      <c r="CE282" s="29">
        <v>143.62</v>
      </c>
      <c r="CF282" s="29">
        <v>157.43</v>
      </c>
      <c r="CG282" s="29">
        <v>380.72</v>
      </c>
    </row>
    <row r="283" spans="1:85" x14ac:dyDescent="0.3">
      <c r="A283" s="24" t="s">
        <v>354</v>
      </c>
      <c r="B283" s="29">
        <v>106706.18</v>
      </c>
      <c r="C283" s="28"/>
      <c r="D283" s="29">
        <v>2494.96</v>
      </c>
      <c r="E283" s="29">
        <v>12450.08</v>
      </c>
      <c r="F283" s="29">
        <v>21976.16</v>
      </c>
      <c r="G283" s="29">
        <v>5412.14</v>
      </c>
      <c r="H283" s="29">
        <v>6367.99</v>
      </c>
      <c r="I283" s="29">
        <v>3323.46</v>
      </c>
      <c r="J283" s="29">
        <v>10067.75</v>
      </c>
      <c r="K283" s="29">
        <v>10200.19</v>
      </c>
      <c r="L283" s="29">
        <v>3320.16</v>
      </c>
      <c r="M283" s="29">
        <v>10546.65</v>
      </c>
      <c r="N283" s="29">
        <v>5888.46</v>
      </c>
      <c r="O283" s="29">
        <v>2866.33</v>
      </c>
      <c r="P283" s="29">
        <v>4022.39</v>
      </c>
      <c r="Q283" s="29">
        <v>4826.4399999999996</v>
      </c>
      <c r="R283" s="28"/>
      <c r="S283" s="28"/>
      <c r="T283" s="28"/>
      <c r="U283" s="29">
        <v>1619.09</v>
      </c>
      <c r="V283" s="29">
        <v>669.25</v>
      </c>
      <c r="W283" s="28"/>
      <c r="X283" s="29">
        <v>2420.41</v>
      </c>
      <c r="Y283" s="29">
        <v>50.54</v>
      </c>
      <c r="Z283" s="29">
        <v>24.01</v>
      </c>
      <c r="AA283" s="29">
        <v>12450.08</v>
      </c>
      <c r="AB283" s="29">
        <v>2431.91</v>
      </c>
      <c r="AC283" s="29">
        <v>587.84</v>
      </c>
      <c r="AD283" s="29">
        <v>238.64</v>
      </c>
      <c r="AE283" s="29">
        <v>489.73</v>
      </c>
      <c r="AF283" s="29">
        <v>672.99</v>
      </c>
      <c r="AG283" s="29">
        <v>493.29</v>
      </c>
      <c r="AH283" s="29">
        <v>2703.45</v>
      </c>
      <c r="AI283" s="29">
        <v>1208.68</v>
      </c>
      <c r="AJ283" s="29">
        <v>1059.6600000000001</v>
      </c>
      <c r="AK283" s="29">
        <v>645.34</v>
      </c>
      <c r="AL283" s="29">
        <v>1572.92</v>
      </c>
      <c r="AM283" s="29">
        <v>1207.06</v>
      </c>
      <c r="AN283" s="29">
        <v>1563.58</v>
      </c>
      <c r="AO283" s="29">
        <v>577.03</v>
      </c>
      <c r="AP283" s="29">
        <v>1347.95</v>
      </c>
      <c r="AQ283" s="29">
        <v>2933.58</v>
      </c>
      <c r="AR283" s="29">
        <v>1196.04</v>
      </c>
      <c r="AS283" s="29">
        <v>452.17</v>
      </c>
      <c r="AT283" s="29">
        <v>594.29</v>
      </c>
      <c r="AU283" s="29">
        <v>5412.14</v>
      </c>
      <c r="AV283" s="29">
        <v>3543.06</v>
      </c>
      <c r="AW283" s="29">
        <v>2824.93</v>
      </c>
      <c r="AX283" s="29">
        <v>3323.46</v>
      </c>
      <c r="AY283" s="29">
        <v>795.78</v>
      </c>
      <c r="AZ283" s="29">
        <v>3212.1</v>
      </c>
      <c r="BA283" s="29">
        <v>6059.87</v>
      </c>
      <c r="BB283" s="29">
        <v>4072.38</v>
      </c>
      <c r="BC283" s="29">
        <v>783.68</v>
      </c>
      <c r="BD283" s="29">
        <v>2286.5</v>
      </c>
      <c r="BE283" s="29">
        <v>2813.49</v>
      </c>
      <c r="BF283" s="28"/>
      <c r="BG283" s="29">
        <v>3320.16</v>
      </c>
      <c r="BH283" s="29">
        <v>1070.75</v>
      </c>
      <c r="BI283" s="29">
        <v>1967.22</v>
      </c>
      <c r="BJ283" s="29">
        <v>5692.06</v>
      </c>
      <c r="BK283" s="29">
        <v>1816.61</v>
      </c>
      <c r="BL283" s="29">
        <v>2539.83</v>
      </c>
      <c r="BM283" s="29">
        <v>2816.98</v>
      </c>
      <c r="BN283" s="29">
        <v>531.64</v>
      </c>
      <c r="BO283" s="29">
        <v>2866.33</v>
      </c>
      <c r="BP283" s="29">
        <v>1215.76</v>
      </c>
      <c r="BQ283" s="29">
        <v>570.64</v>
      </c>
      <c r="BR283" s="29">
        <v>1784.44</v>
      </c>
      <c r="BS283" s="29">
        <v>267.95999999999998</v>
      </c>
      <c r="BT283" s="29">
        <v>183.59</v>
      </c>
      <c r="BU283" s="29">
        <v>2733.61</v>
      </c>
      <c r="BV283" s="29">
        <v>289.49</v>
      </c>
      <c r="BW283" s="29">
        <v>528.78</v>
      </c>
      <c r="BX283" s="29">
        <v>1274.55</v>
      </c>
      <c r="BY283" s="28"/>
      <c r="BZ283" s="28"/>
      <c r="CA283" s="28"/>
      <c r="CB283" s="28"/>
      <c r="CC283" s="29">
        <v>1284.3900000000001</v>
      </c>
      <c r="CD283" s="29">
        <v>334.7</v>
      </c>
      <c r="CE283" s="29">
        <v>140.19</v>
      </c>
      <c r="CF283" s="29">
        <v>150.21</v>
      </c>
      <c r="CG283" s="29">
        <v>378.84</v>
      </c>
    </row>
    <row r="284" spans="1:85" x14ac:dyDescent="0.3">
      <c r="A284" s="24" t="s">
        <v>355</v>
      </c>
      <c r="B284" s="29">
        <v>108719.05</v>
      </c>
      <c r="C284" s="28"/>
      <c r="D284" s="29">
        <v>2518.0500000000002</v>
      </c>
      <c r="E284" s="29">
        <v>12828.69</v>
      </c>
      <c r="F284" s="29">
        <v>22428.97</v>
      </c>
      <c r="G284" s="29">
        <v>5415.53</v>
      </c>
      <c r="H284" s="29">
        <v>6140.5</v>
      </c>
      <c r="I284" s="29">
        <v>3288.79</v>
      </c>
      <c r="J284" s="29">
        <v>10337.4</v>
      </c>
      <c r="K284" s="29">
        <v>10176.07</v>
      </c>
      <c r="L284" s="29">
        <v>3366.49</v>
      </c>
      <c r="M284" s="29">
        <v>11128.34</v>
      </c>
      <c r="N284" s="29">
        <v>5998.71</v>
      </c>
      <c r="O284" s="29">
        <v>2903.57</v>
      </c>
      <c r="P284" s="29">
        <v>4341.88</v>
      </c>
      <c r="Q284" s="29">
        <v>4850.1000000000004</v>
      </c>
      <c r="R284" s="28"/>
      <c r="S284" s="28"/>
      <c r="T284" s="28"/>
      <c r="U284" s="29">
        <v>1647.78</v>
      </c>
      <c r="V284" s="29">
        <v>676.36</v>
      </c>
      <c r="W284" s="28"/>
      <c r="X284" s="29">
        <v>2442.11</v>
      </c>
      <c r="Y284" s="29">
        <v>50.17</v>
      </c>
      <c r="Z284" s="29">
        <v>25.78</v>
      </c>
      <c r="AA284" s="29">
        <v>12828.69</v>
      </c>
      <c r="AB284" s="29">
        <v>2471.29</v>
      </c>
      <c r="AC284" s="29">
        <v>590.4</v>
      </c>
      <c r="AD284" s="29">
        <v>243.38</v>
      </c>
      <c r="AE284" s="29">
        <v>506.57</v>
      </c>
      <c r="AF284" s="29">
        <v>685.21</v>
      </c>
      <c r="AG284" s="29">
        <v>498.98</v>
      </c>
      <c r="AH284" s="29">
        <v>2756.88</v>
      </c>
      <c r="AI284" s="29">
        <v>1232.21</v>
      </c>
      <c r="AJ284" s="29">
        <v>1079.99</v>
      </c>
      <c r="AK284" s="29">
        <v>665.96</v>
      </c>
      <c r="AL284" s="29">
        <v>1599.22</v>
      </c>
      <c r="AM284" s="29">
        <v>1239.9000000000001</v>
      </c>
      <c r="AN284" s="29">
        <v>1590.48</v>
      </c>
      <c r="AO284" s="29">
        <v>592.45000000000005</v>
      </c>
      <c r="AP284" s="29">
        <v>1364.49</v>
      </c>
      <c r="AQ284" s="29">
        <v>3022.69</v>
      </c>
      <c r="AR284" s="29">
        <v>1218.24</v>
      </c>
      <c r="AS284" s="29">
        <v>453.55</v>
      </c>
      <c r="AT284" s="29">
        <v>617.09</v>
      </c>
      <c r="AU284" s="29">
        <v>5415.53</v>
      </c>
      <c r="AV284" s="29">
        <v>3383.08</v>
      </c>
      <c r="AW284" s="29">
        <v>2757.42</v>
      </c>
      <c r="AX284" s="29">
        <v>3288.79</v>
      </c>
      <c r="AY284" s="29">
        <v>837.58</v>
      </c>
      <c r="AZ284" s="29">
        <v>3281.58</v>
      </c>
      <c r="BA284" s="29">
        <v>6218.25</v>
      </c>
      <c r="BB284" s="29">
        <v>4054.88</v>
      </c>
      <c r="BC284" s="29">
        <v>778.33</v>
      </c>
      <c r="BD284" s="29">
        <v>2345.9499999999998</v>
      </c>
      <c r="BE284" s="29">
        <v>2721.88</v>
      </c>
      <c r="BF284" s="28"/>
      <c r="BG284" s="29">
        <v>3366.49</v>
      </c>
      <c r="BH284" s="29">
        <v>1074.6600000000001</v>
      </c>
      <c r="BI284" s="29">
        <v>2008.21</v>
      </c>
      <c r="BJ284" s="29">
        <v>6171.1</v>
      </c>
      <c r="BK284" s="29">
        <v>1874.38</v>
      </c>
      <c r="BL284" s="29">
        <v>2577.23</v>
      </c>
      <c r="BM284" s="29">
        <v>2863.11</v>
      </c>
      <c r="BN284" s="29">
        <v>558.37</v>
      </c>
      <c r="BO284" s="29">
        <v>2903.57</v>
      </c>
      <c r="BP284" s="29">
        <v>1272.1400000000001</v>
      </c>
      <c r="BQ284" s="29">
        <v>785.13</v>
      </c>
      <c r="BR284" s="29">
        <v>1813.18</v>
      </c>
      <c r="BS284" s="29">
        <v>279.35000000000002</v>
      </c>
      <c r="BT284" s="29">
        <v>192.08</v>
      </c>
      <c r="BU284" s="29">
        <v>2746.47</v>
      </c>
      <c r="BV284" s="29">
        <v>295.08999999999997</v>
      </c>
      <c r="BW284" s="29">
        <v>512.47</v>
      </c>
      <c r="BX284" s="29">
        <v>1296.08</v>
      </c>
      <c r="BY284" s="28"/>
      <c r="BZ284" s="28"/>
      <c r="CA284" s="28"/>
      <c r="CB284" s="28"/>
      <c r="CC284" s="29">
        <v>1299.71</v>
      </c>
      <c r="CD284" s="29">
        <v>348.07</v>
      </c>
      <c r="CE284" s="29">
        <v>141.16</v>
      </c>
      <c r="CF284" s="29">
        <v>150.36000000000001</v>
      </c>
      <c r="CG284" s="29">
        <v>384.85</v>
      </c>
    </row>
    <row r="285" spans="1:85" x14ac:dyDescent="0.3">
      <c r="A285" s="24" t="s">
        <v>356</v>
      </c>
      <c r="B285" s="29">
        <v>108049.07</v>
      </c>
      <c r="C285" s="28"/>
      <c r="D285" s="29">
        <v>2515.34</v>
      </c>
      <c r="E285" s="29">
        <v>12499.34</v>
      </c>
      <c r="F285" s="29">
        <v>22070.58</v>
      </c>
      <c r="G285" s="29">
        <v>5468.48</v>
      </c>
      <c r="H285" s="29">
        <v>6341.75</v>
      </c>
      <c r="I285" s="29">
        <v>3353.12</v>
      </c>
      <c r="J285" s="29">
        <v>10229.48</v>
      </c>
      <c r="K285" s="29">
        <v>10252.49</v>
      </c>
      <c r="L285" s="29">
        <v>3265.04</v>
      </c>
      <c r="M285" s="29">
        <v>11225.73</v>
      </c>
      <c r="N285" s="29">
        <v>5924.45</v>
      </c>
      <c r="O285" s="29">
        <v>2807.4</v>
      </c>
      <c r="P285" s="29">
        <v>4275.6099999999997</v>
      </c>
      <c r="Q285" s="29">
        <v>4841.92</v>
      </c>
      <c r="R285" s="28"/>
      <c r="S285" s="28"/>
      <c r="T285" s="28"/>
      <c r="U285" s="29">
        <v>1615.56</v>
      </c>
      <c r="V285" s="29">
        <v>691.06</v>
      </c>
      <c r="W285" s="28"/>
      <c r="X285" s="29">
        <v>2438.66</v>
      </c>
      <c r="Y285" s="29">
        <v>48.27</v>
      </c>
      <c r="Z285" s="29">
        <v>28.41</v>
      </c>
      <c r="AA285" s="29">
        <v>12499.34</v>
      </c>
      <c r="AB285" s="29">
        <v>2464.52</v>
      </c>
      <c r="AC285" s="29">
        <v>575.64</v>
      </c>
      <c r="AD285" s="29">
        <v>238.95</v>
      </c>
      <c r="AE285" s="29">
        <v>521.82000000000005</v>
      </c>
      <c r="AF285" s="29">
        <v>686.58</v>
      </c>
      <c r="AG285" s="29">
        <v>482.95</v>
      </c>
      <c r="AH285" s="29">
        <v>2720.89</v>
      </c>
      <c r="AI285" s="29">
        <v>1206.93</v>
      </c>
      <c r="AJ285" s="29">
        <v>1061.99</v>
      </c>
      <c r="AK285" s="29">
        <v>657.92</v>
      </c>
      <c r="AL285" s="29">
        <v>1558.41</v>
      </c>
      <c r="AM285" s="29">
        <v>1224.81</v>
      </c>
      <c r="AN285" s="29">
        <v>1550.63</v>
      </c>
      <c r="AO285" s="29">
        <v>564.69000000000005</v>
      </c>
      <c r="AP285" s="29">
        <v>1335.03</v>
      </c>
      <c r="AQ285" s="29">
        <v>2964.66</v>
      </c>
      <c r="AR285" s="29">
        <v>1187.74</v>
      </c>
      <c r="AS285" s="29">
        <v>443.53</v>
      </c>
      <c r="AT285" s="29">
        <v>622.91</v>
      </c>
      <c r="AU285" s="29">
        <v>5468.48</v>
      </c>
      <c r="AV285" s="29">
        <v>3465.85</v>
      </c>
      <c r="AW285" s="29">
        <v>2875.9</v>
      </c>
      <c r="AX285" s="29">
        <v>3353.12</v>
      </c>
      <c r="AY285" s="29">
        <v>834.57</v>
      </c>
      <c r="AZ285" s="29">
        <v>3260.7</v>
      </c>
      <c r="BA285" s="29">
        <v>6134.2</v>
      </c>
      <c r="BB285" s="29">
        <v>3961.81</v>
      </c>
      <c r="BC285" s="29">
        <v>777.46</v>
      </c>
      <c r="BD285" s="29">
        <v>2357.12</v>
      </c>
      <c r="BE285" s="29">
        <v>2875.9</v>
      </c>
      <c r="BF285" s="28"/>
      <c r="BG285" s="29">
        <v>3265.04</v>
      </c>
      <c r="BH285" s="29">
        <v>1093.1300000000001</v>
      </c>
      <c r="BI285" s="29">
        <v>2115.37</v>
      </c>
      <c r="BJ285" s="29">
        <v>6171.12</v>
      </c>
      <c r="BK285" s="29">
        <v>1846.11</v>
      </c>
      <c r="BL285" s="29">
        <v>2538.5300000000002</v>
      </c>
      <c r="BM285" s="29">
        <v>2809.38</v>
      </c>
      <c r="BN285" s="29">
        <v>576.54</v>
      </c>
      <c r="BO285" s="29">
        <v>2807.4</v>
      </c>
      <c r="BP285" s="29">
        <v>1293.06</v>
      </c>
      <c r="BQ285" s="29">
        <v>759.41</v>
      </c>
      <c r="BR285" s="29">
        <v>1755.49</v>
      </c>
      <c r="BS285" s="29">
        <v>276.54000000000002</v>
      </c>
      <c r="BT285" s="29">
        <v>191.1</v>
      </c>
      <c r="BU285" s="29">
        <v>2755.65</v>
      </c>
      <c r="BV285" s="29">
        <v>292.08</v>
      </c>
      <c r="BW285" s="29">
        <v>519.49</v>
      </c>
      <c r="BX285" s="29">
        <v>1274.69</v>
      </c>
      <c r="BY285" s="28"/>
      <c r="BZ285" s="28"/>
      <c r="CA285" s="28"/>
      <c r="CB285" s="28"/>
      <c r="CC285" s="29">
        <v>1270.1300000000001</v>
      </c>
      <c r="CD285" s="29">
        <v>345.43</v>
      </c>
      <c r="CE285" s="29">
        <v>137.35</v>
      </c>
      <c r="CF285" s="29">
        <v>160.6</v>
      </c>
      <c r="CG285" s="29">
        <v>393.12</v>
      </c>
    </row>
    <row r="286" spans="1:85" x14ac:dyDescent="0.3">
      <c r="A286" s="24" t="s">
        <v>357</v>
      </c>
      <c r="B286" s="29">
        <v>115085.87</v>
      </c>
      <c r="C286" s="28"/>
      <c r="D286" s="29">
        <v>2781.75</v>
      </c>
      <c r="E286" s="29">
        <v>13610.23</v>
      </c>
      <c r="F286" s="29">
        <v>23213.5</v>
      </c>
      <c r="G286" s="29">
        <v>5639.51</v>
      </c>
      <c r="H286" s="29">
        <v>6351.72</v>
      </c>
      <c r="I286" s="29">
        <v>3469.25</v>
      </c>
      <c r="J286" s="29">
        <v>11036.19</v>
      </c>
      <c r="K286" s="29">
        <v>10992.64</v>
      </c>
      <c r="L286" s="29">
        <v>3567.92</v>
      </c>
      <c r="M286" s="29">
        <v>11983.95</v>
      </c>
      <c r="N286" s="29">
        <v>6470.19</v>
      </c>
      <c r="O286" s="29">
        <v>3091.09</v>
      </c>
      <c r="P286" s="29">
        <v>4563.8500000000004</v>
      </c>
      <c r="Q286" s="29">
        <v>5081.34</v>
      </c>
      <c r="R286" s="28"/>
      <c r="S286" s="28"/>
      <c r="T286" s="28"/>
      <c r="U286" s="29">
        <v>1739.9</v>
      </c>
      <c r="V286" s="29">
        <v>754.29</v>
      </c>
      <c r="W286" s="28"/>
      <c r="X286" s="29">
        <v>2696.06</v>
      </c>
      <c r="Y286" s="29">
        <v>51.55</v>
      </c>
      <c r="Z286" s="29">
        <v>34.14</v>
      </c>
      <c r="AA286" s="29">
        <v>13610.23</v>
      </c>
      <c r="AB286" s="29">
        <v>2722.6</v>
      </c>
      <c r="AC286" s="29">
        <v>599.71</v>
      </c>
      <c r="AD286" s="29">
        <v>251.15</v>
      </c>
      <c r="AE286" s="29">
        <v>568.33000000000004</v>
      </c>
      <c r="AF286" s="29">
        <v>708.22</v>
      </c>
      <c r="AG286" s="29">
        <v>498.2</v>
      </c>
      <c r="AH286" s="29">
        <v>2846.59</v>
      </c>
      <c r="AI286" s="29">
        <v>1262.95</v>
      </c>
      <c r="AJ286" s="29">
        <v>1094.79</v>
      </c>
      <c r="AK286" s="29">
        <v>694.23</v>
      </c>
      <c r="AL286" s="29">
        <v>1645.08</v>
      </c>
      <c r="AM286" s="29">
        <v>1298.74</v>
      </c>
      <c r="AN286" s="29">
        <v>1618.33</v>
      </c>
      <c r="AO286" s="29">
        <v>594.54999999999995</v>
      </c>
      <c r="AP286" s="29">
        <v>1382.12</v>
      </c>
      <c r="AQ286" s="29">
        <v>3076.39</v>
      </c>
      <c r="AR286" s="29">
        <v>1239.9100000000001</v>
      </c>
      <c r="AS286" s="29">
        <v>459.31</v>
      </c>
      <c r="AT286" s="29">
        <v>652.33000000000004</v>
      </c>
      <c r="AU286" s="29">
        <v>5639.51</v>
      </c>
      <c r="AV286" s="29">
        <v>3462.05</v>
      </c>
      <c r="AW286" s="29">
        <v>2889.67</v>
      </c>
      <c r="AX286" s="29">
        <v>3469.25</v>
      </c>
      <c r="AY286" s="29">
        <v>890.35</v>
      </c>
      <c r="AZ286" s="29">
        <v>3474.97</v>
      </c>
      <c r="BA286" s="29">
        <v>6670.88</v>
      </c>
      <c r="BB286" s="29">
        <v>4227.71</v>
      </c>
      <c r="BC286" s="29">
        <v>817</v>
      </c>
      <c r="BD286" s="29">
        <v>2684.45</v>
      </c>
      <c r="BE286" s="29">
        <v>2959.76</v>
      </c>
      <c r="BF286" s="28"/>
      <c r="BG286" s="29">
        <v>3567.92</v>
      </c>
      <c r="BH286" s="29">
        <v>1154.94</v>
      </c>
      <c r="BI286" s="29">
        <v>2312.96</v>
      </c>
      <c r="BJ286" s="29">
        <v>6567.89</v>
      </c>
      <c r="BK286" s="29">
        <v>1948.16</v>
      </c>
      <c r="BL286" s="29">
        <v>2779.13</v>
      </c>
      <c r="BM286" s="29">
        <v>3060.75</v>
      </c>
      <c r="BN286" s="29">
        <v>630.29999999999995</v>
      </c>
      <c r="BO286" s="29">
        <v>3091.09</v>
      </c>
      <c r="BP286" s="29">
        <v>1389.08</v>
      </c>
      <c r="BQ286" s="29">
        <v>806.27</v>
      </c>
      <c r="BR286" s="29">
        <v>1866.93</v>
      </c>
      <c r="BS286" s="29">
        <v>295.99</v>
      </c>
      <c r="BT286" s="29">
        <v>205.57</v>
      </c>
      <c r="BU286" s="29">
        <v>2879.94</v>
      </c>
      <c r="BV286" s="29">
        <v>309.18</v>
      </c>
      <c r="BW286" s="29">
        <v>521.36</v>
      </c>
      <c r="BX286" s="29">
        <v>1370.86</v>
      </c>
      <c r="BY286" s="28"/>
      <c r="BZ286" s="28"/>
      <c r="CA286" s="28"/>
      <c r="CB286" s="28"/>
      <c r="CC286" s="29">
        <v>1359.46</v>
      </c>
      <c r="CD286" s="29">
        <v>380.44</v>
      </c>
      <c r="CE286" s="29">
        <v>147.81</v>
      </c>
      <c r="CF286" s="29">
        <v>176.86</v>
      </c>
      <c r="CG286" s="29">
        <v>429.62</v>
      </c>
    </row>
    <row r="287" spans="1:85" x14ac:dyDescent="0.3">
      <c r="A287" s="24" t="s">
        <v>358</v>
      </c>
      <c r="B287" s="29">
        <v>116268.98</v>
      </c>
      <c r="C287" s="28"/>
      <c r="D287" s="29">
        <v>2693.52</v>
      </c>
      <c r="E287" s="29">
        <v>12971.08</v>
      </c>
      <c r="F287" s="29">
        <v>22315.67</v>
      </c>
      <c r="G287" s="29">
        <v>6323.2</v>
      </c>
      <c r="H287" s="29">
        <v>8338.81</v>
      </c>
      <c r="I287" s="29">
        <v>3989.42</v>
      </c>
      <c r="J287" s="29">
        <v>10685.95</v>
      </c>
      <c r="K287" s="29">
        <v>11699.7</v>
      </c>
      <c r="L287" s="29">
        <v>3468.68</v>
      </c>
      <c r="M287" s="29">
        <v>11988.34</v>
      </c>
      <c r="N287" s="29">
        <v>6267.19</v>
      </c>
      <c r="O287" s="29">
        <v>3010.37</v>
      </c>
      <c r="P287" s="29">
        <v>4410.79</v>
      </c>
      <c r="Q287" s="29">
        <v>4994.8900000000003</v>
      </c>
      <c r="R287" s="28"/>
      <c r="S287" s="28"/>
      <c r="T287" s="28"/>
      <c r="U287" s="29">
        <v>1655.09</v>
      </c>
      <c r="V287" s="29">
        <v>731.98</v>
      </c>
      <c r="W287" s="28"/>
      <c r="X287" s="29">
        <v>2609.4899999999998</v>
      </c>
      <c r="Y287" s="29">
        <v>48.69</v>
      </c>
      <c r="Z287" s="29">
        <v>35.340000000000003</v>
      </c>
      <c r="AA287" s="29">
        <v>12971.08</v>
      </c>
      <c r="AB287" s="29">
        <v>2719.08</v>
      </c>
      <c r="AC287" s="29">
        <v>575.08000000000004</v>
      </c>
      <c r="AD287" s="29">
        <v>241.4</v>
      </c>
      <c r="AE287" s="29">
        <v>555.48</v>
      </c>
      <c r="AF287" s="29">
        <v>679.63</v>
      </c>
      <c r="AG287" s="29">
        <v>469.26</v>
      </c>
      <c r="AH287" s="29">
        <v>2698.22</v>
      </c>
      <c r="AI287" s="29">
        <v>1203.3800000000001</v>
      </c>
      <c r="AJ287" s="29">
        <v>1045.0999999999999</v>
      </c>
      <c r="AK287" s="29">
        <v>671.46</v>
      </c>
      <c r="AL287" s="29">
        <v>1577.52</v>
      </c>
      <c r="AM287" s="29">
        <v>1255.8599999999999</v>
      </c>
      <c r="AN287" s="29">
        <v>1543</v>
      </c>
      <c r="AO287" s="29">
        <v>565.03</v>
      </c>
      <c r="AP287" s="29">
        <v>1321.92</v>
      </c>
      <c r="AQ287" s="29">
        <v>2938.48</v>
      </c>
      <c r="AR287" s="29">
        <v>1192.1400000000001</v>
      </c>
      <c r="AS287" s="29">
        <v>436.82</v>
      </c>
      <c r="AT287" s="29">
        <v>626.80999999999995</v>
      </c>
      <c r="AU287" s="29">
        <v>6323.2</v>
      </c>
      <c r="AV287" s="29">
        <v>4554.6499999999996</v>
      </c>
      <c r="AW287" s="29">
        <v>3784.15</v>
      </c>
      <c r="AX287" s="29">
        <v>3989.42</v>
      </c>
      <c r="AY287" s="29">
        <v>853.59</v>
      </c>
      <c r="AZ287" s="29">
        <v>3352.09</v>
      </c>
      <c r="BA287" s="29">
        <v>6480.27</v>
      </c>
      <c r="BB287" s="29">
        <v>4019.76</v>
      </c>
      <c r="BC287" s="29">
        <v>761.02</v>
      </c>
      <c r="BD287" s="29">
        <v>2671.87</v>
      </c>
      <c r="BE287" s="29">
        <v>3937.82</v>
      </c>
      <c r="BF287" s="28"/>
      <c r="BG287" s="29">
        <v>3468.68</v>
      </c>
      <c r="BH287" s="29">
        <v>1096.58</v>
      </c>
      <c r="BI287" s="29">
        <v>2197.31</v>
      </c>
      <c r="BJ287" s="29">
        <v>6800.61</v>
      </c>
      <c r="BK287" s="29">
        <v>1893.84</v>
      </c>
      <c r="BL287" s="29">
        <v>2698.08</v>
      </c>
      <c r="BM287" s="29">
        <v>2946.62</v>
      </c>
      <c r="BN287" s="29">
        <v>622.48</v>
      </c>
      <c r="BO287" s="29">
        <v>3010.37</v>
      </c>
      <c r="BP287" s="29">
        <v>1353.86</v>
      </c>
      <c r="BQ287" s="29">
        <v>783.19</v>
      </c>
      <c r="BR287" s="29">
        <v>1789.77</v>
      </c>
      <c r="BS287" s="29">
        <v>285.38</v>
      </c>
      <c r="BT287" s="29">
        <v>198.58</v>
      </c>
      <c r="BU287" s="29">
        <v>2737.9</v>
      </c>
      <c r="BV287" s="29">
        <v>296.31</v>
      </c>
      <c r="BW287" s="29">
        <v>633.34</v>
      </c>
      <c r="BX287" s="29">
        <v>1327.34</v>
      </c>
      <c r="BY287" s="28"/>
      <c r="BZ287" s="28"/>
      <c r="CA287" s="28"/>
      <c r="CB287" s="28"/>
      <c r="CC287" s="29">
        <v>1287.49</v>
      </c>
      <c r="CD287" s="29">
        <v>367.6</v>
      </c>
      <c r="CE287" s="29">
        <v>142.07</v>
      </c>
      <c r="CF287" s="29">
        <v>178.4</v>
      </c>
      <c r="CG287" s="29">
        <v>411.51</v>
      </c>
    </row>
    <row r="288" spans="1:85" x14ac:dyDescent="0.3">
      <c r="A288" s="24" t="s">
        <v>359</v>
      </c>
      <c r="B288" s="29">
        <v>120249.44</v>
      </c>
      <c r="C288" s="28"/>
      <c r="D288" s="29">
        <v>2701.74</v>
      </c>
      <c r="E288" s="29">
        <v>13163.15</v>
      </c>
      <c r="F288" s="29">
        <v>22797.32</v>
      </c>
      <c r="G288" s="29">
        <v>6665.33</v>
      </c>
      <c r="H288" s="29">
        <v>9090.0499999999993</v>
      </c>
      <c r="I288" s="29">
        <v>4274.68</v>
      </c>
      <c r="J288" s="29">
        <v>10937.72</v>
      </c>
      <c r="K288" s="29">
        <v>12475.23</v>
      </c>
      <c r="L288" s="29">
        <v>3524.74</v>
      </c>
      <c r="M288" s="29">
        <v>12176.24</v>
      </c>
      <c r="N288" s="29">
        <v>6369.75</v>
      </c>
      <c r="O288" s="29">
        <v>3079.13</v>
      </c>
      <c r="P288" s="29">
        <v>4692.07</v>
      </c>
      <c r="Q288" s="29">
        <v>5142.62</v>
      </c>
      <c r="R288" s="28"/>
      <c r="S288" s="28"/>
      <c r="T288" s="28"/>
      <c r="U288" s="29">
        <v>1672.19</v>
      </c>
      <c r="V288" s="29">
        <v>742.17</v>
      </c>
      <c r="W288" s="28"/>
      <c r="X288" s="29">
        <v>2614.04</v>
      </c>
      <c r="Y288" s="29">
        <v>49.05</v>
      </c>
      <c r="Z288" s="29">
        <v>38.659999999999997</v>
      </c>
      <c r="AA288" s="29">
        <v>13163.15</v>
      </c>
      <c r="AB288" s="29">
        <v>2765.05</v>
      </c>
      <c r="AC288" s="29">
        <v>571.75</v>
      </c>
      <c r="AD288" s="29">
        <v>244.75</v>
      </c>
      <c r="AE288" s="29">
        <v>561.67999999999995</v>
      </c>
      <c r="AF288" s="29">
        <v>680.87</v>
      </c>
      <c r="AG288" s="29">
        <v>472.23</v>
      </c>
      <c r="AH288" s="29">
        <v>2738.59</v>
      </c>
      <c r="AI288" s="29">
        <v>1262.42</v>
      </c>
      <c r="AJ288" s="29">
        <v>1055.77</v>
      </c>
      <c r="AK288" s="29">
        <v>684.68</v>
      </c>
      <c r="AL288" s="29">
        <v>1587.79</v>
      </c>
      <c r="AM288" s="29">
        <v>1278.57</v>
      </c>
      <c r="AN288" s="29">
        <v>1589.01</v>
      </c>
      <c r="AO288" s="29">
        <v>565.54</v>
      </c>
      <c r="AP288" s="29">
        <v>1355.17</v>
      </c>
      <c r="AQ288" s="29">
        <v>3037.69</v>
      </c>
      <c r="AR288" s="29">
        <v>1262.82</v>
      </c>
      <c r="AS288" s="29">
        <v>444.17</v>
      </c>
      <c r="AT288" s="29">
        <v>638.76</v>
      </c>
      <c r="AU288" s="29">
        <v>6665.33</v>
      </c>
      <c r="AV288" s="29">
        <v>4947.1400000000003</v>
      </c>
      <c r="AW288" s="29">
        <v>4142.91</v>
      </c>
      <c r="AX288" s="29">
        <v>4274.68</v>
      </c>
      <c r="AY288" s="29">
        <v>887.41</v>
      </c>
      <c r="AZ288" s="29">
        <v>3410.5</v>
      </c>
      <c r="BA288" s="29">
        <v>6639.81</v>
      </c>
      <c r="BB288" s="29">
        <v>4108.91</v>
      </c>
      <c r="BC288" s="29">
        <v>752.36</v>
      </c>
      <c r="BD288" s="29">
        <v>2668.35</v>
      </c>
      <c r="BE288" s="29">
        <v>4630.1000000000004</v>
      </c>
      <c r="BF288" s="28"/>
      <c r="BG288" s="29">
        <v>3524.74</v>
      </c>
      <c r="BH288" s="29">
        <v>1112.69</v>
      </c>
      <c r="BI288" s="29">
        <v>2288.88</v>
      </c>
      <c r="BJ288" s="29">
        <v>6860.67</v>
      </c>
      <c r="BK288" s="29">
        <v>1913.99</v>
      </c>
      <c r="BL288" s="29">
        <v>2732.89</v>
      </c>
      <c r="BM288" s="29">
        <v>2987.2</v>
      </c>
      <c r="BN288" s="29">
        <v>649.66</v>
      </c>
      <c r="BO288" s="29">
        <v>3079.13</v>
      </c>
      <c r="BP288" s="29">
        <v>1389.39</v>
      </c>
      <c r="BQ288" s="29">
        <v>811.88</v>
      </c>
      <c r="BR288" s="29">
        <v>1996.18</v>
      </c>
      <c r="BS288" s="29">
        <v>290.95</v>
      </c>
      <c r="BT288" s="29">
        <v>203.65</v>
      </c>
      <c r="BU288" s="29">
        <v>2803.32</v>
      </c>
      <c r="BV288" s="29">
        <v>298.20999999999998</v>
      </c>
      <c r="BW288" s="29">
        <v>679.19</v>
      </c>
      <c r="BX288" s="29">
        <v>1361.91</v>
      </c>
      <c r="BY288" s="28"/>
      <c r="BZ288" s="28"/>
      <c r="CA288" s="28"/>
      <c r="CB288" s="28"/>
      <c r="CC288" s="29">
        <v>1290.8800000000001</v>
      </c>
      <c r="CD288" s="29">
        <v>381.3</v>
      </c>
      <c r="CE288" s="29">
        <v>143.79</v>
      </c>
      <c r="CF288" s="29">
        <v>183.75</v>
      </c>
      <c r="CG288" s="29">
        <v>414.63</v>
      </c>
    </row>
    <row r="289" spans="1:85" x14ac:dyDescent="0.3">
      <c r="A289" s="24" t="s">
        <v>360</v>
      </c>
      <c r="B289" s="29">
        <v>124213.24</v>
      </c>
      <c r="C289" s="28"/>
      <c r="D289" s="29">
        <v>2765.14</v>
      </c>
      <c r="E289" s="29">
        <v>13524.25</v>
      </c>
      <c r="F289" s="29">
        <v>22737.01</v>
      </c>
      <c r="G289" s="29">
        <v>6734.92</v>
      </c>
      <c r="H289" s="29">
        <v>9299.34</v>
      </c>
      <c r="I289" s="29">
        <v>4399.8999999999996</v>
      </c>
      <c r="J289" s="29">
        <v>11437.95</v>
      </c>
      <c r="K289" s="29">
        <v>13489.9</v>
      </c>
      <c r="L289" s="29">
        <v>3700.35</v>
      </c>
      <c r="M289" s="29">
        <v>12803.06</v>
      </c>
      <c r="N289" s="29">
        <v>6714.7</v>
      </c>
      <c r="O289" s="29">
        <v>3277.42</v>
      </c>
      <c r="P289" s="29">
        <v>4805.29</v>
      </c>
      <c r="Q289" s="29">
        <v>5242.7700000000004</v>
      </c>
      <c r="R289" s="28"/>
      <c r="S289" s="28"/>
      <c r="T289" s="28"/>
      <c r="U289" s="29">
        <v>1720.14</v>
      </c>
      <c r="V289" s="29">
        <v>764.94</v>
      </c>
      <c r="W289" s="28"/>
      <c r="X289" s="29">
        <v>2674.39</v>
      </c>
      <c r="Y289" s="29">
        <v>51.15</v>
      </c>
      <c r="Z289" s="29">
        <v>39.6</v>
      </c>
      <c r="AA289" s="29">
        <v>13524.25</v>
      </c>
      <c r="AB289" s="29">
        <v>2820.93</v>
      </c>
      <c r="AC289" s="29">
        <v>582.02</v>
      </c>
      <c r="AD289" s="29">
        <v>239.92</v>
      </c>
      <c r="AE289" s="29">
        <v>558.04999999999995</v>
      </c>
      <c r="AF289" s="29">
        <v>666.88</v>
      </c>
      <c r="AG289" s="29">
        <v>466.72</v>
      </c>
      <c r="AH289" s="29">
        <v>2742.23</v>
      </c>
      <c r="AI289" s="29">
        <v>1254.1400000000001</v>
      </c>
      <c r="AJ289" s="29">
        <v>1026.77</v>
      </c>
      <c r="AK289" s="29">
        <v>705.69</v>
      </c>
      <c r="AL289" s="29">
        <v>1592.72</v>
      </c>
      <c r="AM289" s="29">
        <v>1295.73</v>
      </c>
      <c r="AN289" s="29">
        <v>1562.85</v>
      </c>
      <c r="AO289" s="29">
        <v>573.29999999999995</v>
      </c>
      <c r="AP289" s="29">
        <v>1326.25</v>
      </c>
      <c r="AQ289" s="29">
        <v>2984.86</v>
      </c>
      <c r="AR289" s="29">
        <v>1253.95</v>
      </c>
      <c r="AS289" s="29">
        <v>450.88</v>
      </c>
      <c r="AT289" s="29">
        <v>633.12</v>
      </c>
      <c r="AU289" s="29">
        <v>6734.92</v>
      </c>
      <c r="AV289" s="29">
        <v>5031.75</v>
      </c>
      <c r="AW289" s="29">
        <v>4267.59</v>
      </c>
      <c r="AX289" s="29">
        <v>4399.8999999999996</v>
      </c>
      <c r="AY289" s="29">
        <v>925.8</v>
      </c>
      <c r="AZ289" s="29">
        <v>3518.97</v>
      </c>
      <c r="BA289" s="29">
        <v>6993.18</v>
      </c>
      <c r="BB289" s="29">
        <v>4320.37</v>
      </c>
      <c r="BC289" s="29">
        <v>756.79</v>
      </c>
      <c r="BD289" s="29">
        <v>2971.98</v>
      </c>
      <c r="BE289" s="29">
        <v>5086.1499999999996</v>
      </c>
      <c r="BF289" s="28"/>
      <c r="BG289" s="29">
        <v>3700.35</v>
      </c>
      <c r="BH289" s="29">
        <v>1111.1400000000001</v>
      </c>
      <c r="BI289" s="29">
        <v>2303.9499999999998</v>
      </c>
      <c r="BJ289" s="29">
        <v>7409.95</v>
      </c>
      <c r="BK289" s="29">
        <v>1978.02</v>
      </c>
      <c r="BL289" s="29">
        <v>2877.12</v>
      </c>
      <c r="BM289" s="29">
        <v>3142.43</v>
      </c>
      <c r="BN289" s="29">
        <v>695.15</v>
      </c>
      <c r="BO289" s="29">
        <v>3277.42</v>
      </c>
      <c r="BP289" s="29">
        <v>1452.87</v>
      </c>
      <c r="BQ289" s="29">
        <v>828.64</v>
      </c>
      <c r="BR289" s="29">
        <v>2008.36</v>
      </c>
      <c r="BS289" s="29">
        <v>303.83</v>
      </c>
      <c r="BT289" s="29">
        <v>211.58</v>
      </c>
      <c r="BU289" s="29">
        <v>2809.8</v>
      </c>
      <c r="BV289" s="29">
        <v>304.72000000000003</v>
      </c>
      <c r="BW289" s="29">
        <v>701.06</v>
      </c>
      <c r="BX289" s="29">
        <v>1427.19</v>
      </c>
      <c r="BY289" s="28"/>
      <c r="BZ289" s="28"/>
      <c r="CA289" s="28"/>
      <c r="CB289" s="28"/>
      <c r="CC289" s="29">
        <v>1320.67</v>
      </c>
      <c r="CD289" s="29">
        <v>399.47</v>
      </c>
      <c r="CE289" s="29">
        <v>151.35</v>
      </c>
      <c r="CF289" s="29">
        <v>188.45</v>
      </c>
      <c r="CG289" s="29">
        <v>425.14</v>
      </c>
    </row>
    <row r="290" spans="1:85" x14ac:dyDescent="0.3">
      <c r="A290" s="24" t="s">
        <v>361</v>
      </c>
      <c r="B290" s="29">
        <v>120902.19</v>
      </c>
      <c r="C290" s="28"/>
      <c r="D290" s="29">
        <v>2632.33</v>
      </c>
      <c r="E290" s="29">
        <v>12755.07</v>
      </c>
      <c r="F290" s="29">
        <v>21790.29</v>
      </c>
      <c r="G290" s="29">
        <v>6470.4</v>
      </c>
      <c r="H290" s="29">
        <v>9019.68</v>
      </c>
      <c r="I290" s="29">
        <v>4321.04</v>
      </c>
      <c r="J290" s="29">
        <v>11271.13</v>
      </c>
      <c r="K290" s="29">
        <v>13499.91</v>
      </c>
      <c r="L290" s="29">
        <v>3611.99</v>
      </c>
      <c r="M290" s="29">
        <v>12435</v>
      </c>
      <c r="N290" s="29">
        <v>6641.38</v>
      </c>
      <c r="O290" s="29">
        <v>3257.46</v>
      </c>
      <c r="P290" s="29">
        <v>4746.3500000000004</v>
      </c>
      <c r="Q290" s="29">
        <v>5227.91</v>
      </c>
      <c r="R290" s="28"/>
      <c r="S290" s="28"/>
      <c r="T290" s="28"/>
      <c r="U290" s="29">
        <v>1669.77</v>
      </c>
      <c r="V290" s="29">
        <v>744.31</v>
      </c>
      <c r="W290" s="28"/>
      <c r="X290" s="29">
        <v>2545.19</v>
      </c>
      <c r="Y290" s="29">
        <v>49.49</v>
      </c>
      <c r="Z290" s="29">
        <v>37.65</v>
      </c>
      <c r="AA290" s="29">
        <v>12755.07</v>
      </c>
      <c r="AB290" s="29">
        <v>2668.97</v>
      </c>
      <c r="AC290" s="29">
        <v>558.1</v>
      </c>
      <c r="AD290" s="29">
        <v>229.75</v>
      </c>
      <c r="AE290" s="29">
        <v>516.33000000000004</v>
      </c>
      <c r="AF290" s="29">
        <v>631.61</v>
      </c>
      <c r="AG290" s="29">
        <v>453.64</v>
      </c>
      <c r="AH290" s="29">
        <v>2632.8</v>
      </c>
      <c r="AI290" s="29">
        <v>1214.95</v>
      </c>
      <c r="AJ290" s="29">
        <v>975.53</v>
      </c>
      <c r="AK290" s="29">
        <v>685.58</v>
      </c>
      <c r="AL290" s="29">
        <v>1538.64</v>
      </c>
      <c r="AM290" s="29">
        <v>1238.8499999999999</v>
      </c>
      <c r="AN290" s="29">
        <v>1494.91</v>
      </c>
      <c r="AO290" s="29">
        <v>547.15</v>
      </c>
      <c r="AP290" s="29">
        <v>1273.44</v>
      </c>
      <c r="AQ290" s="29">
        <v>2856.86</v>
      </c>
      <c r="AR290" s="29">
        <v>1219.1400000000001</v>
      </c>
      <c r="AS290" s="29">
        <v>443.24</v>
      </c>
      <c r="AT290" s="29">
        <v>610.79</v>
      </c>
      <c r="AU290" s="29">
        <v>6470.4</v>
      </c>
      <c r="AV290" s="29">
        <v>4850.2700000000004</v>
      </c>
      <c r="AW290" s="29">
        <v>4169.41</v>
      </c>
      <c r="AX290" s="29">
        <v>4321.04</v>
      </c>
      <c r="AY290" s="29">
        <v>917.12</v>
      </c>
      <c r="AZ290" s="29">
        <v>3467.45</v>
      </c>
      <c r="BA290" s="29">
        <v>6886.55</v>
      </c>
      <c r="BB290" s="29">
        <v>4287.37</v>
      </c>
      <c r="BC290" s="29">
        <v>729.23</v>
      </c>
      <c r="BD290" s="29">
        <v>2956.73</v>
      </c>
      <c r="BE290" s="29">
        <v>5165.4399999999996</v>
      </c>
      <c r="BF290" s="28"/>
      <c r="BG290" s="29">
        <v>3611.99</v>
      </c>
      <c r="BH290" s="29">
        <v>1078.79</v>
      </c>
      <c r="BI290" s="29">
        <v>2244.04</v>
      </c>
      <c r="BJ290" s="29">
        <v>7158.13</v>
      </c>
      <c r="BK290" s="29">
        <v>1954.04</v>
      </c>
      <c r="BL290" s="29">
        <v>2847.49</v>
      </c>
      <c r="BM290" s="29">
        <v>3089.1</v>
      </c>
      <c r="BN290" s="29">
        <v>704.79</v>
      </c>
      <c r="BO290" s="29">
        <v>3257.46</v>
      </c>
      <c r="BP290" s="29">
        <v>1468.35</v>
      </c>
      <c r="BQ290" s="29">
        <v>799.97</v>
      </c>
      <c r="BR290" s="29">
        <v>1962.25</v>
      </c>
      <c r="BS290" s="29">
        <v>304.13</v>
      </c>
      <c r="BT290" s="29">
        <v>211.65</v>
      </c>
      <c r="BU290" s="29">
        <v>2820.44</v>
      </c>
      <c r="BV290" s="29">
        <v>298.79000000000002</v>
      </c>
      <c r="BW290" s="29">
        <v>688.01</v>
      </c>
      <c r="BX290" s="29">
        <v>1420.67</v>
      </c>
      <c r="BY290" s="28"/>
      <c r="BZ290" s="28"/>
      <c r="CA290" s="28"/>
      <c r="CB290" s="28"/>
      <c r="CC290" s="29">
        <v>1275.9000000000001</v>
      </c>
      <c r="CD290" s="29">
        <v>393.86</v>
      </c>
      <c r="CE290" s="29">
        <v>149.86000000000001</v>
      </c>
      <c r="CF290" s="29">
        <v>182.65</v>
      </c>
      <c r="CG290" s="29">
        <v>411.81</v>
      </c>
    </row>
    <row r="291" spans="1:85" x14ac:dyDescent="0.3">
      <c r="A291" s="24" t="s">
        <v>362</v>
      </c>
      <c r="B291" s="29">
        <v>122938.74</v>
      </c>
      <c r="C291" s="28"/>
      <c r="D291" s="29">
        <v>2823.39</v>
      </c>
      <c r="E291" s="29">
        <v>13670.45</v>
      </c>
      <c r="F291" s="29">
        <v>22610.93</v>
      </c>
      <c r="G291" s="29">
        <v>6027.63</v>
      </c>
      <c r="H291" s="29">
        <v>7752.12</v>
      </c>
      <c r="I291" s="29">
        <v>4102.42</v>
      </c>
      <c r="J291" s="29">
        <v>11966.87</v>
      </c>
      <c r="K291" s="29">
        <v>13530.63</v>
      </c>
      <c r="L291" s="29">
        <v>3873.14</v>
      </c>
      <c r="M291" s="29">
        <v>12086.43</v>
      </c>
      <c r="N291" s="29">
        <v>7012.49</v>
      </c>
      <c r="O291" s="29">
        <v>3519.87</v>
      </c>
      <c r="P291" s="29">
        <v>4994.97</v>
      </c>
      <c r="Q291" s="29">
        <v>5577.02</v>
      </c>
      <c r="R291" s="28"/>
      <c r="S291" s="28"/>
      <c r="T291" s="28"/>
      <c r="U291" s="29">
        <v>1748.4</v>
      </c>
      <c r="V291" s="29">
        <v>761.85</v>
      </c>
      <c r="W291" s="28"/>
      <c r="X291" s="29">
        <v>2730.6</v>
      </c>
      <c r="Y291" s="29">
        <v>52.93</v>
      </c>
      <c r="Z291" s="29">
        <v>39.869999999999997</v>
      </c>
      <c r="AA291" s="29">
        <v>13670.45</v>
      </c>
      <c r="AB291" s="29">
        <v>2691.01</v>
      </c>
      <c r="AC291" s="29">
        <v>567.78</v>
      </c>
      <c r="AD291" s="29">
        <v>241.65</v>
      </c>
      <c r="AE291" s="29">
        <v>533.52</v>
      </c>
      <c r="AF291" s="29">
        <v>657.97</v>
      </c>
      <c r="AG291" s="29">
        <v>474.77</v>
      </c>
      <c r="AH291" s="29">
        <v>2747.54</v>
      </c>
      <c r="AI291" s="29">
        <v>1264.99</v>
      </c>
      <c r="AJ291" s="29">
        <v>1023.45</v>
      </c>
      <c r="AK291" s="29">
        <v>710.13</v>
      </c>
      <c r="AL291" s="29">
        <v>1572.49</v>
      </c>
      <c r="AM291" s="29">
        <v>1281.7</v>
      </c>
      <c r="AN291" s="29">
        <v>1542.79</v>
      </c>
      <c r="AO291" s="29">
        <v>563.71</v>
      </c>
      <c r="AP291" s="29">
        <v>1327.6</v>
      </c>
      <c r="AQ291" s="29">
        <v>3015.43</v>
      </c>
      <c r="AR291" s="29">
        <v>1285.01</v>
      </c>
      <c r="AS291" s="29">
        <v>472.41</v>
      </c>
      <c r="AT291" s="29">
        <v>636.98</v>
      </c>
      <c r="AU291" s="29">
        <v>6027.63</v>
      </c>
      <c r="AV291" s="29">
        <v>4121.84</v>
      </c>
      <c r="AW291" s="29">
        <v>3630.28</v>
      </c>
      <c r="AX291" s="29">
        <v>4102.42</v>
      </c>
      <c r="AY291" s="29">
        <v>993.93</v>
      </c>
      <c r="AZ291" s="29">
        <v>3645.47</v>
      </c>
      <c r="BA291" s="29">
        <v>7327.47</v>
      </c>
      <c r="BB291" s="29">
        <v>4674.9799999999996</v>
      </c>
      <c r="BC291" s="29">
        <v>771.87</v>
      </c>
      <c r="BD291" s="29">
        <v>3146.65</v>
      </c>
      <c r="BE291" s="29">
        <v>4577.01</v>
      </c>
      <c r="BF291" s="28"/>
      <c r="BG291" s="29">
        <v>3873.14</v>
      </c>
      <c r="BH291" s="29">
        <v>1127.51</v>
      </c>
      <c r="BI291" s="29">
        <v>2400.88</v>
      </c>
      <c r="BJ291" s="29">
        <v>6589.65</v>
      </c>
      <c r="BK291" s="29">
        <v>1968.39</v>
      </c>
      <c r="BL291" s="29">
        <v>2994.17</v>
      </c>
      <c r="BM291" s="29">
        <v>3278.4</v>
      </c>
      <c r="BN291" s="29">
        <v>739.92</v>
      </c>
      <c r="BO291" s="29">
        <v>3519.87</v>
      </c>
      <c r="BP291" s="29">
        <v>1537.01</v>
      </c>
      <c r="BQ291" s="29">
        <v>852.28</v>
      </c>
      <c r="BR291" s="29">
        <v>2065.38</v>
      </c>
      <c r="BS291" s="29">
        <v>317.58999999999997</v>
      </c>
      <c r="BT291" s="29">
        <v>222.71</v>
      </c>
      <c r="BU291" s="29">
        <v>3144.25</v>
      </c>
      <c r="BV291" s="29">
        <v>305.48</v>
      </c>
      <c r="BW291" s="29">
        <v>620.29999999999995</v>
      </c>
      <c r="BX291" s="29">
        <v>1506.99</v>
      </c>
      <c r="BY291" s="28"/>
      <c r="BZ291" s="28"/>
      <c r="CA291" s="28"/>
      <c r="CB291" s="28"/>
      <c r="CC291" s="29">
        <v>1331.6</v>
      </c>
      <c r="CD291" s="29">
        <v>416.8</v>
      </c>
      <c r="CE291" s="29">
        <v>158.44</v>
      </c>
      <c r="CF291" s="29">
        <v>179.07</v>
      </c>
      <c r="CG291" s="29">
        <v>424.34</v>
      </c>
    </row>
    <row r="292" spans="1:85" x14ac:dyDescent="0.3">
      <c r="A292" s="24" t="s">
        <v>363</v>
      </c>
      <c r="B292" s="29">
        <v>123457.62</v>
      </c>
      <c r="C292" s="28"/>
      <c r="D292" s="29">
        <v>2826.39</v>
      </c>
      <c r="E292" s="29">
        <v>13576.18</v>
      </c>
      <c r="F292" s="29">
        <v>22483.89</v>
      </c>
      <c r="G292" s="29">
        <v>5999.73</v>
      </c>
      <c r="H292" s="29">
        <v>7786.66</v>
      </c>
      <c r="I292" s="29">
        <v>4174.12</v>
      </c>
      <c r="J292" s="29">
        <v>12114.4</v>
      </c>
      <c r="K292" s="29">
        <v>13847.31</v>
      </c>
      <c r="L292" s="29">
        <v>3898.85</v>
      </c>
      <c r="M292" s="29">
        <v>12073.06</v>
      </c>
      <c r="N292" s="29">
        <v>7088.19</v>
      </c>
      <c r="O292" s="29">
        <v>3583.74</v>
      </c>
      <c r="P292" s="29">
        <v>4979.78</v>
      </c>
      <c r="Q292" s="29">
        <v>5628.32</v>
      </c>
      <c r="R292" s="28"/>
      <c r="S292" s="28"/>
      <c r="T292" s="28"/>
      <c r="U292" s="29">
        <v>1739.57</v>
      </c>
      <c r="V292" s="29">
        <v>752.27</v>
      </c>
      <c r="W292" s="28"/>
      <c r="X292" s="29">
        <v>2733.14</v>
      </c>
      <c r="Y292" s="29">
        <v>54.52</v>
      </c>
      <c r="Z292" s="29">
        <v>38.74</v>
      </c>
      <c r="AA292" s="29">
        <v>13576.18</v>
      </c>
      <c r="AB292" s="29">
        <v>2721.01</v>
      </c>
      <c r="AC292" s="29">
        <v>563.73</v>
      </c>
      <c r="AD292" s="29">
        <v>240.49</v>
      </c>
      <c r="AE292" s="29">
        <v>558.89</v>
      </c>
      <c r="AF292" s="29">
        <v>669.69</v>
      </c>
      <c r="AG292" s="29">
        <v>472.26</v>
      </c>
      <c r="AH292" s="29">
        <v>2725.16</v>
      </c>
      <c r="AI292" s="29">
        <v>1241.3599999999999</v>
      </c>
      <c r="AJ292" s="29">
        <v>1017.59</v>
      </c>
      <c r="AK292" s="29">
        <v>711.61</v>
      </c>
      <c r="AL292" s="29">
        <v>1555.39</v>
      </c>
      <c r="AM292" s="29">
        <v>1271.3399999999999</v>
      </c>
      <c r="AN292" s="29">
        <v>1507.04</v>
      </c>
      <c r="AO292" s="29">
        <v>557.33000000000004</v>
      </c>
      <c r="AP292" s="29">
        <v>1306.97</v>
      </c>
      <c r="AQ292" s="29">
        <v>2986.41</v>
      </c>
      <c r="AR292" s="29">
        <v>1272.44</v>
      </c>
      <c r="AS292" s="29">
        <v>474</v>
      </c>
      <c r="AT292" s="29">
        <v>631.16999999999996</v>
      </c>
      <c r="AU292" s="29">
        <v>5999.73</v>
      </c>
      <c r="AV292" s="29">
        <v>4114.34</v>
      </c>
      <c r="AW292" s="29">
        <v>3672.32</v>
      </c>
      <c r="AX292" s="29">
        <v>4174.12</v>
      </c>
      <c r="AY292" s="29">
        <v>1021.78</v>
      </c>
      <c r="AZ292" s="29">
        <v>3666.31</v>
      </c>
      <c r="BA292" s="29">
        <v>7426.31</v>
      </c>
      <c r="BB292" s="29">
        <v>4752</v>
      </c>
      <c r="BC292" s="29">
        <v>752.76</v>
      </c>
      <c r="BD292" s="29">
        <v>3164.5</v>
      </c>
      <c r="BE292" s="29">
        <v>4806.96</v>
      </c>
      <c r="BF292" s="28"/>
      <c r="BG292" s="29">
        <v>3898.85</v>
      </c>
      <c r="BH292" s="29">
        <v>1130.97</v>
      </c>
      <c r="BI292" s="29">
        <v>2410.81</v>
      </c>
      <c r="BJ292" s="29">
        <v>6550.57</v>
      </c>
      <c r="BK292" s="29">
        <v>1980.71</v>
      </c>
      <c r="BL292" s="29">
        <v>3032.47</v>
      </c>
      <c r="BM292" s="29">
        <v>3287.8</v>
      </c>
      <c r="BN292" s="29">
        <v>767.92</v>
      </c>
      <c r="BO292" s="29">
        <v>3583.74</v>
      </c>
      <c r="BP292" s="29">
        <v>1565.48</v>
      </c>
      <c r="BQ292" s="29">
        <v>851.81</v>
      </c>
      <c r="BR292" s="29">
        <v>2014.77</v>
      </c>
      <c r="BS292" s="29">
        <v>321.56</v>
      </c>
      <c r="BT292" s="29">
        <v>226.17</v>
      </c>
      <c r="BU292" s="29">
        <v>3185.03</v>
      </c>
      <c r="BV292" s="29">
        <v>301.64</v>
      </c>
      <c r="BW292" s="29">
        <v>623.04999999999995</v>
      </c>
      <c r="BX292" s="29">
        <v>1518.59</v>
      </c>
      <c r="BY292" s="28"/>
      <c r="BZ292" s="28"/>
      <c r="CA292" s="28"/>
      <c r="CB292" s="28"/>
      <c r="CC292" s="29">
        <v>1319.03</v>
      </c>
      <c r="CD292" s="29">
        <v>420.54</v>
      </c>
      <c r="CE292" s="29">
        <v>160.83000000000001</v>
      </c>
      <c r="CF292" s="29">
        <v>172.77</v>
      </c>
      <c r="CG292" s="29">
        <v>418.67</v>
      </c>
    </row>
    <row r="293" spans="1:85" x14ac:dyDescent="0.3">
      <c r="A293" s="24" t="s">
        <v>364</v>
      </c>
      <c r="B293" s="29">
        <v>118514.59</v>
      </c>
      <c r="C293" s="28"/>
      <c r="D293" s="29">
        <v>2832.46</v>
      </c>
      <c r="E293" s="29">
        <v>12384.16</v>
      </c>
      <c r="F293" s="29">
        <v>21978.62</v>
      </c>
      <c r="G293" s="29">
        <v>5851.32</v>
      </c>
      <c r="H293" s="29">
        <v>7338.49</v>
      </c>
      <c r="I293" s="29">
        <v>3977.03</v>
      </c>
      <c r="J293" s="29">
        <v>11837.18</v>
      </c>
      <c r="K293" s="29">
        <v>13196.19</v>
      </c>
      <c r="L293" s="29">
        <v>3773.9</v>
      </c>
      <c r="M293" s="29">
        <v>11508.36</v>
      </c>
      <c r="N293" s="29">
        <v>6816.38</v>
      </c>
      <c r="O293" s="29">
        <v>3517.52</v>
      </c>
      <c r="P293" s="29">
        <v>4774.12</v>
      </c>
      <c r="Q293" s="29">
        <v>5456.57</v>
      </c>
      <c r="R293" s="28"/>
      <c r="S293" s="28"/>
      <c r="T293" s="28"/>
      <c r="U293" s="29">
        <v>1672.9</v>
      </c>
      <c r="V293" s="29">
        <v>705.67</v>
      </c>
      <c r="W293" s="28"/>
      <c r="X293" s="29">
        <v>2740.87</v>
      </c>
      <c r="Y293" s="29">
        <v>52.08</v>
      </c>
      <c r="Z293" s="29">
        <v>39.51</v>
      </c>
      <c r="AA293" s="29">
        <v>12384.16</v>
      </c>
      <c r="AB293" s="29">
        <v>2663.85</v>
      </c>
      <c r="AC293" s="29">
        <v>547.32000000000005</v>
      </c>
      <c r="AD293" s="29">
        <v>248.33</v>
      </c>
      <c r="AE293" s="29">
        <v>572.19000000000005</v>
      </c>
      <c r="AF293" s="29">
        <v>677.45</v>
      </c>
      <c r="AG293" s="29">
        <v>456.77</v>
      </c>
      <c r="AH293" s="29">
        <v>2617.5700000000002</v>
      </c>
      <c r="AI293" s="29">
        <v>1186.93</v>
      </c>
      <c r="AJ293" s="29">
        <v>1033.07</v>
      </c>
      <c r="AK293" s="29">
        <v>697.99</v>
      </c>
      <c r="AL293" s="29">
        <v>1489.55</v>
      </c>
      <c r="AM293" s="29">
        <v>1236.44</v>
      </c>
      <c r="AN293" s="29">
        <v>1461.3</v>
      </c>
      <c r="AO293" s="29">
        <v>540.97</v>
      </c>
      <c r="AP293" s="29">
        <v>1289.33</v>
      </c>
      <c r="AQ293" s="29">
        <v>2949.13</v>
      </c>
      <c r="AR293" s="29">
        <v>1232.33</v>
      </c>
      <c r="AS293" s="29">
        <v>461.79</v>
      </c>
      <c r="AT293" s="29">
        <v>616.33000000000004</v>
      </c>
      <c r="AU293" s="29">
        <v>5851.32</v>
      </c>
      <c r="AV293" s="29">
        <v>3832.03</v>
      </c>
      <c r="AW293" s="29">
        <v>3506.47</v>
      </c>
      <c r="AX293" s="29">
        <v>3977.03</v>
      </c>
      <c r="AY293" s="29">
        <v>1008.2</v>
      </c>
      <c r="AZ293" s="29">
        <v>3573.66</v>
      </c>
      <c r="BA293" s="29">
        <v>7255.33</v>
      </c>
      <c r="BB293" s="29">
        <v>4723.83</v>
      </c>
      <c r="BC293" s="29">
        <v>690.49</v>
      </c>
      <c r="BD293" s="29">
        <v>2708.18</v>
      </c>
      <c r="BE293" s="29">
        <v>4723.75</v>
      </c>
      <c r="BF293" s="28"/>
      <c r="BG293" s="29">
        <v>3773.9</v>
      </c>
      <c r="BH293" s="29">
        <v>1121.82</v>
      </c>
      <c r="BI293" s="29">
        <v>2448.8000000000002</v>
      </c>
      <c r="BJ293" s="29">
        <v>6046.15</v>
      </c>
      <c r="BK293" s="29">
        <v>1891.59</v>
      </c>
      <c r="BL293" s="29">
        <v>2908.37</v>
      </c>
      <c r="BM293" s="29">
        <v>3171.41</v>
      </c>
      <c r="BN293" s="29">
        <v>736.6</v>
      </c>
      <c r="BO293" s="29">
        <v>3517.52</v>
      </c>
      <c r="BP293" s="29">
        <v>1517.09</v>
      </c>
      <c r="BQ293" s="29">
        <v>820.48</v>
      </c>
      <c r="BR293" s="29">
        <v>1907.15</v>
      </c>
      <c r="BS293" s="29">
        <v>308.98</v>
      </c>
      <c r="BT293" s="29">
        <v>220.42</v>
      </c>
      <c r="BU293" s="29">
        <v>3110.62</v>
      </c>
      <c r="BV293" s="29">
        <v>286.68</v>
      </c>
      <c r="BW293" s="29">
        <v>581.37</v>
      </c>
      <c r="BX293" s="29">
        <v>1477.91</v>
      </c>
      <c r="BY293" s="28"/>
      <c r="BZ293" s="28"/>
      <c r="CA293" s="28"/>
      <c r="CB293" s="28"/>
      <c r="CC293" s="29">
        <v>1257.67</v>
      </c>
      <c r="CD293" s="29">
        <v>415.23</v>
      </c>
      <c r="CE293" s="29">
        <v>157.66999999999999</v>
      </c>
      <c r="CF293" s="29">
        <v>159.08000000000001</v>
      </c>
      <c r="CG293" s="29">
        <v>388.92</v>
      </c>
    </row>
    <row r="294" spans="1:85" x14ac:dyDescent="0.3">
      <c r="A294" s="24" t="s">
        <v>365</v>
      </c>
      <c r="B294" s="29">
        <v>124631.74</v>
      </c>
      <c r="C294" s="28"/>
      <c r="D294" s="29">
        <v>3091.47</v>
      </c>
      <c r="E294" s="29">
        <v>12621.1</v>
      </c>
      <c r="F294" s="29">
        <v>23106.01</v>
      </c>
      <c r="G294" s="29">
        <v>6114.25</v>
      </c>
      <c r="H294" s="29">
        <v>7877.55</v>
      </c>
      <c r="I294" s="29">
        <v>4225.7</v>
      </c>
      <c r="J294" s="29">
        <v>12512.73</v>
      </c>
      <c r="K294" s="29">
        <v>14170.14</v>
      </c>
      <c r="L294" s="29">
        <v>4052.03</v>
      </c>
      <c r="M294" s="29">
        <v>11560.21</v>
      </c>
      <c r="N294" s="29">
        <v>7299.05</v>
      </c>
      <c r="O294" s="29">
        <v>3813.55</v>
      </c>
      <c r="P294" s="29">
        <v>4987.93</v>
      </c>
      <c r="Q294" s="29">
        <v>5739.65</v>
      </c>
      <c r="R294" s="28"/>
      <c r="S294" s="28"/>
      <c r="T294" s="28"/>
      <c r="U294" s="29">
        <v>1772.51</v>
      </c>
      <c r="V294" s="29">
        <v>720.55</v>
      </c>
      <c r="W294" s="28"/>
      <c r="X294" s="29">
        <v>2990.78</v>
      </c>
      <c r="Y294" s="29">
        <v>55.78</v>
      </c>
      <c r="Z294" s="29">
        <v>44.91</v>
      </c>
      <c r="AA294" s="29">
        <v>12621.1</v>
      </c>
      <c r="AB294" s="29">
        <v>2824.03</v>
      </c>
      <c r="AC294" s="29">
        <v>570.01</v>
      </c>
      <c r="AD294" s="29">
        <v>265.58</v>
      </c>
      <c r="AE294" s="29">
        <v>613.29999999999995</v>
      </c>
      <c r="AF294" s="29">
        <v>734.54</v>
      </c>
      <c r="AG294" s="29">
        <v>479.99</v>
      </c>
      <c r="AH294" s="29">
        <v>2724.65</v>
      </c>
      <c r="AI294" s="29">
        <v>1237.52</v>
      </c>
      <c r="AJ294" s="29">
        <v>1102.95</v>
      </c>
      <c r="AK294" s="29">
        <v>726.39</v>
      </c>
      <c r="AL294" s="29">
        <v>1547.38</v>
      </c>
      <c r="AM294" s="29">
        <v>1293.55</v>
      </c>
      <c r="AN294" s="29">
        <v>1516.22</v>
      </c>
      <c r="AO294" s="29">
        <v>562.64</v>
      </c>
      <c r="AP294" s="29">
        <v>1357.38</v>
      </c>
      <c r="AQ294" s="29">
        <v>3114.49</v>
      </c>
      <c r="AR294" s="29">
        <v>1300.05</v>
      </c>
      <c r="AS294" s="29">
        <v>487.85</v>
      </c>
      <c r="AT294" s="29">
        <v>647.49</v>
      </c>
      <c r="AU294" s="29">
        <v>6114.25</v>
      </c>
      <c r="AV294" s="29">
        <v>4096.3100000000004</v>
      </c>
      <c r="AW294" s="29">
        <v>3781.24</v>
      </c>
      <c r="AX294" s="29">
        <v>4225.7</v>
      </c>
      <c r="AY294" s="29">
        <v>1064.67</v>
      </c>
      <c r="AZ294" s="29">
        <v>3749.37</v>
      </c>
      <c r="BA294" s="29">
        <v>7698.69</v>
      </c>
      <c r="BB294" s="29">
        <v>5148.1400000000003</v>
      </c>
      <c r="BC294" s="29">
        <v>709.93</v>
      </c>
      <c r="BD294" s="29">
        <v>2929.14</v>
      </c>
      <c r="BE294" s="29">
        <v>5037.47</v>
      </c>
      <c r="BF294" s="28"/>
      <c r="BG294" s="29">
        <v>4052.03</v>
      </c>
      <c r="BH294" s="29">
        <v>1175.46</v>
      </c>
      <c r="BI294" s="29">
        <v>2591.7199999999998</v>
      </c>
      <c r="BJ294" s="29">
        <v>5847.93</v>
      </c>
      <c r="BK294" s="29">
        <v>1945.1</v>
      </c>
      <c r="BL294" s="29">
        <v>3075.84</v>
      </c>
      <c r="BM294" s="29">
        <v>3458.73</v>
      </c>
      <c r="BN294" s="29">
        <v>764.48</v>
      </c>
      <c r="BO294" s="29">
        <v>3813.55</v>
      </c>
      <c r="BP294" s="29">
        <v>1596.66</v>
      </c>
      <c r="BQ294" s="29">
        <v>854.03</v>
      </c>
      <c r="BR294" s="29">
        <v>1984.65</v>
      </c>
      <c r="BS294" s="29">
        <v>322.27999999999997</v>
      </c>
      <c r="BT294" s="29">
        <v>230.3</v>
      </c>
      <c r="BU294" s="29">
        <v>3269.7</v>
      </c>
      <c r="BV294" s="29">
        <v>295.74</v>
      </c>
      <c r="BW294" s="29">
        <v>606.88</v>
      </c>
      <c r="BX294" s="29">
        <v>1567.33</v>
      </c>
      <c r="BY294" s="28"/>
      <c r="BZ294" s="28"/>
      <c r="CA294" s="28"/>
      <c r="CB294" s="28"/>
      <c r="CC294" s="29">
        <v>1328.08</v>
      </c>
      <c r="CD294" s="29">
        <v>444.43</v>
      </c>
      <c r="CE294" s="29">
        <v>146.21</v>
      </c>
      <c r="CF294" s="29">
        <v>161.53</v>
      </c>
      <c r="CG294" s="29">
        <v>412.82</v>
      </c>
    </row>
    <row r="295" spans="1:85" x14ac:dyDescent="0.3">
      <c r="A295" s="24" t="s">
        <v>366</v>
      </c>
      <c r="B295" s="29">
        <v>122462.7</v>
      </c>
      <c r="C295" s="28"/>
      <c r="D295" s="29">
        <v>3080.1</v>
      </c>
      <c r="E295" s="29">
        <v>11097.73</v>
      </c>
      <c r="F295" s="29">
        <v>22897.67</v>
      </c>
      <c r="G295" s="29">
        <v>6156.95</v>
      </c>
      <c r="H295" s="29">
        <v>7900.92</v>
      </c>
      <c r="I295" s="29">
        <v>4199.66</v>
      </c>
      <c r="J295" s="29">
        <v>12364.93</v>
      </c>
      <c r="K295" s="29">
        <v>14055.29</v>
      </c>
      <c r="L295" s="29">
        <v>3974.27</v>
      </c>
      <c r="M295" s="29">
        <v>11760.07</v>
      </c>
      <c r="N295" s="29">
        <v>7167.91</v>
      </c>
      <c r="O295" s="29">
        <v>3753.2</v>
      </c>
      <c r="P295" s="29">
        <v>4974.1899999999996</v>
      </c>
      <c r="Q295" s="29">
        <v>5641.86</v>
      </c>
      <c r="R295" s="28"/>
      <c r="S295" s="28"/>
      <c r="T295" s="28"/>
      <c r="U295" s="29">
        <v>1739.03</v>
      </c>
      <c r="V295" s="29">
        <v>725.58</v>
      </c>
      <c r="W295" s="28"/>
      <c r="X295" s="29">
        <v>2978.9</v>
      </c>
      <c r="Y295" s="29">
        <v>53.86</v>
      </c>
      <c r="Z295" s="29">
        <v>47.34</v>
      </c>
      <c r="AA295" s="29">
        <v>11097.73</v>
      </c>
      <c r="AB295" s="29">
        <v>2839.77</v>
      </c>
      <c r="AC295" s="29">
        <v>561.91999999999996</v>
      </c>
      <c r="AD295" s="29">
        <v>267.02999999999997</v>
      </c>
      <c r="AE295" s="29">
        <v>622.75</v>
      </c>
      <c r="AF295" s="29">
        <v>739.54</v>
      </c>
      <c r="AG295" s="29">
        <v>477.39</v>
      </c>
      <c r="AH295" s="29">
        <v>2660.28</v>
      </c>
      <c r="AI295" s="29">
        <v>1226.81</v>
      </c>
      <c r="AJ295" s="29">
        <v>1110.48</v>
      </c>
      <c r="AK295" s="29">
        <v>719.41</v>
      </c>
      <c r="AL295" s="29">
        <v>1512.56</v>
      </c>
      <c r="AM295" s="29">
        <v>1295</v>
      </c>
      <c r="AN295" s="29">
        <v>1482.85</v>
      </c>
      <c r="AO295" s="29">
        <v>556.22</v>
      </c>
      <c r="AP295" s="29">
        <v>1352.7</v>
      </c>
      <c r="AQ295" s="29">
        <v>3077.21</v>
      </c>
      <c r="AR295" s="29">
        <v>1278.2</v>
      </c>
      <c r="AS295" s="29">
        <v>479.78</v>
      </c>
      <c r="AT295" s="29">
        <v>637.76</v>
      </c>
      <c r="AU295" s="29">
        <v>6156.95</v>
      </c>
      <c r="AV295" s="29">
        <v>4083.78</v>
      </c>
      <c r="AW295" s="29">
        <v>3817.14</v>
      </c>
      <c r="AX295" s="29">
        <v>4199.66</v>
      </c>
      <c r="AY295" s="29">
        <v>1054.72</v>
      </c>
      <c r="AZ295" s="29">
        <v>3693.4</v>
      </c>
      <c r="BA295" s="29">
        <v>7616.82</v>
      </c>
      <c r="BB295" s="29">
        <v>5094.47</v>
      </c>
      <c r="BC295" s="29">
        <v>695.4</v>
      </c>
      <c r="BD295" s="29">
        <v>2888.39</v>
      </c>
      <c r="BE295" s="29">
        <v>5013.93</v>
      </c>
      <c r="BF295" s="28"/>
      <c r="BG295" s="29">
        <v>3974.27</v>
      </c>
      <c r="BH295" s="29">
        <v>1173.8499999999999</v>
      </c>
      <c r="BI295" s="29">
        <v>2623.19</v>
      </c>
      <c r="BJ295" s="29">
        <v>6008.07</v>
      </c>
      <c r="BK295" s="29">
        <v>1954.96</v>
      </c>
      <c r="BL295" s="29">
        <v>3016.65</v>
      </c>
      <c r="BM295" s="29">
        <v>3385.54</v>
      </c>
      <c r="BN295" s="29">
        <v>765.73</v>
      </c>
      <c r="BO295" s="29">
        <v>3753.2</v>
      </c>
      <c r="BP295" s="29">
        <v>1604.36</v>
      </c>
      <c r="BQ295" s="29">
        <v>853</v>
      </c>
      <c r="BR295" s="29">
        <v>1965.6</v>
      </c>
      <c r="BS295" s="29">
        <v>319.77</v>
      </c>
      <c r="BT295" s="29">
        <v>231.46</v>
      </c>
      <c r="BU295" s="29">
        <v>3200.89</v>
      </c>
      <c r="BV295" s="29">
        <v>292.77</v>
      </c>
      <c r="BW295" s="29">
        <v>595.49</v>
      </c>
      <c r="BX295" s="29">
        <v>1552.71</v>
      </c>
      <c r="BY295" s="28"/>
      <c r="BZ295" s="28"/>
      <c r="CA295" s="28"/>
      <c r="CB295" s="28"/>
      <c r="CC295" s="29">
        <v>1295.7</v>
      </c>
      <c r="CD295" s="29">
        <v>443.33</v>
      </c>
      <c r="CE295" s="29">
        <v>172.47</v>
      </c>
      <c r="CF295" s="29">
        <v>156.84</v>
      </c>
      <c r="CG295" s="29">
        <v>396.26</v>
      </c>
    </row>
    <row r="296" spans="1:85" x14ac:dyDescent="0.3">
      <c r="A296" s="24" t="s">
        <v>367</v>
      </c>
      <c r="B296" s="29">
        <v>124686.28</v>
      </c>
      <c r="C296" s="28"/>
      <c r="D296" s="29">
        <v>3140.34</v>
      </c>
      <c r="E296" s="29">
        <v>10873.24</v>
      </c>
      <c r="F296" s="29">
        <v>22862.84</v>
      </c>
      <c r="G296" s="29">
        <v>6293.03</v>
      </c>
      <c r="H296" s="29">
        <v>8251.3799999999992</v>
      </c>
      <c r="I296" s="29">
        <v>4295.46</v>
      </c>
      <c r="J296" s="29">
        <v>12601.8</v>
      </c>
      <c r="K296" s="29">
        <v>14519.79</v>
      </c>
      <c r="L296" s="29">
        <v>4033.38</v>
      </c>
      <c r="M296" s="29">
        <v>12415.39</v>
      </c>
      <c r="N296" s="29">
        <v>7352.02</v>
      </c>
      <c r="O296" s="29">
        <v>3801.97</v>
      </c>
      <c r="P296" s="29">
        <v>5025.95</v>
      </c>
      <c r="Q296" s="29">
        <v>5710.97</v>
      </c>
      <c r="R296" s="28"/>
      <c r="S296" s="28"/>
      <c r="T296" s="28"/>
      <c r="U296" s="29">
        <v>1764.39</v>
      </c>
      <c r="V296" s="29">
        <v>736.9</v>
      </c>
      <c r="W296" s="28"/>
      <c r="X296" s="29">
        <v>3034.91</v>
      </c>
      <c r="Y296" s="29">
        <v>54.2</v>
      </c>
      <c r="Z296" s="29">
        <v>51.23</v>
      </c>
      <c r="AA296" s="29">
        <v>10873.24</v>
      </c>
      <c r="AB296" s="29">
        <v>2822.65</v>
      </c>
      <c r="AC296" s="29">
        <v>545.59</v>
      </c>
      <c r="AD296" s="29">
        <v>270.67</v>
      </c>
      <c r="AE296" s="29">
        <v>616.04999999999995</v>
      </c>
      <c r="AF296" s="29">
        <v>739.7</v>
      </c>
      <c r="AG296" s="29">
        <v>481.18</v>
      </c>
      <c r="AH296" s="29">
        <v>2662.41</v>
      </c>
      <c r="AI296" s="29">
        <v>1236.6099999999999</v>
      </c>
      <c r="AJ296" s="29">
        <v>1109.4100000000001</v>
      </c>
      <c r="AK296" s="29">
        <v>724.66</v>
      </c>
      <c r="AL296" s="29">
        <v>1512.64</v>
      </c>
      <c r="AM296" s="29">
        <v>1306.6300000000001</v>
      </c>
      <c r="AN296" s="29">
        <v>1475.44</v>
      </c>
      <c r="AO296" s="29">
        <v>560.94000000000005</v>
      </c>
      <c r="AP296" s="29">
        <v>1350.56</v>
      </c>
      <c r="AQ296" s="29">
        <v>3050.04</v>
      </c>
      <c r="AR296" s="29">
        <v>1274.97</v>
      </c>
      <c r="AS296" s="29">
        <v>485.38</v>
      </c>
      <c r="AT296" s="29">
        <v>637.30999999999995</v>
      </c>
      <c r="AU296" s="29">
        <v>6293.03</v>
      </c>
      <c r="AV296" s="29">
        <v>4258.1899999999996</v>
      </c>
      <c r="AW296" s="29">
        <v>3993.19</v>
      </c>
      <c r="AX296" s="29">
        <v>4295.46</v>
      </c>
      <c r="AY296" s="29">
        <v>1080.2</v>
      </c>
      <c r="AZ296" s="29">
        <v>3734.62</v>
      </c>
      <c r="BA296" s="29">
        <v>7786.98</v>
      </c>
      <c r="BB296" s="29">
        <v>5199.88</v>
      </c>
      <c r="BC296" s="29">
        <v>706.23</v>
      </c>
      <c r="BD296" s="29">
        <v>2951.56</v>
      </c>
      <c r="BE296" s="29">
        <v>5272.89</v>
      </c>
      <c r="BF296" s="28"/>
      <c r="BG296" s="29">
        <v>4033.38</v>
      </c>
      <c r="BH296" s="29">
        <v>1195.1600000000001</v>
      </c>
      <c r="BI296" s="29">
        <v>2712.31</v>
      </c>
      <c r="BJ296" s="29">
        <v>6479.89</v>
      </c>
      <c r="BK296" s="29">
        <v>2028.03</v>
      </c>
      <c r="BL296" s="29">
        <v>3110.92</v>
      </c>
      <c r="BM296" s="29">
        <v>3434.31</v>
      </c>
      <c r="BN296" s="29">
        <v>806.79</v>
      </c>
      <c r="BO296" s="29">
        <v>3801.97</v>
      </c>
      <c r="BP296" s="29">
        <v>1633.48</v>
      </c>
      <c r="BQ296" s="29">
        <v>867.93</v>
      </c>
      <c r="BR296" s="29">
        <v>1960.07</v>
      </c>
      <c r="BS296" s="29">
        <v>326.29000000000002</v>
      </c>
      <c r="BT296" s="29">
        <v>238.18</v>
      </c>
      <c r="BU296" s="29">
        <v>3218.66</v>
      </c>
      <c r="BV296" s="29">
        <v>298.06</v>
      </c>
      <c r="BW296" s="29">
        <v>615.08000000000004</v>
      </c>
      <c r="BX296" s="29">
        <v>1579.17</v>
      </c>
      <c r="BY296" s="28"/>
      <c r="BZ296" s="28"/>
      <c r="CA296" s="28"/>
      <c r="CB296" s="28"/>
      <c r="CC296" s="29">
        <v>1307.68</v>
      </c>
      <c r="CD296" s="29">
        <v>456.7</v>
      </c>
      <c r="CE296" s="29">
        <v>181.39</v>
      </c>
      <c r="CF296" s="29">
        <v>155.72999999999999</v>
      </c>
      <c r="CG296" s="29">
        <v>399.78</v>
      </c>
    </row>
    <row r="297" spans="1:85" x14ac:dyDescent="0.3">
      <c r="A297" s="24" t="s">
        <v>368</v>
      </c>
      <c r="B297" s="29">
        <v>129124.68</v>
      </c>
      <c r="C297" s="28"/>
      <c r="D297" s="29">
        <v>3191.41</v>
      </c>
      <c r="E297" s="29">
        <v>11539.6</v>
      </c>
      <c r="F297" s="29">
        <v>23011.09</v>
      </c>
      <c r="G297" s="29">
        <v>6468.32</v>
      </c>
      <c r="H297" s="29">
        <v>8898.74</v>
      </c>
      <c r="I297" s="29">
        <v>4564.13</v>
      </c>
      <c r="J297" s="29">
        <v>12921.7</v>
      </c>
      <c r="K297" s="29">
        <v>15340.89</v>
      </c>
      <c r="L297" s="29">
        <v>4092.1</v>
      </c>
      <c r="M297" s="29">
        <v>12927.29</v>
      </c>
      <c r="N297" s="29">
        <v>7485.03</v>
      </c>
      <c r="O297" s="29">
        <v>3855.05</v>
      </c>
      <c r="P297" s="29">
        <v>5237.09</v>
      </c>
      <c r="Q297" s="29">
        <v>5993.07</v>
      </c>
      <c r="R297" s="28"/>
      <c r="S297" s="28"/>
      <c r="T297" s="28"/>
      <c r="U297" s="29">
        <v>1793.92</v>
      </c>
      <c r="V297" s="29">
        <v>749.51</v>
      </c>
      <c r="W297" s="28"/>
      <c r="X297" s="29">
        <v>3081.95</v>
      </c>
      <c r="Y297" s="29">
        <v>52.65</v>
      </c>
      <c r="Z297" s="29">
        <v>56.82</v>
      </c>
      <c r="AA297" s="29">
        <v>11539.6</v>
      </c>
      <c r="AB297" s="29">
        <v>2860.14</v>
      </c>
      <c r="AC297" s="29">
        <v>553.30999999999995</v>
      </c>
      <c r="AD297" s="29">
        <v>269.44</v>
      </c>
      <c r="AE297" s="29">
        <v>612.70000000000005</v>
      </c>
      <c r="AF297" s="29">
        <v>736.93</v>
      </c>
      <c r="AG297" s="29">
        <v>485</v>
      </c>
      <c r="AH297" s="29">
        <v>2638.79</v>
      </c>
      <c r="AI297" s="29">
        <v>1283.8499999999999</v>
      </c>
      <c r="AJ297" s="29">
        <v>1091.55</v>
      </c>
      <c r="AK297" s="29">
        <v>742.05</v>
      </c>
      <c r="AL297" s="29">
        <v>1497.49</v>
      </c>
      <c r="AM297" s="29">
        <v>1328.23</v>
      </c>
      <c r="AN297" s="29">
        <v>1448.44</v>
      </c>
      <c r="AO297" s="29">
        <v>562.87</v>
      </c>
      <c r="AP297" s="29">
        <v>1357.93</v>
      </c>
      <c r="AQ297" s="29">
        <v>3084.8</v>
      </c>
      <c r="AR297" s="29">
        <v>1320.52</v>
      </c>
      <c r="AS297" s="29">
        <v>495.87</v>
      </c>
      <c r="AT297" s="29">
        <v>641.20000000000005</v>
      </c>
      <c r="AU297" s="29">
        <v>6468.32</v>
      </c>
      <c r="AV297" s="29">
        <v>4582.6899999999996</v>
      </c>
      <c r="AW297" s="29">
        <v>4316.0600000000004</v>
      </c>
      <c r="AX297" s="29">
        <v>4564.13</v>
      </c>
      <c r="AY297" s="29">
        <v>1125.6099999999999</v>
      </c>
      <c r="AZ297" s="29">
        <v>3804.47</v>
      </c>
      <c r="BA297" s="29">
        <v>7991.62</v>
      </c>
      <c r="BB297" s="29">
        <v>5307.84</v>
      </c>
      <c r="BC297" s="29">
        <v>706.46</v>
      </c>
      <c r="BD297" s="29">
        <v>3196.13</v>
      </c>
      <c r="BE297" s="29">
        <v>5707.35</v>
      </c>
      <c r="BF297" s="28"/>
      <c r="BG297" s="29">
        <v>4092.1</v>
      </c>
      <c r="BH297" s="29">
        <v>1192.04</v>
      </c>
      <c r="BI297" s="29">
        <v>2697.3</v>
      </c>
      <c r="BJ297" s="29">
        <v>6945.26</v>
      </c>
      <c r="BK297" s="29">
        <v>2092.6999999999998</v>
      </c>
      <c r="BL297" s="29">
        <v>3162.07</v>
      </c>
      <c r="BM297" s="29">
        <v>3473.1</v>
      </c>
      <c r="BN297" s="29">
        <v>849.85</v>
      </c>
      <c r="BO297" s="29">
        <v>3855.05</v>
      </c>
      <c r="BP297" s="29">
        <v>1686.77</v>
      </c>
      <c r="BQ297" s="29">
        <v>888.72</v>
      </c>
      <c r="BR297" s="29">
        <v>2078.69</v>
      </c>
      <c r="BS297" s="29">
        <v>337.06</v>
      </c>
      <c r="BT297" s="29">
        <v>245.84</v>
      </c>
      <c r="BU297" s="29">
        <v>3424.49</v>
      </c>
      <c r="BV297" s="29">
        <v>303.98</v>
      </c>
      <c r="BW297" s="29">
        <v>652.89</v>
      </c>
      <c r="BX297" s="29">
        <v>1611.71</v>
      </c>
      <c r="BY297" s="28"/>
      <c r="BZ297" s="28"/>
      <c r="CA297" s="28"/>
      <c r="CB297" s="28"/>
      <c r="CC297" s="29">
        <v>1325.16</v>
      </c>
      <c r="CD297" s="29">
        <v>468.75</v>
      </c>
      <c r="CE297" s="29">
        <v>185.64</v>
      </c>
      <c r="CF297" s="29">
        <v>152.83000000000001</v>
      </c>
      <c r="CG297" s="29">
        <v>411.04</v>
      </c>
    </row>
    <row r="298" spans="1:85" x14ac:dyDescent="0.3">
      <c r="A298" s="24" t="s">
        <v>369</v>
      </c>
      <c r="B298" s="29">
        <v>136836.99</v>
      </c>
      <c r="C298" s="28"/>
      <c r="D298" s="29">
        <v>3268.15</v>
      </c>
      <c r="E298" s="29">
        <v>13167.91</v>
      </c>
      <c r="F298" s="29">
        <v>24277.5</v>
      </c>
      <c r="G298" s="29">
        <v>6988.26</v>
      </c>
      <c r="H298" s="29">
        <v>9383.31</v>
      </c>
      <c r="I298" s="29">
        <v>4743.05</v>
      </c>
      <c r="J298" s="29">
        <v>13427.68</v>
      </c>
      <c r="K298" s="29">
        <v>16052.3</v>
      </c>
      <c r="L298" s="29">
        <v>4157.8500000000004</v>
      </c>
      <c r="M298" s="29">
        <v>14130.87</v>
      </c>
      <c r="N298" s="29">
        <v>7723.45</v>
      </c>
      <c r="O298" s="29">
        <v>3894.84</v>
      </c>
      <c r="P298" s="29">
        <v>5535.71</v>
      </c>
      <c r="Q298" s="29">
        <v>6387.15</v>
      </c>
      <c r="R298" s="28"/>
      <c r="S298" s="28"/>
      <c r="T298" s="28"/>
      <c r="U298" s="29">
        <v>1833.85</v>
      </c>
      <c r="V298" s="29">
        <v>769.72</v>
      </c>
      <c r="W298" s="28"/>
      <c r="X298" s="29">
        <v>3155.77</v>
      </c>
      <c r="Y298" s="29">
        <v>51.92</v>
      </c>
      <c r="Z298" s="29">
        <v>60.47</v>
      </c>
      <c r="AA298" s="29">
        <v>13167.91</v>
      </c>
      <c r="AB298" s="29">
        <v>2999.7</v>
      </c>
      <c r="AC298" s="29">
        <v>564.16999999999996</v>
      </c>
      <c r="AD298" s="29">
        <v>291.81</v>
      </c>
      <c r="AE298" s="29">
        <v>658.8</v>
      </c>
      <c r="AF298" s="29">
        <v>782.08</v>
      </c>
      <c r="AG298" s="29">
        <v>515.9</v>
      </c>
      <c r="AH298" s="29">
        <v>2786.31</v>
      </c>
      <c r="AI298" s="29">
        <v>1368.64</v>
      </c>
      <c r="AJ298" s="29">
        <v>1170.73</v>
      </c>
      <c r="AK298" s="29">
        <v>783.84</v>
      </c>
      <c r="AL298" s="29">
        <v>1522.16</v>
      </c>
      <c r="AM298" s="29">
        <v>1411.27</v>
      </c>
      <c r="AN298" s="29">
        <v>1519.88</v>
      </c>
      <c r="AO298" s="29">
        <v>592.55999999999995</v>
      </c>
      <c r="AP298" s="29">
        <v>1437.59</v>
      </c>
      <c r="AQ298" s="29">
        <v>3279.41</v>
      </c>
      <c r="AR298" s="29">
        <v>1395.34</v>
      </c>
      <c r="AS298" s="29">
        <v>519.9</v>
      </c>
      <c r="AT298" s="29">
        <v>677.42</v>
      </c>
      <c r="AU298" s="29">
        <v>6988.26</v>
      </c>
      <c r="AV298" s="29">
        <v>4793.59</v>
      </c>
      <c r="AW298" s="29">
        <v>4589.72</v>
      </c>
      <c r="AX298" s="29">
        <v>4743.05</v>
      </c>
      <c r="AY298" s="29">
        <v>1178.48</v>
      </c>
      <c r="AZ298" s="29">
        <v>3954.75</v>
      </c>
      <c r="BA298" s="29">
        <v>8294.4500000000007</v>
      </c>
      <c r="BB298" s="29">
        <v>5422.41</v>
      </c>
      <c r="BC298" s="29">
        <v>729.29</v>
      </c>
      <c r="BD298" s="29">
        <v>3429.81</v>
      </c>
      <c r="BE298" s="29">
        <v>5995.11</v>
      </c>
      <c r="BF298" s="28"/>
      <c r="BG298" s="29">
        <v>4157.8500000000004</v>
      </c>
      <c r="BH298" s="29">
        <v>1237.8</v>
      </c>
      <c r="BI298" s="29">
        <v>2841.06</v>
      </c>
      <c r="BJ298" s="29">
        <v>7845.71</v>
      </c>
      <c r="BK298" s="29">
        <v>2206.3000000000002</v>
      </c>
      <c r="BL298" s="29">
        <v>3346.81</v>
      </c>
      <c r="BM298" s="29">
        <v>3467.85</v>
      </c>
      <c r="BN298" s="29">
        <v>908.79</v>
      </c>
      <c r="BO298" s="29">
        <v>3894.84</v>
      </c>
      <c r="BP298" s="29">
        <v>1788.34</v>
      </c>
      <c r="BQ298" s="29">
        <v>935.44</v>
      </c>
      <c r="BR298" s="29">
        <v>2194.9</v>
      </c>
      <c r="BS298" s="29">
        <v>357.96</v>
      </c>
      <c r="BT298" s="29">
        <v>259.07</v>
      </c>
      <c r="BU298" s="29">
        <v>3716.66</v>
      </c>
      <c r="BV298" s="29">
        <v>316.86</v>
      </c>
      <c r="BW298" s="29">
        <v>685.81</v>
      </c>
      <c r="BX298" s="29">
        <v>1667.82</v>
      </c>
      <c r="BY298" s="28"/>
      <c r="BZ298" s="28"/>
      <c r="CA298" s="28"/>
      <c r="CB298" s="28"/>
      <c r="CC298" s="29">
        <v>1347.58</v>
      </c>
      <c r="CD298" s="29">
        <v>486.28</v>
      </c>
      <c r="CE298" s="29">
        <v>190.25</v>
      </c>
      <c r="CF298" s="29">
        <v>152.94</v>
      </c>
      <c r="CG298" s="29">
        <v>426.53</v>
      </c>
    </row>
    <row r="299" spans="1:85" x14ac:dyDescent="0.3">
      <c r="A299" s="24" t="s">
        <v>370</v>
      </c>
      <c r="B299" s="29">
        <v>127896.53</v>
      </c>
      <c r="C299" s="28"/>
      <c r="D299" s="29">
        <v>3086.3</v>
      </c>
      <c r="E299" s="29">
        <v>13593.63</v>
      </c>
      <c r="F299" s="29">
        <v>22387.45</v>
      </c>
      <c r="G299" s="29">
        <v>6313.34</v>
      </c>
      <c r="H299" s="29">
        <v>8351</v>
      </c>
      <c r="I299" s="29">
        <v>4296.09</v>
      </c>
      <c r="J299" s="29">
        <v>12518.56</v>
      </c>
      <c r="K299" s="29">
        <v>14754.62</v>
      </c>
      <c r="L299" s="29">
        <v>3805.09</v>
      </c>
      <c r="M299" s="29">
        <v>13309.31</v>
      </c>
      <c r="N299" s="29">
        <v>7138.34</v>
      </c>
      <c r="O299" s="29">
        <v>3539.55</v>
      </c>
      <c r="P299" s="29">
        <v>5276.19</v>
      </c>
      <c r="Q299" s="29">
        <v>6077.63</v>
      </c>
      <c r="R299" s="28"/>
      <c r="S299" s="28"/>
      <c r="T299" s="28"/>
      <c r="U299" s="29">
        <v>1703.51</v>
      </c>
      <c r="V299" s="29">
        <v>717.16</v>
      </c>
      <c r="W299" s="28"/>
      <c r="X299" s="29">
        <v>2981.29</v>
      </c>
      <c r="Y299" s="29">
        <v>48.44</v>
      </c>
      <c r="Z299" s="29">
        <v>56.57</v>
      </c>
      <c r="AA299" s="29">
        <v>13593.63</v>
      </c>
      <c r="AB299" s="29">
        <v>2767.29</v>
      </c>
      <c r="AC299" s="29">
        <v>505.29</v>
      </c>
      <c r="AD299" s="29">
        <v>264</v>
      </c>
      <c r="AE299" s="29">
        <v>585.17999999999995</v>
      </c>
      <c r="AF299" s="29">
        <v>717.9</v>
      </c>
      <c r="AG299" s="29">
        <v>468.92</v>
      </c>
      <c r="AH299" s="29">
        <v>2580.34</v>
      </c>
      <c r="AI299" s="29">
        <v>1306.79</v>
      </c>
      <c r="AJ299" s="29">
        <v>1055.77</v>
      </c>
      <c r="AK299" s="29">
        <v>723.99</v>
      </c>
      <c r="AL299" s="29">
        <v>1397.03</v>
      </c>
      <c r="AM299" s="29">
        <v>1300.78</v>
      </c>
      <c r="AN299" s="29">
        <v>1402.75</v>
      </c>
      <c r="AO299" s="29">
        <v>540.54999999999995</v>
      </c>
      <c r="AP299" s="29">
        <v>1317.35</v>
      </c>
      <c r="AQ299" s="29">
        <v>3025.41</v>
      </c>
      <c r="AR299" s="29">
        <v>1313.29</v>
      </c>
      <c r="AS299" s="29">
        <v>486.95</v>
      </c>
      <c r="AT299" s="29">
        <v>627.88</v>
      </c>
      <c r="AU299" s="29">
        <v>6313.34</v>
      </c>
      <c r="AV299" s="29">
        <v>4278.5600000000004</v>
      </c>
      <c r="AW299" s="29">
        <v>4072.43</v>
      </c>
      <c r="AX299" s="29">
        <v>4296.09</v>
      </c>
      <c r="AY299" s="29">
        <v>1099.46</v>
      </c>
      <c r="AZ299" s="29">
        <v>3694.48</v>
      </c>
      <c r="BA299" s="29">
        <v>7724.62</v>
      </c>
      <c r="BB299" s="29">
        <v>4947.32</v>
      </c>
      <c r="BC299" s="29">
        <v>657.05</v>
      </c>
      <c r="BD299" s="29">
        <v>3311.35</v>
      </c>
      <c r="BE299" s="29">
        <v>5378.15</v>
      </c>
      <c r="BF299" s="28"/>
      <c r="BG299" s="29">
        <v>3805.09</v>
      </c>
      <c r="BH299" s="29">
        <v>1157.25</v>
      </c>
      <c r="BI299" s="29">
        <v>2663.47</v>
      </c>
      <c r="BJ299" s="29">
        <v>7344.57</v>
      </c>
      <c r="BK299" s="29">
        <v>2144.02</v>
      </c>
      <c r="BL299" s="29">
        <v>3112.48</v>
      </c>
      <c r="BM299" s="29">
        <v>3138.09</v>
      </c>
      <c r="BN299" s="29">
        <v>887.78</v>
      </c>
      <c r="BO299" s="29">
        <v>3539.55</v>
      </c>
      <c r="BP299" s="29">
        <v>1712.18</v>
      </c>
      <c r="BQ299" s="29">
        <v>890.26</v>
      </c>
      <c r="BR299" s="29">
        <v>2085.86</v>
      </c>
      <c r="BS299" s="29">
        <v>344.04</v>
      </c>
      <c r="BT299" s="29">
        <v>243.86</v>
      </c>
      <c r="BU299" s="29">
        <v>3604.41</v>
      </c>
      <c r="BV299" s="29">
        <v>298.42</v>
      </c>
      <c r="BW299" s="29">
        <v>624.37</v>
      </c>
      <c r="BX299" s="29">
        <v>1550.43</v>
      </c>
      <c r="BY299" s="28"/>
      <c r="BZ299" s="28"/>
      <c r="CA299" s="28"/>
      <c r="CB299" s="28"/>
      <c r="CC299" s="29">
        <v>1242.94</v>
      </c>
      <c r="CD299" s="29">
        <v>460.56</v>
      </c>
      <c r="CE299" s="29">
        <v>176.2</v>
      </c>
      <c r="CF299" s="29">
        <v>142.68</v>
      </c>
      <c r="CG299" s="29">
        <v>398.29</v>
      </c>
    </row>
    <row r="300" spans="1:85" x14ac:dyDescent="0.3">
      <c r="A300" s="24" t="s">
        <v>371</v>
      </c>
      <c r="B300" s="29">
        <v>136859.34</v>
      </c>
      <c r="C300" s="28"/>
      <c r="D300" s="29">
        <v>3338.64</v>
      </c>
      <c r="E300" s="29">
        <v>15289.45</v>
      </c>
      <c r="F300" s="29">
        <v>23935.61</v>
      </c>
      <c r="G300" s="29">
        <v>6616.8</v>
      </c>
      <c r="H300" s="29">
        <v>8689.14</v>
      </c>
      <c r="I300" s="29">
        <v>4540.8999999999996</v>
      </c>
      <c r="J300" s="29">
        <v>13538.37</v>
      </c>
      <c r="K300" s="29">
        <v>15768.18</v>
      </c>
      <c r="L300" s="29">
        <v>4100.62</v>
      </c>
      <c r="M300" s="29">
        <v>13619.39</v>
      </c>
      <c r="N300" s="29">
        <v>7718.96</v>
      </c>
      <c r="O300" s="29">
        <v>3856.86</v>
      </c>
      <c r="P300" s="29">
        <v>5564.39</v>
      </c>
      <c r="Q300" s="29">
        <v>6575.58</v>
      </c>
      <c r="R300" s="28"/>
      <c r="S300" s="28"/>
      <c r="T300" s="28"/>
      <c r="U300" s="29">
        <v>1819.36</v>
      </c>
      <c r="V300" s="29">
        <v>766.07</v>
      </c>
      <c r="W300" s="28"/>
      <c r="X300" s="29">
        <v>3225.31</v>
      </c>
      <c r="Y300" s="29">
        <v>50.88</v>
      </c>
      <c r="Z300" s="29">
        <v>62.46</v>
      </c>
      <c r="AA300" s="29">
        <v>15289.45</v>
      </c>
      <c r="AB300" s="29">
        <v>2993.71</v>
      </c>
      <c r="AC300" s="29">
        <v>534.76</v>
      </c>
      <c r="AD300" s="29">
        <v>291.27999999999997</v>
      </c>
      <c r="AE300" s="29">
        <v>621.03</v>
      </c>
      <c r="AF300" s="29">
        <v>774.06</v>
      </c>
      <c r="AG300" s="29">
        <v>511.79</v>
      </c>
      <c r="AH300" s="29">
        <v>2741.67</v>
      </c>
      <c r="AI300" s="29">
        <v>1380.04</v>
      </c>
      <c r="AJ300" s="29">
        <v>1125.1300000000001</v>
      </c>
      <c r="AK300" s="29">
        <v>785.81</v>
      </c>
      <c r="AL300" s="29">
        <v>1503.27</v>
      </c>
      <c r="AM300" s="29">
        <v>1394.19</v>
      </c>
      <c r="AN300" s="29">
        <v>1475.14</v>
      </c>
      <c r="AO300" s="29">
        <v>568.58000000000004</v>
      </c>
      <c r="AP300" s="29">
        <v>1395.1</v>
      </c>
      <c r="AQ300" s="29">
        <v>3237.75</v>
      </c>
      <c r="AR300" s="29">
        <v>1409.72</v>
      </c>
      <c r="AS300" s="29">
        <v>518.13</v>
      </c>
      <c r="AT300" s="29">
        <v>674.45</v>
      </c>
      <c r="AU300" s="29">
        <v>6616.8</v>
      </c>
      <c r="AV300" s="29">
        <v>4428.24</v>
      </c>
      <c r="AW300" s="29">
        <v>4260.8999999999996</v>
      </c>
      <c r="AX300" s="29">
        <v>4540.8999999999996</v>
      </c>
      <c r="AY300" s="29">
        <v>1195.82</v>
      </c>
      <c r="AZ300" s="29">
        <v>3939.57</v>
      </c>
      <c r="BA300" s="29">
        <v>8402.98</v>
      </c>
      <c r="BB300" s="29">
        <v>5418.1</v>
      </c>
      <c r="BC300" s="29">
        <v>679.29</v>
      </c>
      <c r="BD300" s="29">
        <v>3553.6</v>
      </c>
      <c r="BE300" s="29">
        <v>5643.2</v>
      </c>
      <c r="BF300" s="28"/>
      <c r="BG300" s="29">
        <v>4100.62</v>
      </c>
      <c r="BH300" s="29">
        <v>1218.6400000000001</v>
      </c>
      <c r="BI300" s="29">
        <v>2822.39</v>
      </c>
      <c r="BJ300" s="29">
        <v>7347.25</v>
      </c>
      <c r="BK300" s="29">
        <v>2231.1</v>
      </c>
      <c r="BL300" s="29">
        <v>3370.59</v>
      </c>
      <c r="BM300" s="29">
        <v>3397.11</v>
      </c>
      <c r="BN300" s="29">
        <v>951.26</v>
      </c>
      <c r="BO300" s="29">
        <v>3856.86</v>
      </c>
      <c r="BP300" s="29">
        <v>1824.02</v>
      </c>
      <c r="BQ300" s="29">
        <v>933.72</v>
      </c>
      <c r="BR300" s="29">
        <v>2182.88</v>
      </c>
      <c r="BS300" s="29">
        <v>366.52</v>
      </c>
      <c r="BT300" s="29">
        <v>257.25</v>
      </c>
      <c r="BU300" s="29">
        <v>3956.49</v>
      </c>
      <c r="BV300" s="29">
        <v>311.64999999999998</v>
      </c>
      <c r="BW300" s="29">
        <v>648.94000000000005</v>
      </c>
      <c r="BX300" s="29">
        <v>1658.5</v>
      </c>
      <c r="BY300" s="28"/>
      <c r="BZ300" s="28"/>
      <c r="CA300" s="28"/>
      <c r="CB300" s="28"/>
      <c r="CC300" s="29">
        <v>1320.48</v>
      </c>
      <c r="CD300" s="29">
        <v>498.88</v>
      </c>
      <c r="CE300" s="29">
        <v>188.32</v>
      </c>
      <c r="CF300" s="29">
        <v>150.82</v>
      </c>
      <c r="CG300" s="29">
        <v>426.92</v>
      </c>
    </row>
    <row r="301" spans="1:85" x14ac:dyDescent="0.3">
      <c r="A301" s="24" t="s">
        <v>372</v>
      </c>
      <c r="B301" s="29">
        <v>138664.88</v>
      </c>
      <c r="C301" s="28"/>
      <c r="D301" s="29">
        <v>3467.91</v>
      </c>
      <c r="E301" s="29">
        <v>15863.53</v>
      </c>
      <c r="F301" s="29">
        <v>24261.8</v>
      </c>
      <c r="G301" s="29">
        <v>6695.58</v>
      </c>
      <c r="H301" s="29">
        <v>8581.5300000000007</v>
      </c>
      <c r="I301" s="29">
        <v>4516.07</v>
      </c>
      <c r="J301" s="29">
        <v>13930.96</v>
      </c>
      <c r="K301" s="29">
        <v>15896.65</v>
      </c>
      <c r="L301" s="29">
        <v>4321.74</v>
      </c>
      <c r="M301" s="29">
        <v>13237.01</v>
      </c>
      <c r="N301" s="29">
        <v>7833.55</v>
      </c>
      <c r="O301" s="29">
        <v>4032.02</v>
      </c>
      <c r="P301" s="29">
        <v>5605.73</v>
      </c>
      <c r="Q301" s="29">
        <v>6596.32</v>
      </c>
      <c r="R301" s="28"/>
      <c r="S301" s="28"/>
      <c r="T301" s="28"/>
      <c r="U301" s="29">
        <v>1856.08</v>
      </c>
      <c r="V301" s="29">
        <v>805.27</v>
      </c>
      <c r="W301" s="28"/>
      <c r="X301" s="29">
        <v>3350.43</v>
      </c>
      <c r="Y301" s="29">
        <v>53.08</v>
      </c>
      <c r="Z301" s="29">
        <v>64.400000000000006</v>
      </c>
      <c r="AA301" s="29">
        <v>15863.53</v>
      </c>
      <c r="AB301" s="29">
        <v>3021.16</v>
      </c>
      <c r="AC301" s="29">
        <v>521.13</v>
      </c>
      <c r="AD301" s="29">
        <v>299.95999999999998</v>
      </c>
      <c r="AE301" s="29">
        <v>611.95000000000005</v>
      </c>
      <c r="AF301" s="29">
        <v>787.28</v>
      </c>
      <c r="AG301" s="29">
        <v>525.37</v>
      </c>
      <c r="AH301" s="29">
        <v>2788.78</v>
      </c>
      <c r="AI301" s="29">
        <v>1405.74</v>
      </c>
      <c r="AJ301" s="29">
        <v>1146.3599999999999</v>
      </c>
      <c r="AK301" s="29">
        <v>783.13</v>
      </c>
      <c r="AL301" s="29">
        <v>1579.73</v>
      </c>
      <c r="AM301" s="29">
        <v>1420.54</v>
      </c>
      <c r="AN301" s="29">
        <v>1481.14</v>
      </c>
      <c r="AO301" s="29">
        <v>568.80999999999995</v>
      </c>
      <c r="AP301" s="29">
        <v>1410.46</v>
      </c>
      <c r="AQ301" s="29">
        <v>3286</v>
      </c>
      <c r="AR301" s="29">
        <v>1421.65</v>
      </c>
      <c r="AS301" s="29">
        <v>523.57000000000005</v>
      </c>
      <c r="AT301" s="29">
        <v>679.04</v>
      </c>
      <c r="AU301" s="29">
        <v>6695.58</v>
      </c>
      <c r="AV301" s="29">
        <v>4326.78</v>
      </c>
      <c r="AW301" s="29">
        <v>4254.75</v>
      </c>
      <c r="AX301" s="29">
        <v>4516.07</v>
      </c>
      <c r="AY301" s="29">
        <v>1212.83</v>
      </c>
      <c r="AZ301" s="29">
        <v>3994.62</v>
      </c>
      <c r="BA301" s="29">
        <v>8723.52</v>
      </c>
      <c r="BB301" s="29">
        <v>5609.61</v>
      </c>
      <c r="BC301" s="29">
        <v>693.03</v>
      </c>
      <c r="BD301" s="29">
        <v>3575.4</v>
      </c>
      <c r="BE301" s="29">
        <v>5565.96</v>
      </c>
      <c r="BF301" s="28"/>
      <c r="BG301" s="29">
        <v>4321.74</v>
      </c>
      <c r="BH301" s="29">
        <v>1211.3499999999999</v>
      </c>
      <c r="BI301" s="29">
        <v>2787.55</v>
      </c>
      <c r="BJ301" s="29">
        <v>7036.61</v>
      </c>
      <c r="BK301" s="29">
        <v>2201.5100000000002</v>
      </c>
      <c r="BL301" s="29">
        <v>3381.6</v>
      </c>
      <c r="BM301" s="29">
        <v>3493.18</v>
      </c>
      <c r="BN301" s="29">
        <v>958.76</v>
      </c>
      <c r="BO301" s="29">
        <v>4032.02</v>
      </c>
      <c r="BP301" s="29">
        <v>1839.93</v>
      </c>
      <c r="BQ301" s="29">
        <v>936.48</v>
      </c>
      <c r="BR301" s="29">
        <v>2196.5500000000002</v>
      </c>
      <c r="BS301" s="29">
        <v>372.52</v>
      </c>
      <c r="BT301" s="29">
        <v>260.25</v>
      </c>
      <c r="BU301" s="29">
        <v>3950.88</v>
      </c>
      <c r="BV301" s="29">
        <v>310.79000000000002</v>
      </c>
      <c r="BW301" s="29">
        <v>636.96</v>
      </c>
      <c r="BX301" s="29">
        <v>1697.68</v>
      </c>
      <c r="BY301" s="28"/>
      <c r="BZ301" s="28"/>
      <c r="CA301" s="28"/>
      <c r="CB301" s="28"/>
      <c r="CC301" s="29">
        <v>1340.66</v>
      </c>
      <c r="CD301" s="29">
        <v>515.42999999999995</v>
      </c>
      <c r="CE301" s="29">
        <v>193.32</v>
      </c>
      <c r="CF301" s="29">
        <v>160.41999999999999</v>
      </c>
      <c r="CG301" s="29">
        <v>451.53</v>
      </c>
    </row>
    <row r="302" spans="1:85" x14ac:dyDescent="0.3">
      <c r="A302" s="24" t="s">
        <v>373</v>
      </c>
      <c r="B302" s="29">
        <v>137040.35</v>
      </c>
      <c r="C302" s="28"/>
      <c r="D302" s="29">
        <v>3445.96</v>
      </c>
      <c r="E302" s="29">
        <v>15553.01</v>
      </c>
      <c r="F302" s="29">
        <v>23973.33</v>
      </c>
      <c r="G302" s="29">
        <v>6513.07</v>
      </c>
      <c r="H302" s="29">
        <v>8068.12</v>
      </c>
      <c r="I302" s="29">
        <v>4418.22</v>
      </c>
      <c r="J302" s="29">
        <v>14006.69</v>
      </c>
      <c r="K302" s="29">
        <v>15662.35</v>
      </c>
      <c r="L302" s="29">
        <v>4390.4399999999996</v>
      </c>
      <c r="M302" s="29">
        <v>12958.18</v>
      </c>
      <c r="N302" s="29">
        <v>7897.39</v>
      </c>
      <c r="O302" s="29">
        <v>4112.53</v>
      </c>
      <c r="P302" s="29">
        <v>5580.84</v>
      </c>
      <c r="Q302" s="29">
        <v>6555.31</v>
      </c>
      <c r="R302" s="28"/>
      <c r="S302" s="28"/>
      <c r="T302" s="28"/>
      <c r="U302" s="29">
        <v>1874.34</v>
      </c>
      <c r="V302" s="29">
        <v>832.17</v>
      </c>
      <c r="W302" s="28"/>
      <c r="X302" s="29">
        <v>3326.46</v>
      </c>
      <c r="Y302" s="29">
        <v>55.22</v>
      </c>
      <c r="Z302" s="29">
        <v>64.28</v>
      </c>
      <c r="AA302" s="29">
        <v>15553.01</v>
      </c>
      <c r="AB302" s="29">
        <v>3022.16</v>
      </c>
      <c r="AC302" s="29">
        <v>524.79</v>
      </c>
      <c r="AD302" s="29">
        <v>294.36</v>
      </c>
      <c r="AE302" s="29">
        <v>600.09</v>
      </c>
      <c r="AF302" s="29">
        <v>771.46</v>
      </c>
      <c r="AG302" s="29">
        <v>538.29</v>
      </c>
      <c r="AH302" s="29">
        <v>2746.98</v>
      </c>
      <c r="AI302" s="29">
        <v>1399.13</v>
      </c>
      <c r="AJ302" s="29">
        <v>1114.75</v>
      </c>
      <c r="AK302" s="29">
        <v>789.3</v>
      </c>
      <c r="AL302" s="29">
        <v>1558.5</v>
      </c>
      <c r="AM302" s="29">
        <v>1421.13</v>
      </c>
      <c r="AN302" s="29">
        <v>1444.52</v>
      </c>
      <c r="AO302" s="29">
        <v>558.98</v>
      </c>
      <c r="AP302" s="29">
        <v>1372.01</v>
      </c>
      <c r="AQ302" s="29">
        <v>3220.85</v>
      </c>
      <c r="AR302" s="29">
        <v>1408.56</v>
      </c>
      <c r="AS302" s="29">
        <v>523.42999999999995</v>
      </c>
      <c r="AT302" s="29">
        <v>664.05</v>
      </c>
      <c r="AU302" s="29">
        <v>6513.07</v>
      </c>
      <c r="AV302" s="29">
        <v>4054.13</v>
      </c>
      <c r="AW302" s="29">
        <v>4013.99</v>
      </c>
      <c r="AX302" s="29">
        <v>4418.22</v>
      </c>
      <c r="AY302" s="29">
        <v>1222.54</v>
      </c>
      <c r="AZ302" s="29">
        <v>3991.81</v>
      </c>
      <c r="BA302" s="29">
        <v>8792.34</v>
      </c>
      <c r="BB302" s="29">
        <v>5672.93</v>
      </c>
      <c r="BC302" s="29">
        <v>728.98</v>
      </c>
      <c r="BD302" s="29">
        <v>3528.24</v>
      </c>
      <c r="BE302" s="29">
        <v>5291.78</v>
      </c>
      <c r="BF302" s="28"/>
      <c r="BG302" s="29">
        <v>4390.4399999999996</v>
      </c>
      <c r="BH302" s="29">
        <v>1197.46</v>
      </c>
      <c r="BI302" s="29">
        <v>2748.61</v>
      </c>
      <c r="BJ302" s="29">
        <v>6832.61</v>
      </c>
      <c r="BK302" s="29">
        <v>2179.5100000000002</v>
      </c>
      <c r="BL302" s="29">
        <v>3389.14</v>
      </c>
      <c r="BM302" s="29">
        <v>3532.3</v>
      </c>
      <c r="BN302" s="29">
        <v>975.95</v>
      </c>
      <c r="BO302" s="29">
        <v>4112.53</v>
      </c>
      <c r="BP302" s="29">
        <v>1843.82</v>
      </c>
      <c r="BQ302" s="29">
        <v>934.18</v>
      </c>
      <c r="BR302" s="29">
        <v>2170.2399999999998</v>
      </c>
      <c r="BS302" s="29">
        <v>372.98</v>
      </c>
      <c r="BT302" s="29">
        <v>259.61</v>
      </c>
      <c r="BU302" s="29">
        <v>3936.98</v>
      </c>
      <c r="BV302" s="29">
        <v>306.29000000000002</v>
      </c>
      <c r="BW302" s="29">
        <v>609.14</v>
      </c>
      <c r="BX302" s="29">
        <v>1702.89</v>
      </c>
      <c r="BY302" s="28"/>
      <c r="BZ302" s="28"/>
      <c r="CA302" s="28"/>
      <c r="CB302" s="28"/>
      <c r="CC302" s="29">
        <v>1345.48</v>
      </c>
      <c r="CD302" s="29">
        <v>528.86</v>
      </c>
      <c r="CE302" s="29">
        <v>195.4</v>
      </c>
      <c r="CF302" s="29">
        <v>173.29</v>
      </c>
      <c r="CG302" s="29">
        <v>463.49</v>
      </c>
    </row>
    <row r="303" spans="1:85" x14ac:dyDescent="0.3">
      <c r="A303" s="24" t="s">
        <v>374</v>
      </c>
      <c r="B303" s="29">
        <v>133255.56</v>
      </c>
      <c r="C303" s="28"/>
      <c r="D303" s="29">
        <v>3343.14</v>
      </c>
      <c r="E303" s="29">
        <v>14138.66</v>
      </c>
      <c r="F303" s="29">
        <v>23661.360000000001</v>
      </c>
      <c r="G303" s="29">
        <v>6420.61</v>
      </c>
      <c r="H303" s="29">
        <v>7655.24</v>
      </c>
      <c r="I303" s="29">
        <v>4238.4799999999996</v>
      </c>
      <c r="J303" s="29">
        <v>13843.83</v>
      </c>
      <c r="K303" s="29">
        <v>15012.51</v>
      </c>
      <c r="L303" s="29">
        <v>4369.78</v>
      </c>
      <c r="M303" s="29">
        <v>12917.97</v>
      </c>
      <c r="N303" s="29">
        <v>7759.18</v>
      </c>
      <c r="O303" s="29">
        <v>4072.57</v>
      </c>
      <c r="P303" s="29">
        <v>5518.57</v>
      </c>
      <c r="Q303" s="29">
        <v>6438.67</v>
      </c>
      <c r="R303" s="28"/>
      <c r="S303" s="28"/>
      <c r="T303" s="28"/>
      <c r="U303" s="29">
        <v>1846.42</v>
      </c>
      <c r="V303" s="29">
        <v>825.36</v>
      </c>
      <c r="W303" s="28"/>
      <c r="X303" s="29">
        <v>3227.89</v>
      </c>
      <c r="Y303" s="29">
        <v>51.73</v>
      </c>
      <c r="Z303" s="29">
        <v>63.52</v>
      </c>
      <c r="AA303" s="29">
        <v>14138.66</v>
      </c>
      <c r="AB303" s="29">
        <v>2989.73</v>
      </c>
      <c r="AC303" s="29">
        <v>518.80999999999995</v>
      </c>
      <c r="AD303" s="29">
        <v>293.83999999999997</v>
      </c>
      <c r="AE303" s="29">
        <v>608.45000000000005</v>
      </c>
      <c r="AF303" s="29">
        <v>781.48</v>
      </c>
      <c r="AG303" s="29">
        <v>546.45000000000005</v>
      </c>
      <c r="AH303" s="29">
        <v>2701</v>
      </c>
      <c r="AI303" s="29">
        <v>1375.55</v>
      </c>
      <c r="AJ303" s="29">
        <v>1098.9000000000001</v>
      </c>
      <c r="AK303" s="29">
        <v>797.84</v>
      </c>
      <c r="AL303" s="29">
        <v>1479.34</v>
      </c>
      <c r="AM303" s="29">
        <v>1418.3</v>
      </c>
      <c r="AN303" s="29">
        <v>1416.69</v>
      </c>
      <c r="AO303" s="29">
        <v>551.01</v>
      </c>
      <c r="AP303" s="29">
        <v>1349.33</v>
      </c>
      <c r="AQ303" s="29">
        <v>3180.85</v>
      </c>
      <c r="AR303" s="29">
        <v>1386.12</v>
      </c>
      <c r="AS303" s="29">
        <v>517</v>
      </c>
      <c r="AT303" s="29">
        <v>650.66999999999996</v>
      </c>
      <c r="AU303" s="29">
        <v>6420.61</v>
      </c>
      <c r="AV303" s="29">
        <v>3838.12</v>
      </c>
      <c r="AW303" s="29">
        <v>3817.12</v>
      </c>
      <c r="AX303" s="29">
        <v>4238.4799999999996</v>
      </c>
      <c r="AY303" s="29">
        <v>1214.8</v>
      </c>
      <c r="AZ303" s="29">
        <v>3913.9</v>
      </c>
      <c r="BA303" s="29">
        <v>8715.1299999999992</v>
      </c>
      <c r="BB303" s="29">
        <v>5584.47</v>
      </c>
      <c r="BC303" s="29">
        <v>693.55</v>
      </c>
      <c r="BD303" s="29">
        <v>3306.12</v>
      </c>
      <c r="BE303" s="29">
        <v>4972.75</v>
      </c>
      <c r="BF303" s="28"/>
      <c r="BG303" s="29">
        <v>4369.78</v>
      </c>
      <c r="BH303" s="29">
        <v>1177.98</v>
      </c>
      <c r="BI303" s="29">
        <v>2689.66</v>
      </c>
      <c r="BJ303" s="29">
        <v>6914.27</v>
      </c>
      <c r="BK303" s="29">
        <v>2136.06</v>
      </c>
      <c r="BL303" s="29">
        <v>3321.73</v>
      </c>
      <c r="BM303" s="29">
        <v>3444.26</v>
      </c>
      <c r="BN303" s="29">
        <v>993.19</v>
      </c>
      <c r="BO303" s="29">
        <v>4072.57</v>
      </c>
      <c r="BP303" s="29">
        <v>1850.07</v>
      </c>
      <c r="BQ303" s="29">
        <v>928.85</v>
      </c>
      <c r="BR303" s="29">
        <v>2110.3000000000002</v>
      </c>
      <c r="BS303" s="29">
        <v>370.45</v>
      </c>
      <c r="BT303" s="29">
        <v>258.89999999999998</v>
      </c>
      <c r="BU303" s="29">
        <v>3878.67</v>
      </c>
      <c r="BV303" s="29">
        <v>298.86</v>
      </c>
      <c r="BW303" s="29">
        <v>578.25</v>
      </c>
      <c r="BX303" s="29">
        <v>1682.89</v>
      </c>
      <c r="BY303" s="28"/>
      <c r="BZ303" s="28"/>
      <c r="CA303" s="28"/>
      <c r="CB303" s="28"/>
      <c r="CC303" s="29">
        <v>1317.52</v>
      </c>
      <c r="CD303" s="29">
        <v>528.9</v>
      </c>
      <c r="CE303" s="29">
        <v>192.3</v>
      </c>
      <c r="CF303" s="29">
        <v>185.96</v>
      </c>
      <c r="CG303" s="29">
        <v>447.11</v>
      </c>
    </row>
    <row r="304" spans="1:85" x14ac:dyDescent="0.3">
      <c r="A304" s="24" t="s">
        <v>375</v>
      </c>
      <c r="B304" s="29">
        <v>126013.6</v>
      </c>
      <c r="C304" s="28"/>
      <c r="D304" s="29">
        <v>3171.53</v>
      </c>
      <c r="E304" s="29">
        <v>13138.07</v>
      </c>
      <c r="F304" s="29">
        <v>22534.6</v>
      </c>
      <c r="G304" s="29">
        <v>6095.65</v>
      </c>
      <c r="H304" s="29">
        <v>7000.28</v>
      </c>
      <c r="I304" s="29">
        <v>3915.85</v>
      </c>
      <c r="J304" s="29">
        <v>13282.47</v>
      </c>
      <c r="K304" s="29">
        <v>14025.32</v>
      </c>
      <c r="L304" s="29">
        <v>4202.5600000000004</v>
      </c>
      <c r="M304" s="29">
        <v>12177.08</v>
      </c>
      <c r="N304" s="29">
        <v>7421.85</v>
      </c>
      <c r="O304" s="29">
        <v>3925.41</v>
      </c>
      <c r="P304" s="29">
        <v>5265.15</v>
      </c>
      <c r="Q304" s="29">
        <v>6107.45</v>
      </c>
      <c r="R304" s="28"/>
      <c r="S304" s="28"/>
      <c r="T304" s="28"/>
      <c r="U304" s="29">
        <v>1778.98</v>
      </c>
      <c r="V304" s="29">
        <v>809.92</v>
      </c>
      <c r="W304" s="28"/>
      <c r="X304" s="29">
        <v>3063.09</v>
      </c>
      <c r="Y304" s="29">
        <v>48.76</v>
      </c>
      <c r="Z304" s="29">
        <v>59.68</v>
      </c>
      <c r="AA304" s="29">
        <v>13138.07</v>
      </c>
      <c r="AB304" s="29">
        <v>2875.06</v>
      </c>
      <c r="AC304" s="29">
        <v>494.63</v>
      </c>
      <c r="AD304" s="29">
        <v>284.13</v>
      </c>
      <c r="AE304" s="29">
        <v>577.89</v>
      </c>
      <c r="AF304" s="29">
        <v>760.35</v>
      </c>
      <c r="AG304" s="29">
        <v>519.73</v>
      </c>
      <c r="AH304" s="29">
        <v>2583.69</v>
      </c>
      <c r="AI304" s="29">
        <v>1305.27</v>
      </c>
      <c r="AJ304" s="29">
        <v>1049.33</v>
      </c>
      <c r="AK304" s="29">
        <v>774.66</v>
      </c>
      <c r="AL304" s="29">
        <v>1402.66</v>
      </c>
      <c r="AM304" s="29">
        <v>1352.2</v>
      </c>
      <c r="AN304" s="29">
        <v>1324.26</v>
      </c>
      <c r="AO304" s="29">
        <v>525.08000000000004</v>
      </c>
      <c r="AP304" s="29">
        <v>1276.46</v>
      </c>
      <c r="AQ304" s="29">
        <v>3006.39</v>
      </c>
      <c r="AR304" s="29">
        <v>1318.25</v>
      </c>
      <c r="AS304" s="29">
        <v>491.27</v>
      </c>
      <c r="AT304" s="29">
        <v>613.29</v>
      </c>
      <c r="AU304" s="29">
        <v>6095.65</v>
      </c>
      <c r="AV304" s="29">
        <v>3485.61</v>
      </c>
      <c r="AW304" s="29">
        <v>3514.67</v>
      </c>
      <c r="AX304" s="29">
        <v>3915.85</v>
      </c>
      <c r="AY304" s="29">
        <v>1169.6099999999999</v>
      </c>
      <c r="AZ304" s="29">
        <v>3742.17</v>
      </c>
      <c r="BA304" s="29">
        <v>8370.69</v>
      </c>
      <c r="BB304" s="29">
        <v>5301.99</v>
      </c>
      <c r="BC304" s="29">
        <v>656.59</v>
      </c>
      <c r="BD304" s="29">
        <v>3073.22</v>
      </c>
      <c r="BE304" s="29">
        <v>4567.51</v>
      </c>
      <c r="BF304" s="28"/>
      <c r="BG304" s="29">
        <v>4202.5600000000004</v>
      </c>
      <c r="BH304" s="29">
        <v>1126.21</v>
      </c>
      <c r="BI304" s="29">
        <v>2571.25</v>
      </c>
      <c r="BJ304" s="29">
        <v>6427.42</v>
      </c>
      <c r="BK304" s="29">
        <v>2052.19</v>
      </c>
      <c r="BL304" s="29">
        <v>3179.63</v>
      </c>
      <c r="BM304" s="29">
        <v>3260.06</v>
      </c>
      <c r="BN304" s="29">
        <v>982.17</v>
      </c>
      <c r="BO304" s="29">
        <v>3925.41</v>
      </c>
      <c r="BP304" s="29">
        <v>1805.75</v>
      </c>
      <c r="BQ304" s="29">
        <v>891.42</v>
      </c>
      <c r="BR304" s="29">
        <v>1962.61</v>
      </c>
      <c r="BS304" s="29">
        <v>356.43</v>
      </c>
      <c r="BT304" s="29">
        <v>248.94</v>
      </c>
      <c r="BU304" s="29">
        <v>3678.34</v>
      </c>
      <c r="BV304" s="29">
        <v>281.10000000000002</v>
      </c>
      <c r="BW304" s="29">
        <v>535.48</v>
      </c>
      <c r="BX304" s="29">
        <v>1612.54</v>
      </c>
      <c r="BY304" s="28"/>
      <c r="BZ304" s="28"/>
      <c r="CA304" s="28"/>
      <c r="CB304" s="28"/>
      <c r="CC304" s="29">
        <v>1260.3800000000001</v>
      </c>
      <c r="CD304" s="29">
        <v>518.6</v>
      </c>
      <c r="CE304" s="29">
        <v>182.78</v>
      </c>
      <c r="CF304" s="29">
        <v>191.06</v>
      </c>
      <c r="CG304" s="29">
        <v>436.09</v>
      </c>
    </row>
    <row r="305" spans="1:85" x14ac:dyDescent="0.3">
      <c r="A305" s="24" t="s">
        <v>376</v>
      </c>
      <c r="B305" s="29">
        <v>129783.22</v>
      </c>
      <c r="C305" s="28"/>
      <c r="D305" s="29">
        <v>3295.05</v>
      </c>
      <c r="E305" s="29">
        <v>13150</v>
      </c>
      <c r="F305" s="29">
        <v>23484.82</v>
      </c>
      <c r="G305" s="29">
        <v>6256.49</v>
      </c>
      <c r="H305" s="29">
        <v>7191.76</v>
      </c>
      <c r="I305" s="29">
        <v>3977.85</v>
      </c>
      <c r="J305" s="29">
        <v>13644.48</v>
      </c>
      <c r="K305" s="29">
        <v>14372.53</v>
      </c>
      <c r="L305" s="29">
        <v>4319.1400000000003</v>
      </c>
      <c r="M305" s="29">
        <v>12820.08</v>
      </c>
      <c r="N305" s="29">
        <v>7621.43</v>
      </c>
      <c r="O305" s="29">
        <v>4039.71</v>
      </c>
      <c r="P305" s="29">
        <v>5446.38</v>
      </c>
      <c r="Q305" s="29">
        <v>6274.6</v>
      </c>
      <c r="R305" s="28"/>
      <c r="S305" s="28"/>
      <c r="T305" s="28"/>
      <c r="U305" s="29">
        <v>1816.33</v>
      </c>
      <c r="V305" s="29">
        <v>858.6</v>
      </c>
      <c r="W305" s="28"/>
      <c r="X305" s="29">
        <v>3181.14</v>
      </c>
      <c r="Y305" s="29">
        <v>51.55</v>
      </c>
      <c r="Z305" s="29">
        <v>62.36</v>
      </c>
      <c r="AA305" s="29">
        <v>13150</v>
      </c>
      <c r="AB305" s="29">
        <v>3562.11</v>
      </c>
      <c r="AC305" s="29">
        <v>501.03</v>
      </c>
      <c r="AD305" s="29">
        <v>291.94</v>
      </c>
      <c r="AE305" s="29">
        <v>594.57000000000005</v>
      </c>
      <c r="AF305" s="29">
        <v>792.69</v>
      </c>
      <c r="AG305" s="29">
        <v>519.62</v>
      </c>
      <c r="AH305" s="29">
        <v>2618.7399999999998</v>
      </c>
      <c r="AI305" s="29">
        <v>1335.6</v>
      </c>
      <c r="AJ305" s="29">
        <v>1068.28</v>
      </c>
      <c r="AK305" s="29">
        <v>782</v>
      </c>
      <c r="AL305" s="29">
        <v>1357.05</v>
      </c>
      <c r="AM305" s="29">
        <v>1398.1</v>
      </c>
      <c r="AN305" s="29">
        <v>1334.34</v>
      </c>
      <c r="AO305" s="29">
        <v>533.74</v>
      </c>
      <c r="AP305" s="29">
        <v>1287.93</v>
      </c>
      <c r="AQ305" s="29">
        <v>3048.52</v>
      </c>
      <c r="AR305" s="29">
        <v>1342.83</v>
      </c>
      <c r="AS305" s="29">
        <v>500.28</v>
      </c>
      <c r="AT305" s="29">
        <v>615.46</v>
      </c>
      <c r="AU305" s="29">
        <v>6256.49</v>
      </c>
      <c r="AV305" s="29">
        <v>3569.73</v>
      </c>
      <c r="AW305" s="29">
        <v>3622.04</v>
      </c>
      <c r="AX305" s="29">
        <v>3977.85</v>
      </c>
      <c r="AY305" s="29">
        <v>1198.46</v>
      </c>
      <c r="AZ305" s="29">
        <v>3811.28</v>
      </c>
      <c r="BA305" s="29">
        <v>8634.73</v>
      </c>
      <c r="BB305" s="29">
        <v>5403.22</v>
      </c>
      <c r="BC305" s="29">
        <v>650.25</v>
      </c>
      <c r="BD305" s="29">
        <v>3220.45</v>
      </c>
      <c r="BE305" s="29">
        <v>4638.8100000000004</v>
      </c>
      <c r="BF305" s="28"/>
      <c r="BG305" s="29">
        <v>4319.1400000000003</v>
      </c>
      <c r="BH305" s="29">
        <v>1152.8499999999999</v>
      </c>
      <c r="BI305" s="29">
        <v>2689.16</v>
      </c>
      <c r="BJ305" s="29">
        <v>6851.95</v>
      </c>
      <c r="BK305" s="29">
        <v>2126.11</v>
      </c>
      <c r="BL305" s="29">
        <v>3266.25</v>
      </c>
      <c r="BM305" s="29">
        <v>3300.21</v>
      </c>
      <c r="BN305" s="29">
        <v>1054.96</v>
      </c>
      <c r="BO305" s="29">
        <v>4039.71</v>
      </c>
      <c r="BP305" s="29">
        <v>1886.94</v>
      </c>
      <c r="BQ305" s="29">
        <v>923.46</v>
      </c>
      <c r="BR305" s="29">
        <v>2011.98</v>
      </c>
      <c r="BS305" s="29">
        <v>367.66</v>
      </c>
      <c r="BT305" s="29">
        <v>256.33999999999997</v>
      </c>
      <c r="BU305" s="29">
        <v>3783.42</v>
      </c>
      <c r="BV305" s="29">
        <v>285.79000000000002</v>
      </c>
      <c r="BW305" s="29">
        <v>542.07000000000005</v>
      </c>
      <c r="BX305" s="29">
        <v>1663.31</v>
      </c>
      <c r="BY305" s="28"/>
      <c r="BZ305" s="28"/>
      <c r="CA305" s="28"/>
      <c r="CB305" s="28"/>
      <c r="CC305" s="29">
        <v>1278.33</v>
      </c>
      <c r="CD305" s="29">
        <v>538</v>
      </c>
      <c r="CE305" s="29">
        <v>186.26</v>
      </c>
      <c r="CF305" s="29">
        <v>205.35</v>
      </c>
      <c r="CG305" s="29">
        <v>466.99</v>
      </c>
    </row>
    <row r="306" spans="1:85" x14ac:dyDescent="0.3">
      <c r="A306" s="24" t="s">
        <v>377</v>
      </c>
      <c r="B306" s="29">
        <v>130751.63</v>
      </c>
      <c r="C306" s="28"/>
      <c r="D306" s="29">
        <v>3368.93</v>
      </c>
      <c r="E306" s="29">
        <v>13435.42</v>
      </c>
      <c r="F306" s="29">
        <v>23209.49</v>
      </c>
      <c r="G306" s="29">
        <v>6336.68</v>
      </c>
      <c r="H306" s="29">
        <v>7314.13</v>
      </c>
      <c r="I306" s="29">
        <v>4040.73</v>
      </c>
      <c r="J306" s="29">
        <v>13646.72</v>
      </c>
      <c r="K306" s="29">
        <v>14570.68</v>
      </c>
      <c r="L306" s="29">
        <v>4333.9799999999996</v>
      </c>
      <c r="M306" s="29">
        <v>12967.21</v>
      </c>
      <c r="N306" s="29">
        <v>7615.22</v>
      </c>
      <c r="O306" s="29">
        <v>4041.33</v>
      </c>
      <c r="P306" s="29">
        <v>5547.28</v>
      </c>
      <c r="Q306" s="29">
        <v>6404.97</v>
      </c>
      <c r="R306" s="28"/>
      <c r="S306" s="28"/>
      <c r="T306" s="28"/>
      <c r="U306" s="29">
        <v>1828.45</v>
      </c>
      <c r="V306" s="29">
        <v>865.57</v>
      </c>
      <c r="W306" s="28"/>
      <c r="X306" s="29">
        <v>3254.99</v>
      </c>
      <c r="Y306" s="29">
        <v>50.45</v>
      </c>
      <c r="Z306" s="29">
        <v>63.49</v>
      </c>
      <c r="AA306" s="29">
        <v>13435.42</v>
      </c>
      <c r="AB306" s="29">
        <v>3551.01</v>
      </c>
      <c r="AC306" s="29">
        <v>491.72</v>
      </c>
      <c r="AD306" s="29">
        <v>294.81</v>
      </c>
      <c r="AE306" s="29">
        <v>579.79999999999995</v>
      </c>
      <c r="AF306" s="29">
        <v>788.38</v>
      </c>
      <c r="AG306" s="29">
        <v>497.63</v>
      </c>
      <c r="AH306" s="29">
        <v>2536.0300000000002</v>
      </c>
      <c r="AI306" s="29">
        <v>1333.29</v>
      </c>
      <c r="AJ306" s="29">
        <v>1053.57</v>
      </c>
      <c r="AK306" s="29">
        <v>758.03</v>
      </c>
      <c r="AL306" s="29">
        <v>1371.03</v>
      </c>
      <c r="AM306" s="29">
        <v>1401.64</v>
      </c>
      <c r="AN306" s="29">
        <v>1316.23</v>
      </c>
      <c r="AO306" s="29">
        <v>524.49</v>
      </c>
      <c r="AP306" s="29">
        <v>1276.8499999999999</v>
      </c>
      <c r="AQ306" s="29">
        <v>2989.66</v>
      </c>
      <c r="AR306" s="29">
        <v>1347.55</v>
      </c>
      <c r="AS306" s="29">
        <v>495.78</v>
      </c>
      <c r="AT306" s="29">
        <v>602.01</v>
      </c>
      <c r="AU306" s="29">
        <v>6336.68</v>
      </c>
      <c r="AV306" s="29">
        <v>3634.32</v>
      </c>
      <c r="AW306" s="29">
        <v>3679.81</v>
      </c>
      <c r="AX306" s="29">
        <v>4040.73</v>
      </c>
      <c r="AY306" s="29">
        <v>1208.1500000000001</v>
      </c>
      <c r="AZ306" s="29">
        <v>3816.1</v>
      </c>
      <c r="BA306" s="29">
        <v>8622.4599999999991</v>
      </c>
      <c r="BB306" s="29">
        <v>5410.36</v>
      </c>
      <c r="BC306" s="29">
        <v>580.74</v>
      </c>
      <c r="BD306" s="29">
        <v>3337.03</v>
      </c>
      <c r="BE306" s="29">
        <v>4758.16</v>
      </c>
      <c r="BF306" s="28"/>
      <c r="BG306" s="29">
        <v>4333.9799999999996</v>
      </c>
      <c r="BH306" s="29">
        <v>1145.54</v>
      </c>
      <c r="BI306" s="29">
        <v>2662.22</v>
      </c>
      <c r="BJ306" s="29">
        <v>7003.1</v>
      </c>
      <c r="BK306" s="29">
        <v>2156.36</v>
      </c>
      <c r="BL306" s="29">
        <v>3268.96</v>
      </c>
      <c r="BM306" s="29">
        <v>3249.99</v>
      </c>
      <c r="BN306" s="29">
        <v>1096.27</v>
      </c>
      <c r="BO306" s="29">
        <v>4041.33</v>
      </c>
      <c r="BP306" s="29">
        <v>1927.25</v>
      </c>
      <c r="BQ306" s="29">
        <v>945.55</v>
      </c>
      <c r="BR306" s="29">
        <v>2035.43</v>
      </c>
      <c r="BS306" s="29">
        <v>375.58</v>
      </c>
      <c r="BT306" s="29">
        <v>263.47000000000003</v>
      </c>
      <c r="BU306" s="29">
        <v>3886.3</v>
      </c>
      <c r="BV306" s="29">
        <v>286.44</v>
      </c>
      <c r="BW306" s="29">
        <v>552.08000000000004</v>
      </c>
      <c r="BX306" s="29">
        <v>1680.14</v>
      </c>
      <c r="BY306" s="28"/>
      <c r="BZ306" s="28"/>
      <c r="CA306" s="28"/>
      <c r="CB306" s="28"/>
      <c r="CC306" s="29">
        <v>1279.3499999999999</v>
      </c>
      <c r="CD306" s="29">
        <v>549.1</v>
      </c>
      <c r="CE306" s="29">
        <v>187.22</v>
      </c>
      <c r="CF306" s="29">
        <v>204.78</v>
      </c>
      <c r="CG306" s="29">
        <v>473.58</v>
      </c>
    </row>
    <row r="307" spans="1:85" x14ac:dyDescent="0.3">
      <c r="A307" s="24" t="s">
        <v>378</v>
      </c>
      <c r="B307" s="29">
        <v>133081.41</v>
      </c>
      <c r="C307" s="28"/>
      <c r="D307" s="29">
        <v>3287.45</v>
      </c>
      <c r="E307" s="29">
        <v>14636.11</v>
      </c>
      <c r="F307" s="29">
        <v>23026.31</v>
      </c>
      <c r="G307" s="29">
        <v>6723.18</v>
      </c>
      <c r="H307" s="29">
        <v>7902.18</v>
      </c>
      <c r="I307" s="29">
        <v>4246.05</v>
      </c>
      <c r="J307" s="29">
        <v>13519.1</v>
      </c>
      <c r="K307" s="29">
        <v>14970.27</v>
      </c>
      <c r="L307" s="29">
        <v>4206.78</v>
      </c>
      <c r="M307" s="29">
        <v>13179.85</v>
      </c>
      <c r="N307" s="29">
        <v>7437.69</v>
      </c>
      <c r="O307" s="29">
        <v>3909.2</v>
      </c>
      <c r="P307" s="29">
        <v>5639.82</v>
      </c>
      <c r="Q307" s="29">
        <v>6533.84</v>
      </c>
      <c r="R307" s="28"/>
      <c r="S307" s="28"/>
      <c r="T307" s="28"/>
      <c r="U307" s="29">
        <v>1790.78</v>
      </c>
      <c r="V307" s="29">
        <v>841.23</v>
      </c>
      <c r="W307" s="28"/>
      <c r="X307" s="29">
        <v>3173.51</v>
      </c>
      <c r="Y307" s="29">
        <v>50</v>
      </c>
      <c r="Z307" s="29">
        <v>63.94</v>
      </c>
      <c r="AA307" s="29">
        <v>14636.11</v>
      </c>
      <c r="AB307" s="29">
        <v>3540.83</v>
      </c>
      <c r="AC307" s="29">
        <v>478.27</v>
      </c>
      <c r="AD307" s="29">
        <v>295.48</v>
      </c>
      <c r="AE307" s="29">
        <v>567.76</v>
      </c>
      <c r="AF307" s="29">
        <v>774.38</v>
      </c>
      <c r="AG307" s="29">
        <v>482.4</v>
      </c>
      <c r="AH307" s="29">
        <v>2510.17</v>
      </c>
      <c r="AI307" s="29">
        <v>1349.66</v>
      </c>
      <c r="AJ307" s="29">
        <v>1047.52</v>
      </c>
      <c r="AK307" s="29">
        <v>759.12</v>
      </c>
      <c r="AL307" s="29">
        <v>1333.77</v>
      </c>
      <c r="AM307" s="29">
        <v>1396.93</v>
      </c>
      <c r="AN307" s="29">
        <v>1304.24</v>
      </c>
      <c r="AO307" s="29">
        <v>518.65</v>
      </c>
      <c r="AP307" s="29">
        <v>1265.6099999999999</v>
      </c>
      <c r="AQ307" s="29">
        <v>2958.06</v>
      </c>
      <c r="AR307" s="29">
        <v>1354.87</v>
      </c>
      <c r="AS307" s="29">
        <v>493.92</v>
      </c>
      <c r="AT307" s="29">
        <v>594.69000000000005</v>
      </c>
      <c r="AU307" s="29">
        <v>6723.18</v>
      </c>
      <c r="AV307" s="29">
        <v>3943.94</v>
      </c>
      <c r="AW307" s="29">
        <v>3958.24</v>
      </c>
      <c r="AX307" s="29">
        <v>4246.05</v>
      </c>
      <c r="AY307" s="29">
        <v>1202.67</v>
      </c>
      <c r="AZ307" s="29">
        <v>3804.52</v>
      </c>
      <c r="BA307" s="29">
        <v>8511.92</v>
      </c>
      <c r="BB307" s="29">
        <v>5278.85</v>
      </c>
      <c r="BC307" s="29">
        <v>558.6</v>
      </c>
      <c r="BD307" s="29">
        <v>3523.93</v>
      </c>
      <c r="BE307" s="29">
        <v>5104.09</v>
      </c>
      <c r="BF307" s="28"/>
      <c r="BG307" s="29">
        <v>4206.78</v>
      </c>
      <c r="BH307" s="29">
        <v>1149.6400000000001</v>
      </c>
      <c r="BI307" s="29">
        <v>2733.13</v>
      </c>
      <c r="BJ307" s="29">
        <v>7129.82</v>
      </c>
      <c r="BK307" s="29">
        <v>2167.27</v>
      </c>
      <c r="BL307" s="29">
        <v>3219.27</v>
      </c>
      <c r="BM307" s="29">
        <v>3100.36</v>
      </c>
      <c r="BN307" s="29">
        <v>1118.06</v>
      </c>
      <c r="BO307" s="29">
        <v>3909.2</v>
      </c>
      <c r="BP307" s="29">
        <v>1958.35</v>
      </c>
      <c r="BQ307" s="29">
        <v>957.12</v>
      </c>
      <c r="BR307" s="29">
        <v>2075.09</v>
      </c>
      <c r="BS307" s="29">
        <v>383.44</v>
      </c>
      <c r="BT307" s="29">
        <v>265.82</v>
      </c>
      <c r="BU307" s="29">
        <v>4011.36</v>
      </c>
      <c r="BV307" s="29">
        <v>282.33</v>
      </c>
      <c r="BW307" s="29">
        <v>576.77</v>
      </c>
      <c r="BX307" s="29">
        <v>1663.38</v>
      </c>
      <c r="BY307" s="28"/>
      <c r="BZ307" s="28"/>
      <c r="CA307" s="28"/>
      <c r="CB307" s="28"/>
      <c r="CC307" s="29">
        <v>1244.6600000000001</v>
      </c>
      <c r="CD307" s="29">
        <v>546.11</v>
      </c>
      <c r="CE307" s="29">
        <v>182.4</v>
      </c>
      <c r="CF307" s="29">
        <v>195.31</v>
      </c>
      <c r="CG307" s="29">
        <v>463.52</v>
      </c>
    </row>
    <row r="308" spans="1:85" x14ac:dyDescent="0.3">
      <c r="A308" s="24" t="s">
        <v>379</v>
      </c>
      <c r="B308" s="29">
        <v>142828.72</v>
      </c>
      <c r="C308" s="28"/>
      <c r="D308" s="29">
        <v>3436.3</v>
      </c>
      <c r="E308" s="29">
        <v>15959.28</v>
      </c>
      <c r="F308" s="29">
        <v>23824.83</v>
      </c>
      <c r="G308" s="29">
        <v>7323.68</v>
      </c>
      <c r="H308" s="29">
        <v>8894.85</v>
      </c>
      <c r="I308" s="29">
        <v>4683.95</v>
      </c>
      <c r="J308" s="29">
        <v>14465.7</v>
      </c>
      <c r="K308" s="29">
        <v>16356.96</v>
      </c>
      <c r="L308" s="29">
        <v>4483.74</v>
      </c>
      <c r="M308" s="29">
        <v>14144.86</v>
      </c>
      <c r="N308" s="29">
        <v>7974.95</v>
      </c>
      <c r="O308" s="29">
        <v>4219.07</v>
      </c>
      <c r="P308" s="29">
        <v>6028.2</v>
      </c>
      <c r="Q308" s="29">
        <v>6899.73</v>
      </c>
      <c r="R308" s="28"/>
      <c r="S308" s="28"/>
      <c r="T308" s="28"/>
      <c r="U308" s="29">
        <v>1911.52</v>
      </c>
      <c r="V308" s="29">
        <v>880.44</v>
      </c>
      <c r="W308" s="28"/>
      <c r="X308" s="29">
        <v>3313.97</v>
      </c>
      <c r="Y308" s="29">
        <v>53.51</v>
      </c>
      <c r="Z308" s="29">
        <v>68.819999999999993</v>
      </c>
      <c r="AA308" s="29">
        <v>15959.28</v>
      </c>
      <c r="AB308" s="29">
        <v>3665.77</v>
      </c>
      <c r="AC308" s="29">
        <v>492.33</v>
      </c>
      <c r="AD308" s="29">
        <v>306.82</v>
      </c>
      <c r="AE308" s="29">
        <v>582.33000000000004</v>
      </c>
      <c r="AF308" s="29">
        <v>789.04</v>
      </c>
      <c r="AG308" s="29">
        <v>500.76</v>
      </c>
      <c r="AH308" s="29">
        <v>2584.61</v>
      </c>
      <c r="AI308" s="29">
        <v>1412.82</v>
      </c>
      <c r="AJ308" s="29">
        <v>1065.3</v>
      </c>
      <c r="AK308" s="29">
        <v>805.74</v>
      </c>
      <c r="AL308" s="29">
        <v>1370.42</v>
      </c>
      <c r="AM308" s="29">
        <v>1458.02</v>
      </c>
      <c r="AN308" s="29">
        <v>1350.7</v>
      </c>
      <c r="AO308" s="29">
        <v>534.64</v>
      </c>
      <c r="AP308" s="29">
        <v>1319.57</v>
      </c>
      <c r="AQ308" s="29">
        <v>3018.19</v>
      </c>
      <c r="AR308" s="29">
        <v>1432.94</v>
      </c>
      <c r="AS308" s="29">
        <v>514.74</v>
      </c>
      <c r="AT308" s="29">
        <v>620.09</v>
      </c>
      <c r="AU308" s="29">
        <v>7323.68</v>
      </c>
      <c r="AV308" s="29">
        <v>4459.03</v>
      </c>
      <c r="AW308" s="29">
        <v>4435.83</v>
      </c>
      <c r="AX308" s="29">
        <v>4683.95</v>
      </c>
      <c r="AY308" s="29">
        <v>1279.52</v>
      </c>
      <c r="AZ308" s="29">
        <v>4026.01</v>
      </c>
      <c r="BA308" s="29">
        <v>9160.17</v>
      </c>
      <c r="BB308" s="29">
        <v>5655.48</v>
      </c>
      <c r="BC308" s="29">
        <v>597.24</v>
      </c>
      <c r="BD308" s="29">
        <v>3855.17</v>
      </c>
      <c r="BE308" s="29">
        <v>5693.07</v>
      </c>
      <c r="BF308" s="28"/>
      <c r="BG308" s="29">
        <v>4483.74</v>
      </c>
      <c r="BH308" s="29">
        <v>1203.3900000000001</v>
      </c>
      <c r="BI308" s="29">
        <v>2900.34</v>
      </c>
      <c r="BJ308" s="29">
        <v>7748.43</v>
      </c>
      <c r="BK308" s="29">
        <v>2292.69</v>
      </c>
      <c r="BL308" s="29">
        <v>3459.1</v>
      </c>
      <c r="BM308" s="29">
        <v>3285.52</v>
      </c>
      <c r="BN308" s="29">
        <v>1230.32</v>
      </c>
      <c r="BO308" s="29">
        <v>4219.07</v>
      </c>
      <c r="BP308" s="29">
        <v>2102.2800000000002</v>
      </c>
      <c r="BQ308" s="29">
        <v>1021.51</v>
      </c>
      <c r="BR308" s="29">
        <v>2205.6999999999998</v>
      </c>
      <c r="BS308" s="29">
        <v>413.33</v>
      </c>
      <c r="BT308" s="29">
        <v>285.39</v>
      </c>
      <c r="BU308" s="29">
        <v>4196.3</v>
      </c>
      <c r="BV308" s="29">
        <v>298.27999999999997</v>
      </c>
      <c r="BW308" s="29">
        <v>626.27</v>
      </c>
      <c r="BX308" s="29">
        <v>1778.89</v>
      </c>
      <c r="BY308" s="28"/>
      <c r="BZ308" s="28"/>
      <c r="CA308" s="28"/>
      <c r="CB308" s="28"/>
      <c r="CC308" s="29">
        <v>1320.62</v>
      </c>
      <c r="CD308" s="29">
        <v>590.91</v>
      </c>
      <c r="CE308" s="29">
        <v>194.37</v>
      </c>
      <c r="CF308" s="29">
        <v>193.61</v>
      </c>
      <c r="CG308" s="29">
        <v>492.46</v>
      </c>
    </row>
    <row r="309" spans="1:85" x14ac:dyDescent="0.3">
      <c r="A309" s="24" t="s">
        <v>380</v>
      </c>
      <c r="B309" s="29">
        <v>137836.94</v>
      </c>
      <c r="C309" s="28"/>
      <c r="D309" s="29">
        <v>3245.91</v>
      </c>
      <c r="E309" s="29">
        <v>15611.24</v>
      </c>
      <c r="F309" s="29">
        <v>22055.21</v>
      </c>
      <c r="G309" s="29">
        <v>7209.73</v>
      </c>
      <c r="H309" s="29">
        <v>9163.06</v>
      </c>
      <c r="I309" s="29">
        <v>4704.5200000000004</v>
      </c>
      <c r="J309" s="29">
        <v>13908.39</v>
      </c>
      <c r="K309" s="29">
        <v>16136.88</v>
      </c>
      <c r="L309" s="29">
        <v>4285.75</v>
      </c>
      <c r="M309" s="29">
        <v>13078.01</v>
      </c>
      <c r="N309" s="29">
        <v>7824.71</v>
      </c>
      <c r="O309" s="29">
        <v>4175.78</v>
      </c>
      <c r="P309" s="29">
        <v>5877.49</v>
      </c>
      <c r="Q309" s="29">
        <v>6522.78</v>
      </c>
      <c r="R309" s="28"/>
      <c r="S309" s="28"/>
      <c r="T309" s="28"/>
      <c r="U309" s="29">
        <v>1864.7</v>
      </c>
      <c r="V309" s="29">
        <v>839.21</v>
      </c>
      <c r="W309" s="28"/>
      <c r="X309" s="29">
        <v>3126.63</v>
      </c>
      <c r="Y309" s="29">
        <v>52.93</v>
      </c>
      <c r="Z309" s="29">
        <v>66.349999999999994</v>
      </c>
      <c r="AA309" s="29">
        <v>15611.24</v>
      </c>
      <c r="AB309" s="29">
        <v>2883.23</v>
      </c>
      <c r="AC309" s="29">
        <v>523.37</v>
      </c>
      <c r="AD309" s="29">
        <v>295.38</v>
      </c>
      <c r="AE309" s="29">
        <v>514.20000000000005</v>
      </c>
      <c r="AF309" s="29">
        <v>710.41</v>
      </c>
      <c r="AG309" s="29">
        <v>468.73</v>
      </c>
      <c r="AH309" s="29">
        <v>2488.9299999999998</v>
      </c>
      <c r="AI309" s="29">
        <v>1360.56</v>
      </c>
      <c r="AJ309" s="29">
        <v>963.64</v>
      </c>
      <c r="AK309" s="29">
        <v>752.49</v>
      </c>
      <c r="AL309" s="29">
        <v>1294.07</v>
      </c>
      <c r="AM309" s="29">
        <v>1422.02</v>
      </c>
      <c r="AN309" s="29">
        <v>1267.3599999999999</v>
      </c>
      <c r="AO309" s="29">
        <v>532.07000000000005</v>
      </c>
      <c r="AP309" s="29">
        <v>1290.1300000000001</v>
      </c>
      <c r="AQ309" s="29">
        <v>2817.82</v>
      </c>
      <c r="AR309" s="29">
        <v>1395.63</v>
      </c>
      <c r="AS309" s="29">
        <v>492.96</v>
      </c>
      <c r="AT309" s="29">
        <v>582.22</v>
      </c>
      <c r="AU309" s="29">
        <v>7209.73</v>
      </c>
      <c r="AV309" s="29">
        <v>4622.09</v>
      </c>
      <c r="AW309" s="29">
        <v>4540.97</v>
      </c>
      <c r="AX309" s="29">
        <v>4704.5200000000004</v>
      </c>
      <c r="AY309" s="29">
        <v>1214.33</v>
      </c>
      <c r="AZ309" s="29">
        <v>3828.64</v>
      </c>
      <c r="BA309" s="29">
        <v>8865.42</v>
      </c>
      <c r="BB309" s="29">
        <v>5501.53</v>
      </c>
      <c r="BC309" s="29">
        <v>573.91999999999996</v>
      </c>
      <c r="BD309" s="29">
        <v>3763.95</v>
      </c>
      <c r="BE309" s="29">
        <v>5788.48</v>
      </c>
      <c r="BF309" s="28"/>
      <c r="BG309" s="29">
        <v>4285.75</v>
      </c>
      <c r="BH309" s="29">
        <v>1136.3499999999999</v>
      </c>
      <c r="BI309" s="29">
        <v>2755.26</v>
      </c>
      <c r="BJ309" s="29">
        <v>7003.56</v>
      </c>
      <c r="BK309" s="29">
        <v>2182.85</v>
      </c>
      <c r="BL309" s="29">
        <v>3399.43</v>
      </c>
      <c r="BM309" s="29">
        <v>3213.76</v>
      </c>
      <c r="BN309" s="29">
        <v>1211.52</v>
      </c>
      <c r="BO309" s="29">
        <v>4175.78</v>
      </c>
      <c r="BP309" s="29">
        <v>2062.38</v>
      </c>
      <c r="BQ309" s="29">
        <v>992.28</v>
      </c>
      <c r="BR309" s="29">
        <v>2143.77</v>
      </c>
      <c r="BS309" s="29">
        <v>402.25</v>
      </c>
      <c r="BT309" s="29">
        <v>276.82</v>
      </c>
      <c r="BU309" s="29">
        <v>3886.11</v>
      </c>
      <c r="BV309" s="29">
        <v>286.60000000000002</v>
      </c>
      <c r="BW309" s="29">
        <v>620.72</v>
      </c>
      <c r="BX309" s="29">
        <v>1729.36</v>
      </c>
      <c r="BY309" s="28"/>
      <c r="BZ309" s="28"/>
      <c r="CA309" s="28"/>
      <c r="CB309" s="28"/>
      <c r="CC309" s="29">
        <v>1278.26</v>
      </c>
      <c r="CD309" s="29">
        <v>586.45000000000005</v>
      </c>
      <c r="CE309" s="29">
        <v>189.01</v>
      </c>
      <c r="CF309" s="29">
        <v>177.09</v>
      </c>
      <c r="CG309" s="29">
        <v>473.11</v>
      </c>
    </row>
    <row r="310" spans="1:85" x14ac:dyDescent="0.3">
      <c r="A310" s="24" t="s">
        <v>381</v>
      </c>
      <c r="B310" s="29">
        <v>141375.88</v>
      </c>
      <c r="C310" s="28"/>
      <c r="D310" s="29">
        <v>3285.54</v>
      </c>
      <c r="E310" s="29">
        <v>15255.7</v>
      </c>
      <c r="F310" s="29">
        <v>22400.16</v>
      </c>
      <c r="G310" s="29">
        <v>7597.05</v>
      </c>
      <c r="H310" s="29">
        <v>9967.6200000000008</v>
      </c>
      <c r="I310" s="29">
        <v>4945.68</v>
      </c>
      <c r="J310" s="29">
        <v>14222.05</v>
      </c>
      <c r="K310" s="29">
        <v>16965.939999999999</v>
      </c>
      <c r="L310" s="29">
        <v>4487.97</v>
      </c>
      <c r="M310" s="29">
        <v>12965.01</v>
      </c>
      <c r="N310" s="29">
        <v>8132.27</v>
      </c>
      <c r="O310" s="29">
        <v>4356.76</v>
      </c>
      <c r="P310" s="29">
        <v>6051.79</v>
      </c>
      <c r="Q310" s="29">
        <v>6589.06</v>
      </c>
      <c r="R310" s="28"/>
      <c r="S310" s="28"/>
      <c r="T310" s="28"/>
      <c r="U310" s="29">
        <v>1911.18</v>
      </c>
      <c r="V310" s="29">
        <v>842.55</v>
      </c>
      <c r="W310" s="28"/>
      <c r="X310" s="29">
        <v>3162.25</v>
      </c>
      <c r="Y310" s="29">
        <v>55.65</v>
      </c>
      <c r="Z310" s="29">
        <v>67.64</v>
      </c>
      <c r="AA310" s="29">
        <v>15255.7</v>
      </c>
      <c r="AB310" s="29">
        <v>2940.5</v>
      </c>
      <c r="AC310" s="29">
        <v>538.16</v>
      </c>
      <c r="AD310" s="29">
        <v>301.60000000000002</v>
      </c>
      <c r="AE310" s="29">
        <v>497.48</v>
      </c>
      <c r="AF310" s="29">
        <v>698.25</v>
      </c>
      <c r="AG310" s="29">
        <v>452.61</v>
      </c>
      <c r="AH310" s="29">
        <v>2619.1</v>
      </c>
      <c r="AI310" s="29">
        <v>1403.93</v>
      </c>
      <c r="AJ310" s="29">
        <v>946.79</v>
      </c>
      <c r="AK310" s="29">
        <v>767.82</v>
      </c>
      <c r="AL310" s="29">
        <v>1253.9100000000001</v>
      </c>
      <c r="AM310" s="29">
        <v>1419.83</v>
      </c>
      <c r="AN310" s="29">
        <v>1271.93</v>
      </c>
      <c r="AO310" s="29">
        <v>563.52</v>
      </c>
      <c r="AP310" s="29">
        <v>1353.4</v>
      </c>
      <c r="AQ310" s="29">
        <v>2845.86</v>
      </c>
      <c r="AR310" s="29">
        <v>1437.28</v>
      </c>
      <c r="AS310" s="29">
        <v>501.5</v>
      </c>
      <c r="AT310" s="29">
        <v>586.69000000000005</v>
      </c>
      <c r="AU310" s="29">
        <v>7597.05</v>
      </c>
      <c r="AV310" s="29">
        <v>5017.37</v>
      </c>
      <c r="AW310" s="29">
        <v>4950.26</v>
      </c>
      <c r="AX310" s="29">
        <v>4945.68</v>
      </c>
      <c r="AY310" s="29">
        <v>1233.47</v>
      </c>
      <c r="AZ310" s="29">
        <v>3931.37</v>
      </c>
      <c r="BA310" s="29">
        <v>9057.2099999999991</v>
      </c>
      <c r="BB310" s="29">
        <v>5668.55</v>
      </c>
      <c r="BC310" s="29">
        <v>610.59</v>
      </c>
      <c r="BD310" s="29">
        <v>3969.32</v>
      </c>
      <c r="BE310" s="29">
        <v>6225.74</v>
      </c>
      <c r="BF310" s="28"/>
      <c r="BG310" s="29">
        <v>4487.97</v>
      </c>
      <c r="BH310" s="29">
        <v>1174.75</v>
      </c>
      <c r="BI310" s="29">
        <v>2925.21</v>
      </c>
      <c r="BJ310" s="29">
        <v>6715.52</v>
      </c>
      <c r="BK310" s="29">
        <v>2149.5300000000002</v>
      </c>
      <c r="BL310" s="29">
        <v>3552.28</v>
      </c>
      <c r="BM310" s="29">
        <v>3339.17</v>
      </c>
      <c r="BN310" s="29">
        <v>1240.82</v>
      </c>
      <c r="BO310" s="29">
        <v>4356.76</v>
      </c>
      <c r="BP310" s="29">
        <v>2133.1799999999998</v>
      </c>
      <c r="BQ310" s="29">
        <v>1024.72</v>
      </c>
      <c r="BR310" s="29">
        <v>2193.65</v>
      </c>
      <c r="BS310" s="29">
        <v>413.56</v>
      </c>
      <c r="BT310" s="29">
        <v>286.68</v>
      </c>
      <c r="BU310" s="29">
        <v>3869.53</v>
      </c>
      <c r="BV310" s="29">
        <v>295.11</v>
      </c>
      <c r="BW310" s="29">
        <v>640.24</v>
      </c>
      <c r="BX310" s="29">
        <v>1784.18</v>
      </c>
      <c r="BY310" s="28"/>
      <c r="BZ310" s="28"/>
      <c r="CA310" s="28"/>
      <c r="CB310" s="28"/>
      <c r="CC310" s="29">
        <v>1300.01</v>
      </c>
      <c r="CD310" s="29">
        <v>611.16999999999996</v>
      </c>
      <c r="CE310" s="29">
        <v>193.92</v>
      </c>
      <c r="CF310" s="29">
        <v>174.32</v>
      </c>
      <c r="CG310" s="29">
        <v>474.31</v>
      </c>
    </row>
    <row r="311" spans="1:85" x14ac:dyDescent="0.3">
      <c r="A311" s="24" t="s">
        <v>382</v>
      </c>
      <c r="B311" s="29">
        <v>137561.94</v>
      </c>
      <c r="C311" s="28"/>
      <c r="D311" s="29">
        <v>3370.03</v>
      </c>
      <c r="E311" s="29">
        <v>12902.6</v>
      </c>
      <c r="F311" s="29">
        <v>21740.17</v>
      </c>
      <c r="G311" s="29">
        <v>7514.23</v>
      </c>
      <c r="H311" s="29">
        <v>10059.56</v>
      </c>
      <c r="I311" s="29">
        <v>4852.32</v>
      </c>
      <c r="J311" s="29">
        <v>14231.7</v>
      </c>
      <c r="K311" s="29">
        <v>16939.599999999999</v>
      </c>
      <c r="L311" s="29">
        <v>4591.45</v>
      </c>
      <c r="M311" s="29">
        <v>12213.61</v>
      </c>
      <c r="N311" s="29">
        <v>8258.7199999999993</v>
      </c>
      <c r="O311" s="29">
        <v>4566.22</v>
      </c>
      <c r="P311" s="29">
        <v>5957.95</v>
      </c>
      <c r="Q311" s="29">
        <v>6139.31</v>
      </c>
      <c r="R311" s="28"/>
      <c r="S311" s="28"/>
      <c r="T311" s="28"/>
      <c r="U311" s="29">
        <v>1939.11</v>
      </c>
      <c r="V311" s="29">
        <v>832.13</v>
      </c>
      <c r="W311" s="28"/>
      <c r="X311" s="29">
        <v>3247.43</v>
      </c>
      <c r="Y311" s="29">
        <v>57.44</v>
      </c>
      <c r="Z311" s="29">
        <v>65.16</v>
      </c>
      <c r="AA311" s="29">
        <v>12902.6</v>
      </c>
      <c r="AB311" s="29">
        <v>2879.39</v>
      </c>
      <c r="AC311" s="29">
        <v>527.97</v>
      </c>
      <c r="AD311" s="29">
        <v>296.52999999999997</v>
      </c>
      <c r="AE311" s="29">
        <v>465.8</v>
      </c>
      <c r="AF311" s="29">
        <v>662.31</v>
      </c>
      <c r="AG311" s="29">
        <v>438.14</v>
      </c>
      <c r="AH311" s="29">
        <v>2538.96</v>
      </c>
      <c r="AI311" s="29">
        <v>1361.69</v>
      </c>
      <c r="AJ311" s="29">
        <v>900.04</v>
      </c>
      <c r="AK311" s="29">
        <v>748.18</v>
      </c>
      <c r="AL311" s="29">
        <v>1258.46</v>
      </c>
      <c r="AM311" s="29">
        <v>1333.3</v>
      </c>
      <c r="AN311" s="29">
        <v>1230.51</v>
      </c>
      <c r="AO311" s="29">
        <v>561.07000000000005</v>
      </c>
      <c r="AP311" s="29">
        <v>1333.84</v>
      </c>
      <c r="AQ311" s="29">
        <v>2718.48</v>
      </c>
      <c r="AR311" s="29">
        <v>1433.69</v>
      </c>
      <c r="AS311" s="29">
        <v>482.15</v>
      </c>
      <c r="AT311" s="29">
        <v>569.64</v>
      </c>
      <c r="AU311" s="29">
        <v>7514.23</v>
      </c>
      <c r="AV311" s="29">
        <v>5062.6400000000003</v>
      </c>
      <c r="AW311" s="29">
        <v>4996.92</v>
      </c>
      <c r="AX311" s="29">
        <v>4852.32</v>
      </c>
      <c r="AY311" s="29">
        <v>1210.71</v>
      </c>
      <c r="AZ311" s="29">
        <v>3860.23</v>
      </c>
      <c r="BA311" s="29">
        <v>9160.76</v>
      </c>
      <c r="BB311" s="29">
        <v>5711.04</v>
      </c>
      <c r="BC311" s="29">
        <v>610.88</v>
      </c>
      <c r="BD311" s="29">
        <v>3870.36</v>
      </c>
      <c r="BE311" s="29">
        <v>6292.07</v>
      </c>
      <c r="BF311" s="28"/>
      <c r="BG311" s="29">
        <v>4591.45</v>
      </c>
      <c r="BH311" s="29">
        <v>1138.52</v>
      </c>
      <c r="BI311" s="29">
        <v>2844.46</v>
      </c>
      <c r="BJ311" s="29">
        <v>6151.11</v>
      </c>
      <c r="BK311" s="29">
        <v>2079.52</v>
      </c>
      <c r="BL311" s="29">
        <v>3590.23</v>
      </c>
      <c r="BM311" s="29">
        <v>3452.23</v>
      </c>
      <c r="BN311" s="29">
        <v>1216.26</v>
      </c>
      <c r="BO311" s="29">
        <v>4566.22</v>
      </c>
      <c r="BP311" s="29">
        <v>2102.1799999999998</v>
      </c>
      <c r="BQ311" s="29">
        <v>1012.17</v>
      </c>
      <c r="BR311" s="29">
        <v>2152.3200000000002</v>
      </c>
      <c r="BS311" s="29">
        <v>403.87</v>
      </c>
      <c r="BT311" s="29">
        <v>287.41000000000003</v>
      </c>
      <c r="BU311" s="29">
        <v>3409.92</v>
      </c>
      <c r="BV311" s="29">
        <v>291.83999999999997</v>
      </c>
      <c r="BW311" s="29">
        <v>626.58000000000004</v>
      </c>
      <c r="BX311" s="29">
        <v>1810.98</v>
      </c>
      <c r="BY311" s="28"/>
      <c r="BZ311" s="28"/>
      <c r="CA311" s="28"/>
      <c r="CB311" s="28"/>
      <c r="CC311" s="29">
        <v>1311.04</v>
      </c>
      <c r="CD311" s="29">
        <v>628.07000000000005</v>
      </c>
      <c r="CE311" s="29">
        <v>196.49</v>
      </c>
      <c r="CF311" s="29">
        <v>168.53</v>
      </c>
      <c r="CG311" s="29">
        <v>467.11</v>
      </c>
    </row>
    <row r="312" spans="1:85" x14ac:dyDescent="0.3">
      <c r="A312" s="24" t="s">
        <v>383</v>
      </c>
      <c r="B312" s="29">
        <v>133923.6</v>
      </c>
      <c r="C312" s="28"/>
      <c r="D312" s="29">
        <v>3391.92</v>
      </c>
      <c r="E312" s="29">
        <v>12038.39</v>
      </c>
      <c r="F312" s="29">
        <v>20724.38</v>
      </c>
      <c r="G312" s="29">
        <v>7186.41</v>
      </c>
      <c r="H312" s="29">
        <v>10167.950000000001</v>
      </c>
      <c r="I312" s="29">
        <v>4859.4399999999996</v>
      </c>
      <c r="J312" s="29">
        <v>13905.01</v>
      </c>
      <c r="K312" s="29">
        <v>16817.37</v>
      </c>
      <c r="L312" s="29">
        <v>4559.16</v>
      </c>
      <c r="M312" s="29">
        <v>11378.12</v>
      </c>
      <c r="N312" s="29">
        <v>8220.74</v>
      </c>
      <c r="O312" s="29">
        <v>4602.29</v>
      </c>
      <c r="P312" s="29">
        <v>5995.44</v>
      </c>
      <c r="Q312" s="29">
        <v>5882.97</v>
      </c>
      <c r="R312" s="28"/>
      <c r="S312" s="28"/>
      <c r="T312" s="28"/>
      <c r="U312" s="29">
        <v>1929.89</v>
      </c>
      <c r="V312" s="29">
        <v>808.1</v>
      </c>
      <c r="W312" s="28"/>
      <c r="X312" s="29">
        <v>3268.34</v>
      </c>
      <c r="Y312" s="29">
        <v>59.57</v>
      </c>
      <c r="Z312" s="29">
        <v>64.010000000000005</v>
      </c>
      <c r="AA312" s="29">
        <v>12038.39</v>
      </c>
      <c r="AB312" s="29">
        <v>2660.54</v>
      </c>
      <c r="AC312" s="29">
        <v>505.9</v>
      </c>
      <c r="AD312" s="29">
        <v>285.67</v>
      </c>
      <c r="AE312" s="29">
        <v>376.37</v>
      </c>
      <c r="AF312" s="29">
        <v>575.29</v>
      </c>
      <c r="AG312" s="29">
        <v>405.09</v>
      </c>
      <c r="AH312" s="29">
        <v>2384.92</v>
      </c>
      <c r="AI312" s="29">
        <v>1377.17</v>
      </c>
      <c r="AJ312" s="29">
        <v>832.46</v>
      </c>
      <c r="AK312" s="29">
        <v>690.02</v>
      </c>
      <c r="AL312" s="29">
        <v>1211.32</v>
      </c>
      <c r="AM312" s="29">
        <v>1307.3</v>
      </c>
      <c r="AN312" s="29">
        <v>1196.07</v>
      </c>
      <c r="AO312" s="29">
        <v>535.77</v>
      </c>
      <c r="AP312" s="29">
        <v>1346.25</v>
      </c>
      <c r="AQ312" s="29">
        <v>2569.42</v>
      </c>
      <c r="AR312" s="29">
        <v>1450.7</v>
      </c>
      <c r="AS312" s="29">
        <v>452.08</v>
      </c>
      <c r="AT312" s="29">
        <v>562.02</v>
      </c>
      <c r="AU312" s="29">
        <v>7186.41</v>
      </c>
      <c r="AV312" s="29">
        <v>5086.7</v>
      </c>
      <c r="AW312" s="29">
        <v>5081.25</v>
      </c>
      <c r="AX312" s="29">
        <v>4859.4399999999996</v>
      </c>
      <c r="AY312" s="29">
        <v>1195.58</v>
      </c>
      <c r="AZ312" s="29">
        <v>3748.36</v>
      </c>
      <c r="BA312" s="29">
        <v>8961.07</v>
      </c>
      <c r="BB312" s="29">
        <v>5714.67</v>
      </c>
      <c r="BC312" s="29">
        <v>623.94000000000005</v>
      </c>
      <c r="BD312" s="29">
        <v>3716.69</v>
      </c>
      <c r="BE312" s="29">
        <v>6358.97</v>
      </c>
      <c r="BF312" s="28"/>
      <c r="BG312" s="29">
        <v>4559.16</v>
      </c>
      <c r="BH312" s="29">
        <v>1122.3900000000001</v>
      </c>
      <c r="BI312" s="29">
        <v>2852.49</v>
      </c>
      <c r="BJ312" s="29">
        <v>5385.66</v>
      </c>
      <c r="BK312" s="29">
        <v>2017.58</v>
      </c>
      <c r="BL312" s="29">
        <v>3589.01</v>
      </c>
      <c r="BM312" s="29">
        <v>3446.7</v>
      </c>
      <c r="BN312" s="29">
        <v>1185.04</v>
      </c>
      <c r="BO312" s="29">
        <v>4602.29</v>
      </c>
      <c r="BP312" s="29">
        <v>2029.89</v>
      </c>
      <c r="BQ312" s="29">
        <v>996.53</v>
      </c>
      <c r="BR312" s="29">
        <v>2293.9699999999998</v>
      </c>
      <c r="BS312" s="29">
        <v>391.86</v>
      </c>
      <c r="BT312" s="29">
        <v>283.17</v>
      </c>
      <c r="BU312" s="29">
        <v>3196.27</v>
      </c>
      <c r="BV312" s="29">
        <v>281.48</v>
      </c>
      <c r="BW312" s="29">
        <v>612.86</v>
      </c>
      <c r="BX312" s="29">
        <v>1792.36</v>
      </c>
      <c r="BY312" s="28"/>
      <c r="BZ312" s="28"/>
      <c r="CA312" s="28"/>
      <c r="CB312" s="28"/>
      <c r="CC312" s="29">
        <v>1295.43</v>
      </c>
      <c r="CD312" s="29">
        <v>634.46</v>
      </c>
      <c r="CE312" s="29">
        <v>194.4</v>
      </c>
      <c r="CF312" s="29">
        <v>166.43</v>
      </c>
      <c r="CG312" s="29">
        <v>447.28</v>
      </c>
    </row>
    <row r="313" spans="1:85" x14ac:dyDescent="0.3">
      <c r="A313" s="24" t="s">
        <v>384</v>
      </c>
      <c r="B313" s="29">
        <v>131687.93</v>
      </c>
      <c r="C313" s="28"/>
      <c r="D313" s="29">
        <v>3317.37</v>
      </c>
      <c r="E313" s="29">
        <v>12432.95</v>
      </c>
      <c r="F313" s="29">
        <v>18878.560000000001</v>
      </c>
      <c r="G313" s="29">
        <v>6980.12</v>
      </c>
      <c r="H313" s="29">
        <v>10313.51</v>
      </c>
      <c r="I313" s="29">
        <v>4811.8900000000003</v>
      </c>
      <c r="J313" s="29">
        <v>13795.23</v>
      </c>
      <c r="K313" s="29">
        <v>16755.439999999999</v>
      </c>
      <c r="L313" s="29">
        <v>4479.2</v>
      </c>
      <c r="M313" s="29">
        <v>11324.37</v>
      </c>
      <c r="N313" s="29">
        <v>8119.3</v>
      </c>
      <c r="O313" s="29">
        <v>4631.2700000000004</v>
      </c>
      <c r="P313" s="29">
        <v>5769.53</v>
      </c>
      <c r="Q313" s="29">
        <v>5892.61</v>
      </c>
      <c r="R313" s="28"/>
      <c r="S313" s="28"/>
      <c r="T313" s="28"/>
      <c r="U313" s="29">
        <v>1914.66</v>
      </c>
      <c r="V313" s="29">
        <v>801.79</v>
      </c>
      <c r="W313" s="28"/>
      <c r="X313" s="29">
        <v>3192.38</v>
      </c>
      <c r="Y313" s="29">
        <v>59.19</v>
      </c>
      <c r="Z313" s="29">
        <v>65.8</v>
      </c>
      <c r="AA313" s="29">
        <v>12432.95</v>
      </c>
      <c r="AB313" s="29">
        <v>2379.0500000000002</v>
      </c>
      <c r="AC313" s="29">
        <v>409.72</v>
      </c>
      <c r="AD313" s="29">
        <v>258.54000000000002</v>
      </c>
      <c r="AE313" s="29">
        <v>338.81</v>
      </c>
      <c r="AF313" s="29">
        <v>514.78</v>
      </c>
      <c r="AG313" s="29">
        <v>369.46</v>
      </c>
      <c r="AH313" s="29">
        <v>2071.16</v>
      </c>
      <c r="AI313" s="29">
        <v>1251.7</v>
      </c>
      <c r="AJ313" s="29">
        <v>775.42</v>
      </c>
      <c r="AK313" s="29">
        <v>630.67999999999995</v>
      </c>
      <c r="AL313" s="29">
        <v>1152.26</v>
      </c>
      <c r="AM313" s="29">
        <v>1256.3699999999999</v>
      </c>
      <c r="AN313" s="29">
        <v>1113.73</v>
      </c>
      <c r="AO313" s="29">
        <v>466.78</v>
      </c>
      <c r="AP313" s="29">
        <v>1246.67</v>
      </c>
      <c r="AQ313" s="29">
        <v>2342.5500000000002</v>
      </c>
      <c r="AR313" s="29">
        <v>1352.79</v>
      </c>
      <c r="AS313" s="29">
        <v>414.96</v>
      </c>
      <c r="AT313" s="29">
        <v>533.14</v>
      </c>
      <c r="AU313" s="29">
        <v>6980.12</v>
      </c>
      <c r="AV313" s="29">
        <v>5098.9799999999996</v>
      </c>
      <c r="AW313" s="29">
        <v>5214.53</v>
      </c>
      <c r="AX313" s="29">
        <v>4811.8900000000003</v>
      </c>
      <c r="AY313" s="29">
        <v>1185.78</v>
      </c>
      <c r="AZ313" s="29">
        <v>3688.82</v>
      </c>
      <c r="BA313" s="29">
        <v>8920.6299999999992</v>
      </c>
      <c r="BB313" s="29">
        <v>5757.04</v>
      </c>
      <c r="BC313" s="29">
        <v>610.97</v>
      </c>
      <c r="BD313" s="29">
        <v>3552.25</v>
      </c>
      <c r="BE313" s="29">
        <v>6418.54</v>
      </c>
      <c r="BF313" s="28"/>
      <c r="BG313" s="29">
        <v>4479.2</v>
      </c>
      <c r="BH313" s="29">
        <v>1114.02</v>
      </c>
      <c r="BI313" s="29">
        <v>2837.91</v>
      </c>
      <c r="BJ313" s="29">
        <v>5392.5</v>
      </c>
      <c r="BK313" s="29">
        <v>1979.95</v>
      </c>
      <c r="BL313" s="29">
        <v>3529.65</v>
      </c>
      <c r="BM313" s="29">
        <v>3414.11</v>
      </c>
      <c r="BN313" s="29">
        <v>1175.55</v>
      </c>
      <c r="BO313" s="29">
        <v>4631.2700000000004</v>
      </c>
      <c r="BP313" s="29">
        <v>1972.29</v>
      </c>
      <c r="BQ313" s="29">
        <v>978.35</v>
      </c>
      <c r="BR313" s="29">
        <v>2149</v>
      </c>
      <c r="BS313" s="29">
        <v>386.04</v>
      </c>
      <c r="BT313" s="29">
        <v>283.83999999999997</v>
      </c>
      <c r="BU313" s="29">
        <v>3245.08</v>
      </c>
      <c r="BV313" s="29">
        <v>271.8</v>
      </c>
      <c r="BW313" s="29">
        <v>607.86</v>
      </c>
      <c r="BX313" s="29">
        <v>1767.87</v>
      </c>
      <c r="BY313" s="28"/>
      <c r="BZ313" s="28"/>
      <c r="CA313" s="28"/>
      <c r="CB313" s="28"/>
      <c r="CC313" s="29">
        <v>1283.47</v>
      </c>
      <c r="CD313" s="29">
        <v>631.19000000000005</v>
      </c>
      <c r="CE313" s="29">
        <v>194.33</v>
      </c>
      <c r="CF313" s="29">
        <v>166.1</v>
      </c>
      <c r="CG313" s="29">
        <v>441.36</v>
      </c>
    </row>
    <row r="314" spans="1:85" x14ac:dyDescent="0.3">
      <c r="A314" s="24" t="s">
        <v>385</v>
      </c>
      <c r="B314" s="29">
        <v>134194.67000000001</v>
      </c>
      <c r="C314" s="28"/>
      <c r="D314" s="29">
        <v>3399.27</v>
      </c>
      <c r="E314" s="29">
        <v>13937.79</v>
      </c>
      <c r="F314" s="29">
        <v>19067.57</v>
      </c>
      <c r="G314" s="29">
        <v>7121.54</v>
      </c>
      <c r="H314" s="29">
        <v>10417.450000000001</v>
      </c>
      <c r="I314" s="29">
        <v>4862.22</v>
      </c>
      <c r="J314" s="29">
        <v>14193.14</v>
      </c>
      <c r="K314" s="29">
        <v>16820.240000000002</v>
      </c>
      <c r="L314" s="29">
        <v>4590.4799999999996</v>
      </c>
      <c r="M314" s="29">
        <v>10680.75</v>
      </c>
      <c r="N314" s="29">
        <v>8230.2099999999991</v>
      </c>
      <c r="O314" s="29">
        <v>4785.3599999999997</v>
      </c>
      <c r="P314" s="29">
        <v>5793.49</v>
      </c>
      <c r="Q314" s="29">
        <v>6072.43</v>
      </c>
      <c r="R314" s="28"/>
      <c r="S314" s="28"/>
      <c r="T314" s="28"/>
      <c r="U314" s="29">
        <v>1889.81</v>
      </c>
      <c r="V314" s="29">
        <v>814.25</v>
      </c>
      <c r="W314" s="28"/>
      <c r="X314" s="29">
        <v>3268.24</v>
      </c>
      <c r="Y314" s="29">
        <v>62.55</v>
      </c>
      <c r="Z314" s="29">
        <v>68.48</v>
      </c>
      <c r="AA314" s="29">
        <v>13937.79</v>
      </c>
      <c r="AB314" s="29">
        <v>2550.36</v>
      </c>
      <c r="AC314" s="29">
        <v>403.93</v>
      </c>
      <c r="AD314" s="29">
        <v>258.35000000000002</v>
      </c>
      <c r="AE314" s="29">
        <v>382.93</v>
      </c>
      <c r="AF314" s="29">
        <v>518.86</v>
      </c>
      <c r="AG314" s="29">
        <v>375.56</v>
      </c>
      <c r="AH314" s="29">
        <v>2009.34</v>
      </c>
      <c r="AI314" s="29">
        <v>1209.19</v>
      </c>
      <c r="AJ314" s="29">
        <v>802.84</v>
      </c>
      <c r="AK314" s="29">
        <v>662.56</v>
      </c>
      <c r="AL314" s="29">
        <v>1155.75</v>
      </c>
      <c r="AM314" s="29">
        <v>1317.12</v>
      </c>
      <c r="AN314" s="29">
        <v>1129.17</v>
      </c>
      <c r="AO314" s="29">
        <v>443.35</v>
      </c>
      <c r="AP314" s="29">
        <v>1210.55</v>
      </c>
      <c r="AQ314" s="29">
        <v>2346.42</v>
      </c>
      <c r="AR314" s="29">
        <v>1336</v>
      </c>
      <c r="AS314" s="29">
        <v>417.89</v>
      </c>
      <c r="AT314" s="29">
        <v>537.38</v>
      </c>
      <c r="AU314" s="29">
        <v>7121.54</v>
      </c>
      <c r="AV314" s="29">
        <v>5113.26</v>
      </c>
      <c r="AW314" s="29">
        <v>5304.19</v>
      </c>
      <c r="AX314" s="29">
        <v>4862.22</v>
      </c>
      <c r="AY314" s="29">
        <v>1223.32</v>
      </c>
      <c r="AZ314" s="29">
        <v>3803.71</v>
      </c>
      <c r="BA314" s="29">
        <v>9166.11</v>
      </c>
      <c r="BB314" s="29">
        <v>5939.39</v>
      </c>
      <c r="BC314" s="29">
        <v>621.16</v>
      </c>
      <c r="BD314" s="29">
        <v>3487.66</v>
      </c>
      <c r="BE314" s="29">
        <v>6373.83</v>
      </c>
      <c r="BF314" s="28"/>
      <c r="BG314" s="29">
        <v>4590.4799999999996</v>
      </c>
      <c r="BH314" s="29">
        <v>1045.67</v>
      </c>
      <c r="BI314" s="29">
        <v>2482.5</v>
      </c>
      <c r="BJ314" s="29">
        <v>5195.3999999999996</v>
      </c>
      <c r="BK314" s="29">
        <v>1957.18</v>
      </c>
      <c r="BL314" s="29">
        <v>3584.57</v>
      </c>
      <c r="BM314" s="29">
        <v>3482.05</v>
      </c>
      <c r="BN314" s="29">
        <v>1163.5899999999999</v>
      </c>
      <c r="BO314" s="29">
        <v>4785.3599999999997</v>
      </c>
      <c r="BP314" s="29">
        <v>1983.31</v>
      </c>
      <c r="BQ314" s="29">
        <v>988.28</v>
      </c>
      <c r="BR314" s="29">
        <v>2138.0300000000002</v>
      </c>
      <c r="BS314" s="29">
        <v>391.1</v>
      </c>
      <c r="BT314" s="29">
        <v>292.77</v>
      </c>
      <c r="BU314" s="29">
        <v>3412.94</v>
      </c>
      <c r="BV314" s="29">
        <v>267.62</v>
      </c>
      <c r="BW314" s="29">
        <v>599.19000000000005</v>
      </c>
      <c r="BX314" s="29">
        <v>1792.67</v>
      </c>
      <c r="BY314" s="28"/>
      <c r="BZ314" s="28"/>
      <c r="CA314" s="28"/>
      <c r="CB314" s="28"/>
      <c r="CC314" s="29">
        <v>1257.18</v>
      </c>
      <c r="CD314" s="29">
        <v>632.63</v>
      </c>
      <c r="CE314" s="29">
        <v>197.7</v>
      </c>
      <c r="CF314" s="29">
        <v>164.83</v>
      </c>
      <c r="CG314" s="29">
        <v>451.72</v>
      </c>
    </row>
    <row r="315" spans="1:85" x14ac:dyDescent="0.3">
      <c r="A315" s="24" t="s">
        <v>386</v>
      </c>
      <c r="B315" s="29">
        <v>133279.20000000001</v>
      </c>
      <c r="C315" s="28"/>
      <c r="D315" s="29">
        <v>3521.64</v>
      </c>
      <c r="E315" s="29">
        <v>15749.04</v>
      </c>
      <c r="F315" s="29">
        <v>18357.54</v>
      </c>
      <c r="G315" s="29">
        <v>6701.32</v>
      </c>
      <c r="H315" s="29">
        <v>9897.4500000000007</v>
      </c>
      <c r="I315" s="29">
        <v>4697.01</v>
      </c>
      <c r="J315" s="29">
        <v>14104.1</v>
      </c>
      <c r="K315" s="29">
        <v>16443.87</v>
      </c>
      <c r="L315" s="29">
        <v>4438.01</v>
      </c>
      <c r="M315" s="29">
        <v>10620.5</v>
      </c>
      <c r="N315" s="29">
        <v>8071.99</v>
      </c>
      <c r="O315" s="29">
        <v>4697.22</v>
      </c>
      <c r="P315" s="29">
        <v>5670.92</v>
      </c>
      <c r="Q315" s="29">
        <v>6139.55</v>
      </c>
      <c r="R315" s="28"/>
      <c r="S315" s="28"/>
      <c r="T315" s="28"/>
      <c r="U315" s="29">
        <v>1857.05</v>
      </c>
      <c r="V315" s="29">
        <v>801.86</v>
      </c>
      <c r="W315" s="28"/>
      <c r="X315" s="29">
        <v>3385.92</v>
      </c>
      <c r="Y315" s="29">
        <v>65.58</v>
      </c>
      <c r="Z315" s="29">
        <v>70.14</v>
      </c>
      <c r="AA315" s="29">
        <v>15749.04</v>
      </c>
      <c r="AB315" s="29">
        <v>2564.98</v>
      </c>
      <c r="AC315" s="29">
        <v>405.68</v>
      </c>
      <c r="AD315" s="29">
        <v>255.65</v>
      </c>
      <c r="AE315" s="29">
        <v>372.88</v>
      </c>
      <c r="AF315" s="29">
        <v>484.92</v>
      </c>
      <c r="AG315" s="29">
        <v>346.23</v>
      </c>
      <c r="AH315" s="29">
        <v>1913.43</v>
      </c>
      <c r="AI315" s="29">
        <v>1146.49</v>
      </c>
      <c r="AJ315" s="29">
        <v>754.15</v>
      </c>
      <c r="AK315" s="29">
        <v>640.32000000000005</v>
      </c>
      <c r="AL315" s="29">
        <v>1079.9000000000001</v>
      </c>
      <c r="AM315" s="29">
        <v>1348.54</v>
      </c>
      <c r="AN315" s="29">
        <v>1086.56</v>
      </c>
      <c r="AO315" s="29">
        <v>411.17</v>
      </c>
      <c r="AP315" s="29">
        <v>1175.46</v>
      </c>
      <c r="AQ315" s="29">
        <v>2177.1</v>
      </c>
      <c r="AR315" s="29">
        <v>1273.72</v>
      </c>
      <c r="AS315" s="29">
        <v>406.99</v>
      </c>
      <c r="AT315" s="29">
        <v>513.36</v>
      </c>
      <c r="AU315" s="29">
        <v>6701.32</v>
      </c>
      <c r="AV315" s="29">
        <v>4828.83</v>
      </c>
      <c r="AW315" s="29">
        <v>5068.62</v>
      </c>
      <c r="AX315" s="29">
        <v>4697.01</v>
      </c>
      <c r="AY315" s="29">
        <v>1235.46</v>
      </c>
      <c r="AZ315" s="29">
        <v>3779.28</v>
      </c>
      <c r="BA315" s="29">
        <v>9089.36</v>
      </c>
      <c r="BB315" s="29">
        <v>5920.66</v>
      </c>
      <c r="BC315" s="29">
        <v>589.13</v>
      </c>
      <c r="BD315" s="29">
        <v>3532.07</v>
      </c>
      <c r="BE315" s="29">
        <v>5985.61</v>
      </c>
      <c r="BF315" s="28"/>
      <c r="BG315" s="29">
        <v>4438.01</v>
      </c>
      <c r="BH315" s="29">
        <v>1034.07</v>
      </c>
      <c r="BI315" s="29">
        <v>2420.38</v>
      </c>
      <c r="BJ315" s="29">
        <v>5235.83</v>
      </c>
      <c r="BK315" s="29">
        <v>1930.23</v>
      </c>
      <c r="BL315" s="29">
        <v>3536.46</v>
      </c>
      <c r="BM315" s="29">
        <v>3386.32</v>
      </c>
      <c r="BN315" s="29">
        <v>1149.22</v>
      </c>
      <c r="BO315" s="29">
        <v>4697.22</v>
      </c>
      <c r="BP315" s="29">
        <v>1941.77</v>
      </c>
      <c r="BQ315" s="29">
        <v>974.09</v>
      </c>
      <c r="BR315" s="29">
        <v>2069.0700000000002</v>
      </c>
      <c r="BS315" s="29">
        <v>389.94</v>
      </c>
      <c r="BT315" s="29">
        <v>296.05</v>
      </c>
      <c r="BU315" s="29">
        <v>3541.14</v>
      </c>
      <c r="BV315" s="29">
        <v>261.73</v>
      </c>
      <c r="BW315" s="29">
        <v>576.95000000000005</v>
      </c>
      <c r="BX315" s="29">
        <v>1759.73</v>
      </c>
      <c r="BY315" s="28"/>
      <c r="BZ315" s="28"/>
      <c r="CA315" s="28"/>
      <c r="CB315" s="28"/>
      <c r="CC315" s="29">
        <v>1236.8</v>
      </c>
      <c r="CD315" s="29">
        <v>620.24</v>
      </c>
      <c r="CE315" s="29">
        <v>194.76</v>
      </c>
      <c r="CF315" s="29">
        <v>161.65</v>
      </c>
      <c r="CG315" s="29">
        <v>445.45</v>
      </c>
    </row>
    <row r="316" spans="1:85" x14ac:dyDescent="0.3">
      <c r="A316" s="24" t="s">
        <v>387</v>
      </c>
      <c r="B316" s="29">
        <v>126437.86</v>
      </c>
      <c r="C316" s="28"/>
      <c r="D316" s="29">
        <v>3336.66</v>
      </c>
      <c r="E316" s="29">
        <v>15112.83</v>
      </c>
      <c r="F316" s="29">
        <v>17853.21</v>
      </c>
      <c r="G316" s="29">
        <v>6237.72</v>
      </c>
      <c r="H316" s="29">
        <v>8761.66</v>
      </c>
      <c r="I316" s="29">
        <v>4131.43</v>
      </c>
      <c r="J316" s="29">
        <v>13582.53</v>
      </c>
      <c r="K316" s="29">
        <v>15101.32</v>
      </c>
      <c r="L316" s="29">
        <v>4260.1899999999996</v>
      </c>
      <c r="M316" s="29">
        <v>10622.25</v>
      </c>
      <c r="N316" s="29">
        <v>7702.8</v>
      </c>
      <c r="O316" s="29">
        <v>4505.55</v>
      </c>
      <c r="P316" s="29">
        <v>5559.53</v>
      </c>
      <c r="Q316" s="29">
        <v>5631.18</v>
      </c>
      <c r="R316" s="28"/>
      <c r="S316" s="28"/>
      <c r="T316" s="28"/>
      <c r="U316" s="29">
        <v>1788.83</v>
      </c>
      <c r="V316" s="29">
        <v>776.43</v>
      </c>
      <c r="W316" s="28"/>
      <c r="X316" s="29">
        <v>3209.09</v>
      </c>
      <c r="Y316" s="29">
        <v>62.07</v>
      </c>
      <c r="Z316" s="29">
        <v>65.5</v>
      </c>
      <c r="AA316" s="29">
        <v>15112.83</v>
      </c>
      <c r="AB316" s="29">
        <v>2528.3200000000002</v>
      </c>
      <c r="AC316" s="29">
        <v>385.26</v>
      </c>
      <c r="AD316" s="29">
        <v>239.4</v>
      </c>
      <c r="AE316" s="29">
        <v>389.55</v>
      </c>
      <c r="AF316" s="29">
        <v>483.6</v>
      </c>
      <c r="AG316" s="29">
        <v>346.22</v>
      </c>
      <c r="AH316" s="29">
        <v>1848.7</v>
      </c>
      <c r="AI316" s="29">
        <v>1098.94</v>
      </c>
      <c r="AJ316" s="29">
        <v>736.01</v>
      </c>
      <c r="AK316" s="29">
        <v>643.82000000000005</v>
      </c>
      <c r="AL316" s="29">
        <v>1028.97</v>
      </c>
      <c r="AM316" s="29">
        <v>1265.67</v>
      </c>
      <c r="AN316" s="29">
        <v>1052.3900000000001</v>
      </c>
      <c r="AO316" s="29">
        <v>398.7</v>
      </c>
      <c r="AP316" s="29">
        <v>1105.3499999999999</v>
      </c>
      <c r="AQ316" s="29">
        <v>2164.4499999999998</v>
      </c>
      <c r="AR316" s="29">
        <v>1255.3800000000001</v>
      </c>
      <c r="AS316" s="29">
        <v>393.59</v>
      </c>
      <c r="AT316" s="29">
        <v>488.87</v>
      </c>
      <c r="AU316" s="29">
        <v>6237.72</v>
      </c>
      <c r="AV316" s="29">
        <v>4257.18</v>
      </c>
      <c r="AW316" s="29">
        <v>4504.49</v>
      </c>
      <c r="AX316" s="29">
        <v>4131.43</v>
      </c>
      <c r="AY316" s="29">
        <v>1164.47</v>
      </c>
      <c r="AZ316" s="29">
        <v>3618.64</v>
      </c>
      <c r="BA316" s="29">
        <v>8799.42</v>
      </c>
      <c r="BB316" s="29">
        <v>5636.97</v>
      </c>
      <c r="BC316" s="29">
        <v>506.54</v>
      </c>
      <c r="BD316" s="29">
        <v>3236.11</v>
      </c>
      <c r="BE316" s="29">
        <v>5299.61</v>
      </c>
      <c r="BF316" s="28"/>
      <c r="BG316" s="29">
        <v>4260.1899999999996</v>
      </c>
      <c r="BH316" s="29">
        <v>1010.12</v>
      </c>
      <c r="BI316" s="29">
        <v>2385.41</v>
      </c>
      <c r="BJ316" s="29">
        <v>5323.3</v>
      </c>
      <c r="BK316" s="29">
        <v>1903.42</v>
      </c>
      <c r="BL316" s="29">
        <v>3359.94</v>
      </c>
      <c r="BM316" s="29">
        <v>3215.3</v>
      </c>
      <c r="BN316" s="29">
        <v>1127.56</v>
      </c>
      <c r="BO316" s="29">
        <v>4505.55</v>
      </c>
      <c r="BP316" s="29">
        <v>1886.45</v>
      </c>
      <c r="BQ316" s="29">
        <v>957.74</v>
      </c>
      <c r="BR316" s="29">
        <v>2048.13</v>
      </c>
      <c r="BS316" s="29">
        <v>377.13</v>
      </c>
      <c r="BT316" s="29">
        <v>290.08</v>
      </c>
      <c r="BU316" s="29">
        <v>3171.59</v>
      </c>
      <c r="BV316" s="29">
        <v>248.1</v>
      </c>
      <c r="BW316" s="29">
        <v>522.42999999999995</v>
      </c>
      <c r="BX316" s="29">
        <v>1689.07</v>
      </c>
      <c r="BY316" s="28"/>
      <c r="BZ316" s="28"/>
      <c r="CA316" s="28"/>
      <c r="CB316" s="28"/>
      <c r="CC316" s="29">
        <v>1183.1500000000001</v>
      </c>
      <c r="CD316" s="29">
        <v>605.66999999999996</v>
      </c>
      <c r="CE316" s="29">
        <v>186.97</v>
      </c>
      <c r="CF316" s="29">
        <v>154.94</v>
      </c>
      <c r="CG316" s="29">
        <v>434.52</v>
      </c>
    </row>
    <row r="317" spans="1:85" x14ac:dyDescent="0.3">
      <c r="A317" s="24" t="s">
        <v>388</v>
      </c>
      <c r="B317" s="29">
        <v>128974.93</v>
      </c>
      <c r="C317" s="28"/>
      <c r="D317" s="29">
        <v>3552.93</v>
      </c>
      <c r="E317" s="29">
        <v>14588.71</v>
      </c>
      <c r="F317" s="29">
        <v>19122.25</v>
      </c>
      <c r="G317" s="29">
        <v>6436.56</v>
      </c>
      <c r="H317" s="29">
        <v>8535.66</v>
      </c>
      <c r="I317" s="29">
        <v>4103.4799999999996</v>
      </c>
      <c r="J317" s="29">
        <v>14192.45</v>
      </c>
      <c r="K317" s="29">
        <v>15102.53</v>
      </c>
      <c r="L317" s="29">
        <v>4513.88</v>
      </c>
      <c r="M317" s="29">
        <v>10472.23</v>
      </c>
      <c r="N317" s="29">
        <v>8059.42</v>
      </c>
      <c r="O317" s="29">
        <v>4804.49</v>
      </c>
      <c r="P317" s="29">
        <v>5699.45</v>
      </c>
      <c r="Q317" s="29">
        <v>5572.22</v>
      </c>
      <c r="R317" s="28"/>
      <c r="S317" s="28"/>
      <c r="T317" s="28"/>
      <c r="U317" s="29">
        <v>1877.67</v>
      </c>
      <c r="V317" s="29">
        <v>780.76</v>
      </c>
      <c r="W317" s="28"/>
      <c r="X317" s="29">
        <v>3422.08</v>
      </c>
      <c r="Y317" s="29">
        <v>65.11</v>
      </c>
      <c r="Z317" s="29">
        <v>65.739999999999995</v>
      </c>
      <c r="AA317" s="29">
        <v>14588.71</v>
      </c>
      <c r="AB317" s="29">
        <v>2821.38</v>
      </c>
      <c r="AC317" s="29">
        <v>406.08</v>
      </c>
      <c r="AD317" s="29">
        <v>256.08</v>
      </c>
      <c r="AE317" s="29">
        <v>430.66</v>
      </c>
      <c r="AF317" s="29">
        <v>537.79999999999995</v>
      </c>
      <c r="AG317" s="29">
        <v>381.86</v>
      </c>
      <c r="AH317" s="29">
        <v>2042.1</v>
      </c>
      <c r="AI317" s="29">
        <v>1119.8</v>
      </c>
      <c r="AJ317" s="29">
        <v>800.33</v>
      </c>
      <c r="AK317" s="29">
        <v>715.89</v>
      </c>
      <c r="AL317" s="29">
        <v>1096.97</v>
      </c>
      <c r="AM317" s="29">
        <v>1268.1500000000001</v>
      </c>
      <c r="AN317" s="29">
        <v>1099.42</v>
      </c>
      <c r="AO317" s="29">
        <v>427.32</v>
      </c>
      <c r="AP317" s="29">
        <v>1141.24</v>
      </c>
      <c r="AQ317" s="29">
        <v>2339.37</v>
      </c>
      <c r="AR317" s="29">
        <v>1301.2</v>
      </c>
      <c r="AS317" s="29">
        <v>416.54</v>
      </c>
      <c r="AT317" s="29">
        <v>520.07000000000005</v>
      </c>
      <c r="AU317" s="29">
        <v>6436.56</v>
      </c>
      <c r="AV317" s="29">
        <v>4227.12</v>
      </c>
      <c r="AW317" s="29">
        <v>4308.54</v>
      </c>
      <c r="AX317" s="29">
        <v>4103.4799999999996</v>
      </c>
      <c r="AY317" s="29">
        <v>1204.3800000000001</v>
      </c>
      <c r="AZ317" s="29">
        <v>3724.18</v>
      </c>
      <c r="BA317" s="29">
        <v>9263.89</v>
      </c>
      <c r="BB317" s="29">
        <v>5810.36</v>
      </c>
      <c r="BC317" s="29">
        <v>452.52</v>
      </c>
      <c r="BD317" s="29">
        <v>3292.95</v>
      </c>
      <c r="BE317" s="29">
        <v>5118.8999999999996</v>
      </c>
      <c r="BF317" s="28"/>
      <c r="BG317" s="29">
        <v>4513.88</v>
      </c>
      <c r="BH317" s="29">
        <v>1002.87</v>
      </c>
      <c r="BI317" s="29">
        <v>2349.66</v>
      </c>
      <c r="BJ317" s="29">
        <v>5173.43</v>
      </c>
      <c r="BK317" s="29">
        <v>1946.28</v>
      </c>
      <c r="BL317" s="29">
        <v>3536.9</v>
      </c>
      <c r="BM317" s="29">
        <v>3375.14</v>
      </c>
      <c r="BN317" s="29">
        <v>1147.3800000000001</v>
      </c>
      <c r="BO317" s="29">
        <v>4804.49</v>
      </c>
      <c r="BP317" s="29">
        <v>1946.61</v>
      </c>
      <c r="BQ317" s="29">
        <v>984.91</v>
      </c>
      <c r="BR317" s="29">
        <v>2086.87</v>
      </c>
      <c r="BS317" s="29">
        <v>383.09</v>
      </c>
      <c r="BT317" s="29">
        <v>297.97000000000003</v>
      </c>
      <c r="BU317" s="29">
        <v>3042.9</v>
      </c>
      <c r="BV317" s="29">
        <v>253.52</v>
      </c>
      <c r="BW317" s="29">
        <v>505.12</v>
      </c>
      <c r="BX317" s="29">
        <v>1770.69</v>
      </c>
      <c r="BY317" s="28"/>
      <c r="BZ317" s="28"/>
      <c r="CA317" s="28"/>
      <c r="CB317" s="28"/>
      <c r="CC317" s="29">
        <v>1233.01</v>
      </c>
      <c r="CD317" s="29">
        <v>644.66</v>
      </c>
      <c r="CE317" s="29">
        <v>188.49</v>
      </c>
      <c r="CF317" s="29">
        <v>155.52000000000001</v>
      </c>
      <c r="CG317" s="29">
        <v>436.75</v>
      </c>
    </row>
    <row r="318" spans="1:85" x14ac:dyDescent="0.3">
      <c r="A318" s="24" t="s">
        <v>389</v>
      </c>
      <c r="B318" s="29">
        <v>136441.70000000001</v>
      </c>
      <c r="C318" s="28"/>
      <c r="D318" s="29">
        <v>3982.78</v>
      </c>
      <c r="E318" s="29">
        <v>14429.97</v>
      </c>
      <c r="F318" s="29">
        <v>20322.21</v>
      </c>
      <c r="G318" s="29">
        <v>6788.27</v>
      </c>
      <c r="H318" s="29">
        <v>8783.8700000000008</v>
      </c>
      <c r="I318" s="29">
        <v>4273.97</v>
      </c>
      <c r="J318" s="29">
        <v>15309.02</v>
      </c>
      <c r="K318" s="29">
        <v>16243.92</v>
      </c>
      <c r="L318" s="29">
        <v>4846.88</v>
      </c>
      <c r="M318" s="29">
        <v>11287.09</v>
      </c>
      <c r="N318" s="29">
        <v>8619.6200000000008</v>
      </c>
      <c r="O318" s="29">
        <v>5208.62</v>
      </c>
      <c r="P318" s="29">
        <v>6101.7</v>
      </c>
      <c r="Q318" s="29">
        <v>5694.43</v>
      </c>
      <c r="R318" s="28"/>
      <c r="S318" s="28"/>
      <c r="T318" s="28"/>
      <c r="U318" s="29">
        <v>2031.34</v>
      </c>
      <c r="V318" s="29">
        <v>831.86</v>
      </c>
      <c r="W318" s="28"/>
      <c r="X318" s="29">
        <v>3840.16</v>
      </c>
      <c r="Y318" s="29">
        <v>72.010000000000005</v>
      </c>
      <c r="Z318" s="29">
        <v>70.61</v>
      </c>
      <c r="AA318" s="29">
        <v>14429.97</v>
      </c>
      <c r="AB318" s="29">
        <v>3261.63</v>
      </c>
      <c r="AC318" s="29">
        <v>409.94</v>
      </c>
      <c r="AD318" s="29">
        <v>266.08</v>
      </c>
      <c r="AE318" s="29">
        <v>439.34</v>
      </c>
      <c r="AF318" s="29">
        <v>558.57000000000005</v>
      </c>
      <c r="AG318" s="29">
        <v>406.04</v>
      </c>
      <c r="AH318" s="29">
        <v>2170.4499999999998</v>
      </c>
      <c r="AI318" s="29">
        <v>1177.5</v>
      </c>
      <c r="AJ318" s="29">
        <v>821.89</v>
      </c>
      <c r="AK318" s="29">
        <v>745.19</v>
      </c>
      <c r="AL318" s="29">
        <v>1194.8499999999999</v>
      </c>
      <c r="AM318" s="29">
        <v>1283.42</v>
      </c>
      <c r="AN318" s="29">
        <v>1146.0899999999999</v>
      </c>
      <c r="AO318" s="29">
        <v>444.09</v>
      </c>
      <c r="AP318" s="29">
        <v>1193.6600000000001</v>
      </c>
      <c r="AQ318" s="29">
        <v>2450.94</v>
      </c>
      <c r="AR318" s="29">
        <v>1366.87</v>
      </c>
      <c r="AS318" s="29">
        <v>434.96</v>
      </c>
      <c r="AT318" s="29">
        <v>550.72</v>
      </c>
      <c r="AU318" s="29">
        <v>6788.27</v>
      </c>
      <c r="AV318" s="29">
        <v>4397.3599999999997</v>
      </c>
      <c r="AW318" s="29">
        <v>4386.51</v>
      </c>
      <c r="AX318" s="29">
        <v>4273.97</v>
      </c>
      <c r="AY318" s="29">
        <v>1270.48</v>
      </c>
      <c r="AZ318" s="29">
        <v>3959.82</v>
      </c>
      <c r="BA318" s="29">
        <v>10078.719999999999</v>
      </c>
      <c r="BB318" s="29">
        <v>6312.8</v>
      </c>
      <c r="BC318" s="29">
        <v>504.15</v>
      </c>
      <c r="BD318" s="29">
        <v>3748.42</v>
      </c>
      <c r="BE318" s="29">
        <v>5252.49</v>
      </c>
      <c r="BF318" s="28"/>
      <c r="BG318" s="29">
        <v>4846.88</v>
      </c>
      <c r="BH318" s="29">
        <v>1112.3699999999999</v>
      </c>
      <c r="BI318" s="29">
        <v>2763.2</v>
      </c>
      <c r="BJ318" s="29">
        <v>5374.8</v>
      </c>
      <c r="BK318" s="29">
        <v>2036.71</v>
      </c>
      <c r="BL318" s="29">
        <v>3776.18</v>
      </c>
      <c r="BM318" s="29">
        <v>3631.89</v>
      </c>
      <c r="BN318" s="29">
        <v>1211.55</v>
      </c>
      <c r="BO318" s="29">
        <v>5208.62</v>
      </c>
      <c r="BP318" s="29">
        <v>2071.9</v>
      </c>
      <c r="BQ318" s="29">
        <v>1046.32</v>
      </c>
      <c r="BR318" s="29">
        <v>2262.0500000000002</v>
      </c>
      <c r="BS318" s="29">
        <v>404.41</v>
      </c>
      <c r="BT318" s="29">
        <v>317.02</v>
      </c>
      <c r="BU318" s="29">
        <v>3010.28</v>
      </c>
      <c r="BV318" s="29">
        <v>270.26</v>
      </c>
      <c r="BW318" s="29">
        <v>517.64</v>
      </c>
      <c r="BX318" s="29">
        <v>1896.25</v>
      </c>
      <c r="BY318" s="28"/>
      <c r="BZ318" s="28"/>
      <c r="CA318" s="28"/>
      <c r="CB318" s="28"/>
      <c r="CC318" s="29">
        <v>1326.7</v>
      </c>
      <c r="CD318" s="29">
        <v>704.64</v>
      </c>
      <c r="CE318" s="29">
        <v>209.33</v>
      </c>
      <c r="CF318" s="29">
        <v>164.32</v>
      </c>
      <c r="CG318" s="29">
        <v>458.2</v>
      </c>
    </row>
    <row r="319" spans="1:85" x14ac:dyDescent="0.3">
      <c r="A319" s="24" t="s">
        <v>390</v>
      </c>
      <c r="B319" s="29">
        <v>130531.06</v>
      </c>
      <c r="C319" s="28"/>
      <c r="D319" s="29">
        <v>3859.19</v>
      </c>
      <c r="E319" s="29">
        <v>12971.98</v>
      </c>
      <c r="F319" s="29">
        <v>19683.53</v>
      </c>
      <c r="G319" s="29">
        <v>6750.75</v>
      </c>
      <c r="H319" s="29">
        <v>8202.68</v>
      </c>
      <c r="I319" s="29">
        <v>4036.04</v>
      </c>
      <c r="J319" s="29">
        <v>14799.39</v>
      </c>
      <c r="K319" s="29">
        <v>15633.51</v>
      </c>
      <c r="L319" s="29">
        <v>4691.96</v>
      </c>
      <c r="M319" s="29">
        <v>10676.84</v>
      </c>
      <c r="N319" s="29">
        <v>8316.43</v>
      </c>
      <c r="O319" s="29">
        <v>5043.87</v>
      </c>
      <c r="P319" s="29">
        <v>6030.47</v>
      </c>
      <c r="Q319" s="29">
        <v>5383.29</v>
      </c>
      <c r="R319" s="28"/>
      <c r="S319" s="28"/>
      <c r="T319" s="28"/>
      <c r="U319" s="29">
        <v>1979.62</v>
      </c>
      <c r="V319" s="29">
        <v>809.63</v>
      </c>
      <c r="W319" s="28"/>
      <c r="X319" s="29">
        <v>3719.79</v>
      </c>
      <c r="Y319" s="29">
        <v>70.94</v>
      </c>
      <c r="Z319" s="29">
        <v>68.459999999999994</v>
      </c>
      <c r="AA319" s="29">
        <v>12971.98</v>
      </c>
      <c r="AB319" s="29">
        <v>3099.28</v>
      </c>
      <c r="AC319" s="29">
        <v>367.65</v>
      </c>
      <c r="AD319" s="29">
        <v>249.08</v>
      </c>
      <c r="AE319" s="29">
        <v>431.84</v>
      </c>
      <c r="AF319" s="29">
        <v>553.9</v>
      </c>
      <c r="AG319" s="29">
        <v>411.57</v>
      </c>
      <c r="AH319" s="29">
        <v>2104.0700000000002</v>
      </c>
      <c r="AI319" s="29">
        <v>1144.19</v>
      </c>
      <c r="AJ319" s="29">
        <v>805.24</v>
      </c>
      <c r="AK319" s="29">
        <v>713.38</v>
      </c>
      <c r="AL319" s="29">
        <v>1175.71</v>
      </c>
      <c r="AM319" s="29">
        <v>1188.27</v>
      </c>
      <c r="AN319" s="29">
        <v>1119.47</v>
      </c>
      <c r="AO319" s="29">
        <v>426.88</v>
      </c>
      <c r="AP319" s="29">
        <v>1135.51</v>
      </c>
      <c r="AQ319" s="29">
        <v>2452.81</v>
      </c>
      <c r="AR319" s="29">
        <v>1338.29</v>
      </c>
      <c r="AS319" s="29">
        <v>420.41</v>
      </c>
      <c r="AT319" s="29">
        <v>545.98</v>
      </c>
      <c r="AU319" s="29">
        <v>6750.75</v>
      </c>
      <c r="AV319" s="29">
        <v>4165.53</v>
      </c>
      <c r="AW319" s="29">
        <v>4037.15</v>
      </c>
      <c r="AX319" s="29">
        <v>4036.04</v>
      </c>
      <c r="AY319" s="29">
        <v>1220.08</v>
      </c>
      <c r="AZ319" s="29">
        <v>3801.46</v>
      </c>
      <c r="BA319" s="29">
        <v>9777.84</v>
      </c>
      <c r="BB319" s="29">
        <v>6038.55</v>
      </c>
      <c r="BC319" s="29">
        <v>489.53</v>
      </c>
      <c r="BD319" s="29">
        <v>3795.54</v>
      </c>
      <c r="BE319" s="29">
        <v>4888.07</v>
      </c>
      <c r="BF319" s="28"/>
      <c r="BG319" s="29">
        <v>4691.96</v>
      </c>
      <c r="BH319" s="29">
        <v>1093.17</v>
      </c>
      <c r="BI319" s="29">
        <v>2731.35</v>
      </c>
      <c r="BJ319" s="29">
        <v>4883.24</v>
      </c>
      <c r="BK319" s="29">
        <v>1969.08</v>
      </c>
      <c r="BL319" s="29">
        <v>3646.32</v>
      </c>
      <c r="BM319" s="29">
        <v>3485.48</v>
      </c>
      <c r="BN319" s="29">
        <v>1184.6300000000001</v>
      </c>
      <c r="BO319" s="29">
        <v>5043.87</v>
      </c>
      <c r="BP319" s="29">
        <v>2029.67</v>
      </c>
      <c r="BQ319" s="29">
        <v>1032.92</v>
      </c>
      <c r="BR319" s="29">
        <v>2271.2199999999998</v>
      </c>
      <c r="BS319" s="29">
        <v>389.57</v>
      </c>
      <c r="BT319" s="29">
        <v>307.08999999999997</v>
      </c>
      <c r="BU319" s="29">
        <v>2793.55</v>
      </c>
      <c r="BV319" s="29">
        <v>265.14999999999998</v>
      </c>
      <c r="BW319" s="29">
        <v>482.49</v>
      </c>
      <c r="BX319" s="29">
        <v>1842.1</v>
      </c>
      <c r="BY319" s="28"/>
      <c r="BZ319" s="28"/>
      <c r="CA319" s="28"/>
      <c r="CB319" s="28"/>
      <c r="CC319" s="29">
        <v>1284.8900000000001</v>
      </c>
      <c r="CD319" s="29">
        <v>694.73</v>
      </c>
      <c r="CE319" s="29">
        <v>202.87</v>
      </c>
      <c r="CF319" s="29">
        <v>163.21</v>
      </c>
      <c r="CG319" s="29">
        <v>443.55</v>
      </c>
    </row>
    <row r="320" spans="1:85" x14ac:dyDescent="0.3">
      <c r="A320" s="24" t="s">
        <v>391</v>
      </c>
      <c r="B320" s="29">
        <v>132180.19</v>
      </c>
      <c r="C320" s="28"/>
      <c r="D320" s="29">
        <v>3874.78</v>
      </c>
      <c r="E320" s="29">
        <v>13278.93</v>
      </c>
      <c r="F320" s="29">
        <v>19710.32</v>
      </c>
      <c r="G320" s="29">
        <v>7117.35</v>
      </c>
      <c r="H320" s="29">
        <v>8375.65</v>
      </c>
      <c r="I320" s="29">
        <v>4134.13</v>
      </c>
      <c r="J320" s="29">
        <v>14942.29</v>
      </c>
      <c r="K320" s="29">
        <v>16091.45</v>
      </c>
      <c r="L320" s="29">
        <v>4648.78</v>
      </c>
      <c r="M320" s="29">
        <v>10816.94</v>
      </c>
      <c r="N320" s="29">
        <v>8305.18</v>
      </c>
      <c r="O320" s="29">
        <v>4964.1499999999996</v>
      </c>
      <c r="P320" s="29">
        <v>6008.77</v>
      </c>
      <c r="Q320" s="29">
        <v>5457.47</v>
      </c>
      <c r="R320" s="28"/>
      <c r="S320" s="28"/>
      <c r="T320" s="28"/>
      <c r="U320" s="29">
        <v>1959.55</v>
      </c>
      <c r="V320" s="29">
        <v>822.51</v>
      </c>
      <c r="W320" s="28"/>
      <c r="X320" s="29">
        <v>3733.07</v>
      </c>
      <c r="Y320" s="29">
        <v>71.260000000000005</v>
      </c>
      <c r="Z320" s="29">
        <v>70.45</v>
      </c>
      <c r="AA320" s="29">
        <v>13278.93</v>
      </c>
      <c r="AB320" s="29">
        <v>3073.55</v>
      </c>
      <c r="AC320" s="29">
        <v>356.68</v>
      </c>
      <c r="AD320" s="29">
        <v>249.65</v>
      </c>
      <c r="AE320" s="29">
        <v>457.73</v>
      </c>
      <c r="AF320" s="29">
        <v>576.99</v>
      </c>
      <c r="AG320" s="29">
        <v>429.58</v>
      </c>
      <c r="AH320" s="29">
        <v>2122.9499999999998</v>
      </c>
      <c r="AI320" s="29">
        <v>1100.73</v>
      </c>
      <c r="AJ320" s="29">
        <v>824.61</v>
      </c>
      <c r="AK320" s="29">
        <v>717.27</v>
      </c>
      <c r="AL320" s="29">
        <v>1164.95</v>
      </c>
      <c r="AM320" s="29">
        <v>1209.05</v>
      </c>
      <c r="AN320" s="29">
        <v>1114.07</v>
      </c>
      <c r="AO320" s="29">
        <v>419.08</v>
      </c>
      <c r="AP320" s="29">
        <v>1121.6500000000001</v>
      </c>
      <c r="AQ320" s="29">
        <v>2474.4299999999998</v>
      </c>
      <c r="AR320" s="29">
        <v>1322.74</v>
      </c>
      <c r="AS320" s="29">
        <v>420.59</v>
      </c>
      <c r="AT320" s="29">
        <v>554</v>
      </c>
      <c r="AU320" s="29">
        <v>7117.35</v>
      </c>
      <c r="AV320" s="29">
        <v>4280.13</v>
      </c>
      <c r="AW320" s="29">
        <v>4095.51</v>
      </c>
      <c r="AX320" s="29">
        <v>4134.13</v>
      </c>
      <c r="AY320" s="29">
        <v>1250.3599999999999</v>
      </c>
      <c r="AZ320" s="29">
        <v>3873</v>
      </c>
      <c r="BA320" s="29">
        <v>9818.93</v>
      </c>
      <c r="BB320" s="29">
        <v>5955.43</v>
      </c>
      <c r="BC320" s="29">
        <v>607.98</v>
      </c>
      <c r="BD320" s="29">
        <v>4140.2</v>
      </c>
      <c r="BE320" s="29">
        <v>4945.78</v>
      </c>
      <c r="BF320" s="28"/>
      <c r="BG320" s="29">
        <v>4648.78</v>
      </c>
      <c r="BH320" s="29">
        <v>1077.82</v>
      </c>
      <c r="BI320" s="29">
        <v>2587.0100000000002</v>
      </c>
      <c r="BJ320" s="29">
        <v>5164.57</v>
      </c>
      <c r="BK320" s="29">
        <v>1987.54</v>
      </c>
      <c r="BL320" s="29">
        <v>3660.96</v>
      </c>
      <c r="BM320" s="29">
        <v>3416.09</v>
      </c>
      <c r="BN320" s="29">
        <v>1228.1300000000001</v>
      </c>
      <c r="BO320" s="29">
        <v>4964.1499999999996</v>
      </c>
      <c r="BP320" s="29">
        <v>2070.92</v>
      </c>
      <c r="BQ320" s="29">
        <v>1039.54</v>
      </c>
      <c r="BR320" s="29">
        <v>2189.79</v>
      </c>
      <c r="BS320" s="29">
        <v>396.05</v>
      </c>
      <c r="BT320" s="29">
        <v>312.47000000000003</v>
      </c>
      <c r="BU320" s="29">
        <v>2862.88</v>
      </c>
      <c r="BV320" s="29">
        <v>266.99</v>
      </c>
      <c r="BW320" s="29">
        <v>489.18</v>
      </c>
      <c r="BX320" s="29">
        <v>1838.42</v>
      </c>
      <c r="BY320" s="28"/>
      <c r="BZ320" s="28"/>
      <c r="CA320" s="28"/>
      <c r="CB320" s="28"/>
      <c r="CC320" s="29">
        <v>1268.1099999999999</v>
      </c>
      <c r="CD320" s="29">
        <v>691.45</v>
      </c>
      <c r="CE320" s="29">
        <v>200.23</v>
      </c>
      <c r="CF320" s="29">
        <v>171.15</v>
      </c>
      <c r="CG320" s="29">
        <v>451.13</v>
      </c>
    </row>
    <row r="321" spans="1:85" x14ac:dyDescent="0.3">
      <c r="A321" s="24" t="s">
        <v>392</v>
      </c>
      <c r="B321" s="29">
        <v>134351.07</v>
      </c>
      <c r="C321" s="28"/>
      <c r="D321" s="29">
        <v>3928.66</v>
      </c>
      <c r="E321" s="29">
        <v>13673.8</v>
      </c>
      <c r="F321" s="29">
        <v>19812.240000000002</v>
      </c>
      <c r="G321" s="29">
        <v>7407.37</v>
      </c>
      <c r="H321" s="29">
        <v>8607.77</v>
      </c>
      <c r="I321" s="29">
        <v>4232.1099999999997</v>
      </c>
      <c r="J321" s="29">
        <v>15027.04</v>
      </c>
      <c r="K321" s="29">
        <v>16340.73</v>
      </c>
      <c r="L321" s="29">
        <v>4546.6000000000004</v>
      </c>
      <c r="M321" s="29">
        <v>11481.32</v>
      </c>
      <c r="N321" s="29">
        <v>8185.13</v>
      </c>
      <c r="O321" s="29">
        <v>4799.18</v>
      </c>
      <c r="P321" s="29">
        <v>6296.25</v>
      </c>
      <c r="Q321" s="29">
        <v>5537.92</v>
      </c>
      <c r="R321" s="28"/>
      <c r="S321" s="28"/>
      <c r="T321" s="28"/>
      <c r="U321" s="29">
        <v>1947.51</v>
      </c>
      <c r="V321" s="29">
        <v>841.05</v>
      </c>
      <c r="W321" s="28"/>
      <c r="X321" s="29">
        <v>3784.46</v>
      </c>
      <c r="Y321" s="29">
        <v>72.25</v>
      </c>
      <c r="Z321" s="29">
        <v>71.94</v>
      </c>
      <c r="AA321" s="29">
        <v>13673.8</v>
      </c>
      <c r="AB321" s="29">
        <v>3054.93</v>
      </c>
      <c r="AC321" s="29">
        <v>339.93</v>
      </c>
      <c r="AD321" s="29">
        <v>249.71</v>
      </c>
      <c r="AE321" s="29">
        <v>465.41</v>
      </c>
      <c r="AF321" s="29">
        <v>583.07000000000005</v>
      </c>
      <c r="AG321" s="29">
        <v>436.93</v>
      </c>
      <c r="AH321" s="29">
        <v>2130.63</v>
      </c>
      <c r="AI321" s="29">
        <v>1129.79</v>
      </c>
      <c r="AJ321" s="29">
        <v>827.04</v>
      </c>
      <c r="AK321" s="29">
        <v>696.13</v>
      </c>
      <c r="AL321" s="29">
        <v>1161.74</v>
      </c>
      <c r="AM321" s="29">
        <v>1223.44</v>
      </c>
      <c r="AN321" s="29">
        <v>1132.78</v>
      </c>
      <c r="AO321" s="29">
        <v>417.62</v>
      </c>
      <c r="AP321" s="29">
        <v>1125.57</v>
      </c>
      <c r="AQ321" s="29">
        <v>2513.25</v>
      </c>
      <c r="AR321" s="29">
        <v>1346.69</v>
      </c>
      <c r="AS321" s="29">
        <v>424.17</v>
      </c>
      <c r="AT321" s="29">
        <v>553.39</v>
      </c>
      <c r="AU321" s="29">
        <v>7407.37</v>
      </c>
      <c r="AV321" s="29">
        <v>4422.51</v>
      </c>
      <c r="AW321" s="29">
        <v>4185.26</v>
      </c>
      <c r="AX321" s="29">
        <v>4232.1099999999997</v>
      </c>
      <c r="AY321" s="29">
        <v>1258.4000000000001</v>
      </c>
      <c r="AZ321" s="29">
        <v>3910.36</v>
      </c>
      <c r="BA321" s="29">
        <v>9858.2800000000007</v>
      </c>
      <c r="BB321" s="29">
        <v>5952.36</v>
      </c>
      <c r="BC321" s="29">
        <v>662.96</v>
      </c>
      <c r="BD321" s="29">
        <v>4248.03</v>
      </c>
      <c r="BE321" s="29">
        <v>5019.63</v>
      </c>
      <c r="BF321" s="28"/>
      <c r="BG321" s="29">
        <v>4546.6000000000004</v>
      </c>
      <c r="BH321" s="29">
        <v>1110.3399999999999</v>
      </c>
      <c r="BI321" s="29">
        <v>2714.67</v>
      </c>
      <c r="BJ321" s="29">
        <v>5637.36</v>
      </c>
      <c r="BK321" s="29">
        <v>2018.96</v>
      </c>
      <c r="BL321" s="29">
        <v>3619.51</v>
      </c>
      <c r="BM321" s="29">
        <v>3301.9</v>
      </c>
      <c r="BN321" s="29">
        <v>1263.72</v>
      </c>
      <c r="BO321" s="29">
        <v>4799.18</v>
      </c>
      <c r="BP321" s="29">
        <v>2162.06</v>
      </c>
      <c r="BQ321" s="29">
        <v>1069.8800000000001</v>
      </c>
      <c r="BR321" s="29">
        <v>2346.79</v>
      </c>
      <c r="BS321" s="29">
        <v>398.45</v>
      </c>
      <c r="BT321" s="29">
        <v>319.08</v>
      </c>
      <c r="BU321" s="29">
        <v>2947.15</v>
      </c>
      <c r="BV321" s="29">
        <v>268.89999999999998</v>
      </c>
      <c r="BW321" s="29">
        <v>492.38</v>
      </c>
      <c r="BX321" s="29">
        <v>1829.49</v>
      </c>
      <c r="BY321" s="28"/>
      <c r="BZ321" s="28"/>
      <c r="CA321" s="28"/>
      <c r="CB321" s="28"/>
      <c r="CC321" s="29">
        <v>1254.17</v>
      </c>
      <c r="CD321" s="29">
        <v>693.33</v>
      </c>
      <c r="CE321" s="29">
        <v>200.08</v>
      </c>
      <c r="CF321" s="29">
        <v>182.49</v>
      </c>
      <c r="CG321" s="29">
        <v>458.48</v>
      </c>
    </row>
    <row r="322" spans="1:85" x14ac:dyDescent="0.3">
      <c r="A322" s="24" t="s">
        <v>393</v>
      </c>
      <c r="B322" s="29">
        <v>135972.21</v>
      </c>
      <c r="C322" s="28"/>
      <c r="D322" s="29">
        <v>3704.99</v>
      </c>
      <c r="E322" s="29">
        <v>14154.25</v>
      </c>
      <c r="F322" s="29">
        <v>19384.560000000001</v>
      </c>
      <c r="G322" s="29">
        <v>7716.11</v>
      </c>
      <c r="H322" s="29">
        <v>8930.15</v>
      </c>
      <c r="I322" s="29">
        <v>4380.13</v>
      </c>
      <c r="J322" s="29">
        <v>14936.62</v>
      </c>
      <c r="K322" s="29">
        <v>16477.23</v>
      </c>
      <c r="L322" s="29">
        <v>4425.82</v>
      </c>
      <c r="M322" s="29">
        <v>12491.59</v>
      </c>
      <c r="N322" s="29">
        <v>8122.82</v>
      </c>
      <c r="O322" s="29">
        <v>4666.8900000000003</v>
      </c>
      <c r="P322" s="29">
        <v>6544.45</v>
      </c>
      <c r="Q322" s="29">
        <v>5581.32</v>
      </c>
      <c r="R322" s="28"/>
      <c r="S322" s="28"/>
      <c r="T322" s="28"/>
      <c r="U322" s="29">
        <v>1929.68</v>
      </c>
      <c r="V322" s="29">
        <v>839.54</v>
      </c>
      <c r="W322" s="28"/>
      <c r="X322" s="29">
        <v>3561.24</v>
      </c>
      <c r="Y322" s="29">
        <v>72.040000000000006</v>
      </c>
      <c r="Z322" s="29">
        <v>71.7</v>
      </c>
      <c r="AA322" s="29">
        <v>14154.25</v>
      </c>
      <c r="AB322" s="29">
        <v>2601.83</v>
      </c>
      <c r="AC322" s="29">
        <v>316.08999999999997</v>
      </c>
      <c r="AD322" s="29">
        <v>241.5</v>
      </c>
      <c r="AE322" s="29">
        <v>453.99</v>
      </c>
      <c r="AF322" s="29">
        <v>586.94000000000005</v>
      </c>
      <c r="AG322" s="29">
        <v>447.84</v>
      </c>
      <c r="AH322" s="29">
        <v>2095.13</v>
      </c>
      <c r="AI322" s="29">
        <v>1131.6600000000001</v>
      </c>
      <c r="AJ322" s="29">
        <v>849.96</v>
      </c>
      <c r="AK322" s="29">
        <v>692.09</v>
      </c>
      <c r="AL322" s="29">
        <v>1123.1300000000001</v>
      </c>
      <c r="AM322" s="29">
        <v>1245.23</v>
      </c>
      <c r="AN322" s="29">
        <v>1144.78</v>
      </c>
      <c r="AO322" s="29">
        <v>405.12</v>
      </c>
      <c r="AP322" s="29">
        <v>1128.08</v>
      </c>
      <c r="AQ322" s="29">
        <v>2575.5700000000002</v>
      </c>
      <c r="AR322" s="29">
        <v>1371.74</v>
      </c>
      <c r="AS322" s="29">
        <v>414.62</v>
      </c>
      <c r="AT322" s="29">
        <v>559.25</v>
      </c>
      <c r="AU322" s="29">
        <v>7716.11</v>
      </c>
      <c r="AV322" s="29">
        <v>4613.18</v>
      </c>
      <c r="AW322" s="29">
        <v>4316.97</v>
      </c>
      <c r="AX322" s="29">
        <v>4380.13</v>
      </c>
      <c r="AY322" s="29">
        <v>1261.1400000000001</v>
      </c>
      <c r="AZ322" s="29">
        <v>3873.43</v>
      </c>
      <c r="BA322" s="29">
        <v>9802.0499999999993</v>
      </c>
      <c r="BB322" s="29">
        <v>5768.26</v>
      </c>
      <c r="BC322" s="29">
        <v>718.27</v>
      </c>
      <c r="BD322" s="29">
        <v>4316.47</v>
      </c>
      <c r="BE322" s="29">
        <v>5190.97</v>
      </c>
      <c r="BF322" s="28"/>
      <c r="BG322" s="29">
        <v>4425.82</v>
      </c>
      <c r="BH322" s="29">
        <v>1171.92</v>
      </c>
      <c r="BI322" s="29">
        <v>3008.66</v>
      </c>
      <c r="BJ322" s="29">
        <v>6246.8</v>
      </c>
      <c r="BK322" s="29">
        <v>2064.2199999999998</v>
      </c>
      <c r="BL322" s="29">
        <v>3623.64</v>
      </c>
      <c r="BM322" s="29">
        <v>3194.56</v>
      </c>
      <c r="BN322" s="29">
        <v>1304.6199999999999</v>
      </c>
      <c r="BO322" s="29">
        <v>4666.8900000000003</v>
      </c>
      <c r="BP322" s="29">
        <v>2243.5500000000002</v>
      </c>
      <c r="BQ322" s="29">
        <v>1086.3800000000001</v>
      </c>
      <c r="BR322" s="29">
        <v>2485.33</v>
      </c>
      <c r="BS322" s="29">
        <v>403.62</v>
      </c>
      <c r="BT322" s="29">
        <v>325.56</v>
      </c>
      <c r="BU322" s="29">
        <v>2989.4</v>
      </c>
      <c r="BV322" s="29">
        <v>267.33999999999997</v>
      </c>
      <c r="BW322" s="29">
        <v>502.12</v>
      </c>
      <c r="BX322" s="29">
        <v>1822.46</v>
      </c>
      <c r="BY322" s="28"/>
      <c r="BZ322" s="28"/>
      <c r="CA322" s="28"/>
      <c r="CB322" s="28"/>
      <c r="CC322" s="29">
        <v>1236.21</v>
      </c>
      <c r="CD322" s="29">
        <v>693.47</v>
      </c>
      <c r="CE322" s="29">
        <v>199.74</v>
      </c>
      <c r="CF322" s="29">
        <v>186.24</v>
      </c>
      <c r="CG322" s="29">
        <v>453.56</v>
      </c>
    </row>
    <row r="323" spans="1:85" x14ac:dyDescent="0.3">
      <c r="A323" s="24" t="s">
        <v>394</v>
      </c>
      <c r="B323" s="29">
        <v>133720.92000000001</v>
      </c>
      <c r="C323" s="28"/>
      <c r="D323" s="29">
        <v>3654.44</v>
      </c>
      <c r="E323" s="29">
        <v>14528.09</v>
      </c>
      <c r="F323" s="29">
        <v>18935.91</v>
      </c>
      <c r="G323" s="29">
        <v>7592.49</v>
      </c>
      <c r="H323" s="29">
        <v>8827.1</v>
      </c>
      <c r="I323" s="29">
        <v>4353.1899999999996</v>
      </c>
      <c r="J323" s="29">
        <v>14572.58</v>
      </c>
      <c r="K323" s="29">
        <v>16152.14</v>
      </c>
      <c r="L323" s="29">
        <v>4293.68</v>
      </c>
      <c r="M323" s="29">
        <v>11998.75</v>
      </c>
      <c r="N323" s="29">
        <v>7936.98</v>
      </c>
      <c r="O323" s="29">
        <v>4484.75</v>
      </c>
      <c r="P323" s="29">
        <v>6596.5</v>
      </c>
      <c r="Q323" s="29">
        <v>5456.8</v>
      </c>
      <c r="R323" s="28"/>
      <c r="S323" s="28"/>
      <c r="T323" s="28"/>
      <c r="U323" s="29">
        <v>1873.19</v>
      </c>
      <c r="V323" s="29">
        <v>812.33</v>
      </c>
      <c r="W323" s="28"/>
      <c r="X323" s="29">
        <v>3512.44</v>
      </c>
      <c r="Y323" s="29">
        <v>69.8</v>
      </c>
      <c r="Z323" s="29">
        <v>72.209999999999994</v>
      </c>
      <c r="AA323" s="29">
        <v>14528.09</v>
      </c>
      <c r="AB323" s="29">
        <v>2546.85</v>
      </c>
      <c r="AC323" s="29">
        <v>309.89</v>
      </c>
      <c r="AD323" s="29">
        <v>237.35</v>
      </c>
      <c r="AE323" s="29">
        <v>432.82</v>
      </c>
      <c r="AF323" s="29">
        <v>576.62</v>
      </c>
      <c r="AG323" s="29">
        <v>429.36</v>
      </c>
      <c r="AH323" s="29">
        <v>2026.22</v>
      </c>
      <c r="AI323" s="29">
        <v>1111.32</v>
      </c>
      <c r="AJ323" s="29">
        <v>833.51</v>
      </c>
      <c r="AK323" s="29">
        <v>671.78</v>
      </c>
      <c r="AL323" s="29">
        <v>1087.78</v>
      </c>
      <c r="AM323" s="29">
        <v>1231.8699999999999</v>
      </c>
      <c r="AN323" s="29">
        <v>1113.17</v>
      </c>
      <c r="AO323" s="29">
        <v>400.22</v>
      </c>
      <c r="AP323" s="29">
        <v>1111.6500000000001</v>
      </c>
      <c r="AQ323" s="29">
        <v>2511.11</v>
      </c>
      <c r="AR323" s="29">
        <v>1357.02</v>
      </c>
      <c r="AS323" s="29">
        <v>400.33</v>
      </c>
      <c r="AT323" s="29">
        <v>547.04</v>
      </c>
      <c r="AU323" s="29">
        <v>7592.49</v>
      </c>
      <c r="AV323" s="29">
        <v>4560.57</v>
      </c>
      <c r="AW323" s="29">
        <v>4266.53</v>
      </c>
      <c r="AX323" s="29">
        <v>4353.1899999999996</v>
      </c>
      <c r="AY323" s="29">
        <v>1223.3800000000001</v>
      </c>
      <c r="AZ323" s="29">
        <v>3776.48</v>
      </c>
      <c r="BA323" s="29">
        <v>9572.7199999999993</v>
      </c>
      <c r="BB323" s="29">
        <v>5639.46</v>
      </c>
      <c r="BC323" s="29">
        <v>728.62</v>
      </c>
      <c r="BD323" s="29">
        <v>4161.72</v>
      </c>
      <c r="BE323" s="29">
        <v>5159.1000000000004</v>
      </c>
      <c r="BF323" s="28"/>
      <c r="BG323" s="29">
        <v>4293.68</v>
      </c>
      <c r="BH323" s="29">
        <v>1092.17</v>
      </c>
      <c r="BI323" s="29">
        <v>2705.07</v>
      </c>
      <c r="BJ323" s="29">
        <v>6159.15</v>
      </c>
      <c r="BK323" s="29">
        <v>2042.37</v>
      </c>
      <c r="BL323" s="29">
        <v>3599.83</v>
      </c>
      <c r="BM323" s="29">
        <v>3042.19</v>
      </c>
      <c r="BN323" s="29">
        <v>1294.96</v>
      </c>
      <c r="BO323" s="29">
        <v>4484.75</v>
      </c>
      <c r="BP323" s="29">
        <v>2266.0100000000002</v>
      </c>
      <c r="BQ323" s="29">
        <v>1070.6300000000001</v>
      </c>
      <c r="BR323" s="29">
        <v>2537.1</v>
      </c>
      <c r="BS323" s="29">
        <v>397.97</v>
      </c>
      <c r="BT323" s="29">
        <v>324.79000000000002</v>
      </c>
      <c r="BU323" s="29">
        <v>2924.2</v>
      </c>
      <c r="BV323" s="29">
        <v>259.95</v>
      </c>
      <c r="BW323" s="29">
        <v>496.38</v>
      </c>
      <c r="BX323" s="29">
        <v>1776.27</v>
      </c>
      <c r="BY323" s="28"/>
      <c r="BZ323" s="28"/>
      <c r="CA323" s="28"/>
      <c r="CB323" s="28"/>
      <c r="CC323" s="29">
        <v>1201.25</v>
      </c>
      <c r="CD323" s="29">
        <v>671.94</v>
      </c>
      <c r="CE323" s="29">
        <v>194.42</v>
      </c>
      <c r="CF323" s="29">
        <v>180.32</v>
      </c>
      <c r="CG323" s="29">
        <v>437.59</v>
      </c>
    </row>
    <row r="324" spans="1:85" x14ac:dyDescent="0.3">
      <c r="A324" s="24" t="s">
        <v>395</v>
      </c>
      <c r="B324" s="29">
        <v>134712</v>
      </c>
      <c r="C324" s="28"/>
      <c r="D324" s="29">
        <v>3646.04</v>
      </c>
      <c r="E324" s="29">
        <v>14632.02</v>
      </c>
      <c r="F324" s="29">
        <v>19378.830000000002</v>
      </c>
      <c r="G324" s="29">
        <v>7703.8</v>
      </c>
      <c r="H324" s="29">
        <v>8751.75</v>
      </c>
      <c r="I324" s="29">
        <v>4376.8999999999996</v>
      </c>
      <c r="J324" s="29">
        <v>14548.11</v>
      </c>
      <c r="K324" s="29">
        <v>16193.01</v>
      </c>
      <c r="L324" s="29">
        <v>4207.33</v>
      </c>
      <c r="M324" s="29">
        <v>12366.41</v>
      </c>
      <c r="N324" s="29">
        <v>7864.84</v>
      </c>
      <c r="O324" s="29">
        <v>4345.67</v>
      </c>
      <c r="P324" s="29">
        <v>6888.77</v>
      </c>
      <c r="Q324" s="29">
        <v>5502.47</v>
      </c>
      <c r="R324" s="28"/>
      <c r="S324" s="28"/>
      <c r="T324" s="28"/>
      <c r="U324" s="29">
        <v>1855.87</v>
      </c>
      <c r="V324" s="29">
        <v>803.17</v>
      </c>
      <c r="W324" s="28"/>
      <c r="X324" s="29">
        <v>3500.94</v>
      </c>
      <c r="Y324" s="29">
        <v>71</v>
      </c>
      <c r="Z324" s="29">
        <v>74.099999999999994</v>
      </c>
      <c r="AA324" s="29">
        <v>14632.02</v>
      </c>
      <c r="AB324" s="29">
        <v>2713.23</v>
      </c>
      <c r="AC324" s="29">
        <v>306.61</v>
      </c>
      <c r="AD324" s="29">
        <v>235.72</v>
      </c>
      <c r="AE324" s="29">
        <v>443.53</v>
      </c>
      <c r="AF324" s="29">
        <v>605.77</v>
      </c>
      <c r="AG324" s="29">
        <v>426.96</v>
      </c>
      <c r="AH324" s="29">
        <v>2047.62</v>
      </c>
      <c r="AI324" s="29">
        <v>1159.73</v>
      </c>
      <c r="AJ324" s="29">
        <v>833.23</v>
      </c>
      <c r="AK324" s="29">
        <v>687.88</v>
      </c>
      <c r="AL324" s="29">
        <v>1090.26</v>
      </c>
      <c r="AM324" s="29">
        <v>1237.6500000000001</v>
      </c>
      <c r="AN324" s="29">
        <v>1136.04</v>
      </c>
      <c r="AO324" s="29">
        <v>408.53</v>
      </c>
      <c r="AP324" s="29">
        <v>1127.47</v>
      </c>
      <c r="AQ324" s="29">
        <v>2537.5300000000002</v>
      </c>
      <c r="AR324" s="29">
        <v>1401.27</v>
      </c>
      <c r="AS324" s="29">
        <v>412.39</v>
      </c>
      <c r="AT324" s="29">
        <v>567.42999999999995</v>
      </c>
      <c r="AU324" s="29">
        <v>7703.8</v>
      </c>
      <c r="AV324" s="29">
        <v>4532.0600000000004</v>
      </c>
      <c r="AW324" s="29">
        <v>4219.6899999999996</v>
      </c>
      <c r="AX324" s="29">
        <v>4376.8999999999996</v>
      </c>
      <c r="AY324" s="29">
        <v>1232.21</v>
      </c>
      <c r="AZ324" s="29">
        <v>3822.1</v>
      </c>
      <c r="BA324" s="29">
        <v>9493.7999999999993</v>
      </c>
      <c r="BB324" s="29">
        <v>5588.96</v>
      </c>
      <c r="BC324" s="29">
        <v>756.6</v>
      </c>
      <c r="BD324" s="29">
        <v>4293.1499999999996</v>
      </c>
      <c r="BE324" s="29">
        <v>5086.8900000000003</v>
      </c>
      <c r="BF324" s="28"/>
      <c r="BG324" s="29">
        <v>4207.33</v>
      </c>
      <c r="BH324" s="29">
        <v>1145.4000000000001</v>
      </c>
      <c r="BI324" s="29">
        <v>2853.55</v>
      </c>
      <c r="BJ324" s="29">
        <v>6283.26</v>
      </c>
      <c r="BK324" s="29">
        <v>2084.1999999999998</v>
      </c>
      <c r="BL324" s="29">
        <v>3631.12</v>
      </c>
      <c r="BM324" s="29">
        <v>2912.3</v>
      </c>
      <c r="BN324" s="29">
        <v>1321.42</v>
      </c>
      <c r="BO324" s="29">
        <v>4345.67</v>
      </c>
      <c r="BP324" s="29">
        <v>2359.21</v>
      </c>
      <c r="BQ324" s="29">
        <v>1083.76</v>
      </c>
      <c r="BR324" s="29">
        <v>2719.08</v>
      </c>
      <c r="BS324" s="29">
        <v>393.44</v>
      </c>
      <c r="BT324" s="29">
        <v>333.29</v>
      </c>
      <c r="BU324" s="29">
        <v>2986.58</v>
      </c>
      <c r="BV324" s="29">
        <v>259.77999999999997</v>
      </c>
      <c r="BW324" s="29">
        <v>487.96</v>
      </c>
      <c r="BX324" s="29">
        <v>1768.15</v>
      </c>
      <c r="BY324" s="28"/>
      <c r="BZ324" s="28"/>
      <c r="CA324" s="28"/>
      <c r="CB324" s="28"/>
      <c r="CC324" s="29">
        <v>1183.6199999999999</v>
      </c>
      <c r="CD324" s="29">
        <v>672.25</v>
      </c>
      <c r="CE324" s="29">
        <v>192.38</v>
      </c>
      <c r="CF324" s="29">
        <v>171.8</v>
      </c>
      <c r="CG324" s="29">
        <v>439</v>
      </c>
    </row>
    <row r="325" spans="1:85" x14ac:dyDescent="0.3">
      <c r="A325" s="24" t="s">
        <v>396</v>
      </c>
      <c r="B325" s="29">
        <v>134178.54</v>
      </c>
      <c r="C325" s="28"/>
      <c r="D325" s="29">
        <v>3702.01</v>
      </c>
      <c r="E325" s="29">
        <v>14508.73</v>
      </c>
      <c r="F325" s="29">
        <v>19420.23</v>
      </c>
      <c r="G325" s="29">
        <v>7750.04</v>
      </c>
      <c r="H325" s="29">
        <v>8794.27</v>
      </c>
      <c r="I325" s="29">
        <v>4450.1499999999996</v>
      </c>
      <c r="J325" s="29">
        <v>14454.41</v>
      </c>
      <c r="K325" s="29">
        <v>16104.14</v>
      </c>
      <c r="L325" s="29">
        <v>4111.95</v>
      </c>
      <c r="M325" s="29">
        <v>11986.6</v>
      </c>
      <c r="N325" s="29">
        <v>7809.5</v>
      </c>
      <c r="O325" s="29">
        <v>4286.0200000000004</v>
      </c>
      <c r="P325" s="29">
        <v>6996.38</v>
      </c>
      <c r="Q325" s="29">
        <v>5561.99</v>
      </c>
      <c r="R325" s="28"/>
      <c r="S325" s="28"/>
      <c r="T325" s="28"/>
      <c r="U325" s="29">
        <v>1832.5</v>
      </c>
      <c r="V325" s="29">
        <v>775.43</v>
      </c>
      <c r="W325" s="28"/>
      <c r="X325" s="29">
        <v>3550.29</v>
      </c>
      <c r="Y325" s="29">
        <v>74.44</v>
      </c>
      <c r="Z325" s="29">
        <v>77.28</v>
      </c>
      <c r="AA325" s="29">
        <v>14508.73</v>
      </c>
      <c r="AB325" s="29">
        <v>2789.36</v>
      </c>
      <c r="AC325" s="29">
        <v>305.77999999999997</v>
      </c>
      <c r="AD325" s="29">
        <v>231.33</v>
      </c>
      <c r="AE325" s="29">
        <v>463.62</v>
      </c>
      <c r="AF325" s="29">
        <v>588.12</v>
      </c>
      <c r="AG325" s="29">
        <v>416</v>
      </c>
      <c r="AH325" s="29">
        <v>2013.08</v>
      </c>
      <c r="AI325" s="29">
        <v>1187.79</v>
      </c>
      <c r="AJ325" s="29">
        <v>812.61</v>
      </c>
      <c r="AK325" s="29">
        <v>693.89</v>
      </c>
      <c r="AL325" s="29">
        <v>1079.81</v>
      </c>
      <c r="AM325" s="29">
        <v>1244.3599999999999</v>
      </c>
      <c r="AN325" s="29">
        <v>1140.19</v>
      </c>
      <c r="AO325" s="29">
        <v>401.97</v>
      </c>
      <c r="AP325" s="29">
        <v>1129.99</v>
      </c>
      <c r="AQ325" s="29">
        <v>2532.25</v>
      </c>
      <c r="AR325" s="29">
        <v>1410.85</v>
      </c>
      <c r="AS325" s="29">
        <v>421.88</v>
      </c>
      <c r="AT325" s="29">
        <v>557.33000000000004</v>
      </c>
      <c r="AU325" s="29">
        <v>7750.04</v>
      </c>
      <c r="AV325" s="29">
        <v>4534.2299999999996</v>
      </c>
      <c r="AW325" s="29">
        <v>4260.04</v>
      </c>
      <c r="AX325" s="29">
        <v>4450.1499999999996</v>
      </c>
      <c r="AY325" s="29">
        <v>1221.76</v>
      </c>
      <c r="AZ325" s="29">
        <v>3882.75</v>
      </c>
      <c r="BA325" s="29">
        <v>9349.9</v>
      </c>
      <c r="BB325" s="29">
        <v>5449.27</v>
      </c>
      <c r="BC325" s="29">
        <v>825.88</v>
      </c>
      <c r="BD325" s="29">
        <v>4322.13</v>
      </c>
      <c r="BE325" s="29">
        <v>5062.28</v>
      </c>
      <c r="BF325" s="28"/>
      <c r="BG325" s="29">
        <v>4111.95</v>
      </c>
      <c r="BH325" s="29">
        <v>1138.95</v>
      </c>
      <c r="BI325" s="29">
        <v>2916.47</v>
      </c>
      <c r="BJ325" s="29">
        <v>5865.73</v>
      </c>
      <c r="BK325" s="29">
        <v>2065.4499999999998</v>
      </c>
      <c r="BL325" s="29">
        <v>3667.75</v>
      </c>
      <c r="BM325" s="29">
        <v>2824.84</v>
      </c>
      <c r="BN325" s="29">
        <v>1316.91</v>
      </c>
      <c r="BO325" s="29">
        <v>4286.0200000000004</v>
      </c>
      <c r="BP325" s="29">
        <v>2391.48</v>
      </c>
      <c r="BQ325" s="29">
        <v>1092.71</v>
      </c>
      <c r="BR325" s="29">
        <v>2794.19</v>
      </c>
      <c r="BS325" s="29">
        <v>387.68</v>
      </c>
      <c r="BT325" s="29">
        <v>330.33</v>
      </c>
      <c r="BU325" s="29">
        <v>3065.12</v>
      </c>
      <c r="BV325" s="29">
        <v>252.77</v>
      </c>
      <c r="BW325" s="29">
        <v>484.76</v>
      </c>
      <c r="BX325" s="29">
        <v>1759.34</v>
      </c>
      <c r="BY325" s="28"/>
      <c r="BZ325" s="28"/>
      <c r="CA325" s="28"/>
      <c r="CB325" s="28"/>
      <c r="CC325" s="29">
        <v>1162.27</v>
      </c>
      <c r="CD325" s="29">
        <v>670.23</v>
      </c>
      <c r="CE325" s="29">
        <v>186.54</v>
      </c>
      <c r="CF325" s="29">
        <v>157.36000000000001</v>
      </c>
      <c r="CG325" s="29">
        <v>431.53</v>
      </c>
    </row>
    <row r="326" spans="1:85" x14ac:dyDescent="0.3">
      <c r="A326" s="24" t="s">
        <v>397</v>
      </c>
      <c r="B326" s="29">
        <v>137920.5</v>
      </c>
      <c r="C326" s="28"/>
      <c r="D326" s="29">
        <v>3974.8</v>
      </c>
      <c r="E326" s="29">
        <v>15119.57</v>
      </c>
      <c r="F326" s="29">
        <v>20207.939999999999</v>
      </c>
      <c r="G326" s="29">
        <v>8193.98</v>
      </c>
      <c r="H326" s="29">
        <v>9125.26</v>
      </c>
      <c r="I326" s="29">
        <v>4684.79</v>
      </c>
      <c r="J326" s="29">
        <v>14718.71</v>
      </c>
      <c r="K326" s="29">
        <v>16557.28</v>
      </c>
      <c r="L326" s="29">
        <v>4180.3500000000004</v>
      </c>
      <c r="M326" s="29">
        <v>11626.8</v>
      </c>
      <c r="N326" s="29">
        <v>7857.6</v>
      </c>
      <c r="O326" s="29">
        <v>4319.18</v>
      </c>
      <c r="P326" s="29">
        <v>7186.51</v>
      </c>
      <c r="Q326" s="29">
        <v>5861</v>
      </c>
      <c r="R326" s="28"/>
      <c r="S326" s="28"/>
      <c r="T326" s="28"/>
      <c r="U326" s="29">
        <v>1865.8</v>
      </c>
      <c r="V326" s="29">
        <v>774.17</v>
      </c>
      <c r="W326" s="28"/>
      <c r="X326" s="29">
        <v>3815.17</v>
      </c>
      <c r="Y326" s="29">
        <v>74.73</v>
      </c>
      <c r="Z326" s="29">
        <v>84.9</v>
      </c>
      <c r="AA326" s="29">
        <v>15119.57</v>
      </c>
      <c r="AB326" s="29">
        <v>2959.17</v>
      </c>
      <c r="AC326" s="29">
        <v>320.11</v>
      </c>
      <c r="AD326" s="29">
        <v>239.73</v>
      </c>
      <c r="AE326" s="29">
        <v>506.47</v>
      </c>
      <c r="AF326" s="29">
        <v>620.32000000000005</v>
      </c>
      <c r="AG326" s="29">
        <v>418.9</v>
      </c>
      <c r="AH326" s="29">
        <v>2083.34</v>
      </c>
      <c r="AI326" s="29">
        <v>1225.74</v>
      </c>
      <c r="AJ326" s="29">
        <v>837.61</v>
      </c>
      <c r="AK326" s="29">
        <v>721.99</v>
      </c>
      <c r="AL326" s="29">
        <v>1123.1600000000001</v>
      </c>
      <c r="AM326" s="29">
        <v>1307.53</v>
      </c>
      <c r="AN326" s="29">
        <v>1178.08</v>
      </c>
      <c r="AO326" s="29">
        <v>416.87</v>
      </c>
      <c r="AP326" s="29">
        <v>1164.56</v>
      </c>
      <c r="AQ326" s="29">
        <v>2602.7800000000002</v>
      </c>
      <c r="AR326" s="29">
        <v>1451.75</v>
      </c>
      <c r="AS326" s="29">
        <v>451.32</v>
      </c>
      <c r="AT326" s="29">
        <v>578.5</v>
      </c>
      <c r="AU326" s="29">
        <v>8193.98</v>
      </c>
      <c r="AV326" s="29">
        <v>4688.8500000000004</v>
      </c>
      <c r="AW326" s="29">
        <v>4436.41</v>
      </c>
      <c r="AX326" s="29">
        <v>4684.79</v>
      </c>
      <c r="AY326" s="29">
        <v>1264.8599999999999</v>
      </c>
      <c r="AZ326" s="29">
        <v>3999.19</v>
      </c>
      <c r="BA326" s="29">
        <v>9454.66</v>
      </c>
      <c r="BB326" s="29">
        <v>5670.45</v>
      </c>
      <c r="BC326" s="29">
        <v>825.11</v>
      </c>
      <c r="BD326" s="29">
        <v>4450.93</v>
      </c>
      <c r="BE326" s="29">
        <v>5161.09</v>
      </c>
      <c r="BF326" s="28"/>
      <c r="BG326" s="29">
        <v>4180.3500000000004</v>
      </c>
      <c r="BH326" s="29">
        <v>1104.8399999999999</v>
      </c>
      <c r="BI326" s="29">
        <v>2749.87</v>
      </c>
      <c r="BJ326" s="29">
        <v>5733.38</v>
      </c>
      <c r="BK326" s="29">
        <v>2038.71</v>
      </c>
      <c r="BL326" s="29">
        <v>3730.01</v>
      </c>
      <c r="BM326" s="29">
        <v>2823.88</v>
      </c>
      <c r="BN326" s="29">
        <v>1303.71</v>
      </c>
      <c r="BO326" s="29">
        <v>4319.18</v>
      </c>
      <c r="BP326" s="29">
        <v>2484.7199999999998</v>
      </c>
      <c r="BQ326" s="29">
        <v>1139.98</v>
      </c>
      <c r="BR326" s="29">
        <v>2840.91</v>
      </c>
      <c r="BS326" s="29">
        <v>386.58</v>
      </c>
      <c r="BT326" s="29">
        <v>334.32</v>
      </c>
      <c r="BU326" s="29">
        <v>3341.55</v>
      </c>
      <c r="BV326" s="29">
        <v>256.14</v>
      </c>
      <c r="BW326" s="29">
        <v>491.5</v>
      </c>
      <c r="BX326" s="29">
        <v>1771.81</v>
      </c>
      <c r="BY326" s="28"/>
      <c r="BZ326" s="28"/>
      <c r="CA326" s="28"/>
      <c r="CB326" s="28"/>
      <c r="CC326" s="29">
        <v>1167.3900000000001</v>
      </c>
      <c r="CD326" s="29">
        <v>698.41</v>
      </c>
      <c r="CE326" s="29">
        <v>191.74</v>
      </c>
      <c r="CF326" s="29">
        <v>148.4</v>
      </c>
      <c r="CG326" s="29">
        <v>434.04</v>
      </c>
    </row>
    <row r="327" spans="1:85" x14ac:dyDescent="0.3">
      <c r="A327" s="24" t="s">
        <v>398</v>
      </c>
      <c r="B327" s="29">
        <v>139271.53</v>
      </c>
      <c r="C327" s="28"/>
      <c r="D327" s="29">
        <v>3881.75</v>
      </c>
      <c r="E327" s="29">
        <v>15298.8</v>
      </c>
      <c r="F327" s="29">
        <v>20474.400000000001</v>
      </c>
      <c r="G327" s="29">
        <v>8515.33</v>
      </c>
      <c r="H327" s="29">
        <v>9369.2199999999993</v>
      </c>
      <c r="I327" s="29">
        <v>4800.26</v>
      </c>
      <c r="J327" s="29">
        <v>14895.86</v>
      </c>
      <c r="K327" s="29">
        <v>16367.06</v>
      </c>
      <c r="L327" s="29">
        <v>4125.47</v>
      </c>
      <c r="M327" s="29">
        <v>12101.63</v>
      </c>
      <c r="N327" s="29">
        <v>7835.56</v>
      </c>
      <c r="O327" s="29">
        <v>4258.2</v>
      </c>
      <c r="P327" s="29">
        <v>7255.26</v>
      </c>
      <c r="Q327" s="29">
        <v>5795.59</v>
      </c>
      <c r="R327" s="28"/>
      <c r="S327" s="28"/>
      <c r="T327" s="28"/>
      <c r="U327" s="29">
        <v>1849.14</v>
      </c>
      <c r="V327" s="29">
        <v>764.33</v>
      </c>
      <c r="W327" s="28"/>
      <c r="X327" s="29">
        <v>3720.52</v>
      </c>
      <c r="Y327" s="29">
        <v>74.67</v>
      </c>
      <c r="Z327" s="29">
        <v>86.57</v>
      </c>
      <c r="AA327" s="29">
        <v>15298.8</v>
      </c>
      <c r="AB327" s="29">
        <v>2979.95</v>
      </c>
      <c r="AC327" s="29">
        <v>328.97</v>
      </c>
      <c r="AD327" s="29">
        <v>242.3</v>
      </c>
      <c r="AE327" s="29">
        <v>538.92999999999995</v>
      </c>
      <c r="AF327" s="29">
        <v>637.08000000000004</v>
      </c>
      <c r="AG327" s="29">
        <v>415.14</v>
      </c>
      <c r="AH327" s="29">
        <v>2100.58</v>
      </c>
      <c r="AI327" s="29">
        <v>1228.07</v>
      </c>
      <c r="AJ327" s="29">
        <v>853.68</v>
      </c>
      <c r="AK327" s="29">
        <v>735.19</v>
      </c>
      <c r="AL327" s="29">
        <v>1132.46</v>
      </c>
      <c r="AM327" s="29">
        <v>1352.62</v>
      </c>
      <c r="AN327" s="29">
        <v>1179.79</v>
      </c>
      <c r="AO327" s="29">
        <v>423.17</v>
      </c>
      <c r="AP327" s="29">
        <v>1177.8399999999999</v>
      </c>
      <c r="AQ327" s="29">
        <v>2638.96</v>
      </c>
      <c r="AR327" s="29">
        <v>1472.55</v>
      </c>
      <c r="AS327" s="29">
        <v>456.29</v>
      </c>
      <c r="AT327" s="29">
        <v>580.83000000000004</v>
      </c>
      <c r="AU327" s="29">
        <v>8515.33</v>
      </c>
      <c r="AV327" s="29">
        <v>4833.0200000000004</v>
      </c>
      <c r="AW327" s="29">
        <v>4536.2</v>
      </c>
      <c r="AX327" s="29">
        <v>4800.26</v>
      </c>
      <c r="AY327" s="29">
        <v>1263.58</v>
      </c>
      <c r="AZ327" s="29">
        <v>4041.92</v>
      </c>
      <c r="BA327" s="29">
        <v>9590.36</v>
      </c>
      <c r="BB327" s="29">
        <v>5548.94</v>
      </c>
      <c r="BC327" s="29">
        <v>709.71</v>
      </c>
      <c r="BD327" s="29">
        <v>4391.2299999999996</v>
      </c>
      <c r="BE327" s="29">
        <v>5252.24</v>
      </c>
      <c r="BF327" s="28"/>
      <c r="BG327" s="29">
        <v>4125.47</v>
      </c>
      <c r="BH327" s="29">
        <v>1146.25</v>
      </c>
      <c r="BI327" s="29">
        <v>2964.98</v>
      </c>
      <c r="BJ327" s="29">
        <v>5929.68</v>
      </c>
      <c r="BK327" s="29">
        <v>2060.73</v>
      </c>
      <c r="BL327" s="29">
        <v>3763.92</v>
      </c>
      <c r="BM327" s="29">
        <v>2756.17</v>
      </c>
      <c r="BN327" s="29">
        <v>1315.48</v>
      </c>
      <c r="BO327" s="29">
        <v>4258.2</v>
      </c>
      <c r="BP327" s="29">
        <v>2516.59</v>
      </c>
      <c r="BQ327" s="29">
        <v>1172.18</v>
      </c>
      <c r="BR327" s="29">
        <v>2840.91</v>
      </c>
      <c r="BS327" s="29">
        <v>389.86</v>
      </c>
      <c r="BT327" s="29">
        <v>335.72</v>
      </c>
      <c r="BU327" s="29">
        <v>3269.97</v>
      </c>
      <c r="BV327" s="29">
        <v>258.02999999999997</v>
      </c>
      <c r="BW327" s="29">
        <v>494.75</v>
      </c>
      <c r="BX327" s="29">
        <v>1772.83</v>
      </c>
      <c r="BY327" s="28"/>
      <c r="BZ327" s="28"/>
      <c r="CA327" s="28"/>
      <c r="CB327" s="28"/>
      <c r="CC327" s="29">
        <v>1151.3900000000001</v>
      </c>
      <c r="CD327" s="29">
        <v>697.75</v>
      </c>
      <c r="CE327" s="29">
        <v>190.8</v>
      </c>
      <c r="CF327" s="29">
        <v>143.54</v>
      </c>
      <c r="CG327" s="29">
        <v>429.99</v>
      </c>
    </row>
    <row r="328" spans="1:85" x14ac:dyDescent="0.3">
      <c r="A328" s="24" t="s">
        <v>399</v>
      </c>
      <c r="B328" s="29">
        <v>139923.87</v>
      </c>
      <c r="C328" s="28"/>
      <c r="D328" s="29">
        <v>3950.67</v>
      </c>
      <c r="E328" s="29">
        <v>15492.89</v>
      </c>
      <c r="F328" s="29">
        <v>20172.98</v>
      </c>
      <c r="G328" s="29">
        <v>8638.6</v>
      </c>
      <c r="H328" s="29">
        <v>9497.5300000000007</v>
      </c>
      <c r="I328" s="29">
        <v>4890.6899999999996</v>
      </c>
      <c r="J328" s="29">
        <v>15015.23</v>
      </c>
      <c r="K328" s="29">
        <v>16361.89</v>
      </c>
      <c r="L328" s="29">
        <v>4147.57</v>
      </c>
      <c r="M328" s="29">
        <v>12206.91</v>
      </c>
      <c r="N328" s="29">
        <v>8073.16</v>
      </c>
      <c r="O328" s="29">
        <v>4270.5200000000004</v>
      </c>
      <c r="P328" s="29">
        <v>7167.47</v>
      </c>
      <c r="Q328" s="29">
        <v>5704.93</v>
      </c>
      <c r="R328" s="28"/>
      <c r="S328" s="28"/>
      <c r="T328" s="28"/>
      <c r="U328" s="29">
        <v>1860.21</v>
      </c>
      <c r="V328" s="29">
        <v>754.19</v>
      </c>
      <c r="W328" s="28"/>
      <c r="X328" s="29">
        <v>3786.59</v>
      </c>
      <c r="Y328" s="29">
        <v>77.53</v>
      </c>
      <c r="Z328" s="29">
        <v>86.56</v>
      </c>
      <c r="AA328" s="29">
        <v>15492.89</v>
      </c>
      <c r="AB328" s="29">
        <v>2948</v>
      </c>
      <c r="AC328" s="29">
        <v>325.13</v>
      </c>
      <c r="AD328" s="29">
        <v>237.33</v>
      </c>
      <c r="AE328" s="29">
        <v>540.26</v>
      </c>
      <c r="AF328" s="29">
        <v>630.23</v>
      </c>
      <c r="AG328" s="29">
        <v>412.42</v>
      </c>
      <c r="AH328" s="29">
        <v>2081.8000000000002</v>
      </c>
      <c r="AI328" s="29">
        <v>1182.96</v>
      </c>
      <c r="AJ328" s="29">
        <v>838</v>
      </c>
      <c r="AK328" s="29">
        <v>726.31</v>
      </c>
      <c r="AL328" s="29">
        <v>1126.8499999999999</v>
      </c>
      <c r="AM328" s="29">
        <v>1350.6</v>
      </c>
      <c r="AN328" s="29">
        <v>1147.8399999999999</v>
      </c>
      <c r="AO328" s="29">
        <v>414.11</v>
      </c>
      <c r="AP328" s="29">
        <v>1165.1600000000001</v>
      </c>
      <c r="AQ328" s="29">
        <v>2573.44</v>
      </c>
      <c r="AR328" s="29">
        <v>1454.98</v>
      </c>
      <c r="AS328" s="29">
        <v>453.56</v>
      </c>
      <c r="AT328" s="29">
        <v>563.99</v>
      </c>
      <c r="AU328" s="29">
        <v>8638.6</v>
      </c>
      <c r="AV328" s="29">
        <v>4893.9399999999996</v>
      </c>
      <c r="AW328" s="29">
        <v>4603.59</v>
      </c>
      <c r="AX328" s="29">
        <v>4890.6899999999996</v>
      </c>
      <c r="AY328" s="29">
        <v>1255.02</v>
      </c>
      <c r="AZ328" s="29">
        <v>4063</v>
      </c>
      <c r="BA328" s="29">
        <v>9697.2099999999991</v>
      </c>
      <c r="BB328" s="29">
        <v>5560.58</v>
      </c>
      <c r="BC328" s="29">
        <v>785.05</v>
      </c>
      <c r="BD328" s="29">
        <v>4234.05</v>
      </c>
      <c r="BE328" s="29">
        <v>5311.79</v>
      </c>
      <c r="BF328" s="28"/>
      <c r="BG328" s="29">
        <v>4147.57</v>
      </c>
      <c r="BH328" s="29">
        <v>1122.53</v>
      </c>
      <c r="BI328" s="29">
        <v>2849.59</v>
      </c>
      <c r="BJ328" s="29">
        <v>6162.24</v>
      </c>
      <c r="BK328" s="29">
        <v>2072.56</v>
      </c>
      <c r="BL328" s="29">
        <v>3952.13</v>
      </c>
      <c r="BM328" s="29">
        <v>2762.15</v>
      </c>
      <c r="BN328" s="29">
        <v>1358.88</v>
      </c>
      <c r="BO328" s="29">
        <v>4270.5200000000004</v>
      </c>
      <c r="BP328" s="29">
        <v>2569.9899999999998</v>
      </c>
      <c r="BQ328" s="29">
        <v>1204.3499999999999</v>
      </c>
      <c r="BR328" s="29">
        <v>2657.78</v>
      </c>
      <c r="BS328" s="29">
        <v>397.66</v>
      </c>
      <c r="BT328" s="29">
        <v>337.69</v>
      </c>
      <c r="BU328" s="29">
        <v>3151.76</v>
      </c>
      <c r="BV328" s="29">
        <v>262.49</v>
      </c>
      <c r="BW328" s="29">
        <v>500.19</v>
      </c>
      <c r="BX328" s="29">
        <v>1790.49</v>
      </c>
      <c r="BY328" s="28"/>
      <c r="BZ328" s="28"/>
      <c r="CA328" s="28"/>
      <c r="CB328" s="28"/>
      <c r="CC328" s="29">
        <v>1154.79</v>
      </c>
      <c r="CD328" s="29">
        <v>705.42</v>
      </c>
      <c r="CE328" s="29">
        <v>194.81</v>
      </c>
      <c r="CF328" s="29">
        <v>143</v>
      </c>
      <c r="CG328" s="29">
        <v>416.38</v>
      </c>
    </row>
    <row r="329" spans="1:85" x14ac:dyDescent="0.3">
      <c r="A329" s="24" t="s">
        <v>400</v>
      </c>
      <c r="B329" s="29">
        <v>138479.57999999999</v>
      </c>
      <c r="C329" s="28"/>
      <c r="D329" s="29">
        <v>3915.09</v>
      </c>
      <c r="E329" s="29">
        <v>15539.97</v>
      </c>
      <c r="F329" s="29">
        <v>19355.29</v>
      </c>
      <c r="G329" s="29">
        <v>8594.9500000000007</v>
      </c>
      <c r="H329" s="29">
        <v>9606.86</v>
      </c>
      <c r="I329" s="29">
        <v>4859.75</v>
      </c>
      <c r="J329" s="29">
        <v>14653.45</v>
      </c>
      <c r="K329" s="29">
        <v>16076.86</v>
      </c>
      <c r="L329" s="29">
        <v>4103.07</v>
      </c>
      <c r="M329" s="29">
        <v>12658.51</v>
      </c>
      <c r="N329" s="29">
        <v>7888.35</v>
      </c>
      <c r="O329" s="29">
        <v>4163.1000000000004</v>
      </c>
      <c r="P329" s="29">
        <v>7192.84</v>
      </c>
      <c r="Q329" s="29">
        <v>5537.05</v>
      </c>
      <c r="R329" s="28"/>
      <c r="S329" s="28"/>
      <c r="T329" s="28"/>
      <c r="U329" s="29">
        <v>1829.3</v>
      </c>
      <c r="V329" s="29">
        <v>785.12</v>
      </c>
      <c r="W329" s="28"/>
      <c r="X329" s="29">
        <v>3756.33</v>
      </c>
      <c r="Y329" s="29">
        <v>72.11</v>
      </c>
      <c r="Z329" s="29">
        <v>86.64</v>
      </c>
      <c r="AA329" s="29">
        <v>15539.97</v>
      </c>
      <c r="AB329" s="29">
        <v>2749.33</v>
      </c>
      <c r="AC329" s="29">
        <v>294.89999999999998</v>
      </c>
      <c r="AD329" s="29">
        <v>226.65</v>
      </c>
      <c r="AE329" s="29">
        <v>484.46</v>
      </c>
      <c r="AF329" s="29">
        <v>599.66999999999996</v>
      </c>
      <c r="AG329" s="29">
        <v>401.47</v>
      </c>
      <c r="AH329" s="29">
        <v>1987.24</v>
      </c>
      <c r="AI329" s="29">
        <v>1147.25</v>
      </c>
      <c r="AJ329" s="29">
        <v>810.91</v>
      </c>
      <c r="AK329" s="29">
        <v>682.35</v>
      </c>
      <c r="AL329" s="29">
        <v>1071.6600000000001</v>
      </c>
      <c r="AM329" s="29">
        <v>1324.36</v>
      </c>
      <c r="AN329" s="29">
        <v>1109.32</v>
      </c>
      <c r="AO329" s="29">
        <v>391.59</v>
      </c>
      <c r="AP329" s="29">
        <v>1140.8</v>
      </c>
      <c r="AQ329" s="29">
        <v>2530.81</v>
      </c>
      <c r="AR329" s="29">
        <v>1434.32</v>
      </c>
      <c r="AS329" s="29">
        <v>425.63</v>
      </c>
      <c r="AT329" s="29">
        <v>542.58000000000004</v>
      </c>
      <c r="AU329" s="29">
        <v>8594.9500000000007</v>
      </c>
      <c r="AV329" s="29">
        <v>4959.5200000000004</v>
      </c>
      <c r="AW329" s="29">
        <v>4647.33</v>
      </c>
      <c r="AX329" s="29">
        <v>4859.75</v>
      </c>
      <c r="AY329" s="29">
        <v>1227.23</v>
      </c>
      <c r="AZ329" s="29">
        <v>3904.32</v>
      </c>
      <c r="BA329" s="29">
        <v>9521.9</v>
      </c>
      <c r="BB329" s="29">
        <v>5377.99</v>
      </c>
      <c r="BC329" s="29">
        <v>787.47</v>
      </c>
      <c r="BD329" s="29">
        <v>4080.4</v>
      </c>
      <c r="BE329" s="29">
        <v>5368.3</v>
      </c>
      <c r="BF329" s="28"/>
      <c r="BG329" s="29">
        <v>4103.07</v>
      </c>
      <c r="BH329" s="29">
        <v>1100.8800000000001</v>
      </c>
      <c r="BI329" s="29">
        <v>2831.17</v>
      </c>
      <c r="BJ329" s="29">
        <v>6629.54</v>
      </c>
      <c r="BK329" s="29">
        <v>2096.9299999999998</v>
      </c>
      <c r="BL329" s="29">
        <v>3839.42</v>
      </c>
      <c r="BM329" s="29">
        <v>2687.02</v>
      </c>
      <c r="BN329" s="29">
        <v>1361.9</v>
      </c>
      <c r="BO329" s="29">
        <v>4163.1000000000004</v>
      </c>
      <c r="BP329" s="29">
        <v>2575.34</v>
      </c>
      <c r="BQ329" s="29">
        <v>1214.6199999999999</v>
      </c>
      <c r="BR329" s="29">
        <v>2661.93</v>
      </c>
      <c r="BS329" s="29">
        <v>400.49</v>
      </c>
      <c r="BT329" s="29">
        <v>340.46</v>
      </c>
      <c r="BU329" s="29">
        <v>3017.05</v>
      </c>
      <c r="BV329" s="29">
        <v>264.45</v>
      </c>
      <c r="BW329" s="29">
        <v>504.86</v>
      </c>
      <c r="BX329" s="29">
        <v>1750.69</v>
      </c>
      <c r="BY329" s="28"/>
      <c r="BZ329" s="28"/>
      <c r="CA329" s="28"/>
      <c r="CB329" s="28"/>
      <c r="CC329" s="29">
        <v>1127.97</v>
      </c>
      <c r="CD329" s="29">
        <v>701.33</v>
      </c>
      <c r="CE329" s="29">
        <v>193.7</v>
      </c>
      <c r="CF329" s="29">
        <v>148</v>
      </c>
      <c r="CG329" s="29">
        <v>443.42</v>
      </c>
    </row>
    <row r="330" spans="1:85" x14ac:dyDescent="0.3">
      <c r="A330" s="24" t="s">
        <v>401</v>
      </c>
      <c r="B330" s="29">
        <v>137250.13</v>
      </c>
      <c r="C330" s="28"/>
      <c r="D330" s="29">
        <v>3831.47</v>
      </c>
      <c r="E330" s="29">
        <v>15513.36</v>
      </c>
      <c r="F330" s="29">
        <v>18980.82</v>
      </c>
      <c r="G330" s="29">
        <v>8645.67</v>
      </c>
      <c r="H330" s="29">
        <v>9623.51</v>
      </c>
      <c r="I330" s="29">
        <v>4835.0200000000004</v>
      </c>
      <c r="J330" s="29">
        <v>14465.79</v>
      </c>
      <c r="K330" s="29">
        <v>15846.18</v>
      </c>
      <c r="L330" s="29">
        <v>3989.72</v>
      </c>
      <c r="M330" s="29">
        <v>12625.13</v>
      </c>
      <c r="N330" s="29">
        <v>7793.21</v>
      </c>
      <c r="O330" s="29">
        <v>4088.6</v>
      </c>
      <c r="P330" s="29">
        <v>7142.49</v>
      </c>
      <c r="Q330" s="29">
        <v>5552.92</v>
      </c>
      <c r="R330" s="28"/>
      <c r="S330" s="28"/>
      <c r="T330" s="28"/>
      <c r="U330" s="29">
        <v>1817.73</v>
      </c>
      <c r="V330" s="29">
        <v>792.46</v>
      </c>
      <c r="W330" s="28"/>
      <c r="X330" s="29">
        <v>3675.85</v>
      </c>
      <c r="Y330" s="29">
        <v>70.3</v>
      </c>
      <c r="Z330" s="29">
        <v>85.33</v>
      </c>
      <c r="AA330" s="29">
        <v>15513.36</v>
      </c>
      <c r="AB330" s="29">
        <v>2684.53</v>
      </c>
      <c r="AC330" s="29">
        <v>280.25</v>
      </c>
      <c r="AD330" s="29">
        <v>220.26</v>
      </c>
      <c r="AE330" s="29">
        <v>460.66</v>
      </c>
      <c r="AF330" s="29">
        <v>582.38</v>
      </c>
      <c r="AG330" s="29">
        <v>395.81</v>
      </c>
      <c r="AH330" s="29">
        <v>1954.01</v>
      </c>
      <c r="AI330" s="29">
        <v>1135.27</v>
      </c>
      <c r="AJ330" s="29">
        <v>793.63</v>
      </c>
      <c r="AK330" s="29">
        <v>661.43</v>
      </c>
      <c r="AL330" s="29">
        <v>1033.1099999999999</v>
      </c>
      <c r="AM330" s="29">
        <v>1309.28</v>
      </c>
      <c r="AN330" s="29">
        <v>1089.1400000000001</v>
      </c>
      <c r="AO330" s="29">
        <v>382.41</v>
      </c>
      <c r="AP330" s="29">
        <v>1122.79</v>
      </c>
      <c r="AQ330" s="29">
        <v>2507.09</v>
      </c>
      <c r="AR330" s="29">
        <v>1425.36</v>
      </c>
      <c r="AS330" s="29">
        <v>414.15</v>
      </c>
      <c r="AT330" s="29">
        <v>529.26</v>
      </c>
      <c r="AU330" s="29">
        <v>8645.67</v>
      </c>
      <c r="AV330" s="29">
        <v>4962.17</v>
      </c>
      <c r="AW330" s="29">
        <v>4661.34</v>
      </c>
      <c r="AX330" s="29">
        <v>4835.0200000000004</v>
      </c>
      <c r="AY330" s="29">
        <v>1208.5999999999999</v>
      </c>
      <c r="AZ330" s="29">
        <v>3839.54</v>
      </c>
      <c r="BA330" s="29">
        <v>9417.66</v>
      </c>
      <c r="BB330" s="29">
        <v>5199.53</v>
      </c>
      <c r="BC330" s="29">
        <v>787.14</v>
      </c>
      <c r="BD330" s="29">
        <v>4023.6</v>
      </c>
      <c r="BE330" s="29">
        <v>5386.12</v>
      </c>
      <c r="BF330" s="28"/>
      <c r="BG330" s="29">
        <v>3989.72</v>
      </c>
      <c r="BH330" s="29">
        <v>1090.92</v>
      </c>
      <c r="BI330" s="29">
        <v>2808.22</v>
      </c>
      <c r="BJ330" s="29">
        <v>6629.13</v>
      </c>
      <c r="BK330" s="29">
        <v>2096.86</v>
      </c>
      <c r="BL330" s="29">
        <v>3839.78</v>
      </c>
      <c r="BM330" s="29">
        <v>2623.78</v>
      </c>
      <c r="BN330" s="29">
        <v>1329.66</v>
      </c>
      <c r="BO330" s="29">
        <v>4088.6</v>
      </c>
      <c r="BP330" s="29">
        <v>2541.91</v>
      </c>
      <c r="BQ330" s="29">
        <v>1217.43</v>
      </c>
      <c r="BR330" s="29">
        <v>2648.39</v>
      </c>
      <c r="BS330" s="29">
        <v>396.81</v>
      </c>
      <c r="BT330" s="29">
        <v>337.95</v>
      </c>
      <c r="BU330" s="29">
        <v>3033.28</v>
      </c>
      <c r="BV330" s="29">
        <v>265.07</v>
      </c>
      <c r="BW330" s="29">
        <v>497.95</v>
      </c>
      <c r="BX330" s="29">
        <v>1756.62</v>
      </c>
      <c r="BY330" s="28"/>
      <c r="BZ330" s="28"/>
      <c r="CA330" s="28"/>
      <c r="CB330" s="28"/>
      <c r="CC330" s="29">
        <v>1124.01</v>
      </c>
      <c r="CD330" s="29">
        <v>693.72</v>
      </c>
      <c r="CE330" s="29">
        <v>191.56</v>
      </c>
      <c r="CF330" s="29">
        <v>152.75</v>
      </c>
      <c r="CG330" s="29">
        <v>448.15</v>
      </c>
    </row>
    <row r="331" spans="1:85" x14ac:dyDescent="0.3">
      <c r="A331" s="24" t="s">
        <v>402</v>
      </c>
      <c r="B331" s="29">
        <v>136133.85</v>
      </c>
      <c r="C331" s="28"/>
      <c r="D331" s="29">
        <v>3876.97</v>
      </c>
      <c r="E331" s="29">
        <v>15534</v>
      </c>
      <c r="F331" s="29">
        <v>18750.88</v>
      </c>
      <c r="G331" s="29">
        <v>8594.86</v>
      </c>
      <c r="H331" s="29">
        <v>9482.84</v>
      </c>
      <c r="I331" s="29">
        <v>4803.5200000000004</v>
      </c>
      <c r="J331" s="29">
        <v>14330.32</v>
      </c>
      <c r="K331" s="29">
        <v>15796.76</v>
      </c>
      <c r="L331" s="29">
        <v>3938.23</v>
      </c>
      <c r="M331" s="29">
        <v>12390.33</v>
      </c>
      <c r="N331" s="29">
        <v>7674.54</v>
      </c>
      <c r="O331" s="29">
        <v>3995.15</v>
      </c>
      <c r="P331" s="29">
        <v>7165.21</v>
      </c>
      <c r="Q331" s="29">
        <v>5478.65</v>
      </c>
      <c r="R331" s="28"/>
      <c r="S331" s="28"/>
      <c r="T331" s="28"/>
      <c r="U331" s="29">
        <v>1791.29</v>
      </c>
      <c r="V331" s="29">
        <v>818.23</v>
      </c>
      <c r="W331" s="28"/>
      <c r="X331" s="29">
        <v>3719.65</v>
      </c>
      <c r="Y331" s="29">
        <v>70.09</v>
      </c>
      <c r="Z331" s="29">
        <v>87.23</v>
      </c>
      <c r="AA331" s="29">
        <v>15534</v>
      </c>
      <c r="AB331" s="29">
        <v>2658.34</v>
      </c>
      <c r="AC331" s="29">
        <v>263.64</v>
      </c>
      <c r="AD331" s="29">
        <v>219.77</v>
      </c>
      <c r="AE331" s="29">
        <v>424.78</v>
      </c>
      <c r="AF331" s="29">
        <v>565.97</v>
      </c>
      <c r="AG331" s="29">
        <v>394.43</v>
      </c>
      <c r="AH331" s="29">
        <v>1929.27</v>
      </c>
      <c r="AI331" s="29">
        <v>1128.83</v>
      </c>
      <c r="AJ331" s="29">
        <v>777.24</v>
      </c>
      <c r="AK331" s="29">
        <v>653.83000000000004</v>
      </c>
      <c r="AL331" s="29">
        <v>1007.76</v>
      </c>
      <c r="AM331" s="29">
        <v>1299.98</v>
      </c>
      <c r="AN331" s="29">
        <v>1093.78</v>
      </c>
      <c r="AO331" s="29">
        <v>375.24</v>
      </c>
      <c r="AP331" s="29">
        <v>1112.8399999999999</v>
      </c>
      <c r="AQ331" s="29">
        <v>2502.1999999999998</v>
      </c>
      <c r="AR331" s="29">
        <v>1410.23</v>
      </c>
      <c r="AS331" s="29">
        <v>416.87</v>
      </c>
      <c r="AT331" s="29">
        <v>515.89</v>
      </c>
      <c r="AU331" s="29">
        <v>8594.86</v>
      </c>
      <c r="AV331" s="29">
        <v>4879.8999999999996</v>
      </c>
      <c r="AW331" s="29">
        <v>4602.9399999999996</v>
      </c>
      <c r="AX331" s="29">
        <v>4803.5200000000004</v>
      </c>
      <c r="AY331" s="29">
        <v>1205.5</v>
      </c>
      <c r="AZ331" s="29">
        <v>3843.19</v>
      </c>
      <c r="BA331" s="29">
        <v>9281.64</v>
      </c>
      <c r="BB331" s="29">
        <v>5205.4799999999996</v>
      </c>
      <c r="BC331" s="29">
        <v>847.13</v>
      </c>
      <c r="BD331" s="29">
        <v>4025.9</v>
      </c>
      <c r="BE331" s="29">
        <v>5284.35</v>
      </c>
      <c r="BF331" s="28"/>
      <c r="BG331" s="29">
        <v>3938.23</v>
      </c>
      <c r="BH331" s="29">
        <v>1069.3599999999999</v>
      </c>
      <c r="BI331" s="29">
        <v>2771.45</v>
      </c>
      <c r="BJ331" s="29">
        <v>6456.43</v>
      </c>
      <c r="BK331" s="29">
        <v>2093.1</v>
      </c>
      <c r="BL331" s="29">
        <v>3800.66</v>
      </c>
      <c r="BM331" s="29">
        <v>2549.25</v>
      </c>
      <c r="BN331" s="29">
        <v>1324.62</v>
      </c>
      <c r="BO331" s="29">
        <v>3995.15</v>
      </c>
      <c r="BP331" s="29">
        <v>2540.29</v>
      </c>
      <c r="BQ331" s="29">
        <v>1257.3599999999999</v>
      </c>
      <c r="BR331" s="29">
        <v>2637.12</v>
      </c>
      <c r="BS331" s="29">
        <v>393.58</v>
      </c>
      <c r="BT331" s="29">
        <v>336.86</v>
      </c>
      <c r="BU331" s="29">
        <v>2984.9</v>
      </c>
      <c r="BV331" s="29">
        <v>263.85000000000002</v>
      </c>
      <c r="BW331" s="29">
        <v>486.88</v>
      </c>
      <c r="BX331" s="29">
        <v>1743.02</v>
      </c>
      <c r="BY331" s="28"/>
      <c r="BZ331" s="28"/>
      <c r="CA331" s="28"/>
      <c r="CB331" s="28"/>
      <c r="CC331" s="29">
        <v>1097.1099999999999</v>
      </c>
      <c r="CD331" s="29">
        <v>694.18</v>
      </c>
      <c r="CE331" s="29">
        <v>190.92</v>
      </c>
      <c r="CF331" s="29">
        <v>159.05000000000001</v>
      </c>
      <c r="CG331" s="29">
        <v>468.26</v>
      </c>
    </row>
    <row r="332" spans="1:85" x14ac:dyDescent="0.3">
      <c r="A332" s="24" t="s">
        <v>403</v>
      </c>
      <c r="B332" s="29">
        <v>139993.1</v>
      </c>
      <c r="C332" s="28"/>
      <c r="D332" s="29">
        <v>3922.46</v>
      </c>
      <c r="E332" s="29">
        <v>15890.89</v>
      </c>
      <c r="F332" s="29">
        <v>19684.830000000002</v>
      </c>
      <c r="G332" s="29">
        <v>9169.52</v>
      </c>
      <c r="H332" s="29">
        <v>9891.6200000000008</v>
      </c>
      <c r="I332" s="29">
        <v>4974.93</v>
      </c>
      <c r="J332" s="29">
        <v>14592.1</v>
      </c>
      <c r="K332" s="29">
        <v>16193.72</v>
      </c>
      <c r="L332" s="29">
        <v>3931.96</v>
      </c>
      <c r="M332" s="29">
        <v>12538.9</v>
      </c>
      <c r="N332" s="29">
        <v>7773.47</v>
      </c>
      <c r="O332" s="29">
        <v>3952.55</v>
      </c>
      <c r="P332" s="29">
        <v>7458.38</v>
      </c>
      <c r="Q332" s="29">
        <v>5667.85</v>
      </c>
      <c r="R332" s="28"/>
      <c r="S332" s="28"/>
      <c r="T332" s="28"/>
      <c r="U332" s="29">
        <v>1802.8</v>
      </c>
      <c r="V332" s="29">
        <v>821.87</v>
      </c>
      <c r="W332" s="28"/>
      <c r="X332" s="29">
        <v>3761.79</v>
      </c>
      <c r="Y332" s="29">
        <v>70.34</v>
      </c>
      <c r="Z332" s="29">
        <v>90.34</v>
      </c>
      <c r="AA332" s="29">
        <v>15890.89</v>
      </c>
      <c r="AB332" s="29">
        <v>2802.47</v>
      </c>
      <c r="AC332" s="29">
        <v>274.42</v>
      </c>
      <c r="AD332" s="29">
        <v>228.12</v>
      </c>
      <c r="AE332" s="29">
        <v>453.65</v>
      </c>
      <c r="AF332" s="29">
        <v>599.38</v>
      </c>
      <c r="AG332" s="29">
        <v>405.68</v>
      </c>
      <c r="AH332" s="29">
        <v>1995.54</v>
      </c>
      <c r="AI332" s="29">
        <v>1187.19</v>
      </c>
      <c r="AJ332" s="29">
        <v>819.96</v>
      </c>
      <c r="AK332" s="29">
        <v>682.01</v>
      </c>
      <c r="AL332" s="29">
        <v>1019.41</v>
      </c>
      <c r="AM332" s="29">
        <v>1369.45</v>
      </c>
      <c r="AN332" s="29">
        <v>1142.97</v>
      </c>
      <c r="AO332" s="29">
        <v>392.2</v>
      </c>
      <c r="AP332" s="29">
        <v>1163.6600000000001</v>
      </c>
      <c r="AQ332" s="29">
        <v>2678.51</v>
      </c>
      <c r="AR332" s="29">
        <v>1493.56</v>
      </c>
      <c r="AS332" s="29">
        <v>438.39</v>
      </c>
      <c r="AT332" s="29">
        <v>538.27</v>
      </c>
      <c r="AU332" s="29">
        <v>9169.52</v>
      </c>
      <c r="AV332" s="29">
        <v>5113.4399999999996</v>
      </c>
      <c r="AW332" s="29">
        <v>4778.17</v>
      </c>
      <c r="AX332" s="29">
        <v>4974.93</v>
      </c>
      <c r="AY332" s="29">
        <v>1240.92</v>
      </c>
      <c r="AZ332" s="29">
        <v>3909.85</v>
      </c>
      <c r="BA332" s="29">
        <v>9441.33</v>
      </c>
      <c r="BB332" s="29">
        <v>5171.01</v>
      </c>
      <c r="BC332" s="29">
        <v>873.63</v>
      </c>
      <c r="BD332" s="29">
        <v>4260.5</v>
      </c>
      <c r="BE332" s="29">
        <v>5443.9</v>
      </c>
      <c r="BF332" s="28"/>
      <c r="BG332" s="29">
        <v>3931.96</v>
      </c>
      <c r="BH332" s="29">
        <v>1110.6199999999999</v>
      </c>
      <c r="BI332" s="29">
        <v>2919.38</v>
      </c>
      <c r="BJ332" s="29">
        <v>6373.76</v>
      </c>
      <c r="BK332" s="29">
        <v>2135.14</v>
      </c>
      <c r="BL332" s="29">
        <v>3925.49</v>
      </c>
      <c r="BM332" s="29">
        <v>2505.46</v>
      </c>
      <c r="BN332" s="29">
        <v>1342.52</v>
      </c>
      <c r="BO332" s="29">
        <v>3952.55</v>
      </c>
      <c r="BP332" s="29">
        <v>2593.9699999999998</v>
      </c>
      <c r="BQ332" s="29">
        <v>1308.72</v>
      </c>
      <c r="BR332" s="29">
        <v>2807.72</v>
      </c>
      <c r="BS332" s="29">
        <v>395.95</v>
      </c>
      <c r="BT332" s="29">
        <v>352.02</v>
      </c>
      <c r="BU332" s="29">
        <v>3154.53</v>
      </c>
      <c r="BV332" s="29">
        <v>261.60000000000002</v>
      </c>
      <c r="BW332" s="29">
        <v>501.07</v>
      </c>
      <c r="BX332" s="29">
        <v>1750.65</v>
      </c>
      <c r="BY332" s="28"/>
      <c r="BZ332" s="28"/>
      <c r="CA332" s="28"/>
      <c r="CB332" s="28"/>
      <c r="CC332" s="29">
        <v>1098.98</v>
      </c>
      <c r="CD332" s="29">
        <v>703.82</v>
      </c>
      <c r="CE332" s="29">
        <v>190.03</v>
      </c>
      <c r="CF332" s="29">
        <v>169.38</v>
      </c>
      <c r="CG332" s="29">
        <v>462.46</v>
      </c>
    </row>
    <row r="333" spans="1:85" x14ac:dyDescent="0.3">
      <c r="A333" s="24" t="s">
        <v>404</v>
      </c>
      <c r="B333" s="29">
        <v>142833.46</v>
      </c>
      <c r="C333" s="28"/>
      <c r="D333" s="29">
        <v>4041.2</v>
      </c>
      <c r="E333" s="29">
        <v>16007.35</v>
      </c>
      <c r="F333" s="29">
        <v>20343.38</v>
      </c>
      <c r="G333" s="29">
        <v>9486.4500000000007</v>
      </c>
      <c r="H333" s="29">
        <v>9920.83</v>
      </c>
      <c r="I333" s="29">
        <v>5019.41</v>
      </c>
      <c r="J333" s="29">
        <v>15187.97</v>
      </c>
      <c r="K333" s="29">
        <v>16294.54</v>
      </c>
      <c r="L333" s="29">
        <v>3987.45</v>
      </c>
      <c r="M333" s="29">
        <v>12713.87</v>
      </c>
      <c r="N333" s="29">
        <v>7919.33</v>
      </c>
      <c r="O333" s="29">
        <v>4034.21</v>
      </c>
      <c r="P333" s="29">
        <v>7643.75</v>
      </c>
      <c r="Q333" s="29">
        <v>5784.64</v>
      </c>
      <c r="R333" s="28"/>
      <c r="S333" s="28"/>
      <c r="T333" s="28"/>
      <c r="U333" s="29">
        <v>1844.11</v>
      </c>
      <c r="V333" s="29">
        <v>840.14</v>
      </c>
      <c r="W333" s="28"/>
      <c r="X333" s="29">
        <v>3875.91</v>
      </c>
      <c r="Y333" s="29">
        <v>71.67</v>
      </c>
      <c r="Z333" s="29">
        <v>93.63</v>
      </c>
      <c r="AA333" s="29">
        <v>16007.35</v>
      </c>
      <c r="AB333" s="29">
        <v>2985.98</v>
      </c>
      <c r="AC333" s="29">
        <v>298.22000000000003</v>
      </c>
      <c r="AD333" s="29">
        <v>239.19</v>
      </c>
      <c r="AE333" s="29">
        <v>507.14</v>
      </c>
      <c r="AF333" s="29">
        <v>645.61</v>
      </c>
      <c r="AG333" s="29">
        <v>421.44</v>
      </c>
      <c r="AH333" s="29">
        <v>2088.29</v>
      </c>
      <c r="AI333" s="29">
        <v>819.22</v>
      </c>
      <c r="AJ333" s="29">
        <v>873.05</v>
      </c>
      <c r="AK333" s="29">
        <v>722.91</v>
      </c>
      <c r="AL333" s="29">
        <v>1053.82</v>
      </c>
      <c r="AM333" s="29">
        <v>1448.57</v>
      </c>
      <c r="AN333" s="29">
        <v>1188.52</v>
      </c>
      <c r="AO333" s="29">
        <v>418.07</v>
      </c>
      <c r="AP333" s="29">
        <v>1208.56</v>
      </c>
      <c r="AQ333" s="29">
        <v>2861.94</v>
      </c>
      <c r="AR333" s="29">
        <v>1536.57</v>
      </c>
      <c r="AS333" s="29">
        <v>468.94</v>
      </c>
      <c r="AT333" s="29">
        <v>557.34</v>
      </c>
      <c r="AU333" s="29">
        <v>9486.4500000000007</v>
      </c>
      <c r="AV333" s="29">
        <v>5164.68</v>
      </c>
      <c r="AW333" s="29">
        <v>4756.1499999999996</v>
      </c>
      <c r="AX333" s="29">
        <v>5019.41</v>
      </c>
      <c r="AY333" s="29">
        <v>1270.96</v>
      </c>
      <c r="AZ333" s="29">
        <v>4079.8</v>
      </c>
      <c r="BA333" s="29">
        <v>9837.2099999999991</v>
      </c>
      <c r="BB333" s="29">
        <v>5266.87</v>
      </c>
      <c r="BC333" s="29">
        <v>899.06</v>
      </c>
      <c r="BD333" s="29">
        <v>4309.72</v>
      </c>
      <c r="BE333" s="29">
        <v>5350.65</v>
      </c>
      <c r="BF333" s="28"/>
      <c r="BG333" s="29">
        <v>3987.45</v>
      </c>
      <c r="BH333" s="29">
        <v>1162.07</v>
      </c>
      <c r="BI333" s="29">
        <v>3036.99</v>
      </c>
      <c r="BJ333" s="29">
        <v>6397.92</v>
      </c>
      <c r="BK333" s="29">
        <v>2116.88</v>
      </c>
      <c r="BL333" s="29">
        <v>4080.91</v>
      </c>
      <c r="BM333" s="29">
        <v>2500.36</v>
      </c>
      <c r="BN333" s="29">
        <v>1338.05</v>
      </c>
      <c r="BO333" s="29">
        <v>4034.21</v>
      </c>
      <c r="BP333" s="29">
        <v>2655.16</v>
      </c>
      <c r="BQ333" s="29">
        <v>1374.11</v>
      </c>
      <c r="BR333" s="29">
        <v>2845.52</v>
      </c>
      <c r="BS333" s="29">
        <v>404.99</v>
      </c>
      <c r="BT333" s="29">
        <v>363.96</v>
      </c>
      <c r="BU333" s="29">
        <v>3253.89</v>
      </c>
      <c r="BV333" s="29">
        <v>263.02</v>
      </c>
      <c r="BW333" s="29">
        <v>485.31</v>
      </c>
      <c r="BX333" s="29">
        <v>1782.42</v>
      </c>
      <c r="BY333" s="28"/>
      <c r="BZ333" s="28"/>
      <c r="CA333" s="28"/>
      <c r="CB333" s="28"/>
      <c r="CC333" s="29">
        <v>1116.06</v>
      </c>
      <c r="CD333" s="29">
        <v>728.06</v>
      </c>
      <c r="CE333" s="29">
        <v>193.25</v>
      </c>
      <c r="CF333" s="29">
        <v>179.57</v>
      </c>
      <c r="CG333" s="29">
        <v>467.32</v>
      </c>
    </row>
    <row r="334" spans="1:85" x14ac:dyDescent="0.3">
      <c r="A334" s="24" t="s">
        <v>405</v>
      </c>
      <c r="B334" s="29">
        <v>148077.57999999999</v>
      </c>
      <c r="C334" s="28"/>
      <c r="D334" s="29">
        <v>4331.8999999999996</v>
      </c>
      <c r="E334" s="29">
        <v>16535.43</v>
      </c>
      <c r="F334" s="29">
        <v>21360.84</v>
      </c>
      <c r="G334" s="29">
        <v>10033.41</v>
      </c>
      <c r="H334" s="29">
        <v>10468.84</v>
      </c>
      <c r="I334" s="29">
        <v>5266.26</v>
      </c>
      <c r="J334" s="29">
        <v>15812.47</v>
      </c>
      <c r="K334" s="29">
        <v>16975.509999999998</v>
      </c>
      <c r="L334" s="29">
        <v>4282.63</v>
      </c>
      <c r="M334" s="29">
        <v>12223.52</v>
      </c>
      <c r="N334" s="29">
        <v>8246.02</v>
      </c>
      <c r="O334" s="29">
        <v>4273.42</v>
      </c>
      <c r="P334" s="29">
        <v>7724.72</v>
      </c>
      <c r="Q334" s="29">
        <v>5880.07</v>
      </c>
      <c r="R334" s="28"/>
      <c r="S334" s="28"/>
      <c r="T334" s="28"/>
      <c r="U334" s="29">
        <v>1942.67</v>
      </c>
      <c r="V334" s="29">
        <v>854.24</v>
      </c>
      <c r="W334" s="28"/>
      <c r="X334" s="29">
        <v>4158.12</v>
      </c>
      <c r="Y334" s="29">
        <v>75.38</v>
      </c>
      <c r="Z334" s="29">
        <v>98.4</v>
      </c>
      <c r="AA334" s="29">
        <v>16535.43</v>
      </c>
      <c r="AB334" s="29">
        <v>3119.07</v>
      </c>
      <c r="AC334" s="29">
        <v>308.3</v>
      </c>
      <c r="AD334" s="29">
        <v>245.72</v>
      </c>
      <c r="AE334" s="29">
        <v>528.19000000000005</v>
      </c>
      <c r="AF334" s="29">
        <v>669.01</v>
      </c>
      <c r="AG334" s="29">
        <v>435.18</v>
      </c>
      <c r="AH334" s="29">
        <v>2141.84</v>
      </c>
      <c r="AI334" s="29">
        <v>1253.02</v>
      </c>
      <c r="AJ334" s="29">
        <v>895.98</v>
      </c>
      <c r="AK334" s="29">
        <v>744.74</v>
      </c>
      <c r="AL334" s="29">
        <v>1092.8599999999999</v>
      </c>
      <c r="AM334" s="29">
        <v>1483.74</v>
      </c>
      <c r="AN334" s="29">
        <v>1214.23</v>
      </c>
      <c r="AO334" s="29">
        <v>427.64</v>
      </c>
      <c r="AP334" s="29">
        <v>1237.3900000000001</v>
      </c>
      <c r="AQ334" s="29">
        <v>2954.99</v>
      </c>
      <c r="AR334" s="29">
        <v>1564.85</v>
      </c>
      <c r="AS334" s="29">
        <v>483.24</v>
      </c>
      <c r="AT334" s="29">
        <v>560.85</v>
      </c>
      <c r="AU334" s="29">
        <v>10033.41</v>
      </c>
      <c r="AV334" s="29">
        <v>5454.47</v>
      </c>
      <c r="AW334" s="29">
        <v>5014.37</v>
      </c>
      <c r="AX334" s="29">
        <v>5266.26</v>
      </c>
      <c r="AY334" s="29">
        <v>1310.4000000000001</v>
      </c>
      <c r="AZ334" s="29">
        <v>4211.16</v>
      </c>
      <c r="BA334" s="29">
        <v>10290.91</v>
      </c>
      <c r="BB334" s="29">
        <v>5568.72</v>
      </c>
      <c r="BC334" s="29">
        <v>951.15</v>
      </c>
      <c r="BD334" s="29">
        <v>4379.8900000000003</v>
      </c>
      <c r="BE334" s="29">
        <v>5631.98</v>
      </c>
      <c r="BF334" s="28"/>
      <c r="BG334" s="29">
        <v>4282.63</v>
      </c>
      <c r="BH334" s="29">
        <v>1183.0899999999999</v>
      </c>
      <c r="BI334" s="29">
        <v>3137</v>
      </c>
      <c r="BJ334" s="29">
        <v>5795.48</v>
      </c>
      <c r="BK334" s="29">
        <v>2107.9499999999998</v>
      </c>
      <c r="BL334" s="29">
        <v>4221.43</v>
      </c>
      <c r="BM334" s="29">
        <v>2655.82</v>
      </c>
      <c r="BN334" s="29">
        <v>1368.76</v>
      </c>
      <c r="BO334" s="29">
        <v>4273.42</v>
      </c>
      <c r="BP334" s="29">
        <v>2688.39</v>
      </c>
      <c r="BQ334" s="29">
        <v>1417.74</v>
      </c>
      <c r="BR334" s="29">
        <v>2832.56</v>
      </c>
      <c r="BS334" s="29">
        <v>411.43</v>
      </c>
      <c r="BT334" s="29">
        <v>374.6</v>
      </c>
      <c r="BU334" s="29">
        <v>3263.19</v>
      </c>
      <c r="BV334" s="29">
        <v>263.01</v>
      </c>
      <c r="BW334" s="29">
        <v>501.85</v>
      </c>
      <c r="BX334" s="29">
        <v>1852.02</v>
      </c>
      <c r="BY334" s="28"/>
      <c r="BZ334" s="28"/>
      <c r="CA334" s="28"/>
      <c r="CB334" s="28"/>
      <c r="CC334" s="29">
        <v>1159.31</v>
      </c>
      <c r="CD334" s="29">
        <v>783.36</v>
      </c>
      <c r="CE334" s="29">
        <v>200.17</v>
      </c>
      <c r="CF334" s="29">
        <v>183.36</v>
      </c>
      <c r="CG334" s="29">
        <v>470.71</v>
      </c>
    </row>
    <row r="335" spans="1:85" x14ac:dyDescent="0.3">
      <c r="A335" s="24" t="s">
        <v>406</v>
      </c>
      <c r="B335" s="29">
        <v>144267.15</v>
      </c>
      <c r="C335" s="28"/>
      <c r="D335" s="29">
        <v>4263.8500000000004</v>
      </c>
      <c r="E335" s="29">
        <v>16350.89</v>
      </c>
      <c r="F335" s="29">
        <v>20934.509999999998</v>
      </c>
      <c r="G335" s="29">
        <v>9961.02</v>
      </c>
      <c r="H335" s="29">
        <v>10343.98</v>
      </c>
      <c r="I335" s="29">
        <v>5213.28</v>
      </c>
      <c r="J335" s="29">
        <v>15508.98</v>
      </c>
      <c r="K335" s="29">
        <v>16610.68</v>
      </c>
      <c r="L335" s="29">
        <v>4251.96</v>
      </c>
      <c r="M335" s="29">
        <v>10613.65</v>
      </c>
      <c r="N335" s="29">
        <v>8188.74</v>
      </c>
      <c r="O335" s="29">
        <v>4206.63</v>
      </c>
      <c r="P335" s="29">
        <v>7493.54</v>
      </c>
      <c r="Q335" s="29">
        <v>5758.78</v>
      </c>
      <c r="R335" s="28"/>
      <c r="S335" s="28"/>
      <c r="T335" s="28"/>
      <c r="U335" s="29">
        <v>1899.24</v>
      </c>
      <c r="V335" s="29">
        <v>822.56</v>
      </c>
      <c r="W335" s="28"/>
      <c r="X335" s="29">
        <v>4087.85</v>
      </c>
      <c r="Y335" s="29">
        <v>77.650000000000006</v>
      </c>
      <c r="Z335" s="29">
        <v>98.35</v>
      </c>
      <c r="AA335" s="29">
        <v>16350.89</v>
      </c>
      <c r="AB335" s="29">
        <v>3055.13</v>
      </c>
      <c r="AC335" s="29">
        <v>306.60000000000002</v>
      </c>
      <c r="AD335" s="29">
        <v>240.6</v>
      </c>
      <c r="AE335" s="29">
        <v>531.76</v>
      </c>
      <c r="AF335" s="29">
        <v>662.26</v>
      </c>
      <c r="AG335" s="29">
        <v>420.21</v>
      </c>
      <c r="AH335" s="29">
        <v>2078.58</v>
      </c>
      <c r="AI335" s="29">
        <v>1217.75</v>
      </c>
      <c r="AJ335" s="29">
        <v>880.19</v>
      </c>
      <c r="AK335" s="29">
        <v>726.76</v>
      </c>
      <c r="AL335" s="29">
        <v>1050.3599999999999</v>
      </c>
      <c r="AM335" s="29">
        <v>1455.97</v>
      </c>
      <c r="AN335" s="29">
        <v>1171.18</v>
      </c>
      <c r="AO335" s="29">
        <v>415.04</v>
      </c>
      <c r="AP335" s="29">
        <v>1215.52</v>
      </c>
      <c r="AQ335" s="29">
        <v>2953.85</v>
      </c>
      <c r="AR335" s="29">
        <v>1535.26</v>
      </c>
      <c r="AS335" s="29">
        <v>467.4</v>
      </c>
      <c r="AT335" s="29">
        <v>550.11</v>
      </c>
      <c r="AU335" s="29">
        <v>9961.02</v>
      </c>
      <c r="AV335" s="29">
        <v>5393.72</v>
      </c>
      <c r="AW335" s="29">
        <v>4950.26</v>
      </c>
      <c r="AX335" s="29">
        <v>5213.28</v>
      </c>
      <c r="AY335" s="29">
        <v>1295.94</v>
      </c>
      <c r="AZ335" s="29">
        <v>4112.4399999999996</v>
      </c>
      <c r="BA335" s="29">
        <v>10100.59</v>
      </c>
      <c r="BB335" s="29">
        <v>5457.13</v>
      </c>
      <c r="BC335" s="29">
        <v>940.14</v>
      </c>
      <c r="BD335" s="29">
        <v>4275.88</v>
      </c>
      <c r="BE335" s="29">
        <v>5542.02</v>
      </c>
      <c r="BF335" s="28"/>
      <c r="BG335" s="29">
        <v>4251.96</v>
      </c>
      <c r="BH335" s="29">
        <v>1163.3499999999999</v>
      </c>
      <c r="BI335" s="29">
        <v>3051.99</v>
      </c>
      <c r="BJ335" s="29">
        <v>4403.09</v>
      </c>
      <c r="BK335" s="29">
        <v>1995.22</v>
      </c>
      <c r="BL335" s="29">
        <v>4255.6000000000004</v>
      </c>
      <c r="BM335" s="29">
        <v>2606.98</v>
      </c>
      <c r="BN335" s="29">
        <v>1326.16</v>
      </c>
      <c r="BO335" s="29">
        <v>4206.63</v>
      </c>
      <c r="BP335" s="29">
        <v>2589.1999999999998</v>
      </c>
      <c r="BQ335" s="29">
        <v>1398.79</v>
      </c>
      <c r="BR335" s="29">
        <v>2741.76</v>
      </c>
      <c r="BS335" s="29">
        <v>395.8</v>
      </c>
      <c r="BT335" s="29">
        <v>367.99</v>
      </c>
      <c r="BU335" s="29">
        <v>3218.69</v>
      </c>
      <c r="BV335" s="29">
        <v>252.85</v>
      </c>
      <c r="BW335" s="29">
        <v>490.31</v>
      </c>
      <c r="BX335" s="29">
        <v>1796.94</v>
      </c>
      <c r="BY335" s="28"/>
      <c r="BZ335" s="28"/>
      <c r="CA335" s="28"/>
      <c r="CB335" s="28"/>
      <c r="CC335" s="29">
        <v>1125.4000000000001</v>
      </c>
      <c r="CD335" s="29">
        <v>773.84</v>
      </c>
      <c r="CE335" s="29">
        <v>195.91</v>
      </c>
      <c r="CF335" s="29">
        <v>178.04</v>
      </c>
      <c r="CG335" s="29">
        <v>448.61</v>
      </c>
    </row>
    <row r="336" spans="1:85" x14ac:dyDescent="0.3">
      <c r="A336" s="24" t="s">
        <v>407</v>
      </c>
      <c r="B336" s="29">
        <v>144177.74</v>
      </c>
      <c r="C336" s="28"/>
      <c r="D336" s="29">
        <v>4294.1000000000004</v>
      </c>
      <c r="E336" s="29">
        <v>16287.07</v>
      </c>
      <c r="F336" s="29">
        <v>20275.990000000002</v>
      </c>
      <c r="G336" s="29">
        <v>9893.2099999999991</v>
      </c>
      <c r="H336" s="29">
        <v>10438.540000000001</v>
      </c>
      <c r="I336" s="29">
        <v>5246.94</v>
      </c>
      <c r="J336" s="29">
        <v>15670.06</v>
      </c>
      <c r="K336" s="29">
        <v>16764.78</v>
      </c>
      <c r="L336" s="29">
        <v>4415.6899999999996</v>
      </c>
      <c r="M336" s="29">
        <v>10445.43</v>
      </c>
      <c r="N336" s="29">
        <v>8254.86</v>
      </c>
      <c r="O336" s="29">
        <v>4346.6899999999996</v>
      </c>
      <c r="P336" s="29">
        <v>7518.19</v>
      </c>
      <c r="Q336" s="29">
        <v>5679.03</v>
      </c>
      <c r="R336" s="28"/>
      <c r="S336" s="28"/>
      <c r="T336" s="28"/>
      <c r="U336" s="29">
        <v>1917.65</v>
      </c>
      <c r="V336" s="29">
        <v>822.22</v>
      </c>
      <c r="W336" s="28"/>
      <c r="X336" s="29">
        <v>4118.0600000000004</v>
      </c>
      <c r="Y336" s="29">
        <v>75.790000000000006</v>
      </c>
      <c r="Z336" s="29">
        <v>100.24</v>
      </c>
      <c r="AA336" s="29">
        <v>16287.07</v>
      </c>
      <c r="AB336" s="29">
        <v>2912.83</v>
      </c>
      <c r="AC336" s="29">
        <v>299.74</v>
      </c>
      <c r="AD336" s="29">
        <v>230.27</v>
      </c>
      <c r="AE336" s="29">
        <v>514.59</v>
      </c>
      <c r="AF336" s="29">
        <v>632.69000000000005</v>
      </c>
      <c r="AG336" s="29">
        <v>412.41</v>
      </c>
      <c r="AH336" s="29">
        <v>1998.31</v>
      </c>
      <c r="AI336" s="29">
        <v>1183.1300000000001</v>
      </c>
      <c r="AJ336" s="29">
        <v>832.4</v>
      </c>
      <c r="AK336" s="29">
        <v>703.16</v>
      </c>
      <c r="AL336" s="29">
        <v>1008.65</v>
      </c>
      <c r="AM336" s="29">
        <v>1402.06</v>
      </c>
      <c r="AN336" s="29">
        <v>1140.51</v>
      </c>
      <c r="AO336" s="29">
        <v>390.5</v>
      </c>
      <c r="AP336" s="29">
        <v>1193.3900000000001</v>
      </c>
      <c r="AQ336" s="29">
        <v>2910.82</v>
      </c>
      <c r="AR336" s="29">
        <v>1535.23</v>
      </c>
      <c r="AS336" s="29">
        <v>443.52</v>
      </c>
      <c r="AT336" s="29">
        <v>531.79</v>
      </c>
      <c r="AU336" s="29">
        <v>9893.2099999999991</v>
      </c>
      <c r="AV336" s="29">
        <v>5418.82</v>
      </c>
      <c r="AW336" s="29">
        <v>5019.72</v>
      </c>
      <c r="AX336" s="29">
        <v>5246.94</v>
      </c>
      <c r="AY336" s="29">
        <v>1338.15</v>
      </c>
      <c r="AZ336" s="29">
        <v>4080.58</v>
      </c>
      <c r="BA336" s="29">
        <v>10251.33</v>
      </c>
      <c r="BB336" s="29">
        <v>5540.76</v>
      </c>
      <c r="BC336" s="29">
        <v>938.75</v>
      </c>
      <c r="BD336" s="29">
        <v>4216.8999999999996</v>
      </c>
      <c r="BE336" s="29">
        <v>5677.46</v>
      </c>
      <c r="BF336" s="28"/>
      <c r="BG336" s="29">
        <v>4415.6899999999996</v>
      </c>
      <c r="BH336" s="29">
        <v>1155.08</v>
      </c>
      <c r="BI336" s="29">
        <v>2974.3</v>
      </c>
      <c r="BJ336" s="29">
        <v>4298.8</v>
      </c>
      <c r="BK336" s="29">
        <v>2017.25</v>
      </c>
      <c r="BL336" s="29">
        <v>4208.17</v>
      </c>
      <c r="BM336" s="29">
        <v>2656.37</v>
      </c>
      <c r="BN336" s="29">
        <v>1390.32</v>
      </c>
      <c r="BO336" s="29">
        <v>4346.6899999999996</v>
      </c>
      <c r="BP336" s="29">
        <v>2583.2600000000002</v>
      </c>
      <c r="BQ336" s="29">
        <v>1414.49</v>
      </c>
      <c r="BR336" s="29">
        <v>2731.72</v>
      </c>
      <c r="BS336" s="29">
        <v>414.18</v>
      </c>
      <c r="BT336" s="29">
        <v>374.55</v>
      </c>
      <c r="BU336" s="29">
        <v>3100.11</v>
      </c>
      <c r="BV336" s="29">
        <v>256.04000000000002</v>
      </c>
      <c r="BW336" s="29">
        <v>492.39</v>
      </c>
      <c r="BX336" s="29">
        <v>1830.49</v>
      </c>
      <c r="BY336" s="28"/>
      <c r="BZ336" s="28"/>
      <c r="CA336" s="28"/>
      <c r="CB336" s="28"/>
      <c r="CC336" s="29">
        <v>1132.27</v>
      </c>
      <c r="CD336" s="29">
        <v>785.39</v>
      </c>
      <c r="CE336" s="29">
        <v>203.55</v>
      </c>
      <c r="CF336" s="29">
        <v>178.7</v>
      </c>
      <c r="CG336" s="29">
        <v>439.97</v>
      </c>
    </row>
    <row r="337" spans="1:85" x14ac:dyDescent="0.3">
      <c r="A337" s="24" t="s">
        <v>408</v>
      </c>
      <c r="B337" s="29">
        <v>143797.48000000001</v>
      </c>
      <c r="C337" s="28"/>
      <c r="D337" s="29">
        <v>4304.58</v>
      </c>
      <c r="E337" s="29">
        <v>16203.74</v>
      </c>
      <c r="F337" s="29">
        <v>19592.36</v>
      </c>
      <c r="G337" s="29">
        <v>9902.49</v>
      </c>
      <c r="H337" s="29">
        <v>10688.04</v>
      </c>
      <c r="I337" s="29">
        <v>5435.27</v>
      </c>
      <c r="J337" s="29">
        <v>15500.94</v>
      </c>
      <c r="K337" s="29">
        <v>17144.45</v>
      </c>
      <c r="L337" s="29">
        <v>4431.2299999999996</v>
      </c>
      <c r="M337" s="29">
        <v>10094.93</v>
      </c>
      <c r="N337" s="29">
        <v>8236.91</v>
      </c>
      <c r="O337" s="29">
        <v>4336.0200000000004</v>
      </c>
      <c r="P337" s="29">
        <v>7467.21</v>
      </c>
      <c r="Q337" s="29">
        <v>5749.21</v>
      </c>
      <c r="R337" s="28"/>
      <c r="S337" s="28"/>
      <c r="T337" s="28"/>
      <c r="U337" s="29">
        <v>1936.73</v>
      </c>
      <c r="V337" s="29">
        <v>824.18</v>
      </c>
      <c r="W337" s="28"/>
      <c r="X337" s="29">
        <v>4124.83</v>
      </c>
      <c r="Y337" s="29">
        <v>76.650000000000006</v>
      </c>
      <c r="Z337" s="29">
        <v>103.1</v>
      </c>
      <c r="AA337" s="29">
        <v>16203.74</v>
      </c>
      <c r="AB337" s="29">
        <v>2716.67</v>
      </c>
      <c r="AC337" s="29">
        <v>307.66000000000003</v>
      </c>
      <c r="AD337" s="29">
        <v>220.33</v>
      </c>
      <c r="AE337" s="29">
        <v>531.08000000000004</v>
      </c>
      <c r="AF337" s="29">
        <v>619.54</v>
      </c>
      <c r="AG337" s="29">
        <v>397.26</v>
      </c>
      <c r="AH337" s="29">
        <v>1914.17</v>
      </c>
      <c r="AI337" s="29">
        <v>1145.8399999999999</v>
      </c>
      <c r="AJ337" s="29">
        <v>781.38</v>
      </c>
      <c r="AK337" s="29">
        <v>691.56</v>
      </c>
      <c r="AL337" s="29">
        <v>963.27</v>
      </c>
      <c r="AM337" s="29">
        <v>1338.81</v>
      </c>
      <c r="AN337" s="29">
        <v>1114.69</v>
      </c>
      <c r="AO337" s="29">
        <v>367.66</v>
      </c>
      <c r="AP337" s="29">
        <v>1174.0999999999999</v>
      </c>
      <c r="AQ337" s="29">
        <v>2842.27</v>
      </c>
      <c r="AR337" s="29">
        <v>1516.65</v>
      </c>
      <c r="AS337" s="29">
        <v>425.17</v>
      </c>
      <c r="AT337" s="29">
        <v>524.26</v>
      </c>
      <c r="AU337" s="29">
        <v>9902.49</v>
      </c>
      <c r="AV337" s="29">
        <v>5510.64</v>
      </c>
      <c r="AW337" s="29">
        <v>5177.3999999999996</v>
      </c>
      <c r="AX337" s="29">
        <v>5435.27</v>
      </c>
      <c r="AY337" s="29">
        <v>1337.23</v>
      </c>
      <c r="AZ337" s="29">
        <v>4030.01</v>
      </c>
      <c r="BA337" s="29">
        <v>10133.709999999999</v>
      </c>
      <c r="BB337" s="29">
        <v>5631.68</v>
      </c>
      <c r="BC337" s="29">
        <v>1033.7</v>
      </c>
      <c r="BD337" s="29">
        <v>4259.0600000000004</v>
      </c>
      <c r="BE337" s="29">
        <v>5829.57</v>
      </c>
      <c r="BF337" s="28"/>
      <c r="BG337" s="29">
        <v>4431.2299999999996</v>
      </c>
      <c r="BH337" s="29">
        <v>1126.1400000000001</v>
      </c>
      <c r="BI337" s="29">
        <v>2910.95</v>
      </c>
      <c r="BJ337" s="29">
        <v>4094.13</v>
      </c>
      <c r="BK337" s="29">
        <v>1963.72</v>
      </c>
      <c r="BL337" s="29">
        <v>4171.6499999999996</v>
      </c>
      <c r="BM337" s="29">
        <v>2645.8</v>
      </c>
      <c r="BN337" s="29">
        <v>1419.46</v>
      </c>
      <c r="BO337" s="29">
        <v>4336.0200000000004</v>
      </c>
      <c r="BP337" s="29">
        <v>2538.0500000000002</v>
      </c>
      <c r="BQ337" s="29">
        <v>1431.49</v>
      </c>
      <c r="BR337" s="29">
        <v>2705.78</v>
      </c>
      <c r="BS337" s="29">
        <v>413.02</v>
      </c>
      <c r="BT337" s="29">
        <v>378.87</v>
      </c>
      <c r="BU337" s="29">
        <v>3131.69</v>
      </c>
      <c r="BV337" s="29">
        <v>260.81</v>
      </c>
      <c r="BW337" s="29">
        <v>510.3</v>
      </c>
      <c r="BX337" s="29">
        <v>1846.4</v>
      </c>
      <c r="BY337" s="28"/>
      <c r="BZ337" s="28"/>
      <c r="CA337" s="28"/>
      <c r="CB337" s="28"/>
      <c r="CC337" s="29">
        <v>1140.31</v>
      </c>
      <c r="CD337" s="29">
        <v>796.42</v>
      </c>
      <c r="CE337" s="29">
        <v>203.27</v>
      </c>
      <c r="CF337" s="29">
        <v>176.1</v>
      </c>
      <c r="CG337" s="29">
        <v>444.81</v>
      </c>
    </row>
    <row r="338" spans="1:85" x14ac:dyDescent="0.3">
      <c r="A338" s="24" t="s">
        <v>409</v>
      </c>
      <c r="B338" s="29">
        <v>153290.57</v>
      </c>
      <c r="C338" s="28"/>
      <c r="D338" s="29">
        <v>4509.4399999999996</v>
      </c>
      <c r="E338" s="29">
        <v>16978.05</v>
      </c>
      <c r="F338" s="29">
        <v>20873.46</v>
      </c>
      <c r="G338" s="29">
        <v>10658.62</v>
      </c>
      <c r="H338" s="29">
        <v>11360.26</v>
      </c>
      <c r="I338" s="29">
        <v>5725.21</v>
      </c>
      <c r="J338" s="29">
        <v>16418.98</v>
      </c>
      <c r="K338" s="29">
        <v>18261.919999999998</v>
      </c>
      <c r="L338" s="29">
        <v>4678.8500000000004</v>
      </c>
      <c r="M338" s="29">
        <v>11544.92</v>
      </c>
      <c r="N338" s="29">
        <v>8655.1200000000008</v>
      </c>
      <c r="O338" s="29">
        <v>4522.8500000000004</v>
      </c>
      <c r="P338" s="29">
        <v>7980.57</v>
      </c>
      <c r="Q338" s="29">
        <v>6130.82</v>
      </c>
      <c r="R338" s="28"/>
      <c r="S338" s="28"/>
      <c r="T338" s="28"/>
      <c r="U338" s="29">
        <v>2036.73</v>
      </c>
      <c r="V338" s="29">
        <v>870.38</v>
      </c>
      <c r="W338" s="28"/>
      <c r="X338" s="29">
        <v>4320.53</v>
      </c>
      <c r="Y338" s="29">
        <v>82.98</v>
      </c>
      <c r="Z338" s="29">
        <v>105.93</v>
      </c>
      <c r="AA338" s="29">
        <v>16978.05</v>
      </c>
      <c r="AB338" s="29">
        <v>2833.25</v>
      </c>
      <c r="AC338" s="29">
        <v>326.45999999999998</v>
      </c>
      <c r="AD338" s="29">
        <v>233.81</v>
      </c>
      <c r="AE338" s="29">
        <v>571.15</v>
      </c>
      <c r="AF338" s="29">
        <v>669.56</v>
      </c>
      <c r="AG338" s="29">
        <v>423.4</v>
      </c>
      <c r="AH338" s="29">
        <v>2045.66</v>
      </c>
      <c r="AI338" s="29">
        <v>1204.24</v>
      </c>
      <c r="AJ338" s="29">
        <v>837.82</v>
      </c>
      <c r="AK338" s="29">
        <v>743.01</v>
      </c>
      <c r="AL338" s="29">
        <v>1009.79</v>
      </c>
      <c r="AM338" s="29">
        <v>1431.18</v>
      </c>
      <c r="AN338" s="29">
        <v>1183.46</v>
      </c>
      <c r="AO338" s="29">
        <v>393</v>
      </c>
      <c r="AP338" s="29">
        <v>1241.43</v>
      </c>
      <c r="AQ338" s="29">
        <v>3093.79</v>
      </c>
      <c r="AR338" s="29">
        <v>1618.29</v>
      </c>
      <c r="AS338" s="29">
        <v>454.97</v>
      </c>
      <c r="AT338" s="29">
        <v>559.16999999999996</v>
      </c>
      <c r="AU338" s="29">
        <v>10658.62</v>
      </c>
      <c r="AV338" s="29">
        <v>5873.23</v>
      </c>
      <c r="AW338" s="29">
        <v>5487.02</v>
      </c>
      <c r="AX338" s="29">
        <v>5725.21</v>
      </c>
      <c r="AY338" s="29">
        <v>1405.7</v>
      </c>
      <c r="AZ338" s="29">
        <v>4279.96</v>
      </c>
      <c r="BA338" s="29">
        <v>10733.32</v>
      </c>
      <c r="BB338" s="29">
        <v>5932.58</v>
      </c>
      <c r="BC338" s="29">
        <v>1101.06</v>
      </c>
      <c r="BD338" s="29">
        <v>4649.42</v>
      </c>
      <c r="BE338" s="29">
        <v>6128.79</v>
      </c>
      <c r="BF338" s="28"/>
      <c r="BG338" s="29">
        <v>4678.8500000000004</v>
      </c>
      <c r="BH338" s="29">
        <v>1177.5</v>
      </c>
      <c r="BI338" s="29">
        <v>3054.72</v>
      </c>
      <c r="BJ338" s="29">
        <v>5190.0600000000004</v>
      </c>
      <c r="BK338" s="29">
        <v>2122.64</v>
      </c>
      <c r="BL338" s="29">
        <v>4384.4399999999996</v>
      </c>
      <c r="BM338" s="29">
        <v>2725.38</v>
      </c>
      <c r="BN338" s="29">
        <v>1545.3</v>
      </c>
      <c r="BO338" s="29">
        <v>4522.8500000000004</v>
      </c>
      <c r="BP338" s="29">
        <v>2752.6</v>
      </c>
      <c r="BQ338" s="29">
        <v>1557.85</v>
      </c>
      <c r="BR338" s="29">
        <v>2811.63</v>
      </c>
      <c r="BS338" s="29">
        <v>447.26</v>
      </c>
      <c r="BT338" s="29">
        <v>411.23</v>
      </c>
      <c r="BU338" s="29">
        <v>3329.12</v>
      </c>
      <c r="BV338" s="29">
        <v>281.43</v>
      </c>
      <c r="BW338" s="29">
        <v>539.16999999999996</v>
      </c>
      <c r="BX338" s="29">
        <v>1981.1</v>
      </c>
      <c r="BY338" s="28"/>
      <c r="BZ338" s="28"/>
      <c r="CA338" s="28"/>
      <c r="CB338" s="28"/>
      <c r="CC338" s="29">
        <v>1187.3599999999999</v>
      </c>
      <c r="CD338" s="29">
        <v>849.37</v>
      </c>
      <c r="CE338" s="29">
        <v>214.36</v>
      </c>
      <c r="CF338" s="29">
        <v>184.04</v>
      </c>
      <c r="CG338" s="29">
        <v>471.98</v>
      </c>
    </row>
    <row r="339" spans="1:85" x14ac:dyDescent="0.3">
      <c r="A339" s="24" t="s">
        <v>410</v>
      </c>
      <c r="B339" s="29">
        <v>142070.56</v>
      </c>
      <c r="C339" s="28"/>
      <c r="D339" s="29">
        <v>4056.35</v>
      </c>
      <c r="E339" s="29">
        <v>15439.69</v>
      </c>
      <c r="F339" s="29">
        <v>19236.93</v>
      </c>
      <c r="G339" s="29">
        <v>9781.69</v>
      </c>
      <c r="H339" s="29">
        <v>10250.629999999999</v>
      </c>
      <c r="I339" s="29">
        <v>5260.08</v>
      </c>
      <c r="J339" s="29">
        <v>15083.48</v>
      </c>
      <c r="K339" s="29">
        <v>16536.59</v>
      </c>
      <c r="L339" s="29">
        <v>4267.46</v>
      </c>
      <c r="M339" s="29">
        <v>12179.84</v>
      </c>
      <c r="N339" s="29">
        <v>7979.67</v>
      </c>
      <c r="O339" s="29">
        <v>4044.9</v>
      </c>
      <c r="P339" s="29">
        <v>7574.77</v>
      </c>
      <c r="Q339" s="29">
        <v>5742.8</v>
      </c>
      <c r="R339" s="28"/>
      <c r="S339" s="28"/>
      <c r="T339" s="28"/>
      <c r="U339" s="29">
        <v>1872.9</v>
      </c>
      <c r="V339" s="29">
        <v>818.15</v>
      </c>
      <c r="W339" s="28"/>
      <c r="X339" s="29">
        <v>3886.46</v>
      </c>
      <c r="Y339" s="29">
        <v>75.680000000000007</v>
      </c>
      <c r="Z339" s="29">
        <v>94.21</v>
      </c>
      <c r="AA339" s="29">
        <v>15439.69</v>
      </c>
      <c r="AB339" s="29">
        <v>2595.9299999999998</v>
      </c>
      <c r="AC339" s="29">
        <v>296.97000000000003</v>
      </c>
      <c r="AD339" s="29">
        <v>214.1</v>
      </c>
      <c r="AE339" s="29">
        <v>514.23</v>
      </c>
      <c r="AF339" s="29">
        <v>610.54999999999995</v>
      </c>
      <c r="AG339" s="29">
        <v>383.89</v>
      </c>
      <c r="AH339" s="29">
        <v>1876.61</v>
      </c>
      <c r="AI339" s="29">
        <v>1118.79</v>
      </c>
      <c r="AJ339" s="29">
        <v>765.5</v>
      </c>
      <c r="AK339" s="29">
        <v>675.63</v>
      </c>
      <c r="AL339" s="29">
        <v>914.93</v>
      </c>
      <c r="AM339" s="29">
        <v>1315.85</v>
      </c>
      <c r="AN339" s="29">
        <v>1099.29</v>
      </c>
      <c r="AO339" s="29">
        <v>362.87</v>
      </c>
      <c r="AP339" s="29">
        <v>1144.32</v>
      </c>
      <c r="AQ339" s="29">
        <v>2900.97</v>
      </c>
      <c r="AR339" s="29">
        <v>1515.99</v>
      </c>
      <c r="AS339" s="29">
        <v>421.81</v>
      </c>
      <c r="AT339" s="29">
        <v>508.7</v>
      </c>
      <c r="AU339" s="29">
        <v>9781.69</v>
      </c>
      <c r="AV339" s="29">
        <v>5305.14</v>
      </c>
      <c r="AW339" s="29">
        <v>4945.49</v>
      </c>
      <c r="AX339" s="29">
        <v>5260.08</v>
      </c>
      <c r="AY339" s="29">
        <v>1297.92</v>
      </c>
      <c r="AZ339" s="29">
        <v>3969.2</v>
      </c>
      <c r="BA339" s="29">
        <v>9816.36</v>
      </c>
      <c r="BB339" s="29">
        <v>5345.19</v>
      </c>
      <c r="BC339" s="29">
        <v>989.22</v>
      </c>
      <c r="BD339" s="29">
        <v>4194.72</v>
      </c>
      <c r="BE339" s="29">
        <v>5544.32</v>
      </c>
      <c r="BF339" s="28"/>
      <c r="BG339" s="29">
        <v>4267.46</v>
      </c>
      <c r="BH339" s="29">
        <v>1114.3399999999999</v>
      </c>
      <c r="BI339" s="29">
        <v>2916.98</v>
      </c>
      <c r="BJ339" s="29">
        <v>6064.45</v>
      </c>
      <c r="BK339" s="29">
        <v>2084.06</v>
      </c>
      <c r="BL339" s="29">
        <v>4034.81</v>
      </c>
      <c r="BM339" s="29">
        <v>2422.39</v>
      </c>
      <c r="BN339" s="29">
        <v>1522.46</v>
      </c>
      <c r="BO339" s="29">
        <v>4044.9</v>
      </c>
      <c r="BP339" s="29">
        <v>2693.69</v>
      </c>
      <c r="BQ339" s="29">
        <v>1484.18</v>
      </c>
      <c r="BR339" s="29">
        <v>2561.12</v>
      </c>
      <c r="BS339" s="29">
        <v>433.41</v>
      </c>
      <c r="BT339" s="29">
        <v>402.37</v>
      </c>
      <c r="BU339" s="29">
        <v>3133.92</v>
      </c>
      <c r="BV339" s="29">
        <v>270.68</v>
      </c>
      <c r="BW339" s="29">
        <v>491.25</v>
      </c>
      <c r="BX339" s="29">
        <v>1846.95</v>
      </c>
      <c r="BY339" s="28"/>
      <c r="BZ339" s="28"/>
      <c r="CA339" s="28"/>
      <c r="CB339" s="28"/>
      <c r="CC339" s="29">
        <v>1080.21</v>
      </c>
      <c r="CD339" s="29">
        <v>792.69</v>
      </c>
      <c r="CE339" s="29">
        <v>199.32</v>
      </c>
      <c r="CF339" s="29">
        <v>172.87</v>
      </c>
      <c r="CG339" s="29">
        <v>445.96</v>
      </c>
    </row>
    <row r="340" spans="1:85" x14ac:dyDescent="0.3">
      <c r="A340" s="24" t="s">
        <v>411</v>
      </c>
      <c r="B340" s="29">
        <v>145986.22</v>
      </c>
      <c r="C340" s="28"/>
      <c r="D340" s="29">
        <v>4115.1000000000004</v>
      </c>
      <c r="E340" s="29">
        <v>15851.31</v>
      </c>
      <c r="F340" s="29">
        <v>19776.46</v>
      </c>
      <c r="G340" s="29">
        <v>10161.1</v>
      </c>
      <c r="H340" s="29">
        <v>10437.76</v>
      </c>
      <c r="I340" s="29">
        <v>5401.02</v>
      </c>
      <c r="J340" s="29">
        <v>15549.94</v>
      </c>
      <c r="K340" s="29">
        <v>16920.95</v>
      </c>
      <c r="L340" s="29">
        <v>4396.9399999999996</v>
      </c>
      <c r="M340" s="29">
        <v>12485.74</v>
      </c>
      <c r="N340" s="29">
        <v>8195.83</v>
      </c>
      <c r="O340" s="29">
        <v>4077.85</v>
      </c>
      <c r="P340" s="29">
        <v>7696.7</v>
      </c>
      <c r="Q340" s="29">
        <v>6180.1</v>
      </c>
      <c r="R340" s="28"/>
      <c r="S340" s="28"/>
      <c r="T340" s="28"/>
      <c r="U340" s="29">
        <v>1911.05</v>
      </c>
      <c r="V340" s="29">
        <v>835.41</v>
      </c>
      <c r="W340" s="28"/>
      <c r="X340" s="29">
        <v>3933.84</v>
      </c>
      <c r="Y340" s="29">
        <v>79.34</v>
      </c>
      <c r="Z340" s="29">
        <v>101.93</v>
      </c>
      <c r="AA340" s="29">
        <v>15851.31</v>
      </c>
      <c r="AB340" s="29">
        <v>2727.88</v>
      </c>
      <c r="AC340" s="29">
        <v>298.05</v>
      </c>
      <c r="AD340" s="29">
        <v>219.85</v>
      </c>
      <c r="AE340" s="29">
        <v>528.57000000000005</v>
      </c>
      <c r="AF340" s="29">
        <v>639.73</v>
      </c>
      <c r="AG340" s="29">
        <v>391.84</v>
      </c>
      <c r="AH340" s="29">
        <v>1930.98</v>
      </c>
      <c r="AI340" s="29">
        <v>1117.4100000000001</v>
      </c>
      <c r="AJ340" s="29">
        <v>789.63</v>
      </c>
      <c r="AK340" s="29">
        <v>691.19</v>
      </c>
      <c r="AL340" s="29">
        <v>939.71</v>
      </c>
      <c r="AM340" s="29">
        <v>1360.63</v>
      </c>
      <c r="AN340" s="29">
        <v>1106.05</v>
      </c>
      <c r="AO340" s="29">
        <v>377.9</v>
      </c>
      <c r="AP340" s="29">
        <v>1159.31</v>
      </c>
      <c r="AQ340" s="29">
        <v>2977.98</v>
      </c>
      <c r="AR340" s="29">
        <v>1561.1</v>
      </c>
      <c r="AS340" s="29">
        <v>440.13</v>
      </c>
      <c r="AT340" s="29">
        <v>518.5</v>
      </c>
      <c r="AU340" s="29">
        <v>10161.1</v>
      </c>
      <c r="AV340" s="29">
        <v>5395.01</v>
      </c>
      <c r="AW340" s="29">
        <v>5042.75</v>
      </c>
      <c r="AX340" s="29">
        <v>5401.02</v>
      </c>
      <c r="AY340" s="29">
        <v>1373.39</v>
      </c>
      <c r="AZ340" s="29">
        <v>4114.1499999999996</v>
      </c>
      <c r="BA340" s="29">
        <v>10062.4</v>
      </c>
      <c r="BB340" s="29">
        <v>5506.44</v>
      </c>
      <c r="BC340" s="29">
        <v>1029.6099999999999</v>
      </c>
      <c r="BD340" s="29">
        <v>4319.6499999999996</v>
      </c>
      <c r="BE340" s="29">
        <v>5584.83</v>
      </c>
      <c r="BF340" s="28"/>
      <c r="BG340" s="29">
        <v>4396.9399999999996</v>
      </c>
      <c r="BH340" s="29">
        <v>1127.98</v>
      </c>
      <c r="BI340" s="29">
        <v>2970.11</v>
      </c>
      <c r="BJ340" s="29">
        <v>6275.82</v>
      </c>
      <c r="BK340" s="29">
        <v>2111.83</v>
      </c>
      <c r="BL340" s="29">
        <v>4175.68</v>
      </c>
      <c r="BM340" s="29">
        <v>2432.9</v>
      </c>
      <c r="BN340" s="29">
        <v>1587.25</v>
      </c>
      <c r="BO340" s="29">
        <v>4077.85</v>
      </c>
      <c r="BP340" s="29">
        <v>2829.25</v>
      </c>
      <c r="BQ340" s="29">
        <v>1518.96</v>
      </c>
      <c r="BR340" s="29">
        <v>2466.94</v>
      </c>
      <c r="BS340" s="29">
        <v>457.04</v>
      </c>
      <c r="BT340" s="29">
        <v>424.5</v>
      </c>
      <c r="BU340" s="29">
        <v>3515.33</v>
      </c>
      <c r="BV340" s="29">
        <v>272.67</v>
      </c>
      <c r="BW340" s="29">
        <v>498.32</v>
      </c>
      <c r="BX340" s="29">
        <v>1893.79</v>
      </c>
      <c r="BY340" s="28"/>
      <c r="BZ340" s="28"/>
      <c r="CA340" s="28"/>
      <c r="CB340" s="28"/>
      <c r="CC340" s="29">
        <v>1082.8399999999999</v>
      </c>
      <c r="CD340" s="29">
        <v>828.21</v>
      </c>
      <c r="CE340" s="29">
        <v>204.98</v>
      </c>
      <c r="CF340" s="29">
        <v>172.35</v>
      </c>
      <c r="CG340" s="29">
        <v>458.08</v>
      </c>
    </row>
    <row r="341" spans="1:85" x14ac:dyDescent="0.3">
      <c r="A341" s="24" t="s">
        <v>412</v>
      </c>
      <c r="B341" s="29">
        <v>150974.18</v>
      </c>
      <c r="C341" s="28"/>
      <c r="D341" s="29">
        <v>4258.6099999999997</v>
      </c>
      <c r="E341" s="29">
        <v>16575.5</v>
      </c>
      <c r="F341" s="29">
        <v>20320.419999999998</v>
      </c>
      <c r="G341" s="29">
        <v>10665.4</v>
      </c>
      <c r="H341" s="29">
        <v>10942.52</v>
      </c>
      <c r="I341" s="29">
        <v>5523.43</v>
      </c>
      <c r="J341" s="29">
        <v>16029.81</v>
      </c>
      <c r="K341" s="29">
        <v>17563.810000000001</v>
      </c>
      <c r="L341" s="29">
        <v>4573.6499999999996</v>
      </c>
      <c r="M341" s="29">
        <v>12997.55</v>
      </c>
      <c r="N341" s="29">
        <v>8293.1</v>
      </c>
      <c r="O341" s="29">
        <v>4204.83</v>
      </c>
      <c r="P341" s="29">
        <v>7996.77</v>
      </c>
      <c r="Q341" s="29">
        <v>6153.39</v>
      </c>
      <c r="R341" s="28"/>
      <c r="S341" s="28"/>
      <c r="T341" s="28"/>
      <c r="U341" s="29">
        <v>1951.56</v>
      </c>
      <c r="V341" s="29">
        <v>856.2</v>
      </c>
      <c r="W341" s="28"/>
      <c r="X341" s="29">
        <v>4072.46</v>
      </c>
      <c r="Y341" s="29">
        <v>81.400000000000006</v>
      </c>
      <c r="Z341" s="29">
        <v>104.76</v>
      </c>
      <c r="AA341" s="29">
        <v>16575.5</v>
      </c>
      <c r="AB341" s="29">
        <v>2829.66</v>
      </c>
      <c r="AC341" s="29">
        <v>272.45999999999998</v>
      </c>
      <c r="AD341" s="29">
        <v>225.94</v>
      </c>
      <c r="AE341" s="29">
        <v>471.94</v>
      </c>
      <c r="AF341" s="29">
        <v>636.41999999999996</v>
      </c>
      <c r="AG341" s="29">
        <v>404.4</v>
      </c>
      <c r="AH341" s="29">
        <v>1996.88</v>
      </c>
      <c r="AI341" s="29">
        <v>1141.21</v>
      </c>
      <c r="AJ341" s="29">
        <v>814.3</v>
      </c>
      <c r="AK341" s="29">
        <v>685.32</v>
      </c>
      <c r="AL341" s="29">
        <v>968.72</v>
      </c>
      <c r="AM341" s="29">
        <v>1401.83</v>
      </c>
      <c r="AN341" s="29">
        <v>1135.44</v>
      </c>
      <c r="AO341" s="29">
        <v>392.75</v>
      </c>
      <c r="AP341" s="29">
        <v>1187.58</v>
      </c>
      <c r="AQ341" s="29">
        <v>3182.18</v>
      </c>
      <c r="AR341" s="29">
        <v>1608.66</v>
      </c>
      <c r="AS341" s="29">
        <v>457.72</v>
      </c>
      <c r="AT341" s="29">
        <v>507.01</v>
      </c>
      <c r="AU341" s="29">
        <v>10665.4</v>
      </c>
      <c r="AV341" s="29">
        <v>5658.16</v>
      </c>
      <c r="AW341" s="29">
        <v>5284.36</v>
      </c>
      <c r="AX341" s="29">
        <v>5523.43</v>
      </c>
      <c r="AY341" s="29">
        <v>1401.01</v>
      </c>
      <c r="AZ341" s="29">
        <v>4173.13</v>
      </c>
      <c r="BA341" s="29">
        <v>10455.67</v>
      </c>
      <c r="BB341" s="29">
        <v>5591.98</v>
      </c>
      <c r="BC341" s="29">
        <v>1139.8699999999999</v>
      </c>
      <c r="BD341" s="29">
        <v>4563.59</v>
      </c>
      <c r="BE341" s="29">
        <v>5802.82</v>
      </c>
      <c r="BF341" s="28"/>
      <c r="BG341" s="29">
        <v>4573.6499999999996</v>
      </c>
      <c r="BH341" s="29">
        <v>1160.75</v>
      </c>
      <c r="BI341" s="29">
        <v>3104.41</v>
      </c>
      <c r="BJ341" s="29">
        <v>6532.57</v>
      </c>
      <c r="BK341" s="29">
        <v>2199.81</v>
      </c>
      <c r="BL341" s="29">
        <v>4184.16</v>
      </c>
      <c r="BM341" s="29">
        <v>2484.52</v>
      </c>
      <c r="BN341" s="29">
        <v>1624.42</v>
      </c>
      <c r="BO341" s="29">
        <v>4204.83</v>
      </c>
      <c r="BP341" s="29">
        <v>2967.96</v>
      </c>
      <c r="BQ341" s="29">
        <v>1573.2</v>
      </c>
      <c r="BR341" s="29">
        <v>2539.75</v>
      </c>
      <c r="BS341" s="29">
        <v>476.15</v>
      </c>
      <c r="BT341" s="29">
        <v>439.7</v>
      </c>
      <c r="BU341" s="29">
        <v>3406.07</v>
      </c>
      <c r="BV341" s="29">
        <v>286.81</v>
      </c>
      <c r="BW341" s="29">
        <v>502.24</v>
      </c>
      <c r="BX341" s="29">
        <v>1958.27</v>
      </c>
      <c r="BY341" s="28"/>
      <c r="BZ341" s="28"/>
      <c r="CA341" s="28"/>
      <c r="CB341" s="28"/>
      <c r="CC341" s="29">
        <v>1083.5999999999999</v>
      </c>
      <c r="CD341" s="29">
        <v>867.96</v>
      </c>
      <c r="CE341" s="29">
        <v>211.05</v>
      </c>
      <c r="CF341" s="29">
        <v>176.57</v>
      </c>
      <c r="CG341" s="29">
        <v>468.58</v>
      </c>
    </row>
    <row r="342" spans="1:85" x14ac:dyDescent="0.3">
      <c r="A342" s="24" t="s">
        <v>413</v>
      </c>
      <c r="B342" s="29">
        <v>154376.44</v>
      </c>
      <c r="C342" s="28"/>
      <c r="D342" s="29">
        <v>4342.28</v>
      </c>
      <c r="E342" s="29">
        <v>17185.11</v>
      </c>
      <c r="F342" s="29">
        <v>20620.18</v>
      </c>
      <c r="G342" s="29">
        <v>10896.85</v>
      </c>
      <c r="H342" s="29">
        <v>11141.49</v>
      </c>
      <c r="I342" s="29">
        <v>5690.72</v>
      </c>
      <c r="J342" s="29">
        <v>16186.55</v>
      </c>
      <c r="K342" s="29">
        <v>17833.12</v>
      </c>
      <c r="L342" s="29">
        <v>4679.75</v>
      </c>
      <c r="M342" s="29">
        <v>13266.35</v>
      </c>
      <c r="N342" s="29">
        <v>8403.52</v>
      </c>
      <c r="O342" s="29">
        <v>4259.95</v>
      </c>
      <c r="P342" s="29">
        <v>8224.67</v>
      </c>
      <c r="Q342" s="29">
        <v>6651.03</v>
      </c>
      <c r="R342" s="28"/>
      <c r="S342" s="28"/>
      <c r="T342" s="28"/>
      <c r="U342" s="29">
        <v>2014.94</v>
      </c>
      <c r="V342" s="29">
        <v>865.16</v>
      </c>
      <c r="W342" s="28"/>
      <c r="X342" s="29">
        <v>4144.6000000000004</v>
      </c>
      <c r="Y342" s="29">
        <v>83.87</v>
      </c>
      <c r="Z342" s="29">
        <v>113.8</v>
      </c>
      <c r="AA342" s="29">
        <v>17185.11</v>
      </c>
      <c r="AB342" s="29">
        <v>2887.67</v>
      </c>
      <c r="AC342" s="29">
        <v>260.66000000000003</v>
      </c>
      <c r="AD342" s="29">
        <v>229.39</v>
      </c>
      <c r="AE342" s="29">
        <v>450.68</v>
      </c>
      <c r="AF342" s="29">
        <v>631.76</v>
      </c>
      <c r="AG342" s="29">
        <v>410.13</v>
      </c>
      <c r="AH342" s="29">
        <v>2014.79</v>
      </c>
      <c r="AI342" s="29">
        <v>1176.3900000000001</v>
      </c>
      <c r="AJ342" s="29">
        <v>818.22</v>
      </c>
      <c r="AK342" s="29">
        <v>694.12</v>
      </c>
      <c r="AL342" s="29">
        <v>985.05</v>
      </c>
      <c r="AM342" s="29">
        <v>1418.75</v>
      </c>
      <c r="AN342" s="29">
        <v>1149.02</v>
      </c>
      <c r="AO342" s="29">
        <v>390.74</v>
      </c>
      <c r="AP342" s="29">
        <v>1203.57</v>
      </c>
      <c r="AQ342" s="29">
        <v>3271.22</v>
      </c>
      <c r="AR342" s="29">
        <v>1655.2</v>
      </c>
      <c r="AS342" s="29">
        <v>465.95</v>
      </c>
      <c r="AT342" s="29">
        <v>506.88</v>
      </c>
      <c r="AU342" s="29">
        <v>10896.85</v>
      </c>
      <c r="AV342" s="29">
        <v>5727.39</v>
      </c>
      <c r="AW342" s="29">
        <v>5414.1</v>
      </c>
      <c r="AX342" s="29">
        <v>5690.72</v>
      </c>
      <c r="AY342" s="29">
        <v>1440.9</v>
      </c>
      <c r="AZ342" s="29">
        <v>4255.8999999999996</v>
      </c>
      <c r="BA342" s="29">
        <v>10489.76</v>
      </c>
      <c r="BB342" s="29">
        <v>5708.85</v>
      </c>
      <c r="BC342" s="29">
        <v>1207.03</v>
      </c>
      <c r="BD342" s="29">
        <v>4576.5200000000004</v>
      </c>
      <c r="BE342" s="29">
        <v>5882.91</v>
      </c>
      <c r="BF342" s="28"/>
      <c r="BG342" s="29">
        <v>4679.75</v>
      </c>
      <c r="BH342" s="29">
        <v>1176.5</v>
      </c>
      <c r="BI342" s="29">
        <v>3193.27</v>
      </c>
      <c r="BJ342" s="29">
        <v>6611.39</v>
      </c>
      <c r="BK342" s="29">
        <v>2285.19</v>
      </c>
      <c r="BL342" s="29">
        <v>4222.67</v>
      </c>
      <c r="BM342" s="29">
        <v>2501.7800000000002</v>
      </c>
      <c r="BN342" s="29">
        <v>1679.07</v>
      </c>
      <c r="BO342" s="29">
        <v>4259.95</v>
      </c>
      <c r="BP342" s="29">
        <v>3113.69</v>
      </c>
      <c r="BQ342" s="29">
        <v>1634.24</v>
      </c>
      <c r="BR342" s="29">
        <v>2538.9</v>
      </c>
      <c r="BS342" s="29">
        <v>484.94</v>
      </c>
      <c r="BT342" s="29">
        <v>452.9</v>
      </c>
      <c r="BU342" s="29">
        <v>3849.07</v>
      </c>
      <c r="BV342" s="29">
        <v>286.91000000000003</v>
      </c>
      <c r="BW342" s="29">
        <v>529.24</v>
      </c>
      <c r="BX342" s="29">
        <v>1985.81</v>
      </c>
      <c r="BY342" s="28"/>
      <c r="BZ342" s="28"/>
      <c r="CA342" s="28"/>
      <c r="CB342" s="28"/>
      <c r="CC342" s="29">
        <v>1122.25</v>
      </c>
      <c r="CD342" s="29">
        <v>892.69</v>
      </c>
      <c r="CE342" s="29">
        <v>214.24</v>
      </c>
      <c r="CF342" s="29">
        <v>178.84</v>
      </c>
      <c r="CG342" s="29">
        <v>472.08</v>
      </c>
    </row>
    <row r="343" spans="1:85" x14ac:dyDescent="0.3">
      <c r="A343" s="24" t="s">
        <v>414</v>
      </c>
      <c r="B343" s="29">
        <v>144488.56</v>
      </c>
      <c r="C343" s="28"/>
      <c r="D343" s="29">
        <v>3908.68</v>
      </c>
      <c r="E343" s="29">
        <v>15767.41</v>
      </c>
      <c r="F343" s="29">
        <v>18157.91</v>
      </c>
      <c r="G343" s="29">
        <v>10387.799999999999</v>
      </c>
      <c r="H343" s="29">
        <v>10825.05</v>
      </c>
      <c r="I343" s="29">
        <v>5557.95</v>
      </c>
      <c r="J343" s="29">
        <v>14939.93</v>
      </c>
      <c r="K343" s="29">
        <v>17002.25</v>
      </c>
      <c r="L343" s="29">
        <v>4454.59</v>
      </c>
      <c r="M343" s="29">
        <v>12434.28</v>
      </c>
      <c r="N343" s="29">
        <v>7996.46</v>
      </c>
      <c r="O343" s="29">
        <v>4034.2</v>
      </c>
      <c r="P343" s="29">
        <v>7836.99</v>
      </c>
      <c r="Q343" s="29">
        <v>6434.34</v>
      </c>
      <c r="R343" s="28"/>
      <c r="S343" s="28"/>
      <c r="T343" s="28"/>
      <c r="U343" s="29">
        <v>1896.82</v>
      </c>
      <c r="V343" s="29">
        <v>829.3</v>
      </c>
      <c r="W343" s="28"/>
      <c r="X343" s="29">
        <v>3716.22</v>
      </c>
      <c r="Y343" s="29">
        <v>79.239999999999995</v>
      </c>
      <c r="Z343" s="29">
        <v>113.22</v>
      </c>
      <c r="AA343" s="29">
        <v>15767.41</v>
      </c>
      <c r="AB343" s="29">
        <v>2420.67</v>
      </c>
      <c r="AC343" s="29">
        <v>220.88</v>
      </c>
      <c r="AD343" s="29">
        <v>194.71</v>
      </c>
      <c r="AE343" s="29">
        <v>358.9</v>
      </c>
      <c r="AF343" s="29">
        <v>511.79</v>
      </c>
      <c r="AG343" s="29">
        <v>369.31</v>
      </c>
      <c r="AH343" s="29">
        <v>1775.12</v>
      </c>
      <c r="AI343" s="29">
        <v>1095.32</v>
      </c>
      <c r="AJ343" s="29">
        <v>684.91</v>
      </c>
      <c r="AK343" s="29">
        <v>616.14</v>
      </c>
      <c r="AL343" s="29">
        <v>876.68</v>
      </c>
      <c r="AM343" s="29">
        <v>1218.95</v>
      </c>
      <c r="AN343" s="29">
        <v>1042.8499999999999</v>
      </c>
      <c r="AO343" s="29">
        <v>330.86</v>
      </c>
      <c r="AP343" s="29">
        <v>1112.0999999999999</v>
      </c>
      <c r="AQ343" s="29">
        <v>2933.07</v>
      </c>
      <c r="AR343" s="29">
        <v>1533.95</v>
      </c>
      <c r="AS343" s="29">
        <v>414.63</v>
      </c>
      <c r="AT343" s="29">
        <v>447.08</v>
      </c>
      <c r="AU343" s="29">
        <v>10387.799999999999</v>
      </c>
      <c r="AV343" s="29">
        <v>5513.09</v>
      </c>
      <c r="AW343" s="29">
        <v>5311.97</v>
      </c>
      <c r="AX343" s="29">
        <v>5557.95</v>
      </c>
      <c r="AY343" s="29">
        <v>1349.87</v>
      </c>
      <c r="AZ343" s="29">
        <v>3887.26</v>
      </c>
      <c r="BA343" s="29">
        <v>9702.7999999999993</v>
      </c>
      <c r="BB343" s="29">
        <v>5329.32</v>
      </c>
      <c r="BC343" s="29">
        <v>1129.4000000000001</v>
      </c>
      <c r="BD343" s="29">
        <v>4224.75</v>
      </c>
      <c r="BE343" s="29">
        <v>5894.04</v>
      </c>
      <c r="BF343" s="28"/>
      <c r="BG343" s="29">
        <v>4454.59</v>
      </c>
      <c r="BH343" s="29">
        <v>1143.4100000000001</v>
      </c>
      <c r="BI343" s="29">
        <v>3098.91</v>
      </c>
      <c r="BJ343" s="29">
        <v>5985.14</v>
      </c>
      <c r="BK343" s="29">
        <v>2206.81</v>
      </c>
      <c r="BL343" s="29">
        <v>3994.66</v>
      </c>
      <c r="BM343" s="29">
        <v>2359.4899999999998</v>
      </c>
      <c r="BN343" s="29">
        <v>1642.31</v>
      </c>
      <c r="BO343" s="29">
        <v>4034.2</v>
      </c>
      <c r="BP343" s="29">
        <v>2990.35</v>
      </c>
      <c r="BQ343" s="29">
        <v>1563.78</v>
      </c>
      <c r="BR343" s="29">
        <v>2388.5</v>
      </c>
      <c r="BS343" s="29">
        <v>464.09</v>
      </c>
      <c r="BT343" s="29">
        <v>430.28</v>
      </c>
      <c r="BU343" s="29">
        <v>3767.84</v>
      </c>
      <c r="BV343" s="29">
        <v>275.20999999999998</v>
      </c>
      <c r="BW343" s="29">
        <v>525.07000000000005</v>
      </c>
      <c r="BX343" s="29">
        <v>1866.23</v>
      </c>
      <c r="BY343" s="28"/>
      <c r="BZ343" s="28"/>
      <c r="CA343" s="28"/>
      <c r="CB343" s="28"/>
      <c r="CC343" s="29">
        <v>1054.6400000000001</v>
      </c>
      <c r="CD343" s="29">
        <v>842.18</v>
      </c>
      <c r="CE343" s="29">
        <v>203.49</v>
      </c>
      <c r="CF343" s="29">
        <v>171.4</v>
      </c>
      <c r="CG343" s="29">
        <v>454.41</v>
      </c>
    </row>
    <row r="344" spans="1:85" x14ac:dyDescent="0.3">
      <c r="A344" s="24" t="s">
        <v>415</v>
      </c>
      <c r="B344" s="29">
        <v>149390.62</v>
      </c>
      <c r="C344" s="28"/>
      <c r="D344" s="29">
        <v>3949.86</v>
      </c>
      <c r="E344" s="29">
        <v>16110.87</v>
      </c>
      <c r="F344" s="29">
        <v>18808.16</v>
      </c>
      <c r="G344" s="29">
        <v>10840.42</v>
      </c>
      <c r="H344" s="29">
        <v>11199.11</v>
      </c>
      <c r="I344" s="29">
        <v>5777.52</v>
      </c>
      <c r="J344" s="29">
        <v>15393.91</v>
      </c>
      <c r="K344" s="29">
        <v>17607.86</v>
      </c>
      <c r="L344" s="29">
        <v>4623.3900000000003</v>
      </c>
      <c r="M344" s="29">
        <v>12774.48</v>
      </c>
      <c r="N344" s="29">
        <v>8217.82</v>
      </c>
      <c r="O344" s="29">
        <v>4146.8</v>
      </c>
      <c r="P344" s="29">
        <v>8288.2099999999991</v>
      </c>
      <c r="Q344" s="29">
        <v>6713.15</v>
      </c>
      <c r="R344" s="28"/>
      <c r="S344" s="28"/>
      <c r="T344" s="28"/>
      <c r="U344" s="29">
        <v>1969.05</v>
      </c>
      <c r="V344" s="29">
        <v>863.64</v>
      </c>
      <c r="W344" s="28"/>
      <c r="X344" s="29">
        <v>3746.44</v>
      </c>
      <c r="Y344" s="29">
        <v>81.73</v>
      </c>
      <c r="Z344" s="29">
        <v>121.7</v>
      </c>
      <c r="AA344" s="29">
        <v>16110.87</v>
      </c>
      <c r="AB344" s="29">
        <v>2438.4499999999998</v>
      </c>
      <c r="AC344" s="29">
        <v>218.35</v>
      </c>
      <c r="AD344" s="29">
        <v>199.65</v>
      </c>
      <c r="AE344" s="29">
        <v>362.09</v>
      </c>
      <c r="AF344" s="29">
        <v>495.91</v>
      </c>
      <c r="AG344" s="29">
        <v>373.41</v>
      </c>
      <c r="AH344" s="29">
        <v>1825.3</v>
      </c>
      <c r="AI344" s="29">
        <v>1180.6300000000001</v>
      </c>
      <c r="AJ344" s="29">
        <v>691.44</v>
      </c>
      <c r="AK344" s="29">
        <v>635.6</v>
      </c>
      <c r="AL344" s="29">
        <v>889.89</v>
      </c>
      <c r="AM344" s="29">
        <v>1243.48</v>
      </c>
      <c r="AN344" s="29">
        <v>1101.45</v>
      </c>
      <c r="AO344" s="29">
        <v>334.52</v>
      </c>
      <c r="AP344" s="29">
        <v>1155.58</v>
      </c>
      <c r="AQ344" s="29">
        <v>3131.77</v>
      </c>
      <c r="AR344" s="29">
        <v>1637.92</v>
      </c>
      <c r="AS344" s="29">
        <v>431.16</v>
      </c>
      <c r="AT344" s="29">
        <v>461.57</v>
      </c>
      <c r="AU344" s="29">
        <v>10840.42</v>
      </c>
      <c r="AV344" s="29">
        <v>5697.33</v>
      </c>
      <c r="AW344" s="29">
        <v>5501.77</v>
      </c>
      <c r="AX344" s="29">
        <v>5777.52</v>
      </c>
      <c r="AY344" s="29">
        <v>1393.2</v>
      </c>
      <c r="AZ344" s="29">
        <v>4021.29</v>
      </c>
      <c r="BA344" s="29">
        <v>9979.42</v>
      </c>
      <c r="BB344" s="29">
        <v>5501.16</v>
      </c>
      <c r="BC344" s="29">
        <v>1172.92</v>
      </c>
      <c r="BD344" s="29">
        <v>4387.87</v>
      </c>
      <c r="BE344" s="29">
        <v>6130.26</v>
      </c>
      <c r="BF344" s="28"/>
      <c r="BG344" s="29">
        <v>4623.3900000000003</v>
      </c>
      <c r="BH344" s="29">
        <v>1175.71</v>
      </c>
      <c r="BI344" s="29">
        <v>3244.56</v>
      </c>
      <c r="BJ344" s="29">
        <v>6050.84</v>
      </c>
      <c r="BK344" s="29">
        <v>2303.37</v>
      </c>
      <c r="BL344" s="29">
        <v>4080.73</v>
      </c>
      <c r="BM344" s="29">
        <v>2407.29</v>
      </c>
      <c r="BN344" s="29">
        <v>1729.81</v>
      </c>
      <c r="BO344" s="29">
        <v>4146.8</v>
      </c>
      <c r="BP344" s="29">
        <v>3101.3</v>
      </c>
      <c r="BQ344" s="29">
        <v>1657.44</v>
      </c>
      <c r="BR344" s="29">
        <v>2597.4</v>
      </c>
      <c r="BS344" s="29">
        <v>480.46</v>
      </c>
      <c r="BT344" s="29">
        <v>451.61</v>
      </c>
      <c r="BU344" s="29">
        <v>3968.66</v>
      </c>
      <c r="BV344" s="29">
        <v>279.14</v>
      </c>
      <c r="BW344" s="29">
        <v>536.97</v>
      </c>
      <c r="BX344" s="29">
        <v>1928.37</v>
      </c>
      <c r="BY344" s="28"/>
      <c r="BZ344" s="28"/>
      <c r="CA344" s="28"/>
      <c r="CB344" s="28"/>
      <c r="CC344" s="29">
        <v>1086.3</v>
      </c>
      <c r="CD344" s="29">
        <v>882.75</v>
      </c>
      <c r="CE344" s="29">
        <v>210.56</v>
      </c>
      <c r="CF344" s="29">
        <v>174.18</v>
      </c>
      <c r="CG344" s="29">
        <v>478.9</v>
      </c>
    </row>
    <row r="345" spans="1:85" x14ac:dyDescent="0.3">
      <c r="A345" s="24" t="s">
        <v>416</v>
      </c>
      <c r="B345" s="29">
        <v>153366.35</v>
      </c>
      <c r="C345" s="28"/>
      <c r="D345" s="29">
        <v>4058.86</v>
      </c>
      <c r="E345" s="29">
        <v>15657.84</v>
      </c>
      <c r="F345" s="29">
        <v>19598.830000000002</v>
      </c>
      <c r="G345" s="29">
        <v>11353.43</v>
      </c>
      <c r="H345" s="29">
        <v>11634.56</v>
      </c>
      <c r="I345" s="29">
        <v>5946.06</v>
      </c>
      <c r="J345" s="29">
        <v>15924.16</v>
      </c>
      <c r="K345" s="29">
        <v>18008.439999999999</v>
      </c>
      <c r="L345" s="29">
        <v>4802.58</v>
      </c>
      <c r="M345" s="29">
        <v>13032.58</v>
      </c>
      <c r="N345" s="29">
        <v>8551.9</v>
      </c>
      <c r="O345" s="29">
        <v>4293.37</v>
      </c>
      <c r="P345" s="29">
        <v>8430.2099999999991</v>
      </c>
      <c r="Q345" s="29">
        <v>6953.24</v>
      </c>
      <c r="R345" s="28"/>
      <c r="S345" s="28"/>
      <c r="T345" s="28"/>
      <c r="U345" s="29">
        <v>2044.27</v>
      </c>
      <c r="V345" s="29">
        <v>898.78</v>
      </c>
      <c r="W345" s="28"/>
      <c r="X345" s="29">
        <v>3847.62</v>
      </c>
      <c r="Y345" s="29">
        <v>83.63</v>
      </c>
      <c r="Z345" s="29">
        <v>127.61</v>
      </c>
      <c r="AA345" s="29">
        <v>15657.84</v>
      </c>
      <c r="AB345" s="29">
        <v>2606.6999999999998</v>
      </c>
      <c r="AC345" s="29">
        <v>236.9</v>
      </c>
      <c r="AD345" s="29">
        <v>218.91</v>
      </c>
      <c r="AE345" s="29">
        <v>422.2</v>
      </c>
      <c r="AF345" s="29">
        <v>522.30999999999995</v>
      </c>
      <c r="AG345" s="29">
        <v>380.95</v>
      </c>
      <c r="AH345" s="29">
        <v>1885.73</v>
      </c>
      <c r="AI345" s="29">
        <v>1223.05</v>
      </c>
      <c r="AJ345" s="29">
        <v>724.6</v>
      </c>
      <c r="AK345" s="29">
        <v>673.9</v>
      </c>
      <c r="AL345" s="29">
        <v>919.78</v>
      </c>
      <c r="AM345" s="29">
        <v>1284.73</v>
      </c>
      <c r="AN345" s="29">
        <v>1119.45</v>
      </c>
      <c r="AO345" s="29">
        <v>349.4</v>
      </c>
      <c r="AP345" s="29">
        <v>1169.27</v>
      </c>
      <c r="AQ345" s="29">
        <v>3263.06</v>
      </c>
      <c r="AR345" s="29">
        <v>1666.35</v>
      </c>
      <c r="AS345" s="29">
        <v>458.53</v>
      </c>
      <c r="AT345" s="29">
        <v>473.02</v>
      </c>
      <c r="AU345" s="29">
        <v>11353.43</v>
      </c>
      <c r="AV345" s="29">
        <v>5938.74</v>
      </c>
      <c r="AW345" s="29">
        <v>5695.82</v>
      </c>
      <c r="AX345" s="29">
        <v>5946.06</v>
      </c>
      <c r="AY345" s="29">
        <v>1458.57</v>
      </c>
      <c r="AZ345" s="29">
        <v>4152.7299999999996</v>
      </c>
      <c r="BA345" s="29">
        <v>10312.86</v>
      </c>
      <c r="BB345" s="29">
        <v>5715.99</v>
      </c>
      <c r="BC345" s="29">
        <v>1161.8</v>
      </c>
      <c r="BD345" s="29">
        <v>4423.37</v>
      </c>
      <c r="BE345" s="29">
        <v>6242.91</v>
      </c>
      <c r="BF345" s="28"/>
      <c r="BG345" s="29">
        <v>4802.58</v>
      </c>
      <c r="BH345" s="29">
        <v>1182.56</v>
      </c>
      <c r="BI345" s="29">
        <v>3286.19</v>
      </c>
      <c r="BJ345" s="29">
        <v>6174.83</v>
      </c>
      <c r="BK345" s="29">
        <v>2389</v>
      </c>
      <c r="BL345" s="29">
        <v>4287.67</v>
      </c>
      <c r="BM345" s="29">
        <v>2490.61</v>
      </c>
      <c r="BN345" s="29">
        <v>1773.62</v>
      </c>
      <c r="BO345" s="29">
        <v>4293.37</v>
      </c>
      <c r="BP345" s="29">
        <v>3224.47</v>
      </c>
      <c r="BQ345" s="29">
        <v>1681.88</v>
      </c>
      <c r="BR345" s="29">
        <v>2551.9299999999998</v>
      </c>
      <c r="BS345" s="29">
        <v>493.87</v>
      </c>
      <c r="BT345" s="29">
        <v>478.07</v>
      </c>
      <c r="BU345" s="29">
        <v>4153.5600000000004</v>
      </c>
      <c r="BV345" s="29">
        <v>283.61</v>
      </c>
      <c r="BW345" s="29">
        <v>559.99</v>
      </c>
      <c r="BX345" s="29">
        <v>1956.09</v>
      </c>
      <c r="BY345" s="28"/>
      <c r="BZ345" s="28"/>
      <c r="CA345" s="28"/>
      <c r="CB345" s="28"/>
      <c r="CC345" s="29">
        <v>1103.21</v>
      </c>
      <c r="CD345" s="29">
        <v>941.06</v>
      </c>
      <c r="CE345" s="29">
        <v>215.12</v>
      </c>
      <c r="CF345" s="29">
        <v>176.97</v>
      </c>
      <c r="CG345" s="29">
        <v>506.69</v>
      </c>
    </row>
    <row r="346" spans="1:85" x14ac:dyDescent="0.3">
      <c r="A346" s="24" t="s">
        <v>417</v>
      </c>
      <c r="B346" s="29">
        <v>150562.35999999999</v>
      </c>
      <c r="C346" s="28"/>
      <c r="D346" s="29">
        <v>3974.7</v>
      </c>
      <c r="E346" s="29">
        <v>14603.63</v>
      </c>
      <c r="F346" s="29">
        <v>19555.599999999999</v>
      </c>
      <c r="G346" s="29">
        <v>11316.38</v>
      </c>
      <c r="H346" s="29">
        <v>11457.7</v>
      </c>
      <c r="I346" s="29">
        <v>5828.31</v>
      </c>
      <c r="J346" s="29">
        <v>15643.1</v>
      </c>
      <c r="K346" s="29">
        <v>17766.79</v>
      </c>
      <c r="L346" s="29">
        <v>4778.6099999999997</v>
      </c>
      <c r="M346" s="29">
        <v>13107.65</v>
      </c>
      <c r="N346" s="29">
        <v>8299.7800000000007</v>
      </c>
      <c r="O346" s="29">
        <v>4167.55</v>
      </c>
      <c r="P346" s="29">
        <v>8269.68</v>
      </c>
      <c r="Q346" s="29">
        <v>6724.62</v>
      </c>
      <c r="R346" s="28"/>
      <c r="S346" s="28"/>
      <c r="T346" s="28"/>
      <c r="U346" s="29">
        <v>2017.62</v>
      </c>
      <c r="V346" s="29">
        <v>888.35</v>
      </c>
      <c r="W346" s="28"/>
      <c r="X346" s="29">
        <v>3776.27</v>
      </c>
      <c r="Y346" s="29">
        <v>78.760000000000005</v>
      </c>
      <c r="Z346" s="29">
        <v>119.67</v>
      </c>
      <c r="AA346" s="29">
        <v>14603.63</v>
      </c>
      <c r="AB346" s="29">
        <v>2635.39</v>
      </c>
      <c r="AC346" s="29">
        <v>241.89</v>
      </c>
      <c r="AD346" s="29">
        <v>220.88</v>
      </c>
      <c r="AE346" s="29">
        <v>423.73</v>
      </c>
      <c r="AF346" s="29">
        <v>517.80999999999995</v>
      </c>
      <c r="AG346" s="29">
        <v>368.26</v>
      </c>
      <c r="AH346" s="29">
        <v>1861.66</v>
      </c>
      <c r="AI346" s="29">
        <v>1242.28</v>
      </c>
      <c r="AJ346" s="29">
        <v>724.02</v>
      </c>
      <c r="AK346" s="29">
        <v>658.83</v>
      </c>
      <c r="AL346" s="29">
        <v>914.18</v>
      </c>
      <c r="AM346" s="29">
        <v>1274.23</v>
      </c>
      <c r="AN346" s="29">
        <v>1096.72</v>
      </c>
      <c r="AO346" s="29">
        <v>348.83</v>
      </c>
      <c r="AP346" s="29">
        <v>1163.8800000000001</v>
      </c>
      <c r="AQ346" s="29">
        <v>3295.42</v>
      </c>
      <c r="AR346" s="29">
        <v>1653.64</v>
      </c>
      <c r="AS346" s="29">
        <v>452.98</v>
      </c>
      <c r="AT346" s="29">
        <v>460.97</v>
      </c>
      <c r="AU346" s="29">
        <v>11316.38</v>
      </c>
      <c r="AV346" s="29">
        <v>5886.77</v>
      </c>
      <c r="AW346" s="29">
        <v>5570.93</v>
      </c>
      <c r="AX346" s="29">
        <v>5828.31</v>
      </c>
      <c r="AY346" s="29">
        <v>1413.82</v>
      </c>
      <c r="AZ346" s="29">
        <v>4090.5</v>
      </c>
      <c r="BA346" s="29">
        <v>10138.790000000001</v>
      </c>
      <c r="BB346" s="29">
        <v>5503.43</v>
      </c>
      <c r="BC346" s="29">
        <v>1147.53</v>
      </c>
      <c r="BD346" s="29">
        <v>4565.97</v>
      </c>
      <c r="BE346" s="29">
        <v>6099.87</v>
      </c>
      <c r="BF346" s="28"/>
      <c r="BG346" s="29">
        <v>4778.6099999999997</v>
      </c>
      <c r="BH346" s="29">
        <v>1176.98</v>
      </c>
      <c r="BI346" s="29">
        <v>3303.8</v>
      </c>
      <c r="BJ346" s="29">
        <v>6230.36</v>
      </c>
      <c r="BK346" s="29">
        <v>2396.5</v>
      </c>
      <c r="BL346" s="29">
        <v>4192.4399999999996</v>
      </c>
      <c r="BM346" s="29">
        <v>2354.7800000000002</v>
      </c>
      <c r="BN346" s="29">
        <v>1752.57</v>
      </c>
      <c r="BO346" s="29">
        <v>4167.55</v>
      </c>
      <c r="BP346" s="29">
        <v>3190.54</v>
      </c>
      <c r="BQ346" s="29">
        <v>1650.33</v>
      </c>
      <c r="BR346" s="29">
        <v>2460.94</v>
      </c>
      <c r="BS346" s="29">
        <v>494.46</v>
      </c>
      <c r="BT346" s="29">
        <v>473.41</v>
      </c>
      <c r="BU346" s="29">
        <v>3946.64</v>
      </c>
      <c r="BV346" s="29">
        <v>308.43</v>
      </c>
      <c r="BW346" s="29">
        <v>543.58000000000004</v>
      </c>
      <c r="BX346" s="29">
        <v>1925.96</v>
      </c>
      <c r="BY346" s="28"/>
      <c r="BZ346" s="28"/>
      <c r="CA346" s="28"/>
      <c r="CB346" s="28"/>
      <c r="CC346" s="29">
        <v>1078.26</v>
      </c>
      <c r="CD346" s="29">
        <v>939.37</v>
      </c>
      <c r="CE346" s="29">
        <v>211.17</v>
      </c>
      <c r="CF346" s="29">
        <v>178.23</v>
      </c>
      <c r="CG346" s="29">
        <v>498.95</v>
      </c>
    </row>
    <row r="347" spans="1:85" x14ac:dyDescent="0.3">
      <c r="A347" s="24" t="s">
        <v>418</v>
      </c>
      <c r="B347" s="29">
        <v>146089.34</v>
      </c>
      <c r="C347" s="28"/>
      <c r="D347" s="29">
        <v>3892.56</v>
      </c>
      <c r="E347" s="29">
        <v>14358.67</v>
      </c>
      <c r="F347" s="29">
        <v>19869.21</v>
      </c>
      <c r="G347" s="29">
        <v>10686.47</v>
      </c>
      <c r="H347" s="29">
        <v>10522.66</v>
      </c>
      <c r="I347" s="29">
        <v>5405.31</v>
      </c>
      <c r="J347" s="29">
        <v>15307.43</v>
      </c>
      <c r="K347" s="29">
        <v>16904.52</v>
      </c>
      <c r="L347" s="29">
        <v>4551.38</v>
      </c>
      <c r="M347" s="29">
        <v>13212.45</v>
      </c>
      <c r="N347" s="29">
        <v>8044.12</v>
      </c>
      <c r="O347" s="29">
        <v>3898.87</v>
      </c>
      <c r="P347" s="29">
        <v>7994.03</v>
      </c>
      <c r="Q347" s="29">
        <v>6534.85</v>
      </c>
      <c r="R347" s="28"/>
      <c r="S347" s="28"/>
      <c r="T347" s="28"/>
      <c r="U347" s="29">
        <v>1956.3</v>
      </c>
      <c r="V347" s="29">
        <v>867.22</v>
      </c>
      <c r="W347" s="28"/>
      <c r="X347" s="29">
        <v>3702.5</v>
      </c>
      <c r="Y347" s="29">
        <v>78.180000000000007</v>
      </c>
      <c r="Z347" s="29">
        <v>111.88</v>
      </c>
      <c r="AA347" s="29">
        <v>14358.67</v>
      </c>
      <c r="AB347" s="29">
        <v>2784.43</v>
      </c>
      <c r="AC347" s="29">
        <v>240.01</v>
      </c>
      <c r="AD347" s="29">
        <v>223.22</v>
      </c>
      <c r="AE347" s="29">
        <v>436.76</v>
      </c>
      <c r="AF347" s="29">
        <v>564.74</v>
      </c>
      <c r="AG347" s="29">
        <v>367.08</v>
      </c>
      <c r="AH347" s="29">
        <v>1834.1</v>
      </c>
      <c r="AI347" s="29">
        <v>1238.2</v>
      </c>
      <c r="AJ347" s="29">
        <v>777.73</v>
      </c>
      <c r="AK347" s="29">
        <v>649.87</v>
      </c>
      <c r="AL347" s="29">
        <v>865.77</v>
      </c>
      <c r="AM347" s="29">
        <v>1333.02</v>
      </c>
      <c r="AN347" s="29">
        <v>1073.45</v>
      </c>
      <c r="AO347" s="29">
        <v>351.39</v>
      </c>
      <c r="AP347" s="29">
        <v>1138.69</v>
      </c>
      <c r="AQ347" s="29">
        <v>3423.33</v>
      </c>
      <c r="AR347" s="29">
        <v>1659.41</v>
      </c>
      <c r="AS347" s="29">
        <v>441.74</v>
      </c>
      <c r="AT347" s="29">
        <v>466.27</v>
      </c>
      <c r="AU347" s="29">
        <v>10686.47</v>
      </c>
      <c r="AV347" s="29">
        <v>5469.8</v>
      </c>
      <c r="AW347" s="29">
        <v>5052.8599999999997</v>
      </c>
      <c r="AX347" s="29">
        <v>5405.31</v>
      </c>
      <c r="AY347" s="29">
        <v>1373.51</v>
      </c>
      <c r="AZ347" s="29">
        <v>4049.3</v>
      </c>
      <c r="BA347" s="29">
        <v>9884.6200000000008</v>
      </c>
      <c r="BB347" s="29">
        <v>5182.01</v>
      </c>
      <c r="BC347" s="29">
        <v>1117.72</v>
      </c>
      <c r="BD347" s="29">
        <v>4710.1000000000004</v>
      </c>
      <c r="BE347" s="29">
        <v>5442.41</v>
      </c>
      <c r="BF347" s="28"/>
      <c r="BG347" s="29">
        <v>4551.38</v>
      </c>
      <c r="BH347" s="29">
        <v>1136.3</v>
      </c>
      <c r="BI347" s="29">
        <v>3218.85</v>
      </c>
      <c r="BJ347" s="29">
        <v>6449.09</v>
      </c>
      <c r="BK347" s="29">
        <v>2408.21</v>
      </c>
      <c r="BL347" s="29">
        <v>4139.17</v>
      </c>
      <c r="BM347" s="29">
        <v>2177.02</v>
      </c>
      <c r="BN347" s="29">
        <v>1727.94</v>
      </c>
      <c r="BO347" s="29">
        <v>3898.87</v>
      </c>
      <c r="BP347" s="29">
        <v>3101.43</v>
      </c>
      <c r="BQ347" s="29">
        <v>1604.05</v>
      </c>
      <c r="BR347" s="29">
        <v>2332.31</v>
      </c>
      <c r="BS347" s="29">
        <v>494.9</v>
      </c>
      <c r="BT347" s="29">
        <v>461.34</v>
      </c>
      <c r="BU347" s="29">
        <v>3849.19</v>
      </c>
      <c r="BV347" s="29">
        <v>298.69</v>
      </c>
      <c r="BW347" s="29">
        <v>497.02</v>
      </c>
      <c r="BX347" s="29">
        <v>1889.96</v>
      </c>
      <c r="BY347" s="28"/>
      <c r="BZ347" s="28"/>
      <c r="CA347" s="28"/>
      <c r="CB347" s="28"/>
      <c r="CC347" s="29">
        <v>1024.42</v>
      </c>
      <c r="CD347" s="29">
        <v>931.88</v>
      </c>
      <c r="CE347" s="29">
        <v>203.12</v>
      </c>
      <c r="CF347" s="29">
        <v>174.05</v>
      </c>
      <c r="CG347" s="29">
        <v>490.05</v>
      </c>
    </row>
    <row r="348" spans="1:85" x14ac:dyDescent="0.3">
      <c r="A348" s="24" t="s">
        <v>419</v>
      </c>
      <c r="B348" s="29">
        <v>153729.82</v>
      </c>
      <c r="C348" s="28"/>
      <c r="D348" s="29">
        <v>4086.85</v>
      </c>
      <c r="E348" s="29">
        <v>14706.64</v>
      </c>
      <c r="F348" s="29">
        <v>21695.81</v>
      </c>
      <c r="G348" s="29">
        <v>11554.11</v>
      </c>
      <c r="H348" s="29">
        <v>11113.16</v>
      </c>
      <c r="I348" s="29">
        <v>5634.1</v>
      </c>
      <c r="J348" s="29">
        <v>16296.39</v>
      </c>
      <c r="K348" s="29">
        <v>17566.41</v>
      </c>
      <c r="L348" s="29">
        <v>4711.54</v>
      </c>
      <c r="M348" s="29">
        <v>13969.16</v>
      </c>
      <c r="N348" s="29">
        <v>8315.61</v>
      </c>
      <c r="O348" s="29">
        <v>4060.59</v>
      </c>
      <c r="P348" s="29">
        <v>8288.74</v>
      </c>
      <c r="Q348" s="29">
        <v>6615.13</v>
      </c>
      <c r="R348" s="28"/>
      <c r="S348" s="28"/>
      <c r="T348" s="28"/>
      <c r="U348" s="29">
        <v>2037.54</v>
      </c>
      <c r="V348" s="29">
        <v>907.93</v>
      </c>
      <c r="W348" s="28"/>
      <c r="X348" s="29">
        <v>3895.01</v>
      </c>
      <c r="Y348" s="29">
        <v>81.010000000000005</v>
      </c>
      <c r="Z348" s="29">
        <v>110.84</v>
      </c>
      <c r="AA348" s="29">
        <v>14706.64</v>
      </c>
      <c r="AB348" s="29">
        <v>3122.08</v>
      </c>
      <c r="AC348" s="29">
        <v>262.19</v>
      </c>
      <c r="AD348" s="29">
        <v>248.19</v>
      </c>
      <c r="AE348" s="29">
        <v>493.06</v>
      </c>
      <c r="AF348" s="29">
        <v>636.15</v>
      </c>
      <c r="AG348" s="29">
        <v>400.29</v>
      </c>
      <c r="AH348" s="29">
        <v>1970.89</v>
      </c>
      <c r="AI348" s="29">
        <v>1344.12</v>
      </c>
      <c r="AJ348" s="29">
        <v>867.67</v>
      </c>
      <c r="AK348" s="29">
        <v>702.28</v>
      </c>
      <c r="AL348" s="29">
        <v>921.03</v>
      </c>
      <c r="AM348" s="29">
        <v>1462.2</v>
      </c>
      <c r="AN348" s="29">
        <v>1137.28</v>
      </c>
      <c r="AO348" s="29">
        <v>385.17</v>
      </c>
      <c r="AP348" s="29">
        <v>1212.79</v>
      </c>
      <c r="AQ348" s="29">
        <v>3766.82</v>
      </c>
      <c r="AR348" s="29">
        <v>1772.8</v>
      </c>
      <c r="AS348" s="29">
        <v>492.68</v>
      </c>
      <c r="AT348" s="29">
        <v>498.11</v>
      </c>
      <c r="AU348" s="29">
        <v>11554.11</v>
      </c>
      <c r="AV348" s="29">
        <v>5841.1</v>
      </c>
      <c r="AW348" s="29">
        <v>5272.07</v>
      </c>
      <c r="AX348" s="29">
        <v>5634.1</v>
      </c>
      <c r="AY348" s="29">
        <v>1446.44</v>
      </c>
      <c r="AZ348" s="29">
        <v>4301.1099999999997</v>
      </c>
      <c r="BA348" s="29">
        <v>10548.85</v>
      </c>
      <c r="BB348" s="29">
        <v>5329.36</v>
      </c>
      <c r="BC348" s="29">
        <v>1238.29</v>
      </c>
      <c r="BD348" s="29">
        <v>4887.3999999999996</v>
      </c>
      <c r="BE348" s="29">
        <v>5625.76</v>
      </c>
      <c r="BF348" s="28"/>
      <c r="BG348" s="29">
        <v>4711.54</v>
      </c>
      <c r="BH348" s="29">
        <v>1174.83</v>
      </c>
      <c r="BI348" s="29">
        <v>3334.85</v>
      </c>
      <c r="BJ348" s="29">
        <v>6928.24</v>
      </c>
      <c r="BK348" s="29">
        <v>2531.25</v>
      </c>
      <c r="BL348" s="29">
        <v>4288.12</v>
      </c>
      <c r="BM348" s="29">
        <v>2229.3000000000002</v>
      </c>
      <c r="BN348" s="29">
        <v>1798.19</v>
      </c>
      <c r="BO348" s="29">
        <v>4060.59</v>
      </c>
      <c r="BP348" s="29">
        <v>3273.8</v>
      </c>
      <c r="BQ348" s="29">
        <v>1658.91</v>
      </c>
      <c r="BR348" s="29">
        <v>2353.13</v>
      </c>
      <c r="BS348" s="29">
        <v>519.51</v>
      </c>
      <c r="BT348" s="29">
        <v>483.4</v>
      </c>
      <c r="BU348" s="29">
        <v>3794.21</v>
      </c>
      <c r="BV348" s="29">
        <v>308.58</v>
      </c>
      <c r="BW348" s="29">
        <v>500.59</v>
      </c>
      <c r="BX348" s="29">
        <v>2011.74</v>
      </c>
      <c r="BY348" s="28"/>
      <c r="BZ348" s="28"/>
      <c r="CA348" s="28"/>
      <c r="CB348" s="28"/>
      <c r="CC348" s="29">
        <v>1057.8599999999999</v>
      </c>
      <c r="CD348" s="29">
        <v>979.68</v>
      </c>
      <c r="CE348" s="29">
        <v>212.8</v>
      </c>
      <c r="CF348" s="29">
        <v>181.74</v>
      </c>
      <c r="CG348" s="29">
        <v>513.39</v>
      </c>
    </row>
    <row r="349" spans="1:85" x14ac:dyDescent="0.3">
      <c r="A349" s="24" t="s">
        <v>420</v>
      </c>
      <c r="B349" s="29">
        <v>150932.67000000001</v>
      </c>
      <c r="C349" s="28"/>
      <c r="D349" s="29">
        <v>4001.35</v>
      </c>
      <c r="E349" s="29">
        <v>14174.39</v>
      </c>
      <c r="F349" s="29">
        <v>22234.19</v>
      </c>
      <c r="G349" s="29">
        <v>11421.4</v>
      </c>
      <c r="H349" s="29">
        <v>10785.64</v>
      </c>
      <c r="I349" s="29">
        <v>5503.08</v>
      </c>
      <c r="J349" s="29">
        <v>15939.07</v>
      </c>
      <c r="K349" s="29">
        <v>16695.580000000002</v>
      </c>
      <c r="L349" s="29">
        <v>4524.18</v>
      </c>
      <c r="M349" s="29">
        <v>14019.33</v>
      </c>
      <c r="N349" s="29">
        <v>8015.63</v>
      </c>
      <c r="O349" s="29">
        <v>3861.5</v>
      </c>
      <c r="P349" s="29">
        <v>8138.37</v>
      </c>
      <c r="Q349" s="29">
        <v>6611.55</v>
      </c>
      <c r="R349" s="28"/>
      <c r="S349" s="28"/>
      <c r="T349" s="28"/>
      <c r="U349" s="29">
        <v>2005.36</v>
      </c>
      <c r="V349" s="29">
        <v>896.05</v>
      </c>
      <c r="W349" s="28"/>
      <c r="X349" s="29">
        <v>3814.8</v>
      </c>
      <c r="Y349" s="29">
        <v>80</v>
      </c>
      <c r="Z349" s="29">
        <v>106.55</v>
      </c>
      <c r="AA349" s="29">
        <v>14174.39</v>
      </c>
      <c r="AB349" s="29">
        <v>3163.67</v>
      </c>
      <c r="AC349" s="29">
        <v>259.58</v>
      </c>
      <c r="AD349" s="29">
        <v>253.75</v>
      </c>
      <c r="AE349" s="29">
        <v>489.84</v>
      </c>
      <c r="AF349" s="29">
        <v>659.16</v>
      </c>
      <c r="AG349" s="29">
        <v>410.75</v>
      </c>
      <c r="AH349" s="29">
        <v>2011.76</v>
      </c>
      <c r="AI349" s="29">
        <v>1423.47</v>
      </c>
      <c r="AJ349" s="29">
        <v>892.14</v>
      </c>
      <c r="AK349" s="29">
        <v>688.58</v>
      </c>
      <c r="AL349" s="29">
        <v>948.23</v>
      </c>
      <c r="AM349" s="29">
        <v>1496.83</v>
      </c>
      <c r="AN349" s="29">
        <v>1169.47</v>
      </c>
      <c r="AO349" s="29">
        <v>411.21</v>
      </c>
      <c r="AP349" s="29">
        <v>1223.06</v>
      </c>
      <c r="AQ349" s="29">
        <v>3894.59</v>
      </c>
      <c r="AR349" s="29">
        <v>1784.09</v>
      </c>
      <c r="AS349" s="29">
        <v>557.09</v>
      </c>
      <c r="AT349" s="29">
        <v>496.94</v>
      </c>
      <c r="AU349" s="29">
        <v>11421.4</v>
      </c>
      <c r="AV349" s="29">
        <v>5707.1</v>
      </c>
      <c r="AW349" s="29">
        <v>5078.54</v>
      </c>
      <c r="AX349" s="29">
        <v>5503.08</v>
      </c>
      <c r="AY349" s="29">
        <v>1433.76</v>
      </c>
      <c r="AZ349" s="29">
        <v>4300.63</v>
      </c>
      <c r="BA349" s="29">
        <v>10204.68</v>
      </c>
      <c r="BB349" s="29">
        <v>5188.6400000000003</v>
      </c>
      <c r="BC349" s="29">
        <v>1075.94</v>
      </c>
      <c r="BD349" s="29">
        <v>4667.34</v>
      </c>
      <c r="BE349" s="29">
        <v>5279.6</v>
      </c>
      <c r="BF349" s="28"/>
      <c r="BG349" s="29">
        <v>4524.18</v>
      </c>
      <c r="BH349" s="29">
        <v>1165.47</v>
      </c>
      <c r="BI349" s="29">
        <v>3367.16</v>
      </c>
      <c r="BJ349" s="29">
        <v>6972.47</v>
      </c>
      <c r="BK349" s="29">
        <v>2514.2199999999998</v>
      </c>
      <c r="BL349" s="29">
        <v>4139.22</v>
      </c>
      <c r="BM349" s="29">
        <v>2102.96</v>
      </c>
      <c r="BN349" s="29">
        <v>1773.46</v>
      </c>
      <c r="BO349" s="29">
        <v>3861.5</v>
      </c>
      <c r="BP349" s="29">
        <v>3206.74</v>
      </c>
      <c r="BQ349" s="29">
        <v>1668.47</v>
      </c>
      <c r="BR349" s="29">
        <v>2283.52</v>
      </c>
      <c r="BS349" s="29">
        <v>510.31</v>
      </c>
      <c r="BT349" s="29">
        <v>469.34</v>
      </c>
      <c r="BU349" s="29">
        <v>3846.57</v>
      </c>
      <c r="BV349" s="29">
        <v>300.24</v>
      </c>
      <c r="BW349" s="29">
        <v>485.15</v>
      </c>
      <c r="BX349" s="29">
        <v>1979.59</v>
      </c>
      <c r="BY349" s="28"/>
      <c r="BZ349" s="28"/>
      <c r="CA349" s="28"/>
      <c r="CB349" s="28"/>
      <c r="CC349" s="29">
        <v>1024.02</v>
      </c>
      <c r="CD349" s="29">
        <v>981.34</v>
      </c>
      <c r="CE349" s="29">
        <v>202.69</v>
      </c>
      <c r="CF349" s="29">
        <v>181.66</v>
      </c>
      <c r="CG349" s="29">
        <v>511.69</v>
      </c>
    </row>
    <row r="350" spans="1:85" x14ac:dyDescent="0.3">
      <c r="A350" s="24" t="s">
        <v>421</v>
      </c>
      <c r="B350" s="29">
        <v>152668.53</v>
      </c>
      <c r="C350" s="28"/>
      <c r="D350" s="29">
        <v>4098.88</v>
      </c>
      <c r="E350" s="29">
        <v>14388.14</v>
      </c>
      <c r="F350" s="29">
        <v>22407.63</v>
      </c>
      <c r="G350" s="29">
        <v>11400.64</v>
      </c>
      <c r="H350" s="29">
        <v>10712.71</v>
      </c>
      <c r="I350" s="29">
        <v>5581.45</v>
      </c>
      <c r="J350" s="29">
        <v>16087.64</v>
      </c>
      <c r="K350" s="29">
        <v>16659.560000000001</v>
      </c>
      <c r="L350" s="29">
        <v>4608.25</v>
      </c>
      <c r="M350" s="29">
        <v>14128.86</v>
      </c>
      <c r="N350" s="29">
        <v>8138.07</v>
      </c>
      <c r="O350" s="29">
        <v>3921.82</v>
      </c>
      <c r="P350" s="29">
        <v>8238.6299999999992</v>
      </c>
      <c r="Q350" s="29">
        <v>7177.99</v>
      </c>
      <c r="R350" s="28"/>
      <c r="S350" s="28"/>
      <c r="T350" s="28"/>
      <c r="U350" s="29">
        <v>2042.28</v>
      </c>
      <c r="V350" s="29">
        <v>910.16</v>
      </c>
      <c r="W350" s="28"/>
      <c r="X350" s="29">
        <v>3899.02</v>
      </c>
      <c r="Y350" s="29">
        <v>84.56</v>
      </c>
      <c r="Z350" s="29">
        <v>115.3</v>
      </c>
      <c r="AA350" s="29">
        <v>14388.14</v>
      </c>
      <c r="AB350" s="29">
        <v>3224.63</v>
      </c>
      <c r="AC350" s="29">
        <v>258.5</v>
      </c>
      <c r="AD350" s="29">
        <v>258.95</v>
      </c>
      <c r="AE350" s="29">
        <v>505.35</v>
      </c>
      <c r="AF350" s="29">
        <v>646.19000000000005</v>
      </c>
      <c r="AG350" s="29">
        <v>404.66</v>
      </c>
      <c r="AH350" s="29">
        <v>1988.4</v>
      </c>
      <c r="AI350" s="29">
        <v>1486.95</v>
      </c>
      <c r="AJ350" s="29">
        <v>876.03</v>
      </c>
      <c r="AK350" s="29">
        <v>698.21</v>
      </c>
      <c r="AL350" s="29">
        <v>932.95</v>
      </c>
      <c r="AM350" s="29">
        <v>1491.59</v>
      </c>
      <c r="AN350" s="29">
        <v>1181.8599999999999</v>
      </c>
      <c r="AO350" s="29">
        <v>406.54</v>
      </c>
      <c r="AP350" s="29">
        <v>1247.51</v>
      </c>
      <c r="AQ350" s="29">
        <v>3927.94</v>
      </c>
      <c r="AR350" s="29">
        <v>1810.8</v>
      </c>
      <c r="AS350" s="29">
        <v>566.23</v>
      </c>
      <c r="AT350" s="29">
        <v>494.32</v>
      </c>
      <c r="AU350" s="29">
        <v>11400.64</v>
      </c>
      <c r="AV350" s="29">
        <v>5632.63</v>
      </c>
      <c r="AW350" s="29">
        <v>5080.08</v>
      </c>
      <c r="AX350" s="29">
        <v>5581.45</v>
      </c>
      <c r="AY350" s="29">
        <v>1491.09</v>
      </c>
      <c r="AZ350" s="29">
        <v>4381.1499999999996</v>
      </c>
      <c r="BA350" s="29">
        <v>10215.4</v>
      </c>
      <c r="BB350" s="29">
        <v>5403.76</v>
      </c>
      <c r="BC350" s="29">
        <v>937.66</v>
      </c>
      <c r="BD350" s="29">
        <v>4515.07</v>
      </c>
      <c r="BE350" s="29">
        <v>5314.71</v>
      </c>
      <c r="BF350" s="28"/>
      <c r="BG350" s="29">
        <v>4608.25</v>
      </c>
      <c r="BH350" s="29">
        <v>1192.6500000000001</v>
      </c>
      <c r="BI350" s="29">
        <v>3464.44</v>
      </c>
      <c r="BJ350" s="29">
        <v>6870.32</v>
      </c>
      <c r="BK350" s="29">
        <v>2601.46</v>
      </c>
      <c r="BL350" s="29">
        <v>4156.8100000000004</v>
      </c>
      <c r="BM350" s="29">
        <v>2123.86</v>
      </c>
      <c r="BN350" s="29">
        <v>1857.4</v>
      </c>
      <c r="BO350" s="29">
        <v>3921.82</v>
      </c>
      <c r="BP350" s="29">
        <v>3270.7</v>
      </c>
      <c r="BQ350" s="29">
        <v>1686.79</v>
      </c>
      <c r="BR350" s="29">
        <v>2283.44</v>
      </c>
      <c r="BS350" s="29">
        <v>522.33000000000004</v>
      </c>
      <c r="BT350" s="29">
        <v>475.38</v>
      </c>
      <c r="BU350" s="29">
        <v>4332.57</v>
      </c>
      <c r="BV350" s="29">
        <v>331.87</v>
      </c>
      <c r="BW350" s="29">
        <v>503.15</v>
      </c>
      <c r="BX350" s="29">
        <v>2010.4</v>
      </c>
      <c r="BY350" s="28"/>
      <c r="BZ350" s="28"/>
      <c r="CA350" s="28"/>
      <c r="CB350" s="28"/>
      <c r="CC350" s="29">
        <v>1024.96</v>
      </c>
      <c r="CD350" s="29">
        <v>1017.32</v>
      </c>
      <c r="CE350" s="29">
        <v>205.55</v>
      </c>
      <c r="CF350" s="29">
        <v>184.16</v>
      </c>
      <c r="CG350" s="29">
        <v>520.45000000000005</v>
      </c>
    </row>
    <row r="351" spans="1:85" x14ac:dyDescent="0.3">
      <c r="A351" s="24" t="s">
        <v>422</v>
      </c>
      <c r="B351" s="29">
        <v>147055.91</v>
      </c>
      <c r="C351" s="28"/>
      <c r="D351" s="29">
        <v>4000.55</v>
      </c>
      <c r="E351" s="29">
        <v>13992.24</v>
      </c>
      <c r="F351" s="29">
        <v>21302.52</v>
      </c>
      <c r="G351" s="29">
        <v>10887.45</v>
      </c>
      <c r="H351" s="29">
        <v>10249.91</v>
      </c>
      <c r="I351" s="29">
        <v>5419.01</v>
      </c>
      <c r="J351" s="29">
        <v>15542.51</v>
      </c>
      <c r="K351" s="29">
        <v>15849.26</v>
      </c>
      <c r="L351" s="29">
        <v>4531.17</v>
      </c>
      <c r="M351" s="29">
        <v>13583.85</v>
      </c>
      <c r="N351" s="29">
        <v>7900.48</v>
      </c>
      <c r="O351" s="29">
        <v>3851.16</v>
      </c>
      <c r="P351" s="29">
        <v>7982.89</v>
      </c>
      <c r="Q351" s="29">
        <v>6891.13</v>
      </c>
      <c r="R351" s="28"/>
      <c r="S351" s="28"/>
      <c r="T351" s="28"/>
      <c r="U351" s="29">
        <v>2031.25</v>
      </c>
      <c r="V351" s="29">
        <v>895.83</v>
      </c>
      <c r="W351" s="28"/>
      <c r="X351" s="29">
        <v>3802.63</v>
      </c>
      <c r="Y351" s="29">
        <v>84.57</v>
      </c>
      <c r="Z351" s="29">
        <v>113.35</v>
      </c>
      <c r="AA351" s="29">
        <v>13992.24</v>
      </c>
      <c r="AB351" s="29">
        <v>3013.21</v>
      </c>
      <c r="AC351" s="29">
        <v>248.55</v>
      </c>
      <c r="AD351" s="29">
        <v>244.36</v>
      </c>
      <c r="AE351" s="29">
        <v>493.18</v>
      </c>
      <c r="AF351" s="29">
        <v>592.79999999999995</v>
      </c>
      <c r="AG351" s="29">
        <v>382.67</v>
      </c>
      <c r="AH351" s="29">
        <v>1878.19</v>
      </c>
      <c r="AI351" s="29">
        <v>1487.89</v>
      </c>
      <c r="AJ351" s="29">
        <v>802.04</v>
      </c>
      <c r="AK351" s="29">
        <v>669.42</v>
      </c>
      <c r="AL351" s="29">
        <v>886.22</v>
      </c>
      <c r="AM351" s="29">
        <v>1391.56</v>
      </c>
      <c r="AN351" s="29">
        <v>1139.53</v>
      </c>
      <c r="AO351" s="29">
        <v>382.87</v>
      </c>
      <c r="AP351" s="29">
        <v>1209.81</v>
      </c>
      <c r="AQ351" s="29">
        <v>3729.45</v>
      </c>
      <c r="AR351" s="29">
        <v>1726.69</v>
      </c>
      <c r="AS351" s="29">
        <v>558.64</v>
      </c>
      <c r="AT351" s="29">
        <v>465.45</v>
      </c>
      <c r="AU351" s="29">
        <v>10887.45</v>
      </c>
      <c r="AV351" s="29">
        <v>5341.44</v>
      </c>
      <c r="AW351" s="29">
        <v>4908.47</v>
      </c>
      <c r="AX351" s="29">
        <v>5419.01</v>
      </c>
      <c r="AY351" s="29">
        <v>1445.3</v>
      </c>
      <c r="AZ351" s="29">
        <v>4243.04</v>
      </c>
      <c r="BA351" s="29">
        <v>9854.17</v>
      </c>
      <c r="BB351" s="29">
        <v>5231.99</v>
      </c>
      <c r="BC351" s="29">
        <v>1032.18</v>
      </c>
      <c r="BD351" s="29">
        <v>3962.76</v>
      </c>
      <c r="BE351" s="29">
        <v>5146.6499999999996</v>
      </c>
      <c r="BF351" s="28"/>
      <c r="BG351" s="29">
        <v>4531.17</v>
      </c>
      <c r="BH351" s="29">
        <v>1156.8800000000001</v>
      </c>
      <c r="BI351" s="29">
        <v>3382.56</v>
      </c>
      <c r="BJ351" s="29">
        <v>6495.96</v>
      </c>
      <c r="BK351" s="29">
        <v>2548.44</v>
      </c>
      <c r="BL351" s="29">
        <v>4020.7</v>
      </c>
      <c r="BM351" s="29">
        <v>2070.66</v>
      </c>
      <c r="BN351" s="29">
        <v>1809.11</v>
      </c>
      <c r="BO351" s="29">
        <v>3851.16</v>
      </c>
      <c r="BP351" s="29">
        <v>3189.14</v>
      </c>
      <c r="BQ351" s="29">
        <v>1633.71</v>
      </c>
      <c r="BR351" s="29">
        <v>2175.5</v>
      </c>
      <c r="BS351" s="29">
        <v>513.76</v>
      </c>
      <c r="BT351" s="29">
        <v>470.77</v>
      </c>
      <c r="BU351" s="29">
        <v>4125.4799999999996</v>
      </c>
      <c r="BV351" s="29">
        <v>318.77</v>
      </c>
      <c r="BW351" s="29">
        <v>481.57</v>
      </c>
      <c r="BX351" s="29">
        <v>1965.3</v>
      </c>
      <c r="BY351" s="28"/>
      <c r="BZ351" s="28"/>
      <c r="CA351" s="28"/>
      <c r="CB351" s="28"/>
      <c r="CC351" s="29">
        <v>1006</v>
      </c>
      <c r="CD351" s="29">
        <v>1025.26</v>
      </c>
      <c r="CE351" s="29">
        <v>201.08</v>
      </c>
      <c r="CF351" s="29">
        <v>179.14</v>
      </c>
      <c r="CG351" s="29">
        <v>515.61</v>
      </c>
    </row>
    <row r="352" spans="1:85" x14ac:dyDescent="0.3">
      <c r="A352" s="24" t="s">
        <v>549</v>
      </c>
      <c r="B352" s="29">
        <v>148520.38</v>
      </c>
      <c r="C352" s="28"/>
      <c r="D352" s="29">
        <v>3999.98</v>
      </c>
      <c r="E352" s="29">
        <v>14076.16</v>
      </c>
      <c r="F352" s="29">
        <v>21201.07</v>
      </c>
      <c r="G352" s="29">
        <v>10783.4</v>
      </c>
      <c r="H352" s="29">
        <v>10227.48</v>
      </c>
      <c r="I352" s="29">
        <v>5525.85</v>
      </c>
      <c r="J352" s="29">
        <v>15589.66</v>
      </c>
      <c r="K352" s="29">
        <v>16480.7</v>
      </c>
      <c r="L352" s="29">
        <v>4550.6000000000004</v>
      </c>
      <c r="M352" s="29">
        <v>13634.71</v>
      </c>
      <c r="N352" s="29">
        <v>8025.44</v>
      </c>
      <c r="O352" s="29">
        <v>3907.5</v>
      </c>
      <c r="P352" s="29">
        <v>8068.38</v>
      </c>
      <c r="Q352" s="29">
        <v>7322.97</v>
      </c>
      <c r="U352" s="29">
        <v>2050.1799999999998</v>
      </c>
      <c r="V352" s="29">
        <v>904.97</v>
      </c>
      <c r="X352" s="29">
        <v>3791.81</v>
      </c>
      <c r="Y352" s="29">
        <v>87.16</v>
      </c>
      <c r="Z352" s="29">
        <v>121.01</v>
      </c>
      <c r="AA352" s="29">
        <v>14076.16</v>
      </c>
      <c r="AB352" s="29">
        <v>2966.79</v>
      </c>
      <c r="AC352" s="29">
        <v>244.27</v>
      </c>
      <c r="AD352" s="29">
        <v>241.74</v>
      </c>
      <c r="AE352" s="29">
        <v>490.04</v>
      </c>
      <c r="AF352" s="29">
        <v>569</v>
      </c>
      <c r="AG352" s="29">
        <v>378.73</v>
      </c>
      <c r="AH352" s="29">
        <v>1859.76</v>
      </c>
      <c r="AI352" s="29">
        <v>1549.74</v>
      </c>
      <c r="AJ352" s="29">
        <v>780.99</v>
      </c>
      <c r="AK352" s="29">
        <v>674.71</v>
      </c>
      <c r="AL352" s="29">
        <v>868.92</v>
      </c>
      <c r="AM352" s="29">
        <v>1362.99</v>
      </c>
      <c r="AN352" s="29">
        <v>1127.58</v>
      </c>
      <c r="AO352" s="29">
        <v>373.05</v>
      </c>
      <c r="AP352" s="29">
        <v>1217.3499999999999</v>
      </c>
      <c r="AQ352" s="29">
        <v>3728.27</v>
      </c>
      <c r="AR352" s="29">
        <v>1743.88</v>
      </c>
      <c r="AS352" s="29">
        <v>556.78</v>
      </c>
      <c r="AT352" s="29">
        <v>466.48</v>
      </c>
      <c r="AU352" s="29">
        <v>10783.4</v>
      </c>
      <c r="AV352" s="29">
        <v>5298.7</v>
      </c>
      <c r="AW352" s="29">
        <v>4928.79</v>
      </c>
      <c r="AX352" s="29">
        <v>5525.85</v>
      </c>
      <c r="AY352" s="29">
        <v>1477.43</v>
      </c>
      <c r="AZ352" s="29">
        <v>4318.5</v>
      </c>
      <c r="BA352" s="29">
        <v>9793.73</v>
      </c>
      <c r="BB352" s="29">
        <v>5305.09</v>
      </c>
      <c r="BC352" s="29">
        <v>1289.67</v>
      </c>
      <c r="BD352" s="29">
        <v>4233.9799999999996</v>
      </c>
      <c r="BE352" s="29">
        <v>5179.6099999999997</v>
      </c>
      <c r="BG352" s="29">
        <v>4550.6000000000004</v>
      </c>
      <c r="BH352" s="29">
        <v>1181.02</v>
      </c>
      <c r="BI352" s="29">
        <v>3427.32</v>
      </c>
      <c r="BJ352" s="29">
        <v>6419.06</v>
      </c>
      <c r="BK352" s="29">
        <v>2607.31</v>
      </c>
      <c r="BL352" s="29">
        <v>4015.03</v>
      </c>
      <c r="BM352" s="29">
        <v>2121.85</v>
      </c>
      <c r="BN352" s="29">
        <v>1888.56</v>
      </c>
      <c r="BO352" s="29">
        <v>3907.5</v>
      </c>
      <c r="BP352" s="29">
        <v>3243.3</v>
      </c>
      <c r="BQ352" s="29">
        <v>1650.92</v>
      </c>
      <c r="BR352" s="29">
        <v>2153.89</v>
      </c>
      <c r="BS352" s="29">
        <v>525.41</v>
      </c>
      <c r="BT352" s="29">
        <v>494.87</v>
      </c>
      <c r="BU352" s="29">
        <v>4492.3500000000004</v>
      </c>
      <c r="BV352" s="29">
        <v>319.23</v>
      </c>
      <c r="BW352" s="29">
        <v>504.94</v>
      </c>
      <c r="BX352" s="29">
        <v>2006.45</v>
      </c>
      <c r="CC352" s="29">
        <v>1010.73</v>
      </c>
      <c r="CD352" s="29">
        <v>1039.44</v>
      </c>
      <c r="CE352" s="29">
        <v>203.04</v>
      </c>
      <c r="CF352" s="29">
        <v>182.26</v>
      </c>
      <c r="CG352" s="29">
        <v>519.66</v>
      </c>
    </row>
    <row r="353" spans="1:85" x14ac:dyDescent="0.3">
      <c r="A353" s="24" t="s">
        <v>571</v>
      </c>
      <c r="B353" s="29">
        <v>154041.12</v>
      </c>
      <c r="C353" s="28"/>
      <c r="D353" s="29">
        <v>4231.55</v>
      </c>
      <c r="E353" s="29">
        <v>14849.14</v>
      </c>
      <c r="F353" s="29">
        <v>21525.52</v>
      </c>
      <c r="G353" s="29">
        <v>10944.99</v>
      </c>
      <c r="H353" s="29">
        <v>10532.27</v>
      </c>
      <c r="I353" s="29">
        <v>5814.84</v>
      </c>
      <c r="J353" s="29">
        <v>16131.37</v>
      </c>
      <c r="K353" s="29">
        <v>17413.3</v>
      </c>
      <c r="L353" s="29">
        <v>4821.95</v>
      </c>
      <c r="M353" s="29">
        <v>14065.39</v>
      </c>
      <c r="N353" s="29">
        <v>8306.73</v>
      </c>
      <c r="O353" s="29">
        <v>4126.47</v>
      </c>
      <c r="P353" s="29">
        <v>8225.31</v>
      </c>
      <c r="Q353" s="29">
        <v>7676.18</v>
      </c>
      <c r="U353" s="29">
        <v>2126.06</v>
      </c>
      <c r="V353" s="29">
        <v>948.73</v>
      </c>
      <c r="X353" s="29">
        <v>4005.48</v>
      </c>
      <c r="Y353" s="29">
        <v>93.14</v>
      </c>
      <c r="Z353" s="29">
        <v>132.93</v>
      </c>
      <c r="AA353" s="29">
        <v>14849.14</v>
      </c>
      <c r="AB353" s="29">
        <v>3119.04</v>
      </c>
      <c r="AC353" s="29">
        <v>250.2</v>
      </c>
      <c r="AD353" s="29">
        <v>244.82</v>
      </c>
      <c r="AE353" s="29">
        <v>498.78</v>
      </c>
      <c r="AF353" s="29">
        <v>579.51</v>
      </c>
      <c r="AG353" s="29">
        <v>379.74</v>
      </c>
      <c r="AH353" s="29">
        <v>1834.5</v>
      </c>
      <c r="AI353" s="29">
        <v>1592.91</v>
      </c>
      <c r="AJ353" s="29">
        <v>790.26</v>
      </c>
      <c r="AK353" s="29">
        <v>705.8</v>
      </c>
      <c r="AL353" s="29">
        <v>857.03</v>
      </c>
      <c r="AM353" s="29">
        <v>1369.25</v>
      </c>
      <c r="AN353" s="29">
        <v>1129.27</v>
      </c>
      <c r="AO353" s="29">
        <v>355.58</v>
      </c>
      <c r="AP353" s="29">
        <v>1251.06</v>
      </c>
      <c r="AQ353" s="29">
        <v>3806.44</v>
      </c>
      <c r="AR353" s="29">
        <v>1772.41</v>
      </c>
      <c r="AS353" s="29">
        <v>515.86</v>
      </c>
      <c r="AT353" s="29">
        <v>473.05</v>
      </c>
      <c r="AU353" s="29">
        <v>10944.99</v>
      </c>
      <c r="AV353" s="29">
        <v>5459.18</v>
      </c>
      <c r="AW353" s="29">
        <v>5073.1000000000004</v>
      </c>
      <c r="AX353" s="29">
        <v>5814.84</v>
      </c>
      <c r="AY353" s="29">
        <v>1522.37</v>
      </c>
      <c r="AZ353" s="29">
        <v>4434.7700000000004</v>
      </c>
      <c r="BA353" s="29">
        <v>10174.23</v>
      </c>
      <c r="BB353" s="29">
        <v>5573.21</v>
      </c>
      <c r="BC353" s="29">
        <v>1427.31</v>
      </c>
      <c r="BD353" s="29">
        <v>4522.1099999999997</v>
      </c>
      <c r="BE353" s="29">
        <v>5427.6</v>
      </c>
      <c r="BG353" s="29">
        <v>4821.95</v>
      </c>
      <c r="BH353" s="29">
        <v>1191.73</v>
      </c>
      <c r="BI353" s="29">
        <v>3481.62</v>
      </c>
      <c r="BJ353" s="29">
        <v>6724.32</v>
      </c>
      <c r="BK353" s="29">
        <v>2667.72</v>
      </c>
      <c r="BL353" s="29">
        <v>4200.67</v>
      </c>
      <c r="BM353" s="29">
        <v>2149.15</v>
      </c>
      <c r="BN353" s="29">
        <v>1956.92</v>
      </c>
      <c r="BO353" s="29">
        <v>4126.47</v>
      </c>
      <c r="BP353" s="29">
        <v>3338.43</v>
      </c>
      <c r="BQ353" s="29">
        <v>1660.86</v>
      </c>
      <c r="BR353" s="29">
        <v>2178.21</v>
      </c>
      <c r="BS353" s="29">
        <v>546.23</v>
      </c>
      <c r="BT353" s="29">
        <v>501.6</v>
      </c>
      <c r="BU353" s="29">
        <v>4722.08</v>
      </c>
      <c r="BV353" s="29">
        <v>324.52999999999997</v>
      </c>
      <c r="BW353" s="29">
        <v>539.79</v>
      </c>
      <c r="BX353" s="29">
        <v>2089.77</v>
      </c>
      <c r="CC353" s="29">
        <v>1040.4100000000001</v>
      </c>
      <c r="CD353" s="29">
        <v>1085.6500000000001</v>
      </c>
      <c r="CE353" s="29">
        <v>213.22</v>
      </c>
      <c r="CF353" s="29">
        <v>188.75</v>
      </c>
      <c r="CG353" s="29">
        <v>546.76</v>
      </c>
    </row>
    <row r="354" spans="1:85" x14ac:dyDescent="0.3">
      <c r="A354" s="24" t="s">
        <v>579</v>
      </c>
      <c r="B354" s="29">
        <v>146746.23000000001</v>
      </c>
      <c r="C354" s="28"/>
      <c r="D354" s="29">
        <v>3981.93</v>
      </c>
      <c r="E354" s="29">
        <v>14898.9</v>
      </c>
      <c r="F354" s="29">
        <v>20691.89</v>
      </c>
      <c r="G354" s="29">
        <v>10101.52</v>
      </c>
      <c r="H354" s="29">
        <v>9726.7199999999993</v>
      </c>
      <c r="I354" s="29">
        <v>5514.85</v>
      </c>
      <c r="J354" s="29">
        <v>15153.9</v>
      </c>
      <c r="K354" s="29">
        <v>16379.69</v>
      </c>
      <c r="L354" s="29">
        <v>4479.0200000000004</v>
      </c>
      <c r="M354" s="29">
        <v>13599.31</v>
      </c>
      <c r="N354" s="29">
        <v>7870.36</v>
      </c>
      <c r="O354" s="29">
        <v>3850.88</v>
      </c>
      <c r="P354" s="29">
        <v>7911.2</v>
      </c>
      <c r="Q354" s="29">
        <v>7507.41</v>
      </c>
      <c r="U354" s="29">
        <v>2005.85</v>
      </c>
      <c r="V354" s="29">
        <v>902.47</v>
      </c>
      <c r="X354" s="29">
        <v>3765.57</v>
      </c>
      <c r="Y354" s="29">
        <v>89.47</v>
      </c>
      <c r="Z354" s="29">
        <v>126.89</v>
      </c>
      <c r="AA354" s="29">
        <v>14898.9</v>
      </c>
      <c r="AB354" s="29">
        <v>2951.41</v>
      </c>
      <c r="AC354" s="29">
        <v>234.59</v>
      </c>
      <c r="AD354" s="29">
        <v>230.94</v>
      </c>
      <c r="AE354" s="29">
        <v>476.33</v>
      </c>
      <c r="AF354" s="29">
        <v>557.96</v>
      </c>
      <c r="AG354" s="29">
        <v>351.96</v>
      </c>
      <c r="AH354" s="29">
        <v>1748.59</v>
      </c>
      <c r="AI354" s="29">
        <v>1596.78</v>
      </c>
      <c r="AJ354" s="29">
        <v>758.97</v>
      </c>
      <c r="AK354" s="29">
        <v>660.85</v>
      </c>
      <c r="AL354" s="29">
        <v>800.42</v>
      </c>
      <c r="AM354" s="29">
        <v>1310.42</v>
      </c>
      <c r="AN354" s="29">
        <v>1090.8599999999999</v>
      </c>
      <c r="AO354" s="29">
        <v>339.09</v>
      </c>
      <c r="AP354" s="29">
        <v>1203.33</v>
      </c>
      <c r="AQ354" s="29">
        <v>3704.56</v>
      </c>
      <c r="AR354" s="29">
        <v>1719.65</v>
      </c>
      <c r="AS354" s="29">
        <v>503.4</v>
      </c>
      <c r="AT354" s="29">
        <v>451.78</v>
      </c>
      <c r="AU354" s="29">
        <v>10101.52</v>
      </c>
      <c r="AV354" s="29">
        <v>5020.58</v>
      </c>
      <c r="AW354" s="29">
        <v>4706.1400000000003</v>
      </c>
      <c r="AX354" s="29">
        <v>5514.85</v>
      </c>
      <c r="AY354" s="29">
        <v>1448.39</v>
      </c>
      <c r="AZ354" s="29">
        <v>4235.78</v>
      </c>
      <c r="BA354" s="29">
        <v>9469.7199999999993</v>
      </c>
      <c r="BB354" s="29">
        <v>5246.88</v>
      </c>
      <c r="BC354" s="29">
        <v>1298.6199999999999</v>
      </c>
      <c r="BD354" s="29">
        <v>4300.49</v>
      </c>
      <c r="BE354" s="29">
        <v>5103.41</v>
      </c>
      <c r="BG354" s="29">
        <v>4479.0200000000004</v>
      </c>
      <c r="BH354" s="29">
        <v>1153.46</v>
      </c>
      <c r="BI354" s="29">
        <v>3402.51</v>
      </c>
      <c r="BJ354" s="29">
        <v>6402.73</v>
      </c>
      <c r="BK354" s="29">
        <v>2640.61</v>
      </c>
      <c r="BL354" s="29">
        <v>3981.1</v>
      </c>
      <c r="BM354" s="29">
        <v>1972.53</v>
      </c>
      <c r="BN354" s="29">
        <v>1916.73</v>
      </c>
      <c r="BO354" s="29">
        <v>3850.88</v>
      </c>
      <c r="BP354" s="29">
        <v>3227.6</v>
      </c>
      <c r="BQ354" s="29">
        <v>1611.32</v>
      </c>
      <c r="BR354" s="29">
        <v>2065.52</v>
      </c>
      <c r="BS354" s="29">
        <v>524.16</v>
      </c>
      <c r="BT354" s="29">
        <v>482.61</v>
      </c>
      <c r="BU354" s="29">
        <v>4711.42</v>
      </c>
      <c r="BV354" s="29">
        <v>301.91000000000003</v>
      </c>
      <c r="BW354" s="29">
        <v>508.5</v>
      </c>
      <c r="BX354" s="29">
        <v>1985.58</v>
      </c>
      <c r="CC354" s="29">
        <v>972.15</v>
      </c>
      <c r="CD354" s="29">
        <v>1033.69</v>
      </c>
      <c r="CE354" s="29">
        <v>199.96</v>
      </c>
      <c r="CF354" s="29">
        <v>178.14</v>
      </c>
      <c r="CG354" s="29">
        <v>524.37</v>
      </c>
    </row>
    <row r="355" spans="1:85" x14ac:dyDescent="0.3">
      <c r="A355" s="24" t="s">
        <v>580</v>
      </c>
      <c r="B355" s="29">
        <v>150628.19</v>
      </c>
      <c r="C355" s="28"/>
      <c r="D355" s="29">
        <v>4189.29</v>
      </c>
      <c r="E355" s="29">
        <v>15084.3</v>
      </c>
      <c r="F355" s="29">
        <v>21337.59</v>
      </c>
      <c r="G355" s="29">
        <v>10185.540000000001</v>
      </c>
      <c r="H355" s="29">
        <v>9797.66</v>
      </c>
      <c r="I355" s="29">
        <v>5731.06</v>
      </c>
      <c r="J355" s="29">
        <v>15595.61</v>
      </c>
      <c r="K355" s="29">
        <v>16985.11</v>
      </c>
      <c r="L355" s="29">
        <v>4634.03</v>
      </c>
      <c r="M355" s="29">
        <v>13749.42</v>
      </c>
      <c r="N355" s="29">
        <v>8062.93</v>
      </c>
      <c r="O355" s="29">
        <v>3992.11</v>
      </c>
      <c r="P355" s="29">
        <v>8107.15</v>
      </c>
      <c r="Q355" s="29">
        <v>7924.81</v>
      </c>
      <c r="U355" s="29">
        <v>2062.5</v>
      </c>
      <c r="V355" s="29">
        <v>939.88</v>
      </c>
      <c r="X355" s="29">
        <v>3958.41</v>
      </c>
      <c r="Y355" s="29">
        <v>93.83</v>
      </c>
      <c r="Z355" s="29">
        <v>137.05000000000001</v>
      </c>
      <c r="AA355" s="29">
        <v>15084.3</v>
      </c>
      <c r="AB355" s="29">
        <v>3045.13</v>
      </c>
      <c r="AC355" s="29">
        <v>238.3</v>
      </c>
      <c r="AD355" s="29">
        <v>230.55</v>
      </c>
      <c r="AE355" s="29">
        <v>484.71</v>
      </c>
      <c r="AF355" s="29">
        <v>572.46</v>
      </c>
      <c r="AG355" s="29">
        <v>358.74</v>
      </c>
      <c r="AH355" s="29">
        <v>1797.23</v>
      </c>
      <c r="AI355" s="29">
        <v>1684.42</v>
      </c>
      <c r="AJ355" s="29">
        <v>790.08</v>
      </c>
      <c r="AK355" s="29">
        <v>675.92</v>
      </c>
      <c r="AL355" s="29">
        <v>824.11</v>
      </c>
      <c r="AM355" s="29">
        <v>1338.22</v>
      </c>
      <c r="AN355" s="29">
        <v>1117.27</v>
      </c>
      <c r="AO355" s="29">
        <v>348.53</v>
      </c>
      <c r="AP355" s="29">
        <v>1241.8</v>
      </c>
      <c r="AQ355" s="29">
        <v>3815.08</v>
      </c>
      <c r="AR355" s="29">
        <v>1774.59</v>
      </c>
      <c r="AS355" s="29">
        <v>525.80999999999995</v>
      </c>
      <c r="AT355" s="29">
        <v>474.62</v>
      </c>
      <c r="AU355" s="29">
        <v>10185.540000000001</v>
      </c>
      <c r="AV355" s="29">
        <v>5065.92</v>
      </c>
      <c r="AW355" s="29">
        <v>4731.74</v>
      </c>
      <c r="AX355" s="29">
        <v>5731.06</v>
      </c>
      <c r="AY355" s="29">
        <v>1490.72</v>
      </c>
      <c r="AZ355" s="29">
        <v>4387.99</v>
      </c>
      <c r="BA355" s="29">
        <v>9716.9</v>
      </c>
      <c r="BB355" s="29">
        <v>5478.74</v>
      </c>
      <c r="BC355" s="29">
        <v>1454.47</v>
      </c>
      <c r="BD355" s="29">
        <v>4476.95</v>
      </c>
      <c r="BE355" s="29">
        <v>5130.24</v>
      </c>
      <c r="BG355" s="29">
        <v>4634.03</v>
      </c>
      <c r="BH355" s="29">
        <v>1168.48</v>
      </c>
      <c r="BI355" s="29">
        <v>3463.23</v>
      </c>
      <c r="BJ355" s="29">
        <v>6419.29</v>
      </c>
      <c r="BK355" s="29">
        <v>2698.42</v>
      </c>
      <c r="BL355" s="29">
        <v>4069.24</v>
      </c>
      <c r="BM355" s="29">
        <v>2013.62</v>
      </c>
      <c r="BN355" s="29">
        <v>1980.07</v>
      </c>
      <c r="BO355" s="29">
        <v>3992.11</v>
      </c>
      <c r="BP355" s="29">
        <v>3348.9</v>
      </c>
      <c r="BQ355" s="29">
        <v>1639.53</v>
      </c>
      <c r="BR355" s="29">
        <v>2093.98</v>
      </c>
      <c r="BS355" s="29">
        <v>531.52</v>
      </c>
      <c r="BT355" s="29">
        <v>493.22</v>
      </c>
      <c r="BU355" s="29">
        <v>5023.76</v>
      </c>
      <c r="BV355" s="29">
        <v>309.19</v>
      </c>
      <c r="BW355" s="29">
        <v>520.67999999999995</v>
      </c>
      <c r="BX355" s="29">
        <v>2071.1799999999998</v>
      </c>
      <c r="CC355" s="29">
        <v>989.7</v>
      </c>
      <c r="CD355" s="29">
        <v>1072.81</v>
      </c>
      <c r="CE355" s="29">
        <v>208.26</v>
      </c>
      <c r="CF355" s="29">
        <v>180.47</v>
      </c>
      <c r="CG355" s="29">
        <v>551.15</v>
      </c>
    </row>
    <row r="356" spans="1:85" x14ac:dyDescent="0.3">
      <c r="A356" s="24" t="s">
        <v>581</v>
      </c>
      <c r="B356" s="29">
        <v>147724.22</v>
      </c>
      <c r="C356" s="28"/>
      <c r="D356" s="29">
        <v>4070.41</v>
      </c>
      <c r="E356" s="29">
        <v>14535.81</v>
      </c>
      <c r="F356" s="29">
        <v>21274.43</v>
      </c>
      <c r="G356" s="29">
        <v>10314.68</v>
      </c>
      <c r="H356" s="29">
        <v>9955.2000000000007</v>
      </c>
      <c r="I356" s="29">
        <v>5740.93</v>
      </c>
      <c r="J356" s="29">
        <v>15400.94</v>
      </c>
      <c r="K356" s="29">
        <v>16177.79</v>
      </c>
      <c r="L356" s="29">
        <v>4496</v>
      </c>
      <c r="M356" s="29">
        <v>13590.97</v>
      </c>
      <c r="N356" s="29">
        <v>7928.49</v>
      </c>
      <c r="O356" s="29">
        <v>3894.37</v>
      </c>
      <c r="P356" s="29">
        <v>7882.29</v>
      </c>
      <c r="Q356" s="29">
        <v>7338.02</v>
      </c>
      <c r="U356" s="29">
        <v>2019.73</v>
      </c>
      <c r="V356" s="29">
        <v>902.71</v>
      </c>
      <c r="X356" s="29">
        <v>3852.52</v>
      </c>
      <c r="Y356" s="29">
        <v>91.79</v>
      </c>
      <c r="Z356" s="29">
        <v>126.1</v>
      </c>
      <c r="AA356" s="29">
        <v>14535.81</v>
      </c>
      <c r="AB356" s="29">
        <v>3110.94</v>
      </c>
      <c r="AC356" s="29">
        <v>228.15</v>
      </c>
      <c r="AD356" s="29">
        <v>230.21</v>
      </c>
      <c r="AE356" s="29">
        <v>479.86</v>
      </c>
      <c r="AF356" s="29">
        <v>592.87</v>
      </c>
      <c r="AG356" s="29">
        <v>355.16</v>
      </c>
      <c r="AH356" s="29">
        <v>1793.19</v>
      </c>
      <c r="AI356" s="29">
        <v>1577.74</v>
      </c>
      <c r="AJ356" s="29">
        <v>816.56</v>
      </c>
      <c r="AK356" s="29">
        <v>675.04</v>
      </c>
      <c r="AL356" s="29">
        <v>817.72</v>
      </c>
      <c r="AM356" s="29">
        <v>1336.14</v>
      </c>
      <c r="AN356" s="29">
        <v>1107.1400000000001</v>
      </c>
      <c r="AO356" s="29">
        <v>349.68</v>
      </c>
      <c r="AP356" s="29">
        <v>1226.1400000000001</v>
      </c>
      <c r="AQ356" s="29">
        <v>3804.61</v>
      </c>
      <c r="AR356" s="29">
        <v>1769.14</v>
      </c>
      <c r="AS356" s="29">
        <v>530.99</v>
      </c>
      <c r="AT356" s="29">
        <v>473.13</v>
      </c>
      <c r="AU356" s="29">
        <v>10314.68</v>
      </c>
      <c r="AV356" s="29">
        <v>5207.6099999999997</v>
      </c>
      <c r="AW356" s="29">
        <v>4747.59</v>
      </c>
      <c r="AX356" s="29">
        <v>5740.93</v>
      </c>
      <c r="AY356" s="29">
        <v>1441.6</v>
      </c>
      <c r="AZ356" s="29">
        <v>4333.9799999999996</v>
      </c>
      <c r="BA356" s="29">
        <v>9625.36</v>
      </c>
      <c r="BB356" s="29">
        <v>5247.18</v>
      </c>
      <c r="BC356" s="29">
        <v>1563.28</v>
      </c>
      <c r="BD356" s="29">
        <v>3788.1</v>
      </c>
      <c r="BE356" s="29">
        <v>5141.33</v>
      </c>
      <c r="BG356" s="29">
        <v>4496</v>
      </c>
      <c r="BH356" s="29">
        <v>1123.08</v>
      </c>
      <c r="BI356" s="29">
        <v>3363.72</v>
      </c>
      <c r="BJ356" s="29">
        <v>6490.39</v>
      </c>
      <c r="BK356" s="29">
        <v>2613.79</v>
      </c>
      <c r="BL356" s="29">
        <v>4074.88</v>
      </c>
      <c r="BM356" s="29">
        <v>1936.88</v>
      </c>
      <c r="BN356" s="29">
        <v>1916.73</v>
      </c>
      <c r="BO356" s="29">
        <v>3894.37</v>
      </c>
      <c r="BP356" s="29">
        <v>3280.71</v>
      </c>
      <c r="BQ356" s="29">
        <v>1584.84</v>
      </c>
      <c r="BR356" s="29">
        <v>2009.57</v>
      </c>
      <c r="BS356" s="29">
        <v>528.12</v>
      </c>
      <c r="BT356" s="29">
        <v>479.05</v>
      </c>
      <c r="BU356" s="29">
        <v>4507.5</v>
      </c>
      <c r="BV356" s="29">
        <v>295.42</v>
      </c>
      <c r="BW356" s="29">
        <v>487.41</v>
      </c>
      <c r="BX356" s="29">
        <v>2047.69</v>
      </c>
      <c r="CC356" s="29">
        <v>945.46</v>
      </c>
      <c r="CD356" s="29">
        <v>1074.27</v>
      </c>
      <c r="CE356" s="29">
        <v>204.77</v>
      </c>
      <c r="CF356" s="29">
        <v>172.61</v>
      </c>
      <c r="CG356" s="29">
        <v>525.33000000000004</v>
      </c>
    </row>
    <row r="357" spans="1:85" x14ac:dyDescent="0.3">
      <c r="A357" s="24" t="s">
        <v>583</v>
      </c>
      <c r="B357" s="29">
        <v>145932.04</v>
      </c>
      <c r="C357" s="28"/>
      <c r="D357" s="29">
        <v>4078.7</v>
      </c>
      <c r="E357" s="29">
        <v>15071.43</v>
      </c>
      <c r="F357" s="29">
        <v>19972.060000000001</v>
      </c>
      <c r="G357" s="29">
        <v>9617.01</v>
      </c>
      <c r="H357" s="29">
        <v>10187.89</v>
      </c>
      <c r="I357" s="29">
        <v>5685.59</v>
      </c>
      <c r="J357" s="29">
        <v>15529.05</v>
      </c>
      <c r="K357" s="29">
        <v>15686.2</v>
      </c>
      <c r="L357" s="29">
        <v>4344.04</v>
      </c>
      <c r="M357" s="29">
        <v>13142.39</v>
      </c>
      <c r="N357" s="29">
        <v>8061.87</v>
      </c>
      <c r="O357" s="29">
        <v>4147.3500000000004</v>
      </c>
      <c r="P357" s="29">
        <v>7974.28</v>
      </c>
      <c r="Q357" s="29">
        <v>7160.11</v>
      </c>
      <c r="U357" s="29">
        <v>2069.0500000000002</v>
      </c>
      <c r="V357" s="29">
        <v>894.17</v>
      </c>
      <c r="X357" s="29">
        <v>3891.91</v>
      </c>
      <c r="Y357" s="29">
        <v>94.49</v>
      </c>
      <c r="Z357" s="29">
        <v>92.31</v>
      </c>
      <c r="AA357" s="29">
        <v>15071.43</v>
      </c>
      <c r="AB357" s="29">
        <v>2861.28</v>
      </c>
      <c r="AC357" s="29">
        <v>216.89</v>
      </c>
      <c r="AD357" s="29">
        <v>230.48</v>
      </c>
      <c r="AE357" s="29">
        <v>378.11</v>
      </c>
      <c r="AF357" s="29">
        <v>586.63</v>
      </c>
      <c r="AG357" s="29">
        <v>319.81</v>
      </c>
      <c r="AH357" s="29">
        <v>1573.13</v>
      </c>
      <c r="AI357" s="29">
        <v>1638.45</v>
      </c>
      <c r="AJ357" s="29">
        <v>708.02</v>
      </c>
      <c r="AK357" s="29">
        <v>676.66</v>
      </c>
      <c r="AL357" s="29">
        <v>650.19000000000005</v>
      </c>
      <c r="AM357" s="29">
        <v>1187.7</v>
      </c>
      <c r="AN357" s="29">
        <v>1107.33</v>
      </c>
      <c r="AO357" s="29">
        <v>328.22</v>
      </c>
      <c r="AP357" s="29">
        <v>1206.74</v>
      </c>
      <c r="AQ357" s="29">
        <v>3535.87</v>
      </c>
      <c r="AR357" s="29">
        <v>1769.93</v>
      </c>
      <c r="AS357" s="29">
        <v>535.05999999999995</v>
      </c>
      <c r="AT357" s="29">
        <v>461.56</v>
      </c>
      <c r="AU357" s="29">
        <v>9617.01</v>
      </c>
      <c r="AV357" s="29">
        <v>5206.29</v>
      </c>
      <c r="AW357" s="29">
        <v>4981.6099999999997</v>
      </c>
      <c r="AX357" s="29">
        <v>5685.59</v>
      </c>
      <c r="AY357" s="29">
        <v>1394.27</v>
      </c>
      <c r="AZ357" s="29">
        <v>4370.92</v>
      </c>
      <c r="BA357" s="29">
        <v>9763.86</v>
      </c>
      <c r="BB357" s="29">
        <v>5289.16</v>
      </c>
      <c r="BC357" s="29">
        <v>1343.47</v>
      </c>
      <c r="BD357" s="29">
        <v>3198.19</v>
      </c>
      <c r="BE357" s="29">
        <v>5419.69</v>
      </c>
      <c r="BG357" s="29">
        <v>4344.04</v>
      </c>
      <c r="BH357" s="29">
        <v>1038.3499999999999</v>
      </c>
      <c r="BI357" s="29">
        <v>3158.26</v>
      </c>
      <c r="BJ357" s="29">
        <v>6305.25</v>
      </c>
      <c r="BK357" s="29">
        <v>2640.54</v>
      </c>
      <c r="BL357" s="29">
        <v>4146.8999999999996</v>
      </c>
      <c r="BM357" s="29">
        <v>1970.12</v>
      </c>
      <c r="BN357" s="29">
        <v>1944.84</v>
      </c>
      <c r="BO357" s="29">
        <v>4147.3500000000004</v>
      </c>
      <c r="BP357" s="29">
        <v>3402.61</v>
      </c>
      <c r="BQ357" s="29">
        <v>1621.87</v>
      </c>
      <c r="BR357" s="29">
        <v>1938.77</v>
      </c>
      <c r="BS357" s="29">
        <v>542.9</v>
      </c>
      <c r="BT357" s="29">
        <v>468.12</v>
      </c>
      <c r="BU357" s="29">
        <v>4335.87</v>
      </c>
      <c r="BV357" s="29">
        <v>302.89999999999998</v>
      </c>
      <c r="BW357" s="29">
        <v>487.73</v>
      </c>
      <c r="BX357" s="29">
        <v>2033.62</v>
      </c>
      <c r="CC357" s="29">
        <v>978.13</v>
      </c>
      <c r="CD357" s="29">
        <v>1090.93</v>
      </c>
      <c r="CE357" s="29">
        <v>173.42</v>
      </c>
      <c r="CF357" s="29">
        <v>176.4</v>
      </c>
      <c r="CG357" s="29">
        <v>544.35</v>
      </c>
    </row>
    <row r="358" spans="1:85" x14ac:dyDescent="0.3">
      <c r="A358" s="24" t="s">
        <v>586</v>
      </c>
      <c r="B358" s="29">
        <v>77260.240000000005</v>
      </c>
      <c r="C358" s="28"/>
      <c r="D358" s="29">
        <v>2482.41</v>
      </c>
      <c r="E358" s="29">
        <v>8944.15</v>
      </c>
      <c r="F358" s="29">
        <v>10479.969999999999</v>
      </c>
      <c r="G358" s="29">
        <v>5328.83</v>
      </c>
      <c r="H358" s="29">
        <v>4722.99</v>
      </c>
      <c r="I358" s="29">
        <v>2578.8200000000002</v>
      </c>
      <c r="J358" s="29">
        <v>7461.56</v>
      </c>
      <c r="K358" s="29">
        <v>6608.82</v>
      </c>
      <c r="L358" s="29">
        <v>1339.65</v>
      </c>
      <c r="M358" s="29">
        <v>8653.34</v>
      </c>
      <c r="N358" s="29">
        <v>5272.08</v>
      </c>
      <c r="O358" s="29">
        <v>2331.14</v>
      </c>
      <c r="P358" s="29">
        <v>5187.17</v>
      </c>
      <c r="Q358" s="29">
        <v>3530.19</v>
      </c>
      <c r="U358" s="29">
        <v>818.24</v>
      </c>
      <c r="V358" s="29">
        <v>359.15</v>
      </c>
      <c r="X358" s="29">
        <v>2374.56</v>
      </c>
      <c r="Y358" s="29">
        <v>45.55</v>
      </c>
      <c r="Z358" s="29">
        <v>62.31</v>
      </c>
      <c r="AA358" s="29">
        <v>8944.15</v>
      </c>
      <c r="AB358" s="29">
        <v>1489.87</v>
      </c>
      <c r="AC358" s="29">
        <v>111.45</v>
      </c>
      <c r="AD358" s="29">
        <v>93.34</v>
      </c>
      <c r="AE358" s="29">
        <v>187.27</v>
      </c>
      <c r="AF358" s="29">
        <v>242.91</v>
      </c>
      <c r="AG358" s="29">
        <v>172.9</v>
      </c>
      <c r="AH358" s="29">
        <v>962.7</v>
      </c>
      <c r="AI358" s="29">
        <v>1169.5</v>
      </c>
      <c r="AJ358" s="29">
        <v>343.39</v>
      </c>
      <c r="AK358" s="29">
        <v>270.89</v>
      </c>
      <c r="AL358" s="29">
        <v>258.83999999999997</v>
      </c>
      <c r="AM358" s="29">
        <v>617.04</v>
      </c>
      <c r="AN358" s="29">
        <v>582.29</v>
      </c>
      <c r="AO358" s="29">
        <v>181.45</v>
      </c>
      <c r="AP358" s="29">
        <v>602.76</v>
      </c>
      <c r="AQ358" s="29">
        <v>1697.22</v>
      </c>
      <c r="AR358" s="29">
        <v>1003.49</v>
      </c>
      <c r="AS358" s="29">
        <v>246.7</v>
      </c>
      <c r="AT358" s="29">
        <v>245.94</v>
      </c>
      <c r="AU358" s="29">
        <v>5328.83</v>
      </c>
      <c r="AV358" s="29">
        <v>2436.34</v>
      </c>
      <c r="AW358" s="29">
        <v>2286.65</v>
      </c>
      <c r="AX358" s="29">
        <v>2578.8200000000002</v>
      </c>
      <c r="AY358" s="29">
        <v>491.89</v>
      </c>
      <c r="AZ358" s="29">
        <v>2248.84</v>
      </c>
      <c r="BA358" s="29">
        <v>4720.83</v>
      </c>
      <c r="BB358" s="29">
        <v>2290.36</v>
      </c>
      <c r="BC358" s="29">
        <v>681.03</v>
      </c>
      <c r="BD358" s="29">
        <v>728.24</v>
      </c>
      <c r="BE358" s="29">
        <v>2626.02</v>
      </c>
      <c r="BG358" s="29">
        <v>1339.65</v>
      </c>
      <c r="BH358" s="29">
        <v>671.01</v>
      </c>
      <c r="BI358" s="29">
        <v>1576.95</v>
      </c>
      <c r="BJ358" s="29">
        <v>4419.33</v>
      </c>
      <c r="BK358" s="29">
        <v>1986.05</v>
      </c>
      <c r="BL358" s="29">
        <v>2682.17</v>
      </c>
      <c r="BM358" s="29">
        <v>1197.6500000000001</v>
      </c>
      <c r="BN358" s="29">
        <v>1392.26</v>
      </c>
      <c r="BO358" s="29">
        <v>2331.14</v>
      </c>
      <c r="BP358" s="29">
        <v>2289.98</v>
      </c>
      <c r="BQ358" s="29">
        <v>958.84</v>
      </c>
      <c r="BR358" s="29">
        <v>1383.18</v>
      </c>
      <c r="BS358" s="29">
        <v>314.69</v>
      </c>
      <c r="BT358" s="29">
        <v>240.48</v>
      </c>
      <c r="BU358" s="29">
        <v>2051.25</v>
      </c>
      <c r="BV358" s="29">
        <v>158.16</v>
      </c>
      <c r="BW358" s="29">
        <v>200.36</v>
      </c>
      <c r="BX358" s="29">
        <v>1120.43</v>
      </c>
      <c r="CC358" s="29">
        <v>395.42</v>
      </c>
      <c r="CD358" s="29">
        <v>422.82</v>
      </c>
      <c r="CE358" s="29">
        <v>103.93</v>
      </c>
      <c r="CF358" s="29">
        <v>89.51</v>
      </c>
      <c r="CG358" s="29">
        <v>165.71</v>
      </c>
    </row>
    <row r="359" spans="1:85" x14ac:dyDescent="0.3">
      <c r="A359" s="24" t="s">
        <v>589</v>
      </c>
      <c r="B359" s="29">
        <v>115326.18</v>
      </c>
      <c r="C359" s="28"/>
      <c r="D359" s="29">
        <v>3471.62</v>
      </c>
      <c r="E359" s="29">
        <v>11654.17</v>
      </c>
      <c r="F359" s="29">
        <v>15554.93</v>
      </c>
      <c r="G359" s="29">
        <v>9162.5300000000007</v>
      </c>
      <c r="H359" s="29">
        <v>8655.26</v>
      </c>
      <c r="I359" s="29">
        <v>4476.05</v>
      </c>
      <c r="J359" s="29">
        <v>11914.56</v>
      </c>
      <c r="K359" s="29">
        <v>10837.36</v>
      </c>
      <c r="L359" s="29">
        <v>2449.5500000000002</v>
      </c>
      <c r="M359" s="29">
        <v>11934.36</v>
      </c>
      <c r="N359" s="29">
        <v>6935</v>
      </c>
      <c r="O359" s="29">
        <v>3428.84</v>
      </c>
      <c r="P359" s="29">
        <v>6839.16</v>
      </c>
      <c r="Q359" s="29">
        <v>4516.0200000000004</v>
      </c>
      <c r="U359" s="29">
        <v>1152.9100000000001</v>
      </c>
      <c r="V359" s="29">
        <v>652.88</v>
      </c>
      <c r="X359" s="29">
        <v>3298.49</v>
      </c>
      <c r="Y359" s="29">
        <v>80.58</v>
      </c>
      <c r="Z359" s="29">
        <v>92.55</v>
      </c>
      <c r="AA359" s="29">
        <v>11654.17</v>
      </c>
      <c r="AB359" s="29">
        <v>2350.1</v>
      </c>
      <c r="AC359" s="29">
        <v>138.71</v>
      </c>
      <c r="AD359" s="29">
        <v>137.53</v>
      </c>
      <c r="AE359" s="29">
        <v>413.64</v>
      </c>
      <c r="AF359" s="29">
        <v>292.89999999999998</v>
      </c>
      <c r="AG359" s="29">
        <v>307.41000000000003</v>
      </c>
      <c r="AH359" s="29">
        <v>1318.35</v>
      </c>
      <c r="AI359" s="29">
        <v>1462.27</v>
      </c>
      <c r="AJ359" s="29">
        <v>581.67999999999995</v>
      </c>
      <c r="AK359" s="29">
        <v>524.37</v>
      </c>
      <c r="AL359" s="29">
        <v>542.12</v>
      </c>
      <c r="AM359" s="29">
        <v>858.16</v>
      </c>
      <c r="AN359" s="29">
        <v>957.35</v>
      </c>
      <c r="AO359" s="29">
        <v>255.82</v>
      </c>
      <c r="AP359" s="29">
        <v>900.27</v>
      </c>
      <c r="AQ359" s="29">
        <v>2478.69</v>
      </c>
      <c r="AR359" s="29">
        <v>1275.07</v>
      </c>
      <c r="AS359" s="29">
        <v>389.79</v>
      </c>
      <c r="AT359" s="29">
        <v>370.7</v>
      </c>
      <c r="AU359" s="29">
        <v>9162.5300000000007</v>
      </c>
      <c r="AV359" s="29">
        <v>4377.3599999999997</v>
      </c>
      <c r="AW359" s="29">
        <v>4277.8999999999996</v>
      </c>
      <c r="AX359" s="29">
        <v>4476.05</v>
      </c>
      <c r="AY359" s="29">
        <v>967.19</v>
      </c>
      <c r="AZ359" s="29">
        <v>3532.36</v>
      </c>
      <c r="BA359" s="29">
        <v>7415.01</v>
      </c>
      <c r="BB359" s="29">
        <v>3551.75</v>
      </c>
      <c r="BC359" s="29">
        <v>1186.01</v>
      </c>
      <c r="BD359" s="29">
        <v>1405.01</v>
      </c>
      <c r="BE359" s="29">
        <v>4298.97</v>
      </c>
      <c r="BG359" s="29">
        <v>2449.5500000000002</v>
      </c>
      <c r="BH359" s="29">
        <v>894.45</v>
      </c>
      <c r="BI359" s="29">
        <v>2572.19</v>
      </c>
      <c r="BJ359" s="29">
        <v>6060.43</v>
      </c>
      <c r="BK359" s="29">
        <v>2407.3000000000002</v>
      </c>
      <c r="BL359" s="29">
        <v>3548.34</v>
      </c>
      <c r="BM359" s="29">
        <v>1684.48</v>
      </c>
      <c r="BN359" s="29">
        <v>1702.19</v>
      </c>
      <c r="BO359" s="29">
        <v>3428.84</v>
      </c>
      <c r="BP359" s="29">
        <v>3048.66</v>
      </c>
      <c r="BQ359" s="29">
        <v>1316.46</v>
      </c>
      <c r="BR359" s="29">
        <v>1740.09</v>
      </c>
      <c r="BS359" s="29">
        <v>389.77</v>
      </c>
      <c r="BT359" s="29">
        <v>344.18</v>
      </c>
      <c r="BU359" s="29">
        <v>2440.42</v>
      </c>
      <c r="BV359" s="29">
        <v>182.55</v>
      </c>
      <c r="BW359" s="29">
        <v>256.69</v>
      </c>
      <c r="BX359" s="29">
        <v>1636.36</v>
      </c>
      <c r="CC359" s="29">
        <v>505.45</v>
      </c>
      <c r="CD359" s="29">
        <v>647.47</v>
      </c>
      <c r="CE359" s="29">
        <v>170.3</v>
      </c>
      <c r="CF359" s="29">
        <v>130.62</v>
      </c>
      <c r="CG359" s="29">
        <v>351.96</v>
      </c>
    </row>
  </sheetData>
  <hyperlinks>
    <hyperlink ref="A1" location="Contents!A1" display="Return to contents" xr:uid="{E16BD498-3324-447B-AC02-95DDDE0711D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2071</TrackerID>
    <MoveTo xmlns="2541d45d-41ad-4814-bf67-1422fc7ee58e" xsi:nil="true"/>
  </documentManagement>
</p:properties>
</file>

<file path=customXml/itemProps1.xml><?xml version="1.0" encoding="utf-8"?>
<ds:datastoreItem xmlns:ds="http://schemas.openxmlformats.org/officeDocument/2006/customXml" ds:itemID="{665ED50B-4CFB-4CC1-9754-A835CAE7C271}"/>
</file>

<file path=customXml/itemProps2.xml><?xml version="1.0" encoding="utf-8"?>
<ds:datastoreItem xmlns:ds="http://schemas.openxmlformats.org/officeDocument/2006/customXml" ds:itemID="{16476B5B-26B5-4BC5-AD60-152F65A22349}"/>
</file>

<file path=customXml/itemProps3.xml><?xml version="1.0" encoding="utf-8"?>
<ds:datastoreItem xmlns:ds="http://schemas.openxmlformats.org/officeDocument/2006/customXml" ds:itemID="{A7377CF2-9AC7-4B39-B782-3A70023BD0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Definitions</vt:lpstr>
      <vt:lpstr>VICS_Ind</vt:lpstr>
      <vt:lpstr>VICS_Ind (a)</vt:lpstr>
      <vt:lpstr>VICS_Asset</vt:lpstr>
      <vt:lpstr>VICS_Asset (a)</vt:lpstr>
      <vt:lpstr>Revisions</vt:lpstr>
      <vt:lpstr>UC_Ind</vt:lpstr>
      <vt:lpstr>UC_Ind (a)</vt:lpstr>
      <vt:lpstr>UC_Asset</vt:lpstr>
      <vt:lpstr>UC_Asset (a)</vt:lpstr>
      <vt:lpstr>PCS_Ind</vt:lpstr>
      <vt:lpstr>PCS_Ind (a)</vt:lpstr>
      <vt:lpstr>PCS_Asset</vt:lpstr>
      <vt:lpstr>PCS_Asset (a)</vt:lpstr>
      <vt:lpstr>GFCF!_Ind</vt:lpstr>
      <vt:lpstr>GFCF!_Asset</vt:lpstr>
      <vt:lpstr>PGFCF_Ind</vt:lpstr>
      <vt:lpstr>PGFCF_Ind (a)</vt:lpstr>
      <vt:lpstr>PGFCF_Asset</vt:lpstr>
      <vt:lpstr>PGFCF_Asset (2)</vt:lpstr>
      <vt:lpstr>RoR</vt:lpstr>
      <vt:lpstr>RoR (a)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services estimates</dc:title>
  <dc:creator>Franklin, Mark</dc:creator>
  <cp:lastModifiedBy>Sgaravatti, Giovanni</cp:lastModifiedBy>
  <dcterms:created xsi:type="dcterms:W3CDTF">2019-01-02T10:40:09Z</dcterms:created>
  <dcterms:modified xsi:type="dcterms:W3CDTF">2021-01-14T17:31:10Z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662300</vt:r8>
  </property>
  <property fmtid="{D5CDD505-2E9C-101B-9397-08002B2CF9AE}" pid="4" name="WorkflowChangePath">
    <vt:lpwstr>d3a1a638-2b53-498c-b549-bc2f221297a5,2;</vt:lpwstr>
  </property>
</Properties>
</file>